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\Universitat\Assignatures\TFG\Experiments\"/>
    </mc:Choice>
  </mc:AlternateContent>
  <xr:revisionPtr revIDLastSave="0" documentId="13_ncr:1_{E98DEF39-0271-44C9-9E65-B1440C4931F7}" xr6:coauthVersionLast="37" xr6:coauthVersionMax="37" xr10:uidLastSave="{00000000-0000-0000-0000-000000000000}"/>
  <bookViews>
    <workbookView xWindow="0" yWindow="0" windowWidth="28800" windowHeight="12225" xr2:uid="{00000000-000D-0000-FFFF-FFFF00000000}"/>
  </bookViews>
  <sheets>
    <sheet name="summary" sheetId="275" r:id="rId1"/>
    <sheet name="dataset mapping" sheetId="274" r:id="rId2"/>
    <sheet name="T|LB|1|1c" sheetId="61" r:id="rId3"/>
    <sheet name="I|LB|1|1c" sheetId="62" r:id="rId4"/>
    <sheet name="T|LB|1|2c" sheetId="63" r:id="rId5"/>
    <sheet name="I|LB|1|2c" sheetId="64" r:id="rId6"/>
    <sheet name="T|LB|1|3c" sheetId="65" r:id="rId7"/>
    <sheet name="I|LB|1|3c" sheetId="66" r:id="rId8"/>
    <sheet name="T|LB|1|4c" sheetId="67" r:id="rId9"/>
    <sheet name="I|LB|1|4c" sheetId="68" r:id="rId10"/>
    <sheet name="T|LB|1|5c" sheetId="69" r:id="rId11"/>
    <sheet name="I|LB|1|5c" sheetId="70" r:id="rId12"/>
    <sheet name="T|LB|1|6c" sheetId="71" r:id="rId13"/>
    <sheet name="I|LB|1|6c" sheetId="72" r:id="rId14"/>
    <sheet name="T|LB|5|1c" sheetId="73" r:id="rId15"/>
    <sheet name="I|LB|5|1c" sheetId="74" r:id="rId16"/>
    <sheet name="T|LB|5|2c" sheetId="75" r:id="rId17"/>
    <sheet name="I|LB|5|2c" sheetId="76" r:id="rId18"/>
    <sheet name="T|LB|5|3c" sheetId="77" r:id="rId19"/>
    <sheet name="I|LB|5|3c" sheetId="78" r:id="rId20"/>
    <sheet name="T|LB|5|4c" sheetId="79" r:id="rId21"/>
    <sheet name="I|LB|5|4c" sheetId="80" r:id="rId22"/>
    <sheet name="T|LB|5|5c" sheetId="81" r:id="rId23"/>
    <sheet name="I|LB|5|5c" sheetId="82" r:id="rId24"/>
    <sheet name="T|LB|5|6c" sheetId="83" r:id="rId25"/>
    <sheet name="I|LB|5|6c" sheetId="84" r:id="rId26"/>
    <sheet name="T|LB|20|1c" sheetId="85" r:id="rId27"/>
    <sheet name="I|LB|20|1c" sheetId="86" r:id="rId28"/>
    <sheet name="T|LB|20|2c" sheetId="87" r:id="rId29"/>
    <sheet name="I|LB|20|2c" sheetId="88" r:id="rId30"/>
    <sheet name="T|LB|20|3c" sheetId="89" r:id="rId31"/>
    <sheet name="I|LB|20|3c" sheetId="90" r:id="rId32"/>
    <sheet name="T|LB|20|4c" sheetId="91" r:id="rId33"/>
    <sheet name="I|LB|20|4c" sheetId="92" r:id="rId34"/>
    <sheet name="T|LB|20|5c" sheetId="93" r:id="rId35"/>
    <sheet name="I|LB|20|5c" sheetId="94" r:id="rId36"/>
    <sheet name="T|LB|20|6c" sheetId="95" r:id="rId37"/>
    <sheet name="I|LB|20|6c" sheetId="96" r:id="rId38"/>
    <sheet name="T|LB|50|1c" sheetId="97" r:id="rId39"/>
    <sheet name="I|LB|50|1c" sheetId="98" r:id="rId40"/>
    <sheet name="T|LB|50|2c" sheetId="99" r:id="rId41"/>
    <sheet name="I|LB|50|2c" sheetId="100" r:id="rId42"/>
    <sheet name="T|LB|50|3c" sheetId="101" r:id="rId43"/>
    <sheet name="I|LB|50|3c" sheetId="102" r:id="rId44"/>
    <sheet name="T|LB|50|4c" sheetId="103" r:id="rId45"/>
    <sheet name="I|LB|50|4c" sheetId="104" r:id="rId46"/>
    <sheet name="T|LB|50|5c" sheetId="105" r:id="rId47"/>
    <sheet name="I|LB|50|5c" sheetId="106" r:id="rId48"/>
    <sheet name="T|LB|50|6c" sheetId="107" r:id="rId49"/>
    <sheet name="I|LB|50|6c" sheetId="108" r:id="rId50"/>
    <sheet name="I|LB|100|1c" sheetId="110" r:id="rId51"/>
    <sheet name="T|LB|100|1c" sheetId="109" r:id="rId52"/>
    <sheet name="T|LB|100|2c" sheetId="111" r:id="rId53"/>
    <sheet name="I|LB|100|2c" sheetId="112" r:id="rId54"/>
    <sheet name="T|LB|100|3c" sheetId="113" r:id="rId55"/>
    <sheet name="I|LB|100|3c" sheetId="114" r:id="rId56"/>
    <sheet name="T|LB|100|4c" sheetId="115" r:id="rId57"/>
    <sheet name="I|LB|100|4c" sheetId="116" r:id="rId58"/>
    <sheet name="T|LB|100|5c" sheetId="117" r:id="rId59"/>
    <sheet name="I|LB|100|5c" sheetId="118" r:id="rId60"/>
    <sheet name="T|LB|100|6c" sheetId="119" r:id="rId61"/>
    <sheet name="I|LB|100|6c" sheetId="120" r:id="rId62"/>
    <sheet name="T|M|1|1c" sheetId="121" r:id="rId63"/>
    <sheet name="I|M|1|1c" sheetId="122" r:id="rId64"/>
    <sheet name="T|M|1|2c" sheetId="123" r:id="rId65"/>
    <sheet name="I|M|1|2c" sheetId="124" r:id="rId66"/>
    <sheet name="T|M|1|3c" sheetId="125" r:id="rId67"/>
    <sheet name="I|M|1|3c" sheetId="126" r:id="rId68"/>
    <sheet name="T|M|1|5c" sheetId="127" r:id="rId69"/>
    <sheet name="I|M|1|5c" sheetId="128" r:id="rId70"/>
    <sheet name="T|M|1|10c" sheetId="129" r:id="rId71"/>
    <sheet name="I|M|1|10c" sheetId="130" r:id="rId72"/>
    <sheet name="T|M|1|15c" sheetId="131" r:id="rId73"/>
    <sheet name="I|M|1|15c" sheetId="132" r:id="rId74"/>
    <sheet name="T|M|1|20c" sheetId="133" r:id="rId75"/>
    <sheet name="I|M|1|20c" sheetId="134" r:id="rId76"/>
    <sheet name="T|M|1|25c" sheetId="135" r:id="rId77"/>
    <sheet name="I|M|1|25c" sheetId="136" r:id="rId78"/>
    <sheet name="T|M|1|28c" sheetId="137" r:id="rId79"/>
    <sheet name="I|M|1|28c" sheetId="138" r:id="rId80"/>
    <sheet name="T|M|5|1c" sheetId="139" r:id="rId81"/>
    <sheet name="I|M|5|1c" sheetId="140" r:id="rId82"/>
    <sheet name="T|M|5|2c" sheetId="141" r:id="rId83"/>
    <sheet name="I|M|5|2c" sheetId="142" r:id="rId84"/>
    <sheet name="T|M|5|3c" sheetId="143" r:id="rId85"/>
    <sheet name="I|M|5|3c" sheetId="144" r:id="rId86"/>
    <sheet name="T|M|5|5c" sheetId="145" r:id="rId87"/>
    <sheet name="I|M|5|5c" sheetId="146" r:id="rId88"/>
    <sheet name="T|M|5|10c" sheetId="147" r:id="rId89"/>
    <sheet name="I|M|5|10c" sheetId="148" r:id="rId90"/>
    <sheet name="T|M|5|15c" sheetId="149" r:id="rId91"/>
    <sheet name="I|M|5|15c" sheetId="150" r:id="rId92"/>
    <sheet name="T|M|5|20c" sheetId="151" r:id="rId93"/>
    <sheet name="I|M|5|20c" sheetId="152" r:id="rId94"/>
    <sheet name="T|M|5|25c" sheetId="153" r:id="rId95"/>
    <sheet name="I|M|5|25c" sheetId="154" r:id="rId96"/>
    <sheet name="T|M|5|28c" sheetId="155" r:id="rId97"/>
    <sheet name="I|M|5|28c" sheetId="156" r:id="rId98"/>
    <sheet name="T|M|20|1c" sheetId="157" r:id="rId99"/>
    <sheet name="I|M|20|1c" sheetId="158" r:id="rId100"/>
    <sheet name="T|M|20|2c" sheetId="159" r:id="rId101"/>
    <sheet name="I|M|20|2c" sheetId="160" r:id="rId102"/>
    <sheet name="T|M|20|3c" sheetId="161" r:id="rId103"/>
    <sheet name="I|M|20|3c" sheetId="162" r:id="rId104"/>
    <sheet name="T|M|20|5c" sheetId="163" r:id="rId105"/>
    <sheet name="I|M|20|5c" sheetId="164" r:id="rId106"/>
    <sheet name="T|M|20|10c" sheetId="165" r:id="rId107"/>
    <sheet name="I|M|20|10c" sheetId="166" r:id="rId108"/>
    <sheet name="T|M|20|15c" sheetId="167" r:id="rId109"/>
    <sheet name="I|M|20|15c" sheetId="168" r:id="rId110"/>
    <sheet name="T|M|20|20c" sheetId="169" r:id="rId111"/>
    <sheet name="I|M|20|20c" sheetId="170" r:id="rId112"/>
    <sheet name="T|M|20|25c" sheetId="171" r:id="rId113"/>
    <sheet name="I|M|20|25c" sheetId="172" r:id="rId114"/>
    <sheet name="T|M|20|28c" sheetId="173" r:id="rId115"/>
    <sheet name="I|M|20|28c" sheetId="174" r:id="rId116"/>
    <sheet name="T|M|50|1c" sheetId="175" r:id="rId117"/>
    <sheet name="I|M|50|1c" sheetId="176" r:id="rId118"/>
    <sheet name="T|M|50|2c" sheetId="177" r:id="rId119"/>
    <sheet name="I|M|50|2c" sheetId="178" r:id="rId120"/>
    <sheet name="T|M|50|3c" sheetId="179" r:id="rId121"/>
    <sheet name="I|M|50|3c" sheetId="180" r:id="rId122"/>
    <sheet name="T|M|50|5c" sheetId="181" r:id="rId123"/>
    <sheet name="I|M|50|5c" sheetId="182" r:id="rId124"/>
    <sheet name="T|M|50|10c" sheetId="183" r:id="rId125"/>
    <sheet name="I|M|50|10c" sheetId="184" r:id="rId126"/>
    <sheet name="T|M|50|15c" sheetId="185" r:id="rId127"/>
    <sheet name="I|M|50|15c" sheetId="186" r:id="rId128"/>
    <sheet name="T|M|50|20c" sheetId="187" r:id="rId129"/>
    <sheet name="I|M|50|20c" sheetId="188" r:id="rId130"/>
    <sheet name="T|M|50|25c" sheetId="189" r:id="rId131"/>
    <sheet name="I|M|50|25c" sheetId="190" r:id="rId132"/>
    <sheet name="T|M|50|28c" sheetId="191" r:id="rId133"/>
    <sheet name="I|M|50|28c" sheetId="192" r:id="rId134"/>
    <sheet name="T|M|100|1c" sheetId="193" r:id="rId135"/>
    <sheet name="I|M|100|1c" sheetId="194" r:id="rId136"/>
    <sheet name="T|M|100|2c" sheetId="195" r:id="rId137"/>
    <sheet name="I|M|100|2c" sheetId="196" r:id="rId138"/>
    <sheet name="T|M|100|3c" sheetId="197" r:id="rId139"/>
    <sheet name="I|M|100|3c" sheetId="198" r:id="rId140"/>
    <sheet name="T|M|100|5c" sheetId="199" r:id="rId141"/>
    <sheet name="I|M|100|5c" sheetId="200" r:id="rId142"/>
    <sheet name="T|M|100|10c" sheetId="201" r:id="rId143"/>
    <sheet name="I|M|100|10c" sheetId="202" r:id="rId144"/>
    <sheet name="T|M|100|15c" sheetId="203" r:id="rId145"/>
    <sheet name="I|M|100|15c" sheetId="204" r:id="rId146"/>
    <sheet name="T|M|100|20c" sheetId="205" r:id="rId147"/>
    <sheet name="I|M|100|20c" sheetId="206" r:id="rId148"/>
    <sheet name="T|M|100|25c" sheetId="207" r:id="rId149"/>
    <sheet name="I|M|100|25c" sheetId="208" r:id="rId150"/>
    <sheet name="T|M|100|28c" sheetId="209" r:id="rId151"/>
    <sheet name="I|M|100|28c" sheetId="210" r:id="rId152"/>
    <sheet name="T|B|1|1c" sheetId="211" r:id="rId153"/>
    <sheet name="I|B|1|1c" sheetId="212" r:id="rId154"/>
    <sheet name="T|B|1|2c" sheetId="213" r:id="rId155"/>
    <sheet name="I|B|1|2c" sheetId="214" r:id="rId156"/>
    <sheet name="T|B|1|3c" sheetId="215" r:id="rId157"/>
    <sheet name="I|B|1|3c" sheetId="216" r:id="rId158"/>
    <sheet name="T|B|1|4c" sheetId="217" r:id="rId159"/>
    <sheet name="I|B|1|4c" sheetId="218" r:id="rId160"/>
    <sheet name="T|B|1|5c" sheetId="219" r:id="rId161"/>
    <sheet name="I|B|1|5c" sheetId="220" r:id="rId162"/>
    <sheet name="T|B|1|6c" sheetId="221" r:id="rId163"/>
    <sheet name="I|B|1|6c" sheetId="222" r:id="rId164"/>
    <sheet name="T|B|1|7c" sheetId="223" r:id="rId165"/>
    <sheet name="I|B|1|7c" sheetId="224" r:id="rId166"/>
    <sheet name="T|B|5|1c" sheetId="225" r:id="rId167"/>
    <sheet name="T|B|5|2c" sheetId="226" r:id="rId168"/>
    <sheet name="T|B|5|3c" sheetId="227" r:id="rId169"/>
    <sheet name="T|B|5|4c" sheetId="228" r:id="rId170"/>
    <sheet name="T|B|5|5c" sheetId="229" r:id="rId171"/>
    <sheet name="T|B|5|6c" sheetId="230" r:id="rId172"/>
    <sheet name="T|B|5|7c" sheetId="231" r:id="rId173"/>
    <sheet name="T|B|20|1c" sheetId="232" r:id="rId174"/>
    <sheet name="I|B|20|1c" sheetId="233" r:id="rId175"/>
    <sheet name="T|B|20|2c" sheetId="234" r:id="rId176"/>
    <sheet name="I|B|20|2c" sheetId="235" r:id="rId177"/>
    <sheet name="T|B|20|3c" sheetId="236" r:id="rId178"/>
    <sheet name="I|B|20|3c" sheetId="237" r:id="rId179"/>
    <sheet name="T|B|20|4c" sheetId="238" r:id="rId180"/>
    <sheet name="I|B|20|4c" sheetId="239" r:id="rId181"/>
    <sheet name="T|B|20|5c" sheetId="240" r:id="rId182"/>
    <sheet name="I|B|20|5c" sheetId="241" r:id="rId183"/>
    <sheet name="T|B|20|6c" sheetId="242" r:id="rId184"/>
    <sheet name="I|B|20|6c" sheetId="243" r:id="rId185"/>
    <sheet name="T|B|20|7c" sheetId="244" r:id="rId186"/>
    <sheet name="I|B|20|7c" sheetId="245" r:id="rId187"/>
    <sheet name="T|B|50|1c" sheetId="246" r:id="rId188"/>
    <sheet name="I|B|50|1c" sheetId="247" r:id="rId189"/>
    <sheet name="T|B|50|2c" sheetId="248" r:id="rId190"/>
    <sheet name="I|B|50|2c" sheetId="249" r:id="rId191"/>
    <sheet name="T|B|50|3c" sheetId="250" r:id="rId192"/>
    <sheet name="I|B|50|3c" sheetId="251" r:id="rId193"/>
    <sheet name="T|B|50|4c" sheetId="252" r:id="rId194"/>
    <sheet name="I|B|50|4c" sheetId="253" r:id="rId195"/>
    <sheet name="T|B|50|5c" sheetId="254" r:id="rId196"/>
    <sheet name="I|B|50|5c" sheetId="255" r:id="rId197"/>
    <sheet name="T|B|50|6c" sheetId="256" r:id="rId198"/>
    <sheet name="I|B|50|6c" sheetId="257" r:id="rId199"/>
    <sheet name="T|B|50|7c" sheetId="258" r:id="rId200"/>
    <sheet name="I|B|50|7c" sheetId="259" r:id="rId201"/>
    <sheet name="T|B|100|1c" sheetId="260" r:id="rId202"/>
    <sheet name="I|B|100|1c" sheetId="261" r:id="rId203"/>
    <sheet name="T|B|100|2c" sheetId="262" r:id="rId204"/>
    <sheet name="I|B|100|2c" sheetId="263" r:id="rId205"/>
    <sheet name="T|B|100|3c" sheetId="264" r:id="rId206"/>
    <sheet name="I|B|100|3c" sheetId="265" r:id="rId207"/>
    <sheet name="T|B|100|4c" sheetId="266" r:id="rId208"/>
    <sheet name="I|B|100|4c" sheetId="267" r:id="rId209"/>
    <sheet name="T|B|100|5c" sheetId="268" r:id="rId210"/>
    <sheet name="I|B|100|5c" sheetId="269" r:id="rId211"/>
    <sheet name="T|B|100|6c" sheetId="270" r:id="rId212"/>
    <sheet name="I|B|100|6c" sheetId="271" r:id="rId213"/>
    <sheet name="T|B|100|7c" sheetId="272" r:id="rId214"/>
    <sheet name="I|B|100|7c" sheetId="273" r:id="rId215"/>
  </sheets>
  <calcPr calcId="179021"/>
</workbook>
</file>

<file path=xl/calcChain.xml><?xml version="1.0" encoding="utf-8"?>
<calcChain xmlns="http://schemas.openxmlformats.org/spreadsheetml/2006/main">
  <c r="H80" i="207" l="1"/>
  <c r="H81" i="207"/>
  <c r="H81" i="149"/>
  <c r="H80" i="149"/>
  <c r="I81" i="119"/>
  <c r="H81" i="119"/>
  <c r="G81" i="119"/>
  <c r="F81" i="119"/>
  <c r="E81" i="119"/>
  <c r="D81" i="119"/>
  <c r="C81" i="119"/>
  <c r="B81" i="119"/>
  <c r="I80" i="119"/>
  <c r="H80" i="119"/>
  <c r="G80" i="119"/>
  <c r="F80" i="119"/>
  <c r="E80" i="119"/>
  <c r="D80" i="119"/>
  <c r="C80" i="119"/>
  <c r="B80" i="119"/>
  <c r="I81" i="117"/>
  <c r="H81" i="117"/>
  <c r="G81" i="117"/>
  <c r="F81" i="117"/>
  <c r="E81" i="117"/>
  <c r="D81" i="117"/>
  <c r="C81" i="117"/>
  <c r="B81" i="117"/>
  <c r="I80" i="117"/>
  <c r="H80" i="117"/>
  <c r="G80" i="117"/>
  <c r="F80" i="117"/>
  <c r="E80" i="117"/>
  <c r="D80" i="117"/>
  <c r="C80" i="117"/>
  <c r="B80" i="117"/>
  <c r="I81" i="115"/>
  <c r="H81" i="115"/>
  <c r="G81" i="115"/>
  <c r="F81" i="115"/>
  <c r="E81" i="115"/>
  <c r="D81" i="115"/>
  <c r="C81" i="115"/>
  <c r="B81" i="115"/>
  <c r="I80" i="115"/>
  <c r="H80" i="115"/>
  <c r="G80" i="115"/>
  <c r="F80" i="115"/>
  <c r="E80" i="115"/>
  <c r="D80" i="115"/>
  <c r="C80" i="115"/>
  <c r="B80" i="115"/>
  <c r="I81" i="113"/>
  <c r="H81" i="113"/>
  <c r="G81" i="113"/>
  <c r="F81" i="113"/>
  <c r="E81" i="113"/>
  <c r="D81" i="113"/>
  <c r="C81" i="113"/>
  <c r="B81" i="113"/>
  <c r="I80" i="113"/>
  <c r="H80" i="113"/>
  <c r="G80" i="113"/>
  <c r="F80" i="113"/>
  <c r="E80" i="113"/>
  <c r="D80" i="113"/>
  <c r="C80" i="113"/>
  <c r="B80" i="113"/>
  <c r="I81" i="111"/>
  <c r="H81" i="111"/>
  <c r="G81" i="111"/>
  <c r="F81" i="111"/>
  <c r="E81" i="111"/>
  <c r="D81" i="111"/>
  <c r="C81" i="111"/>
  <c r="B81" i="111"/>
  <c r="I80" i="111"/>
  <c r="H80" i="111"/>
  <c r="G80" i="111"/>
  <c r="F80" i="111"/>
  <c r="E80" i="111"/>
  <c r="D80" i="111"/>
  <c r="C80" i="111"/>
  <c r="B80" i="111"/>
  <c r="I81" i="109"/>
  <c r="H81" i="109"/>
  <c r="G81" i="109"/>
  <c r="F81" i="109"/>
  <c r="E81" i="109"/>
  <c r="D81" i="109"/>
  <c r="C81" i="109"/>
  <c r="B81" i="109"/>
  <c r="I80" i="109"/>
  <c r="H80" i="109"/>
  <c r="G80" i="109"/>
  <c r="F80" i="109"/>
  <c r="E80" i="109"/>
  <c r="D80" i="109"/>
  <c r="C80" i="109"/>
  <c r="B80" i="109"/>
  <c r="I81" i="107"/>
  <c r="H81" i="107"/>
  <c r="G81" i="107"/>
  <c r="F81" i="107"/>
  <c r="E81" i="107"/>
  <c r="D81" i="107"/>
  <c r="C81" i="107"/>
  <c r="B81" i="107"/>
  <c r="I80" i="107"/>
  <c r="H80" i="107"/>
  <c r="G80" i="107"/>
  <c r="F80" i="107"/>
  <c r="E80" i="107"/>
  <c r="D80" i="107"/>
  <c r="C80" i="107"/>
  <c r="B80" i="107"/>
  <c r="I81" i="105"/>
  <c r="H81" i="105"/>
  <c r="G81" i="105"/>
  <c r="F81" i="105"/>
  <c r="E81" i="105"/>
  <c r="D81" i="105"/>
  <c r="C81" i="105"/>
  <c r="B81" i="105"/>
  <c r="I80" i="105"/>
  <c r="H80" i="105"/>
  <c r="G80" i="105"/>
  <c r="F80" i="105"/>
  <c r="E80" i="105"/>
  <c r="D80" i="105"/>
  <c r="C80" i="105"/>
  <c r="B80" i="105"/>
  <c r="I81" i="103"/>
  <c r="H81" i="103"/>
  <c r="G81" i="103"/>
  <c r="F81" i="103"/>
  <c r="E81" i="103"/>
  <c r="D81" i="103"/>
  <c r="C81" i="103"/>
  <c r="B81" i="103"/>
  <c r="I80" i="103"/>
  <c r="H80" i="103"/>
  <c r="G80" i="103"/>
  <c r="F80" i="103"/>
  <c r="E80" i="103"/>
  <c r="D80" i="103"/>
  <c r="C80" i="103"/>
  <c r="B80" i="103"/>
  <c r="I81" i="101"/>
  <c r="H81" i="101"/>
  <c r="G81" i="101"/>
  <c r="F81" i="101"/>
  <c r="E81" i="101"/>
  <c r="D81" i="101"/>
  <c r="C81" i="101"/>
  <c r="B81" i="101"/>
  <c r="I80" i="101"/>
  <c r="H80" i="101"/>
  <c r="G80" i="101"/>
  <c r="F80" i="101"/>
  <c r="E80" i="101"/>
  <c r="D80" i="101"/>
  <c r="C80" i="101"/>
  <c r="B80" i="101"/>
  <c r="I81" i="99"/>
  <c r="H81" i="99"/>
  <c r="G81" i="99"/>
  <c r="F81" i="99"/>
  <c r="E81" i="99"/>
  <c r="D81" i="99"/>
  <c r="C81" i="99"/>
  <c r="B81" i="99"/>
  <c r="I80" i="99"/>
  <c r="H80" i="99"/>
  <c r="G80" i="99"/>
  <c r="F80" i="99"/>
  <c r="E80" i="99"/>
  <c r="D80" i="99"/>
  <c r="C80" i="99"/>
  <c r="B80" i="99"/>
  <c r="I81" i="97"/>
  <c r="H81" i="97"/>
  <c r="G81" i="97"/>
  <c r="F81" i="97"/>
  <c r="E81" i="97"/>
  <c r="D81" i="97"/>
  <c r="C81" i="97"/>
  <c r="B81" i="97"/>
  <c r="I80" i="97"/>
  <c r="H80" i="97"/>
  <c r="G80" i="97"/>
  <c r="F80" i="97"/>
  <c r="E80" i="97"/>
  <c r="D80" i="97"/>
  <c r="C80" i="97"/>
  <c r="B80" i="97"/>
  <c r="I81" i="95"/>
  <c r="H81" i="95"/>
  <c r="G81" i="95"/>
  <c r="F81" i="95"/>
  <c r="E81" i="95"/>
  <c r="D81" i="95"/>
  <c r="C81" i="95"/>
  <c r="B81" i="95"/>
  <c r="I80" i="95"/>
  <c r="H80" i="95"/>
  <c r="G80" i="95"/>
  <c r="F80" i="95"/>
  <c r="E80" i="95"/>
  <c r="D80" i="95"/>
  <c r="C80" i="95"/>
  <c r="B80" i="95"/>
  <c r="I81" i="93"/>
  <c r="H81" i="93"/>
  <c r="G81" i="93"/>
  <c r="F81" i="93"/>
  <c r="E81" i="93"/>
  <c r="D81" i="93"/>
  <c r="C81" i="93"/>
  <c r="B81" i="93"/>
  <c r="I80" i="93"/>
  <c r="H80" i="93"/>
  <c r="G80" i="93"/>
  <c r="F80" i="93"/>
  <c r="E80" i="93"/>
  <c r="D80" i="93"/>
  <c r="C80" i="93"/>
  <c r="B80" i="93"/>
  <c r="I81" i="91"/>
  <c r="H81" i="91"/>
  <c r="G81" i="91"/>
  <c r="F81" i="91"/>
  <c r="E81" i="91"/>
  <c r="D81" i="91"/>
  <c r="C81" i="91"/>
  <c r="B81" i="91"/>
  <c r="I80" i="91"/>
  <c r="H80" i="91"/>
  <c r="G80" i="91"/>
  <c r="F80" i="91"/>
  <c r="E80" i="91"/>
  <c r="D80" i="91"/>
  <c r="C80" i="91"/>
  <c r="B80" i="91"/>
  <c r="I81" i="89"/>
  <c r="H81" i="89"/>
  <c r="G81" i="89"/>
  <c r="F81" i="89"/>
  <c r="E81" i="89"/>
  <c r="D81" i="89"/>
  <c r="C81" i="89"/>
  <c r="B81" i="89"/>
  <c r="I80" i="89"/>
  <c r="H80" i="89"/>
  <c r="G80" i="89"/>
  <c r="F80" i="89"/>
  <c r="E80" i="89"/>
  <c r="D80" i="89"/>
  <c r="C80" i="89"/>
  <c r="B80" i="89"/>
  <c r="I81" i="87"/>
  <c r="H81" i="87"/>
  <c r="G81" i="87"/>
  <c r="F81" i="87"/>
  <c r="E81" i="87"/>
  <c r="D81" i="87"/>
  <c r="C81" i="87"/>
  <c r="B81" i="87"/>
  <c r="I80" i="87"/>
  <c r="H80" i="87"/>
  <c r="G80" i="87"/>
  <c r="F80" i="87"/>
  <c r="E80" i="87"/>
  <c r="D80" i="87"/>
  <c r="C80" i="87"/>
  <c r="B80" i="87"/>
  <c r="I81" i="85"/>
  <c r="H81" i="85"/>
  <c r="G81" i="85"/>
  <c r="F81" i="85"/>
  <c r="E81" i="85"/>
  <c r="D81" i="85"/>
  <c r="C81" i="85"/>
  <c r="B81" i="85"/>
  <c r="I80" i="85"/>
  <c r="H80" i="85"/>
  <c r="G80" i="85"/>
  <c r="F80" i="85"/>
  <c r="E80" i="85"/>
  <c r="D80" i="85"/>
  <c r="C80" i="85"/>
  <c r="B80" i="85"/>
  <c r="I81" i="83"/>
  <c r="H81" i="83"/>
  <c r="G81" i="83"/>
  <c r="F81" i="83"/>
  <c r="E81" i="83"/>
  <c r="D81" i="83"/>
  <c r="C81" i="83"/>
  <c r="B81" i="83"/>
  <c r="I80" i="83"/>
  <c r="H80" i="83"/>
  <c r="G80" i="83"/>
  <c r="F80" i="83"/>
  <c r="E80" i="83"/>
  <c r="D80" i="83"/>
  <c r="C80" i="83"/>
  <c r="B80" i="83"/>
  <c r="I81" i="81"/>
  <c r="H81" i="81"/>
  <c r="G81" i="81"/>
  <c r="F81" i="81"/>
  <c r="E81" i="81"/>
  <c r="D81" i="81"/>
  <c r="C81" i="81"/>
  <c r="B81" i="81"/>
  <c r="I80" i="81"/>
  <c r="H80" i="81"/>
  <c r="G80" i="81"/>
  <c r="F80" i="81"/>
  <c r="E80" i="81"/>
  <c r="D80" i="81"/>
  <c r="C80" i="81"/>
  <c r="B80" i="81"/>
  <c r="I81" i="79"/>
  <c r="H81" i="79"/>
  <c r="G81" i="79"/>
  <c r="F81" i="79"/>
  <c r="E81" i="79"/>
  <c r="D81" i="79"/>
  <c r="C81" i="79"/>
  <c r="B81" i="79"/>
  <c r="I80" i="79"/>
  <c r="H80" i="79"/>
  <c r="G80" i="79"/>
  <c r="F80" i="79"/>
  <c r="E80" i="79"/>
  <c r="D80" i="79"/>
  <c r="C80" i="79"/>
  <c r="B80" i="79"/>
  <c r="I81" i="77"/>
  <c r="H81" i="77"/>
  <c r="G81" i="77"/>
  <c r="F81" i="77"/>
  <c r="E81" i="77"/>
  <c r="D81" i="77"/>
  <c r="C81" i="77"/>
  <c r="B81" i="77"/>
  <c r="I80" i="77"/>
  <c r="H80" i="77"/>
  <c r="G80" i="77"/>
  <c r="F80" i="77"/>
  <c r="E80" i="77"/>
  <c r="D80" i="77"/>
  <c r="C80" i="77"/>
  <c r="B80" i="77"/>
  <c r="I81" i="75"/>
  <c r="H81" i="75"/>
  <c r="G81" i="75"/>
  <c r="F81" i="75"/>
  <c r="E81" i="75"/>
  <c r="D81" i="75"/>
  <c r="C81" i="75"/>
  <c r="B81" i="75"/>
  <c r="I80" i="75"/>
  <c r="H80" i="75"/>
  <c r="G80" i="75"/>
  <c r="F80" i="75"/>
  <c r="E80" i="75"/>
  <c r="D80" i="75"/>
  <c r="C80" i="75"/>
  <c r="B80" i="75"/>
  <c r="I81" i="73"/>
  <c r="H81" i="73"/>
  <c r="G81" i="73"/>
  <c r="F81" i="73"/>
  <c r="E81" i="73"/>
  <c r="D81" i="73"/>
  <c r="C81" i="73"/>
  <c r="B81" i="73"/>
  <c r="I80" i="73"/>
  <c r="H80" i="73"/>
  <c r="G80" i="73"/>
  <c r="F80" i="73"/>
  <c r="E80" i="73"/>
  <c r="D80" i="73"/>
  <c r="C80" i="73"/>
  <c r="B80" i="73"/>
  <c r="I81" i="71"/>
  <c r="H81" i="71"/>
  <c r="G81" i="71"/>
  <c r="F81" i="71"/>
  <c r="E81" i="71"/>
  <c r="D81" i="71"/>
  <c r="C81" i="71"/>
  <c r="B81" i="71"/>
  <c r="I80" i="71"/>
  <c r="H80" i="71"/>
  <c r="G80" i="71"/>
  <c r="F80" i="71"/>
  <c r="E80" i="71"/>
  <c r="D80" i="71"/>
  <c r="C80" i="71"/>
  <c r="B80" i="71"/>
  <c r="I81" i="69"/>
  <c r="H81" i="69"/>
  <c r="G81" i="69"/>
  <c r="F81" i="69"/>
  <c r="E81" i="69"/>
  <c r="D81" i="69"/>
  <c r="C81" i="69"/>
  <c r="B81" i="69"/>
  <c r="I80" i="69"/>
  <c r="H80" i="69"/>
  <c r="G80" i="69"/>
  <c r="F80" i="69"/>
  <c r="E80" i="69"/>
  <c r="D80" i="69"/>
  <c r="C80" i="69"/>
  <c r="B80" i="69"/>
  <c r="I81" i="67"/>
  <c r="H81" i="67"/>
  <c r="G81" i="67"/>
  <c r="F81" i="67"/>
  <c r="E81" i="67"/>
  <c r="D81" i="67"/>
  <c r="C81" i="67"/>
  <c r="B81" i="67"/>
  <c r="I80" i="67"/>
  <c r="H80" i="67"/>
  <c r="G80" i="67"/>
  <c r="F80" i="67"/>
  <c r="E80" i="67"/>
  <c r="D80" i="67"/>
  <c r="C80" i="67"/>
  <c r="B80" i="67"/>
  <c r="I81" i="65"/>
  <c r="H81" i="65"/>
  <c r="G81" i="65"/>
  <c r="F81" i="65"/>
  <c r="E81" i="65"/>
  <c r="D81" i="65"/>
  <c r="C81" i="65"/>
  <c r="B81" i="65"/>
  <c r="I80" i="65"/>
  <c r="H80" i="65"/>
  <c r="G80" i="65"/>
  <c r="F80" i="65"/>
  <c r="E80" i="65"/>
  <c r="D80" i="65"/>
  <c r="C80" i="65"/>
  <c r="B80" i="65"/>
  <c r="I81" i="63"/>
  <c r="H81" i="63"/>
  <c r="G81" i="63"/>
  <c r="F81" i="63"/>
  <c r="E81" i="63"/>
  <c r="D81" i="63"/>
  <c r="C81" i="63"/>
  <c r="B81" i="63"/>
  <c r="I80" i="63"/>
  <c r="H80" i="63"/>
  <c r="G80" i="63"/>
  <c r="F80" i="63"/>
  <c r="E80" i="63"/>
  <c r="D80" i="63"/>
  <c r="C80" i="63"/>
  <c r="B80" i="63"/>
  <c r="I81" i="61"/>
  <c r="H81" i="61"/>
  <c r="G81" i="61"/>
  <c r="F81" i="61"/>
  <c r="E81" i="61"/>
  <c r="D81" i="61"/>
  <c r="C81" i="61"/>
  <c r="B81" i="61"/>
  <c r="I80" i="61"/>
  <c r="H80" i="61"/>
  <c r="G80" i="61"/>
  <c r="F80" i="61"/>
  <c r="E80" i="61"/>
  <c r="D80" i="61"/>
  <c r="C80" i="61"/>
  <c r="B80" i="61"/>
  <c r="I81" i="211"/>
  <c r="H81" i="211"/>
  <c r="G81" i="211"/>
  <c r="F81" i="211"/>
  <c r="E81" i="211"/>
  <c r="D81" i="211"/>
  <c r="C81" i="211"/>
  <c r="B81" i="211"/>
  <c r="I80" i="211"/>
  <c r="H80" i="211"/>
  <c r="G80" i="211"/>
  <c r="F80" i="211"/>
  <c r="E80" i="211"/>
  <c r="D80" i="211"/>
  <c r="C80" i="211"/>
  <c r="B80" i="211"/>
  <c r="I81" i="213"/>
  <c r="H81" i="213"/>
  <c r="G81" i="213"/>
  <c r="F81" i="213"/>
  <c r="E81" i="213"/>
  <c r="D81" i="213"/>
  <c r="C81" i="213"/>
  <c r="B81" i="213"/>
  <c r="I80" i="213"/>
  <c r="H80" i="213"/>
  <c r="G80" i="213"/>
  <c r="F80" i="213"/>
  <c r="E80" i="213"/>
  <c r="D80" i="213"/>
  <c r="C80" i="213"/>
  <c r="B80" i="213"/>
  <c r="I81" i="215"/>
  <c r="H81" i="215"/>
  <c r="G81" i="215"/>
  <c r="F81" i="215"/>
  <c r="E81" i="215"/>
  <c r="D81" i="215"/>
  <c r="C81" i="215"/>
  <c r="B81" i="215"/>
  <c r="I80" i="215"/>
  <c r="H80" i="215"/>
  <c r="G80" i="215"/>
  <c r="F80" i="215"/>
  <c r="E80" i="215"/>
  <c r="D80" i="215"/>
  <c r="C80" i="215"/>
  <c r="B80" i="215"/>
  <c r="I81" i="217"/>
  <c r="H81" i="217"/>
  <c r="G81" i="217"/>
  <c r="F81" i="217"/>
  <c r="E81" i="217"/>
  <c r="D81" i="217"/>
  <c r="C81" i="217"/>
  <c r="B81" i="217"/>
  <c r="I80" i="217"/>
  <c r="H80" i="217"/>
  <c r="G80" i="217"/>
  <c r="F80" i="217"/>
  <c r="E80" i="217"/>
  <c r="D80" i="217"/>
  <c r="C80" i="217"/>
  <c r="B80" i="217"/>
  <c r="I81" i="219"/>
  <c r="H81" i="219"/>
  <c r="G81" i="219"/>
  <c r="F81" i="219"/>
  <c r="E81" i="219"/>
  <c r="D81" i="219"/>
  <c r="C81" i="219"/>
  <c r="B81" i="219"/>
  <c r="I80" i="219"/>
  <c r="H80" i="219"/>
  <c r="G80" i="219"/>
  <c r="F80" i="219"/>
  <c r="E80" i="219"/>
  <c r="D80" i="219"/>
  <c r="C80" i="219"/>
  <c r="B80" i="219"/>
  <c r="I81" i="221"/>
  <c r="H81" i="221"/>
  <c r="G81" i="221"/>
  <c r="F81" i="221"/>
  <c r="E81" i="221"/>
  <c r="D81" i="221"/>
  <c r="C81" i="221"/>
  <c r="B81" i="221"/>
  <c r="I80" i="221"/>
  <c r="H80" i="221"/>
  <c r="G80" i="221"/>
  <c r="F80" i="221"/>
  <c r="E80" i="221"/>
  <c r="D80" i="221"/>
  <c r="C80" i="221"/>
  <c r="B80" i="221"/>
  <c r="B80" i="231"/>
  <c r="C80" i="231"/>
  <c r="D80" i="231"/>
  <c r="E80" i="231"/>
  <c r="B81" i="231"/>
  <c r="C81" i="231"/>
  <c r="D81" i="231"/>
  <c r="E81" i="231"/>
  <c r="I81" i="231"/>
  <c r="H81" i="231"/>
  <c r="G81" i="231"/>
  <c r="F81" i="231"/>
  <c r="I80" i="231"/>
  <c r="H80" i="231"/>
  <c r="G80" i="231"/>
  <c r="F80" i="231"/>
  <c r="B80" i="230"/>
  <c r="C80" i="230"/>
  <c r="D80" i="230"/>
  <c r="E80" i="230"/>
  <c r="B81" i="230"/>
  <c r="C81" i="230"/>
  <c r="D81" i="230"/>
  <c r="E81" i="230"/>
  <c r="B80" i="229"/>
  <c r="C80" i="229"/>
  <c r="D80" i="229"/>
  <c r="E80" i="229"/>
  <c r="B81" i="229"/>
  <c r="C81" i="229"/>
  <c r="D81" i="229"/>
  <c r="E81" i="229"/>
  <c r="B80" i="228"/>
  <c r="C80" i="228"/>
  <c r="D80" i="228"/>
  <c r="E80" i="228"/>
  <c r="B81" i="228"/>
  <c r="C81" i="228"/>
  <c r="D81" i="228"/>
  <c r="E81" i="228"/>
  <c r="B80" i="227"/>
  <c r="C80" i="227"/>
  <c r="D80" i="227"/>
  <c r="E80" i="227"/>
  <c r="B81" i="227"/>
  <c r="C81" i="227"/>
  <c r="D81" i="227"/>
  <c r="E81" i="227"/>
  <c r="B80" i="226"/>
  <c r="C80" i="226"/>
  <c r="D80" i="226"/>
  <c r="E80" i="226"/>
  <c r="B81" i="226"/>
  <c r="C81" i="226"/>
  <c r="D81" i="226"/>
  <c r="E81" i="226"/>
  <c r="B80" i="225"/>
  <c r="C80" i="225"/>
  <c r="D80" i="225"/>
  <c r="E80" i="225"/>
  <c r="B81" i="225"/>
  <c r="C81" i="225"/>
  <c r="D81" i="225"/>
  <c r="E81" i="225"/>
  <c r="I81" i="223"/>
  <c r="H81" i="223"/>
  <c r="G81" i="223"/>
  <c r="F81" i="223"/>
  <c r="E81" i="223"/>
  <c r="D81" i="223"/>
  <c r="C81" i="223"/>
  <c r="B81" i="223"/>
  <c r="I80" i="223"/>
  <c r="H80" i="223"/>
  <c r="G80" i="223"/>
  <c r="F80" i="223"/>
  <c r="E80" i="223"/>
  <c r="D80" i="223"/>
  <c r="C80" i="223"/>
  <c r="B80" i="223"/>
  <c r="I81" i="225"/>
  <c r="H81" i="225"/>
  <c r="G81" i="225"/>
  <c r="F81" i="225"/>
  <c r="I80" i="225"/>
  <c r="H80" i="225"/>
  <c r="G80" i="225"/>
  <c r="F80" i="225"/>
  <c r="I81" i="226"/>
  <c r="H81" i="226"/>
  <c r="G81" i="226"/>
  <c r="F81" i="226"/>
  <c r="I80" i="226"/>
  <c r="H80" i="226"/>
  <c r="G80" i="226"/>
  <c r="F80" i="226"/>
  <c r="I81" i="227"/>
  <c r="H81" i="227"/>
  <c r="G81" i="227"/>
  <c r="F81" i="227"/>
  <c r="I80" i="227"/>
  <c r="H80" i="227"/>
  <c r="G80" i="227"/>
  <c r="F80" i="227"/>
  <c r="I81" i="228"/>
  <c r="H81" i="228"/>
  <c r="G81" i="228"/>
  <c r="F81" i="228"/>
  <c r="I80" i="228"/>
  <c r="H80" i="228"/>
  <c r="G80" i="228"/>
  <c r="F80" i="228"/>
  <c r="I81" i="229"/>
  <c r="H81" i="229"/>
  <c r="G81" i="229"/>
  <c r="F81" i="229"/>
  <c r="I80" i="229"/>
  <c r="H80" i="229"/>
  <c r="G80" i="229"/>
  <c r="F80" i="229"/>
  <c r="I81" i="230"/>
  <c r="H81" i="230"/>
  <c r="G81" i="230"/>
  <c r="F81" i="230"/>
  <c r="I80" i="230"/>
  <c r="H80" i="230"/>
  <c r="G80" i="230"/>
  <c r="F80" i="230"/>
  <c r="I81" i="232"/>
  <c r="H81" i="232"/>
  <c r="G81" i="232"/>
  <c r="F81" i="232"/>
  <c r="E81" i="232"/>
  <c r="D81" i="232"/>
  <c r="C81" i="232"/>
  <c r="B81" i="232"/>
  <c r="I80" i="232"/>
  <c r="H80" i="232"/>
  <c r="G80" i="232"/>
  <c r="F80" i="232"/>
  <c r="E80" i="232"/>
  <c r="D80" i="232"/>
  <c r="C80" i="232"/>
  <c r="B80" i="232"/>
  <c r="I81" i="234"/>
  <c r="H81" i="234"/>
  <c r="G81" i="234"/>
  <c r="F81" i="234"/>
  <c r="E81" i="234"/>
  <c r="D81" i="234"/>
  <c r="C81" i="234"/>
  <c r="B81" i="234"/>
  <c r="I80" i="234"/>
  <c r="H80" i="234"/>
  <c r="G80" i="234"/>
  <c r="F80" i="234"/>
  <c r="E80" i="234"/>
  <c r="D80" i="234"/>
  <c r="C80" i="234"/>
  <c r="B80" i="234"/>
  <c r="I81" i="236"/>
  <c r="H81" i="236"/>
  <c r="G81" i="236"/>
  <c r="F81" i="236"/>
  <c r="E81" i="236"/>
  <c r="D81" i="236"/>
  <c r="C81" i="236"/>
  <c r="B81" i="236"/>
  <c r="I80" i="236"/>
  <c r="H80" i="236"/>
  <c r="G80" i="236"/>
  <c r="F80" i="236"/>
  <c r="E80" i="236"/>
  <c r="D80" i="236"/>
  <c r="C80" i="236"/>
  <c r="B80" i="236"/>
  <c r="I81" i="238"/>
  <c r="H81" i="238"/>
  <c r="G81" i="238"/>
  <c r="F81" i="238"/>
  <c r="E81" i="238"/>
  <c r="D81" i="238"/>
  <c r="C81" i="238"/>
  <c r="B81" i="238"/>
  <c r="I80" i="238"/>
  <c r="H80" i="238"/>
  <c r="G80" i="238"/>
  <c r="F80" i="238"/>
  <c r="E80" i="238"/>
  <c r="D80" i="238"/>
  <c r="C80" i="238"/>
  <c r="B80" i="238"/>
  <c r="I81" i="240"/>
  <c r="H81" i="240"/>
  <c r="G81" i="240"/>
  <c r="F81" i="240"/>
  <c r="E81" i="240"/>
  <c r="D81" i="240"/>
  <c r="C81" i="240"/>
  <c r="B81" i="240"/>
  <c r="I80" i="240"/>
  <c r="H80" i="240"/>
  <c r="G80" i="240"/>
  <c r="F80" i="240"/>
  <c r="E80" i="240"/>
  <c r="D80" i="240"/>
  <c r="C80" i="240"/>
  <c r="B80" i="240"/>
  <c r="I81" i="242"/>
  <c r="H81" i="242"/>
  <c r="G81" i="242"/>
  <c r="F81" i="242"/>
  <c r="E81" i="242"/>
  <c r="D81" i="242"/>
  <c r="C81" i="242"/>
  <c r="B81" i="242"/>
  <c r="I80" i="242"/>
  <c r="H80" i="242"/>
  <c r="G80" i="242"/>
  <c r="F80" i="242"/>
  <c r="E80" i="242"/>
  <c r="D80" i="242"/>
  <c r="C80" i="242"/>
  <c r="B80" i="242"/>
  <c r="I81" i="244"/>
  <c r="H81" i="244"/>
  <c r="G81" i="244"/>
  <c r="F81" i="244"/>
  <c r="E81" i="244"/>
  <c r="D81" i="244"/>
  <c r="C81" i="244"/>
  <c r="B81" i="244"/>
  <c r="I80" i="244"/>
  <c r="H80" i="244"/>
  <c r="G80" i="244"/>
  <c r="F80" i="244"/>
  <c r="E80" i="244"/>
  <c r="D80" i="244"/>
  <c r="C80" i="244"/>
  <c r="B80" i="244"/>
  <c r="I81" i="246"/>
  <c r="H81" i="246"/>
  <c r="G81" i="246"/>
  <c r="F81" i="246"/>
  <c r="E81" i="246"/>
  <c r="D81" i="246"/>
  <c r="C81" i="246"/>
  <c r="B81" i="246"/>
  <c r="I80" i="246"/>
  <c r="H80" i="246"/>
  <c r="G80" i="246"/>
  <c r="F80" i="246"/>
  <c r="E80" i="246"/>
  <c r="D80" i="246"/>
  <c r="C80" i="246"/>
  <c r="B80" i="246"/>
  <c r="I81" i="248"/>
  <c r="H81" i="248"/>
  <c r="G81" i="248"/>
  <c r="F81" i="248"/>
  <c r="E81" i="248"/>
  <c r="D81" i="248"/>
  <c r="C81" i="248"/>
  <c r="B81" i="248"/>
  <c r="I80" i="248"/>
  <c r="H80" i="248"/>
  <c r="G80" i="248"/>
  <c r="F80" i="248"/>
  <c r="E80" i="248"/>
  <c r="D80" i="248"/>
  <c r="C80" i="248"/>
  <c r="B80" i="248"/>
  <c r="I81" i="250"/>
  <c r="H81" i="250"/>
  <c r="G81" i="250"/>
  <c r="F81" i="250"/>
  <c r="E81" i="250"/>
  <c r="D81" i="250"/>
  <c r="C81" i="250"/>
  <c r="B81" i="250"/>
  <c r="I80" i="250"/>
  <c r="H80" i="250"/>
  <c r="G80" i="250"/>
  <c r="F80" i="250"/>
  <c r="E80" i="250"/>
  <c r="D80" i="250"/>
  <c r="C80" i="250"/>
  <c r="B80" i="250"/>
  <c r="I81" i="252"/>
  <c r="H81" i="252"/>
  <c r="G81" i="252"/>
  <c r="F81" i="252"/>
  <c r="E81" i="252"/>
  <c r="D81" i="252"/>
  <c r="C81" i="252"/>
  <c r="B81" i="252"/>
  <c r="I80" i="252"/>
  <c r="H80" i="252"/>
  <c r="G80" i="252"/>
  <c r="F80" i="252"/>
  <c r="E80" i="252"/>
  <c r="D80" i="252"/>
  <c r="C80" i="252"/>
  <c r="B80" i="252"/>
  <c r="I81" i="254"/>
  <c r="H81" i="254"/>
  <c r="G81" i="254"/>
  <c r="F81" i="254"/>
  <c r="E81" i="254"/>
  <c r="D81" i="254"/>
  <c r="C81" i="254"/>
  <c r="B81" i="254"/>
  <c r="I80" i="254"/>
  <c r="H80" i="254"/>
  <c r="G80" i="254"/>
  <c r="F80" i="254"/>
  <c r="E80" i="254"/>
  <c r="D80" i="254"/>
  <c r="C80" i="254"/>
  <c r="B80" i="254"/>
  <c r="I81" i="256"/>
  <c r="H81" i="256"/>
  <c r="G81" i="256"/>
  <c r="F81" i="256"/>
  <c r="E81" i="256"/>
  <c r="D81" i="256"/>
  <c r="C81" i="256"/>
  <c r="B81" i="256"/>
  <c r="I80" i="256"/>
  <c r="H80" i="256"/>
  <c r="G80" i="256"/>
  <c r="F80" i="256"/>
  <c r="E80" i="256"/>
  <c r="D80" i="256"/>
  <c r="C80" i="256"/>
  <c r="B80" i="256"/>
  <c r="I81" i="258"/>
  <c r="H81" i="258"/>
  <c r="G81" i="258"/>
  <c r="F81" i="258"/>
  <c r="E81" i="258"/>
  <c r="D81" i="258"/>
  <c r="C81" i="258"/>
  <c r="B81" i="258"/>
  <c r="I80" i="258"/>
  <c r="H80" i="258"/>
  <c r="G80" i="258"/>
  <c r="F80" i="258"/>
  <c r="E80" i="258"/>
  <c r="D80" i="258"/>
  <c r="C80" i="258"/>
  <c r="B80" i="258"/>
  <c r="I81" i="260"/>
  <c r="H81" i="260"/>
  <c r="G81" i="260"/>
  <c r="F81" i="260"/>
  <c r="E81" i="260"/>
  <c r="D81" i="260"/>
  <c r="C81" i="260"/>
  <c r="B81" i="260"/>
  <c r="I80" i="260"/>
  <c r="H80" i="260"/>
  <c r="G80" i="260"/>
  <c r="F80" i="260"/>
  <c r="E80" i="260"/>
  <c r="D80" i="260"/>
  <c r="C80" i="260"/>
  <c r="B80" i="260"/>
  <c r="I81" i="262"/>
  <c r="H81" i="262"/>
  <c r="G81" i="262"/>
  <c r="F81" i="262"/>
  <c r="E81" i="262"/>
  <c r="D81" i="262"/>
  <c r="C81" i="262"/>
  <c r="B81" i="262"/>
  <c r="I80" i="262"/>
  <c r="H80" i="262"/>
  <c r="G80" i="262"/>
  <c r="F80" i="262"/>
  <c r="E80" i="262"/>
  <c r="D80" i="262"/>
  <c r="C80" i="262"/>
  <c r="B80" i="262"/>
  <c r="I81" i="264"/>
  <c r="H81" i="264"/>
  <c r="G81" i="264"/>
  <c r="F81" i="264"/>
  <c r="E81" i="264"/>
  <c r="D81" i="264"/>
  <c r="C81" i="264"/>
  <c r="B81" i="264"/>
  <c r="I80" i="264"/>
  <c r="H80" i="264"/>
  <c r="G80" i="264"/>
  <c r="F80" i="264"/>
  <c r="E80" i="264"/>
  <c r="D80" i="264"/>
  <c r="C80" i="264"/>
  <c r="B80" i="264"/>
  <c r="I81" i="266"/>
  <c r="H81" i="266"/>
  <c r="G81" i="266"/>
  <c r="F81" i="266"/>
  <c r="E81" i="266"/>
  <c r="D81" i="266"/>
  <c r="C81" i="266"/>
  <c r="B81" i="266"/>
  <c r="I80" i="266"/>
  <c r="H80" i="266"/>
  <c r="G80" i="266"/>
  <c r="F80" i="266"/>
  <c r="E80" i="266"/>
  <c r="D80" i="266"/>
  <c r="C80" i="266"/>
  <c r="B80" i="266"/>
  <c r="I81" i="268"/>
  <c r="H81" i="268"/>
  <c r="G81" i="268"/>
  <c r="F81" i="268"/>
  <c r="E81" i="268"/>
  <c r="D81" i="268"/>
  <c r="C81" i="268"/>
  <c r="B81" i="268"/>
  <c r="I80" i="268"/>
  <c r="H80" i="268"/>
  <c r="G80" i="268"/>
  <c r="F80" i="268"/>
  <c r="E80" i="268"/>
  <c r="D80" i="268"/>
  <c r="C80" i="268"/>
  <c r="B80" i="268"/>
  <c r="I81" i="270"/>
  <c r="H81" i="270"/>
  <c r="G81" i="270"/>
  <c r="F81" i="270"/>
  <c r="E81" i="270"/>
  <c r="D81" i="270"/>
  <c r="C81" i="270"/>
  <c r="B81" i="270"/>
  <c r="I80" i="270"/>
  <c r="H80" i="270"/>
  <c r="G80" i="270"/>
  <c r="F80" i="270"/>
  <c r="E80" i="270"/>
  <c r="D80" i="270"/>
  <c r="C80" i="270"/>
  <c r="B80" i="270"/>
  <c r="C80" i="272"/>
  <c r="D80" i="272"/>
  <c r="E80" i="272"/>
  <c r="F80" i="272"/>
  <c r="G80" i="272"/>
  <c r="H80" i="272"/>
  <c r="I80" i="272"/>
  <c r="C81" i="272"/>
  <c r="D81" i="272"/>
  <c r="E81" i="272"/>
  <c r="F81" i="272"/>
  <c r="G81" i="272"/>
  <c r="H81" i="272"/>
  <c r="I81" i="272"/>
  <c r="B81" i="272"/>
  <c r="B80" i="272"/>
  <c r="I81" i="209"/>
  <c r="H81" i="209"/>
  <c r="G81" i="209"/>
  <c r="F81" i="209"/>
  <c r="E81" i="209"/>
  <c r="D81" i="209"/>
  <c r="C81" i="209"/>
  <c r="B81" i="209"/>
  <c r="I80" i="209"/>
  <c r="H80" i="209"/>
  <c r="G80" i="209"/>
  <c r="F80" i="209"/>
  <c r="E80" i="209"/>
  <c r="D80" i="209"/>
  <c r="C80" i="209"/>
  <c r="B80" i="209"/>
  <c r="I81" i="207"/>
  <c r="G81" i="207"/>
  <c r="F81" i="207"/>
  <c r="E81" i="207"/>
  <c r="D81" i="207"/>
  <c r="C81" i="207"/>
  <c r="B81" i="207"/>
  <c r="I80" i="207"/>
  <c r="G80" i="207"/>
  <c r="F80" i="207"/>
  <c r="E80" i="207"/>
  <c r="D80" i="207"/>
  <c r="C80" i="207"/>
  <c r="B80" i="207"/>
  <c r="I81" i="205"/>
  <c r="H81" i="205"/>
  <c r="G81" i="205"/>
  <c r="F81" i="205"/>
  <c r="E81" i="205"/>
  <c r="D81" i="205"/>
  <c r="C81" i="205"/>
  <c r="B81" i="205"/>
  <c r="I80" i="205"/>
  <c r="H80" i="205"/>
  <c r="G80" i="205"/>
  <c r="F80" i="205"/>
  <c r="E80" i="205"/>
  <c r="D80" i="205"/>
  <c r="C80" i="205"/>
  <c r="B80" i="205"/>
  <c r="I81" i="203"/>
  <c r="H81" i="203"/>
  <c r="G81" i="203"/>
  <c r="F81" i="203"/>
  <c r="E81" i="203"/>
  <c r="D81" i="203"/>
  <c r="C81" i="203"/>
  <c r="B81" i="203"/>
  <c r="I80" i="203"/>
  <c r="H80" i="203"/>
  <c r="G80" i="203"/>
  <c r="F80" i="203"/>
  <c r="E80" i="203"/>
  <c r="D80" i="203"/>
  <c r="C80" i="203"/>
  <c r="B80" i="203"/>
  <c r="I81" i="201"/>
  <c r="H81" i="201"/>
  <c r="G81" i="201"/>
  <c r="F81" i="201"/>
  <c r="E81" i="201"/>
  <c r="D81" i="201"/>
  <c r="C81" i="201"/>
  <c r="B81" i="201"/>
  <c r="I80" i="201"/>
  <c r="H80" i="201"/>
  <c r="G80" i="201"/>
  <c r="F80" i="201"/>
  <c r="E80" i="201"/>
  <c r="D80" i="201"/>
  <c r="C80" i="201"/>
  <c r="B80" i="201"/>
  <c r="I81" i="199"/>
  <c r="H81" i="199"/>
  <c r="G81" i="199"/>
  <c r="F81" i="199"/>
  <c r="E81" i="199"/>
  <c r="D81" i="199"/>
  <c r="C81" i="199"/>
  <c r="B81" i="199"/>
  <c r="I80" i="199"/>
  <c r="H80" i="199"/>
  <c r="G80" i="199"/>
  <c r="F80" i="199"/>
  <c r="E80" i="199"/>
  <c r="D80" i="199"/>
  <c r="C80" i="199"/>
  <c r="B80" i="199"/>
  <c r="I81" i="197"/>
  <c r="H81" i="197"/>
  <c r="G81" i="197"/>
  <c r="F81" i="197"/>
  <c r="E81" i="197"/>
  <c r="D81" i="197"/>
  <c r="C81" i="197"/>
  <c r="B81" i="197"/>
  <c r="I80" i="197"/>
  <c r="H80" i="197"/>
  <c r="G80" i="197"/>
  <c r="F80" i="197"/>
  <c r="E80" i="197"/>
  <c r="D80" i="197"/>
  <c r="C80" i="197"/>
  <c r="B80" i="197"/>
  <c r="I81" i="195"/>
  <c r="H81" i="195"/>
  <c r="G81" i="195"/>
  <c r="F81" i="195"/>
  <c r="E81" i="195"/>
  <c r="D81" i="195"/>
  <c r="C81" i="195"/>
  <c r="B81" i="195"/>
  <c r="I80" i="195"/>
  <c r="H80" i="195"/>
  <c r="G80" i="195"/>
  <c r="F80" i="195"/>
  <c r="E80" i="195"/>
  <c r="D80" i="195"/>
  <c r="C80" i="195"/>
  <c r="B80" i="195"/>
  <c r="I81" i="193"/>
  <c r="H81" i="193"/>
  <c r="G81" i="193"/>
  <c r="F81" i="193"/>
  <c r="E81" i="193"/>
  <c r="D81" i="193"/>
  <c r="C81" i="193"/>
  <c r="B81" i="193"/>
  <c r="I80" i="193"/>
  <c r="H80" i="193"/>
  <c r="G80" i="193"/>
  <c r="F80" i="193"/>
  <c r="E80" i="193"/>
  <c r="D80" i="193"/>
  <c r="C80" i="193"/>
  <c r="B80" i="193"/>
  <c r="I81" i="191"/>
  <c r="H81" i="191"/>
  <c r="G81" i="191"/>
  <c r="F81" i="191"/>
  <c r="E81" i="191"/>
  <c r="D81" i="191"/>
  <c r="C81" i="191"/>
  <c r="B81" i="191"/>
  <c r="I80" i="191"/>
  <c r="H80" i="191"/>
  <c r="G80" i="191"/>
  <c r="F80" i="191"/>
  <c r="E80" i="191"/>
  <c r="D80" i="191"/>
  <c r="C80" i="191"/>
  <c r="B80" i="191"/>
  <c r="I81" i="189"/>
  <c r="H81" i="189"/>
  <c r="G81" i="189"/>
  <c r="F81" i="189"/>
  <c r="E81" i="189"/>
  <c r="D81" i="189"/>
  <c r="C81" i="189"/>
  <c r="B81" i="189"/>
  <c r="I80" i="189"/>
  <c r="H80" i="189"/>
  <c r="G80" i="189"/>
  <c r="F80" i="189"/>
  <c r="E80" i="189"/>
  <c r="D80" i="189"/>
  <c r="C80" i="189"/>
  <c r="B80" i="189"/>
  <c r="I81" i="187"/>
  <c r="H81" i="187"/>
  <c r="G81" i="187"/>
  <c r="F81" i="187"/>
  <c r="E81" i="187"/>
  <c r="D81" i="187"/>
  <c r="C81" i="187"/>
  <c r="B81" i="187"/>
  <c r="I80" i="187"/>
  <c r="H80" i="187"/>
  <c r="G80" i="187"/>
  <c r="F80" i="187"/>
  <c r="E80" i="187"/>
  <c r="D80" i="187"/>
  <c r="C80" i="187"/>
  <c r="B80" i="187"/>
  <c r="I81" i="185"/>
  <c r="H81" i="185"/>
  <c r="G81" i="185"/>
  <c r="F81" i="185"/>
  <c r="E81" i="185"/>
  <c r="D81" i="185"/>
  <c r="C81" i="185"/>
  <c r="B81" i="185"/>
  <c r="I80" i="185"/>
  <c r="H80" i="185"/>
  <c r="G80" i="185"/>
  <c r="F80" i="185"/>
  <c r="E80" i="185"/>
  <c r="D80" i="185"/>
  <c r="C80" i="185"/>
  <c r="B80" i="185"/>
  <c r="I81" i="183"/>
  <c r="H81" i="183"/>
  <c r="G81" i="183"/>
  <c r="F81" i="183"/>
  <c r="E81" i="183"/>
  <c r="D81" i="183"/>
  <c r="C81" i="183"/>
  <c r="B81" i="183"/>
  <c r="I80" i="183"/>
  <c r="H80" i="183"/>
  <c r="G80" i="183"/>
  <c r="F80" i="183"/>
  <c r="E80" i="183"/>
  <c r="D80" i="183"/>
  <c r="C80" i="183"/>
  <c r="B80" i="183"/>
  <c r="I81" i="181"/>
  <c r="H81" i="181"/>
  <c r="G81" i="181"/>
  <c r="F81" i="181"/>
  <c r="E81" i="181"/>
  <c r="D81" i="181"/>
  <c r="C81" i="181"/>
  <c r="B81" i="181"/>
  <c r="I80" i="181"/>
  <c r="H80" i="181"/>
  <c r="G80" i="181"/>
  <c r="F80" i="181"/>
  <c r="E80" i="181"/>
  <c r="D80" i="181"/>
  <c r="C80" i="181"/>
  <c r="B80" i="181"/>
  <c r="I81" i="179"/>
  <c r="H81" i="179"/>
  <c r="G81" i="179"/>
  <c r="F81" i="179"/>
  <c r="E81" i="179"/>
  <c r="D81" i="179"/>
  <c r="C81" i="179"/>
  <c r="B81" i="179"/>
  <c r="I80" i="179"/>
  <c r="H80" i="179"/>
  <c r="G80" i="179"/>
  <c r="F80" i="179"/>
  <c r="E80" i="179"/>
  <c r="D80" i="179"/>
  <c r="C80" i="179"/>
  <c r="B80" i="179"/>
  <c r="I81" i="177"/>
  <c r="H81" i="177"/>
  <c r="G81" i="177"/>
  <c r="F81" i="177"/>
  <c r="E81" i="177"/>
  <c r="D81" i="177"/>
  <c r="C81" i="177"/>
  <c r="B81" i="177"/>
  <c r="I80" i="177"/>
  <c r="H80" i="177"/>
  <c r="G80" i="177"/>
  <c r="F80" i="177"/>
  <c r="E80" i="177"/>
  <c r="D80" i="177"/>
  <c r="C80" i="177"/>
  <c r="B80" i="177"/>
  <c r="I81" i="175"/>
  <c r="H81" i="175"/>
  <c r="G81" i="175"/>
  <c r="F81" i="175"/>
  <c r="E81" i="175"/>
  <c r="D81" i="175"/>
  <c r="C81" i="175"/>
  <c r="B81" i="175"/>
  <c r="I80" i="175"/>
  <c r="H80" i="175"/>
  <c r="G80" i="175"/>
  <c r="F80" i="175"/>
  <c r="E80" i="175"/>
  <c r="D80" i="175"/>
  <c r="C80" i="175"/>
  <c r="B80" i="175"/>
  <c r="I81" i="173"/>
  <c r="H81" i="173"/>
  <c r="G81" i="173"/>
  <c r="F81" i="173"/>
  <c r="E81" i="173"/>
  <c r="D81" i="173"/>
  <c r="C81" i="173"/>
  <c r="B81" i="173"/>
  <c r="I80" i="173"/>
  <c r="H80" i="173"/>
  <c r="G80" i="173"/>
  <c r="F80" i="173"/>
  <c r="E80" i="173"/>
  <c r="D80" i="173"/>
  <c r="C80" i="173"/>
  <c r="B80" i="173"/>
  <c r="I81" i="171"/>
  <c r="H81" i="171"/>
  <c r="G81" i="171"/>
  <c r="F81" i="171"/>
  <c r="E81" i="171"/>
  <c r="D81" i="171"/>
  <c r="C81" i="171"/>
  <c r="B81" i="171"/>
  <c r="I80" i="171"/>
  <c r="H80" i="171"/>
  <c r="G80" i="171"/>
  <c r="F80" i="171"/>
  <c r="E80" i="171"/>
  <c r="D80" i="171"/>
  <c r="C80" i="171"/>
  <c r="B80" i="171"/>
  <c r="I81" i="169"/>
  <c r="H81" i="169"/>
  <c r="G81" i="169"/>
  <c r="F81" i="169"/>
  <c r="E81" i="169"/>
  <c r="D81" i="169"/>
  <c r="C81" i="169"/>
  <c r="B81" i="169"/>
  <c r="I80" i="169"/>
  <c r="H80" i="169"/>
  <c r="G80" i="169"/>
  <c r="F80" i="169"/>
  <c r="E80" i="169"/>
  <c r="D80" i="169"/>
  <c r="C80" i="169"/>
  <c r="B80" i="169"/>
  <c r="I81" i="167"/>
  <c r="H81" i="167"/>
  <c r="G81" i="167"/>
  <c r="F81" i="167"/>
  <c r="E81" i="167"/>
  <c r="D81" i="167"/>
  <c r="C81" i="167"/>
  <c r="B81" i="167"/>
  <c r="I80" i="167"/>
  <c r="H80" i="167"/>
  <c r="G80" i="167"/>
  <c r="F80" i="167"/>
  <c r="E80" i="167"/>
  <c r="D80" i="167"/>
  <c r="C80" i="167"/>
  <c r="B80" i="167"/>
  <c r="I81" i="165"/>
  <c r="H81" i="165"/>
  <c r="G81" i="165"/>
  <c r="F81" i="165"/>
  <c r="E81" i="165"/>
  <c r="D81" i="165"/>
  <c r="C81" i="165"/>
  <c r="B81" i="165"/>
  <c r="I80" i="165"/>
  <c r="H80" i="165"/>
  <c r="G80" i="165"/>
  <c r="F80" i="165"/>
  <c r="E80" i="165"/>
  <c r="D80" i="165"/>
  <c r="C80" i="165"/>
  <c r="B80" i="165"/>
  <c r="I81" i="163"/>
  <c r="H81" i="163"/>
  <c r="G81" i="163"/>
  <c r="F81" i="163"/>
  <c r="E81" i="163"/>
  <c r="D81" i="163"/>
  <c r="C81" i="163"/>
  <c r="B81" i="163"/>
  <c r="I80" i="163"/>
  <c r="H80" i="163"/>
  <c r="G80" i="163"/>
  <c r="F80" i="163"/>
  <c r="E80" i="163"/>
  <c r="D80" i="163"/>
  <c r="C80" i="163"/>
  <c r="B80" i="163"/>
  <c r="I81" i="161"/>
  <c r="H81" i="161"/>
  <c r="G81" i="161"/>
  <c r="F81" i="161"/>
  <c r="E81" i="161"/>
  <c r="D81" i="161"/>
  <c r="C81" i="161"/>
  <c r="B81" i="161"/>
  <c r="I80" i="161"/>
  <c r="H80" i="161"/>
  <c r="G80" i="161"/>
  <c r="F80" i="161"/>
  <c r="E80" i="161"/>
  <c r="D80" i="161"/>
  <c r="C80" i="161"/>
  <c r="B80" i="161"/>
  <c r="I81" i="159"/>
  <c r="H81" i="159"/>
  <c r="G81" i="159"/>
  <c r="F81" i="159"/>
  <c r="E81" i="159"/>
  <c r="D81" i="159"/>
  <c r="C81" i="159"/>
  <c r="B81" i="159"/>
  <c r="I80" i="159"/>
  <c r="H80" i="159"/>
  <c r="G80" i="159"/>
  <c r="F80" i="159"/>
  <c r="E80" i="159"/>
  <c r="D80" i="159"/>
  <c r="C80" i="159"/>
  <c r="B80" i="159"/>
  <c r="I81" i="157"/>
  <c r="H81" i="157"/>
  <c r="G81" i="157"/>
  <c r="F81" i="157"/>
  <c r="E81" i="157"/>
  <c r="D81" i="157"/>
  <c r="C81" i="157"/>
  <c r="B81" i="157"/>
  <c r="I80" i="157"/>
  <c r="H80" i="157"/>
  <c r="G80" i="157"/>
  <c r="F80" i="157"/>
  <c r="E80" i="157"/>
  <c r="D80" i="157"/>
  <c r="C80" i="157"/>
  <c r="B80" i="157"/>
  <c r="I81" i="155"/>
  <c r="H81" i="155"/>
  <c r="G81" i="155"/>
  <c r="F81" i="155"/>
  <c r="E81" i="155"/>
  <c r="D81" i="155"/>
  <c r="C81" i="155"/>
  <c r="B81" i="155"/>
  <c r="I80" i="155"/>
  <c r="H80" i="155"/>
  <c r="G80" i="155"/>
  <c r="F80" i="155"/>
  <c r="E80" i="155"/>
  <c r="D80" i="155"/>
  <c r="C80" i="155"/>
  <c r="B80" i="155"/>
  <c r="I81" i="153"/>
  <c r="H81" i="153"/>
  <c r="G81" i="153"/>
  <c r="F81" i="153"/>
  <c r="E81" i="153"/>
  <c r="D81" i="153"/>
  <c r="C81" i="153"/>
  <c r="B81" i="153"/>
  <c r="I80" i="153"/>
  <c r="H80" i="153"/>
  <c r="G80" i="153"/>
  <c r="F80" i="153"/>
  <c r="E80" i="153"/>
  <c r="D80" i="153"/>
  <c r="C80" i="153"/>
  <c r="B80" i="153"/>
  <c r="I81" i="151"/>
  <c r="H81" i="151"/>
  <c r="G81" i="151"/>
  <c r="F81" i="151"/>
  <c r="E81" i="151"/>
  <c r="D81" i="151"/>
  <c r="C81" i="151"/>
  <c r="B81" i="151"/>
  <c r="I80" i="151"/>
  <c r="H80" i="151"/>
  <c r="G80" i="151"/>
  <c r="F80" i="151"/>
  <c r="E80" i="151"/>
  <c r="D80" i="151"/>
  <c r="C80" i="151"/>
  <c r="B80" i="151"/>
  <c r="I81" i="149"/>
  <c r="G81" i="149"/>
  <c r="F81" i="149"/>
  <c r="E81" i="149"/>
  <c r="D81" i="149"/>
  <c r="C81" i="149"/>
  <c r="B81" i="149"/>
  <c r="I80" i="149"/>
  <c r="G80" i="149"/>
  <c r="F80" i="149"/>
  <c r="E80" i="149"/>
  <c r="D80" i="149"/>
  <c r="C80" i="149"/>
  <c r="B80" i="149"/>
  <c r="I81" i="147"/>
  <c r="H81" i="147"/>
  <c r="G81" i="147"/>
  <c r="F81" i="147"/>
  <c r="E81" i="147"/>
  <c r="D81" i="147"/>
  <c r="C81" i="147"/>
  <c r="B81" i="147"/>
  <c r="I80" i="147"/>
  <c r="H80" i="147"/>
  <c r="G80" i="147"/>
  <c r="F80" i="147"/>
  <c r="E80" i="147"/>
  <c r="D80" i="147"/>
  <c r="C80" i="147"/>
  <c r="B80" i="147"/>
  <c r="I81" i="145"/>
  <c r="H81" i="145"/>
  <c r="G81" i="145"/>
  <c r="F81" i="145"/>
  <c r="E81" i="145"/>
  <c r="D81" i="145"/>
  <c r="C81" i="145"/>
  <c r="B81" i="145"/>
  <c r="I80" i="145"/>
  <c r="H80" i="145"/>
  <c r="G80" i="145"/>
  <c r="F80" i="145"/>
  <c r="E80" i="145"/>
  <c r="D80" i="145"/>
  <c r="C80" i="145"/>
  <c r="B80" i="145"/>
  <c r="I81" i="143"/>
  <c r="H81" i="143"/>
  <c r="G81" i="143"/>
  <c r="F81" i="143"/>
  <c r="E81" i="143"/>
  <c r="D81" i="143"/>
  <c r="C81" i="143"/>
  <c r="B81" i="143"/>
  <c r="I80" i="143"/>
  <c r="H80" i="143"/>
  <c r="G80" i="143"/>
  <c r="F80" i="143"/>
  <c r="E80" i="143"/>
  <c r="D80" i="143"/>
  <c r="C80" i="143"/>
  <c r="B80" i="143"/>
  <c r="I81" i="141"/>
  <c r="H81" i="141"/>
  <c r="G81" i="141"/>
  <c r="F81" i="141"/>
  <c r="E81" i="141"/>
  <c r="D81" i="141"/>
  <c r="C81" i="141"/>
  <c r="B81" i="141"/>
  <c r="I80" i="141"/>
  <c r="H80" i="141"/>
  <c r="G80" i="141"/>
  <c r="F80" i="141"/>
  <c r="E80" i="141"/>
  <c r="D80" i="141"/>
  <c r="C80" i="141"/>
  <c r="B80" i="141"/>
  <c r="I81" i="139"/>
  <c r="H81" i="139"/>
  <c r="G81" i="139"/>
  <c r="F81" i="139"/>
  <c r="E81" i="139"/>
  <c r="D81" i="139"/>
  <c r="C81" i="139"/>
  <c r="B81" i="139"/>
  <c r="I80" i="139"/>
  <c r="H80" i="139"/>
  <c r="G80" i="139"/>
  <c r="F80" i="139"/>
  <c r="E80" i="139"/>
  <c r="D80" i="139"/>
  <c r="C80" i="139"/>
  <c r="B80" i="139"/>
  <c r="I81" i="137"/>
  <c r="H81" i="137"/>
  <c r="G81" i="137"/>
  <c r="F81" i="137"/>
  <c r="E81" i="137"/>
  <c r="D81" i="137"/>
  <c r="C81" i="137"/>
  <c r="B81" i="137"/>
  <c r="I80" i="137"/>
  <c r="H80" i="137"/>
  <c r="G80" i="137"/>
  <c r="F80" i="137"/>
  <c r="E80" i="137"/>
  <c r="D80" i="137"/>
  <c r="C80" i="137"/>
  <c r="B80" i="137"/>
  <c r="I81" i="135"/>
  <c r="H81" i="135"/>
  <c r="G81" i="135"/>
  <c r="F81" i="135"/>
  <c r="E81" i="135"/>
  <c r="D81" i="135"/>
  <c r="C81" i="135"/>
  <c r="B81" i="135"/>
  <c r="I80" i="135"/>
  <c r="H80" i="135"/>
  <c r="G80" i="135"/>
  <c r="F80" i="135"/>
  <c r="E80" i="135"/>
  <c r="D80" i="135"/>
  <c r="C80" i="135"/>
  <c r="B80" i="135"/>
  <c r="I81" i="133"/>
  <c r="H81" i="133"/>
  <c r="G81" i="133"/>
  <c r="F81" i="133"/>
  <c r="E81" i="133"/>
  <c r="D81" i="133"/>
  <c r="C81" i="133"/>
  <c r="B81" i="133"/>
  <c r="I80" i="133"/>
  <c r="H80" i="133"/>
  <c r="G80" i="133"/>
  <c r="F80" i="133"/>
  <c r="E80" i="133"/>
  <c r="D80" i="133"/>
  <c r="C80" i="133"/>
  <c r="B80" i="133"/>
  <c r="I81" i="131"/>
  <c r="H81" i="131"/>
  <c r="G81" i="131"/>
  <c r="F81" i="131"/>
  <c r="E81" i="131"/>
  <c r="D81" i="131"/>
  <c r="C81" i="131"/>
  <c r="B81" i="131"/>
  <c r="I80" i="131"/>
  <c r="H80" i="131"/>
  <c r="G80" i="131"/>
  <c r="F80" i="131"/>
  <c r="E80" i="131"/>
  <c r="D80" i="131"/>
  <c r="C80" i="131"/>
  <c r="B80" i="131"/>
  <c r="I81" i="129"/>
  <c r="H81" i="129"/>
  <c r="G81" i="129"/>
  <c r="F81" i="129"/>
  <c r="E81" i="129"/>
  <c r="D81" i="129"/>
  <c r="C81" i="129"/>
  <c r="B81" i="129"/>
  <c r="I80" i="129"/>
  <c r="H80" i="129"/>
  <c r="G80" i="129"/>
  <c r="F80" i="129"/>
  <c r="E80" i="129"/>
  <c r="D80" i="129"/>
  <c r="C80" i="129"/>
  <c r="B80" i="129"/>
  <c r="I81" i="127"/>
  <c r="H81" i="127"/>
  <c r="G81" i="127"/>
  <c r="F81" i="127"/>
  <c r="E81" i="127"/>
  <c r="D81" i="127"/>
  <c r="C81" i="127"/>
  <c r="B81" i="127"/>
  <c r="I80" i="127"/>
  <c r="H80" i="127"/>
  <c r="G80" i="127"/>
  <c r="F80" i="127"/>
  <c r="E80" i="127"/>
  <c r="D80" i="127"/>
  <c r="C80" i="127"/>
  <c r="B80" i="127"/>
  <c r="I81" i="125"/>
  <c r="H81" i="125"/>
  <c r="G81" i="125"/>
  <c r="F81" i="125"/>
  <c r="E81" i="125"/>
  <c r="D81" i="125"/>
  <c r="C81" i="125"/>
  <c r="B81" i="125"/>
  <c r="I80" i="125"/>
  <c r="H80" i="125"/>
  <c r="G80" i="125"/>
  <c r="F80" i="125"/>
  <c r="E80" i="125"/>
  <c r="D80" i="125"/>
  <c r="C80" i="125"/>
  <c r="B80" i="125"/>
  <c r="I81" i="123"/>
  <c r="H81" i="123"/>
  <c r="G81" i="123"/>
  <c r="F81" i="123"/>
  <c r="E81" i="123"/>
  <c r="D81" i="123"/>
  <c r="C81" i="123"/>
  <c r="B81" i="123"/>
  <c r="I80" i="123"/>
  <c r="H80" i="123"/>
  <c r="G80" i="123"/>
  <c r="F80" i="123"/>
  <c r="E80" i="123"/>
  <c r="D80" i="123"/>
  <c r="C80" i="123"/>
  <c r="B80" i="123"/>
  <c r="I81" i="121"/>
  <c r="H81" i="121"/>
  <c r="G81" i="121"/>
  <c r="F81" i="121"/>
  <c r="E81" i="121"/>
  <c r="D81" i="121"/>
  <c r="C81" i="121"/>
  <c r="B81" i="121"/>
  <c r="I80" i="121"/>
  <c r="H80" i="121"/>
  <c r="G80" i="121"/>
  <c r="F80" i="121"/>
  <c r="E80" i="121"/>
  <c r="D80" i="121"/>
  <c r="C80" i="121"/>
  <c r="B80" i="121"/>
  <c r="E79" i="231" l="1"/>
  <c r="D79" i="231"/>
  <c r="C79" i="231"/>
  <c r="B79" i="231"/>
  <c r="E78" i="231"/>
  <c r="D78" i="231"/>
  <c r="C78" i="231"/>
  <c r="B78" i="231"/>
  <c r="E77" i="231"/>
  <c r="D77" i="231"/>
  <c r="C77" i="231"/>
  <c r="B77" i="231"/>
  <c r="E76" i="231"/>
  <c r="D76" i="231"/>
  <c r="C76" i="231"/>
  <c r="B76" i="231"/>
  <c r="E75" i="231"/>
  <c r="D75" i="231"/>
  <c r="C75" i="231"/>
  <c r="B75" i="231"/>
  <c r="E74" i="231"/>
  <c r="D74" i="231"/>
  <c r="C74" i="231"/>
  <c r="B74" i="231"/>
  <c r="E73" i="231"/>
  <c r="D73" i="231"/>
  <c r="C73" i="231"/>
  <c r="B73" i="231"/>
  <c r="E72" i="231"/>
  <c r="D72" i="231"/>
  <c r="C72" i="231"/>
  <c r="B72" i="231"/>
  <c r="E71" i="231"/>
  <c r="D71" i="231"/>
  <c r="C71" i="231"/>
  <c r="B71" i="231"/>
  <c r="E70" i="231"/>
  <c r="D70" i="231"/>
  <c r="C70" i="231"/>
  <c r="B70" i="231"/>
  <c r="E69" i="231"/>
  <c r="D69" i="231"/>
  <c r="C69" i="231"/>
  <c r="B69" i="231"/>
  <c r="E68" i="231"/>
  <c r="D68" i="231"/>
  <c r="C68" i="231"/>
  <c r="B68" i="231"/>
  <c r="E67" i="231"/>
  <c r="D67" i="231"/>
  <c r="C67" i="231"/>
  <c r="B67" i="231"/>
  <c r="E66" i="231"/>
  <c r="D66" i="231"/>
  <c r="C66" i="231"/>
  <c r="B66" i="231"/>
  <c r="E65" i="231"/>
  <c r="D65" i="231"/>
  <c r="C65" i="231"/>
  <c r="B65" i="231"/>
  <c r="E64" i="231"/>
  <c r="D64" i="231"/>
  <c r="C64" i="231"/>
  <c r="B64" i="231"/>
  <c r="E79" i="230"/>
  <c r="D79" i="230"/>
  <c r="C79" i="230"/>
  <c r="B79" i="230"/>
  <c r="E78" i="230"/>
  <c r="D78" i="230"/>
  <c r="C78" i="230"/>
  <c r="B78" i="230"/>
  <c r="E77" i="230"/>
  <c r="D77" i="230"/>
  <c r="C77" i="230"/>
  <c r="B77" i="230"/>
  <c r="E76" i="230"/>
  <c r="D76" i="230"/>
  <c r="C76" i="230"/>
  <c r="B76" i="230"/>
  <c r="E75" i="230"/>
  <c r="D75" i="230"/>
  <c r="C75" i="230"/>
  <c r="B75" i="230"/>
  <c r="E74" i="230"/>
  <c r="D74" i="230"/>
  <c r="C74" i="230"/>
  <c r="B74" i="230"/>
  <c r="E73" i="230"/>
  <c r="D73" i="230"/>
  <c r="C73" i="230"/>
  <c r="B73" i="230"/>
  <c r="E72" i="230"/>
  <c r="D72" i="230"/>
  <c r="C72" i="230"/>
  <c r="B72" i="230"/>
  <c r="E71" i="230"/>
  <c r="D71" i="230"/>
  <c r="C71" i="230"/>
  <c r="B71" i="230"/>
  <c r="E70" i="230"/>
  <c r="D70" i="230"/>
  <c r="C70" i="230"/>
  <c r="B70" i="230"/>
  <c r="E69" i="230"/>
  <c r="D69" i="230"/>
  <c r="C69" i="230"/>
  <c r="B69" i="230"/>
  <c r="E68" i="230"/>
  <c r="D68" i="230"/>
  <c r="C68" i="230"/>
  <c r="B68" i="230"/>
  <c r="E67" i="230"/>
  <c r="D67" i="230"/>
  <c r="C67" i="230"/>
  <c r="B67" i="230"/>
  <c r="E66" i="230"/>
  <c r="D66" i="230"/>
  <c r="C66" i="230"/>
  <c r="B66" i="230"/>
  <c r="E65" i="230"/>
  <c r="D65" i="230"/>
  <c r="C65" i="230"/>
  <c r="B65" i="230"/>
  <c r="E64" i="230"/>
  <c r="D64" i="230"/>
  <c r="C64" i="230"/>
  <c r="B64" i="230"/>
  <c r="E79" i="229"/>
  <c r="D79" i="229"/>
  <c r="C79" i="229"/>
  <c r="B79" i="229"/>
  <c r="E78" i="229"/>
  <c r="D78" i="229"/>
  <c r="C78" i="229"/>
  <c r="B78" i="229"/>
  <c r="E77" i="229"/>
  <c r="D77" i="229"/>
  <c r="C77" i="229"/>
  <c r="B77" i="229"/>
  <c r="E76" i="229"/>
  <c r="D76" i="229"/>
  <c r="C76" i="229"/>
  <c r="B76" i="229"/>
  <c r="E75" i="229"/>
  <c r="D75" i="229"/>
  <c r="C75" i="229"/>
  <c r="B75" i="229"/>
  <c r="E74" i="229"/>
  <c r="D74" i="229"/>
  <c r="C74" i="229"/>
  <c r="B74" i="229"/>
  <c r="E73" i="229"/>
  <c r="D73" i="229"/>
  <c r="C73" i="229"/>
  <c r="B73" i="229"/>
  <c r="E72" i="229"/>
  <c r="D72" i="229"/>
  <c r="C72" i="229"/>
  <c r="B72" i="229"/>
  <c r="E71" i="229"/>
  <c r="D71" i="229"/>
  <c r="C71" i="229"/>
  <c r="B71" i="229"/>
  <c r="E70" i="229"/>
  <c r="D70" i="229"/>
  <c r="C70" i="229"/>
  <c r="B70" i="229"/>
  <c r="E69" i="229"/>
  <c r="D69" i="229"/>
  <c r="C69" i="229"/>
  <c r="B69" i="229"/>
  <c r="E68" i="229"/>
  <c r="D68" i="229"/>
  <c r="C68" i="229"/>
  <c r="B68" i="229"/>
  <c r="E67" i="229"/>
  <c r="D67" i="229"/>
  <c r="C67" i="229"/>
  <c r="B67" i="229"/>
  <c r="E66" i="229"/>
  <c r="D66" i="229"/>
  <c r="C66" i="229"/>
  <c r="B66" i="229"/>
  <c r="E65" i="229"/>
  <c r="D65" i="229"/>
  <c r="C65" i="229"/>
  <c r="B65" i="229"/>
  <c r="E64" i="229"/>
  <c r="D64" i="229"/>
  <c r="C64" i="229"/>
  <c r="B64" i="229"/>
  <c r="E79" i="228"/>
  <c r="D79" i="228"/>
  <c r="C79" i="228"/>
  <c r="B79" i="228"/>
  <c r="E78" i="228"/>
  <c r="D78" i="228"/>
  <c r="C78" i="228"/>
  <c r="B78" i="228"/>
  <c r="E77" i="228"/>
  <c r="D77" i="228"/>
  <c r="C77" i="228"/>
  <c r="B77" i="228"/>
  <c r="E76" i="228"/>
  <c r="D76" i="228"/>
  <c r="C76" i="228"/>
  <c r="B76" i="228"/>
  <c r="E75" i="228"/>
  <c r="D75" i="228"/>
  <c r="C75" i="228"/>
  <c r="B75" i="228"/>
  <c r="E74" i="228"/>
  <c r="D74" i="228"/>
  <c r="C74" i="228"/>
  <c r="B74" i="228"/>
  <c r="E73" i="228"/>
  <c r="D73" i="228"/>
  <c r="C73" i="228"/>
  <c r="B73" i="228"/>
  <c r="E72" i="228"/>
  <c r="D72" i="228"/>
  <c r="C72" i="228"/>
  <c r="B72" i="228"/>
  <c r="E71" i="228"/>
  <c r="D71" i="228"/>
  <c r="C71" i="228"/>
  <c r="B71" i="228"/>
  <c r="E70" i="228"/>
  <c r="D70" i="228"/>
  <c r="C70" i="228"/>
  <c r="B70" i="228"/>
  <c r="E69" i="228"/>
  <c r="D69" i="228"/>
  <c r="C69" i="228"/>
  <c r="B69" i="228"/>
  <c r="E68" i="228"/>
  <c r="D68" i="228"/>
  <c r="C68" i="228"/>
  <c r="B68" i="228"/>
  <c r="E67" i="228"/>
  <c r="D67" i="228"/>
  <c r="C67" i="228"/>
  <c r="B67" i="228"/>
  <c r="E66" i="228"/>
  <c r="D66" i="228"/>
  <c r="C66" i="228"/>
  <c r="B66" i="228"/>
  <c r="E65" i="228"/>
  <c r="D65" i="228"/>
  <c r="C65" i="228"/>
  <c r="B65" i="228"/>
  <c r="E64" i="228"/>
  <c r="D64" i="228"/>
  <c r="C64" i="228"/>
  <c r="B64" i="228"/>
  <c r="E79" i="227"/>
  <c r="D79" i="227"/>
  <c r="C79" i="227"/>
  <c r="B79" i="227"/>
  <c r="E78" i="227"/>
  <c r="D78" i="227"/>
  <c r="C78" i="227"/>
  <c r="B78" i="227"/>
  <c r="E77" i="227"/>
  <c r="D77" i="227"/>
  <c r="C77" i="227"/>
  <c r="B77" i="227"/>
  <c r="E76" i="227"/>
  <c r="D76" i="227"/>
  <c r="C76" i="227"/>
  <c r="B76" i="227"/>
  <c r="E75" i="227"/>
  <c r="D75" i="227"/>
  <c r="C75" i="227"/>
  <c r="B75" i="227"/>
  <c r="E74" i="227"/>
  <c r="D74" i="227"/>
  <c r="C74" i="227"/>
  <c r="B74" i="227"/>
  <c r="E73" i="227"/>
  <c r="D73" i="227"/>
  <c r="C73" i="227"/>
  <c r="B73" i="227"/>
  <c r="E72" i="227"/>
  <c r="D72" i="227"/>
  <c r="C72" i="227"/>
  <c r="B72" i="227"/>
  <c r="E71" i="227"/>
  <c r="D71" i="227"/>
  <c r="C71" i="227"/>
  <c r="B71" i="227"/>
  <c r="E70" i="227"/>
  <c r="D70" i="227"/>
  <c r="C70" i="227"/>
  <c r="B70" i="227"/>
  <c r="E69" i="227"/>
  <c r="D69" i="227"/>
  <c r="C69" i="227"/>
  <c r="B69" i="227"/>
  <c r="E68" i="227"/>
  <c r="D68" i="227"/>
  <c r="C68" i="227"/>
  <c r="B68" i="227"/>
  <c r="E67" i="227"/>
  <c r="D67" i="227"/>
  <c r="C67" i="227"/>
  <c r="B67" i="227"/>
  <c r="E66" i="227"/>
  <c r="D66" i="227"/>
  <c r="C66" i="227"/>
  <c r="B66" i="227"/>
  <c r="E65" i="227"/>
  <c r="D65" i="227"/>
  <c r="C65" i="227"/>
  <c r="B65" i="227"/>
  <c r="E64" i="227"/>
  <c r="D64" i="227"/>
  <c r="C64" i="227"/>
  <c r="B64" i="227"/>
  <c r="E79" i="226"/>
  <c r="D79" i="226"/>
  <c r="C79" i="226"/>
  <c r="B79" i="226"/>
  <c r="E78" i="226"/>
  <c r="D78" i="226"/>
  <c r="C78" i="226"/>
  <c r="B78" i="226"/>
  <c r="E77" i="226"/>
  <c r="D77" i="226"/>
  <c r="C77" i="226"/>
  <c r="B77" i="226"/>
  <c r="E76" i="226"/>
  <c r="D76" i="226"/>
  <c r="C76" i="226"/>
  <c r="B76" i="226"/>
  <c r="E75" i="226"/>
  <c r="D75" i="226"/>
  <c r="C75" i="226"/>
  <c r="B75" i="226"/>
  <c r="E74" i="226"/>
  <c r="D74" i="226"/>
  <c r="C74" i="226"/>
  <c r="B74" i="226"/>
  <c r="E73" i="226"/>
  <c r="D73" i="226"/>
  <c r="C73" i="226"/>
  <c r="B73" i="226"/>
  <c r="E72" i="226"/>
  <c r="D72" i="226"/>
  <c r="C72" i="226"/>
  <c r="B72" i="226"/>
  <c r="E71" i="226"/>
  <c r="D71" i="226"/>
  <c r="C71" i="226"/>
  <c r="B71" i="226"/>
  <c r="E70" i="226"/>
  <c r="D70" i="226"/>
  <c r="C70" i="226"/>
  <c r="B70" i="226"/>
  <c r="E69" i="226"/>
  <c r="D69" i="226"/>
  <c r="C69" i="226"/>
  <c r="B69" i="226"/>
  <c r="E68" i="226"/>
  <c r="D68" i="226"/>
  <c r="C68" i="226"/>
  <c r="B68" i="226"/>
  <c r="E67" i="226"/>
  <c r="D67" i="226"/>
  <c r="C67" i="226"/>
  <c r="B67" i="226"/>
  <c r="E66" i="226"/>
  <c r="D66" i="226"/>
  <c r="C66" i="226"/>
  <c r="B66" i="226"/>
  <c r="E65" i="226"/>
  <c r="D65" i="226"/>
  <c r="C65" i="226"/>
  <c r="B65" i="226"/>
  <c r="E64" i="226"/>
  <c r="D64" i="226"/>
  <c r="C64" i="226"/>
  <c r="B64" i="226"/>
  <c r="C64" i="225"/>
  <c r="D64" i="225"/>
  <c r="E64" i="225"/>
  <c r="C65" i="225"/>
  <c r="D65" i="225"/>
  <c r="E65" i="225"/>
  <c r="C66" i="225"/>
  <c r="D66" i="225"/>
  <c r="E66" i="225"/>
  <c r="C67" i="225"/>
  <c r="D67" i="225"/>
  <c r="E67" i="225"/>
  <c r="C68" i="225"/>
  <c r="D68" i="225"/>
  <c r="E68" i="225"/>
  <c r="C69" i="225"/>
  <c r="D69" i="225"/>
  <c r="E69" i="225"/>
  <c r="C70" i="225"/>
  <c r="D70" i="225"/>
  <c r="E70" i="225"/>
  <c r="C71" i="225"/>
  <c r="D71" i="225"/>
  <c r="E71" i="225"/>
  <c r="C72" i="225"/>
  <c r="D72" i="225"/>
  <c r="E72" i="225"/>
  <c r="C73" i="225"/>
  <c r="D73" i="225"/>
  <c r="E73" i="225"/>
  <c r="C74" i="225"/>
  <c r="D74" i="225"/>
  <c r="E74" i="225"/>
  <c r="C75" i="225"/>
  <c r="D75" i="225"/>
  <c r="E75" i="225"/>
  <c r="C76" i="225"/>
  <c r="D76" i="225"/>
  <c r="E76" i="225"/>
  <c r="C77" i="225"/>
  <c r="D77" i="225"/>
  <c r="E77" i="225"/>
  <c r="C78" i="225"/>
  <c r="D78" i="225"/>
  <c r="E78" i="225"/>
  <c r="C79" i="225"/>
  <c r="D79" i="225"/>
  <c r="E79" i="225"/>
  <c r="B65" i="225"/>
  <c r="B66" i="225"/>
  <c r="B67" i="225"/>
  <c r="B68" i="225"/>
  <c r="B69" i="225"/>
  <c r="B70" i="225"/>
  <c r="B71" i="225"/>
  <c r="B72" i="225"/>
  <c r="B73" i="225"/>
  <c r="B74" i="225"/>
  <c r="B75" i="225"/>
  <c r="B76" i="225"/>
  <c r="B77" i="225"/>
  <c r="B78" i="225"/>
  <c r="B79" i="225"/>
  <c r="B64" i="225"/>
  <c r="H65" i="207"/>
  <c r="H66" i="207"/>
  <c r="H67" i="207"/>
  <c r="H68" i="207"/>
  <c r="H69" i="207"/>
  <c r="H70" i="207"/>
  <c r="H71" i="207"/>
  <c r="H72" i="207"/>
  <c r="H73" i="207"/>
  <c r="H74" i="207"/>
  <c r="H75" i="207"/>
  <c r="H76" i="207"/>
  <c r="H77" i="207"/>
  <c r="H78" i="207"/>
  <c r="H79" i="207"/>
  <c r="H64" i="207"/>
  <c r="H65" i="149"/>
  <c r="H66" i="149"/>
  <c r="H67" i="149"/>
  <c r="H68" i="149"/>
  <c r="H69" i="149"/>
  <c r="H70" i="149"/>
  <c r="H71" i="149"/>
  <c r="H72" i="149"/>
  <c r="H73" i="149"/>
  <c r="H74" i="149"/>
  <c r="H75" i="149"/>
  <c r="H76" i="149"/>
  <c r="H77" i="149"/>
  <c r="H78" i="149"/>
  <c r="H79" i="149"/>
  <c r="H64" i="149"/>
  <c r="H79" i="272"/>
  <c r="G79" i="272"/>
  <c r="F79" i="272"/>
  <c r="D79" i="272"/>
  <c r="C79" i="272"/>
  <c r="B79" i="272"/>
  <c r="H78" i="272"/>
  <c r="G78" i="272"/>
  <c r="F78" i="272"/>
  <c r="D78" i="272"/>
  <c r="C78" i="272"/>
  <c r="B78" i="272"/>
  <c r="H77" i="272"/>
  <c r="G77" i="272"/>
  <c r="F77" i="272"/>
  <c r="D77" i="272"/>
  <c r="C77" i="272"/>
  <c r="B77" i="272"/>
  <c r="H76" i="272"/>
  <c r="G76" i="272"/>
  <c r="F76" i="272"/>
  <c r="D76" i="272"/>
  <c r="C76" i="272"/>
  <c r="B76" i="272"/>
  <c r="H75" i="272"/>
  <c r="G75" i="272"/>
  <c r="F75" i="272"/>
  <c r="D75" i="272"/>
  <c r="C75" i="272"/>
  <c r="B75" i="272"/>
  <c r="H74" i="272"/>
  <c r="G74" i="272"/>
  <c r="F74" i="272"/>
  <c r="D74" i="272"/>
  <c r="C74" i="272"/>
  <c r="B74" i="272"/>
  <c r="H73" i="272"/>
  <c r="G73" i="272"/>
  <c r="F73" i="272"/>
  <c r="D73" i="272"/>
  <c r="C73" i="272"/>
  <c r="B73" i="272"/>
  <c r="H72" i="272"/>
  <c r="G72" i="272"/>
  <c r="F72" i="272"/>
  <c r="D72" i="272"/>
  <c r="C72" i="272"/>
  <c r="B72" i="272"/>
  <c r="H71" i="272"/>
  <c r="G71" i="272"/>
  <c r="F71" i="272"/>
  <c r="D71" i="272"/>
  <c r="C71" i="272"/>
  <c r="B71" i="272"/>
  <c r="H70" i="272"/>
  <c r="G70" i="272"/>
  <c r="F70" i="272"/>
  <c r="D70" i="272"/>
  <c r="C70" i="272"/>
  <c r="B70" i="272"/>
  <c r="H69" i="272"/>
  <c r="G69" i="272"/>
  <c r="F69" i="272"/>
  <c r="D69" i="272"/>
  <c r="C69" i="272"/>
  <c r="B69" i="272"/>
  <c r="H68" i="272"/>
  <c r="G68" i="272"/>
  <c r="F68" i="272"/>
  <c r="D68" i="272"/>
  <c r="C68" i="272"/>
  <c r="B68" i="272"/>
  <c r="H67" i="272"/>
  <c r="G67" i="272"/>
  <c r="F67" i="272"/>
  <c r="D67" i="272"/>
  <c r="C67" i="272"/>
  <c r="B67" i="272"/>
  <c r="H66" i="272"/>
  <c r="G66" i="272"/>
  <c r="F66" i="272"/>
  <c r="D66" i="272"/>
  <c r="C66" i="272"/>
  <c r="B66" i="272"/>
  <c r="H65" i="272"/>
  <c r="G65" i="272"/>
  <c r="F65" i="272"/>
  <c r="D65" i="272"/>
  <c r="C65" i="272"/>
  <c r="B65" i="272"/>
  <c r="H64" i="272"/>
  <c r="G64" i="272"/>
  <c r="F64" i="272"/>
  <c r="D64" i="272"/>
  <c r="C64" i="272"/>
  <c r="B64" i="272"/>
  <c r="H79" i="270"/>
  <c r="G79" i="270"/>
  <c r="F79" i="270"/>
  <c r="D79" i="270"/>
  <c r="C79" i="270"/>
  <c r="B79" i="270"/>
  <c r="H78" i="270"/>
  <c r="G78" i="270"/>
  <c r="F78" i="270"/>
  <c r="D78" i="270"/>
  <c r="C78" i="270"/>
  <c r="B78" i="270"/>
  <c r="H77" i="270"/>
  <c r="G77" i="270"/>
  <c r="F77" i="270"/>
  <c r="D77" i="270"/>
  <c r="C77" i="270"/>
  <c r="B77" i="270"/>
  <c r="H76" i="270"/>
  <c r="G76" i="270"/>
  <c r="F76" i="270"/>
  <c r="D76" i="270"/>
  <c r="C76" i="270"/>
  <c r="B76" i="270"/>
  <c r="H75" i="270"/>
  <c r="G75" i="270"/>
  <c r="F75" i="270"/>
  <c r="D75" i="270"/>
  <c r="C75" i="270"/>
  <c r="B75" i="270"/>
  <c r="H74" i="270"/>
  <c r="G74" i="270"/>
  <c r="F74" i="270"/>
  <c r="D74" i="270"/>
  <c r="C74" i="270"/>
  <c r="B74" i="270"/>
  <c r="H73" i="270"/>
  <c r="G73" i="270"/>
  <c r="F73" i="270"/>
  <c r="D73" i="270"/>
  <c r="C73" i="270"/>
  <c r="B73" i="270"/>
  <c r="H72" i="270"/>
  <c r="G72" i="270"/>
  <c r="F72" i="270"/>
  <c r="D72" i="270"/>
  <c r="C72" i="270"/>
  <c r="B72" i="270"/>
  <c r="H71" i="270"/>
  <c r="G71" i="270"/>
  <c r="F71" i="270"/>
  <c r="D71" i="270"/>
  <c r="C71" i="270"/>
  <c r="B71" i="270"/>
  <c r="H70" i="270"/>
  <c r="G70" i="270"/>
  <c r="F70" i="270"/>
  <c r="D70" i="270"/>
  <c r="C70" i="270"/>
  <c r="B70" i="270"/>
  <c r="H69" i="270"/>
  <c r="G69" i="270"/>
  <c r="F69" i="270"/>
  <c r="D69" i="270"/>
  <c r="C69" i="270"/>
  <c r="B69" i="270"/>
  <c r="H68" i="270"/>
  <c r="G68" i="270"/>
  <c r="F68" i="270"/>
  <c r="D68" i="270"/>
  <c r="C68" i="270"/>
  <c r="B68" i="270"/>
  <c r="H67" i="270"/>
  <c r="G67" i="270"/>
  <c r="F67" i="270"/>
  <c r="D67" i="270"/>
  <c r="C67" i="270"/>
  <c r="B67" i="270"/>
  <c r="H66" i="270"/>
  <c r="G66" i="270"/>
  <c r="F66" i="270"/>
  <c r="D66" i="270"/>
  <c r="C66" i="270"/>
  <c r="B66" i="270"/>
  <c r="H65" i="270"/>
  <c r="G65" i="270"/>
  <c r="F65" i="270"/>
  <c r="D65" i="270"/>
  <c r="C65" i="270"/>
  <c r="B65" i="270"/>
  <c r="H64" i="270"/>
  <c r="G64" i="270"/>
  <c r="F64" i="270"/>
  <c r="D64" i="270"/>
  <c r="C64" i="270"/>
  <c r="B64" i="270"/>
  <c r="H79" i="268"/>
  <c r="G79" i="268"/>
  <c r="F79" i="268"/>
  <c r="D79" i="268"/>
  <c r="C79" i="268"/>
  <c r="B79" i="268"/>
  <c r="H78" i="268"/>
  <c r="G78" i="268"/>
  <c r="F78" i="268"/>
  <c r="D78" i="268"/>
  <c r="C78" i="268"/>
  <c r="B78" i="268"/>
  <c r="H77" i="268"/>
  <c r="G77" i="268"/>
  <c r="F77" i="268"/>
  <c r="D77" i="268"/>
  <c r="C77" i="268"/>
  <c r="B77" i="268"/>
  <c r="H76" i="268"/>
  <c r="G76" i="268"/>
  <c r="F76" i="268"/>
  <c r="D76" i="268"/>
  <c r="C76" i="268"/>
  <c r="B76" i="268"/>
  <c r="H75" i="268"/>
  <c r="G75" i="268"/>
  <c r="F75" i="268"/>
  <c r="D75" i="268"/>
  <c r="C75" i="268"/>
  <c r="B75" i="268"/>
  <c r="H74" i="268"/>
  <c r="G74" i="268"/>
  <c r="F74" i="268"/>
  <c r="D74" i="268"/>
  <c r="C74" i="268"/>
  <c r="B74" i="268"/>
  <c r="H73" i="268"/>
  <c r="G73" i="268"/>
  <c r="F73" i="268"/>
  <c r="D73" i="268"/>
  <c r="C73" i="268"/>
  <c r="B73" i="268"/>
  <c r="H72" i="268"/>
  <c r="G72" i="268"/>
  <c r="F72" i="268"/>
  <c r="D72" i="268"/>
  <c r="C72" i="268"/>
  <c r="B72" i="268"/>
  <c r="H71" i="268"/>
  <c r="G71" i="268"/>
  <c r="F71" i="268"/>
  <c r="D71" i="268"/>
  <c r="C71" i="268"/>
  <c r="B71" i="268"/>
  <c r="H70" i="268"/>
  <c r="G70" i="268"/>
  <c r="F70" i="268"/>
  <c r="D70" i="268"/>
  <c r="C70" i="268"/>
  <c r="B70" i="268"/>
  <c r="H69" i="268"/>
  <c r="G69" i="268"/>
  <c r="F69" i="268"/>
  <c r="D69" i="268"/>
  <c r="C69" i="268"/>
  <c r="B69" i="268"/>
  <c r="H68" i="268"/>
  <c r="G68" i="268"/>
  <c r="F68" i="268"/>
  <c r="D68" i="268"/>
  <c r="C68" i="268"/>
  <c r="B68" i="268"/>
  <c r="H67" i="268"/>
  <c r="G67" i="268"/>
  <c r="F67" i="268"/>
  <c r="D67" i="268"/>
  <c r="C67" i="268"/>
  <c r="B67" i="268"/>
  <c r="H66" i="268"/>
  <c r="G66" i="268"/>
  <c r="F66" i="268"/>
  <c r="D66" i="268"/>
  <c r="C66" i="268"/>
  <c r="B66" i="268"/>
  <c r="H65" i="268"/>
  <c r="G65" i="268"/>
  <c r="F65" i="268"/>
  <c r="D65" i="268"/>
  <c r="C65" i="268"/>
  <c r="B65" i="268"/>
  <c r="H64" i="268"/>
  <c r="G64" i="268"/>
  <c r="F64" i="268"/>
  <c r="D64" i="268"/>
  <c r="C64" i="268"/>
  <c r="B64" i="268"/>
  <c r="H79" i="266"/>
  <c r="G79" i="266"/>
  <c r="F79" i="266"/>
  <c r="D79" i="266"/>
  <c r="C79" i="266"/>
  <c r="B79" i="266"/>
  <c r="H78" i="266"/>
  <c r="G78" i="266"/>
  <c r="F78" i="266"/>
  <c r="D78" i="266"/>
  <c r="C78" i="266"/>
  <c r="B78" i="266"/>
  <c r="H77" i="266"/>
  <c r="G77" i="266"/>
  <c r="F77" i="266"/>
  <c r="D77" i="266"/>
  <c r="C77" i="266"/>
  <c r="B77" i="266"/>
  <c r="H76" i="266"/>
  <c r="G76" i="266"/>
  <c r="F76" i="266"/>
  <c r="D76" i="266"/>
  <c r="C76" i="266"/>
  <c r="B76" i="266"/>
  <c r="H75" i="266"/>
  <c r="G75" i="266"/>
  <c r="F75" i="266"/>
  <c r="D75" i="266"/>
  <c r="C75" i="266"/>
  <c r="B75" i="266"/>
  <c r="H74" i="266"/>
  <c r="G74" i="266"/>
  <c r="F74" i="266"/>
  <c r="D74" i="266"/>
  <c r="C74" i="266"/>
  <c r="B74" i="266"/>
  <c r="H73" i="266"/>
  <c r="G73" i="266"/>
  <c r="F73" i="266"/>
  <c r="D73" i="266"/>
  <c r="C73" i="266"/>
  <c r="B73" i="266"/>
  <c r="H72" i="266"/>
  <c r="G72" i="266"/>
  <c r="F72" i="266"/>
  <c r="D72" i="266"/>
  <c r="C72" i="266"/>
  <c r="B72" i="266"/>
  <c r="H71" i="266"/>
  <c r="G71" i="266"/>
  <c r="F71" i="266"/>
  <c r="D71" i="266"/>
  <c r="C71" i="266"/>
  <c r="B71" i="266"/>
  <c r="H70" i="266"/>
  <c r="G70" i="266"/>
  <c r="F70" i="266"/>
  <c r="D70" i="266"/>
  <c r="C70" i="266"/>
  <c r="B70" i="266"/>
  <c r="H69" i="266"/>
  <c r="G69" i="266"/>
  <c r="F69" i="266"/>
  <c r="D69" i="266"/>
  <c r="C69" i="266"/>
  <c r="B69" i="266"/>
  <c r="H68" i="266"/>
  <c r="G68" i="266"/>
  <c r="F68" i="266"/>
  <c r="D68" i="266"/>
  <c r="C68" i="266"/>
  <c r="B68" i="266"/>
  <c r="H67" i="266"/>
  <c r="G67" i="266"/>
  <c r="F67" i="266"/>
  <c r="D67" i="266"/>
  <c r="C67" i="266"/>
  <c r="B67" i="266"/>
  <c r="H66" i="266"/>
  <c r="G66" i="266"/>
  <c r="F66" i="266"/>
  <c r="D66" i="266"/>
  <c r="C66" i="266"/>
  <c r="B66" i="266"/>
  <c r="H65" i="266"/>
  <c r="G65" i="266"/>
  <c r="F65" i="266"/>
  <c r="D65" i="266"/>
  <c r="C65" i="266"/>
  <c r="B65" i="266"/>
  <c r="H64" i="266"/>
  <c r="G64" i="266"/>
  <c r="F64" i="266"/>
  <c r="D64" i="266"/>
  <c r="C64" i="266"/>
  <c r="B64" i="266"/>
  <c r="H79" i="264"/>
  <c r="G79" i="264"/>
  <c r="F79" i="264"/>
  <c r="D79" i="264"/>
  <c r="C79" i="264"/>
  <c r="B79" i="264"/>
  <c r="H78" i="264"/>
  <c r="G78" i="264"/>
  <c r="F78" i="264"/>
  <c r="D78" i="264"/>
  <c r="C78" i="264"/>
  <c r="B78" i="264"/>
  <c r="H77" i="264"/>
  <c r="G77" i="264"/>
  <c r="F77" i="264"/>
  <c r="D77" i="264"/>
  <c r="C77" i="264"/>
  <c r="B77" i="264"/>
  <c r="H76" i="264"/>
  <c r="G76" i="264"/>
  <c r="F76" i="264"/>
  <c r="D76" i="264"/>
  <c r="C76" i="264"/>
  <c r="B76" i="264"/>
  <c r="H75" i="264"/>
  <c r="G75" i="264"/>
  <c r="F75" i="264"/>
  <c r="D75" i="264"/>
  <c r="C75" i="264"/>
  <c r="B75" i="264"/>
  <c r="H74" i="264"/>
  <c r="G74" i="264"/>
  <c r="F74" i="264"/>
  <c r="D74" i="264"/>
  <c r="C74" i="264"/>
  <c r="B74" i="264"/>
  <c r="H73" i="264"/>
  <c r="G73" i="264"/>
  <c r="F73" i="264"/>
  <c r="D73" i="264"/>
  <c r="C73" i="264"/>
  <c r="B73" i="264"/>
  <c r="H72" i="264"/>
  <c r="G72" i="264"/>
  <c r="F72" i="264"/>
  <c r="D72" i="264"/>
  <c r="C72" i="264"/>
  <c r="B72" i="264"/>
  <c r="H71" i="264"/>
  <c r="G71" i="264"/>
  <c r="F71" i="264"/>
  <c r="D71" i="264"/>
  <c r="C71" i="264"/>
  <c r="B71" i="264"/>
  <c r="H70" i="264"/>
  <c r="G70" i="264"/>
  <c r="F70" i="264"/>
  <c r="D70" i="264"/>
  <c r="C70" i="264"/>
  <c r="B70" i="264"/>
  <c r="H69" i="264"/>
  <c r="G69" i="264"/>
  <c r="F69" i="264"/>
  <c r="D69" i="264"/>
  <c r="C69" i="264"/>
  <c r="B69" i="264"/>
  <c r="H68" i="264"/>
  <c r="G68" i="264"/>
  <c r="F68" i="264"/>
  <c r="D68" i="264"/>
  <c r="C68" i="264"/>
  <c r="B68" i="264"/>
  <c r="H67" i="264"/>
  <c r="G67" i="264"/>
  <c r="F67" i="264"/>
  <c r="D67" i="264"/>
  <c r="C67" i="264"/>
  <c r="B67" i="264"/>
  <c r="H66" i="264"/>
  <c r="G66" i="264"/>
  <c r="F66" i="264"/>
  <c r="D66" i="264"/>
  <c r="C66" i="264"/>
  <c r="B66" i="264"/>
  <c r="H65" i="264"/>
  <c r="G65" i="264"/>
  <c r="F65" i="264"/>
  <c r="D65" i="264"/>
  <c r="C65" i="264"/>
  <c r="B65" i="264"/>
  <c r="H64" i="264"/>
  <c r="G64" i="264"/>
  <c r="F64" i="264"/>
  <c r="D64" i="264"/>
  <c r="C64" i="264"/>
  <c r="B64" i="264"/>
  <c r="H79" i="262"/>
  <c r="G79" i="262"/>
  <c r="F79" i="262"/>
  <c r="D79" i="262"/>
  <c r="C79" i="262"/>
  <c r="B79" i="262"/>
  <c r="H78" i="262"/>
  <c r="G78" i="262"/>
  <c r="F78" i="262"/>
  <c r="D78" i="262"/>
  <c r="C78" i="262"/>
  <c r="B78" i="262"/>
  <c r="H77" i="262"/>
  <c r="G77" i="262"/>
  <c r="F77" i="262"/>
  <c r="D77" i="262"/>
  <c r="C77" i="262"/>
  <c r="B77" i="262"/>
  <c r="H76" i="262"/>
  <c r="G76" i="262"/>
  <c r="F76" i="262"/>
  <c r="D76" i="262"/>
  <c r="C76" i="262"/>
  <c r="B76" i="262"/>
  <c r="H75" i="262"/>
  <c r="G75" i="262"/>
  <c r="F75" i="262"/>
  <c r="D75" i="262"/>
  <c r="C75" i="262"/>
  <c r="B75" i="262"/>
  <c r="H74" i="262"/>
  <c r="G74" i="262"/>
  <c r="F74" i="262"/>
  <c r="D74" i="262"/>
  <c r="C74" i="262"/>
  <c r="B74" i="262"/>
  <c r="H73" i="262"/>
  <c r="G73" i="262"/>
  <c r="F73" i="262"/>
  <c r="D73" i="262"/>
  <c r="C73" i="262"/>
  <c r="B73" i="262"/>
  <c r="H72" i="262"/>
  <c r="G72" i="262"/>
  <c r="F72" i="262"/>
  <c r="D72" i="262"/>
  <c r="C72" i="262"/>
  <c r="B72" i="262"/>
  <c r="H71" i="262"/>
  <c r="G71" i="262"/>
  <c r="F71" i="262"/>
  <c r="D71" i="262"/>
  <c r="C71" i="262"/>
  <c r="B71" i="262"/>
  <c r="H70" i="262"/>
  <c r="G70" i="262"/>
  <c r="F70" i="262"/>
  <c r="D70" i="262"/>
  <c r="C70" i="262"/>
  <c r="B70" i="262"/>
  <c r="H69" i="262"/>
  <c r="G69" i="262"/>
  <c r="F69" i="262"/>
  <c r="D69" i="262"/>
  <c r="C69" i="262"/>
  <c r="B69" i="262"/>
  <c r="H68" i="262"/>
  <c r="G68" i="262"/>
  <c r="F68" i="262"/>
  <c r="D68" i="262"/>
  <c r="C68" i="262"/>
  <c r="B68" i="262"/>
  <c r="H67" i="262"/>
  <c r="G67" i="262"/>
  <c r="F67" i="262"/>
  <c r="D67" i="262"/>
  <c r="C67" i="262"/>
  <c r="B67" i="262"/>
  <c r="H66" i="262"/>
  <c r="G66" i="262"/>
  <c r="F66" i="262"/>
  <c r="D66" i="262"/>
  <c r="C66" i="262"/>
  <c r="B66" i="262"/>
  <c r="H65" i="262"/>
  <c r="G65" i="262"/>
  <c r="F65" i="262"/>
  <c r="D65" i="262"/>
  <c r="C65" i="262"/>
  <c r="B65" i="262"/>
  <c r="H64" i="262"/>
  <c r="G64" i="262"/>
  <c r="F64" i="262"/>
  <c r="D64" i="262"/>
  <c r="C64" i="262"/>
  <c r="B64" i="262"/>
  <c r="H79" i="260"/>
  <c r="G79" i="260"/>
  <c r="F79" i="260"/>
  <c r="D79" i="260"/>
  <c r="C79" i="260"/>
  <c r="B79" i="260"/>
  <c r="H78" i="260"/>
  <c r="G78" i="260"/>
  <c r="F78" i="260"/>
  <c r="D78" i="260"/>
  <c r="C78" i="260"/>
  <c r="B78" i="260"/>
  <c r="H77" i="260"/>
  <c r="G77" i="260"/>
  <c r="F77" i="260"/>
  <c r="D77" i="260"/>
  <c r="C77" i="260"/>
  <c r="B77" i="260"/>
  <c r="H76" i="260"/>
  <c r="G76" i="260"/>
  <c r="F76" i="260"/>
  <c r="D76" i="260"/>
  <c r="C76" i="260"/>
  <c r="B76" i="260"/>
  <c r="H75" i="260"/>
  <c r="G75" i="260"/>
  <c r="F75" i="260"/>
  <c r="D75" i="260"/>
  <c r="C75" i="260"/>
  <c r="B75" i="260"/>
  <c r="H74" i="260"/>
  <c r="G74" i="260"/>
  <c r="F74" i="260"/>
  <c r="D74" i="260"/>
  <c r="C74" i="260"/>
  <c r="B74" i="260"/>
  <c r="H73" i="260"/>
  <c r="G73" i="260"/>
  <c r="F73" i="260"/>
  <c r="D73" i="260"/>
  <c r="C73" i="260"/>
  <c r="B73" i="260"/>
  <c r="H72" i="260"/>
  <c r="G72" i="260"/>
  <c r="F72" i="260"/>
  <c r="D72" i="260"/>
  <c r="C72" i="260"/>
  <c r="B72" i="260"/>
  <c r="H71" i="260"/>
  <c r="G71" i="260"/>
  <c r="F71" i="260"/>
  <c r="D71" i="260"/>
  <c r="C71" i="260"/>
  <c r="B71" i="260"/>
  <c r="H70" i="260"/>
  <c r="G70" i="260"/>
  <c r="F70" i="260"/>
  <c r="D70" i="260"/>
  <c r="C70" i="260"/>
  <c r="B70" i="260"/>
  <c r="H69" i="260"/>
  <c r="G69" i="260"/>
  <c r="F69" i="260"/>
  <c r="D69" i="260"/>
  <c r="C69" i="260"/>
  <c r="B69" i="260"/>
  <c r="H68" i="260"/>
  <c r="G68" i="260"/>
  <c r="F68" i="260"/>
  <c r="D68" i="260"/>
  <c r="C68" i="260"/>
  <c r="B68" i="260"/>
  <c r="H67" i="260"/>
  <c r="G67" i="260"/>
  <c r="F67" i="260"/>
  <c r="D67" i="260"/>
  <c r="C67" i="260"/>
  <c r="B67" i="260"/>
  <c r="H66" i="260"/>
  <c r="G66" i="260"/>
  <c r="F66" i="260"/>
  <c r="D66" i="260"/>
  <c r="C66" i="260"/>
  <c r="B66" i="260"/>
  <c r="H65" i="260"/>
  <c r="G65" i="260"/>
  <c r="F65" i="260"/>
  <c r="D65" i="260"/>
  <c r="C65" i="260"/>
  <c r="B65" i="260"/>
  <c r="H64" i="260"/>
  <c r="G64" i="260"/>
  <c r="F64" i="260"/>
  <c r="D64" i="260"/>
  <c r="C64" i="260"/>
  <c r="B64" i="260"/>
  <c r="H79" i="258"/>
  <c r="G79" i="258"/>
  <c r="F79" i="258"/>
  <c r="D79" i="258"/>
  <c r="C79" i="258"/>
  <c r="B79" i="258"/>
  <c r="H78" i="258"/>
  <c r="G78" i="258"/>
  <c r="F78" i="258"/>
  <c r="D78" i="258"/>
  <c r="C78" i="258"/>
  <c r="B78" i="258"/>
  <c r="H77" i="258"/>
  <c r="G77" i="258"/>
  <c r="F77" i="258"/>
  <c r="D77" i="258"/>
  <c r="C77" i="258"/>
  <c r="B77" i="258"/>
  <c r="H76" i="258"/>
  <c r="G76" i="258"/>
  <c r="F76" i="258"/>
  <c r="D76" i="258"/>
  <c r="C76" i="258"/>
  <c r="B76" i="258"/>
  <c r="H75" i="258"/>
  <c r="G75" i="258"/>
  <c r="F75" i="258"/>
  <c r="D75" i="258"/>
  <c r="C75" i="258"/>
  <c r="B75" i="258"/>
  <c r="H74" i="258"/>
  <c r="G74" i="258"/>
  <c r="F74" i="258"/>
  <c r="D74" i="258"/>
  <c r="C74" i="258"/>
  <c r="B74" i="258"/>
  <c r="H73" i="258"/>
  <c r="G73" i="258"/>
  <c r="F73" i="258"/>
  <c r="D73" i="258"/>
  <c r="C73" i="258"/>
  <c r="B73" i="258"/>
  <c r="H72" i="258"/>
  <c r="G72" i="258"/>
  <c r="F72" i="258"/>
  <c r="D72" i="258"/>
  <c r="C72" i="258"/>
  <c r="B72" i="258"/>
  <c r="H71" i="258"/>
  <c r="G71" i="258"/>
  <c r="F71" i="258"/>
  <c r="D71" i="258"/>
  <c r="C71" i="258"/>
  <c r="B71" i="258"/>
  <c r="H70" i="258"/>
  <c r="G70" i="258"/>
  <c r="F70" i="258"/>
  <c r="D70" i="258"/>
  <c r="C70" i="258"/>
  <c r="B70" i="258"/>
  <c r="H69" i="258"/>
  <c r="G69" i="258"/>
  <c r="F69" i="258"/>
  <c r="D69" i="258"/>
  <c r="C69" i="258"/>
  <c r="B69" i="258"/>
  <c r="H68" i="258"/>
  <c r="G68" i="258"/>
  <c r="F68" i="258"/>
  <c r="D68" i="258"/>
  <c r="C68" i="258"/>
  <c r="B68" i="258"/>
  <c r="H67" i="258"/>
  <c r="G67" i="258"/>
  <c r="F67" i="258"/>
  <c r="D67" i="258"/>
  <c r="C67" i="258"/>
  <c r="B67" i="258"/>
  <c r="H66" i="258"/>
  <c r="G66" i="258"/>
  <c r="F66" i="258"/>
  <c r="D66" i="258"/>
  <c r="C66" i="258"/>
  <c r="B66" i="258"/>
  <c r="H65" i="258"/>
  <c r="G65" i="258"/>
  <c r="F65" i="258"/>
  <c r="D65" i="258"/>
  <c r="C65" i="258"/>
  <c r="B65" i="258"/>
  <c r="H64" i="258"/>
  <c r="G64" i="258"/>
  <c r="F64" i="258"/>
  <c r="D64" i="258"/>
  <c r="C64" i="258"/>
  <c r="B64" i="258"/>
  <c r="H79" i="256"/>
  <c r="G79" i="256"/>
  <c r="F79" i="256"/>
  <c r="D79" i="256"/>
  <c r="C79" i="256"/>
  <c r="B79" i="256"/>
  <c r="H78" i="256"/>
  <c r="G78" i="256"/>
  <c r="F78" i="256"/>
  <c r="D78" i="256"/>
  <c r="C78" i="256"/>
  <c r="B78" i="256"/>
  <c r="H77" i="256"/>
  <c r="G77" i="256"/>
  <c r="F77" i="256"/>
  <c r="D77" i="256"/>
  <c r="C77" i="256"/>
  <c r="B77" i="256"/>
  <c r="H76" i="256"/>
  <c r="G76" i="256"/>
  <c r="F76" i="256"/>
  <c r="D76" i="256"/>
  <c r="C76" i="256"/>
  <c r="B76" i="256"/>
  <c r="H75" i="256"/>
  <c r="G75" i="256"/>
  <c r="F75" i="256"/>
  <c r="D75" i="256"/>
  <c r="C75" i="256"/>
  <c r="B75" i="256"/>
  <c r="H74" i="256"/>
  <c r="G74" i="256"/>
  <c r="F74" i="256"/>
  <c r="D74" i="256"/>
  <c r="C74" i="256"/>
  <c r="B74" i="256"/>
  <c r="H73" i="256"/>
  <c r="G73" i="256"/>
  <c r="F73" i="256"/>
  <c r="D73" i="256"/>
  <c r="C73" i="256"/>
  <c r="B73" i="256"/>
  <c r="H72" i="256"/>
  <c r="G72" i="256"/>
  <c r="F72" i="256"/>
  <c r="D72" i="256"/>
  <c r="C72" i="256"/>
  <c r="B72" i="256"/>
  <c r="H71" i="256"/>
  <c r="G71" i="256"/>
  <c r="F71" i="256"/>
  <c r="D71" i="256"/>
  <c r="C71" i="256"/>
  <c r="B71" i="256"/>
  <c r="H70" i="256"/>
  <c r="G70" i="256"/>
  <c r="F70" i="256"/>
  <c r="D70" i="256"/>
  <c r="C70" i="256"/>
  <c r="B70" i="256"/>
  <c r="H69" i="256"/>
  <c r="G69" i="256"/>
  <c r="F69" i="256"/>
  <c r="D69" i="256"/>
  <c r="C69" i="256"/>
  <c r="B69" i="256"/>
  <c r="H68" i="256"/>
  <c r="G68" i="256"/>
  <c r="F68" i="256"/>
  <c r="D68" i="256"/>
  <c r="C68" i="256"/>
  <c r="B68" i="256"/>
  <c r="H67" i="256"/>
  <c r="G67" i="256"/>
  <c r="F67" i="256"/>
  <c r="D67" i="256"/>
  <c r="C67" i="256"/>
  <c r="B67" i="256"/>
  <c r="H66" i="256"/>
  <c r="G66" i="256"/>
  <c r="F66" i="256"/>
  <c r="D66" i="256"/>
  <c r="C66" i="256"/>
  <c r="B66" i="256"/>
  <c r="H65" i="256"/>
  <c r="G65" i="256"/>
  <c r="F65" i="256"/>
  <c r="D65" i="256"/>
  <c r="C65" i="256"/>
  <c r="B65" i="256"/>
  <c r="H64" i="256"/>
  <c r="G64" i="256"/>
  <c r="F64" i="256"/>
  <c r="D64" i="256"/>
  <c r="C64" i="256"/>
  <c r="B64" i="256"/>
  <c r="H79" i="254"/>
  <c r="G79" i="254"/>
  <c r="F79" i="254"/>
  <c r="D79" i="254"/>
  <c r="C79" i="254"/>
  <c r="B79" i="254"/>
  <c r="H78" i="254"/>
  <c r="G78" i="254"/>
  <c r="F78" i="254"/>
  <c r="D78" i="254"/>
  <c r="C78" i="254"/>
  <c r="B78" i="254"/>
  <c r="H77" i="254"/>
  <c r="G77" i="254"/>
  <c r="F77" i="254"/>
  <c r="D77" i="254"/>
  <c r="C77" i="254"/>
  <c r="B77" i="254"/>
  <c r="H76" i="254"/>
  <c r="G76" i="254"/>
  <c r="F76" i="254"/>
  <c r="D76" i="254"/>
  <c r="C76" i="254"/>
  <c r="B76" i="254"/>
  <c r="H75" i="254"/>
  <c r="G75" i="254"/>
  <c r="F75" i="254"/>
  <c r="D75" i="254"/>
  <c r="C75" i="254"/>
  <c r="B75" i="254"/>
  <c r="H74" i="254"/>
  <c r="G74" i="254"/>
  <c r="F74" i="254"/>
  <c r="D74" i="254"/>
  <c r="C74" i="254"/>
  <c r="B74" i="254"/>
  <c r="H73" i="254"/>
  <c r="G73" i="254"/>
  <c r="F73" i="254"/>
  <c r="D73" i="254"/>
  <c r="C73" i="254"/>
  <c r="B73" i="254"/>
  <c r="H72" i="254"/>
  <c r="G72" i="254"/>
  <c r="F72" i="254"/>
  <c r="D72" i="254"/>
  <c r="C72" i="254"/>
  <c r="B72" i="254"/>
  <c r="H71" i="254"/>
  <c r="G71" i="254"/>
  <c r="F71" i="254"/>
  <c r="D71" i="254"/>
  <c r="C71" i="254"/>
  <c r="B71" i="254"/>
  <c r="H70" i="254"/>
  <c r="G70" i="254"/>
  <c r="F70" i="254"/>
  <c r="D70" i="254"/>
  <c r="C70" i="254"/>
  <c r="B70" i="254"/>
  <c r="H69" i="254"/>
  <c r="G69" i="254"/>
  <c r="F69" i="254"/>
  <c r="D69" i="254"/>
  <c r="C69" i="254"/>
  <c r="B69" i="254"/>
  <c r="H68" i="254"/>
  <c r="G68" i="254"/>
  <c r="F68" i="254"/>
  <c r="D68" i="254"/>
  <c r="C68" i="254"/>
  <c r="B68" i="254"/>
  <c r="H67" i="254"/>
  <c r="G67" i="254"/>
  <c r="F67" i="254"/>
  <c r="D67" i="254"/>
  <c r="C67" i="254"/>
  <c r="B67" i="254"/>
  <c r="H66" i="254"/>
  <c r="G66" i="254"/>
  <c r="F66" i="254"/>
  <c r="D66" i="254"/>
  <c r="C66" i="254"/>
  <c r="B66" i="254"/>
  <c r="H65" i="254"/>
  <c r="G65" i="254"/>
  <c r="F65" i="254"/>
  <c r="D65" i="254"/>
  <c r="C65" i="254"/>
  <c r="B65" i="254"/>
  <c r="H64" i="254"/>
  <c r="G64" i="254"/>
  <c r="F64" i="254"/>
  <c r="D64" i="254"/>
  <c r="C64" i="254"/>
  <c r="B64" i="254"/>
  <c r="H79" i="252"/>
  <c r="G79" i="252"/>
  <c r="F79" i="252"/>
  <c r="D79" i="252"/>
  <c r="C79" i="252"/>
  <c r="B79" i="252"/>
  <c r="H78" i="252"/>
  <c r="G78" i="252"/>
  <c r="F78" i="252"/>
  <c r="D78" i="252"/>
  <c r="C78" i="252"/>
  <c r="B78" i="252"/>
  <c r="H77" i="252"/>
  <c r="G77" i="252"/>
  <c r="F77" i="252"/>
  <c r="D77" i="252"/>
  <c r="C77" i="252"/>
  <c r="B77" i="252"/>
  <c r="H76" i="252"/>
  <c r="G76" i="252"/>
  <c r="F76" i="252"/>
  <c r="D76" i="252"/>
  <c r="C76" i="252"/>
  <c r="B76" i="252"/>
  <c r="H75" i="252"/>
  <c r="G75" i="252"/>
  <c r="F75" i="252"/>
  <c r="D75" i="252"/>
  <c r="C75" i="252"/>
  <c r="B75" i="252"/>
  <c r="H74" i="252"/>
  <c r="G74" i="252"/>
  <c r="F74" i="252"/>
  <c r="D74" i="252"/>
  <c r="C74" i="252"/>
  <c r="B74" i="252"/>
  <c r="H73" i="252"/>
  <c r="G73" i="252"/>
  <c r="F73" i="252"/>
  <c r="D73" i="252"/>
  <c r="C73" i="252"/>
  <c r="B73" i="252"/>
  <c r="H72" i="252"/>
  <c r="G72" i="252"/>
  <c r="F72" i="252"/>
  <c r="D72" i="252"/>
  <c r="C72" i="252"/>
  <c r="B72" i="252"/>
  <c r="H71" i="252"/>
  <c r="G71" i="252"/>
  <c r="F71" i="252"/>
  <c r="D71" i="252"/>
  <c r="C71" i="252"/>
  <c r="B71" i="252"/>
  <c r="H70" i="252"/>
  <c r="G70" i="252"/>
  <c r="F70" i="252"/>
  <c r="D70" i="252"/>
  <c r="C70" i="252"/>
  <c r="B70" i="252"/>
  <c r="H69" i="252"/>
  <c r="G69" i="252"/>
  <c r="F69" i="252"/>
  <c r="D69" i="252"/>
  <c r="C69" i="252"/>
  <c r="B69" i="252"/>
  <c r="H68" i="252"/>
  <c r="G68" i="252"/>
  <c r="F68" i="252"/>
  <c r="D68" i="252"/>
  <c r="C68" i="252"/>
  <c r="B68" i="252"/>
  <c r="H67" i="252"/>
  <c r="G67" i="252"/>
  <c r="F67" i="252"/>
  <c r="D67" i="252"/>
  <c r="C67" i="252"/>
  <c r="B67" i="252"/>
  <c r="H66" i="252"/>
  <c r="G66" i="252"/>
  <c r="F66" i="252"/>
  <c r="D66" i="252"/>
  <c r="C66" i="252"/>
  <c r="B66" i="252"/>
  <c r="H65" i="252"/>
  <c r="G65" i="252"/>
  <c r="F65" i="252"/>
  <c r="D65" i="252"/>
  <c r="C65" i="252"/>
  <c r="B65" i="252"/>
  <c r="H64" i="252"/>
  <c r="G64" i="252"/>
  <c r="F64" i="252"/>
  <c r="D64" i="252"/>
  <c r="C64" i="252"/>
  <c r="B64" i="252"/>
  <c r="H79" i="250"/>
  <c r="G79" i="250"/>
  <c r="F79" i="250"/>
  <c r="D79" i="250"/>
  <c r="C79" i="250"/>
  <c r="B79" i="250"/>
  <c r="H78" i="250"/>
  <c r="G78" i="250"/>
  <c r="F78" i="250"/>
  <c r="D78" i="250"/>
  <c r="C78" i="250"/>
  <c r="B78" i="250"/>
  <c r="H77" i="250"/>
  <c r="G77" i="250"/>
  <c r="F77" i="250"/>
  <c r="D77" i="250"/>
  <c r="C77" i="250"/>
  <c r="B77" i="250"/>
  <c r="H76" i="250"/>
  <c r="G76" i="250"/>
  <c r="F76" i="250"/>
  <c r="D76" i="250"/>
  <c r="C76" i="250"/>
  <c r="B76" i="250"/>
  <c r="H75" i="250"/>
  <c r="G75" i="250"/>
  <c r="F75" i="250"/>
  <c r="D75" i="250"/>
  <c r="C75" i="250"/>
  <c r="B75" i="250"/>
  <c r="H74" i="250"/>
  <c r="G74" i="250"/>
  <c r="F74" i="250"/>
  <c r="D74" i="250"/>
  <c r="C74" i="250"/>
  <c r="B74" i="250"/>
  <c r="H73" i="250"/>
  <c r="G73" i="250"/>
  <c r="F73" i="250"/>
  <c r="D73" i="250"/>
  <c r="C73" i="250"/>
  <c r="B73" i="250"/>
  <c r="H72" i="250"/>
  <c r="G72" i="250"/>
  <c r="F72" i="250"/>
  <c r="D72" i="250"/>
  <c r="C72" i="250"/>
  <c r="B72" i="250"/>
  <c r="H71" i="250"/>
  <c r="G71" i="250"/>
  <c r="F71" i="250"/>
  <c r="D71" i="250"/>
  <c r="C71" i="250"/>
  <c r="B71" i="250"/>
  <c r="H70" i="250"/>
  <c r="G70" i="250"/>
  <c r="F70" i="250"/>
  <c r="D70" i="250"/>
  <c r="C70" i="250"/>
  <c r="B70" i="250"/>
  <c r="H69" i="250"/>
  <c r="G69" i="250"/>
  <c r="F69" i="250"/>
  <c r="D69" i="250"/>
  <c r="C69" i="250"/>
  <c r="B69" i="250"/>
  <c r="H68" i="250"/>
  <c r="G68" i="250"/>
  <c r="F68" i="250"/>
  <c r="D68" i="250"/>
  <c r="C68" i="250"/>
  <c r="B68" i="250"/>
  <c r="H67" i="250"/>
  <c r="G67" i="250"/>
  <c r="F67" i="250"/>
  <c r="D67" i="250"/>
  <c r="C67" i="250"/>
  <c r="B67" i="250"/>
  <c r="H66" i="250"/>
  <c r="G66" i="250"/>
  <c r="F66" i="250"/>
  <c r="D66" i="250"/>
  <c r="C66" i="250"/>
  <c r="B66" i="250"/>
  <c r="H65" i="250"/>
  <c r="G65" i="250"/>
  <c r="F65" i="250"/>
  <c r="D65" i="250"/>
  <c r="C65" i="250"/>
  <c r="B65" i="250"/>
  <c r="H64" i="250"/>
  <c r="G64" i="250"/>
  <c r="F64" i="250"/>
  <c r="D64" i="250"/>
  <c r="C64" i="250"/>
  <c r="B64" i="250"/>
  <c r="H79" i="248"/>
  <c r="G79" i="248"/>
  <c r="F79" i="248"/>
  <c r="D79" i="248"/>
  <c r="C79" i="248"/>
  <c r="B79" i="248"/>
  <c r="H78" i="248"/>
  <c r="G78" i="248"/>
  <c r="F78" i="248"/>
  <c r="D78" i="248"/>
  <c r="C78" i="248"/>
  <c r="B78" i="248"/>
  <c r="H77" i="248"/>
  <c r="G77" i="248"/>
  <c r="F77" i="248"/>
  <c r="D77" i="248"/>
  <c r="C77" i="248"/>
  <c r="B77" i="248"/>
  <c r="H76" i="248"/>
  <c r="G76" i="248"/>
  <c r="F76" i="248"/>
  <c r="D76" i="248"/>
  <c r="C76" i="248"/>
  <c r="B76" i="248"/>
  <c r="H75" i="248"/>
  <c r="G75" i="248"/>
  <c r="F75" i="248"/>
  <c r="D75" i="248"/>
  <c r="C75" i="248"/>
  <c r="B75" i="248"/>
  <c r="H74" i="248"/>
  <c r="G74" i="248"/>
  <c r="F74" i="248"/>
  <c r="D74" i="248"/>
  <c r="C74" i="248"/>
  <c r="B74" i="248"/>
  <c r="H73" i="248"/>
  <c r="G73" i="248"/>
  <c r="F73" i="248"/>
  <c r="D73" i="248"/>
  <c r="C73" i="248"/>
  <c r="B73" i="248"/>
  <c r="H72" i="248"/>
  <c r="G72" i="248"/>
  <c r="F72" i="248"/>
  <c r="D72" i="248"/>
  <c r="C72" i="248"/>
  <c r="B72" i="248"/>
  <c r="H71" i="248"/>
  <c r="G71" i="248"/>
  <c r="F71" i="248"/>
  <c r="D71" i="248"/>
  <c r="C71" i="248"/>
  <c r="B71" i="248"/>
  <c r="H70" i="248"/>
  <c r="G70" i="248"/>
  <c r="F70" i="248"/>
  <c r="D70" i="248"/>
  <c r="C70" i="248"/>
  <c r="B70" i="248"/>
  <c r="H69" i="248"/>
  <c r="G69" i="248"/>
  <c r="F69" i="248"/>
  <c r="D69" i="248"/>
  <c r="C69" i="248"/>
  <c r="B69" i="248"/>
  <c r="H68" i="248"/>
  <c r="G68" i="248"/>
  <c r="F68" i="248"/>
  <c r="D68" i="248"/>
  <c r="C68" i="248"/>
  <c r="B68" i="248"/>
  <c r="H67" i="248"/>
  <c r="G67" i="248"/>
  <c r="F67" i="248"/>
  <c r="D67" i="248"/>
  <c r="C67" i="248"/>
  <c r="B67" i="248"/>
  <c r="H66" i="248"/>
  <c r="G66" i="248"/>
  <c r="F66" i="248"/>
  <c r="D66" i="248"/>
  <c r="C66" i="248"/>
  <c r="B66" i="248"/>
  <c r="H65" i="248"/>
  <c r="G65" i="248"/>
  <c r="F65" i="248"/>
  <c r="D65" i="248"/>
  <c r="C65" i="248"/>
  <c r="B65" i="248"/>
  <c r="H64" i="248"/>
  <c r="G64" i="248"/>
  <c r="F64" i="248"/>
  <c r="D64" i="248"/>
  <c r="C64" i="248"/>
  <c r="B64" i="248"/>
  <c r="H79" i="246"/>
  <c r="G79" i="246"/>
  <c r="F79" i="246"/>
  <c r="D79" i="246"/>
  <c r="C79" i="246"/>
  <c r="B79" i="246"/>
  <c r="H78" i="246"/>
  <c r="G78" i="246"/>
  <c r="F78" i="246"/>
  <c r="D78" i="246"/>
  <c r="C78" i="246"/>
  <c r="B78" i="246"/>
  <c r="H77" i="246"/>
  <c r="G77" i="246"/>
  <c r="F77" i="246"/>
  <c r="D77" i="246"/>
  <c r="C77" i="246"/>
  <c r="B77" i="246"/>
  <c r="H76" i="246"/>
  <c r="G76" i="246"/>
  <c r="F76" i="246"/>
  <c r="D76" i="246"/>
  <c r="C76" i="246"/>
  <c r="B76" i="246"/>
  <c r="H75" i="246"/>
  <c r="G75" i="246"/>
  <c r="F75" i="246"/>
  <c r="D75" i="246"/>
  <c r="C75" i="246"/>
  <c r="B75" i="246"/>
  <c r="H74" i="246"/>
  <c r="G74" i="246"/>
  <c r="F74" i="246"/>
  <c r="D74" i="246"/>
  <c r="C74" i="246"/>
  <c r="B74" i="246"/>
  <c r="H73" i="246"/>
  <c r="G73" i="246"/>
  <c r="F73" i="246"/>
  <c r="D73" i="246"/>
  <c r="C73" i="246"/>
  <c r="B73" i="246"/>
  <c r="H72" i="246"/>
  <c r="G72" i="246"/>
  <c r="F72" i="246"/>
  <c r="D72" i="246"/>
  <c r="C72" i="246"/>
  <c r="B72" i="246"/>
  <c r="H71" i="246"/>
  <c r="G71" i="246"/>
  <c r="F71" i="246"/>
  <c r="D71" i="246"/>
  <c r="C71" i="246"/>
  <c r="B71" i="246"/>
  <c r="H70" i="246"/>
  <c r="G70" i="246"/>
  <c r="F70" i="246"/>
  <c r="D70" i="246"/>
  <c r="C70" i="246"/>
  <c r="B70" i="246"/>
  <c r="H69" i="246"/>
  <c r="G69" i="246"/>
  <c r="F69" i="246"/>
  <c r="D69" i="246"/>
  <c r="C69" i="246"/>
  <c r="B69" i="246"/>
  <c r="H68" i="246"/>
  <c r="G68" i="246"/>
  <c r="F68" i="246"/>
  <c r="D68" i="246"/>
  <c r="C68" i="246"/>
  <c r="B68" i="246"/>
  <c r="H67" i="246"/>
  <c r="G67" i="246"/>
  <c r="F67" i="246"/>
  <c r="D67" i="246"/>
  <c r="C67" i="246"/>
  <c r="B67" i="246"/>
  <c r="H66" i="246"/>
  <c r="G66" i="246"/>
  <c r="F66" i="246"/>
  <c r="D66" i="246"/>
  <c r="C66" i="246"/>
  <c r="B66" i="246"/>
  <c r="H65" i="246"/>
  <c r="G65" i="246"/>
  <c r="F65" i="246"/>
  <c r="D65" i="246"/>
  <c r="C65" i="246"/>
  <c r="B65" i="246"/>
  <c r="H64" i="246"/>
  <c r="G64" i="246"/>
  <c r="F64" i="246"/>
  <c r="D64" i="246"/>
  <c r="C64" i="246"/>
  <c r="B64" i="246"/>
  <c r="H79" i="244"/>
  <c r="G79" i="244"/>
  <c r="F79" i="244"/>
  <c r="D79" i="244"/>
  <c r="C79" i="244"/>
  <c r="B79" i="244"/>
  <c r="H78" i="244"/>
  <c r="G78" i="244"/>
  <c r="F78" i="244"/>
  <c r="D78" i="244"/>
  <c r="C78" i="244"/>
  <c r="B78" i="244"/>
  <c r="H77" i="244"/>
  <c r="G77" i="244"/>
  <c r="F77" i="244"/>
  <c r="D77" i="244"/>
  <c r="C77" i="244"/>
  <c r="B77" i="244"/>
  <c r="H76" i="244"/>
  <c r="G76" i="244"/>
  <c r="F76" i="244"/>
  <c r="D76" i="244"/>
  <c r="C76" i="244"/>
  <c r="B76" i="244"/>
  <c r="H75" i="244"/>
  <c r="G75" i="244"/>
  <c r="F75" i="244"/>
  <c r="D75" i="244"/>
  <c r="C75" i="244"/>
  <c r="B75" i="244"/>
  <c r="H74" i="244"/>
  <c r="G74" i="244"/>
  <c r="F74" i="244"/>
  <c r="D74" i="244"/>
  <c r="C74" i="244"/>
  <c r="B74" i="244"/>
  <c r="H73" i="244"/>
  <c r="G73" i="244"/>
  <c r="F73" i="244"/>
  <c r="D73" i="244"/>
  <c r="C73" i="244"/>
  <c r="B73" i="244"/>
  <c r="H72" i="244"/>
  <c r="G72" i="244"/>
  <c r="F72" i="244"/>
  <c r="D72" i="244"/>
  <c r="C72" i="244"/>
  <c r="B72" i="244"/>
  <c r="H71" i="244"/>
  <c r="G71" i="244"/>
  <c r="F71" i="244"/>
  <c r="D71" i="244"/>
  <c r="C71" i="244"/>
  <c r="B71" i="244"/>
  <c r="H70" i="244"/>
  <c r="G70" i="244"/>
  <c r="F70" i="244"/>
  <c r="D70" i="244"/>
  <c r="C70" i="244"/>
  <c r="B70" i="244"/>
  <c r="H69" i="244"/>
  <c r="G69" i="244"/>
  <c r="F69" i="244"/>
  <c r="D69" i="244"/>
  <c r="C69" i="244"/>
  <c r="B69" i="244"/>
  <c r="H68" i="244"/>
  <c r="G68" i="244"/>
  <c r="F68" i="244"/>
  <c r="D68" i="244"/>
  <c r="C68" i="244"/>
  <c r="B68" i="244"/>
  <c r="H67" i="244"/>
  <c r="G67" i="244"/>
  <c r="F67" i="244"/>
  <c r="D67" i="244"/>
  <c r="C67" i="244"/>
  <c r="B67" i="244"/>
  <c r="H66" i="244"/>
  <c r="G66" i="244"/>
  <c r="F66" i="244"/>
  <c r="D66" i="244"/>
  <c r="C66" i="244"/>
  <c r="B66" i="244"/>
  <c r="H65" i="244"/>
  <c r="G65" i="244"/>
  <c r="F65" i="244"/>
  <c r="D65" i="244"/>
  <c r="C65" i="244"/>
  <c r="B65" i="244"/>
  <c r="H64" i="244"/>
  <c r="G64" i="244"/>
  <c r="F64" i="244"/>
  <c r="D64" i="244"/>
  <c r="C64" i="244"/>
  <c r="B64" i="244"/>
  <c r="H79" i="242"/>
  <c r="G79" i="242"/>
  <c r="F79" i="242"/>
  <c r="D79" i="242"/>
  <c r="C79" i="242"/>
  <c r="B79" i="242"/>
  <c r="H78" i="242"/>
  <c r="G78" i="242"/>
  <c r="F78" i="242"/>
  <c r="D78" i="242"/>
  <c r="C78" i="242"/>
  <c r="B78" i="242"/>
  <c r="H77" i="242"/>
  <c r="G77" i="242"/>
  <c r="F77" i="242"/>
  <c r="D77" i="242"/>
  <c r="C77" i="242"/>
  <c r="B77" i="242"/>
  <c r="H76" i="242"/>
  <c r="G76" i="242"/>
  <c r="F76" i="242"/>
  <c r="D76" i="242"/>
  <c r="C76" i="242"/>
  <c r="B76" i="242"/>
  <c r="H75" i="242"/>
  <c r="G75" i="242"/>
  <c r="F75" i="242"/>
  <c r="D75" i="242"/>
  <c r="C75" i="242"/>
  <c r="B75" i="242"/>
  <c r="H74" i="242"/>
  <c r="G74" i="242"/>
  <c r="F74" i="242"/>
  <c r="D74" i="242"/>
  <c r="C74" i="242"/>
  <c r="B74" i="242"/>
  <c r="H73" i="242"/>
  <c r="G73" i="242"/>
  <c r="F73" i="242"/>
  <c r="D73" i="242"/>
  <c r="C73" i="242"/>
  <c r="B73" i="242"/>
  <c r="H72" i="242"/>
  <c r="G72" i="242"/>
  <c r="F72" i="242"/>
  <c r="D72" i="242"/>
  <c r="C72" i="242"/>
  <c r="B72" i="242"/>
  <c r="H71" i="242"/>
  <c r="G71" i="242"/>
  <c r="F71" i="242"/>
  <c r="D71" i="242"/>
  <c r="C71" i="242"/>
  <c r="B71" i="242"/>
  <c r="H70" i="242"/>
  <c r="G70" i="242"/>
  <c r="F70" i="242"/>
  <c r="D70" i="242"/>
  <c r="C70" i="242"/>
  <c r="B70" i="242"/>
  <c r="H69" i="242"/>
  <c r="G69" i="242"/>
  <c r="F69" i="242"/>
  <c r="D69" i="242"/>
  <c r="C69" i="242"/>
  <c r="B69" i="242"/>
  <c r="H68" i="242"/>
  <c r="G68" i="242"/>
  <c r="F68" i="242"/>
  <c r="D68" i="242"/>
  <c r="C68" i="242"/>
  <c r="B68" i="242"/>
  <c r="H67" i="242"/>
  <c r="G67" i="242"/>
  <c r="F67" i="242"/>
  <c r="D67" i="242"/>
  <c r="C67" i="242"/>
  <c r="B67" i="242"/>
  <c r="H66" i="242"/>
  <c r="G66" i="242"/>
  <c r="F66" i="242"/>
  <c r="D66" i="242"/>
  <c r="C66" i="242"/>
  <c r="B66" i="242"/>
  <c r="H65" i="242"/>
  <c r="G65" i="242"/>
  <c r="F65" i="242"/>
  <c r="D65" i="242"/>
  <c r="C65" i="242"/>
  <c r="B65" i="242"/>
  <c r="H64" i="242"/>
  <c r="G64" i="242"/>
  <c r="F64" i="242"/>
  <c r="D64" i="242"/>
  <c r="C64" i="242"/>
  <c r="B64" i="242"/>
  <c r="H79" i="240"/>
  <c r="G79" i="240"/>
  <c r="F79" i="240"/>
  <c r="D79" i="240"/>
  <c r="C79" i="240"/>
  <c r="B79" i="240"/>
  <c r="H78" i="240"/>
  <c r="G78" i="240"/>
  <c r="F78" i="240"/>
  <c r="D78" i="240"/>
  <c r="C78" i="240"/>
  <c r="B78" i="240"/>
  <c r="H77" i="240"/>
  <c r="G77" i="240"/>
  <c r="F77" i="240"/>
  <c r="D77" i="240"/>
  <c r="C77" i="240"/>
  <c r="B77" i="240"/>
  <c r="H76" i="240"/>
  <c r="G76" i="240"/>
  <c r="F76" i="240"/>
  <c r="D76" i="240"/>
  <c r="C76" i="240"/>
  <c r="B76" i="240"/>
  <c r="H75" i="240"/>
  <c r="G75" i="240"/>
  <c r="F75" i="240"/>
  <c r="D75" i="240"/>
  <c r="C75" i="240"/>
  <c r="B75" i="240"/>
  <c r="H74" i="240"/>
  <c r="G74" i="240"/>
  <c r="F74" i="240"/>
  <c r="D74" i="240"/>
  <c r="C74" i="240"/>
  <c r="B74" i="240"/>
  <c r="H73" i="240"/>
  <c r="G73" i="240"/>
  <c r="F73" i="240"/>
  <c r="D73" i="240"/>
  <c r="C73" i="240"/>
  <c r="B73" i="240"/>
  <c r="H72" i="240"/>
  <c r="G72" i="240"/>
  <c r="F72" i="240"/>
  <c r="D72" i="240"/>
  <c r="C72" i="240"/>
  <c r="B72" i="240"/>
  <c r="H71" i="240"/>
  <c r="G71" i="240"/>
  <c r="F71" i="240"/>
  <c r="D71" i="240"/>
  <c r="C71" i="240"/>
  <c r="B71" i="240"/>
  <c r="H70" i="240"/>
  <c r="G70" i="240"/>
  <c r="F70" i="240"/>
  <c r="D70" i="240"/>
  <c r="C70" i="240"/>
  <c r="B70" i="240"/>
  <c r="H69" i="240"/>
  <c r="G69" i="240"/>
  <c r="F69" i="240"/>
  <c r="D69" i="240"/>
  <c r="C69" i="240"/>
  <c r="B69" i="240"/>
  <c r="H68" i="240"/>
  <c r="G68" i="240"/>
  <c r="F68" i="240"/>
  <c r="D68" i="240"/>
  <c r="C68" i="240"/>
  <c r="B68" i="240"/>
  <c r="H67" i="240"/>
  <c r="G67" i="240"/>
  <c r="F67" i="240"/>
  <c r="D67" i="240"/>
  <c r="C67" i="240"/>
  <c r="B67" i="240"/>
  <c r="H66" i="240"/>
  <c r="G66" i="240"/>
  <c r="F66" i="240"/>
  <c r="D66" i="240"/>
  <c r="C66" i="240"/>
  <c r="B66" i="240"/>
  <c r="H65" i="240"/>
  <c r="G65" i="240"/>
  <c r="F65" i="240"/>
  <c r="D65" i="240"/>
  <c r="C65" i="240"/>
  <c r="B65" i="240"/>
  <c r="H64" i="240"/>
  <c r="G64" i="240"/>
  <c r="F64" i="240"/>
  <c r="D64" i="240"/>
  <c r="C64" i="240"/>
  <c r="B64" i="240"/>
  <c r="H79" i="238"/>
  <c r="G79" i="238"/>
  <c r="F79" i="238"/>
  <c r="D79" i="238"/>
  <c r="C79" i="238"/>
  <c r="B79" i="238"/>
  <c r="H78" i="238"/>
  <c r="G78" i="238"/>
  <c r="F78" i="238"/>
  <c r="D78" i="238"/>
  <c r="C78" i="238"/>
  <c r="B78" i="238"/>
  <c r="H77" i="238"/>
  <c r="G77" i="238"/>
  <c r="F77" i="238"/>
  <c r="D77" i="238"/>
  <c r="C77" i="238"/>
  <c r="B77" i="238"/>
  <c r="H76" i="238"/>
  <c r="G76" i="238"/>
  <c r="F76" i="238"/>
  <c r="D76" i="238"/>
  <c r="C76" i="238"/>
  <c r="B76" i="238"/>
  <c r="H75" i="238"/>
  <c r="G75" i="238"/>
  <c r="F75" i="238"/>
  <c r="D75" i="238"/>
  <c r="C75" i="238"/>
  <c r="B75" i="238"/>
  <c r="H74" i="238"/>
  <c r="G74" i="238"/>
  <c r="F74" i="238"/>
  <c r="D74" i="238"/>
  <c r="C74" i="238"/>
  <c r="B74" i="238"/>
  <c r="H73" i="238"/>
  <c r="G73" i="238"/>
  <c r="F73" i="238"/>
  <c r="D73" i="238"/>
  <c r="C73" i="238"/>
  <c r="B73" i="238"/>
  <c r="H72" i="238"/>
  <c r="G72" i="238"/>
  <c r="F72" i="238"/>
  <c r="D72" i="238"/>
  <c r="C72" i="238"/>
  <c r="B72" i="238"/>
  <c r="H71" i="238"/>
  <c r="G71" i="238"/>
  <c r="F71" i="238"/>
  <c r="D71" i="238"/>
  <c r="C71" i="238"/>
  <c r="B71" i="238"/>
  <c r="H70" i="238"/>
  <c r="G70" i="238"/>
  <c r="F70" i="238"/>
  <c r="D70" i="238"/>
  <c r="C70" i="238"/>
  <c r="B70" i="238"/>
  <c r="H69" i="238"/>
  <c r="G69" i="238"/>
  <c r="F69" i="238"/>
  <c r="D69" i="238"/>
  <c r="C69" i="238"/>
  <c r="B69" i="238"/>
  <c r="H68" i="238"/>
  <c r="G68" i="238"/>
  <c r="F68" i="238"/>
  <c r="D68" i="238"/>
  <c r="C68" i="238"/>
  <c r="B68" i="238"/>
  <c r="H67" i="238"/>
  <c r="G67" i="238"/>
  <c r="F67" i="238"/>
  <c r="D67" i="238"/>
  <c r="C67" i="238"/>
  <c r="B67" i="238"/>
  <c r="H66" i="238"/>
  <c r="G66" i="238"/>
  <c r="F66" i="238"/>
  <c r="D66" i="238"/>
  <c r="C66" i="238"/>
  <c r="B66" i="238"/>
  <c r="H65" i="238"/>
  <c r="G65" i="238"/>
  <c r="F65" i="238"/>
  <c r="D65" i="238"/>
  <c r="C65" i="238"/>
  <c r="B65" i="238"/>
  <c r="H64" i="238"/>
  <c r="G64" i="238"/>
  <c r="F64" i="238"/>
  <c r="D64" i="238"/>
  <c r="C64" i="238"/>
  <c r="B64" i="238"/>
  <c r="H79" i="236"/>
  <c r="G79" i="236"/>
  <c r="F79" i="236"/>
  <c r="D79" i="236"/>
  <c r="C79" i="236"/>
  <c r="B79" i="236"/>
  <c r="H78" i="236"/>
  <c r="G78" i="236"/>
  <c r="F78" i="236"/>
  <c r="D78" i="236"/>
  <c r="C78" i="236"/>
  <c r="B78" i="236"/>
  <c r="H77" i="236"/>
  <c r="G77" i="236"/>
  <c r="F77" i="236"/>
  <c r="D77" i="236"/>
  <c r="C77" i="236"/>
  <c r="B77" i="236"/>
  <c r="H76" i="236"/>
  <c r="G76" i="236"/>
  <c r="F76" i="236"/>
  <c r="D76" i="236"/>
  <c r="C76" i="236"/>
  <c r="B76" i="236"/>
  <c r="H75" i="236"/>
  <c r="G75" i="236"/>
  <c r="F75" i="236"/>
  <c r="D75" i="236"/>
  <c r="C75" i="236"/>
  <c r="B75" i="236"/>
  <c r="H74" i="236"/>
  <c r="G74" i="236"/>
  <c r="F74" i="236"/>
  <c r="D74" i="236"/>
  <c r="C74" i="236"/>
  <c r="B74" i="236"/>
  <c r="H73" i="236"/>
  <c r="G73" i="236"/>
  <c r="F73" i="236"/>
  <c r="D73" i="236"/>
  <c r="C73" i="236"/>
  <c r="B73" i="236"/>
  <c r="H72" i="236"/>
  <c r="G72" i="236"/>
  <c r="F72" i="236"/>
  <c r="D72" i="236"/>
  <c r="C72" i="236"/>
  <c r="B72" i="236"/>
  <c r="H71" i="236"/>
  <c r="G71" i="236"/>
  <c r="F71" i="236"/>
  <c r="D71" i="236"/>
  <c r="C71" i="236"/>
  <c r="B71" i="236"/>
  <c r="H70" i="236"/>
  <c r="G70" i="236"/>
  <c r="F70" i="236"/>
  <c r="D70" i="236"/>
  <c r="C70" i="236"/>
  <c r="B70" i="236"/>
  <c r="H69" i="236"/>
  <c r="G69" i="236"/>
  <c r="F69" i="236"/>
  <c r="D69" i="236"/>
  <c r="C69" i="236"/>
  <c r="B69" i="236"/>
  <c r="H68" i="236"/>
  <c r="G68" i="236"/>
  <c r="F68" i="236"/>
  <c r="D68" i="236"/>
  <c r="C68" i="236"/>
  <c r="B68" i="236"/>
  <c r="H67" i="236"/>
  <c r="G67" i="236"/>
  <c r="F67" i="236"/>
  <c r="D67" i="236"/>
  <c r="C67" i="236"/>
  <c r="B67" i="236"/>
  <c r="H66" i="236"/>
  <c r="G66" i="236"/>
  <c r="F66" i="236"/>
  <c r="D66" i="236"/>
  <c r="C66" i="236"/>
  <c r="B66" i="236"/>
  <c r="H65" i="236"/>
  <c r="G65" i="236"/>
  <c r="F65" i="236"/>
  <c r="D65" i="236"/>
  <c r="C65" i="236"/>
  <c r="B65" i="236"/>
  <c r="H64" i="236"/>
  <c r="G64" i="236"/>
  <c r="F64" i="236"/>
  <c r="D64" i="236"/>
  <c r="C64" i="236"/>
  <c r="B64" i="236"/>
  <c r="H79" i="234"/>
  <c r="G79" i="234"/>
  <c r="F79" i="234"/>
  <c r="D79" i="234"/>
  <c r="C79" i="234"/>
  <c r="B79" i="234"/>
  <c r="H78" i="234"/>
  <c r="G78" i="234"/>
  <c r="F78" i="234"/>
  <c r="D78" i="234"/>
  <c r="C78" i="234"/>
  <c r="B78" i="234"/>
  <c r="H77" i="234"/>
  <c r="G77" i="234"/>
  <c r="F77" i="234"/>
  <c r="D77" i="234"/>
  <c r="C77" i="234"/>
  <c r="B77" i="234"/>
  <c r="H76" i="234"/>
  <c r="G76" i="234"/>
  <c r="F76" i="234"/>
  <c r="D76" i="234"/>
  <c r="C76" i="234"/>
  <c r="B76" i="234"/>
  <c r="H75" i="234"/>
  <c r="G75" i="234"/>
  <c r="F75" i="234"/>
  <c r="D75" i="234"/>
  <c r="C75" i="234"/>
  <c r="B75" i="234"/>
  <c r="H74" i="234"/>
  <c r="G74" i="234"/>
  <c r="F74" i="234"/>
  <c r="D74" i="234"/>
  <c r="C74" i="234"/>
  <c r="B74" i="234"/>
  <c r="H73" i="234"/>
  <c r="G73" i="234"/>
  <c r="F73" i="234"/>
  <c r="D73" i="234"/>
  <c r="C73" i="234"/>
  <c r="B73" i="234"/>
  <c r="H72" i="234"/>
  <c r="G72" i="234"/>
  <c r="F72" i="234"/>
  <c r="D72" i="234"/>
  <c r="C72" i="234"/>
  <c r="B72" i="234"/>
  <c r="H71" i="234"/>
  <c r="G71" i="234"/>
  <c r="F71" i="234"/>
  <c r="D71" i="234"/>
  <c r="C71" i="234"/>
  <c r="B71" i="234"/>
  <c r="H70" i="234"/>
  <c r="G70" i="234"/>
  <c r="F70" i="234"/>
  <c r="D70" i="234"/>
  <c r="C70" i="234"/>
  <c r="B70" i="234"/>
  <c r="H69" i="234"/>
  <c r="G69" i="234"/>
  <c r="F69" i="234"/>
  <c r="D69" i="234"/>
  <c r="C69" i="234"/>
  <c r="B69" i="234"/>
  <c r="H68" i="234"/>
  <c r="G68" i="234"/>
  <c r="F68" i="234"/>
  <c r="D68" i="234"/>
  <c r="C68" i="234"/>
  <c r="B68" i="234"/>
  <c r="H67" i="234"/>
  <c r="G67" i="234"/>
  <c r="F67" i="234"/>
  <c r="D67" i="234"/>
  <c r="C67" i="234"/>
  <c r="B67" i="234"/>
  <c r="H66" i="234"/>
  <c r="G66" i="234"/>
  <c r="F66" i="234"/>
  <c r="D66" i="234"/>
  <c r="C66" i="234"/>
  <c r="B66" i="234"/>
  <c r="H65" i="234"/>
  <c r="G65" i="234"/>
  <c r="F65" i="234"/>
  <c r="D65" i="234"/>
  <c r="C65" i="234"/>
  <c r="B65" i="234"/>
  <c r="H64" i="234"/>
  <c r="G64" i="234"/>
  <c r="F64" i="234"/>
  <c r="D64" i="234"/>
  <c r="C64" i="234"/>
  <c r="B64" i="234"/>
  <c r="H79" i="232"/>
  <c r="G79" i="232"/>
  <c r="F79" i="232"/>
  <c r="D79" i="232"/>
  <c r="C79" i="232"/>
  <c r="B79" i="232"/>
  <c r="H78" i="232"/>
  <c r="G78" i="232"/>
  <c r="F78" i="232"/>
  <c r="D78" i="232"/>
  <c r="C78" i="232"/>
  <c r="B78" i="232"/>
  <c r="H77" i="232"/>
  <c r="G77" i="232"/>
  <c r="F77" i="232"/>
  <c r="D77" i="232"/>
  <c r="C77" i="232"/>
  <c r="B77" i="232"/>
  <c r="H76" i="232"/>
  <c r="G76" i="232"/>
  <c r="F76" i="232"/>
  <c r="D76" i="232"/>
  <c r="C76" i="232"/>
  <c r="B76" i="232"/>
  <c r="H75" i="232"/>
  <c r="G75" i="232"/>
  <c r="F75" i="232"/>
  <c r="D75" i="232"/>
  <c r="C75" i="232"/>
  <c r="B75" i="232"/>
  <c r="H74" i="232"/>
  <c r="G74" i="232"/>
  <c r="F74" i="232"/>
  <c r="D74" i="232"/>
  <c r="C74" i="232"/>
  <c r="B74" i="232"/>
  <c r="H73" i="232"/>
  <c r="G73" i="232"/>
  <c r="F73" i="232"/>
  <c r="D73" i="232"/>
  <c r="C73" i="232"/>
  <c r="B73" i="232"/>
  <c r="H72" i="232"/>
  <c r="G72" i="232"/>
  <c r="F72" i="232"/>
  <c r="D72" i="232"/>
  <c r="C72" i="232"/>
  <c r="B72" i="232"/>
  <c r="H71" i="232"/>
  <c r="G71" i="232"/>
  <c r="F71" i="232"/>
  <c r="D71" i="232"/>
  <c r="C71" i="232"/>
  <c r="B71" i="232"/>
  <c r="H70" i="232"/>
  <c r="G70" i="232"/>
  <c r="F70" i="232"/>
  <c r="D70" i="232"/>
  <c r="C70" i="232"/>
  <c r="B70" i="232"/>
  <c r="H69" i="232"/>
  <c r="G69" i="232"/>
  <c r="F69" i="232"/>
  <c r="D69" i="232"/>
  <c r="C69" i="232"/>
  <c r="B69" i="232"/>
  <c r="H68" i="232"/>
  <c r="G68" i="232"/>
  <c r="F68" i="232"/>
  <c r="D68" i="232"/>
  <c r="C68" i="232"/>
  <c r="B68" i="232"/>
  <c r="H67" i="232"/>
  <c r="G67" i="232"/>
  <c r="F67" i="232"/>
  <c r="D67" i="232"/>
  <c r="C67" i="232"/>
  <c r="B67" i="232"/>
  <c r="H66" i="232"/>
  <c r="G66" i="232"/>
  <c r="F66" i="232"/>
  <c r="D66" i="232"/>
  <c r="C66" i="232"/>
  <c r="B66" i="232"/>
  <c r="H65" i="232"/>
  <c r="G65" i="232"/>
  <c r="F65" i="232"/>
  <c r="D65" i="232"/>
  <c r="C65" i="232"/>
  <c r="B65" i="232"/>
  <c r="H64" i="232"/>
  <c r="G64" i="232"/>
  <c r="F64" i="232"/>
  <c r="D64" i="232"/>
  <c r="C64" i="232"/>
  <c r="B64" i="232"/>
  <c r="H79" i="231"/>
  <c r="G79" i="231"/>
  <c r="F79" i="231"/>
  <c r="H78" i="231"/>
  <c r="G78" i="231"/>
  <c r="F78" i="231"/>
  <c r="H77" i="231"/>
  <c r="G77" i="231"/>
  <c r="F77" i="231"/>
  <c r="H76" i="231"/>
  <c r="G76" i="231"/>
  <c r="F76" i="231"/>
  <c r="H75" i="231"/>
  <c r="G75" i="231"/>
  <c r="F75" i="231"/>
  <c r="H74" i="231"/>
  <c r="G74" i="231"/>
  <c r="F74" i="231"/>
  <c r="H73" i="231"/>
  <c r="G73" i="231"/>
  <c r="F73" i="231"/>
  <c r="H72" i="231"/>
  <c r="G72" i="231"/>
  <c r="F72" i="231"/>
  <c r="H71" i="231"/>
  <c r="G71" i="231"/>
  <c r="F71" i="231"/>
  <c r="H70" i="231"/>
  <c r="G70" i="231"/>
  <c r="F70" i="231"/>
  <c r="H69" i="231"/>
  <c r="G69" i="231"/>
  <c r="F69" i="231"/>
  <c r="H68" i="231"/>
  <c r="G68" i="231"/>
  <c r="F68" i="231"/>
  <c r="H67" i="231"/>
  <c r="G67" i="231"/>
  <c r="F67" i="231"/>
  <c r="H66" i="231"/>
  <c r="G66" i="231"/>
  <c r="F66" i="231"/>
  <c r="H65" i="231"/>
  <c r="G65" i="231"/>
  <c r="F65" i="231"/>
  <c r="H64" i="231"/>
  <c r="G64" i="231"/>
  <c r="F64" i="231"/>
  <c r="H79" i="230"/>
  <c r="G79" i="230"/>
  <c r="F79" i="230"/>
  <c r="H78" i="230"/>
  <c r="G78" i="230"/>
  <c r="F78" i="230"/>
  <c r="H77" i="230"/>
  <c r="G77" i="230"/>
  <c r="F77" i="230"/>
  <c r="H76" i="230"/>
  <c r="G76" i="230"/>
  <c r="F76" i="230"/>
  <c r="H75" i="230"/>
  <c r="G75" i="230"/>
  <c r="F75" i="230"/>
  <c r="H74" i="230"/>
  <c r="G74" i="230"/>
  <c r="F74" i="230"/>
  <c r="H73" i="230"/>
  <c r="G73" i="230"/>
  <c r="F73" i="230"/>
  <c r="H72" i="230"/>
  <c r="G72" i="230"/>
  <c r="F72" i="230"/>
  <c r="H71" i="230"/>
  <c r="G71" i="230"/>
  <c r="F71" i="230"/>
  <c r="H70" i="230"/>
  <c r="G70" i="230"/>
  <c r="F70" i="230"/>
  <c r="H69" i="230"/>
  <c r="G69" i="230"/>
  <c r="F69" i="230"/>
  <c r="H68" i="230"/>
  <c r="G68" i="230"/>
  <c r="F68" i="230"/>
  <c r="H67" i="230"/>
  <c r="G67" i="230"/>
  <c r="F67" i="230"/>
  <c r="H66" i="230"/>
  <c r="G66" i="230"/>
  <c r="F66" i="230"/>
  <c r="H65" i="230"/>
  <c r="G65" i="230"/>
  <c r="F65" i="230"/>
  <c r="H64" i="230"/>
  <c r="G64" i="230"/>
  <c r="F64" i="230"/>
  <c r="H79" i="229"/>
  <c r="G79" i="229"/>
  <c r="F79" i="229"/>
  <c r="H78" i="229"/>
  <c r="G78" i="229"/>
  <c r="F78" i="229"/>
  <c r="H77" i="229"/>
  <c r="G77" i="229"/>
  <c r="F77" i="229"/>
  <c r="H76" i="229"/>
  <c r="G76" i="229"/>
  <c r="F76" i="229"/>
  <c r="H75" i="229"/>
  <c r="G75" i="229"/>
  <c r="F75" i="229"/>
  <c r="H74" i="229"/>
  <c r="G74" i="229"/>
  <c r="F74" i="229"/>
  <c r="H73" i="229"/>
  <c r="G73" i="229"/>
  <c r="F73" i="229"/>
  <c r="H72" i="229"/>
  <c r="G72" i="229"/>
  <c r="F72" i="229"/>
  <c r="H71" i="229"/>
  <c r="G71" i="229"/>
  <c r="F71" i="229"/>
  <c r="H70" i="229"/>
  <c r="G70" i="229"/>
  <c r="F70" i="229"/>
  <c r="H69" i="229"/>
  <c r="G69" i="229"/>
  <c r="F69" i="229"/>
  <c r="H68" i="229"/>
  <c r="G68" i="229"/>
  <c r="F68" i="229"/>
  <c r="H67" i="229"/>
  <c r="G67" i="229"/>
  <c r="F67" i="229"/>
  <c r="H66" i="229"/>
  <c r="G66" i="229"/>
  <c r="F66" i="229"/>
  <c r="H65" i="229"/>
  <c r="G65" i="229"/>
  <c r="F65" i="229"/>
  <c r="H64" i="229"/>
  <c r="G64" i="229"/>
  <c r="F64" i="229"/>
  <c r="H79" i="228"/>
  <c r="G79" i="228"/>
  <c r="F79" i="228"/>
  <c r="H78" i="228"/>
  <c r="G78" i="228"/>
  <c r="F78" i="228"/>
  <c r="H77" i="228"/>
  <c r="G77" i="228"/>
  <c r="F77" i="228"/>
  <c r="H76" i="228"/>
  <c r="G76" i="228"/>
  <c r="F76" i="228"/>
  <c r="H75" i="228"/>
  <c r="G75" i="228"/>
  <c r="F75" i="228"/>
  <c r="H74" i="228"/>
  <c r="G74" i="228"/>
  <c r="F74" i="228"/>
  <c r="H73" i="228"/>
  <c r="G73" i="228"/>
  <c r="F73" i="228"/>
  <c r="H72" i="228"/>
  <c r="G72" i="228"/>
  <c r="F72" i="228"/>
  <c r="H71" i="228"/>
  <c r="G71" i="228"/>
  <c r="F71" i="228"/>
  <c r="H70" i="228"/>
  <c r="G70" i="228"/>
  <c r="F70" i="228"/>
  <c r="H69" i="228"/>
  <c r="G69" i="228"/>
  <c r="F69" i="228"/>
  <c r="H68" i="228"/>
  <c r="G68" i="228"/>
  <c r="F68" i="228"/>
  <c r="H67" i="228"/>
  <c r="G67" i="228"/>
  <c r="F67" i="228"/>
  <c r="H66" i="228"/>
  <c r="G66" i="228"/>
  <c r="F66" i="228"/>
  <c r="H65" i="228"/>
  <c r="G65" i="228"/>
  <c r="F65" i="228"/>
  <c r="H64" i="228"/>
  <c r="G64" i="228"/>
  <c r="F64" i="228"/>
  <c r="H79" i="227"/>
  <c r="G79" i="227"/>
  <c r="F79" i="227"/>
  <c r="H78" i="227"/>
  <c r="G78" i="227"/>
  <c r="F78" i="227"/>
  <c r="H77" i="227"/>
  <c r="G77" i="227"/>
  <c r="F77" i="227"/>
  <c r="H76" i="227"/>
  <c r="G76" i="227"/>
  <c r="F76" i="227"/>
  <c r="H75" i="227"/>
  <c r="G75" i="227"/>
  <c r="F75" i="227"/>
  <c r="H74" i="227"/>
  <c r="G74" i="227"/>
  <c r="F74" i="227"/>
  <c r="H73" i="227"/>
  <c r="G73" i="227"/>
  <c r="F73" i="227"/>
  <c r="H72" i="227"/>
  <c r="G72" i="227"/>
  <c r="F72" i="227"/>
  <c r="H71" i="227"/>
  <c r="G71" i="227"/>
  <c r="F71" i="227"/>
  <c r="H70" i="227"/>
  <c r="G70" i="227"/>
  <c r="F70" i="227"/>
  <c r="H69" i="227"/>
  <c r="G69" i="227"/>
  <c r="F69" i="227"/>
  <c r="H68" i="227"/>
  <c r="G68" i="227"/>
  <c r="F68" i="227"/>
  <c r="H67" i="227"/>
  <c r="G67" i="227"/>
  <c r="F67" i="227"/>
  <c r="H66" i="227"/>
  <c r="G66" i="227"/>
  <c r="F66" i="227"/>
  <c r="H65" i="227"/>
  <c r="G65" i="227"/>
  <c r="F65" i="227"/>
  <c r="H64" i="227"/>
  <c r="G64" i="227"/>
  <c r="F64" i="227"/>
  <c r="H79" i="226"/>
  <c r="G79" i="226"/>
  <c r="F79" i="226"/>
  <c r="H78" i="226"/>
  <c r="G78" i="226"/>
  <c r="F78" i="226"/>
  <c r="H77" i="226"/>
  <c r="G77" i="226"/>
  <c r="F77" i="226"/>
  <c r="H76" i="226"/>
  <c r="G76" i="226"/>
  <c r="F76" i="226"/>
  <c r="H75" i="226"/>
  <c r="G75" i="226"/>
  <c r="F75" i="226"/>
  <c r="H74" i="226"/>
  <c r="G74" i="226"/>
  <c r="F74" i="226"/>
  <c r="H73" i="226"/>
  <c r="G73" i="226"/>
  <c r="F73" i="226"/>
  <c r="H72" i="226"/>
  <c r="G72" i="226"/>
  <c r="F72" i="226"/>
  <c r="H71" i="226"/>
  <c r="G71" i="226"/>
  <c r="F71" i="226"/>
  <c r="H70" i="226"/>
  <c r="G70" i="226"/>
  <c r="F70" i="226"/>
  <c r="H69" i="226"/>
  <c r="G69" i="226"/>
  <c r="F69" i="226"/>
  <c r="H68" i="226"/>
  <c r="G68" i="226"/>
  <c r="F68" i="226"/>
  <c r="H67" i="226"/>
  <c r="G67" i="226"/>
  <c r="F67" i="226"/>
  <c r="H66" i="226"/>
  <c r="G66" i="226"/>
  <c r="F66" i="226"/>
  <c r="H65" i="226"/>
  <c r="G65" i="226"/>
  <c r="F65" i="226"/>
  <c r="H64" i="226"/>
  <c r="G64" i="226"/>
  <c r="F64" i="226"/>
  <c r="H79" i="225"/>
  <c r="G79" i="225"/>
  <c r="F79" i="225"/>
  <c r="H78" i="225"/>
  <c r="G78" i="225"/>
  <c r="F78" i="225"/>
  <c r="H77" i="225"/>
  <c r="G77" i="225"/>
  <c r="F77" i="225"/>
  <c r="H76" i="225"/>
  <c r="G76" i="225"/>
  <c r="F76" i="225"/>
  <c r="H75" i="225"/>
  <c r="G75" i="225"/>
  <c r="F75" i="225"/>
  <c r="H74" i="225"/>
  <c r="G74" i="225"/>
  <c r="F74" i="225"/>
  <c r="H73" i="225"/>
  <c r="G73" i="225"/>
  <c r="F73" i="225"/>
  <c r="H72" i="225"/>
  <c r="G72" i="225"/>
  <c r="F72" i="225"/>
  <c r="H71" i="225"/>
  <c r="G71" i="225"/>
  <c r="F71" i="225"/>
  <c r="H70" i="225"/>
  <c r="G70" i="225"/>
  <c r="F70" i="225"/>
  <c r="H69" i="225"/>
  <c r="G69" i="225"/>
  <c r="F69" i="225"/>
  <c r="H68" i="225"/>
  <c r="G68" i="225"/>
  <c r="F68" i="225"/>
  <c r="H67" i="225"/>
  <c r="G67" i="225"/>
  <c r="F67" i="225"/>
  <c r="H66" i="225"/>
  <c r="G66" i="225"/>
  <c r="F66" i="225"/>
  <c r="H65" i="225"/>
  <c r="G65" i="225"/>
  <c r="F65" i="225"/>
  <c r="H64" i="225"/>
  <c r="G64" i="225"/>
  <c r="F64" i="225"/>
  <c r="H79" i="223"/>
  <c r="G79" i="223"/>
  <c r="F79" i="223"/>
  <c r="D79" i="223"/>
  <c r="C79" i="223"/>
  <c r="B79" i="223"/>
  <c r="H78" i="223"/>
  <c r="G78" i="223"/>
  <c r="F78" i="223"/>
  <c r="D78" i="223"/>
  <c r="C78" i="223"/>
  <c r="B78" i="223"/>
  <c r="H77" i="223"/>
  <c r="G77" i="223"/>
  <c r="F77" i="223"/>
  <c r="D77" i="223"/>
  <c r="C77" i="223"/>
  <c r="B77" i="223"/>
  <c r="H76" i="223"/>
  <c r="G76" i="223"/>
  <c r="F76" i="223"/>
  <c r="D76" i="223"/>
  <c r="C76" i="223"/>
  <c r="B76" i="223"/>
  <c r="H75" i="223"/>
  <c r="G75" i="223"/>
  <c r="F75" i="223"/>
  <c r="D75" i="223"/>
  <c r="C75" i="223"/>
  <c r="B75" i="223"/>
  <c r="H74" i="223"/>
  <c r="G74" i="223"/>
  <c r="F74" i="223"/>
  <c r="D74" i="223"/>
  <c r="C74" i="223"/>
  <c r="B74" i="223"/>
  <c r="H73" i="223"/>
  <c r="G73" i="223"/>
  <c r="F73" i="223"/>
  <c r="D73" i="223"/>
  <c r="C73" i="223"/>
  <c r="B73" i="223"/>
  <c r="H72" i="223"/>
  <c r="G72" i="223"/>
  <c r="F72" i="223"/>
  <c r="D72" i="223"/>
  <c r="C72" i="223"/>
  <c r="B72" i="223"/>
  <c r="H71" i="223"/>
  <c r="G71" i="223"/>
  <c r="F71" i="223"/>
  <c r="D71" i="223"/>
  <c r="C71" i="223"/>
  <c r="B71" i="223"/>
  <c r="H70" i="223"/>
  <c r="G70" i="223"/>
  <c r="F70" i="223"/>
  <c r="D70" i="223"/>
  <c r="C70" i="223"/>
  <c r="B70" i="223"/>
  <c r="H69" i="223"/>
  <c r="G69" i="223"/>
  <c r="F69" i="223"/>
  <c r="D69" i="223"/>
  <c r="C69" i="223"/>
  <c r="B69" i="223"/>
  <c r="H68" i="223"/>
  <c r="G68" i="223"/>
  <c r="F68" i="223"/>
  <c r="D68" i="223"/>
  <c r="C68" i="223"/>
  <c r="B68" i="223"/>
  <c r="H67" i="223"/>
  <c r="G67" i="223"/>
  <c r="F67" i="223"/>
  <c r="D67" i="223"/>
  <c r="C67" i="223"/>
  <c r="B67" i="223"/>
  <c r="H66" i="223"/>
  <c r="G66" i="223"/>
  <c r="F66" i="223"/>
  <c r="D66" i="223"/>
  <c r="C66" i="223"/>
  <c r="B66" i="223"/>
  <c r="H65" i="223"/>
  <c r="G65" i="223"/>
  <c r="F65" i="223"/>
  <c r="D65" i="223"/>
  <c r="C65" i="223"/>
  <c r="B65" i="223"/>
  <c r="H64" i="223"/>
  <c r="G64" i="223"/>
  <c r="F64" i="223"/>
  <c r="D64" i="223"/>
  <c r="C64" i="223"/>
  <c r="B64" i="223"/>
  <c r="H79" i="221"/>
  <c r="G79" i="221"/>
  <c r="F79" i="221"/>
  <c r="D79" i="221"/>
  <c r="C79" i="221"/>
  <c r="B79" i="221"/>
  <c r="H78" i="221"/>
  <c r="G78" i="221"/>
  <c r="F78" i="221"/>
  <c r="D78" i="221"/>
  <c r="C78" i="221"/>
  <c r="B78" i="221"/>
  <c r="H77" i="221"/>
  <c r="G77" i="221"/>
  <c r="F77" i="221"/>
  <c r="D77" i="221"/>
  <c r="C77" i="221"/>
  <c r="B77" i="221"/>
  <c r="H76" i="221"/>
  <c r="G76" i="221"/>
  <c r="F76" i="221"/>
  <c r="D76" i="221"/>
  <c r="C76" i="221"/>
  <c r="B76" i="221"/>
  <c r="H75" i="221"/>
  <c r="G75" i="221"/>
  <c r="F75" i="221"/>
  <c r="D75" i="221"/>
  <c r="C75" i="221"/>
  <c r="B75" i="221"/>
  <c r="H74" i="221"/>
  <c r="G74" i="221"/>
  <c r="F74" i="221"/>
  <c r="D74" i="221"/>
  <c r="C74" i="221"/>
  <c r="B74" i="221"/>
  <c r="H73" i="221"/>
  <c r="G73" i="221"/>
  <c r="F73" i="221"/>
  <c r="D73" i="221"/>
  <c r="C73" i="221"/>
  <c r="B73" i="221"/>
  <c r="H72" i="221"/>
  <c r="G72" i="221"/>
  <c r="F72" i="221"/>
  <c r="D72" i="221"/>
  <c r="C72" i="221"/>
  <c r="B72" i="221"/>
  <c r="H71" i="221"/>
  <c r="G71" i="221"/>
  <c r="F71" i="221"/>
  <c r="D71" i="221"/>
  <c r="C71" i="221"/>
  <c r="B71" i="221"/>
  <c r="H70" i="221"/>
  <c r="G70" i="221"/>
  <c r="F70" i="221"/>
  <c r="D70" i="221"/>
  <c r="C70" i="221"/>
  <c r="B70" i="221"/>
  <c r="H69" i="221"/>
  <c r="G69" i="221"/>
  <c r="F69" i="221"/>
  <c r="D69" i="221"/>
  <c r="C69" i="221"/>
  <c r="B69" i="221"/>
  <c r="H68" i="221"/>
  <c r="G68" i="221"/>
  <c r="F68" i="221"/>
  <c r="D68" i="221"/>
  <c r="C68" i="221"/>
  <c r="B68" i="221"/>
  <c r="H67" i="221"/>
  <c r="G67" i="221"/>
  <c r="F67" i="221"/>
  <c r="D67" i="221"/>
  <c r="C67" i="221"/>
  <c r="B67" i="221"/>
  <c r="H66" i="221"/>
  <c r="G66" i="221"/>
  <c r="F66" i="221"/>
  <c r="D66" i="221"/>
  <c r="C66" i="221"/>
  <c r="B66" i="221"/>
  <c r="H65" i="221"/>
  <c r="G65" i="221"/>
  <c r="F65" i="221"/>
  <c r="D65" i="221"/>
  <c r="C65" i="221"/>
  <c r="B65" i="221"/>
  <c r="H64" i="221"/>
  <c r="G64" i="221"/>
  <c r="F64" i="221"/>
  <c r="D64" i="221"/>
  <c r="C64" i="221"/>
  <c r="B64" i="221"/>
  <c r="H79" i="219"/>
  <c r="G79" i="219"/>
  <c r="F79" i="219"/>
  <c r="D79" i="219"/>
  <c r="C79" i="219"/>
  <c r="B79" i="219"/>
  <c r="H78" i="219"/>
  <c r="G78" i="219"/>
  <c r="F78" i="219"/>
  <c r="D78" i="219"/>
  <c r="C78" i="219"/>
  <c r="B78" i="219"/>
  <c r="H77" i="219"/>
  <c r="G77" i="219"/>
  <c r="F77" i="219"/>
  <c r="D77" i="219"/>
  <c r="C77" i="219"/>
  <c r="B77" i="219"/>
  <c r="H76" i="219"/>
  <c r="G76" i="219"/>
  <c r="F76" i="219"/>
  <c r="D76" i="219"/>
  <c r="C76" i="219"/>
  <c r="B76" i="219"/>
  <c r="H75" i="219"/>
  <c r="G75" i="219"/>
  <c r="F75" i="219"/>
  <c r="D75" i="219"/>
  <c r="C75" i="219"/>
  <c r="B75" i="219"/>
  <c r="H74" i="219"/>
  <c r="G74" i="219"/>
  <c r="F74" i="219"/>
  <c r="D74" i="219"/>
  <c r="C74" i="219"/>
  <c r="B74" i="219"/>
  <c r="H73" i="219"/>
  <c r="G73" i="219"/>
  <c r="F73" i="219"/>
  <c r="D73" i="219"/>
  <c r="C73" i="219"/>
  <c r="B73" i="219"/>
  <c r="H72" i="219"/>
  <c r="G72" i="219"/>
  <c r="F72" i="219"/>
  <c r="D72" i="219"/>
  <c r="C72" i="219"/>
  <c r="B72" i="219"/>
  <c r="H71" i="219"/>
  <c r="G71" i="219"/>
  <c r="F71" i="219"/>
  <c r="D71" i="219"/>
  <c r="C71" i="219"/>
  <c r="B71" i="219"/>
  <c r="H70" i="219"/>
  <c r="G70" i="219"/>
  <c r="F70" i="219"/>
  <c r="D70" i="219"/>
  <c r="C70" i="219"/>
  <c r="B70" i="219"/>
  <c r="H69" i="219"/>
  <c r="G69" i="219"/>
  <c r="F69" i="219"/>
  <c r="D69" i="219"/>
  <c r="C69" i="219"/>
  <c r="B69" i="219"/>
  <c r="H68" i="219"/>
  <c r="G68" i="219"/>
  <c r="F68" i="219"/>
  <c r="D68" i="219"/>
  <c r="C68" i="219"/>
  <c r="B68" i="219"/>
  <c r="H67" i="219"/>
  <c r="G67" i="219"/>
  <c r="F67" i="219"/>
  <c r="D67" i="219"/>
  <c r="C67" i="219"/>
  <c r="B67" i="219"/>
  <c r="H66" i="219"/>
  <c r="G66" i="219"/>
  <c r="F66" i="219"/>
  <c r="D66" i="219"/>
  <c r="C66" i="219"/>
  <c r="B66" i="219"/>
  <c r="H65" i="219"/>
  <c r="G65" i="219"/>
  <c r="F65" i="219"/>
  <c r="D65" i="219"/>
  <c r="C65" i="219"/>
  <c r="B65" i="219"/>
  <c r="H64" i="219"/>
  <c r="G64" i="219"/>
  <c r="F64" i="219"/>
  <c r="D64" i="219"/>
  <c r="C64" i="219"/>
  <c r="B64" i="219"/>
  <c r="H79" i="217"/>
  <c r="G79" i="217"/>
  <c r="F79" i="217"/>
  <c r="D79" i="217"/>
  <c r="C79" i="217"/>
  <c r="B79" i="217"/>
  <c r="H78" i="217"/>
  <c r="G78" i="217"/>
  <c r="F78" i="217"/>
  <c r="D78" i="217"/>
  <c r="C78" i="217"/>
  <c r="B78" i="217"/>
  <c r="H77" i="217"/>
  <c r="G77" i="217"/>
  <c r="F77" i="217"/>
  <c r="D77" i="217"/>
  <c r="C77" i="217"/>
  <c r="B77" i="217"/>
  <c r="H76" i="217"/>
  <c r="G76" i="217"/>
  <c r="F76" i="217"/>
  <c r="D76" i="217"/>
  <c r="C76" i="217"/>
  <c r="B76" i="217"/>
  <c r="H75" i="217"/>
  <c r="G75" i="217"/>
  <c r="F75" i="217"/>
  <c r="D75" i="217"/>
  <c r="C75" i="217"/>
  <c r="B75" i="217"/>
  <c r="H74" i="217"/>
  <c r="G74" i="217"/>
  <c r="F74" i="217"/>
  <c r="D74" i="217"/>
  <c r="C74" i="217"/>
  <c r="B74" i="217"/>
  <c r="H73" i="217"/>
  <c r="G73" i="217"/>
  <c r="F73" i="217"/>
  <c r="D73" i="217"/>
  <c r="C73" i="217"/>
  <c r="B73" i="217"/>
  <c r="H72" i="217"/>
  <c r="G72" i="217"/>
  <c r="F72" i="217"/>
  <c r="D72" i="217"/>
  <c r="C72" i="217"/>
  <c r="B72" i="217"/>
  <c r="H71" i="217"/>
  <c r="G71" i="217"/>
  <c r="F71" i="217"/>
  <c r="D71" i="217"/>
  <c r="C71" i="217"/>
  <c r="B71" i="217"/>
  <c r="H70" i="217"/>
  <c r="G70" i="217"/>
  <c r="F70" i="217"/>
  <c r="D70" i="217"/>
  <c r="C70" i="217"/>
  <c r="B70" i="217"/>
  <c r="H69" i="217"/>
  <c r="G69" i="217"/>
  <c r="F69" i="217"/>
  <c r="D69" i="217"/>
  <c r="C69" i="217"/>
  <c r="B69" i="217"/>
  <c r="H68" i="217"/>
  <c r="G68" i="217"/>
  <c r="F68" i="217"/>
  <c r="D68" i="217"/>
  <c r="C68" i="217"/>
  <c r="B68" i="217"/>
  <c r="H67" i="217"/>
  <c r="G67" i="217"/>
  <c r="F67" i="217"/>
  <c r="D67" i="217"/>
  <c r="C67" i="217"/>
  <c r="B67" i="217"/>
  <c r="H66" i="217"/>
  <c r="G66" i="217"/>
  <c r="F66" i="217"/>
  <c r="D66" i="217"/>
  <c r="C66" i="217"/>
  <c r="B66" i="217"/>
  <c r="H65" i="217"/>
  <c r="G65" i="217"/>
  <c r="F65" i="217"/>
  <c r="D65" i="217"/>
  <c r="C65" i="217"/>
  <c r="B65" i="217"/>
  <c r="H64" i="217"/>
  <c r="G64" i="217"/>
  <c r="F64" i="217"/>
  <c r="D64" i="217"/>
  <c r="C64" i="217"/>
  <c r="B64" i="217"/>
  <c r="H79" i="215"/>
  <c r="G79" i="215"/>
  <c r="F79" i="215"/>
  <c r="D79" i="215"/>
  <c r="C79" i="215"/>
  <c r="B79" i="215"/>
  <c r="H78" i="215"/>
  <c r="G78" i="215"/>
  <c r="F78" i="215"/>
  <c r="D78" i="215"/>
  <c r="C78" i="215"/>
  <c r="B78" i="215"/>
  <c r="H77" i="215"/>
  <c r="G77" i="215"/>
  <c r="F77" i="215"/>
  <c r="D77" i="215"/>
  <c r="C77" i="215"/>
  <c r="B77" i="215"/>
  <c r="H76" i="215"/>
  <c r="G76" i="215"/>
  <c r="F76" i="215"/>
  <c r="D76" i="215"/>
  <c r="C76" i="215"/>
  <c r="B76" i="215"/>
  <c r="H75" i="215"/>
  <c r="G75" i="215"/>
  <c r="F75" i="215"/>
  <c r="D75" i="215"/>
  <c r="C75" i="215"/>
  <c r="B75" i="215"/>
  <c r="H74" i="215"/>
  <c r="G74" i="215"/>
  <c r="F74" i="215"/>
  <c r="D74" i="215"/>
  <c r="C74" i="215"/>
  <c r="B74" i="215"/>
  <c r="H73" i="215"/>
  <c r="G73" i="215"/>
  <c r="F73" i="215"/>
  <c r="D73" i="215"/>
  <c r="C73" i="215"/>
  <c r="B73" i="215"/>
  <c r="H72" i="215"/>
  <c r="G72" i="215"/>
  <c r="F72" i="215"/>
  <c r="D72" i="215"/>
  <c r="C72" i="215"/>
  <c r="B72" i="215"/>
  <c r="H71" i="215"/>
  <c r="G71" i="215"/>
  <c r="F71" i="215"/>
  <c r="D71" i="215"/>
  <c r="C71" i="215"/>
  <c r="B71" i="215"/>
  <c r="H70" i="215"/>
  <c r="G70" i="215"/>
  <c r="F70" i="215"/>
  <c r="D70" i="215"/>
  <c r="C70" i="215"/>
  <c r="B70" i="215"/>
  <c r="H69" i="215"/>
  <c r="G69" i="215"/>
  <c r="F69" i="215"/>
  <c r="D69" i="215"/>
  <c r="C69" i="215"/>
  <c r="B69" i="215"/>
  <c r="H68" i="215"/>
  <c r="G68" i="215"/>
  <c r="F68" i="215"/>
  <c r="D68" i="215"/>
  <c r="C68" i="215"/>
  <c r="B68" i="215"/>
  <c r="H67" i="215"/>
  <c r="G67" i="215"/>
  <c r="F67" i="215"/>
  <c r="D67" i="215"/>
  <c r="C67" i="215"/>
  <c r="B67" i="215"/>
  <c r="H66" i="215"/>
  <c r="G66" i="215"/>
  <c r="F66" i="215"/>
  <c r="D66" i="215"/>
  <c r="C66" i="215"/>
  <c r="B66" i="215"/>
  <c r="H65" i="215"/>
  <c r="G65" i="215"/>
  <c r="F65" i="215"/>
  <c r="D65" i="215"/>
  <c r="C65" i="215"/>
  <c r="B65" i="215"/>
  <c r="H64" i="215"/>
  <c r="G64" i="215"/>
  <c r="F64" i="215"/>
  <c r="D64" i="215"/>
  <c r="C64" i="215"/>
  <c r="B64" i="215"/>
  <c r="H79" i="213"/>
  <c r="G79" i="213"/>
  <c r="F79" i="213"/>
  <c r="D79" i="213"/>
  <c r="C79" i="213"/>
  <c r="B79" i="213"/>
  <c r="H78" i="213"/>
  <c r="G78" i="213"/>
  <c r="F78" i="213"/>
  <c r="D78" i="213"/>
  <c r="C78" i="213"/>
  <c r="B78" i="213"/>
  <c r="H77" i="213"/>
  <c r="G77" i="213"/>
  <c r="F77" i="213"/>
  <c r="D77" i="213"/>
  <c r="C77" i="213"/>
  <c r="B77" i="213"/>
  <c r="H76" i="213"/>
  <c r="G76" i="213"/>
  <c r="F76" i="213"/>
  <c r="D76" i="213"/>
  <c r="C76" i="213"/>
  <c r="B76" i="213"/>
  <c r="H75" i="213"/>
  <c r="G75" i="213"/>
  <c r="F75" i="213"/>
  <c r="D75" i="213"/>
  <c r="C75" i="213"/>
  <c r="B75" i="213"/>
  <c r="H74" i="213"/>
  <c r="G74" i="213"/>
  <c r="F74" i="213"/>
  <c r="D74" i="213"/>
  <c r="C74" i="213"/>
  <c r="B74" i="213"/>
  <c r="H73" i="213"/>
  <c r="G73" i="213"/>
  <c r="F73" i="213"/>
  <c r="D73" i="213"/>
  <c r="C73" i="213"/>
  <c r="B73" i="213"/>
  <c r="H72" i="213"/>
  <c r="G72" i="213"/>
  <c r="F72" i="213"/>
  <c r="D72" i="213"/>
  <c r="C72" i="213"/>
  <c r="B72" i="213"/>
  <c r="H71" i="213"/>
  <c r="G71" i="213"/>
  <c r="F71" i="213"/>
  <c r="D71" i="213"/>
  <c r="C71" i="213"/>
  <c r="B71" i="213"/>
  <c r="H70" i="213"/>
  <c r="G70" i="213"/>
  <c r="F70" i="213"/>
  <c r="D70" i="213"/>
  <c r="C70" i="213"/>
  <c r="B70" i="213"/>
  <c r="H69" i="213"/>
  <c r="G69" i="213"/>
  <c r="F69" i="213"/>
  <c r="D69" i="213"/>
  <c r="C69" i="213"/>
  <c r="B69" i="213"/>
  <c r="H68" i="213"/>
  <c r="G68" i="213"/>
  <c r="F68" i="213"/>
  <c r="D68" i="213"/>
  <c r="C68" i="213"/>
  <c r="B68" i="213"/>
  <c r="H67" i="213"/>
  <c r="G67" i="213"/>
  <c r="F67" i="213"/>
  <c r="D67" i="213"/>
  <c r="C67" i="213"/>
  <c r="B67" i="213"/>
  <c r="H66" i="213"/>
  <c r="G66" i="213"/>
  <c r="F66" i="213"/>
  <c r="D66" i="213"/>
  <c r="C66" i="213"/>
  <c r="B66" i="213"/>
  <c r="H65" i="213"/>
  <c r="G65" i="213"/>
  <c r="F65" i="213"/>
  <c r="D65" i="213"/>
  <c r="C65" i="213"/>
  <c r="B65" i="213"/>
  <c r="H64" i="213"/>
  <c r="G64" i="213"/>
  <c r="F64" i="213"/>
  <c r="D64" i="213"/>
  <c r="C64" i="213"/>
  <c r="B64" i="213"/>
  <c r="H79" i="211"/>
  <c r="G79" i="211"/>
  <c r="F79" i="211"/>
  <c r="D79" i="211"/>
  <c r="C79" i="211"/>
  <c r="B79" i="211"/>
  <c r="H78" i="211"/>
  <c r="G78" i="211"/>
  <c r="F78" i="211"/>
  <c r="D78" i="211"/>
  <c r="C78" i="211"/>
  <c r="B78" i="211"/>
  <c r="H77" i="211"/>
  <c r="G77" i="211"/>
  <c r="F77" i="211"/>
  <c r="D77" i="211"/>
  <c r="C77" i="211"/>
  <c r="B77" i="211"/>
  <c r="H76" i="211"/>
  <c r="G76" i="211"/>
  <c r="F76" i="211"/>
  <c r="D76" i="211"/>
  <c r="C76" i="211"/>
  <c r="B76" i="211"/>
  <c r="H75" i="211"/>
  <c r="G75" i="211"/>
  <c r="F75" i="211"/>
  <c r="D75" i="211"/>
  <c r="C75" i="211"/>
  <c r="B75" i="211"/>
  <c r="H74" i="211"/>
  <c r="G74" i="211"/>
  <c r="F74" i="211"/>
  <c r="D74" i="211"/>
  <c r="C74" i="211"/>
  <c r="B74" i="211"/>
  <c r="H73" i="211"/>
  <c r="G73" i="211"/>
  <c r="F73" i="211"/>
  <c r="D73" i="211"/>
  <c r="C73" i="211"/>
  <c r="B73" i="211"/>
  <c r="H72" i="211"/>
  <c r="G72" i="211"/>
  <c r="F72" i="211"/>
  <c r="D72" i="211"/>
  <c r="C72" i="211"/>
  <c r="B72" i="211"/>
  <c r="H71" i="211"/>
  <c r="G71" i="211"/>
  <c r="F71" i="211"/>
  <c r="D71" i="211"/>
  <c r="C71" i="211"/>
  <c r="B71" i="211"/>
  <c r="H70" i="211"/>
  <c r="G70" i="211"/>
  <c r="F70" i="211"/>
  <c r="D70" i="211"/>
  <c r="C70" i="211"/>
  <c r="B70" i="211"/>
  <c r="H69" i="211"/>
  <c r="G69" i="211"/>
  <c r="F69" i="211"/>
  <c r="D69" i="211"/>
  <c r="C69" i="211"/>
  <c r="B69" i="211"/>
  <c r="H68" i="211"/>
  <c r="G68" i="211"/>
  <c r="F68" i="211"/>
  <c r="D68" i="211"/>
  <c r="C68" i="211"/>
  <c r="B68" i="211"/>
  <c r="H67" i="211"/>
  <c r="G67" i="211"/>
  <c r="F67" i="211"/>
  <c r="D67" i="211"/>
  <c r="C67" i="211"/>
  <c r="B67" i="211"/>
  <c r="H66" i="211"/>
  <c r="G66" i="211"/>
  <c r="F66" i="211"/>
  <c r="D66" i="211"/>
  <c r="C66" i="211"/>
  <c r="B66" i="211"/>
  <c r="H65" i="211"/>
  <c r="G65" i="211"/>
  <c r="F65" i="211"/>
  <c r="D65" i="211"/>
  <c r="C65" i="211"/>
  <c r="B65" i="211"/>
  <c r="H64" i="211"/>
  <c r="G64" i="211"/>
  <c r="F64" i="211"/>
  <c r="D64" i="211"/>
  <c r="C64" i="211"/>
  <c r="B64" i="211"/>
  <c r="H79" i="209"/>
  <c r="G79" i="209"/>
  <c r="F79" i="209"/>
  <c r="D79" i="209"/>
  <c r="C79" i="209"/>
  <c r="B79" i="209"/>
  <c r="H78" i="209"/>
  <c r="G78" i="209"/>
  <c r="F78" i="209"/>
  <c r="D78" i="209"/>
  <c r="C78" i="209"/>
  <c r="B78" i="209"/>
  <c r="H77" i="209"/>
  <c r="G77" i="209"/>
  <c r="F77" i="209"/>
  <c r="D77" i="209"/>
  <c r="C77" i="209"/>
  <c r="B77" i="209"/>
  <c r="H76" i="209"/>
  <c r="G76" i="209"/>
  <c r="F76" i="209"/>
  <c r="D76" i="209"/>
  <c r="C76" i="209"/>
  <c r="B76" i="209"/>
  <c r="H75" i="209"/>
  <c r="G75" i="209"/>
  <c r="F75" i="209"/>
  <c r="D75" i="209"/>
  <c r="C75" i="209"/>
  <c r="B75" i="209"/>
  <c r="H74" i="209"/>
  <c r="G74" i="209"/>
  <c r="F74" i="209"/>
  <c r="D74" i="209"/>
  <c r="C74" i="209"/>
  <c r="B74" i="209"/>
  <c r="H73" i="209"/>
  <c r="G73" i="209"/>
  <c r="F73" i="209"/>
  <c r="D73" i="209"/>
  <c r="C73" i="209"/>
  <c r="B73" i="209"/>
  <c r="H72" i="209"/>
  <c r="G72" i="209"/>
  <c r="F72" i="209"/>
  <c r="D72" i="209"/>
  <c r="C72" i="209"/>
  <c r="B72" i="209"/>
  <c r="H71" i="209"/>
  <c r="G71" i="209"/>
  <c r="F71" i="209"/>
  <c r="D71" i="209"/>
  <c r="C71" i="209"/>
  <c r="B71" i="209"/>
  <c r="H70" i="209"/>
  <c r="G70" i="209"/>
  <c r="F70" i="209"/>
  <c r="D70" i="209"/>
  <c r="C70" i="209"/>
  <c r="B70" i="209"/>
  <c r="H69" i="209"/>
  <c r="G69" i="209"/>
  <c r="F69" i="209"/>
  <c r="D69" i="209"/>
  <c r="C69" i="209"/>
  <c r="B69" i="209"/>
  <c r="H68" i="209"/>
  <c r="G68" i="209"/>
  <c r="F68" i="209"/>
  <c r="D68" i="209"/>
  <c r="C68" i="209"/>
  <c r="B68" i="209"/>
  <c r="H67" i="209"/>
  <c r="G67" i="209"/>
  <c r="F67" i="209"/>
  <c r="D67" i="209"/>
  <c r="C67" i="209"/>
  <c r="B67" i="209"/>
  <c r="H66" i="209"/>
  <c r="G66" i="209"/>
  <c r="F66" i="209"/>
  <c r="D66" i="209"/>
  <c r="C66" i="209"/>
  <c r="B66" i="209"/>
  <c r="H65" i="209"/>
  <c r="G65" i="209"/>
  <c r="F65" i="209"/>
  <c r="D65" i="209"/>
  <c r="C65" i="209"/>
  <c r="B65" i="209"/>
  <c r="H64" i="209"/>
  <c r="G64" i="209"/>
  <c r="F64" i="209"/>
  <c r="D64" i="209"/>
  <c r="C64" i="209"/>
  <c r="B64" i="209"/>
  <c r="G79" i="207"/>
  <c r="F79" i="207"/>
  <c r="D79" i="207"/>
  <c r="C79" i="207"/>
  <c r="B79" i="207"/>
  <c r="G78" i="207"/>
  <c r="F78" i="207"/>
  <c r="D78" i="207"/>
  <c r="C78" i="207"/>
  <c r="B78" i="207"/>
  <c r="G77" i="207"/>
  <c r="F77" i="207"/>
  <c r="D77" i="207"/>
  <c r="C77" i="207"/>
  <c r="B77" i="207"/>
  <c r="G76" i="207"/>
  <c r="F76" i="207"/>
  <c r="D76" i="207"/>
  <c r="C76" i="207"/>
  <c r="B76" i="207"/>
  <c r="G75" i="207"/>
  <c r="F75" i="207"/>
  <c r="D75" i="207"/>
  <c r="C75" i="207"/>
  <c r="B75" i="207"/>
  <c r="G74" i="207"/>
  <c r="F74" i="207"/>
  <c r="D74" i="207"/>
  <c r="C74" i="207"/>
  <c r="B74" i="207"/>
  <c r="G73" i="207"/>
  <c r="F73" i="207"/>
  <c r="D73" i="207"/>
  <c r="C73" i="207"/>
  <c r="B73" i="207"/>
  <c r="G72" i="207"/>
  <c r="F72" i="207"/>
  <c r="D72" i="207"/>
  <c r="C72" i="207"/>
  <c r="B72" i="207"/>
  <c r="G71" i="207"/>
  <c r="F71" i="207"/>
  <c r="D71" i="207"/>
  <c r="C71" i="207"/>
  <c r="B71" i="207"/>
  <c r="G70" i="207"/>
  <c r="F70" i="207"/>
  <c r="D70" i="207"/>
  <c r="C70" i="207"/>
  <c r="B70" i="207"/>
  <c r="G69" i="207"/>
  <c r="F69" i="207"/>
  <c r="D69" i="207"/>
  <c r="C69" i="207"/>
  <c r="B69" i="207"/>
  <c r="G68" i="207"/>
  <c r="F68" i="207"/>
  <c r="D68" i="207"/>
  <c r="C68" i="207"/>
  <c r="B68" i="207"/>
  <c r="G67" i="207"/>
  <c r="F67" i="207"/>
  <c r="D67" i="207"/>
  <c r="C67" i="207"/>
  <c r="B67" i="207"/>
  <c r="G66" i="207"/>
  <c r="F66" i="207"/>
  <c r="D66" i="207"/>
  <c r="C66" i="207"/>
  <c r="B66" i="207"/>
  <c r="G65" i="207"/>
  <c r="F65" i="207"/>
  <c r="D65" i="207"/>
  <c r="C65" i="207"/>
  <c r="B65" i="207"/>
  <c r="G64" i="207"/>
  <c r="F64" i="207"/>
  <c r="D64" i="207"/>
  <c r="C64" i="207"/>
  <c r="B64" i="207"/>
  <c r="H79" i="205"/>
  <c r="G79" i="205"/>
  <c r="F79" i="205"/>
  <c r="D79" i="205"/>
  <c r="C79" i="205"/>
  <c r="B79" i="205"/>
  <c r="H78" i="205"/>
  <c r="G78" i="205"/>
  <c r="F78" i="205"/>
  <c r="D78" i="205"/>
  <c r="C78" i="205"/>
  <c r="B78" i="205"/>
  <c r="H77" i="205"/>
  <c r="G77" i="205"/>
  <c r="F77" i="205"/>
  <c r="D77" i="205"/>
  <c r="C77" i="205"/>
  <c r="B77" i="205"/>
  <c r="H76" i="205"/>
  <c r="G76" i="205"/>
  <c r="F76" i="205"/>
  <c r="D76" i="205"/>
  <c r="C76" i="205"/>
  <c r="B76" i="205"/>
  <c r="H75" i="205"/>
  <c r="G75" i="205"/>
  <c r="F75" i="205"/>
  <c r="D75" i="205"/>
  <c r="C75" i="205"/>
  <c r="B75" i="205"/>
  <c r="H74" i="205"/>
  <c r="G74" i="205"/>
  <c r="F74" i="205"/>
  <c r="D74" i="205"/>
  <c r="C74" i="205"/>
  <c r="B74" i="205"/>
  <c r="H73" i="205"/>
  <c r="G73" i="205"/>
  <c r="F73" i="205"/>
  <c r="D73" i="205"/>
  <c r="C73" i="205"/>
  <c r="B73" i="205"/>
  <c r="H72" i="205"/>
  <c r="G72" i="205"/>
  <c r="F72" i="205"/>
  <c r="D72" i="205"/>
  <c r="C72" i="205"/>
  <c r="B72" i="205"/>
  <c r="H71" i="205"/>
  <c r="G71" i="205"/>
  <c r="F71" i="205"/>
  <c r="D71" i="205"/>
  <c r="C71" i="205"/>
  <c r="B71" i="205"/>
  <c r="H70" i="205"/>
  <c r="G70" i="205"/>
  <c r="F70" i="205"/>
  <c r="D70" i="205"/>
  <c r="C70" i="205"/>
  <c r="B70" i="205"/>
  <c r="H69" i="205"/>
  <c r="G69" i="205"/>
  <c r="F69" i="205"/>
  <c r="D69" i="205"/>
  <c r="C69" i="205"/>
  <c r="B69" i="205"/>
  <c r="H68" i="205"/>
  <c r="G68" i="205"/>
  <c r="F68" i="205"/>
  <c r="D68" i="205"/>
  <c r="C68" i="205"/>
  <c r="B68" i="205"/>
  <c r="H67" i="205"/>
  <c r="G67" i="205"/>
  <c r="F67" i="205"/>
  <c r="D67" i="205"/>
  <c r="C67" i="205"/>
  <c r="B67" i="205"/>
  <c r="H66" i="205"/>
  <c r="G66" i="205"/>
  <c r="F66" i="205"/>
  <c r="D66" i="205"/>
  <c r="C66" i="205"/>
  <c r="B66" i="205"/>
  <c r="H65" i="205"/>
  <c r="G65" i="205"/>
  <c r="F65" i="205"/>
  <c r="D65" i="205"/>
  <c r="C65" i="205"/>
  <c r="B65" i="205"/>
  <c r="H64" i="205"/>
  <c r="G64" i="205"/>
  <c r="F64" i="205"/>
  <c r="D64" i="205"/>
  <c r="C64" i="205"/>
  <c r="B64" i="205"/>
  <c r="H79" i="203"/>
  <c r="G79" i="203"/>
  <c r="F79" i="203"/>
  <c r="D79" i="203"/>
  <c r="C79" i="203"/>
  <c r="B79" i="203"/>
  <c r="H78" i="203"/>
  <c r="G78" i="203"/>
  <c r="F78" i="203"/>
  <c r="D78" i="203"/>
  <c r="C78" i="203"/>
  <c r="B78" i="203"/>
  <c r="H77" i="203"/>
  <c r="G77" i="203"/>
  <c r="F77" i="203"/>
  <c r="D77" i="203"/>
  <c r="C77" i="203"/>
  <c r="B77" i="203"/>
  <c r="H76" i="203"/>
  <c r="G76" i="203"/>
  <c r="F76" i="203"/>
  <c r="D76" i="203"/>
  <c r="C76" i="203"/>
  <c r="B76" i="203"/>
  <c r="H75" i="203"/>
  <c r="G75" i="203"/>
  <c r="F75" i="203"/>
  <c r="D75" i="203"/>
  <c r="C75" i="203"/>
  <c r="B75" i="203"/>
  <c r="H74" i="203"/>
  <c r="G74" i="203"/>
  <c r="F74" i="203"/>
  <c r="D74" i="203"/>
  <c r="C74" i="203"/>
  <c r="B74" i="203"/>
  <c r="H73" i="203"/>
  <c r="G73" i="203"/>
  <c r="F73" i="203"/>
  <c r="D73" i="203"/>
  <c r="C73" i="203"/>
  <c r="B73" i="203"/>
  <c r="H72" i="203"/>
  <c r="G72" i="203"/>
  <c r="F72" i="203"/>
  <c r="D72" i="203"/>
  <c r="C72" i="203"/>
  <c r="B72" i="203"/>
  <c r="H71" i="203"/>
  <c r="G71" i="203"/>
  <c r="F71" i="203"/>
  <c r="D71" i="203"/>
  <c r="C71" i="203"/>
  <c r="B71" i="203"/>
  <c r="H70" i="203"/>
  <c r="G70" i="203"/>
  <c r="F70" i="203"/>
  <c r="D70" i="203"/>
  <c r="C70" i="203"/>
  <c r="B70" i="203"/>
  <c r="H69" i="203"/>
  <c r="G69" i="203"/>
  <c r="F69" i="203"/>
  <c r="D69" i="203"/>
  <c r="C69" i="203"/>
  <c r="B69" i="203"/>
  <c r="H68" i="203"/>
  <c r="G68" i="203"/>
  <c r="F68" i="203"/>
  <c r="D68" i="203"/>
  <c r="C68" i="203"/>
  <c r="B68" i="203"/>
  <c r="H67" i="203"/>
  <c r="G67" i="203"/>
  <c r="F67" i="203"/>
  <c r="D67" i="203"/>
  <c r="C67" i="203"/>
  <c r="B67" i="203"/>
  <c r="H66" i="203"/>
  <c r="G66" i="203"/>
  <c r="F66" i="203"/>
  <c r="D66" i="203"/>
  <c r="C66" i="203"/>
  <c r="B66" i="203"/>
  <c r="H65" i="203"/>
  <c r="G65" i="203"/>
  <c r="F65" i="203"/>
  <c r="D65" i="203"/>
  <c r="C65" i="203"/>
  <c r="B65" i="203"/>
  <c r="H64" i="203"/>
  <c r="G64" i="203"/>
  <c r="F64" i="203"/>
  <c r="D64" i="203"/>
  <c r="C64" i="203"/>
  <c r="B64" i="203"/>
  <c r="H79" i="201"/>
  <c r="G79" i="201"/>
  <c r="F79" i="201"/>
  <c r="D79" i="201"/>
  <c r="C79" i="201"/>
  <c r="B79" i="201"/>
  <c r="H78" i="201"/>
  <c r="G78" i="201"/>
  <c r="F78" i="201"/>
  <c r="D78" i="201"/>
  <c r="C78" i="201"/>
  <c r="B78" i="201"/>
  <c r="H77" i="201"/>
  <c r="G77" i="201"/>
  <c r="F77" i="201"/>
  <c r="D77" i="201"/>
  <c r="C77" i="201"/>
  <c r="B77" i="201"/>
  <c r="H76" i="201"/>
  <c r="G76" i="201"/>
  <c r="F76" i="201"/>
  <c r="D76" i="201"/>
  <c r="C76" i="201"/>
  <c r="B76" i="201"/>
  <c r="H75" i="201"/>
  <c r="G75" i="201"/>
  <c r="F75" i="201"/>
  <c r="D75" i="201"/>
  <c r="C75" i="201"/>
  <c r="B75" i="201"/>
  <c r="H74" i="201"/>
  <c r="G74" i="201"/>
  <c r="F74" i="201"/>
  <c r="D74" i="201"/>
  <c r="C74" i="201"/>
  <c r="B74" i="201"/>
  <c r="H73" i="201"/>
  <c r="G73" i="201"/>
  <c r="F73" i="201"/>
  <c r="D73" i="201"/>
  <c r="C73" i="201"/>
  <c r="B73" i="201"/>
  <c r="H72" i="201"/>
  <c r="G72" i="201"/>
  <c r="F72" i="201"/>
  <c r="D72" i="201"/>
  <c r="C72" i="201"/>
  <c r="B72" i="201"/>
  <c r="H71" i="201"/>
  <c r="G71" i="201"/>
  <c r="F71" i="201"/>
  <c r="D71" i="201"/>
  <c r="C71" i="201"/>
  <c r="B71" i="201"/>
  <c r="H70" i="201"/>
  <c r="G70" i="201"/>
  <c r="F70" i="201"/>
  <c r="D70" i="201"/>
  <c r="C70" i="201"/>
  <c r="B70" i="201"/>
  <c r="H69" i="201"/>
  <c r="G69" i="201"/>
  <c r="F69" i="201"/>
  <c r="D69" i="201"/>
  <c r="C69" i="201"/>
  <c r="B69" i="201"/>
  <c r="H68" i="201"/>
  <c r="G68" i="201"/>
  <c r="F68" i="201"/>
  <c r="D68" i="201"/>
  <c r="C68" i="201"/>
  <c r="B68" i="201"/>
  <c r="H67" i="201"/>
  <c r="G67" i="201"/>
  <c r="F67" i="201"/>
  <c r="D67" i="201"/>
  <c r="C67" i="201"/>
  <c r="B67" i="201"/>
  <c r="H66" i="201"/>
  <c r="G66" i="201"/>
  <c r="F66" i="201"/>
  <c r="D66" i="201"/>
  <c r="C66" i="201"/>
  <c r="B66" i="201"/>
  <c r="H65" i="201"/>
  <c r="G65" i="201"/>
  <c r="F65" i="201"/>
  <c r="D65" i="201"/>
  <c r="C65" i="201"/>
  <c r="B65" i="201"/>
  <c r="H64" i="201"/>
  <c r="G64" i="201"/>
  <c r="F64" i="201"/>
  <c r="D64" i="201"/>
  <c r="C64" i="201"/>
  <c r="B64" i="201"/>
  <c r="H79" i="199"/>
  <c r="G79" i="199"/>
  <c r="F79" i="199"/>
  <c r="D79" i="199"/>
  <c r="C79" i="199"/>
  <c r="B79" i="199"/>
  <c r="H78" i="199"/>
  <c r="G78" i="199"/>
  <c r="F78" i="199"/>
  <c r="D78" i="199"/>
  <c r="C78" i="199"/>
  <c r="B78" i="199"/>
  <c r="H77" i="199"/>
  <c r="G77" i="199"/>
  <c r="F77" i="199"/>
  <c r="D77" i="199"/>
  <c r="C77" i="199"/>
  <c r="B77" i="199"/>
  <c r="H76" i="199"/>
  <c r="G76" i="199"/>
  <c r="F76" i="199"/>
  <c r="D76" i="199"/>
  <c r="C76" i="199"/>
  <c r="B76" i="199"/>
  <c r="H75" i="199"/>
  <c r="G75" i="199"/>
  <c r="F75" i="199"/>
  <c r="D75" i="199"/>
  <c r="C75" i="199"/>
  <c r="B75" i="199"/>
  <c r="H74" i="199"/>
  <c r="G74" i="199"/>
  <c r="F74" i="199"/>
  <c r="D74" i="199"/>
  <c r="C74" i="199"/>
  <c r="B74" i="199"/>
  <c r="H73" i="199"/>
  <c r="G73" i="199"/>
  <c r="F73" i="199"/>
  <c r="D73" i="199"/>
  <c r="C73" i="199"/>
  <c r="B73" i="199"/>
  <c r="H72" i="199"/>
  <c r="G72" i="199"/>
  <c r="F72" i="199"/>
  <c r="D72" i="199"/>
  <c r="C72" i="199"/>
  <c r="B72" i="199"/>
  <c r="H71" i="199"/>
  <c r="G71" i="199"/>
  <c r="F71" i="199"/>
  <c r="D71" i="199"/>
  <c r="C71" i="199"/>
  <c r="B71" i="199"/>
  <c r="H70" i="199"/>
  <c r="G70" i="199"/>
  <c r="F70" i="199"/>
  <c r="D70" i="199"/>
  <c r="C70" i="199"/>
  <c r="B70" i="199"/>
  <c r="H69" i="199"/>
  <c r="G69" i="199"/>
  <c r="F69" i="199"/>
  <c r="D69" i="199"/>
  <c r="C69" i="199"/>
  <c r="B69" i="199"/>
  <c r="H68" i="199"/>
  <c r="G68" i="199"/>
  <c r="F68" i="199"/>
  <c r="D68" i="199"/>
  <c r="C68" i="199"/>
  <c r="B68" i="199"/>
  <c r="H67" i="199"/>
  <c r="G67" i="199"/>
  <c r="F67" i="199"/>
  <c r="D67" i="199"/>
  <c r="C67" i="199"/>
  <c r="B67" i="199"/>
  <c r="H66" i="199"/>
  <c r="G66" i="199"/>
  <c r="F66" i="199"/>
  <c r="D66" i="199"/>
  <c r="C66" i="199"/>
  <c r="B66" i="199"/>
  <c r="H65" i="199"/>
  <c r="G65" i="199"/>
  <c r="F65" i="199"/>
  <c r="D65" i="199"/>
  <c r="C65" i="199"/>
  <c r="B65" i="199"/>
  <c r="H64" i="199"/>
  <c r="G64" i="199"/>
  <c r="F64" i="199"/>
  <c r="D64" i="199"/>
  <c r="C64" i="199"/>
  <c r="B64" i="199"/>
  <c r="H79" i="197"/>
  <c r="G79" i="197"/>
  <c r="F79" i="197"/>
  <c r="D79" i="197"/>
  <c r="C79" i="197"/>
  <c r="B79" i="197"/>
  <c r="H78" i="197"/>
  <c r="G78" i="197"/>
  <c r="F78" i="197"/>
  <c r="D78" i="197"/>
  <c r="C78" i="197"/>
  <c r="B78" i="197"/>
  <c r="H77" i="197"/>
  <c r="G77" i="197"/>
  <c r="F77" i="197"/>
  <c r="D77" i="197"/>
  <c r="C77" i="197"/>
  <c r="B77" i="197"/>
  <c r="H76" i="197"/>
  <c r="G76" i="197"/>
  <c r="F76" i="197"/>
  <c r="D76" i="197"/>
  <c r="C76" i="197"/>
  <c r="B76" i="197"/>
  <c r="H75" i="197"/>
  <c r="G75" i="197"/>
  <c r="F75" i="197"/>
  <c r="D75" i="197"/>
  <c r="C75" i="197"/>
  <c r="B75" i="197"/>
  <c r="H74" i="197"/>
  <c r="G74" i="197"/>
  <c r="F74" i="197"/>
  <c r="D74" i="197"/>
  <c r="C74" i="197"/>
  <c r="B74" i="197"/>
  <c r="H73" i="197"/>
  <c r="G73" i="197"/>
  <c r="F73" i="197"/>
  <c r="D73" i="197"/>
  <c r="C73" i="197"/>
  <c r="B73" i="197"/>
  <c r="H72" i="197"/>
  <c r="G72" i="197"/>
  <c r="F72" i="197"/>
  <c r="D72" i="197"/>
  <c r="C72" i="197"/>
  <c r="B72" i="197"/>
  <c r="H71" i="197"/>
  <c r="G71" i="197"/>
  <c r="F71" i="197"/>
  <c r="D71" i="197"/>
  <c r="C71" i="197"/>
  <c r="B71" i="197"/>
  <c r="H70" i="197"/>
  <c r="G70" i="197"/>
  <c r="F70" i="197"/>
  <c r="D70" i="197"/>
  <c r="C70" i="197"/>
  <c r="B70" i="197"/>
  <c r="H69" i="197"/>
  <c r="G69" i="197"/>
  <c r="F69" i="197"/>
  <c r="D69" i="197"/>
  <c r="C69" i="197"/>
  <c r="B69" i="197"/>
  <c r="H68" i="197"/>
  <c r="G68" i="197"/>
  <c r="F68" i="197"/>
  <c r="D68" i="197"/>
  <c r="C68" i="197"/>
  <c r="B68" i="197"/>
  <c r="H67" i="197"/>
  <c r="G67" i="197"/>
  <c r="F67" i="197"/>
  <c r="D67" i="197"/>
  <c r="C67" i="197"/>
  <c r="B67" i="197"/>
  <c r="H66" i="197"/>
  <c r="G66" i="197"/>
  <c r="F66" i="197"/>
  <c r="D66" i="197"/>
  <c r="C66" i="197"/>
  <c r="B66" i="197"/>
  <c r="H65" i="197"/>
  <c r="G65" i="197"/>
  <c r="F65" i="197"/>
  <c r="D65" i="197"/>
  <c r="C65" i="197"/>
  <c r="B65" i="197"/>
  <c r="H64" i="197"/>
  <c r="G64" i="197"/>
  <c r="F64" i="197"/>
  <c r="D64" i="197"/>
  <c r="C64" i="197"/>
  <c r="B64" i="197"/>
  <c r="H79" i="195"/>
  <c r="G79" i="195"/>
  <c r="F79" i="195"/>
  <c r="D79" i="195"/>
  <c r="C79" i="195"/>
  <c r="B79" i="195"/>
  <c r="H78" i="195"/>
  <c r="G78" i="195"/>
  <c r="F78" i="195"/>
  <c r="D78" i="195"/>
  <c r="C78" i="195"/>
  <c r="B78" i="195"/>
  <c r="H77" i="195"/>
  <c r="G77" i="195"/>
  <c r="F77" i="195"/>
  <c r="D77" i="195"/>
  <c r="C77" i="195"/>
  <c r="B77" i="195"/>
  <c r="H76" i="195"/>
  <c r="G76" i="195"/>
  <c r="F76" i="195"/>
  <c r="D76" i="195"/>
  <c r="C76" i="195"/>
  <c r="B76" i="195"/>
  <c r="H75" i="195"/>
  <c r="G75" i="195"/>
  <c r="F75" i="195"/>
  <c r="D75" i="195"/>
  <c r="C75" i="195"/>
  <c r="B75" i="195"/>
  <c r="H74" i="195"/>
  <c r="G74" i="195"/>
  <c r="F74" i="195"/>
  <c r="D74" i="195"/>
  <c r="C74" i="195"/>
  <c r="B74" i="195"/>
  <c r="H73" i="195"/>
  <c r="G73" i="195"/>
  <c r="F73" i="195"/>
  <c r="D73" i="195"/>
  <c r="C73" i="195"/>
  <c r="B73" i="195"/>
  <c r="H72" i="195"/>
  <c r="G72" i="195"/>
  <c r="F72" i="195"/>
  <c r="D72" i="195"/>
  <c r="C72" i="195"/>
  <c r="B72" i="195"/>
  <c r="H71" i="195"/>
  <c r="G71" i="195"/>
  <c r="F71" i="195"/>
  <c r="D71" i="195"/>
  <c r="C71" i="195"/>
  <c r="B71" i="195"/>
  <c r="H70" i="195"/>
  <c r="G70" i="195"/>
  <c r="F70" i="195"/>
  <c r="D70" i="195"/>
  <c r="C70" i="195"/>
  <c r="B70" i="195"/>
  <c r="H69" i="195"/>
  <c r="G69" i="195"/>
  <c r="F69" i="195"/>
  <c r="D69" i="195"/>
  <c r="C69" i="195"/>
  <c r="B69" i="195"/>
  <c r="H68" i="195"/>
  <c r="G68" i="195"/>
  <c r="F68" i="195"/>
  <c r="D68" i="195"/>
  <c r="C68" i="195"/>
  <c r="B68" i="195"/>
  <c r="H67" i="195"/>
  <c r="G67" i="195"/>
  <c r="F67" i="195"/>
  <c r="D67" i="195"/>
  <c r="C67" i="195"/>
  <c r="B67" i="195"/>
  <c r="H66" i="195"/>
  <c r="G66" i="195"/>
  <c r="F66" i="195"/>
  <c r="D66" i="195"/>
  <c r="C66" i="195"/>
  <c r="B66" i="195"/>
  <c r="H65" i="195"/>
  <c r="G65" i="195"/>
  <c r="F65" i="195"/>
  <c r="D65" i="195"/>
  <c r="C65" i="195"/>
  <c r="B65" i="195"/>
  <c r="H64" i="195"/>
  <c r="G64" i="195"/>
  <c r="F64" i="195"/>
  <c r="D64" i="195"/>
  <c r="C64" i="195"/>
  <c r="B64" i="195"/>
  <c r="H79" i="193"/>
  <c r="G79" i="193"/>
  <c r="F79" i="193"/>
  <c r="D79" i="193"/>
  <c r="C79" i="193"/>
  <c r="B79" i="193"/>
  <c r="H78" i="193"/>
  <c r="G78" i="193"/>
  <c r="F78" i="193"/>
  <c r="D78" i="193"/>
  <c r="C78" i="193"/>
  <c r="B78" i="193"/>
  <c r="H77" i="193"/>
  <c r="G77" i="193"/>
  <c r="F77" i="193"/>
  <c r="D77" i="193"/>
  <c r="C77" i="193"/>
  <c r="B77" i="193"/>
  <c r="H76" i="193"/>
  <c r="G76" i="193"/>
  <c r="F76" i="193"/>
  <c r="D76" i="193"/>
  <c r="C76" i="193"/>
  <c r="B76" i="193"/>
  <c r="H75" i="193"/>
  <c r="G75" i="193"/>
  <c r="F75" i="193"/>
  <c r="D75" i="193"/>
  <c r="C75" i="193"/>
  <c r="B75" i="193"/>
  <c r="H74" i="193"/>
  <c r="G74" i="193"/>
  <c r="F74" i="193"/>
  <c r="D74" i="193"/>
  <c r="C74" i="193"/>
  <c r="B74" i="193"/>
  <c r="H73" i="193"/>
  <c r="G73" i="193"/>
  <c r="F73" i="193"/>
  <c r="D73" i="193"/>
  <c r="C73" i="193"/>
  <c r="B73" i="193"/>
  <c r="H72" i="193"/>
  <c r="G72" i="193"/>
  <c r="F72" i="193"/>
  <c r="D72" i="193"/>
  <c r="C72" i="193"/>
  <c r="B72" i="193"/>
  <c r="H71" i="193"/>
  <c r="G71" i="193"/>
  <c r="F71" i="193"/>
  <c r="D71" i="193"/>
  <c r="C71" i="193"/>
  <c r="B71" i="193"/>
  <c r="H70" i="193"/>
  <c r="G70" i="193"/>
  <c r="F70" i="193"/>
  <c r="D70" i="193"/>
  <c r="C70" i="193"/>
  <c r="B70" i="193"/>
  <c r="H69" i="193"/>
  <c r="G69" i="193"/>
  <c r="F69" i="193"/>
  <c r="D69" i="193"/>
  <c r="C69" i="193"/>
  <c r="B69" i="193"/>
  <c r="H68" i="193"/>
  <c r="G68" i="193"/>
  <c r="F68" i="193"/>
  <c r="D68" i="193"/>
  <c r="C68" i="193"/>
  <c r="B68" i="193"/>
  <c r="H67" i="193"/>
  <c r="G67" i="193"/>
  <c r="F67" i="193"/>
  <c r="D67" i="193"/>
  <c r="C67" i="193"/>
  <c r="B67" i="193"/>
  <c r="H66" i="193"/>
  <c r="G66" i="193"/>
  <c r="F66" i="193"/>
  <c r="D66" i="193"/>
  <c r="C66" i="193"/>
  <c r="B66" i="193"/>
  <c r="H65" i="193"/>
  <c r="G65" i="193"/>
  <c r="F65" i="193"/>
  <c r="D65" i="193"/>
  <c r="C65" i="193"/>
  <c r="B65" i="193"/>
  <c r="H64" i="193"/>
  <c r="G64" i="193"/>
  <c r="F64" i="193"/>
  <c r="D64" i="193"/>
  <c r="C64" i="193"/>
  <c r="B64" i="193"/>
  <c r="H79" i="191"/>
  <c r="G79" i="191"/>
  <c r="F79" i="191"/>
  <c r="D79" i="191"/>
  <c r="C79" i="191"/>
  <c r="B79" i="191"/>
  <c r="H78" i="191"/>
  <c r="G78" i="191"/>
  <c r="F78" i="191"/>
  <c r="D78" i="191"/>
  <c r="C78" i="191"/>
  <c r="B78" i="191"/>
  <c r="H77" i="191"/>
  <c r="G77" i="191"/>
  <c r="F77" i="191"/>
  <c r="D77" i="191"/>
  <c r="C77" i="191"/>
  <c r="B77" i="191"/>
  <c r="H76" i="191"/>
  <c r="G76" i="191"/>
  <c r="F76" i="191"/>
  <c r="D76" i="191"/>
  <c r="C76" i="191"/>
  <c r="B76" i="191"/>
  <c r="H75" i="191"/>
  <c r="G75" i="191"/>
  <c r="F75" i="191"/>
  <c r="D75" i="191"/>
  <c r="C75" i="191"/>
  <c r="B75" i="191"/>
  <c r="H74" i="191"/>
  <c r="G74" i="191"/>
  <c r="F74" i="191"/>
  <c r="D74" i="191"/>
  <c r="C74" i="191"/>
  <c r="B74" i="191"/>
  <c r="H73" i="191"/>
  <c r="G73" i="191"/>
  <c r="F73" i="191"/>
  <c r="D73" i="191"/>
  <c r="C73" i="191"/>
  <c r="B73" i="191"/>
  <c r="H72" i="191"/>
  <c r="G72" i="191"/>
  <c r="F72" i="191"/>
  <c r="D72" i="191"/>
  <c r="C72" i="191"/>
  <c r="B72" i="191"/>
  <c r="H71" i="191"/>
  <c r="G71" i="191"/>
  <c r="F71" i="191"/>
  <c r="D71" i="191"/>
  <c r="C71" i="191"/>
  <c r="B71" i="191"/>
  <c r="H70" i="191"/>
  <c r="G70" i="191"/>
  <c r="F70" i="191"/>
  <c r="D70" i="191"/>
  <c r="C70" i="191"/>
  <c r="B70" i="191"/>
  <c r="H69" i="191"/>
  <c r="G69" i="191"/>
  <c r="F69" i="191"/>
  <c r="D69" i="191"/>
  <c r="C69" i="191"/>
  <c r="B69" i="191"/>
  <c r="H68" i="191"/>
  <c r="G68" i="191"/>
  <c r="F68" i="191"/>
  <c r="D68" i="191"/>
  <c r="C68" i="191"/>
  <c r="B68" i="191"/>
  <c r="H67" i="191"/>
  <c r="G67" i="191"/>
  <c r="F67" i="191"/>
  <c r="D67" i="191"/>
  <c r="C67" i="191"/>
  <c r="B67" i="191"/>
  <c r="H66" i="191"/>
  <c r="G66" i="191"/>
  <c r="F66" i="191"/>
  <c r="D66" i="191"/>
  <c r="C66" i="191"/>
  <c r="B66" i="191"/>
  <c r="H65" i="191"/>
  <c r="G65" i="191"/>
  <c r="F65" i="191"/>
  <c r="D65" i="191"/>
  <c r="C65" i="191"/>
  <c r="B65" i="191"/>
  <c r="H64" i="191"/>
  <c r="G64" i="191"/>
  <c r="F64" i="191"/>
  <c r="D64" i="191"/>
  <c r="C64" i="191"/>
  <c r="B64" i="191"/>
  <c r="H79" i="189"/>
  <c r="G79" i="189"/>
  <c r="F79" i="189"/>
  <c r="D79" i="189"/>
  <c r="C79" i="189"/>
  <c r="B79" i="189"/>
  <c r="H78" i="189"/>
  <c r="G78" i="189"/>
  <c r="F78" i="189"/>
  <c r="D78" i="189"/>
  <c r="C78" i="189"/>
  <c r="B78" i="189"/>
  <c r="H77" i="189"/>
  <c r="G77" i="189"/>
  <c r="F77" i="189"/>
  <c r="D77" i="189"/>
  <c r="C77" i="189"/>
  <c r="B77" i="189"/>
  <c r="H76" i="189"/>
  <c r="G76" i="189"/>
  <c r="F76" i="189"/>
  <c r="D76" i="189"/>
  <c r="C76" i="189"/>
  <c r="B76" i="189"/>
  <c r="H75" i="189"/>
  <c r="G75" i="189"/>
  <c r="F75" i="189"/>
  <c r="D75" i="189"/>
  <c r="C75" i="189"/>
  <c r="B75" i="189"/>
  <c r="H74" i="189"/>
  <c r="G74" i="189"/>
  <c r="F74" i="189"/>
  <c r="D74" i="189"/>
  <c r="C74" i="189"/>
  <c r="B74" i="189"/>
  <c r="H73" i="189"/>
  <c r="G73" i="189"/>
  <c r="F73" i="189"/>
  <c r="D73" i="189"/>
  <c r="C73" i="189"/>
  <c r="B73" i="189"/>
  <c r="H72" i="189"/>
  <c r="G72" i="189"/>
  <c r="F72" i="189"/>
  <c r="D72" i="189"/>
  <c r="C72" i="189"/>
  <c r="B72" i="189"/>
  <c r="H71" i="189"/>
  <c r="G71" i="189"/>
  <c r="F71" i="189"/>
  <c r="D71" i="189"/>
  <c r="C71" i="189"/>
  <c r="B71" i="189"/>
  <c r="H70" i="189"/>
  <c r="G70" i="189"/>
  <c r="F70" i="189"/>
  <c r="D70" i="189"/>
  <c r="C70" i="189"/>
  <c r="B70" i="189"/>
  <c r="H69" i="189"/>
  <c r="G69" i="189"/>
  <c r="F69" i="189"/>
  <c r="D69" i="189"/>
  <c r="C69" i="189"/>
  <c r="B69" i="189"/>
  <c r="H68" i="189"/>
  <c r="G68" i="189"/>
  <c r="F68" i="189"/>
  <c r="D68" i="189"/>
  <c r="C68" i="189"/>
  <c r="B68" i="189"/>
  <c r="H67" i="189"/>
  <c r="G67" i="189"/>
  <c r="F67" i="189"/>
  <c r="D67" i="189"/>
  <c r="C67" i="189"/>
  <c r="B67" i="189"/>
  <c r="H66" i="189"/>
  <c r="G66" i="189"/>
  <c r="F66" i="189"/>
  <c r="D66" i="189"/>
  <c r="C66" i="189"/>
  <c r="B66" i="189"/>
  <c r="H65" i="189"/>
  <c r="G65" i="189"/>
  <c r="F65" i="189"/>
  <c r="D65" i="189"/>
  <c r="C65" i="189"/>
  <c r="B65" i="189"/>
  <c r="H64" i="189"/>
  <c r="G64" i="189"/>
  <c r="F64" i="189"/>
  <c r="D64" i="189"/>
  <c r="C64" i="189"/>
  <c r="B64" i="189"/>
  <c r="H79" i="187"/>
  <c r="G79" i="187"/>
  <c r="F79" i="187"/>
  <c r="D79" i="187"/>
  <c r="C79" i="187"/>
  <c r="B79" i="187"/>
  <c r="H78" i="187"/>
  <c r="G78" i="187"/>
  <c r="F78" i="187"/>
  <c r="D78" i="187"/>
  <c r="C78" i="187"/>
  <c r="B78" i="187"/>
  <c r="H77" i="187"/>
  <c r="G77" i="187"/>
  <c r="F77" i="187"/>
  <c r="D77" i="187"/>
  <c r="C77" i="187"/>
  <c r="B77" i="187"/>
  <c r="H76" i="187"/>
  <c r="G76" i="187"/>
  <c r="F76" i="187"/>
  <c r="D76" i="187"/>
  <c r="C76" i="187"/>
  <c r="B76" i="187"/>
  <c r="H75" i="187"/>
  <c r="G75" i="187"/>
  <c r="F75" i="187"/>
  <c r="D75" i="187"/>
  <c r="C75" i="187"/>
  <c r="B75" i="187"/>
  <c r="H74" i="187"/>
  <c r="G74" i="187"/>
  <c r="F74" i="187"/>
  <c r="D74" i="187"/>
  <c r="C74" i="187"/>
  <c r="B74" i="187"/>
  <c r="H73" i="187"/>
  <c r="G73" i="187"/>
  <c r="F73" i="187"/>
  <c r="D73" i="187"/>
  <c r="C73" i="187"/>
  <c r="B73" i="187"/>
  <c r="H72" i="187"/>
  <c r="G72" i="187"/>
  <c r="F72" i="187"/>
  <c r="D72" i="187"/>
  <c r="C72" i="187"/>
  <c r="B72" i="187"/>
  <c r="H71" i="187"/>
  <c r="G71" i="187"/>
  <c r="F71" i="187"/>
  <c r="D71" i="187"/>
  <c r="C71" i="187"/>
  <c r="B71" i="187"/>
  <c r="H70" i="187"/>
  <c r="G70" i="187"/>
  <c r="F70" i="187"/>
  <c r="D70" i="187"/>
  <c r="C70" i="187"/>
  <c r="B70" i="187"/>
  <c r="H69" i="187"/>
  <c r="G69" i="187"/>
  <c r="F69" i="187"/>
  <c r="D69" i="187"/>
  <c r="C69" i="187"/>
  <c r="B69" i="187"/>
  <c r="H68" i="187"/>
  <c r="G68" i="187"/>
  <c r="F68" i="187"/>
  <c r="D68" i="187"/>
  <c r="C68" i="187"/>
  <c r="B68" i="187"/>
  <c r="H67" i="187"/>
  <c r="G67" i="187"/>
  <c r="F67" i="187"/>
  <c r="D67" i="187"/>
  <c r="C67" i="187"/>
  <c r="B67" i="187"/>
  <c r="H66" i="187"/>
  <c r="G66" i="187"/>
  <c r="F66" i="187"/>
  <c r="D66" i="187"/>
  <c r="C66" i="187"/>
  <c r="B66" i="187"/>
  <c r="H65" i="187"/>
  <c r="G65" i="187"/>
  <c r="F65" i="187"/>
  <c r="D65" i="187"/>
  <c r="C65" i="187"/>
  <c r="B65" i="187"/>
  <c r="H64" i="187"/>
  <c r="G64" i="187"/>
  <c r="F64" i="187"/>
  <c r="D64" i="187"/>
  <c r="C64" i="187"/>
  <c r="B64" i="187"/>
  <c r="H79" i="185"/>
  <c r="G79" i="185"/>
  <c r="F79" i="185"/>
  <c r="D79" i="185"/>
  <c r="C79" i="185"/>
  <c r="B79" i="185"/>
  <c r="H78" i="185"/>
  <c r="G78" i="185"/>
  <c r="F78" i="185"/>
  <c r="D78" i="185"/>
  <c r="C78" i="185"/>
  <c r="B78" i="185"/>
  <c r="H77" i="185"/>
  <c r="G77" i="185"/>
  <c r="F77" i="185"/>
  <c r="D77" i="185"/>
  <c r="C77" i="185"/>
  <c r="B77" i="185"/>
  <c r="H76" i="185"/>
  <c r="G76" i="185"/>
  <c r="F76" i="185"/>
  <c r="D76" i="185"/>
  <c r="C76" i="185"/>
  <c r="B76" i="185"/>
  <c r="H75" i="185"/>
  <c r="G75" i="185"/>
  <c r="F75" i="185"/>
  <c r="D75" i="185"/>
  <c r="C75" i="185"/>
  <c r="B75" i="185"/>
  <c r="H74" i="185"/>
  <c r="G74" i="185"/>
  <c r="F74" i="185"/>
  <c r="D74" i="185"/>
  <c r="C74" i="185"/>
  <c r="B74" i="185"/>
  <c r="H73" i="185"/>
  <c r="G73" i="185"/>
  <c r="F73" i="185"/>
  <c r="D73" i="185"/>
  <c r="C73" i="185"/>
  <c r="B73" i="185"/>
  <c r="H72" i="185"/>
  <c r="G72" i="185"/>
  <c r="F72" i="185"/>
  <c r="D72" i="185"/>
  <c r="C72" i="185"/>
  <c r="B72" i="185"/>
  <c r="H71" i="185"/>
  <c r="G71" i="185"/>
  <c r="F71" i="185"/>
  <c r="D71" i="185"/>
  <c r="C71" i="185"/>
  <c r="B71" i="185"/>
  <c r="H70" i="185"/>
  <c r="G70" i="185"/>
  <c r="F70" i="185"/>
  <c r="D70" i="185"/>
  <c r="C70" i="185"/>
  <c r="B70" i="185"/>
  <c r="H69" i="185"/>
  <c r="G69" i="185"/>
  <c r="F69" i="185"/>
  <c r="D69" i="185"/>
  <c r="C69" i="185"/>
  <c r="B69" i="185"/>
  <c r="H68" i="185"/>
  <c r="G68" i="185"/>
  <c r="F68" i="185"/>
  <c r="D68" i="185"/>
  <c r="C68" i="185"/>
  <c r="B68" i="185"/>
  <c r="H67" i="185"/>
  <c r="G67" i="185"/>
  <c r="F67" i="185"/>
  <c r="D67" i="185"/>
  <c r="C67" i="185"/>
  <c r="B67" i="185"/>
  <c r="H66" i="185"/>
  <c r="G66" i="185"/>
  <c r="F66" i="185"/>
  <c r="D66" i="185"/>
  <c r="C66" i="185"/>
  <c r="B66" i="185"/>
  <c r="H65" i="185"/>
  <c r="G65" i="185"/>
  <c r="F65" i="185"/>
  <c r="D65" i="185"/>
  <c r="C65" i="185"/>
  <c r="B65" i="185"/>
  <c r="H64" i="185"/>
  <c r="G64" i="185"/>
  <c r="F64" i="185"/>
  <c r="D64" i="185"/>
  <c r="C64" i="185"/>
  <c r="B64" i="185"/>
  <c r="H79" i="183"/>
  <c r="G79" i="183"/>
  <c r="F79" i="183"/>
  <c r="D79" i="183"/>
  <c r="C79" i="183"/>
  <c r="B79" i="183"/>
  <c r="H78" i="183"/>
  <c r="G78" i="183"/>
  <c r="F78" i="183"/>
  <c r="D78" i="183"/>
  <c r="C78" i="183"/>
  <c r="B78" i="183"/>
  <c r="H77" i="183"/>
  <c r="G77" i="183"/>
  <c r="F77" i="183"/>
  <c r="D77" i="183"/>
  <c r="C77" i="183"/>
  <c r="B77" i="183"/>
  <c r="H76" i="183"/>
  <c r="G76" i="183"/>
  <c r="F76" i="183"/>
  <c r="D76" i="183"/>
  <c r="C76" i="183"/>
  <c r="B76" i="183"/>
  <c r="H75" i="183"/>
  <c r="G75" i="183"/>
  <c r="F75" i="183"/>
  <c r="D75" i="183"/>
  <c r="C75" i="183"/>
  <c r="B75" i="183"/>
  <c r="H74" i="183"/>
  <c r="G74" i="183"/>
  <c r="F74" i="183"/>
  <c r="D74" i="183"/>
  <c r="C74" i="183"/>
  <c r="B74" i="183"/>
  <c r="H73" i="183"/>
  <c r="G73" i="183"/>
  <c r="F73" i="183"/>
  <c r="D73" i="183"/>
  <c r="C73" i="183"/>
  <c r="B73" i="183"/>
  <c r="H72" i="183"/>
  <c r="G72" i="183"/>
  <c r="F72" i="183"/>
  <c r="D72" i="183"/>
  <c r="C72" i="183"/>
  <c r="B72" i="183"/>
  <c r="H71" i="183"/>
  <c r="G71" i="183"/>
  <c r="F71" i="183"/>
  <c r="D71" i="183"/>
  <c r="C71" i="183"/>
  <c r="B71" i="183"/>
  <c r="H70" i="183"/>
  <c r="G70" i="183"/>
  <c r="F70" i="183"/>
  <c r="D70" i="183"/>
  <c r="C70" i="183"/>
  <c r="B70" i="183"/>
  <c r="H69" i="183"/>
  <c r="G69" i="183"/>
  <c r="F69" i="183"/>
  <c r="D69" i="183"/>
  <c r="C69" i="183"/>
  <c r="B69" i="183"/>
  <c r="H68" i="183"/>
  <c r="G68" i="183"/>
  <c r="F68" i="183"/>
  <c r="D68" i="183"/>
  <c r="C68" i="183"/>
  <c r="B68" i="183"/>
  <c r="H67" i="183"/>
  <c r="G67" i="183"/>
  <c r="F67" i="183"/>
  <c r="D67" i="183"/>
  <c r="C67" i="183"/>
  <c r="B67" i="183"/>
  <c r="H66" i="183"/>
  <c r="G66" i="183"/>
  <c r="F66" i="183"/>
  <c r="D66" i="183"/>
  <c r="C66" i="183"/>
  <c r="B66" i="183"/>
  <c r="H65" i="183"/>
  <c r="G65" i="183"/>
  <c r="F65" i="183"/>
  <c r="D65" i="183"/>
  <c r="C65" i="183"/>
  <c r="B65" i="183"/>
  <c r="H64" i="183"/>
  <c r="G64" i="183"/>
  <c r="F64" i="183"/>
  <c r="D64" i="183"/>
  <c r="C64" i="183"/>
  <c r="B64" i="183"/>
  <c r="H79" i="181"/>
  <c r="G79" i="181"/>
  <c r="F79" i="181"/>
  <c r="D79" i="181"/>
  <c r="C79" i="181"/>
  <c r="B79" i="181"/>
  <c r="H78" i="181"/>
  <c r="G78" i="181"/>
  <c r="F78" i="181"/>
  <c r="D78" i="181"/>
  <c r="C78" i="181"/>
  <c r="B78" i="181"/>
  <c r="H77" i="181"/>
  <c r="G77" i="181"/>
  <c r="F77" i="181"/>
  <c r="D77" i="181"/>
  <c r="C77" i="181"/>
  <c r="B77" i="181"/>
  <c r="H76" i="181"/>
  <c r="G76" i="181"/>
  <c r="F76" i="181"/>
  <c r="D76" i="181"/>
  <c r="C76" i="181"/>
  <c r="B76" i="181"/>
  <c r="H75" i="181"/>
  <c r="G75" i="181"/>
  <c r="F75" i="181"/>
  <c r="D75" i="181"/>
  <c r="C75" i="181"/>
  <c r="B75" i="181"/>
  <c r="H74" i="181"/>
  <c r="G74" i="181"/>
  <c r="F74" i="181"/>
  <c r="D74" i="181"/>
  <c r="C74" i="181"/>
  <c r="B74" i="181"/>
  <c r="H73" i="181"/>
  <c r="G73" i="181"/>
  <c r="F73" i="181"/>
  <c r="D73" i="181"/>
  <c r="C73" i="181"/>
  <c r="B73" i="181"/>
  <c r="H72" i="181"/>
  <c r="G72" i="181"/>
  <c r="F72" i="181"/>
  <c r="D72" i="181"/>
  <c r="C72" i="181"/>
  <c r="B72" i="181"/>
  <c r="H71" i="181"/>
  <c r="G71" i="181"/>
  <c r="F71" i="181"/>
  <c r="D71" i="181"/>
  <c r="C71" i="181"/>
  <c r="B71" i="181"/>
  <c r="H70" i="181"/>
  <c r="G70" i="181"/>
  <c r="F70" i="181"/>
  <c r="D70" i="181"/>
  <c r="C70" i="181"/>
  <c r="B70" i="181"/>
  <c r="H69" i="181"/>
  <c r="G69" i="181"/>
  <c r="F69" i="181"/>
  <c r="D69" i="181"/>
  <c r="C69" i="181"/>
  <c r="B69" i="181"/>
  <c r="H68" i="181"/>
  <c r="G68" i="181"/>
  <c r="F68" i="181"/>
  <c r="D68" i="181"/>
  <c r="C68" i="181"/>
  <c r="B68" i="181"/>
  <c r="H67" i="181"/>
  <c r="G67" i="181"/>
  <c r="F67" i="181"/>
  <c r="D67" i="181"/>
  <c r="C67" i="181"/>
  <c r="B67" i="181"/>
  <c r="H66" i="181"/>
  <c r="G66" i="181"/>
  <c r="F66" i="181"/>
  <c r="D66" i="181"/>
  <c r="C66" i="181"/>
  <c r="B66" i="181"/>
  <c r="H65" i="181"/>
  <c r="G65" i="181"/>
  <c r="F65" i="181"/>
  <c r="D65" i="181"/>
  <c r="C65" i="181"/>
  <c r="B65" i="181"/>
  <c r="H64" i="181"/>
  <c r="G64" i="181"/>
  <c r="F64" i="181"/>
  <c r="D64" i="181"/>
  <c r="C64" i="181"/>
  <c r="B64" i="181"/>
  <c r="H79" i="179"/>
  <c r="G79" i="179"/>
  <c r="F79" i="179"/>
  <c r="D79" i="179"/>
  <c r="C79" i="179"/>
  <c r="B79" i="179"/>
  <c r="H78" i="179"/>
  <c r="G78" i="179"/>
  <c r="F78" i="179"/>
  <c r="D78" i="179"/>
  <c r="C78" i="179"/>
  <c r="B78" i="179"/>
  <c r="H77" i="179"/>
  <c r="G77" i="179"/>
  <c r="F77" i="179"/>
  <c r="D77" i="179"/>
  <c r="C77" i="179"/>
  <c r="B77" i="179"/>
  <c r="H76" i="179"/>
  <c r="G76" i="179"/>
  <c r="F76" i="179"/>
  <c r="D76" i="179"/>
  <c r="C76" i="179"/>
  <c r="B76" i="179"/>
  <c r="H75" i="179"/>
  <c r="G75" i="179"/>
  <c r="F75" i="179"/>
  <c r="D75" i="179"/>
  <c r="C75" i="179"/>
  <c r="B75" i="179"/>
  <c r="H74" i="179"/>
  <c r="G74" i="179"/>
  <c r="F74" i="179"/>
  <c r="D74" i="179"/>
  <c r="C74" i="179"/>
  <c r="B74" i="179"/>
  <c r="H73" i="179"/>
  <c r="G73" i="179"/>
  <c r="F73" i="179"/>
  <c r="D73" i="179"/>
  <c r="C73" i="179"/>
  <c r="B73" i="179"/>
  <c r="H72" i="179"/>
  <c r="G72" i="179"/>
  <c r="F72" i="179"/>
  <c r="D72" i="179"/>
  <c r="C72" i="179"/>
  <c r="B72" i="179"/>
  <c r="H71" i="179"/>
  <c r="G71" i="179"/>
  <c r="F71" i="179"/>
  <c r="D71" i="179"/>
  <c r="C71" i="179"/>
  <c r="B71" i="179"/>
  <c r="H70" i="179"/>
  <c r="G70" i="179"/>
  <c r="F70" i="179"/>
  <c r="D70" i="179"/>
  <c r="C70" i="179"/>
  <c r="B70" i="179"/>
  <c r="H69" i="179"/>
  <c r="G69" i="179"/>
  <c r="F69" i="179"/>
  <c r="D69" i="179"/>
  <c r="C69" i="179"/>
  <c r="B69" i="179"/>
  <c r="H68" i="179"/>
  <c r="G68" i="179"/>
  <c r="F68" i="179"/>
  <c r="D68" i="179"/>
  <c r="C68" i="179"/>
  <c r="B68" i="179"/>
  <c r="H67" i="179"/>
  <c r="G67" i="179"/>
  <c r="F67" i="179"/>
  <c r="D67" i="179"/>
  <c r="C67" i="179"/>
  <c r="B67" i="179"/>
  <c r="H66" i="179"/>
  <c r="G66" i="179"/>
  <c r="F66" i="179"/>
  <c r="D66" i="179"/>
  <c r="C66" i="179"/>
  <c r="B66" i="179"/>
  <c r="H65" i="179"/>
  <c r="G65" i="179"/>
  <c r="F65" i="179"/>
  <c r="D65" i="179"/>
  <c r="C65" i="179"/>
  <c r="B65" i="179"/>
  <c r="H64" i="179"/>
  <c r="G64" i="179"/>
  <c r="F64" i="179"/>
  <c r="D64" i="179"/>
  <c r="C64" i="179"/>
  <c r="B64" i="179"/>
  <c r="H79" i="177"/>
  <c r="G79" i="177"/>
  <c r="F79" i="177"/>
  <c r="D79" i="177"/>
  <c r="C79" i="177"/>
  <c r="B79" i="177"/>
  <c r="H78" i="177"/>
  <c r="G78" i="177"/>
  <c r="F78" i="177"/>
  <c r="D78" i="177"/>
  <c r="C78" i="177"/>
  <c r="B78" i="177"/>
  <c r="H77" i="177"/>
  <c r="G77" i="177"/>
  <c r="F77" i="177"/>
  <c r="D77" i="177"/>
  <c r="C77" i="177"/>
  <c r="B77" i="177"/>
  <c r="H76" i="177"/>
  <c r="G76" i="177"/>
  <c r="F76" i="177"/>
  <c r="D76" i="177"/>
  <c r="C76" i="177"/>
  <c r="B76" i="177"/>
  <c r="H75" i="177"/>
  <c r="G75" i="177"/>
  <c r="F75" i="177"/>
  <c r="D75" i="177"/>
  <c r="C75" i="177"/>
  <c r="B75" i="177"/>
  <c r="H74" i="177"/>
  <c r="G74" i="177"/>
  <c r="F74" i="177"/>
  <c r="D74" i="177"/>
  <c r="C74" i="177"/>
  <c r="B74" i="177"/>
  <c r="H73" i="177"/>
  <c r="G73" i="177"/>
  <c r="F73" i="177"/>
  <c r="D73" i="177"/>
  <c r="C73" i="177"/>
  <c r="B73" i="177"/>
  <c r="H72" i="177"/>
  <c r="G72" i="177"/>
  <c r="F72" i="177"/>
  <c r="D72" i="177"/>
  <c r="C72" i="177"/>
  <c r="B72" i="177"/>
  <c r="H71" i="177"/>
  <c r="G71" i="177"/>
  <c r="F71" i="177"/>
  <c r="D71" i="177"/>
  <c r="C71" i="177"/>
  <c r="B71" i="177"/>
  <c r="H70" i="177"/>
  <c r="G70" i="177"/>
  <c r="F70" i="177"/>
  <c r="D70" i="177"/>
  <c r="C70" i="177"/>
  <c r="B70" i="177"/>
  <c r="H69" i="177"/>
  <c r="G69" i="177"/>
  <c r="F69" i="177"/>
  <c r="D69" i="177"/>
  <c r="C69" i="177"/>
  <c r="B69" i="177"/>
  <c r="H68" i="177"/>
  <c r="G68" i="177"/>
  <c r="F68" i="177"/>
  <c r="D68" i="177"/>
  <c r="C68" i="177"/>
  <c r="B68" i="177"/>
  <c r="H67" i="177"/>
  <c r="G67" i="177"/>
  <c r="F67" i="177"/>
  <c r="D67" i="177"/>
  <c r="C67" i="177"/>
  <c r="B67" i="177"/>
  <c r="H66" i="177"/>
  <c r="G66" i="177"/>
  <c r="F66" i="177"/>
  <c r="D66" i="177"/>
  <c r="C66" i="177"/>
  <c r="B66" i="177"/>
  <c r="H65" i="177"/>
  <c r="G65" i="177"/>
  <c r="F65" i="177"/>
  <c r="D65" i="177"/>
  <c r="C65" i="177"/>
  <c r="B65" i="177"/>
  <c r="H64" i="177"/>
  <c r="G64" i="177"/>
  <c r="F64" i="177"/>
  <c r="D64" i="177"/>
  <c r="C64" i="177"/>
  <c r="B64" i="177"/>
  <c r="H79" i="175"/>
  <c r="G79" i="175"/>
  <c r="F79" i="175"/>
  <c r="D79" i="175"/>
  <c r="C79" i="175"/>
  <c r="B79" i="175"/>
  <c r="H78" i="175"/>
  <c r="G78" i="175"/>
  <c r="F78" i="175"/>
  <c r="D78" i="175"/>
  <c r="C78" i="175"/>
  <c r="B78" i="175"/>
  <c r="H77" i="175"/>
  <c r="G77" i="175"/>
  <c r="F77" i="175"/>
  <c r="D77" i="175"/>
  <c r="C77" i="175"/>
  <c r="B77" i="175"/>
  <c r="H76" i="175"/>
  <c r="G76" i="175"/>
  <c r="F76" i="175"/>
  <c r="D76" i="175"/>
  <c r="C76" i="175"/>
  <c r="B76" i="175"/>
  <c r="H75" i="175"/>
  <c r="G75" i="175"/>
  <c r="F75" i="175"/>
  <c r="D75" i="175"/>
  <c r="C75" i="175"/>
  <c r="B75" i="175"/>
  <c r="H74" i="175"/>
  <c r="G74" i="175"/>
  <c r="F74" i="175"/>
  <c r="D74" i="175"/>
  <c r="C74" i="175"/>
  <c r="B74" i="175"/>
  <c r="H73" i="175"/>
  <c r="G73" i="175"/>
  <c r="F73" i="175"/>
  <c r="D73" i="175"/>
  <c r="C73" i="175"/>
  <c r="B73" i="175"/>
  <c r="H72" i="175"/>
  <c r="G72" i="175"/>
  <c r="F72" i="175"/>
  <c r="D72" i="175"/>
  <c r="C72" i="175"/>
  <c r="B72" i="175"/>
  <c r="H71" i="175"/>
  <c r="G71" i="175"/>
  <c r="F71" i="175"/>
  <c r="D71" i="175"/>
  <c r="C71" i="175"/>
  <c r="B71" i="175"/>
  <c r="H70" i="175"/>
  <c r="G70" i="175"/>
  <c r="F70" i="175"/>
  <c r="D70" i="175"/>
  <c r="C70" i="175"/>
  <c r="B70" i="175"/>
  <c r="H69" i="175"/>
  <c r="G69" i="175"/>
  <c r="F69" i="175"/>
  <c r="D69" i="175"/>
  <c r="C69" i="175"/>
  <c r="B69" i="175"/>
  <c r="H68" i="175"/>
  <c r="G68" i="175"/>
  <c r="F68" i="175"/>
  <c r="D68" i="175"/>
  <c r="C68" i="175"/>
  <c r="B68" i="175"/>
  <c r="H67" i="175"/>
  <c r="G67" i="175"/>
  <c r="F67" i="175"/>
  <c r="D67" i="175"/>
  <c r="C67" i="175"/>
  <c r="B67" i="175"/>
  <c r="H66" i="175"/>
  <c r="G66" i="175"/>
  <c r="F66" i="175"/>
  <c r="D66" i="175"/>
  <c r="C66" i="175"/>
  <c r="B66" i="175"/>
  <c r="H65" i="175"/>
  <c r="G65" i="175"/>
  <c r="F65" i="175"/>
  <c r="D65" i="175"/>
  <c r="C65" i="175"/>
  <c r="B65" i="175"/>
  <c r="H64" i="175"/>
  <c r="G64" i="175"/>
  <c r="F64" i="175"/>
  <c r="D64" i="175"/>
  <c r="C64" i="175"/>
  <c r="B64" i="175"/>
  <c r="H79" i="173"/>
  <c r="G79" i="173"/>
  <c r="F79" i="173"/>
  <c r="D79" i="173"/>
  <c r="C79" i="173"/>
  <c r="B79" i="173"/>
  <c r="H78" i="173"/>
  <c r="G78" i="173"/>
  <c r="F78" i="173"/>
  <c r="D78" i="173"/>
  <c r="C78" i="173"/>
  <c r="B78" i="173"/>
  <c r="H77" i="173"/>
  <c r="G77" i="173"/>
  <c r="F77" i="173"/>
  <c r="D77" i="173"/>
  <c r="C77" i="173"/>
  <c r="B77" i="173"/>
  <c r="H76" i="173"/>
  <c r="G76" i="173"/>
  <c r="F76" i="173"/>
  <c r="D76" i="173"/>
  <c r="C76" i="173"/>
  <c r="B76" i="173"/>
  <c r="H75" i="173"/>
  <c r="G75" i="173"/>
  <c r="F75" i="173"/>
  <c r="D75" i="173"/>
  <c r="C75" i="173"/>
  <c r="B75" i="173"/>
  <c r="H74" i="173"/>
  <c r="G74" i="173"/>
  <c r="F74" i="173"/>
  <c r="D74" i="173"/>
  <c r="C74" i="173"/>
  <c r="B74" i="173"/>
  <c r="H73" i="173"/>
  <c r="G73" i="173"/>
  <c r="F73" i="173"/>
  <c r="D73" i="173"/>
  <c r="C73" i="173"/>
  <c r="B73" i="173"/>
  <c r="H72" i="173"/>
  <c r="G72" i="173"/>
  <c r="F72" i="173"/>
  <c r="D72" i="173"/>
  <c r="C72" i="173"/>
  <c r="B72" i="173"/>
  <c r="H71" i="173"/>
  <c r="G71" i="173"/>
  <c r="F71" i="173"/>
  <c r="D71" i="173"/>
  <c r="C71" i="173"/>
  <c r="B71" i="173"/>
  <c r="H70" i="173"/>
  <c r="G70" i="173"/>
  <c r="F70" i="173"/>
  <c r="D70" i="173"/>
  <c r="C70" i="173"/>
  <c r="B70" i="173"/>
  <c r="H69" i="173"/>
  <c r="G69" i="173"/>
  <c r="F69" i="173"/>
  <c r="D69" i="173"/>
  <c r="C69" i="173"/>
  <c r="B69" i="173"/>
  <c r="H68" i="173"/>
  <c r="G68" i="173"/>
  <c r="F68" i="173"/>
  <c r="D68" i="173"/>
  <c r="C68" i="173"/>
  <c r="B68" i="173"/>
  <c r="H67" i="173"/>
  <c r="G67" i="173"/>
  <c r="F67" i="173"/>
  <c r="D67" i="173"/>
  <c r="C67" i="173"/>
  <c r="B67" i="173"/>
  <c r="H66" i="173"/>
  <c r="G66" i="173"/>
  <c r="F66" i="173"/>
  <c r="D66" i="173"/>
  <c r="C66" i="173"/>
  <c r="B66" i="173"/>
  <c r="H65" i="173"/>
  <c r="G65" i="173"/>
  <c r="F65" i="173"/>
  <c r="D65" i="173"/>
  <c r="C65" i="173"/>
  <c r="B65" i="173"/>
  <c r="H64" i="173"/>
  <c r="G64" i="173"/>
  <c r="F64" i="173"/>
  <c r="D64" i="173"/>
  <c r="C64" i="173"/>
  <c r="B64" i="173"/>
  <c r="H79" i="171"/>
  <c r="G79" i="171"/>
  <c r="F79" i="171"/>
  <c r="D79" i="171"/>
  <c r="C79" i="171"/>
  <c r="B79" i="171"/>
  <c r="H78" i="171"/>
  <c r="G78" i="171"/>
  <c r="F78" i="171"/>
  <c r="D78" i="171"/>
  <c r="C78" i="171"/>
  <c r="B78" i="171"/>
  <c r="H77" i="171"/>
  <c r="G77" i="171"/>
  <c r="F77" i="171"/>
  <c r="D77" i="171"/>
  <c r="C77" i="171"/>
  <c r="B77" i="171"/>
  <c r="H76" i="171"/>
  <c r="G76" i="171"/>
  <c r="F76" i="171"/>
  <c r="D76" i="171"/>
  <c r="C76" i="171"/>
  <c r="B76" i="171"/>
  <c r="H75" i="171"/>
  <c r="G75" i="171"/>
  <c r="F75" i="171"/>
  <c r="D75" i="171"/>
  <c r="C75" i="171"/>
  <c r="B75" i="171"/>
  <c r="H74" i="171"/>
  <c r="G74" i="171"/>
  <c r="F74" i="171"/>
  <c r="D74" i="171"/>
  <c r="C74" i="171"/>
  <c r="B74" i="171"/>
  <c r="H73" i="171"/>
  <c r="G73" i="171"/>
  <c r="F73" i="171"/>
  <c r="D73" i="171"/>
  <c r="C73" i="171"/>
  <c r="B73" i="171"/>
  <c r="H72" i="171"/>
  <c r="G72" i="171"/>
  <c r="F72" i="171"/>
  <c r="D72" i="171"/>
  <c r="C72" i="171"/>
  <c r="B72" i="171"/>
  <c r="H71" i="171"/>
  <c r="G71" i="171"/>
  <c r="F71" i="171"/>
  <c r="D71" i="171"/>
  <c r="C71" i="171"/>
  <c r="B71" i="171"/>
  <c r="H70" i="171"/>
  <c r="G70" i="171"/>
  <c r="F70" i="171"/>
  <c r="D70" i="171"/>
  <c r="C70" i="171"/>
  <c r="B70" i="171"/>
  <c r="H69" i="171"/>
  <c r="G69" i="171"/>
  <c r="F69" i="171"/>
  <c r="D69" i="171"/>
  <c r="C69" i="171"/>
  <c r="B69" i="171"/>
  <c r="H68" i="171"/>
  <c r="G68" i="171"/>
  <c r="F68" i="171"/>
  <c r="D68" i="171"/>
  <c r="C68" i="171"/>
  <c r="B68" i="171"/>
  <c r="H67" i="171"/>
  <c r="G67" i="171"/>
  <c r="F67" i="171"/>
  <c r="D67" i="171"/>
  <c r="C67" i="171"/>
  <c r="B67" i="171"/>
  <c r="H66" i="171"/>
  <c r="G66" i="171"/>
  <c r="F66" i="171"/>
  <c r="D66" i="171"/>
  <c r="C66" i="171"/>
  <c r="B66" i="171"/>
  <c r="H65" i="171"/>
  <c r="G65" i="171"/>
  <c r="F65" i="171"/>
  <c r="D65" i="171"/>
  <c r="C65" i="171"/>
  <c r="B65" i="171"/>
  <c r="H64" i="171"/>
  <c r="G64" i="171"/>
  <c r="F64" i="171"/>
  <c r="D64" i="171"/>
  <c r="C64" i="171"/>
  <c r="B64" i="171"/>
  <c r="H79" i="169"/>
  <c r="G79" i="169"/>
  <c r="F79" i="169"/>
  <c r="D79" i="169"/>
  <c r="C79" i="169"/>
  <c r="B79" i="169"/>
  <c r="H78" i="169"/>
  <c r="G78" i="169"/>
  <c r="F78" i="169"/>
  <c r="D78" i="169"/>
  <c r="C78" i="169"/>
  <c r="B78" i="169"/>
  <c r="H77" i="169"/>
  <c r="G77" i="169"/>
  <c r="F77" i="169"/>
  <c r="D77" i="169"/>
  <c r="C77" i="169"/>
  <c r="B77" i="169"/>
  <c r="H76" i="169"/>
  <c r="G76" i="169"/>
  <c r="F76" i="169"/>
  <c r="D76" i="169"/>
  <c r="C76" i="169"/>
  <c r="B76" i="169"/>
  <c r="H75" i="169"/>
  <c r="G75" i="169"/>
  <c r="F75" i="169"/>
  <c r="D75" i="169"/>
  <c r="C75" i="169"/>
  <c r="B75" i="169"/>
  <c r="H74" i="169"/>
  <c r="G74" i="169"/>
  <c r="F74" i="169"/>
  <c r="D74" i="169"/>
  <c r="C74" i="169"/>
  <c r="B74" i="169"/>
  <c r="H73" i="169"/>
  <c r="G73" i="169"/>
  <c r="F73" i="169"/>
  <c r="D73" i="169"/>
  <c r="C73" i="169"/>
  <c r="B73" i="169"/>
  <c r="H72" i="169"/>
  <c r="G72" i="169"/>
  <c r="F72" i="169"/>
  <c r="D72" i="169"/>
  <c r="C72" i="169"/>
  <c r="B72" i="169"/>
  <c r="H71" i="169"/>
  <c r="G71" i="169"/>
  <c r="F71" i="169"/>
  <c r="D71" i="169"/>
  <c r="C71" i="169"/>
  <c r="B71" i="169"/>
  <c r="H70" i="169"/>
  <c r="G70" i="169"/>
  <c r="F70" i="169"/>
  <c r="D70" i="169"/>
  <c r="C70" i="169"/>
  <c r="B70" i="169"/>
  <c r="H69" i="169"/>
  <c r="G69" i="169"/>
  <c r="F69" i="169"/>
  <c r="D69" i="169"/>
  <c r="C69" i="169"/>
  <c r="B69" i="169"/>
  <c r="H68" i="169"/>
  <c r="G68" i="169"/>
  <c r="F68" i="169"/>
  <c r="D68" i="169"/>
  <c r="C68" i="169"/>
  <c r="B68" i="169"/>
  <c r="H67" i="169"/>
  <c r="G67" i="169"/>
  <c r="F67" i="169"/>
  <c r="D67" i="169"/>
  <c r="C67" i="169"/>
  <c r="B67" i="169"/>
  <c r="H66" i="169"/>
  <c r="G66" i="169"/>
  <c r="F66" i="169"/>
  <c r="D66" i="169"/>
  <c r="C66" i="169"/>
  <c r="B66" i="169"/>
  <c r="H65" i="169"/>
  <c r="G65" i="169"/>
  <c r="F65" i="169"/>
  <c r="D65" i="169"/>
  <c r="C65" i="169"/>
  <c r="B65" i="169"/>
  <c r="H64" i="169"/>
  <c r="G64" i="169"/>
  <c r="F64" i="169"/>
  <c r="D64" i="169"/>
  <c r="C64" i="169"/>
  <c r="B64" i="169"/>
  <c r="H79" i="167"/>
  <c r="G79" i="167"/>
  <c r="F79" i="167"/>
  <c r="D79" i="167"/>
  <c r="C79" i="167"/>
  <c r="B79" i="167"/>
  <c r="H78" i="167"/>
  <c r="G78" i="167"/>
  <c r="F78" i="167"/>
  <c r="D78" i="167"/>
  <c r="C78" i="167"/>
  <c r="B78" i="167"/>
  <c r="H77" i="167"/>
  <c r="G77" i="167"/>
  <c r="F77" i="167"/>
  <c r="D77" i="167"/>
  <c r="C77" i="167"/>
  <c r="B77" i="167"/>
  <c r="H76" i="167"/>
  <c r="G76" i="167"/>
  <c r="F76" i="167"/>
  <c r="D76" i="167"/>
  <c r="C76" i="167"/>
  <c r="B76" i="167"/>
  <c r="H75" i="167"/>
  <c r="G75" i="167"/>
  <c r="F75" i="167"/>
  <c r="D75" i="167"/>
  <c r="C75" i="167"/>
  <c r="B75" i="167"/>
  <c r="H74" i="167"/>
  <c r="G74" i="167"/>
  <c r="F74" i="167"/>
  <c r="D74" i="167"/>
  <c r="C74" i="167"/>
  <c r="B74" i="167"/>
  <c r="H73" i="167"/>
  <c r="G73" i="167"/>
  <c r="F73" i="167"/>
  <c r="D73" i="167"/>
  <c r="C73" i="167"/>
  <c r="B73" i="167"/>
  <c r="H72" i="167"/>
  <c r="G72" i="167"/>
  <c r="F72" i="167"/>
  <c r="D72" i="167"/>
  <c r="C72" i="167"/>
  <c r="B72" i="167"/>
  <c r="H71" i="167"/>
  <c r="G71" i="167"/>
  <c r="F71" i="167"/>
  <c r="D71" i="167"/>
  <c r="C71" i="167"/>
  <c r="B71" i="167"/>
  <c r="H70" i="167"/>
  <c r="G70" i="167"/>
  <c r="F70" i="167"/>
  <c r="D70" i="167"/>
  <c r="C70" i="167"/>
  <c r="B70" i="167"/>
  <c r="H69" i="167"/>
  <c r="G69" i="167"/>
  <c r="F69" i="167"/>
  <c r="D69" i="167"/>
  <c r="C69" i="167"/>
  <c r="B69" i="167"/>
  <c r="H68" i="167"/>
  <c r="G68" i="167"/>
  <c r="F68" i="167"/>
  <c r="D68" i="167"/>
  <c r="C68" i="167"/>
  <c r="B68" i="167"/>
  <c r="H67" i="167"/>
  <c r="G67" i="167"/>
  <c r="F67" i="167"/>
  <c r="D67" i="167"/>
  <c r="C67" i="167"/>
  <c r="B67" i="167"/>
  <c r="H66" i="167"/>
  <c r="G66" i="167"/>
  <c r="F66" i="167"/>
  <c r="D66" i="167"/>
  <c r="C66" i="167"/>
  <c r="B66" i="167"/>
  <c r="H65" i="167"/>
  <c r="G65" i="167"/>
  <c r="F65" i="167"/>
  <c r="D65" i="167"/>
  <c r="C65" i="167"/>
  <c r="B65" i="167"/>
  <c r="H64" i="167"/>
  <c r="G64" i="167"/>
  <c r="F64" i="167"/>
  <c r="D64" i="167"/>
  <c r="C64" i="167"/>
  <c r="B64" i="167"/>
  <c r="H79" i="165"/>
  <c r="G79" i="165"/>
  <c r="F79" i="165"/>
  <c r="D79" i="165"/>
  <c r="C79" i="165"/>
  <c r="B79" i="165"/>
  <c r="H78" i="165"/>
  <c r="G78" i="165"/>
  <c r="F78" i="165"/>
  <c r="D78" i="165"/>
  <c r="C78" i="165"/>
  <c r="B78" i="165"/>
  <c r="H77" i="165"/>
  <c r="G77" i="165"/>
  <c r="F77" i="165"/>
  <c r="D77" i="165"/>
  <c r="C77" i="165"/>
  <c r="B77" i="165"/>
  <c r="H76" i="165"/>
  <c r="G76" i="165"/>
  <c r="F76" i="165"/>
  <c r="D76" i="165"/>
  <c r="C76" i="165"/>
  <c r="B76" i="165"/>
  <c r="H75" i="165"/>
  <c r="G75" i="165"/>
  <c r="F75" i="165"/>
  <c r="D75" i="165"/>
  <c r="C75" i="165"/>
  <c r="B75" i="165"/>
  <c r="H74" i="165"/>
  <c r="G74" i="165"/>
  <c r="F74" i="165"/>
  <c r="D74" i="165"/>
  <c r="C74" i="165"/>
  <c r="B74" i="165"/>
  <c r="H73" i="165"/>
  <c r="G73" i="165"/>
  <c r="F73" i="165"/>
  <c r="D73" i="165"/>
  <c r="C73" i="165"/>
  <c r="B73" i="165"/>
  <c r="H72" i="165"/>
  <c r="G72" i="165"/>
  <c r="F72" i="165"/>
  <c r="D72" i="165"/>
  <c r="C72" i="165"/>
  <c r="B72" i="165"/>
  <c r="H71" i="165"/>
  <c r="G71" i="165"/>
  <c r="F71" i="165"/>
  <c r="D71" i="165"/>
  <c r="C71" i="165"/>
  <c r="B71" i="165"/>
  <c r="H70" i="165"/>
  <c r="G70" i="165"/>
  <c r="F70" i="165"/>
  <c r="D70" i="165"/>
  <c r="C70" i="165"/>
  <c r="B70" i="165"/>
  <c r="H69" i="165"/>
  <c r="G69" i="165"/>
  <c r="F69" i="165"/>
  <c r="D69" i="165"/>
  <c r="C69" i="165"/>
  <c r="B69" i="165"/>
  <c r="H68" i="165"/>
  <c r="G68" i="165"/>
  <c r="F68" i="165"/>
  <c r="D68" i="165"/>
  <c r="C68" i="165"/>
  <c r="B68" i="165"/>
  <c r="H67" i="165"/>
  <c r="G67" i="165"/>
  <c r="F67" i="165"/>
  <c r="D67" i="165"/>
  <c r="C67" i="165"/>
  <c r="B67" i="165"/>
  <c r="H66" i="165"/>
  <c r="G66" i="165"/>
  <c r="F66" i="165"/>
  <c r="D66" i="165"/>
  <c r="C66" i="165"/>
  <c r="B66" i="165"/>
  <c r="H65" i="165"/>
  <c r="G65" i="165"/>
  <c r="F65" i="165"/>
  <c r="D65" i="165"/>
  <c r="C65" i="165"/>
  <c r="B65" i="165"/>
  <c r="H64" i="165"/>
  <c r="G64" i="165"/>
  <c r="F64" i="165"/>
  <c r="D64" i="165"/>
  <c r="C64" i="165"/>
  <c r="B64" i="165"/>
  <c r="H79" i="163"/>
  <c r="G79" i="163"/>
  <c r="F79" i="163"/>
  <c r="D79" i="163"/>
  <c r="C79" i="163"/>
  <c r="B79" i="163"/>
  <c r="H78" i="163"/>
  <c r="G78" i="163"/>
  <c r="F78" i="163"/>
  <c r="D78" i="163"/>
  <c r="C78" i="163"/>
  <c r="B78" i="163"/>
  <c r="H77" i="163"/>
  <c r="G77" i="163"/>
  <c r="F77" i="163"/>
  <c r="D77" i="163"/>
  <c r="C77" i="163"/>
  <c r="B77" i="163"/>
  <c r="H76" i="163"/>
  <c r="G76" i="163"/>
  <c r="F76" i="163"/>
  <c r="D76" i="163"/>
  <c r="C76" i="163"/>
  <c r="B76" i="163"/>
  <c r="H75" i="163"/>
  <c r="G75" i="163"/>
  <c r="F75" i="163"/>
  <c r="D75" i="163"/>
  <c r="C75" i="163"/>
  <c r="B75" i="163"/>
  <c r="H74" i="163"/>
  <c r="G74" i="163"/>
  <c r="F74" i="163"/>
  <c r="D74" i="163"/>
  <c r="C74" i="163"/>
  <c r="B74" i="163"/>
  <c r="H73" i="163"/>
  <c r="G73" i="163"/>
  <c r="F73" i="163"/>
  <c r="D73" i="163"/>
  <c r="C73" i="163"/>
  <c r="B73" i="163"/>
  <c r="H72" i="163"/>
  <c r="G72" i="163"/>
  <c r="F72" i="163"/>
  <c r="D72" i="163"/>
  <c r="C72" i="163"/>
  <c r="B72" i="163"/>
  <c r="H71" i="163"/>
  <c r="G71" i="163"/>
  <c r="F71" i="163"/>
  <c r="D71" i="163"/>
  <c r="C71" i="163"/>
  <c r="B71" i="163"/>
  <c r="H70" i="163"/>
  <c r="G70" i="163"/>
  <c r="F70" i="163"/>
  <c r="D70" i="163"/>
  <c r="C70" i="163"/>
  <c r="B70" i="163"/>
  <c r="H69" i="163"/>
  <c r="G69" i="163"/>
  <c r="F69" i="163"/>
  <c r="D69" i="163"/>
  <c r="C69" i="163"/>
  <c r="B69" i="163"/>
  <c r="H68" i="163"/>
  <c r="G68" i="163"/>
  <c r="F68" i="163"/>
  <c r="D68" i="163"/>
  <c r="C68" i="163"/>
  <c r="B68" i="163"/>
  <c r="H67" i="163"/>
  <c r="G67" i="163"/>
  <c r="F67" i="163"/>
  <c r="D67" i="163"/>
  <c r="C67" i="163"/>
  <c r="B67" i="163"/>
  <c r="H66" i="163"/>
  <c r="G66" i="163"/>
  <c r="F66" i="163"/>
  <c r="D66" i="163"/>
  <c r="C66" i="163"/>
  <c r="B66" i="163"/>
  <c r="H65" i="163"/>
  <c r="G65" i="163"/>
  <c r="F65" i="163"/>
  <c r="D65" i="163"/>
  <c r="C65" i="163"/>
  <c r="B65" i="163"/>
  <c r="H64" i="163"/>
  <c r="G64" i="163"/>
  <c r="F64" i="163"/>
  <c r="D64" i="163"/>
  <c r="C64" i="163"/>
  <c r="B64" i="163"/>
  <c r="H79" i="161"/>
  <c r="G79" i="161"/>
  <c r="F79" i="161"/>
  <c r="D79" i="161"/>
  <c r="C79" i="161"/>
  <c r="B79" i="161"/>
  <c r="H78" i="161"/>
  <c r="G78" i="161"/>
  <c r="F78" i="161"/>
  <c r="D78" i="161"/>
  <c r="C78" i="161"/>
  <c r="B78" i="161"/>
  <c r="H77" i="161"/>
  <c r="G77" i="161"/>
  <c r="F77" i="161"/>
  <c r="D77" i="161"/>
  <c r="C77" i="161"/>
  <c r="B77" i="161"/>
  <c r="H76" i="161"/>
  <c r="G76" i="161"/>
  <c r="F76" i="161"/>
  <c r="D76" i="161"/>
  <c r="C76" i="161"/>
  <c r="B76" i="161"/>
  <c r="H75" i="161"/>
  <c r="G75" i="161"/>
  <c r="F75" i="161"/>
  <c r="D75" i="161"/>
  <c r="C75" i="161"/>
  <c r="B75" i="161"/>
  <c r="H74" i="161"/>
  <c r="G74" i="161"/>
  <c r="F74" i="161"/>
  <c r="D74" i="161"/>
  <c r="C74" i="161"/>
  <c r="B74" i="161"/>
  <c r="H73" i="161"/>
  <c r="G73" i="161"/>
  <c r="F73" i="161"/>
  <c r="D73" i="161"/>
  <c r="C73" i="161"/>
  <c r="B73" i="161"/>
  <c r="H72" i="161"/>
  <c r="G72" i="161"/>
  <c r="F72" i="161"/>
  <c r="D72" i="161"/>
  <c r="C72" i="161"/>
  <c r="B72" i="161"/>
  <c r="H71" i="161"/>
  <c r="G71" i="161"/>
  <c r="F71" i="161"/>
  <c r="D71" i="161"/>
  <c r="C71" i="161"/>
  <c r="B71" i="161"/>
  <c r="H70" i="161"/>
  <c r="G70" i="161"/>
  <c r="F70" i="161"/>
  <c r="D70" i="161"/>
  <c r="C70" i="161"/>
  <c r="B70" i="161"/>
  <c r="H69" i="161"/>
  <c r="G69" i="161"/>
  <c r="F69" i="161"/>
  <c r="D69" i="161"/>
  <c r="C69" i="161"/>
  <c r="B69" i="161"/>
  <c r="H68" i="161"/>
  <c r="G68" i="161"/>
  <c r="F68" i="161"/>
  <c r="D68" i="161"/>
  <c r="C68" i="161"/>
  <c r="B68" i="161"/>
  <c r="H67" i="161"/>
  <c r="G67" i="161"/>
  <c r="F67" i="161"/>
  <c r="D67" i="161"/>
  <c r="C67" i="161"/>
  <c r="B67" i="161"/>
  <c r="H66" i="161"/>
  <c r="G66" i="161"/>
  <c r="F66" i="161"/>
  <c r="D66" i="161"/>
  <c r="C66" i="161"/>
  <c r="B66" i="161"/>
  <c r="H65" i="161"/>
  <c r="G65" i="161"/>
  <c r="F65" i="161"/>
  <c r="D65" i="161"/>
  <c r="C65" i="161"/>
  <c r="B65" i="161"/>
  <c r="H64" i="161"/>
  <c r="G64" i="161"/>
  <c r="F64" i="161"/>
  <c r="D64" i="161"/>
  <c r="C64" i="161"/>
  <c r="B64" i="161"/>
  <c r="H79" i="159"/>
  <c r="G79" i="159"/>
  <c r="F79" i="159"/>
  <c r="D79" i="159"/>
  <c r="C79" i="159"/>
  <c r="B79" i="159"/>
  <c r="H78" i="159"/>
  <c r="G78" i="159"/>
  <c r="F78" i="159"/>
  <c r="D78" i="159"/>
  <c r="C78" i="159"/>
  <c r="B78" i="159"/>
  <c r="H77" i="159"/>
  <c r="G77" i="159"/>
  <c r="F77" i="159"/>
  <c r="D77" i="159"/>
  <c r="C77" i="159"/>
  <c r="B77" i="159"/>
  <c r="H76" i="159"/>
  <c r="G76" i="159"/>
  <c r="F76" i="159"/>
  <c r="D76" i="159"/>
  <c r="C76" i="159"/>
  <c r="B76" i="159"/>
  <c r="H75" i="159"/>
  <c r="G75" i="159"/>
  <c r="F75" i="159"/>
  <c r="D75" i="159"/>
  <c r="C75" i="159"/>
  <c r="B75" i="159"/>
  <c r="H74" i="159"/>
  <c r="G74" i="159"/>
  <c r="F74" i="159"/>
  <c r="D74" i="159"/>
  <c r="C74" i="159"/>
  <c r="B74" i="159"/>
  <c r="H73" i="159"/>
  <c r="G73" i="159"/>
  <c r="F73" i="159"/>
  <c r="D73" i="159"/>
  <c r="C73" i="159"/>
  <c r="B73" i="159"/>
  <c r="H72" i="159"/>
  <c r="G72" i="159"/>
  <c r="F72" i="159"/>
  <c r="D72" i="159"/>
  <c r="C72" i="159"/>
  <c r="B72" i="159"/>
  <c r="H71" i="159"/>
  <c r="G71" i="159"/>
  <c r="F71" i="159"/>
  <c r="D71" i="159"/>
  <c r="C71" i="159"/>
  <c r="B71" i="159"/>
  <c r="H70" i="159"/>
  <c r="G70" i="159"/>
  <c r="F70" i="159"/>
  <c r="D70" i="159"/>
  <c r="C70" i="159"/>
  <c r="B70" i="159"/>
  <c r="H69" i="159"/>
  <c r="G69" i="159"/>
  <c r="F69" i="159"/>
  <c r="D69" i="159"/>
  <c r="C69" i="159"/>
  <c r="B69" i="159"/>
  <c r="H68" i="159"/>
  <c r="G68" i="159"/>
  <c r="F68" i="159"/>
  <c r="D68" i="159"/>
  <c r="C68" i="159"/>
  <c r="B68" i="159"/>
  <c r="H67" i="159"/>
  <c r="G67" i="159"/>
  <c r="F67" i="159"/>
  <c r="D67" i="159"/>
  <c r="C67" i="159"/>
  <c r="B67" i="159"/>
  <c r="H66" i="159"/>
  <c r="G66" i="159"/>
  <c r="F66" i="159"/>
  <c r="D66" i="159"/>
  <c r="C66" i="159"/>
  <c r="B66" i="159"/>
  <c r="H65" i="159"/>
  <c r="G65" i="159"/>
  <c r="F65" i="159"/>
  <c r="D65" i="159"/>
  <c r="C65" i="159"/>
  <c r="B65" i="159"/>
  <c r="H64" i="159"/>
  <c r="G64" i="159"/>
  <c r="F64" i="159"/>
  <c r="D64" i="159"/>
  <c r="C64" i="159"/>
  <c r="B64" i="159"/>
  <c r="H79" i="157"/>
  <c r="G79" i="157"/>
  <c r="F79" i="157"/>
  <c r="D79" i="157"/>
  <c r="C79" i="157"/>
  <c r="B79" i="157"/>
  <c r="H78" i="157"/>
  <c r="G78" i="157"/>
  <c r="F78" i="157"/>
  <c r="D78" i="157"/>
  <c r="C78" i="157"/>
  <c r="B78" i="157"/>
  <c r="H77" i="157"/>
  <c r="G77" i="157"/>
  <c r="F77" i="157"/>
  <c r="D77" i="157"/>
  <c r="C77" i="157"/>
  <c r="B77" i="157"/>
  <c r="H76" i="157"/>
  <c r="G76" i="157"/>
  <c r="F76" i="157"/>
  <c r="D76" i="157"/>
  <c r="C76" i="157"/>
  <c r="B76" i="157"/>
  <c r="H75" i="157"/>
  <c r="G75" i="157"/>
  <c r="F75" i="157"/>
  <c r="D75" i="157"/>
  <c r="C75" i="157"/>
  <c r="B75" i="157"/>
  <c r="H74" i="157"/>
  <c r="G74" i="157"/>
  <c r="F74" i="157"/>
  <c r="D74" i="157"/>
  <c r="C74" i="157"/>
  <c r="B74" i="157"/>
  <c r="H73" i="157"/>
  <c r="G73" i="157"/>
  <c r="F73" i="157"/>
  <c r="D73" i="157"/>
  <c r="C73" i="157"/>
  <c r="B73" i="157"/>
  <c r="H72" i="157"/>
  <c r="G72" i="157"/>
  <c r="F72" i="157"/>
  <c r="D72" i="157"/>
  <c r="C72" i="157"/>
  <c r="B72" i="157"/>
  <c r="H71" i="157"/>
  <c r="G71" i="157"/>
  <c r="F71" i="157"/>
  <c r="D71" i="157"/>
  <c r="C71" i="157"/>
  <c r="B71" i="157"/>
  <c r="H70" i="157"/>
  <c r="G70" i="157"/>
  <c r="F70" i="157"/>
  <c r="D70" i="157"/>
  <c r="C70" i="157"/>
  <c r="B70" i="157"/>
  <c r="H69" i="157"/>
  <c r="G69" i="157"/>
  <c r="F69" i="157"/>
  <c r="D69" i="157"/>
  <c r="C69" i="157"/>
  <c r="B69" i="157"/>
  <c r="H68" i="157"/>
  <c r="G68" i="157"/>
  <c r="F68" i="157"/>
  <c r="D68" i="157"/>
  <c r="C68" i="157"/>
  <c r="B68" i="157"/>
  <c r="H67" i="157"/>
  <c r="G67" i="157"/>
  <c r="F67" i="157"/>
  <c r="D67" i="157"/>
  <c r="C67" i="157"/>
  <c r="B67" i="157"/>
  <c r="H66" i="157"/>
  <c r="G66" i="157"/>
  <c r="F66" i="157"/>
  <c r="D66" i="157"/>
  <c r="C66" i="157"/>
  <c r="B66" i="157"/>
  <c r="H65" i="157"/>
  <c r="G65" i="157"/>
  <c r="F65" i="157"/>
  <c r="D65" i="157"/>
  <c r="C65" i="157"/>
  <c r="B65" i="157"/>
  <c r="H64" i="157"/>
  <c r="G64" i="157"/>
  <c r="F64" i="157"/>
  <c r="D64" i="157"/>
  <c r="C64" i="157"/>
  <c r="B64" i="157"/>
  <c r="H79" i="155"/>
  <c r="G79" i="155"/>
  <c r="F79" i="155"/>
  <c r="D79" i="155"/>
  <c r="C79" i="155"/>
  <c r="B79" i="155"/>
  <c r="H78" i="155"/>
  <c r="G78" i="155"/>
  <c r="F78" i="155"/>
  <c r="D78" i="155"/>
  <c r="C78" i="155"/>
  <c r="B78" i="155"/>
  <c r="H77" i="155"/>
  <c r="G77" i="155"/>
  <c r="F77" i="155"/>
  <c r="D77" i="155"/>
  <c r="C77" i="155"/>
  <c r="B77" i="155"/>
  <c r="H76" i="155"/>
  <c r="G76" i="155"/>
  <c r="F76" i="155"/>
  <c r="D76" i="155"/>
  <c r="C76" i="155"/>
  <c r="B76" i="155"/>
  <c r="H75" i="155"/>
  <c r="G75" i="155"/>
  <c r="F75" i="155"/>
  <c r="D75" i="155"/>
  <c r="C75" i="155"/>
  <c r="B75" i="155"/>
  <c r="H74" i="155"/>
  <c r="G74" i="155"/>
  <c r="F74" i="155"/>
  <c r="D74" i="155"/>
  <c r="C74" i="155"/>
  <c r="B74" i="155"/>
  <c r="H73" i="155"/>
  <c r="G73" i="155"/>
  <c r="F73" i="155"/>
  <c r="D73" i="155"/>
  <c r="C73" i="155"/>
  <c r="B73" i="155"/>
  <c r="H72" i="155"/>
  <c r="G72" i="155"/>
  <c r="F72" i="155"/>
  <c r="D72" i="155"/>
  <c r="C72" i="155"/>
  <c r="B72" i="155"/>
  <c r="H71" i="155"/>
  <c r="G71" i="155"/>
  <c r="F71" i="155"/>
  <c r="D71" i="155"/>
  <c r="C71" i="155"/>
  <c r="B71" i="155"/>
  <c r="H70" i="155"/>
  <c r="G70" i="155"/>
  <c r="F70" i="155"/>
  <c r="D70" i="155"/>
  <c r="C70" i="155"/>
  <c r="B70" i="155"/>
  <c r="H69" i="155"/>
  <c r="G69" i="155"/>
  <c r="F69" i="155"/>
  <c r="D69" i="155"/>
  <c r="C69" i="155"/>
  <c r="B69" i="155"/>
  <c r="H68" i="155"/>
  <c r="G68" i="155"/>
  <c r="F68" i="155"/>
  <c r="D68" i="155"/>
  <c r="C68" i="155"/>
  <c r="B68" i="155"/>
  <c r="H67" i="155"/>
  <c r="G67" i="155"/>
  <c r="F67" i="155"/>
  <c r="D67" i="155"/>
  <c r="C67" i="155"/>
  <c r="B67" i="155"/>
  <c r="H66" i="155"/>
  <c r="G66" i="155"/>
  <c r="F66" i="155"/>
  <c r="D66" i="155"/>
  <c r="C66" i="155"/>
  <c r="B66" i="155"/>
  <c r="H65" i="155"/>
  <c r="G65" i="155"/>
  <c r="F65" i="155"/>
  <c r="D65" i="155"/>
  <c r="C65" i="155"/>
  <c r="B65" i="155"/>
  <c r="H64" i="155"/>
  <c r="G64" i="155"/>
  <c r="F64" i="155"/>
  <c r="D64" i="155"/>
  <c r="C64" i="155"/>
  <c r="B64" i="155"/>
  <c r="H79" i="153"/>
  <c r="G79" i="153"/>
  <c r="F79" i="153"/>
  <c r="D79" i="153"/>
  <c r="C79" i="153"/>
  <c r="B79" i="153"/>
  <c r="H78" i="153"/>
  <c r="G78" i="153"/>
  <c r="F78" i="153"/>
  <c r="D78" i="153"/>
  <c r="C78" i="153"/>
  <c r="B78" i="153"/>
  <c r="H77" i="153"/>
  <c r="G77" i="153"/>
  <c r="F77" i="153"/>
  <c r="D77" i="153"/>
  <c r="C77" i="153"/>
  <c r="B77" i="153"/>
  <c r="H76" i="153"/>
  <c r="G76" i="153"/>
  <c r="F76" i="153"/>
  <c r="D76" i="153"/>
  <c r="C76" i="153"/>
  <c r="B76" i="153"/>
  <c r="H75" i="153"/>
  <c r="G75" i="153"/>
  <c r="F75" i="153"/>
  <c r="D75" i="153"/>
  <c r="C75" i="153"/>
  <c r="B75" i="153"/>
  <c r="H74" i="153"/>
  <c r="G74" i="153"/>
  <c r="F74" i="153"/>
  <c r="D74" i="153"/>
  <c r="C74" i="153"/>
  <c r="B74" i="153"/>
  <c r="H73" i="153"/>
  <c r="G73" i="153"/>
  <c r="F73" i="153"/>
  <c r="D73" i="153"/>
  <c r="C73" i="153"/>
  <c r="B73" i="153"/>
  <c r="H72" i="153"/>
  <c r="G72" i="153"/>
  <c r="F72" i="153"/>
  <c r="D72" i="153"/>
  <c r="C72" i="153"/>
  <c r="B72" i="153"/>
  <c r="H71" i="153"/>
  <c r="G71" i="153"/>
  <c r="F71" i="153"/>
  <c r="D71" i="153"/>
  <c r="C71" i="153"/>
  <c r="B71" i="153"/>
  <c r="H70" i="153"/>
  <c r="G70" i="153"/>
  <c r="F70" i="153"/>
  <c r="D70" i="153"/>
  <c r="C70" i="153"/>
  <c r="B70" i="153"/>
  <c r="H69" i="153"/>
  <c r="G69" i="153"/>
  <c r="F69" i="153"/>
  <c r="D69" i="153"/>
  <c r="C69" i="153"/>
  <c r="B69" i="153"/>
  <c r="H68" i="153"/>
  <c r="G68" i="153"/>
  <c r="F68" i="153"/>
  <c r="D68" i="153"/>
  <c r="C68" i="153"/>
  <c r="B68" i="153"/>
  <c r="H67" i="153"/>
  <c r="G67" i="153"/>
  <c r="F67" i="153"/>
  <c r="D67" i="153"/>
  <c r="C67" i="153"/>
  <c r="B67" i="153"/>
  <c r="H66" i="153"/>
  <c r="G66" i="153"/>
  <c r="F66" i="153"/>
  <c r="D66" i="153"/>
  <c r="C66" i="153"/>
  <c r="B66" i="153"/>
  <c r="H65" i="153"/>
  <c r="G65" i="153"/>
  <c r="F65" i="153"/>
  <c r="D65" i="153"/>
  <c r="C65" i="153"/>
  <c r="B65" i="153"/>
  <c r="H64" i="153"/>
  <c r="G64" i="153"/>
  <c r="F64" i="153"/>
  <c r="D64" i="153"/>
  <c r="C64" i="153"/>
  <c r="B64" i="153"/>
  <c r="H79" i="151"/>
  <c r="G79" i="151"/>
  <c r="F79" i="151"/>
  <c r="D79" i="151"/>
  <c r="C79" i="151"/>
  <c r="B79" i="151"/>
  <c r="H78" i="151"/>
  <c r="G78" i="151"/>
  <c r="F78" i="151"/>
  <c r="D78" i="151"/>
  <c r="C78" i="151"/>
  <c r="B78" i="151"/>
  <c r="H77" i="151"/>
  <c r="G77" i="151"/>
  <c r="F77" i="151"/>
  <c r="D77" i="151"/>
  <c r="C77" i="151"/>
  <c r="B77" i="151"/>
  <c r="H76" i="151"/>
  <c r="G76" i="151"/>
  <c r="F76" i="151"/>
  <c r="D76" i="151"/>
  <c r="C76" i="151"/>
  <c r="B76" i="151"/>
  <c r="H75" i="151"/>
  <c r="G75" i="151"/>
  <c r="F75" i="151"/>
  <c r="D75" i="151"/>
  <c r="C75" i="151"/>
  <c r="B75" i="151"/>
  <c r="H74" i="151"/>
  <c r="G74" i="151"/>
  <c r="F74" i="151"/>
  <c r="D74" i="151"/>
  <c r="C74" i="151"/>
  <c r="B74" i="151"/>
  <c r="H73" i="151"/>
  <c r="G73" i="151"/>
  <c r="F73" i="151"/>
  <c r="D73" i="151"/>
  <c r="C73" i="151"/>
  <c r="B73" i="151"/>
  <c r="H72" i="151"/>
  <c r="G72" i="151"/>
  <c r="F72" i="151"/>
  <c r="D72" i="151"/>
  <c r="C72" i="151"/>
  <c r="B72" i="151"/>
  <c r="H71" i="151"/>
  <c r="G71" i="151"/>
  <c r="F71" i="151"/>
  <c r="D71" i="151"/>
  <c r="C71" i="151"/>
  <c r="B71" i="151"/>
  <c r="H70" i="151"/>
  <c r="G70" i="151"/>
  <c r="F70" i="151"/>
  <c r="D70" i="151"/>
  <c r="C70" i="151"/>
  <c r="B70" i="151"/>
  <c r="H69" i="151"/>
  <c r="G69" i="151"/>
  <c r="F69" i="151"/>
  <c r="D69" i="151"/>
  <c r="C69" i="151"/>
  <c r="B69" i="151"/>
  <c r="H68" i="151"/>
  <c r="G68" i="151"/>
  <c r="F68" i="151"/>
  <c r="D68" i="151"/>
  <c r="C68" i="151"/>
  <c r="B68" i="151"/>
  <c r="H67" i="151"/>
  <c r="G67" i="151"/>
  <c r="F67" i="151"/>
  <c r="D67" i="151"/>
  <c r="C67" i="151"/>
  <c r="B67" i="151"/>
  <c r="H66" i="151"/>
  <c r="G66" i="151"/>
  <c r="F66" i="151"/>
  <c r="D66" i="151"/>
  <c r="C66" i="151"/>
  <c r="B66" i="151"/>
  <c r="H65" i="151"/>
  <c r="G65" i="151"/>
  <c r="F65" i="151"/>
  <c r="D65" i="151"/>
  <c r="C65" i="151"/>
  <c r="B65" i="151"/>
  <c r="H64" i="151"/>
  <c r="G64" i="151"/>
  <c r="F64" i="151"/>
  <c r="D64" i="151"/>
  <c r="C64" i="151"/>
  <c r="B64" i="151"/>
  <c r="G79" i="149"/>
  <c r="F79" i="149"/>
  <c r="D79" i="149"/>
  <c r="C79" i="149"/>
  <c r="B79" i="149"/>
  <c r="G78" i="149"/>
  <c r="F78" i="149"/>
  <c r="D78" i="149"/>
  <c r="C78" i="149"/>
  <c r="B78" i="149"/>
  <c r="G77" i="149"/>
  <c r="F77" i="149"/>
  <c r="D77" i="149"/>
  <c r="C77" i="149"/>
  <c r="B77" i="149"/>
  <c r="G76" i="149"/>
  <c r="F76" i="149"/>
  <c r="D76" i="149"/>
  <c r="C76" i="149"/>
  <c r="B76" i="149"/>
  <c r="G75" i="149"/>
  <c r="F75" i="149"/>
  <c r="D75" i="149"/>
  <c r="C75" i="149"/>
  <c r="B75" i="149"/>
  <c r="G74" i="149"/>
  <c r="F74" i="149"/>
  <c r="D74" i="149"/>
  <c r="C74" i="149"/>
  <c r="B74" i="149"/>
  <c r="G73" i="149"/>
  <c r="F73" i="149"/>
  <c r="D73" i="149"/>
  <c r="C73" i="149"/>
  <c r="B73" i="149"/>
  <c r="G72" i="149"/>
  <c r="F72" i="149"/>
  <c r="D72" i="149"/>
  <c r="C72" i="149"/>
  <c r="B72" i="149"/>
  <c r="G71" i="149"/>
  <c r="F71" i="149"/>
  <c r="D71" i="149"/>
  <c r="C71" i="149"/>
  <c r="B71" i="149"/>
  <c r="G70" i="149"/>
  <c r="F70" i="149"/>
  <c r="D70" i="149"/>
  <c r="C70" i="149"/>
  <c r="B70" i="149"/>
  <c r="G69" i="149"/>
  <c r="F69" i="149"/>
  <c r="D69" i="149"/>
  <c r="C69" i="149"/>
  <c r="B69" i="149"/>
  <c r="G68" i="149"/>
  <c r="F68" i="149"/>
  <c r="D68" i="149"/>
  <c r="C68" i="149"/>
  <c r="B68" i="149"/>
  <c r="G67" i="149"/>
  <c r="F67" i="149"/>
  <c r="D67" i="149"/>
  <c r="C67" i="149"/>
  <c r="B67" i="149"/>
  <c r="G66" i="149"/>
  <c r="F66" i="149"/>
  <c r="D66" i="149"/>
  <c r="C66" i="149"/>
  <c r="B66" i="149"/>
  <c r="G65" i="149"/>
  <c r="F65" i="149"/>
  <c r="D65" i="149"/>
  <c r="C65" i="149"/>
  <c r="B65" i="149"/>
  <c r="G64" i="149"/>
  <c r="F64" i="149"/>
  <c r="D64" i="149"/>
  <c r="C64" i="149"/>
  <c r="B64" i="149"/>
  <c r="H79" i="147"/>
  <c r="G79" i="147"/>
  <c r="F79" i="147"/>
  <c r="D79" i="147"/>
  <c r="C79" i="147"/>
  <c r="B79" i="147"/>
  <c r="H78" i="147"/>
  <c r="G78" i="147"/>
  <c r="F78" i="147"/>
  <c r="D78" i="147"/>
  <c r="C78" i="147"/>
  <c r="B78" i="147"/>
  <c r="H77" i="147"/>
  <c r="G77" i="147"/>
  <c r="F77" i="147"/>
  <c r="D77" i="147"/>
  <c r="C77" i="147"/>
  <c r="B77" i="147"/>
  <c r="H76" i="147"/>
  <c r="G76" i="147"/>
  <c r="F76" i="147"/>
  <c r="D76" i="147"/>
  <c r="C76" i="147"/>
  <c r="B76" i="147"/>
  <c r="H75" i="147"/>
  <c r="G75" i="147"/>
  <c r="F75" i="147"/>
  <c r="D75" i="147"/>
  <c r="C75" i="147"/>
  <c r="B75" i="147"/>
  <c r="H74" i="147"/>
  <c r="G74" i="147"/>
  <c r="F74" i="147"/>
  <c r="D74" i="147"/>
  <c r="C74" i="147"/>
  <c r="B74" i="147"/>
  <c r="H73" i="147"/>
  <c r="G73" i="147"/>
  <c r="F73" i="147"/>
  <c r="D73" i="147"/>
  <c r="C73" i="147"/>
  <c r="B73" i="147"/>
  <c r="H72" i="147"/>
  <c r="G72" i="147"/>
  <c r="F72" i="147"/>
  <c r="D72" i="147"/>
  <c r="C72" i="147"/>
  <c r="B72" i="147"/>
  <c r="H71" i="147"/>
  <c r="G71" i="147"/>
  <c r="F71" i="147"/>
  <c r="D71" i="147"/>
  <c r="C71" i="147"/>
  <c r="B71" i="147"/>
  <c r="H70" i="147"/>
  <c r="G70" i="147"/>
  <c r="F70" i="147"/>
  <c r="D70" i="147"/>
  <c r="C70" i="147"/>
  <c r="B70" i="147"/>
  <c r="H69" i="147"/>
  <c r="G69" i="147"/>
  <c r="F69" i="147"/>
  <c r="D69" i="147"/>
  <c r="C69" i="147"/>
  <c r="B69" i="147"/>
  <c r="H68" i="147"/>
  <c r="G68" i="147"/>
  <c r="F68" i="147"/>
  <c r="D68" i="147"/>
  <c r="C68" i="147"/>
  <c r="B68" i="147"/>
  <c r="H67" i="147"/>
  <c r="G67" i="147"/>
  <c r="F67" i="147"/>
  <c r="D67" i="147"/>
  <c r="C67" i="147"/>
  <c r="B67" i="147"/>
  <c r="H66" i="147"/>
  <c r="G66" i="147"/>
  <c r="F66" i="147"/>
  <c r="D66" i="147"/>
  <c r="C66" i="147"/>
  <c r="B66" i="147"/>
  <c r="H65" i="147"/>
  <c r="G65" i="147"/>
  <c r="F65" i="147"/>
  <c r="D65" i="147"/>
  <c r="C65" i="147"/>
  <c r="B65" i="147"/>
  <c r="H64" i="147"/>
  <c r="G64" i="147"/>
  <c r="F64" i="147"/>
  <c r="D64" i="147"/>
  <c r="C64" i="147"/>
  <c r="B64" i="147"/>
  <c r="H79" i="145"/>
  <c r="G79" i="145"/>
  <c r="F79" i="145"/>
  <c r="D79" i="145"/>
  <c r="C79" i="145"/>
  <c r="B79" i="145"/>
  <c r="H78" i="145"/>
  <c r="G78" i="145"/>
  <c r="F78" i="145"/>
  <c r="D78" i="145"/>
  <c r="C78" i="145"/>
  <c r="B78" i="145"/>
  <c r="H77" i="145"/>
  <c r="G77" i="145"/>
  <c r="F77" i="145"/>
  <c r="D77" i="145"/>
  <c r="C77" i="145"/>
  <c r="B77" i="145"/>
  <c r="H76" i="145"/>
  <c r="G76" i="145"/>
  <c r="F76" i="145"/>
  <c r="D76" i="145"/>
  <c r="C76" i="145"/>
  <c r="B76" i="145"/>
  <c r="H75" i="145"/>
  <c r="G75" i="145"/>
  <c r="F75" i="145"/>
  <c r="D75" i="145"/>
  <c r="C75" i="145"/>
  <c r="B75" i="145"/>
  <c r="H74" i="145"/>
  <c r="G74" i="145"/>
  <c r="F74" i="145"/>
  <c r="D74" i="145"/>
  <c r="C74" i="145"/>
  <c r="B74" i="145"/>
  <c r="H73" i="145"/>
  <c r="G73" i="145"/>
  <c r="F73" i="145"/>
  <c r="D73" i="145"/>
  <c r="C73" i="145"/>
  <c r="B73" i="145"/>
  <c r="H72" i="145"/>
  <c r="G72" i="145"/>
  <c r="F72" i="145"/>
  <c r="D72" i="145"/>
  <c r="C72" i="145"/>
  <c r="B72" i="145"/>
  <c r="H71" i="145"/>
  <c r="G71" i="145"/>
  <c r="F71" i="145"/>
  <c r="D71" i="145"/>
  <c r="C71" i="145"/>
  <c r="B71" i="145"/>
  <c r="H70" i="145"/>
  <c r="G70" i="145"/>
  <c r="F70" i="145"/>
  <c r="D70" i="145"/>
  <c r="C70" i="145"/>
  <c r="B70" i="145"/>
  <c r="H69" i="145"/>
  <c r="G69" i="145"/>
  <c r="F69" i="145"/>
  <c r="D69" i="145"/>
  <c r="C69" i="145"/>
  <c r="B69" i="145"/>
  <c r="H68" i="145"/>
  <c r="G68" i="145"/>
  <c r="F68" i="145"/>
  <c r="D68" i="145"/>
  <c r="C68" i="145"/>
  <c r="B68" i="145"/>
  <c r="H67" i="145"/>
  <c r="G67" i="145"/>
  <c r="F67" i="145"/>
  <c r="D67" i="145"/>
  <c r="C67" i="145"/>
  <c r="B67" i="145"/>
  <c r="H66" i="145"/>
  <c r="G66" i="145"/>
  <c r="F66" i="145"/>
  <c r="D66" i="145"/>
  <c r="C66" i="145"/>
  <c r="B66" i="145"/>
  <c r="H65" i="145"/>
  <c r="G65" i="145"/>
  <c r="F65" i="145"/>
  <c r="D65" i="145"/>
  <c r="C65" i="145"/>
  <c r="B65" i="145"/>
  <c r="H64" i="145"/>
  <c r="G64" i="145"/>
  <c r="F64" i="145"/>
  <c r="D64" i="145"/>
  <c r="C64" i="145"/>
  <c r="B64" i="145"/>
  <c r="H79" i="143"/>
  <c r="G79" i="143"/>
  <c r="F79" i="143"/>
  <c r="D79" i="143"/>
  <c r="C79" i="143"/>
  <c r="B79" i="143"/>
  <c r="H78" i="143"/>
  <c r="G78" i="143"/>
  <c r="F78" i="143"/>
  <c r="D78" i="143"/>
  <c r="C78" i="143"/>
  <c r="B78" i="143"/>
  <c r="H77" i="143"/>
  <c r="G77" i="143"/>
  <c r="F77" i="143"/>
  <c r="D77" i="143"/>
  <c r="C77" i="143"/>
  <c r="B77" i="143"/>
  <c r="H76" i="143"/>
  <c r="G76" i="143"/>
  <c r="F76" i="143"/>
  <c r="D76" i="143"/>
  <c r="C76" i="143"/>
  <c r="B76" i="143"/>
  <c r="H75" i="143"/>
  <c r="G75" i="143"/>
  <c r="F75" i="143"/>
  <c r="D75" i="143"/>
  <c r="C75" i="143"/>
  <c r="B75" i="143"/>
  <c r="H74" i="143"/>
  <c r="G74" i="143"/>
  <c r="F74" i="143"/>
  <c r="D74" i="143"/>
  <c r="C74" i="143"/>
  <c r="B74" i="143"/>
  <c r="H73" i="143"/>
  <c r="G73" i="143"/>
  <c r="F73" i="143"/>
  <c r="D73" i="143"/>
  <c r="C73" i="143"/>
  <c r="B73" i="143"/>
  <c r="H72" i="143"/>
  <c r="G72" i="143"/>
  <c r="F72" i="143"/>
  <c r="D72" i="143"/>
  <c r="C72" i="143"/>
  <c r="B72" i="143"/>
  <c r="H71" i="143"/>
  <c r="G71" i="143"/>
  <c r="F71" i="143"/>
  <c r="D71" i="143"/>
  <c r="C71" i="143"/>
  <c r="B71" i="143"/>
  <c r="H70" i="143"/>
  <c r="G70" i="143"/>
  <c r="F70" i="143"/>
  <c r="D70" i="143"/>
  <c r="C70" i="143"/>
  <c r="B70" i="143"/>
  <c r="H69" i="143"/>
  <c r="G69" i="143"/>
  <c r="F69" i="143"/>
  <c r="D69" i="143"/>
  <c r="C69" i="143"/>
  <c r="B69" i="143"/>
  <c r="H68" i="143"/>
  <c r="G68" i="143"/>
  <c r="F68" i="143"/>
  <c r="D68" i="143"/>
  <c r="C68" i="143"/>
  <c r="B68" i="143"/>
  <c r="H67" i="143"/>
  <c r="G67" i="143"/>
  <c r="F67" i="143"/>
  <c r="D67" i="143"/>
  <c r="C67" i="143"/>
  <c r="B67" i="143"/>
  <c r="H66" i="143"/>
  <c r="G66" i="143"/>
  <c r="F66" i="143"/>
  <c r="D66" i="143"/>
  <c r="C66" i="143"/>
  <c r="B66" i="143"/>
  <c r="H65" i="143"/>
  <c r="G65" i="143"/>
  <c r="F65" i="143"/>
  <c r="D65" i="143"/>
  <c r="C65" i="143"/>
  <c r="B65" i="143"/>
  <c r="H64" i="143"/>
  <c r="G64" i="143"/>
  <c r="F64" i="143"/>
  <c r="D64" i="143"/>
  <c r="C64" i="143"/>
  <c r="B64" i="143"/>
  <c r="H79" i="141"/>
  <c r="G79" i="141"/>
  <c r="F79" i="141"/>
  <c r="D79" i="141"/>
  <c r="C79" i="141"/>
  <c r="B79" i="141"/>
  <c r="H78" i="141"/>
  <c r="G78" i="141"/>
  <c r="F78" i="141"/>
  <c r="D78" i="141"/>
  <c r="C78" i="141"/>
  <c r="B78" i="141"/>
  <c r="H77" i="141"/>
  <c r="G77" i="141"/>
  <c r="F77" i="141"/>
  <c r="D77" i="141"/>
  <c r="C77" i="141"/>
  <c r="B77" i="141"/>
  <c r="H76" i="141"/>
  <c r="G76" i="141"/>
  <c r="F76" i="141"/>
  <c r="D76" i="141"/>
  <c r="C76" i="141"/>
  <c r="B76" i="141"/>
  <c r="H75" i="141"/>
  <c r="G75" i="141"/>
  <c r="F75" i="141"/>
  <c r="D75" i="141"/>
  <c r="C75" i="141"/>
  <c r="B75" i="141"/>
  <c r="H74" i="141"/>
  <c r="G74" i="141"/>
  <c r="F74" i="141"/>
  <c r="D74" i="141"/>
  <c r="C74" i="141"/>
  <c r="B74" i="141"/>
  <c r="H73" i="141"/>
  <c r="G73" i="141"/>
  <c r="F73" i="141"/>
  <c r="D73" i="141"/>
  <c r="C73" i="141"/>
  <c r="B73" i="141"/>
  <c r="H72" i="141"/>
  <c r="G72" i="141"/>
  <c r="F72" i="141"/>
  <c r="D72" i="141"/>
  <c r="C72" i="141"/>
  <c r="B72" i="141"/>
  <c r="H71" i="141"/>
  <c r="G71" i="141"/>
  <c r="F71" i="141"/>
  <c r="D71" i="141"/>
  <c r="C71" i="141"/>
  <c r="B71" i="141"/>
  <c r="H70" i="141"/>
  <c r="G70" i="141"/>
  <c r="F70" i="141"/>
  <c r="D70" i="141"/>
  <c r="C70" i="141"/>
  <c r="B70" i="141"/>
  <c r="H69" i="141"/>
  <c r="G69" i="141"/>
  <c r="F69" i="141"/>
  <c r="D69" i="141"/>
  <c r="C69" i="141"/>
  <c r="B69" i="141"/>
  <c r="H68" i="141"/>
  <c r="G68" i="141"/>
  <c r="F68" i="141"/>
  <c r="D68" i="141"/>
  <c r="C68" i="141"/>
  <c r="B68" i="141"/>
  <c r="H67" i="141"/>
  <c r="G67" i="141"/>
  <c r="F67" i="141"/>
  <c r="D67" i="141"/>
  <c r="C67" i="141"/>
  <c r="B67" i="141"/>
  <c r="H66" i="141"/>
  <c r="G66" i="141"/>
  <c r="F66" i="141"/>
  <c r="D66" i="141"/>
  <c r="C66" i="141"/>
  <c r="B66" i="141"/>
  <c r="H65" i="141"/>
  <c r="G65" i="141"/>
  <c r="F65" i="141"/>
  <c r="D65" i="141"/>
  <c r="C65" i="141"/>
  <c r="B65" i="141"/>
  <c r="H64" i="141"/>
  <c r="G64" i="141"/>
  <c r="F64" i="141"/>
  <c r="D64" i="141"/>
  <c r="C64" i="141"/>
  <c r="B64" i="141"/>
  <c r="H79" i="139"/>
  <c r="G79" i="139"/>
  <c r="F79" i="139"/>
  <c r="D79" i="139"/>
  <c r="C79" i="139"/>
  <c r="B79" i="139"/>
  <c r="H78" i="139"/>
  <c r="G78" i="139"/>
  <c r="F78" i="139"/>
  <c r="D78" i="139"/>
  <c r="C78" i="139"/>
  <c r="B78" i="139"/>
  <c r="H77" i="139"/>
  <c r="G77" i="139"/>
  <c r="F77" i="139"/>
  <c r="D77" i="139"/>
  <c r="C77" i="139"/>
  <c r="B77" i="139"/>
  <c r="H76" i="139"/>
  <c r="G76" i="139"/>
  <c r="F76" i="139"/>
  <c r="D76" i="139"/>
  <c r="C76" i="139"/>
  <c r="B76" i="139"/>
  <c r="H75" i="139"/>
  <c r="G75" i="139"/>
  <c r="F75" i="139"/>
  <c r="D75" i="139"/>
  <c r="C75" i="139"/>
  <c r="B75" i="139"/>
  <c r="H74" i="139"/>
  <c r="G74" i="139"/>
  <c r="F74" i="139"/>
  <c r="D74" i="139"/>
  <c r="C74" i="139"/>
  <c r="B74" i="139"/>
  <c r="H73" i="139"/>
  <c r="G73" i="139"/>
  <c r="F73" i="139"/>
  <c r="D73" i="139"/>
  <c r="C73" i="139"/>
  <c r="B73" i="139"/>
  <c r="H72" i="139"/>
  <c r="G72" i="139"/>
  <c r="F72" i="139"/>
  <c r="D72" i="139"/>
  <c r="C72" i="139"/>
  <c r="B72" i="139"/>
  <c r="H71" i="139"/>
  <c r="G71" i="139"/>
  <c r="F71" i="139"/>
  <c r="D71" i="139"/>
  <c r="C71" i="139"/>
  <c r="B71" i="139"/>
  <c r="H70" i="139"/>
  <c r="G70" i="139"/>
  <c r="F70" i="139"/>
  <c r="D70" i="139"/>
  <c r="C70" i="139"/>
  <c r="B70" i="139"/>
  <c r="H69" i="139"/>
  <c r="G69" i="139"/>
  <c r="F69" i="139"/>
  <c r="D69" i="139"/>
  <c r="C69" i="139"/>
  <c r="B69" i="139"/>
  <c r="H68" i="139"/>
  <c r="G68" i="139"/>
  <c r="F68" i="139"/>
  <c r="D68" i="139"/>
  <c r="C68" i="139"/>
  <c r="B68" i="139"/>
  <c r="H67" i="139"/>
  <c r="G67" i="139"/>
  <c r="F67" i="139"/>
  <c r="D67" i="139"/>
  <c r="C67" i="139"/>
  <c r="B67" i="139"/>
  <c r="H66" i="139"/>
  <c r="G66" i="139"/>
  <c r="F66" i="139"/>
  <c r="D66" i="139"/>
  <c r="C66" i="139"/>
  <c r="B66" i="139"/>
  <c r="H65" i="139"/>
  <c r="G65" i="139"/>
  <c r="F65" i="139"/>
  <c r="D65" i="139"/>
  <c r="C65" i="139"/>
  <c r="B65" i="139"/>
  <c r="H64" i="139"/>
  <c r="G64" i="139"/>
  <c r="F64" i="139"/>
  <c r="D64" i="139"/>
  <c r="C64" i="139"/>
  <c r="B64" i="139"/>
  <c r="H79" i="137"/>
  <c r="G79" i="137"/>
  <c r="F79" i="137"/>
  <c r="D79" i="137"/>
  <c r="C79" i="137"/>
  <c r="B79" i="137"/>
  <c r="H78" i="137"/>
  <c r="G78" i="137"/>
  <c r="F78" i="137"/>
  <c r="D78" i="137"/>
  <c r="C78" i="137"/>
  <c r="B78" i="137"/>
  <c r="H77" i="137"/>
  <c r="G77" i="137"/>
  <c r="F77" i="137"/>
  <c r="D77" i="137"/>
  <c r="C77" i="137"/>
  <c r="B77" i="137"/>
  <c r="H76" i="137"/>
  <c r="G76" i="137"/>
  <c r="F76" i="137"/>
  <c r="D76" i="137"/>
  <c r="C76" i="137"/>
  <c r="B76" i="137"/>
  <c r="H75" i="137"/>
  <c r="G75" i="137"/>
  <c r="F75" i="137"/>
  <c r="D75" i="137"/>
  <c r="C75" i="137"/>
  <c r="B75" i="137"/>
  <c r="H74" i="137"/>
  <c r="G74" i="137"/>
  <c r="F74" i="137"/>
  <c r="D74" i="137"/>
  <c r="C74" i="137"/>
  <c r="B74" i="137"/>
  <c r="H73" i="137"/>
  <c r="G73" i="137"/>
  <c r="F73" i="137"/>
  <c r="D73" i="137"/>
  <c r="C73" i="137"/>
  <c r="B73" i="137"/>
  <c r="H72" i="137"/>
  <c r="G72" i="137"/>
  <c r="F72" i="137"/>
  <c r="D72" i="137"/>
  <c r="C72" i="137"/>
  <c r="B72" i="137"/>
  <c r="H71" i="137"/>
  <c r="G71" i="137"/>
  <c r="F71" i="137"/>
  <c r="D71" i="137"/>
  <c r="C71" i="137"/>
  <c r="B71" i="137"/>
  <c r="H70" i="137"/>
  <c r="G70" i="137"/>
  <c r="F70" i="137"/>
  <c r="D70" i="137"/>
  <c r="C70" i="137"/>
  <c r="B70" i="137"/>
  <c r="H69" i="137"/>
  <c r="G69" i="137"/>
  <c r="F69" i="137"/>
  <c r="D69" i="137"/>
  <c r="C69" i="137"/>
  <c r="B69" i="137"/>
  <c r="H68" i="137"/>
  <c r="G68" i="137"/>
  <c r="F68" i="137"/>
  <c r="D68" i="137"/>
  <c r="C68" i="137"/>
  <c r="B68" i="137"/>
  <c r="H67" i="137"/>
  <c r="G67" i="137"/>
  <c r="F67" i="137"/>
  <c r="D67" i="137"/>
  <c r="C67" i="137"/>
  <c r="B67" i="137"/>
  <c r="H66" i="137"/>
  <c r="G66" i="137"/>
  <c r="F66" i="137"/>
  <c r="D66" i="137"/>
  <c r="C66" i="137"/>
  <c r="B66" i="137"/>
  <c r="H65" i="137"/>
  <c r="G65" i="137"/>
  <c r="F65" i="137"/>
  <c r="D65" i="137"/>
  <c r="C65" i="137"/>
  <c r="B65" i="137"/>
  <c r="H64" i="137"/>
  <c r="G64" i="137"/>
  <c r="F64" i="137"/>
  <c r="D64" i="137"/>
  <c r="C64" i="137"/>
  <c r="B64" i="137"/>
  <c r="H79" i="135"/>
  <c r="G79" i="135"/>
  <c r="F79" i="135"/>
  <c r="D79" i="135"/>
  <c r="C79" i="135"/>
  <c r="B79" i="135"/>
  <c r="H78" i="135"/>
  <c r="G78" i="135"/>
  <c r="F78" i="135"/>
  <c r="D78" i="135"/>
  <c r="C78" i="135"/>
  <c r="B78" i="135"/>
  <c r="H77" i="135"/>
  <c r="G77" i="135"/>
  <c r="F77" i="135"/>
  <c r="D77" i="135"/>
  <c r="C77" i="135"/>
  <c r="B77" i="135"/>
  <c r="H76" i="135"/>
  <c r="G76" i="135"/>
  <c r="F76" i="135"/>
  <c r="D76" i="135"/>
  <c r="C76" i="135"/>
  <c r="B76" i="135"/>
  <c r="H75" i="135"/>
  <c r="G75" i="135"/>
  <c r="F75" i="135"/>
  <c r="D75" i="135"/>
  <c r="C75" i="135"/>
  <c r="B75" i="135"/>
  <c r="H74" i="135"/>
  <c r="G74" i="135"/>
  <c r="F74" i="135"/>
  <c r="D74" i="135"/>
  <c r="C74" i="135"/>
  <c r="B74" i="135"/>
  <c r="H73" i="135"/>
  <c r="G73" i="135"/>
  <c r="F73" i="135"/>
  <c r="D73" i="135"/>
  <c r="C73" i="135"/>
  <c r="B73" i="135"/>
  <c r="H72" i="135"/>
  <c r="G72" i="135"/>
  <c r="F72" i="135"/>
  <c r="D72" i="135"/>
  <c r="C72" i="135"/>
  <c r="B72" i="135"/>
  <c r="H71" i="135"/>
  <c r="G71" i="135"/>
  <c r="F71" i="135"/>
  <c r="D71" i="135"/>
  <c r="C71" i="135"/>
  <c r="B71" i="135"/>
  <c r="H70" i="135"/>
  <c r="G70" i="135"/>
  <c r="F70" i="135"/>
  <c r="D70" i="135"/>
  <c r="C70" i="135"/>
  <c r="B70" i="135"/>
  <c r="H69" i="135"/>
  <c r="G69" i="135"/>
  <c r="F69" i="135"/>
  <c r="D69" i="135"/>
  <c r="C69" i="135"/>
  <c r="B69" i="135"/>
  <c r="H68" i="135"/>
  <c r="G68" i="135"/>
  <c r="F68" i="135"/>
  <c r="D68" i="135"/>
  <c r="C68" i="135"/>
  <c r="B68" i="135"/>
  <c r="H67" i="135"/>
  <c r="G67" i="135"/>
  <c r="F67" i="135"/>
  <c r="D67" i="135"/>
  <c r="C67" i="135"/>
  <c r="B67" i="135"/>
  <c r="H66" i="135"/>
  <c r="G66" i="135"/>
  <c r="F66" i="135"/>
  <c r="D66" i="135"/>
  <c r="C66" i="135"/>
  <c r="B66" i="135"/>
  <c r="H65" i="135"/>
  <c r="G65" i="135"/>
  <c r="F65" i="135"/>
  <c r="D65" i="135"/>
  <c r="C65" i="135"/>
  <c r="B65" i="135"/>
  <c r="H64" i="135"/>
  <c r="G64" i="135"/>
  <c r="F64" i="135"/>
  <c r="D64" i="135"/>
  <c r="C64" i="135"/>
  <c r="B64" i="135"/>
  <c r="H79" i="133"/>
  <c r="G79" i="133"/>
  <c r="F79" i="133"/>
  <c r="D79" i="133"/>
  <c r="C79" i="133"/>
  <c r="B79" i="133"/>
  <c r="H78" i="133"/>
  <c r="G78" i="133"/>
  <c r="F78" i="133"/>
  <c r="D78" i="133"/>
  <c r="C78" i="133"/>
  <c r="B78" i="133"/>
  <c r="H77" i="133"/>
  <c r="G77" i="133"/>
  <c r="F77" i="133"/>
  <c r="D77" i="133"/>
  <c r="C77" i="133"/>
  <c r="B77" i="133"/>
  <c r="H76" i="133"/>
  <c r="G76" i="133"/>
  <c r="F76" i="133"/>
  <c r="D76" i="133"/>
  <c r="C76" i="133"/>
  <c r="B76" i="133"/>
  <c r="H75" i="133"/>
  <c r="G75" i="133"/>
  <c r="F75" i="133"/>
  <c r="D75" i="133"/>
  <c r="C75" i="133"/>
  <c r="B75" i="133"/>
  <c r="H74" i="133"/>
  <c r="G74" i="133"/>
  <c r="F74" i="133"/>
  <c r="D74" i="133"/>
  <c r="C74" i="133"/>
  <c r="B74" i="133"/>
  <c r="H73" i="133"/>
  <c r="G73" i="133"/>
  <c r="F73" i="133"/>
  <c r="D73" i="133"/>
  <c r="C73" i="133"/>
  <c r="B73" i="133"/>
  <c r="H72" i="133"/>
  <c r="G72" i="133"/>
  <c r="F72" i="133"/>
  <c r="D72" i="133"/>
  <c r="C72" i="133"/>
  <c r="B72" i="133"/>
  <c r="H71" i="133"/>
  <c r="G71" i="133"/>
  <c r="F71" i="133"/>
  <c r="D71" i="133"/>
  <c r="C71" i="133"/>
  <c r="B71" i="133"/>
  <c r="H70" i="133"/>
  <c r="G70" i="133"/>
  <c r="F70" i="133"/>
  <c r="D70" i="133"/>
  <c r="C70" i="133"/>
  <c r="B70" i="133"/>
  <c r="H69" i="133"/>
  <c r="G69" i="133"/>
  <c r="F69" i="133"/>
  <c r="D69" i="133"/>
  <c r="C69" i="133"/>
  <c r="B69" i="133"/>
  <c r="H68" i="133"/>
  <c r="G68" i="133"/>
  <c r="F68" i="133"/>
  <c r="D68" i="133"/>
  <c r="C68" i="133"/>
  <c r="B68" i="133"/>
  <c r="H67" i="133"/>
  <c r="G67" i="133"/>
  <c r="F67" i="133"/>
  <c r="D67" i="133"/>
  <c r="C67" i="133"/>
  <c r="B67" i="133"/>
  <c r="H66" i="133"/>
  <c r="G66" i="133"/>
  <c r="F66" i="133"/>
  <c r="D66" i="133"/>
  <c r="C66" i="133"/>
  <c r="B66" i="133"/>
  <c r="H65" i="133"/>
  <c r="G65" i="133"/>
  <c r="F65" i="133"/>
  <c r="D65" i="133"/>
  <c r="C65" i="133"/>
  <c r="B65" i="133"/>
  <c r="H64" i="133"/>
  <c r="G64" i="133"/>
  <c r="F64" i="133"/>
  <c r="D64" i="133"/>
  <c r="C64" i="133"/>
  <c r="B64" i="133"/>
  <c r="H79" i="131"/>
  <c r="G79" i="131"/>
  <c r="F79" i="131"/>
  <c r="D79" i="131"/>
  <c r="C79" i="131"/>
  <c r="B79" i="131"/>
  <c r="H78" i="131"/>
  <c r="G78" i="131"/>
  <c r="F78" i="131"/>
  <c r="D78" i="131"/>
  <c r="C78" i="131"/>
  <c r="B78" i="131"/>
  <c r="H77" i="131"/>
  <c r="G77" i="131"/>
  <c r="F77" i="131"/>
  <c r="D77" i="131"/>
  <c r="C77" i="131"/>
  <c r="B77" i="131"/>
  <c r="H76" i="131"/>
  <c r="G76" i="131"/>
  <c r="F76" i="131"/>
  <c r="D76" i="131"/>
  <c r="C76" i="131"/>
  <c r="B76" i="131"/>
  <c r="H75" i="131"/>
  <c r="G75" i="131"/>
  <c r="F75" i="131"/>
  <c r="D75" i="131"/>
  <c r="C75" i="131"/>
  <c r="B75" i="131"/>
  <c r="H74" i="131"/>
  <c r="G74" i="131"/>
  <c r="F74" i="131"/>
  <c r="D74" i="131"/>
  <c r="C74" i="131"/>
  <c r="B74" i="131"/>
  <c r="H73" i="131"/>
  <c r="G73" i="131"/>
  <c r="F73" i="131"/>
  <c r="D73" i="131"/>
  <c r="C73" i="131"/>
  <c r="B73" i="131"/>
  <c r="H72" i="131"/>
  <c r="G72" i="131"/>
  <c r="F72" i="131"/>
  <c r="D72" i="131"/>
  <c r="C72" i="131"/>
  <c r="B72" i="131"/>
  <c r="H71" i="131"/>
  <c r="G71" i="131"/>
  <c r="F71" i="131"/>
  <c r="D71" i="131"/>
  <c r="C71" i="131"/>
  <c r="B71" i="131"/>
  <c r="H70" i="131"/>
  <c r="G70" i="131"/>
  <c r="F70" i="131"/>
  <c r="D70" i="131"/>
  <c r="C70" i="131"/>
  <c r="B70" i="131"/>
  <c r="H69" i="131"/>
  <c r="G69" i="131"/>
  <c r="F69" i="131"/>
  <c r="D69" i="131"/>
  <c r="C69" i="131"/>
  <c r="B69" i="131"/>
  <c r="H68" i="131"/>
  <c r="G68" i="131"/>
  <c r="F68" i="131"/>
  <c r="D68" i="131"/>
  <c r="C68" i="131"/>
  <c r="B68" i="131"/>
  <c r="H67" i="131"/>
  <c r="G67" i="131"/>
  <c r="F67" i="131"/>
  <c r="D67" i="131"/>
  <c r="C67" i="131"/>
  <c r="B67" i="131"/>
  <c r="H66" i="131"/>
  <c r="G66" i="131"/>
  <c r="F66" i="131"/>
  <c r="D66" i="131"/>
  <c r="C66" i="131"/>
  <c r="B66" i="131"/>
  <c r="H65" i="131"/>
  <c r="G65" i="131"/>
  <c r="F65" i="131"/>
  <c r="D65" i="131"/>
  <c r="C65" i="131"/>
  <c r="B65" i="131"/>
  <c r="H64" i="131"/>
  <c r="G64" i="131"/>
  <c r="F64" i="131"/>
  <c r="D64" i="131"/>
  <c r="C64" i="131"/>
  <c r="B64" i="131"/>
  <c r="H79" i="129"/>
  <c r="G79" i="129"/>
  <c r="F79" i="129"/>
  <c r="D79" i="129"/>
  <c r="C79" i="129"/>
  <c r="B79" i="129"/>
  <c r="H78" i="129"/>
  <c r="G78" i="129"/>
  <c r="F78" i="129"/>
  <c r="D78" i="129"/>
  <c r="C78" i="129"/>
  <c r="B78" i="129"/>
  <c r="H77" i="129"/>
  <c r="G77" i="129"/>
  <c r="F77" i="129"/>
  <c r="D77" i="129"/>
  <c r="C77" i="129"/>
  <c r="B77" i="129"/>
  <c r="H76" i="129"/>
  <c r="G76" i="129"/>
  <c r="F76" i="129"/>
  <c r="D76" i="129"/>
  <c r="C76" i="129"/>
  <c r="B76" i="129"/>
  <c r="H75" i="129"/>
  <c r="G75" i="129"/>
  <c r="F75" i="129"/>
  <c r="D75" i="129"/>
  <c r="C75" i="129"/>
  <c r="B75" i="129"/>
  <c r="H74" i="129"/>
  <c r="G74" i="129"/>
  <c r="F74" i="129"/>
  <c r="D74" i="129"/>
  <c r="C74" i="129"/>
  <c r="B74" i="129"/>
  <c r="H73" i="129"/>
  <c r="G73" i="129"/>
  <c r="F73" i="129"/>
  <c r="D73" i="129"/>
  <c r="C73" i="129"/>
  <c r="B73" i="129"/>
  <c r="H72" i="129"/>
  <c r="G72" i="129"/>
  <c r="F72" i="129"/>
  <c r="D72" i="129"/>
  <c r="C72" i="129"/>
  <c r="B72" i="129"/>
  <c r="H71" i="129"/>
  <c r="G71" i="129"/>
  <c r="F71" i="129"/>
  <c r="D71" i="129"/>
  <c r="C71" i="129"/>
  <c r="B71" i="129"/>
  <c r="H70" i="129"/>
  <c r="G70" i="129"/>
  <c r="F70" i="129"/>
  <c r="D70" i="129"/>
  <c r="C70" i="129"/>
  <c r="B70" i="129"/>
  <c r="H69" i="129"/>
  <c r="G69" i="129"/>
  <c r="F69" i="129"/>
  <c r="D69" i="129"/>
  <c r="C69" i="129"/>
  <c r="B69" i="129"/>
  <c r="H68" i="129"/>
  <c r="G68" i="129"/>
  <c r="F68" i="129"/>
  <c r="D68" i="129"/>
  <c r="C68" i="129"/>
  <c r="B68" i="129"/>
  <c r="H67" i="129"/>
  <c r="G67" i="129"/>
  <c r="F67" i="129"/>
  <c r="D67" i="129"/>
  <c r="C67" i="129"/>
  <c r="B67" i="129"/>
  <c r="H66" i="129"/>
  <c r="G66" i="129"/>
  <c r="F66" i="129"/>
  <c r="D66" i="129"/>
  <c r="C66" i="129"/>
  <c r="B66" i="129"/>
  <c r="H65" i="129"/>
  <c r="G65" i="129"/>
  <c r="F65" i="129"/>
  <c r="D65" i="129"/>
  <c r="C65" i="129"/>
  <c r="B65" i="129"/>
  <c r="H64" i="129"/>
  <c r="G64" i="129"/>
  <c r="F64" i="129"/>
  <c r="D64" i="129"/>
  <c r="C64" i="129"/>
  <c r="B64" i="129"/>
  <c r="H79" i="127"/>
  <c r="G79" i="127"/>
  <c r="F79" i="127"/>
  <c r="D79" i="127"/>
  <c r="C79" i="127"/>
  <c r="B79" i="127"/>
  <c r="H78" i="127"/>
  <c r="G78" i="127"/>
  <c r="F78" i="127"/>
  <c r="D78" i="127"/>
  <c r="C78" i="127"/>
  <c r="B78" i="127"/>
  <c r="H77" i="127"/>
  <c r="G77" i="127"/>
  <c r="F77" i="127"/>
  <c r="D77" i="127"/>
  <c r="C77" i="127"/>
  <c r="B77" i="127"/>
  <c r="H76" i="127"/>
  <c r="G76" i="127"/>
  <c r="F76" i="127"/>
  <c r="D76" i="127"/>
  <c r="C76" i="127"/>
  <c r="B76" i="127"/>
  <c r="H75" i="127"/>
  <c r="G75" i="127"/>
  <c r="F75" i="127"/>
  <c r="D75" i="127"/>
  <c r="C75" i="127"/>
  <c r="B75" i="127"/>
  <c r="H74" i="127"/>
  <c r="G74" i="127"/>
  <c r="F74" i="127"/>
  <c r="D74" i="127"/>
  <c r="C74" i="127"/>
  <c r="B74" i="127"/>
  <c r="H73" i="127"/>
  <c r="G73" i="127"/>
  <c r="F73" i="127"/>
  <c r="D73" i="127"/>
  <c r="C73" i="127"/>
  <c r="B73" i="127"/>
  <c r="H72" i="127"/>
  <c r="G72" i="127"/>
  <c r="F72" i="127"/>
  <c r="D72" i="127"/>
  <c r="C72" i="127"/>
  <c r="B72" i="127"/>
  <c r="H71" i="127"/>
  <c r="G71" i="127"/>
  <c r="F71" i="127"/>
  <c r="D71" i="127"/>
  <c r="C71" i="127"/>
  <c r="B71" i="127"/>
  <c r="H70" i="127"/>
  <c r="G70" i="127"/>
  <c r="F70" i="127"/>
  <c r="D70" i="127"/>
  <c r="C70" i="127"/>
  <c r="B70" i="127"/>
  <c r="H69" i="127"/>
  <c r="G69" i="127"/>
  <c r="F69" i="127"/>
  <c r="D69" i="127"/>
  <c r="C69" i="127"/>
  <c r="B69" i="127"/>
  <c r="H68" i="127"/>
  <c r="G68" i="127"/>
  <c r="F68" i="127"/>
  <c r="D68" i="127"/>
  <c r="C68" i="127"/>
  <c r="B68" i="127"/>
  <c r="H67" i="127"/>
  <c r="G67" i="127"/>
  <c r="F67" i="127"/>
  <c r="D67" i="127"/>
  <c r="C67" i="127"/>
  <c r="B67" i="127"/>
  <c r="H66" i="127"/>
  <c r="G66" i="127"/>
  <c r="F66" i="127"/>
  <c r="D66" i="127"/>
  <c r="C66" i="127"/>
  <c r="B66" i="127"/>
  <c r="H65" i="127"/>
  <c r="G65" i="127"/>
  <c r="F65" i="127"/>
  <c r="D65" i="127"/>
  <c r="C65" i="127"/>
  <c r="B65" i="127"/>
  <c r="H64" i="127"/>
  <c r="G64" i="127"/>
  <c r="F64" i="127"/>
  <c r="D64" i="127"/>
  <c r="C64" i="127"/>
  <c r="B64" i="127"/>
  <c r="H79" i="125"/>
  <c r="G79" i="125"/>
  <c r="F79" i="125"/>
  <c r="D79" i="125"/>
  <c r="C79" i="125"/>
  <c r="B79" i="125"/>
  <c r="H78" i="125"/>
  <c r="G78" i="125"/>
  <c r="F78" i="125"/>
  <c r="D78" i="125"/>
  <c r="C78" i="125"/>
  <c r="B78" i="125"/>
  <c r="H77" i="125"/>
  <c r="G77" i="125"/>
  <c r="F77" i="125"/>
  <c r="D77" i="125"/>
  <c r="C77" i="125"/>
  <c r="B77" i="125"/>
  <c r="H76" i="125"/>
  <c r="G76" i="125"/>
  <c r="F76" i="125"/>
  <c r="D76" i="125"/>
  <c r="C76" i="125"/>
  <c r="B76" i="125"/>
  <c r="H75" i="125"/>
  <c r="G75" i="125"/>
  <c r="F75" i="125"/>
  <c r="D75" i="125"/>
  <c r="C75" i="125"/>
  <c r="B75" i="125"/>
  <c r="H74" i="125"/>
  <c r="G74" i="125"/>
  <c r="F74" i="125"/>
  <c r="D74" i="125"/>
  <c r="C74" i="125"/>
  <c r="B74" i="125"/>
  <c r="H73" i="125"/>
  <c r="G73" i="125"/>
  <c r="F73" i="125"/>
  <c r="D73" i="125"/>
  <c r="C73" i="125"/>
  <c r="B73" i="125"/>
  <c r="H72" i="125"/>
  <c r="G72" i="125"/>
  <c r="F72" i="125"/>
  <c r="D72" i="125"/>
  <c r="C72" i="125"/>
  <c r="B72" i="125"/>
  <c r="H71" i="125"/>
  <c r="G71" i="125"/>
  <c r="F71" i="125"/>
  <c r="D71" i="125"/>
  <c r="C71" i="125"/>
  <c r="B71" i="125"/>
  <c r="H70" i="125"/>
  <c r="G70" i="125"/>
  <c r="F70" i="125"/>
  <c r="D70" i="125"/>
  <c r="C70" i="125"/>
  <c r="B70" i="125"/>
  <c r="H69" i="125"/>
  <c r="G69" i="125"/>
  <c r="F69" i="125"/>
  <c r="D69" i="125"/>
  <c r="C69" i="125"/>
  <c r="B69" i="125"/>
  <c r="H68" i="125"/>
  <c r="G68" i="125"/>
  <c r="F68" i="125"/>
  <c r="D68" i="125"/>
  <c r="C68" i="125"/>
  <c r="B68" i="125"/>
  <c r="H67" i="125"/>
  <c r="G67" i="125"/>
  <c r="F67" i="125"/>
  <c r="D67" i="125"/>
  <c r="C67" i="125"/>
  <c r="B67" i="125"/>
  <c r="H66" i="125"/>
  <c r="G66" i="125"/>
  <c r="F66" i="125"/>
  <c r="D66" i="125"/>
  <c r="C66" i="125"/>
  <c r="B66" i="125"/>
  <c r="H65" i="125"/>
  <c r="G65" i="125"/>
  <c r="F65" i="125"/>
  <c r="D65" i="125"/>
  <c r="C65" i="125"/>
  <c r="B65" i="125"/>
  <c r="H64" i="125"/>
  <c r="G64" i="125"/>
  <c r="F64" i="125"/>
  <c r="D64" i="125"/>
  <c r="C64" i="125"/>
  <c r="B64" i="125"/>
  <c r="H79" i="123"/>
  <c r="G79" i="123"/>
  <c r="F79" i="123"/>
  <c r="D79" i="123"/>
  <c r="C79" i="123"/>
  <c r="B79" i="123"/>
  <c r="H78" i="123"/>
  <c r="G78" i="123"/>
  <c r="F78" i="123"/>
  <c r="D78" i="123"/>
  <c r="C78" i="123"/>
  <c r="B78" i="123"/>
  <c r="H77" i="123"/>
  <c r="G77" i="123"/>
  <c r="F77" i="123"/>
  <c r="D77" i="123"/>
  <c r="C77" i="123"/>
  <c r="B77" i="123"/>
  <c r="H76" i="123"/>
  <c r="G76" i="123"/>
  <c r="F76" i="123"/>
  <c r="D76" i="123"/>
  <c r="C76" i="123"/>
  <c r="B76" i="123"/>
  <c r="H75" i="123"/>
  <c r="G75" i="123"/>
  <c r="F75" i="123"/>
  <c r="D75" i="123"/>
  <c r="C75" i="123"/>
  <c r="B75" i="123"/>
  <c r="H74" i="123"/>
  <c r="G74" i="123"/>
  <c r="F74" i="123"/>
  <c r="D74" i="123"/>
  <c r="C74" i="123"/>
  <c r="B74" i="123"/>
  <c r="H73" i="123"/>
  <c r="G73" i="123"/>
  <c r="F73" i="123"/>
  <c r="D73" i="123"/>
  <c r="C73" i="123"/>
  <c r="B73" i="123"/>
  <c r="H72" i="123"/>
  <c r="G72" i="123"/>
  <c r="F72" i="123"/>
  <c r="D72" i="123"/>
  <c r="C72" i="123"/>
  <c r="B72" i="123"/>
  <c r="H71" i="123"/>
  <c r="G71" i="123"/>
  <c r="F71" i="123"/>
  <c r="D71" i="123"/>
  <c r="C71" i="123"/>
  <c r="B71" i="123"/>
  <c r="H70" i="123"/>
  <c r="G70" i="123"/>
  <c r="F70" i="123"/>
  <c r="D70" i="123"/>
  <c r="C70" i="123"/>
  <c r="B70" i="123"/>
  <c r="H69" i="123"/>
  <c r="G69" i="123"/>
  <c r="F69" i="123"/>
  <c r="D69" i="123"/>
  <c r="C69" i="123"/>
  <c r="B69" i="123"/>
  <c r="H68" i="123"/>
  <c r="G68" i="123"/>
  <c r="F68" i="123"/>
  <c r="D68" i="123"/>
  <c r="C68" i="123"/>
  <c r="B68" i="123"/>
  <c r="H67" i="123"/>
  <c r="G67" i="123"/>
  <c r="F67" i="123"/>
  <c r="D67" i="123"/>
  <c r="C67" i="123"/>
  <c r="B67" i="123"/>
  <c r="H66" i="123"/>
  <c r="G66" i="123"/>
  <c r="F66" i="123"/>
  <c r="D66" i="123"/>
  <c r="C66" i="123"/>
  <c r="B66" i="123"/>
  <c r="H65" i="123"/>
  <c r="G65" i="123"/>
  <c r="F65" i="123"/>
  <c r="D65" i="123"/>
  <c r="C65" i="123"/>
  <c r="B65" i="123"/>
  <c r="H64" i="123"/>
  <c r="G64" i="123"/>
  <c r="F64" i="123"/>
  <c r="D64" i="123"/>
  <c r="C64" i="123"/>
  <c r="B64" i="123"/>
  <c r="H79" i="121"/>
  <c r="G79" i="121"/>
  <c r="F79" i="121"/>
  <c r="D79" i="121"/>
  <c r="C79" i="121"/>
  <c r="B79" i="121"/>
  <c r="H78" i="121"/>
  <c r="G78" i="121"/>
  <c r="F78" i="121"/>
  <c r="D78" i="121"/>
  <c r="C78" i="121"/>
  <c r="B78" i="121"/>
  <c r="H77" i="121"/>
  <c r="G77" i="121"/>
  <c r="F77" i="121"/>
  <c r="D77" i="121"/>
  <c r="C77" i="121"/>
  <c r="B77" i="121"/>
  <c r="H76" i="121"/>
  <c r="G76" i="121"/>
  <c r="F76" i="121"/>
  <c r="D76" i="121"/>
  <c r="C76" i="121"/>
  <c r="B76" i="121"/>
  <c r="H75" i="121"/>
  <c r="G75" i="121"/>
  <c r="F75" i="121"/>
  <c r="D75" i="121"/>
  <c r="C75" i="121"/>
  <c r="B75" i="121"/>
  <c r="H74" i="121"/>
  <c r="G74" i="121"/>
  <c r="F74" i="121"/>
  <c r="D74" i="121"/>
  <c r="C74" i="121"/>
  <c r="B74" i="121"/>
  <c r="H73" i="121"/>
  <c r="G73" i="121"/>
  <c r="F73" i="121"/>
  <c r="D73" i="121"/>
  <c r="C73" i="121"/>
  <c r="B73" i="121"/>
  <c r="H72" i="121"/>
  <c r="G72" i="121"/>
  <c r="F72" i="121"/>
  <c r="D72" i="121"/>
  <c r="C72" i="121"/>
  <c r="B72" i="121"/>
  <c r="H71" i="121"/>
  <c r="G71" i="121"/>
  <c r="F71" i="121"/>
  <c r="D71" i="121"/>
  <c r="C71" i="121"/>
  <c r="B71" i="121"/>
  <c r="H70" i="121"/>
  <c r="G70" i="121"/>
  <c r="F70" i="121"/>
  <c r="D70" i="121"/>
  <c r="C70" i="121"/>
  <c r="B70" i="121"/>
  <c r="H69" i="121"/>
  <c r="G69" i="121"/>
  <c r="F69" i="121"/>
  <c r="D69" i="121"/>
  <c r="C69" i="121"/>
  <c r="B69" i="121"/>
  <c r="H68" i="121"/>
  <c r="G68" i="121"/>
  <c r="F68" i="121"/>
  <c r="D68" i="121"/>
  <c r="C68" i="121"/>
  <c r="B68" i="121"/>
  <c r="H67" i="121"/>
  <c r="G67" i="121"/>
  <c r="F67" i="121"/>
  <c r="D67" i="121"/>
  <c r="C67" i="121"/>
  <c r="B67" i="121"/>
  <c r="H66" i="121"/>
  <c r="G66" i="121"/>
  <c r="F66" i="121"/>
  <c r="D66" i="121"/>
  <c r="C66" i="121"/>
  <c r="B66" i="121"/>
  <c r="H65" i="121"/>
  <c r="G65" i="121"/>
  <c r="F65" i="121"/>
  <c r="D65" i="121"/>
  <c r="C65" i="121"/>
  <c r="B65" i="121"/>
  <c r="H64" i="121"/>
  <c r="G64" i="121"/>
  <c r="F64" i="121"/>
  <c r="D64" i="121"/>
  <c r="C64" i="121"/>
  <c r="B64" i="121"/>
  <c r="H79" i="119"/>
  <c r="G79" i="119"/>
  <c r="F79" i="119"/>
  <c r="D79" i="119"/>
  <c r="C79" i="119"/>
  <c r="B79" i="119"/>
  <c r="H78" i="119"/>
  <c r="G78" i="119"/>
  <c r="F78" i="119"/>
  <c r="D78" i="119"/>
  <c r="C78" i="119"/>
  <c r="B78" i="119"/>
  <c r="H77" i="119"/>
  <c r="G77" i="119"/>
  <c r="F77" i="119"/>
  <c r="D77" i="119"/>
  <c r="C77" i="119"/>
  <c r="B77" i="119"/>
  <c r="H76" i="119"/>
  <c r="G76" i="119"/>
  <c r="F76" i="119"/>
  <c r="D76" i="119"/>
  <c r="C76" i="119"/>
  <c r="B76" i="119"/>
  <c r="H75" i="119"/>
  <c r="G75" i="119"/>
  <c r="F75" i="119"/>
  <c r="D75" i="119"/>
  <c r="C75" i="119"/>
  <c r="B75" i="119"/>
  <c r="H74" i="119"/>
  <c r="G74" i="119"/>
  <c r="F74" i="119"/>
  <c r="D74" i="119"/>
  <c r="C74" i="119"/>
  <c r="B74" i="119"/>
  <c r="H73" i="119"/>
  <c r="G73" i="119"/>
  <c r="F73" i="119"/>
  <c r="D73" i="119"/>
  <c r="C73" i="119"/>
  <c r="B73" i="119"/>
  <c r="H72" i="119"/>
  <c r="G72" i="119"/>
  <c r="F72" i="119"/>
  <c r="D72" i="119"/>
  <c r="C72" i="119"/>
  <c r="B72" i="119"/>
  <c r="H71" i="119"/>
  <c r="G71" i="119"/>
  <c r="F71" i="119"/>
  <c r="D71" i="119"/>
  <c r="C71" i="119"/>
  <c r="B71" i="119"/>
  <c r="H70" i="119"/>
  <c r="G70" i="119"/>
  <c r="F70" i="119"/>
  <c r="D70" i="119"/>
  <c r="C70" i="119"/>
  <c r="B70" i="119"/>
  <c r="H69" i="119"/>
  <c r="G69" i="119"/>
  <c r="F69" i="119"/>
  <c r="D69" i="119"/>
  <c r="C69" i="119"/>
  <c r="B69" i="119"/>
  <c r="H68" i="119"/>
  <c r="G68" i="119"/>
  <c r="F68" i="119"/>
  <c r="D68" i="119"/>
  <c r="C68" i="119"/>
  <c r="B68" i="119"/>
  <c r="H67" i="119"/>
  <c r="G67" i="119"/>
  <c r="F67" i="119"/>
  <c r="D67" i="119"/>
  <c r="C67" i="119"/>
  <c r="B67" i="119"/>
  <c r="H66" i="119"/>
  <c r="G66" i="119"/>
  <c r="F66" i="119"/>
  <c r="D66" i="119"/>
  <c r="C66" i="119"/>
  <c r="B66" i="119"/>
  <c r="H65" i="119"/>
  <c r="G65" i="119"/>
  <c r="F65" i="119"/>
  <c r="D65" i="119"/>
  <c r="C65" i="119"/>
  <c r="B65" i="119"/>
  <c r="H64" i="119"/>
  <c r="G64" i="119"/>
  <c r="F64" i="119"/>
  <c r="D64" i="119"/>
  <c r="C64" i="119"/>
  <c r="B64" i="119"/>
  <c r="H79" i="117"/>
  <c r="G79" i="117"/>
  <c r="F79" i="117"/>
  <c r="D79" i="117"/>
  <c r="C79" i="117"/>
  <c r="B79" i="117"/>
  <c r="H78" i="117"/>
  <c r="G78" i="117"/>
  <c r="F78" i="117"/>
  <c r="D78" i="117"/>
  <c r="C78" i="117"/>
  <c r="B78" i="117"/>
  <c r="H77" i="117"/>
  <c r="G77" i="117"/>
  <c r="F77" i="117"/>
  <c r="D77" i="117"/>
  <c r="C77" i="117"/>
  <c r="B77" i="117"/>
  <c r="H76" i="117"/>
  <c r="G76" i="117"/>
  <c r="F76" i="117"/>
  <c r="D76" i="117"/>
  <c r="C76" i="117"/>
  <c r="B76" i="117"/>
  <c r="H75" i="117"/>
  <c r="G75" i="117"/>
  <c r="F75" i="117"/>
  <c r="D75" i="117"/>
  <c r="C75" i="117"/>
  <c r="B75" i="117"/>
  <c r="H74" i="117"/>
  <c r="G74" i="117"/>
  <c r="F74" i="117"/>
  <c r="D74" i="117"/>
  <c r="C74" i="117"/>
  <c r="B74" i="117"/>
  <c r="H73" i="117"/>
  <c r="G73" i="117"/>
  <c r="F73" i="117"/>
  <c r="D73" i="117"/>
  <c r="C73" i="117"/>
  <c r="B73" i="117"/>
  <c r="H72" i="117"/>
  <c r="G72" i="117"/>
  <c r="F72" i="117"/>
  <c r="D72" i="117"/>
  <c r="C72" i="117"/>
  <c r="B72" i="117"/>
  <c r="H71" i="117"/>
  <c r="G71" i="117"/>
  <c r="F71" i="117"/>
  <c r="D71" i="117"/>
  <c r="C71" i="117"/>
  <c r="B71" i="117"/>
  <c r="H70" i="117"/>
  <c r="G70" i="117"/>
  <c r="F70" i="117"/>
  <c r="D70" i="117"/>
  <c r="C70" i="117"/>
  <c r="B70" i="117"/>
  <c r="H69" i="117"/>
  <c r="G69" i="117"/>
  <c r="F69" i="117"/>
  <c r="D69" i="117"/>
  <c r="C69" i="117"/>
  <c r="B69" i="117"/>
  <c r="H68" i="117"/>
  <c r="G68" i="117"/>
  <c r="F68" i="117"/>
  <c r="D68" i="117"/>
  <c r="C68" i="117"/>
  <c r="B68" i="117"/>
  <c r="H67" i="117"/>
  <c r="G67" i="117"/>
  <c r="F67" i="117"/>
  <c r="D67" i="117"/>
  <c r="C67" i="117"/>
  <c r="B67" i="117"/>
  <c r="H66" i="117"/>
  <c r="G66" i="117"/>
  <c r="F66" i="117"/>
  <c r="D66" i="117"/>
  <c r="C66" i="117"/>
  <c r="B66" i="117"/>
  <c r="H65" i="117"/>
  <c r="G65" i="117"/>
  <c r="F65" i="117"/>
  <c r="D65" i="117"/>
  <c r="C65" i="117"/>
  <c r="B65" i="117"/>
  <c r="H64" i="117"/>
  <c r="G64" i="117"/>
  <c r="F64" i="117"/>
  <c r="D64" i="117"/>
  <c r="C64" i="117"/>
  <c r="B64" i="117"/>
  <c r="H79" i="115"/>
  <c r="G79" i="115"/>
  <c r="F79" i="115"/>
  <c r="D79" i="115"/>
  <c r="C79" i="115"/>
  <c r="B79" i="115"/>
  <c r="H78" i="115"/>
  <c r="G78" i="115"/>
  <c r="F78" i="115"/>
  <c r="D78" i="115"/>
  <c r="C78" i="115"/>
  <c r="B78" i="115"/>
  <c r="H77" i="115"/>
  <c r="G77" i="115"/>
  <c r="F77" i="115"/>
  <c r="D77" i="115"/>
  <c r="C77" i="115"/>
  <c r="B77" i="115"/>
  <c r="H76" i="115"/>
  <c r="G76" i="115"/>
  <c r="F76" i="115"/>
  <c r="D76" i="115"/>
  <c r="C76" i="115"/>
  <c r="B76" i="115"/>
  <c r="H75" i="115"/>
  <c r="G75" i="115"/>
  <c r="F75" i="115"/>
  <c r="D75" i="115"/>
  <c r="C75" i="115"/>
  <c r="B75" i="115"/>
  <c r="H74" i="115"/>
  <c r="G74" i="115"/>
  <c r="F74" i="115"/>
  <c r="D74" i="115"/>
  <c r="C74" i="115"/>
  <c r="B74" i="115"/>
  <c r="H73" i="115"/>
  <c r="G73" i="115"/>
  <c r="F73" i="115"/>
  <c r="D73" i="115"/>
  <c r="C73" i="115"/>
  <c r="B73" i="115"/>
  <c r="H72" i="115"/>
  <c r="G72" i="115"/>
  <c r="F72" i="115"/>
  <c r="D72" i="115"/>
  <c r="C72" i="115"/>
  <c r="B72" i="115"/>
  <c r="H71" i="115"/>
  <c r="G71" i="115"/>
  <c r="F71" i="115"/>
  <c r="D71" i="115"/>
  <c r="C71" i="115"/>
  <c r="B71" i="115"/>
  <c r="H70" i="115"/>
  <c r="G70" i="115"/>
  <c r="F70" i="115"/>
  <c r="D70" i="115"/>
  <c r="C70" i="115"/>
  <c r="B70" i="115"/>
  <c r="H69" i="115"/>
  <c r="G69" i="115"/>
  <c r="F69" i="115"/>
  <c r="D69" i="115"/>
  <c r="C69" i="115"/>
  <c r="B69" i="115"/>
  <c r="H68" i="115"/>
  <c r="G68" i="115"/>
  <c r="F68" i="115"/>
  <c r="D68" i="115"/>
  <c r="C68" i="115"/>
  <c r="B68" i="115"/>
  <c r="H67" i="115"/>
  <c r="G67" i="115"/>
  <c r="F67" i="115"/>
  <c r="D67" i="115"/>
  <c r="C67" i="115"/>
  <c r="B67" i="115"/>
  <c r="H66" i="115"/>
  <c r="G66" i="115"/>
  <c r="F66" i="115"/>
  <c r="D66" i="115"/>
  <c r="C66" i="115"/>
  <c r="B66" i="115"/>
  <c r="H65" i="115"/>
  <c r="G65" i="115"/>
  <c r="F65" i="115"/>
  <c r="D65" i="115"/>
  <c r="C65" i="115"/>
  <c r="B65" i="115"/>
  <c r="H64" i="115"/>
  <c r="G64" i="115"/>
  <c r="F64" i="115"/>
  <c r="D64" i="115"/>
  <c r="C64" i="115"/>
  <c r="B64" i="115"/>
  <c r="H79" i="113"/>
  <c r="G79" i="113"/>
  <c r="F79" i="113"/>
  <c r="D79" i="113"/>
  <c r="C79" i="113"/>
  <c r="B79" i="113"/>
  <c r="H78" i="113"/>
  <c r="G78" i="113"/>
  <c r="F78" i="113"/>
  <c r="D78" i="113"/>
  <c r="C78" i="113"/>
  <c r="B78" i="113"/>
  <c r="H77" i="113"/>
  <c r="G77" i="113"/>
  <c r="F77" i="113"/>
  <c r="D77" i="113"/>
  <c r="C77" i="113"/>
  <c r="B77" i="113"/>
  <c r="H76" i="113"/>
  <c r="G76" i="113"/>
  <c r="F76" i="113"/>
  <c r="D76" i="113"/>
  <c r="C76" i="113"/>
  <c r="B76" i="113"/>
  <c r="H75" i="113"/>
  <c r="G75" i="113"/>
  <c r="F75" i="113"/>
  <c r="D75" i="113"/>
  <c r="C75" i="113"/>
  <c r="B75" i="113"/>
  <c r="H74" i="113"/>
  <c r="G74" i="113"/>
  <c r="F74" i="113"/>
  <c r="D74" i="113"/>
  <c r="C74" i="113"/>
  <c r="B74" i="113"/>
  <c r="H73" i="113"/>
  <c r="G73" i="113"/>
  <c r="F73" i="113"/>
  <c r="D73" i="113"/>
  <c r="C73" i="113"/>
  <c r="B73" i="113"/>
  <c r="H72" i="113"/>
  <c r="G72" i="113"/>
  <c r="F72" i="113"/>
  <c r="D72" i="113"/>
  <c r="C72" i="113"/>
  <c r="B72" i="113"/>
  <c r="H71" i="113"/>
  <c r="G71" i="113"/>
  <c r="F71" i="113"/>
  <c r="D71" i="113"/>
  <c r="C71" i="113"/>
  <c r="B71" i="113"/>
  <c r="H70" i="113"/>
  <c r="G70" i="113"/>
  <c r="F70" i="113"/>
  <c r="D70" i="113"/>
  <c r="C70" i="113"/>
  <c r="B70" i="113"/>
  <c r="H69" i="113"/>
  <c r="G69" i="113"/>
  <c r="F69" i="113"/>
  <c r="D69" i="113"/>
  <c r="C69" i="113"/>
  <c r="B69" i="113"/>
  <c r="H68" i="113"/>
  <c r="G68" i="113"/>
  <c r="F68" i="113"/>
  <c r="D68" i="113"/>
  <c r="C68" i="113"/>
  <c r="B68" i="113"/>
  <c r="H67" i="113"/>
  <c r="G67" i="113"/>
  <c r="F67" i="113"/>
  <c r="D67" i="113"/>
  <c r="C67" i="113"/>
  <c r="B67" i="113"/>
  <c r="H66" i="113"/>
  <c r="G66" i="113"/>
  <c r="F66" i="113"/>
  <c r="D66" i="113"/>
  <c r="C66" i="113"/>
  <c r="B66" i="113"/>
  <c r="H65" i="113"/>
  <c r="G65" i="113"/>
  <c r="F65" i="113"/>
  <c r="D65" i="113"/>
  <c r="C65" i="113"/>
  <c r="B65" i="113"/>
  <c r="H64" i="113"/>
  <c r="G64" i="113"/>
  <c r="F64" i="113"/>
  <c r="D64" i="113"/>
  <c r="C64" i="113"/>
  <c r="B64" i="113"/>
  <c r="H79" i="111"/>
  <c r="G79" i="111"/>
  <c r="F79" i="111"/>
  <c r="D79" i="111"/>
  <c r="C79" i="111"/>
  <c r="B79" i="111"/>
  <c r="H78" i="111"/>
  <c r="G78" i="111"/>
  <c r="F78" i="111"/>
  <c r="D78" i="111"/>
  <c r="C78" i="111"/>
  <c r="B78" i="111"/>
  <c r="H77" i="111"/>
  <c r="G77" i="111"/>
  <c r="F77" i="111"/>
  <c r="D77" i="111"/>
  <c r="C77" i="111"/>
  <c r="B77" i="111"/>
  <c r="H76" i="111"/>
  <c r="G76" i="111"/>
  <c r="F76" i="111"/>
  <c r="D76" i="111"/>
  <c r="C76" i="111"/>
  <c r="B76" i="111"/>
  <c r="H75" i="111"/>
  <c r="G75" i="111"/>
  <c r="F75" i="111"/>
  <c r="D75" i="111"/>
  <c r="C75" i="111"/>
  <c r="B75" i="111"/>
  <c r="H74" i="111"/>
  <c r="G74" i="111"/>
  <c r="F74" i="111"/>
  <c r="D74" i="111"/>
  <c r="C74" i="111"/>
  <c r="B74" i="111"/>
  <c r="H73" i="111"/>
  <c r="G73" i="111"/>
  <c r="F73" i="111"/>
  <c r="D73" i="111"/>
  <c r="C73" i="111"/>
  <c r="B73" i="111"/>
  <c r="H72" i="111"/>
  <c r="G72" i="111"/>
  <c r="F72" i="111"/>
  <c r="D72" i="111"/>
  <c r="C72" i="111"/>
  <c r="B72" i="111"/>
  <c r="H71" i="111"/>
  <c r="G71" i="111"/>
  <c r="F71" i="111"/>
  <c r="D71" i="111"/>
  <c r="C71" i="111"/>
  <c r="B71" i="111"/>
  <c r="H70" i="111"/>
  <c r="G70" i="111"/>
  <c r="F70" i="111"/>
  <c r="D70" i="111"/>
  <c r="C70" i="111"/>
  <c r="B70" i="111"/>
  <c r="H69" i="111"/>
  <c r="G69" i="111"/>
  <c r="F69" i="111"/>
  <c r="D69" i="111"/>
  <c r="C69" i="111"/>
  <c r="B69" i="111"/>
  <c r="H68" i="111"/>
  <c r="G68" i="111"/>
  <c r="F68" i="111"/>
  <c r="D68" i="111"/>
  <c r="C68" i="111"/>
  <c r="B68" i="111"/>
  <c r="H67" i="111"/>
  <c r="G67" i="111"/>
  <c r="F67" i="111"/>
  <c r="D67" i="111"/>
  <c r="C67" i="111"/>
  <c r="B67" i="111"/>
  <c r="H66" i="111"/>
  <c r="G66" i="111"/>
  <c r="F66" i="111"/>
  <c r="D66" i="111"/>
  <c r="C66" i="111"/>
  <c r="B66" i="111"/>
  <c r="H65" i="111"/>
  <c r="G65" i="111"/>
  <c r="F65" i="111"/>
  <c r="D65" i="111"/>
  <c r="C65" i="111"/>
  <c r="B65" i="111"/>
  <c r="H64" i="111"/>
  <c r="G64" i="111"/>
  <c r="F64" i="111"/>
  <c r="D64" i="111"/>
  <c r="C64" i="111"/>
  <c r="B64" i="111"/>
  <c r="H79" i="109"/>
  <c r="G79" i="109"/>
  <c r="F79" i="109"/>
  <c r="D79" i="109"/>
  <c r="C79" i="109"/>
  <c r="B79" i="109"/>
  <c r="H78" i="109"/>
  <c r="G78" i="109"/>
  <c r="F78" i="109"/>
  <c r="D78" i="109"/>
  <c r="C78" i="109"/>
  <c r="B78" i="109"/>
  <c r="H77" i="109"/>
  <c r="G77" i="109"/>
  <c r="F77" i="109"/>
  <c r="D77" i="109"/>
  <c r="C77" i="109"/>
  <c r="B77" i="109"/>
  <c r="H76" i="109"/>
  <c r="G76" i="109"/>
  <c r="F76" i="109"/>
  <c r="D76" i="109"/>
  <c r="C76" i="109"/>
  <c r="B76" i="109"/>
  <c r="H75" i="109"/>
  <c r="G75" i="109"/>
  <c r="F75" i="109"/>
  <c r="D75" i="109"/>
  <c r="C75" i="109"/>
  <c r="B75" i="109"/>
  <c r="H74" i="109"/>
  <c r="G74" i="109"/>
  <c r="F74" i="109"/>
  <c r="D74" i="109"/>
  <c r="C74" i="109"/>
  <c r="B74" i="109"/>
  <c r="H73" i="109"/>
  <c r="G73" i="109"/>
  <c r="F73" i="109"/>
  <c r="D73" i="109"/>
  <c r="C73" i="109"/>
  <c r="B73" i="109"/>
  <c r="H72" i="109"/>
  <c r="G72" i="109"/>
  <c r="F72" i="109"/>
  <c r="D72" i="109"/>
  <c r="C72" i="109"/>
  <c r="B72" i="109"/>
  <c r="H71" i="109"/>
  <c r="G71" i="109"/>
  <c r="F71" i="109"/>
  <c r="D71" i="109"/>
  <c r="C71" i="109"/>
  <c r="B71" i="109"/>
  <c r="H70" i="109"/>
  <c r="G70" i="109"/>
  <c r="F70" i="109"/>
  <c r="D70" i="109"/>
  <c r="C70" i="109"/>
  <c r="B70" i="109"/>
  <c r="H69" i="109"/>
  <c r="G69" i="109"/>
  <c r="F69" i="109"/>
  <c r="D69" i="109"/>
  <c r="C69" i="109"/>
  <c r="B69" i="109"/>
  <c r="H68" i="109"/>
  <c r="G68" i="109"/>
  <c r="F68" i="109"/>
  <c r="D68" i="109"/>
  <c r="C68" i="109"/>
  <c r="B68" i="109"/>
  <c r="H67" i="109"/>
  <c r="G67" i="109"/>
  <c r="F67" i="109"/>
  <c r="D67" i="109"/>
  <c r="C67" i="109"/>
  <c r="B67" i="109"/>
  <c r="H66" i="109"/>
  <c r="G66" i="109"/>
  <c r="F66" i="109"/>
  <c r="D66" i="109"/>
  <c r="C66" i="109"/>
  <c r="B66" i="109"/>
  <c r="H65" i="109"/>
  <c r="G65" i="109"/>
  <c r="F65" i="109"/>
  <c r="D65" i="109"/>
  <c r="C65" i="109"/>
  <c r="B65" i="109"/>
  <c r="H64" i="109"/>
  <c r="G64" i="109"/>
  <c r="F64" i="109"/>
  <c r="D64" i="109"/>
  <c r="C64" i="109"/>
  <c r="B64" i="109"/>
  <c r="H79" i="107"/>
  <c r="G79" i="107"/>
  <c r="F79" i="107"/>
  <c r="D79" i="107"/>
  <c r="C79" i="107"/>
  <c r="B79" i="107"/>
  <c r="H78" i="107"/>
  <c r="G78" i="107"/>
  <c r="F78" i="107"/>
  <c r="D78" i="107"/>
  <c r="C78" i="107"/>
  <c r="B78" i="107"/>
  <c r="H77" i="107"/>
  <c r="G77" i="107"/>
  <c r="F77" i="107"/>
  <c r="D77" i="107"/>
  <c r="C77" i="107"/>
  <c r="B77" i="107"/>
  <c r="H76" i="107"/>
  <c r="G76" i="107"/>
  <c r="F76" i="107"/>
  <c r="D76" i="107"/>
  <c r="C76" i="107"/>
  <c r="B76" i="107"/>
  <c r="H75" i="107"/>
  <c r="G75" i="107"/>
  <c r="F75" i="107"/>
  <c r="D75" i="107"/>
  <c r="C75" i="107"/>
  <c r="B75" i="107"/>
  <c r="H74" i="107"/>
  <c r="G74" i="107"/>
  <c r="F74" i="107"/>
  <c r="D74" i="107"/>
  <c r="C74" i="107"/>
  <c r="B74" i="107"/>
  <c r="H73" i="107"/>
  <c r="G73" i="107"/>
  <c r="F73" i="107"/>
  <c r="D73" i="107"/>
  <c r="C73" i="107"/>
  <c r="B73" i="107"/>
  <c r="H72" i="107"/>
  <c r="G72" i="107"/>
  <c r="F72" i="107"/>
  <c r="D72" i="107"/>
  <c r="C72" i="107"/>
  <c r="B72" i="107"/>
  <c r="H71" i="107"/>
  <c r="G71" i="107"/>
  <c r="F71" i="107"/>
  <c r="D71" i="107"/>
  <c r="C71" i="107"/>
  <c r="B71" i="107"/>
  <c r="H70" i="107"/>
  <c r="G70" i="107"/>
  <c r="F70" i="107"/>
  <c r="D70" i="107"/>
  <c r="C70" i="107"/>
  <c r="B70" i="107"/>
  <c r="H69" i="107"/>
  <c r="G69" i="107"/>
  <c r="F69" i="107"/>
  <c r="D69" i="107"/>
  <c r="C69" i="107"/>
  <c r="B69" i="107"/>
  <c r="H68" i="107"/>
  <c r="G68" i="107"/>
  <c r="F68" i="107"/>
  <c r="D68" i="107"/>
  <c r="C68" i="107"/>
  <c r="B68" i="107"/>
  <c r="H67" i="107"/>
  <c r="G67" i="107"/>
  <c r="F67" i="107"/>
  <c r="D67" i="107"/>
  <c r="C67" i="107"/>
  <c r="B67" i="107"/>
  <c r="H66" i="107"/>
  <c r="G66" i="107"/>
  <c r="F66" i="107"/>
  <c r="D66" i="107"/>
  <c r="C66" i="107"/>
  <c r="B66" i="107"/>
  <c r="H65" i="107"/>
  <c r="G65" i="107"/>
  <c r="F65" i="107"/>
  <c r="D65" i="107"/>
  <c r="C65" i="107"/>
  <c r="B65" i="107"/>
  <c r="H64" i="107"/>
  <c r="G64" i="107"/>
  <c r="F64" i="107"/>
  <c r="D64" i="107"/>
  <c r="C64" i="107"/>
  <c r="B64" i="107"/>
  <c r="H79" i="105"/>
  <c r="G79" i="105"/>
  <c r="F79" i="105"/>
  <c r="D79" i="105"/>
  <c r="C79" i="105"/>
  <c r="B79" i="105"/>
  <c r="H78" i="105"/>
  <c r="G78" i="105"/>
  <c r="F78" i="105"/>
  <c r="D78" i="105"/>
  <c r="C78" i="105"/>
  <c r="B78" i="105"/>
  <c r="H77" i="105"/>
  <c r="G77" i="105"/>
  <c r="F77" i="105"/>
  <c r="D77" i="105"/>
  <c r="C77" i="105"/>
  <c r="B77" i="105"/>
  <c r="H76" i="105"/>
  <c r="G76" i="105"/>
  <c r="F76" i="105"/>
  <c r="D76" i="105"/>
  <c r="C76" i="105"/>
  <c r="B76" i="105"/>
  <c r="H75" i="105"/>
  <c r="G75" i="105"/>
  <c r="F75" i="105"/>
  <c r="D75" i="105"/>
  <c r="C75" i="105"/>
  <c r="B75" i="105"/>
  <c r="H74" i="105"/>
  <c r="G74" i="105"/>
  <c r="F74" i="105"/>
  <c r="D74" i="105"/>
  <c r="C74" i="105"/>
  <c r="B74" i="105"/>
  <c r="H73" i="105"/>
  <c r="G73" i="105"/>
  <c r="F73" i="105"/>
  <c r="D73" i="105"/>
  <c r="C73" i="105"/>
  <c r="B73" i="105"/>
  <c r="H72" i="105"/>
  <c r="G72" i="105"/>
  <c r="F72" i="105"/>
  <c r="D72" i="105"/>
  <c r="C72" i="105"/>
  <c r="B72" i="105"/>
  <c r="H71" i="105"/>
  <c r="G71" i="105"/>
  <c r="F71" i="105"/>
  <c r="D71" i="105"/>
  <c r="C71" i="105"/>
  <c r="B71" i="105"/>
  <c r="H70" i="105"/>
  <c r="G70" i="105"/>
  <c r="F70" i="105"/>
  <c r="D70" i="105"/>
  <c r="C70" i="105"/>
  <c r="B70" i="105"/>
  <c r="H69" i="105"/>
  <c r="G69" i="105"/>
  <c r="F69" i="105"/>
  <c r="D69" i="105"/>
  <c r="C69" i="105"/>
  <c r="B69" i="105"/>
  <c r="H68" i="105"/>
  <c r="G68" i="105"/>
  <c r="F68" i="105"/>
  <c r="D68" i="105"/>
  <c r="C68" i="105"/>
  <c r="B68" i="105"/>
  <c r="H67" i="105"/>
  <c r="G67" i="105"/>
  <c r="F67" i="105"/>
  <c r="D67" i="105"/>
  <c r="C67" i="105"/>
  <c r="B67" i="105"/>
  <c r="H66" i="105"/>
  <c r="G66" i="105"/>
  <c r="F66" i="105"/>
  <c r="D66" i="105"/>
  <c r="C66" i="105"/>
  <c r="B66" i="105"/>
  <c r="H65" i="105"/>
  <c r="G65" i="105"/>
  <c r="F65" i="105"/>
  <c r="D65" i="105"/>
  <c r="C65" i="105"/>
  <c r="B65" i="105"/>
  <c r="H64" i="105"/>
  <c r="G64" i="105"/>
  <c r="F64" i="105"/>
  <c r="D64" i="105"/>
  <c r="C64" i="105"/>
  <c r="B64" i="105"/>
  <c r="H79" i="103"/>
  <c r="G79" i="103"/>
  <c r="F79" i="103"/>
  <c r="D79" i="103"/>
  <c r="C79" i="103"/>
  <c r="B79" i="103"/>
  <c r="H78" i="103"/>
  <c r="G78" i="103"/>
  <c r="F78" i="103"/>
  <c r="D78" i="103"/>
  <c r="C78" i="103"/>
  <c r="B78" i="103"/>
  <c r="H77" i="103"/>
  <c r="G77" i="103"/>
  <c r="F77" i="103"/>
  <c r="D77" i="103"/>
  <c r="C77" i="103"/>
  <c r="B77" i="103"/>
  <c r="H76" i="103"/>
  <c r="G76" i="103"/>
  <c r="F76" i="103"/>
  <c r="D76" i="103"/>
  <c r="C76" i="103"/>
  <c r="B76" i="103"/>
  <c r="H75" i="103"/>
  <c r="G75" i="103"/>
  <c r="F75" i="103"/>
  <c r="D75" i="103"/>
  <c r="C75" i="103"/>
  <c r="B75" i="103"/>
  <c r="H74" i="103"/>
  <c r="G74" i="103"/>
  <c r="F74" i="103"/>
  <c r="D74" i="103"/>
  <c r="C74" i="103"/>
  <c r="B74" i="103"/>
  <c r="H73" i="103"/>
  <c r="G73" i="103"/>
  <c r="F73" i="103"/>
  <c r="D73" i="103"/>
  <c r="C73" i="103"/>
  <c r="B73" i="103"/>
  <c r="H72" i="103"/>
  <c r="G72" i="103"/>
  <c r="F72" i="103"/>
  <c r="D72" i="103"/>
  <c r="C72" i="103"/>
  <c r="B72" i="103"/>
  <c r="H71" i="103"/>
  <c r="G71" i="103"/>
  <c r="F71" i="103"/>
  <c r="D71" i="103"/>
  <c r="C71" i="103"/>
  <c r="B71" i="103"/>
  <c r="H70" i="103"/>
  <c r="G70" i="103"/>
  <c r="F70" i="103"/>
  <c r="D70" i="103"/>
  <c r="C70" i="103"/>
  <c r="B70" i="103"/>
  <c r="H69" i="103"/>
  <c r="G69" i="103"/>
  <c r="F69" i="103"/>
  <c r="D69" i="103"/>
  <c r="C69" i="103"/>
  <c r="B69" i="103"/>
  <c r="H68" i="103"/>
  <c r="G68" i="103"/>
  <c r="F68" i="103"/>
  <c r="D68" i="103"/>
  <c r="C68" i="103"/>
  <c r="B68" i="103"/>
  <c r="H67" i="103"/>
  <c r="G67" i="103"/>
  <c r="F67" i="103"/>
  <c r="D67" i="103"/>
  <c r="C67" i="103"/>
  <c r="B67" i="103"/>
  <c r="H66" i="103"/>
  <c r="G66" i="103"/>
  <c r="F66" i="103"/>
  <c r="D66" i="103"/>
  <c r="C66" i="103"/>
  <c r="B66" i="103"/>
  <c r="H65" i="103"/>
  <c r="G65" i="103"/>
  <c r="F65" i="103"/>
  <c r="D65" i="103"/>
  <c r="C65" i="103"/>
  <c r="B65" i="103"/>
  <c r="H64" i="103"/>
  <c r="G64" i="103"/>
  <c r="F64" i="103"/>
  <c r="D64" i="103"/>
  <c r="C64" i="103"/>
  <c r="B64" i="103"/>
  <c r="H79" i="101"/>
  <c r="G79" i="101"/>
  <c r="F79" i="101"/>
  <c r="D79" i="101"/>
  <c r="C79" i="101"/>
  <c r="B79" i="101"/>
  <c r="H78" i="101"/>
  <c r="G78" i="101"/>
  <c r="F78" i="101"/>
  <c r="D78" i="101"/>
  <c r="C78" i="101"/>
  <c r="B78" i="101"/>
  <c r="H77" i="101"/>
  <c r="G77" i="101"/>
  <c r="F77" i="101"/>
  <c r="D77" i="101"/>
  <c r="C77" i="101"/>
  <c r="B77" i="101"/>
  <c r="H76" i="101"/>
  <c r="G76" i="101"/>
  <c r="F76" i="101"/>
  <c r="D76" i="101"/>
  <c r="C76" i="101"/>
  <c r="B76" i="101"/>
  <c r="H75" i="101"/>
  <c r="G75" i="101"/>
  <c r="F75" i="101"/>
  <c r="D75" i="101"/>
  <c r="C75" i="101"/>
  <c r="B75" i="101"/>
  <c r="H74" i="101"/>
  <c r="G74" i="101"/>
  <c r="F74" i="101"/>
  <c r="D74" i="101"/>
  <c r="C74" i="101"/>
  <c r="B74" i="101"/>
  <c r="H73" i="101"/>
  <c r="G73" i="101"/>
  <c r="F73" i="101"/>
  <c r="D73" i="101"/>
  <c r="C73" i="101"/>
  <c r="B73" i="101"/>
  <c r="H72" i="101"/>
  <c r="G72" i="101"/>
  <c r="F72" i="101"/>
  <c r="D72" i="101"/>
  <c r="C72" i="101"/>
  <c r="B72" i="101"/>
  <c r="H71" i="101"/>
  <c r="G71" i="101"/>
  <c r="F71" i="101"/>
  <c r="D71" i="101"/>
  <c r="C71" i="101"/>
  <c r="B71" i="101"/>
  <c r="H70" i="101"/>
  <c r="G70" i="101"/>
  <c r="F70" i="101"/>
  <c r="D70" i="101"/>
  <c r="C70" i="101"/>
  <c r="B70" i="101"/>
  <c r="H69" i="101"/>
  <c r="G69" i="101"/>
  <c r="F69" i="101"/>
  <c r="D69" i="101"/>
  <c r="C69" i="101"/>
  <c r="B69" i="101"/>
  <c r="H68" i="101"/>
  <c r="G68" i="101"/>
  <c r="F68" i="101"/>
  <c r="D68" i="101"/>
  <c r="C68" i="101"/>
  <c r="B68" i="101"/>
  <c r="H67" i="101"/>
  <c r="G67" i="101"/>
  <c r="F67" i="101"/>
  <c r="D67" i="101"/>
  <c r="C67" i="101"/>
  <c r="B67" i="101"/>
  <c r="H66" i="101"/>
  <c r="G66" i="101"/>
  <c r="F66" i="101"/>
  <c r="D66" i="101"/>
  <c r="C66" i="101"/>
  <c r="B66" i="101"/>
  <c r="H65" i="101"/>
  <c r="G65" i="101"/>
  <c r="F65" i="101"/>
  <c r="D65" i="101"/>
  <c r="C65" i="101"/>
  <c r="B65" i="101"/>
  <c r="H64" i="101"/>
  <c r="G64" i="101"/>
  <c r="F64" i="101"/>
  <c r="D64" i="101"/>
  <c r="C64" i="101"/>
  <c r="B64" i="101"/>
  <c r="H79" i="99"/>
  <c r="G79" i="99"/>
  <c r="F79" i="99"/>
  <c r="D79" i="99"/>
  <c r="C79" i="99"/>
  <c r="B79" i="99"/>
  <c r="H78" i="99"/>
  <c r="G78" i="99"/>
  <c r="F78" i="99"/>
  <c r="D78" i="99"/>
  <c r="C78" i="99"/>
  <c r="B78" i="99"/>
  <c r="H77" i="99"/>
  <c r="G77" i="99"/>
  <c r="F77" i="99"/>
  <c r="D77" i="99"/>
  <c r="C77" i="99"/>
  <c r="B77" i="99"/>
  <c r="H76" i="99"/>
  <c r="G76" i="99"/>
  <c r="F76" i="99"/>
  <c r="D76" i="99"/>
  <c r="C76" i="99"/>
  <c r="B76" i="99"/>
  <c r="H75" i="99"/>
  <c r="G75" i="99"/>
  <c r="F75" i="99"/>
  <c r="D75" i="99"/>
  <c r="C75" i="99"/>
  <c r="B75" i="99"/>
  <c r="H74" i="99"/>
  <c r="G74" i="99"/>
  <c r="F74" i="99"/>
  <c r="D74" i="99"/>
  <c r="C74" i="99"/>
  <c r="B74" i="99"/>
  <c r="H73" i="99"/>
  <c r="G73" i="99"/>
  <c r="F73" i="99"/>
  <c r="D73" i="99"/>
  <c r="C73" i="99"/>
  <c r="B73" i="99"/>
  <c r="H72" i="99"/>
  <c r="G72" i="99"/>
  <c r="F72" i="99"/>
  <c r="D72" i="99"/>
  <c r="C72" i="99"/>
  <c r="B72" i="99"/>
  <c r="H71" i="99"/>
  <c r="G71" i="99"/>
  <c r="F71" i="99"/>
  <c r="D71" i="99"/>
  <c r="C71" i="99"/>
  <c r="B71" i="99"/>
  <c r="H70" i="99"/>
  <c r="G70" i="99"/>
  <c r="F70" i="99"/>
  <c r="D70" i="99"/>
  <c r="C70" i="99"/>
  <c r="B70" i="99"/>
  <c r="H69" i="99"/>
  <c r="G69" i="99"/>
  <c r="F69" i="99"/>
  <c r="D69" i="99"/>
  <c r="C69" i="99"/>
  <c r="B69" i="99"/>
  <c r="H68" i="99"/>
  <c r="G68" i="99"/>
  <c r="F68" i="99"/>
  <c r="D68" i="99"/>
  <c r="C68" i="99"/>
  <c r="B68" i="99"/>
  <c r="H67" i="99"/>
  <c r="G67" i="99"/>
  <c r="F67" i="99"/>
  <c r="D67" i="99"/>
  <c r="C67" i="99"/>
  <c r="B67" i="99"/>
  <c r="H66" i="99"/>
  <c r="G66" i="99"/>
  <c r="F66" i="99"/>
  <c r="D66" i="99"/>
  <c r="C66" i="99"/>
  <c r="B66" i="99"/>
  <c r="H65" i="99"/>
  <c r="G65" i="99"/>
  <c r="F65" i="99"/>
  <c r="D65" i="99"/>
  <c r="C65" i="99"/>
  <c r="B65" i="99"/>
  <c r="H64" i="99"/>
  <c r="G64" i="99"/>
  <c r="F64" i="99"/>
  <c r="D64" i="99"/>
  <c r="C64" i="99"/>
  <c r="B64" i="99"/>
  <c r="H79" i="97"/>
  <c r="G79" i="97"/>
  <c r="F79" i="97"/>
  <c r="D79" i="97"/>
  <c r="C79" i="97"/>
  <c r="B79" i="97"/>
  <c r="H78" i="97"/>
  <c r="G78" i="97"/>
  <c r="F78" i="97"/>
  <c r="D78" i="97"/>
  <c r="C78" i="97"/>
  <c r="B78" i="97"/>
  <c r="H77" i="97"/>
  <c r="G77" i="97"/>
  <c r="F77" i="97"/>
  <c r="D77" i="97"/>
  <c r="C77" i="97"/>
  <c r="B77" i="97"/>
  <c r="H76" i="97"/>
  <c r="G76" i="97"/>
  <c r="F76" i="97"/>
  <c r="D76" i="97"/>
  <c r="C76" i="97"/>
  <c r="B76" i="97"/>
  <c r="H75" i="97"/>
  <c r="G75" i="97"/>
  <c r="F75" i="97"/>
  <c r="D75" i="97"/>
  <c r="C75" i="97"/>
  <c r="B75" i="97"/>
  <c r="H74" i="97"/>
  <c r="G74" i="97"/>
  <c r="F74" i="97"/>
  <c r="D74" i="97"/>
  <c r="C74" i="97"/>
  <c r="B74" i="97"/>
  <c r="H73" i="97"/>
  <c r="G73" i="97"/>
  <c r="F73" i="97"/>
  <c r="D73" i="97"/>
  <c r="C73" i="97"/>
  <c r="B73" i="97"/>
  <c r="H72" i="97"/>
  <c r="G72" i="97"/>
  <c r="F72" i="97"/>
  <c r="D72" i="97"/>
  <c r="C72" i="97"/>
  <c r="B72" i="97"/>
  <c r="H71" i="97"/>
  <c r="G71" i="97"/>
  <c r="F71" i="97"/>
  <c r="D71" i="97"/>
  <c r="C71" i="97"/>
  <c r="B71" i="97"/>
  <c r="H70" i="97"/>
  <c r="G70" i="97"/>
  <c r="F70" i="97"/>
  <c r="D70" i="97"/>
  <c r="C70" i="97"/>
  <c r="B70" i="97"/>
  <c r="H69" i="97"/>
  <c r="G69" i="97"/>
  <c r="F69" i="97"/>
  <c r="D69" i="97"/>
  <c r="C69" i="97"/>
  <c r="B69" i="97"/>
  <c r="H68" i="97"/>
  <c r="G68" i="97"/>
  <c r="F68" i="97"/>
  <c r="D68" i="97"/>
  <c r="C68" i="97"/>
  <c r="B68" i="97"/>
  <c r="H67" i="97"/>
  <c r="G67" i="97"/>
  <c r="F67" i="97"/>
  <c r="D67" i="97"/>
  <c r="C67" i="97"/>
  <c r="B67" i="97"/>
  <c r="H66" i="97"/>
  <c r="G66" i="97"/>
  <c r="F66" i="97"/>
  <c r="D66" i="97"/>
  <c r="C66" i="97"/>
  <c r="B66" i="97"/>
  <c r="H65" i="97"/>
  <c r="G65" i="97"/>
  <c r="F65" i="97"/>
  <c r="D65" i="97"/>
  <c r="C65" i="97"/>
  <c r="B65" i="97"/>
  <c r="H64" i="97"/>
  <c r="G64" i="97"/>
  <c r="F64" i="97"/>
  <c r="D64" i="97"/>
  <c r="C64" i="97"/>
  <c r="B64" i="97"/>
  <c r="H79" i="95"/>
  <c r="G79" i="95"/>
  <c r="F79" i="95"/>
  <c r="D79" i="95"/>
  <c r="C79" i="95"/>
  <c r="B79" i="95"/>
  <c r="H78" i="95"/>
  <c r="G78" i="95"/>
  <c r="F78" i="95"/>
  <c r="D78" i="95"/>
  <c r="C78" i="95"/>
  <c r="B78" i="95"/>
  <c r="H77" i="95"/>
  <c r="G77" i="95"/>
  <c r="F77" i="95"/>
  <c r="D77" i="95"/>
  <c r="C77" i="95"/>
  <c r="B77" i="95"/>
  <c r="H76" i="95"/>
  <c r="G76" i="95"/>
  <c r="F76" i="95"/>
  <c r="D76" i="95"/>
  <c r="C76" i="95"/>
  <c r="B76" i="95"/>
  <c r="H75" i="95"/>
  <c r="G75" i="95"/>
  <c r="F75" i="95"/>
  <c r="D75" i="95"/>
  <c r="C75" i="95"/>
  <c r="B75" i="95"/>
  <c r="H74" i="95"/>
  <c r="G74" i="95"/>
  <c r="F74" i="95"/>
  <c r="D74" i="95"/>
  <c r="C74" i="95"/>
  <c r="B74" i="95"/>
  <c r="H73" i="95"/>
  <c r="G73" i="95"/>
  <c r="F73" i="95"/>
  <c r="D73" i="95"/>
  <c r="C73" i="95"/>
  <c r="B73" i="95"/>
  <c r="H72" i="95"/>
  <c r="G72" i="95"/>
  <c r="F72" i="95"/>
  <c r="D72" i="95"/>
  <c r="C72" i="95"/>
  <c r="B72" i="95"/>
  <c r="H71" i="95"/>
  <c r="G71" i="95"/>
  <c r="F71" i="95"/>
  <c r="D71" i="95"/>
  <c r="C71" i="95"/>
  <c r="B71" i="95"/>
  <c r="H70" i="95"/>
  <c r="G70" i="95"/>
  <c r="F70" i="95"/>
  <c r="D70" i="95"/>
  <c r="C70" i="95"/>
  <c r="B70" i="95"/>
  <c r="H69" i="95"/>
  <c r="G69" i="95"/>
  <c r="F69" i="95"/>
  <c r="D69" i="95"/>
  <c r="C69" i="95"/>
  <c r="B69" i="95"/>
  <c r="H68" i="95"/>
  <c r="G68" i="95"/>
  <c r="F68" i="95"/>
  <c r="D68" i="95"/>
  <c r="C68" i="95"/>
  <c r="B68" i="95"/>
  <c r="H67" i="95"/>
  <c r="G67" i="95"/>
  <c r="F67" i="95"/>
  <c r="D67" i="95"/>
  <c r="C67" i="95"/>
  <c r="B67" i="95"/>
  <c r="H66" i="95"/>
  <c r="G66" i="95"/>
  <c r="F66" i="95"/>
  <c r="D66" i="95"/>
  <c r="C66" i="95"/>
  <c r="B66" i="95"/>
  <c r="H65" i="95"/>
  <c r="G65" i="95"/>
  <c r="F65" i="95"/>
  <c r="D65" i="95"/>
  <c r="C65" i="95"/>
  <c r="B65" i="95"/>
  <c r="H64" i="95"/>
  <c r="G64" i="95"/>
  <c r="F64" i="95"/>
  <c r="D64" i="95"/>
  <c r="C64" i="95"/>
  <c r="B64" i="95"/>
  <c r="E3" i="95"/>
  <c r="I3" i="95"/>
  <c r="E4" i="95"/>
  <c r="I4" i="95"/>
  <c r="E5" i="95"/>
  <c r="I5" i="95"/>
  <c r="E6" i="95"/>
  <c r="I6" i="95"/>
  <c r="E7" i="95"/>
  <c r="E73" i="95" s="1"/>
  <c r="I7" i="95"/>
  <c r="I73" i="95" s="1"/>
  <c r="E8" i="95"/>
  <c r="I8" i="95"/>
  <c r="E9" i="95"/>
  <c r="I9" i="95"/>
  <c r="E10" i="95"/>
  <c r="I10" i="95"/>
  <c r="E11" i="95"/>
  <c r="I11" i="95"/>
  <c r="E12" i="95"/>
  <c r="I12" i="95"/>
  <c r="E13" i="95"/>
  <c r="I13" i="95"/>
  <c r="E14" i="95"/>
  <c r="I14" i="95"/>
  <c r="E15" i="95"/>
  <c r="I15" i="95"/>
  <c r="E16" i="95"/>
  <c r="I16" i="95"/>
  <c r="H79" i="93"/>
  <c r="G79" i="93"/>
  <c r="F79" i="93"/>
  <c r="D79" i="93"/>
  <c r="C79" i="93"/>
  <c r="B79" i="93"/>
  <c r="H78" i="93"/>
  <c r="G78" i="93"/>
  <c r="F78" i="93"/>
  <c r="D78" i="93"/>
  <c r="C78" i="93"/>
  <c r="B78" i="93"/>
  <c r="H77" i="93"/>
  <c r="G77" i="93"/>
  <c r="F77" i="93"/>
  <c r="D77" i="93"/>
  <c r="C77" i="93"/>
  <c r="B77" i="93"/>
  <c r="H76" i="93"/>
  <c r="G76" i="93"/>
  <c r="F76" i="93"/>
  <c r="D76" i="93"/>
  <c r="C76" i="93"/>
  <c r="B76" i="93"/>
  <c r="H75" i="93"/>
  <c r="G75" i="93"/>
  <c r="F75" i="93"/>
  <c r="D75" i="93"/>
  <c r="C75" i="93"/>
  <c r="B75" i="93"/>
  <c r="H74" i="93"/>
  <c r="G74" i="93"/>
  <c r="F74" i="93"/>
  <c r="D74" i="93"/>
  <c r="C74" i="93"/>
  <c r="B74" i="93"/>
  <c r="H73" i="93"/>
  <c r="G73" i="93"/>
  <c r="F73" i="93"/>
  <c r="D73" i="93"/>
  <c r="C73" i="93"/>
  <c r="B73" i="93"/>
  <c r="H72" i="93"/>
  <c r="G72" i="93"/>
  <c r="F72" i="93"/>
  <c r="D72" i="93"/>
  <c r="C72" i="93"/>
  <c r="B72" i="93"/>
  <c r="H71" i="93"/>
  <c r="G71" i="93"/>
  <c r="F71" i="93"/>
  <c r="D71" i="93"/>
  <c r="C71" i="93"/>
  <c r="B71" i="93"/>
  <c r="H70" i="93"/>
  <c r="G70" i="93"/>
  <c r="F70" i="93"/>
  <c r="D70" i="93"/>
  <c r="C70" i="93"/>
  <c r="B70" i="93"/>
  <c r="H69" i="93"/>
  <c r="G69" i="93"/>
  <c r="F69" i="93"/>
  <c r="D69" i="93"/>
  <c r="C69" i="93"/>
  <c r="B69" i="93"/>
  <c r="H68" i="93"/>
  <c r="G68" i="93"/>
  <c r="F68" i="93"/>
  <c r="D68" i="93"/>
  <c r="C68" i="93"/>
  <c r="B68" i="93"/>
  <c r="H67" i="93"/>
  <c r="G67" i="93"/>
  <c r="F67" i="93"/>
  <c r="D67" i="93"/>
  <c r="C67" i="93"/>
  <c r="B67" i="93"/>
  <c r="H66" i="93"/>
  <c r="G66" i="93"/>
  <c r="F66" i="93"/>
  <c r="D66" i="93"/>
  <c r="C66" i="93"/>
  <c r="B66" i="93"/>
  <c r="H65" i="93"/>
  <c r="G65" i="93"/>
  <c r="F65" i="93"/>
  <c r="D65" i="93"/>
  <c r="C65" i="93"/>
  <c r="B65" i="93"/>
  <c r="H64" i="93"/>
  <c r="G64" i="93"/>
  <c r="F64" i="93"/>
  <c r="D64" i="93"/>
  <c r="C64" i="93"/>
  <c r="B64" i="93"/>
  <c r="H79" i="91"/>
  <c r="G79" i="91"/>
  <c r="F79" i="91"/>
  <c r="D79" i="91"/>
  <c r="C79" i="91"/>
  <c r="B79" i="91"/>
  <c r="H78" i="91"/>
  <c r="G78" i="91"/>
  <c r="F78" i="91"/>
  <c r="D78" i="91"/>
  <c r="C78" i="91"/>
  <c r="B78" i="91"/>
  <c r="H77" i="91"/>
  <c r="G77" i="91"/>
  <c r="F77" i="91"/>
  <c r="D77" i="91"/>
  <c r="C77" i="91"/>
  <c r="B77" i="91"/>
  <c r="H76" i="91"/>
  <c r="G76" i="91"/>
  <c r="F76" i="91"/>
  <c r="D76" i="91"/>
  <c r="C76" i="91"/>
  <c r="B76" i="91"/>
  <c r="H75" i="91"/>
  <c r="G75" i="91"/>
  <c r="F75" i="91"/>
  <c r="D75" i="91"/>
  <c r="C75" i="91"/>
  <c r="B75" i="91"/>
  <c r="H74" i="91"/>
  <c r="G74" i="91"/>
  <c r="F74" i="91"/>
  <c r="D74" i="91"/>
  <c r="C74" i="91"/>
  <c r="B74" i="91"/>
  <c r="H73" i="91"/>
  <c r="G73" i="91"/>
  <c r="F73" i="91"/>
  <c r="D73" i="91"/>
  <c r="C73" i="91"/>
  <c r="B73" i="91"/>
  <c r="H72" i="91"/>
  <c r="G72" i="91"/>
  <c r="F72" i="91"/>
  <c r="D72" i="91"/>
  <c r="C72" i="91"/>
  <c r="B72" i="91"/>
  <c r="H71" i="91"/>
  <c r="G71" i="91"/>
  <c r="F71" i="91"/>
  <c r="D71" i="91"/>
  <c r="C71" i="91"/>
  <c r="B71" i="91"/>
  <c r="H70" i="91"/>
  <c r="G70" i="91"/>
  <c r="F70" i="91"/>
  <c r="D70" i="91"/>
  <c r="C70" i="91"/>
  <c r="B70" i="91"/>
  <c r="H69" i="91"/>
  <c r="G69" i="91"/>
  <c r="F69" i="91"/>
  <c r="D69" i="91"/>
  <c r="C69" i="91"/>
  <c r="B69" i="91"/>
  <c r="H68" i="91"/>
  <c r="G68" i="91"/>
  <c r="F68" i="91"/>
  <c r="D68" i="91"/>
  <c r="C68" i="91"/>
  <c r="B68" i="91"/>
  <c r="H67" i="91"/>
  <c r="G67" i="91"/>
  <c r="F67" i="91"/>
  <c r="D67" i="91"/>
  <c r="C67" i="91"/>
  <c r="B67" i="91"/>
  <c r="H66" i="91"/>
  <c r="G66" i="91"/>
  <c r="F66" i="91"/>
  <c r="D66" i="91"/>
  <c r="C66" i="91"/>
  <c r="B66" i="91"/>
  <c r="H65" i="91"/>
  <c r="G65" i="91"/>
  <c r="F65" i="91"/>
  <c r="D65" i="91"/>
  <c r="C65" i="91"/>
  <c r="B65" i="91"/>
  <c r="H64" i="91"/>
  <c r="G64" i="91"/>
  <c r="F64" i="91"/>
  <c r="D64" i="91"/>
  <c r="C64" i="91"/>
  <c r="B64" i="91"/>
  <c r="H79" i="89"/>
  <c r="G79" i="89"/>
  <c r="F79" i="89"/>
  <c r="D79" i="89"/>
  <c r="C79" i="89"/>
  <c r="B79" i="89"/>
  <c r="H78" i="89"/>
  <c r="G78" i="89"/>
  <c r="F78" i="89"/>
  <c r="D78" i="89"/>
  <c r="C78" i="89"/>
  <c r="B78" i="89"/>
  <c r="H77" i="89"/>
  <c r="G77" i="89"/>
  <c r="F77" i="89"/>
  <c r="D77" i="89"/>
  <c r="C77" i="89"/>
  <c r="B77" i="89"/>
  <c r="H76" i="89"/>
  <c r="G76" i="89"/>
  <c r="F76" i="89"/>
  <c r="D76" i="89"/>
  <c r="C76" i="89"/>
  <c r="B76" i="89"/>
  <c r="H75" i="89"/>
  <c r="G75" i="89"/>
  <c r="F75" i="89"/>
  <c r="D75" i="89"/>
  <c r="C75" i="89"/>
  <c r="B75" i="89"/>
  <c r="H74" i="89"/>
  <c r="G74" i="89"/>
  <c r="F74" i="89"/>
  <c r="D74" i="89"/>
  <c r="C74" i="89"/>
  <c r="B74" i="89"/>
  <c r="H73" i="89"/>
  <c r="G73" i="89"/>
  <c r="F73" i="89"/>
  <c r="D73" i="89"/>
  <c r="C73" i="89"/>
  <c r="B73" i="89"/>
  <c r="H72" i="89"/>
  <c r="G72" i="89"/>
  <c r="F72" i="89"/>
  <c r="D72" i="89"/>
  <c r="C72" i="89"/>
  <c r="B72" i="89"/>
  <c r="H71" i="89"/>
  <c r="G71" i="89"/>
  <c r="F71" i="89"/>
  <c r="D71" i="89"/>
  <c r="C71" i="89"/>
  <c r="B71" i="89"/>
  <c r="H70" i="89"/>
  <c r="G70" i="89"/>
  <c r="F70" i="89"/>
  <c r="D70" i="89"/>
  <c r="C70" i="89"/>
  <c r="B70" i="89"/>
  <c r="H69" i="89"/>
  <c r="G69" i="89"/>
  <c r="F69" i="89"/>
  <c r="D69" i="89"/>
  <c r="C69" i="89"/>
  <c r="B69" i="89"/>
  <c r="H68" i="89"/>
  <c r="G68" i="89"/>
  <c r="F68" i="89"/>
  <c r="D68" i="89"/>
  <c r="C68" i="89"/>
  <c r="B68" i="89"/>
  <c r="H67" i="89"/>
  <c r="G67" i="89"/>
  <c r="F67" i="89"/>
  <c r="D67" i="89"/>
  <c r="C67" i="89"/>
  <c r="B67" i="89"/>
  <c r="H66" i="89"/>
  <c r="G66" i="89"/>
  <c r="F66" i="89"/>
  <c r="D66" i="89"/>
  <c r="C66" i="89"/>
  <c r="B66" i="89"/>
  <c r="H65" i="89"/>
  <c r="G65" i="89"/>
  <c r="F65" i="89"/>
  <c r="D65" i="89"/>
  <c r="C65" i="89"/>
  <c r="B65" i="89"/>
  <c r="H64" i="89"/>
  <c r="G64" i="89"/>
  <c r="F64" i="89"/>
  <c r="D64" i="89"/>
  <c r="C64" i="89"/>
  <c r="B64" i="89"/>
  <c r="H79" i="87"/>
  <c r="G79" i="87"/>
  <c r="F79" i="87"/>
  <c r="D79" i="87"/>
  <c r="C79" i="87"/>
  <c r="B79" i="87"/>
  <c r="H78" i="87"/>
  <c r="G78" i="87"/>
  <c r="F78" i="87"/>
  <c r="D78" i="87"/>
  <c r="C78" i="87"/>
  <c r="B78" i="87"/>
  <c r="H77" i="87"/>
  <c r="G77" i="87"/>
  <c r="F77" i="87"/>
  <c r="D77" i="87"/>
  <c r="C77" i="87"/>
  <c r="B77" i="87"/>
  <c r="H76" i="87"/>
  <c r="G76" i="87"/>
  <c r="F76" i="87"/>
  <c r="D76" i="87"/>
  <c r="C76" i="87"/>
  <c r="B76" i="87"/>
  <c r="H75" i="87"/>
  <c r="G75" i="87"/>
  <c r="F75" i="87"/>
  <c r="D75" i="87"/>
  <c r="C75" i="87"/>
  <c r="B75" i="87"/>
  <c r="H74" i="87"/>
  <c r="G74" i="87"/>
  <c r="F74" i="87"/>
  <c r="D74" i="87"/>
  <c r="C74" i="87"/>
  <c r="B74" i="87"/>
  <c r="H73" i="87"/>
  <c r="G73" i="87"/>
  <c r="F73" i="87"/>
  <c r="D73" i="87"/>
  <c r="C73" i="87"/>
  <c r="B73" i="87"/>
  <c r="H72" i="87"/>
  <c r="G72" i="87"/>
  <c r="F72" i="87"/>
  <c r="D72" i="87"/>
  <c r="C72" i="87"/>
  <c r="B72" i="87"/>
  <c r="H71" i="87"/>
  <c r="G71" i="87"/>
  <c r="F71" i="87"/>
  <c r="D71" i="87"/>
  <c r="C71" i="87"/>
  <c r="B71" i="87"/>
  <c r="H70" i="87"/>
  <c r="G70" i="87"/>
  <c r="F70" i="87"/>
  <c r="D70" i="87"/>
  <c r="C70" i="87"/>
  <c r="B70" i="87"/>
  <c r="H69" i="87"/>
  <c r="G69" i="87"/>
  <c r="F69" i="87"/>
  <c r="D69" i="87"/>
  <c r="C69" i="87"/>
  <c r="B69" i="87"/>
  <c r="H68" i="87"/>
  <c r="G68" i="87"/>
  <c r="F68" i="87"/>
  <c r="D68" i="87"/>
  <c r="C68" i="87"/>
  <c r="B68" i="87"/>
  <c r="H67" i="87"/>
  <c r="G67" i="87"/>
  <c r="F67" i="87"/>
  <c r="D67" i="87"/>
  <c r="C67" i="87"/>
  <c r="B67" i="87"/>
  <c r="H66" i="87"/>
  <c r="G66" i="87"/>
  <c r="F66" i="87"/>
  <c r="D66" i="87"/>
  <c r="C66" i="87"/>
  <c r="B66" i="87"/>
  <c r="H65" i="87"/>
  <c r="G65" i="87"/>
  <c r="F65" i="87"/>
  <c r="D65" i="87"/>
  <c r="C65" i="87"/>
  <c r="B65" i="87"/>
  <c r="H64" i="87"/>
  <c r="G64" i="87"/>
  <c r="F64" i="87"/>
  <c r="D64" i="87"/>
  <c r="C64" i="87"/>
  <c r="B64" i="87"/>
  <c r="H79" i="85"/>
  <c r="G79" i="85"/>
  <c r="F79" i="85"/>
  <c r="D79" i="85"/>
  <c r="C79" i="85"/>
  <c r="B79" i="85"/>
  <c r="H78" i="85"/>
  <c r="G78" i="85"/>
  <c r="F78" i="85"/>
  <c r="D78" i="85"/>
  <c r="C78" i="85"/>
  <c r="B78" i="85"/>
  <c r="H77" i="85"/>
  <c r="G77" i="85"/>
  <c r="F77" i="85"/>
  <c r="D77" i="85"/>
  <c r="C77" i="85"/>
  <c r="B77" i="85"/>
  <c r="H76" i="85"/>
  <c r="G76" i="85"/>
  <c r="F76" i="85"/>
  <c r="D76" i="85"/>
  <c r="C76" i="85"/>
  <c r="B76" i="85"/>
  <c r="H75" i="85"/>
  <c r="G75" i="85"/>
  <c r="F75" i="85"/>
  <c r="D75" i="85"/>
  <c r="C75" i="85"/>
  <c r="B75" i="85"/>
  <c r="H74" i="85"/>
  <c r="G74" i="85"/>
  <c r="F74" i="85"/>
  <c r="D74" i="85"/>
  <c r="C74" i="85"/>
  <c r="B74" i="85"/>
  <c r="H73" i="85"/>
  <c r="G73" i="85"/>
  <c r="F73" i="85"/>
  <c r="D73" i="85"/>
  <c r="C73" i="85"/>
  <c r="B73" i="85"/>
  <c r="H72" i="85"/>
  <c r="G72" i="85"/>
  <c r="F72" i="85"/>
  <c r="D72" i="85"/>
  <c r="C72" i="85"/>
  <c r="B72" i="85"/>
  <c r="H71" i="85"/>
  <c r="G71" i="85"/>
  <c r="F71" i="85"/>
  <c r="D71" i="85"/>
  <c r="C71" i="85"/>
  <c r="B71" i="85"/>
  <c r="H70" i="85"/>
  <c r="G70" i="85"/>
  <c r="F70" i="85"/>
  <c r="D70" i="85"/>
  <c r="C70" i="85"/>
  <c r="B70" i="85"/>
  <c r="H69" i="85"/>
  <c r="G69" i="85"/>
  <c r="F69" i="85"/>
  <c r="D69" i="85"/>
  <c r="C69" i="85"/>
  <c r="B69" i="85"/>
  <c r="H68" i="85"/>
  <c r="G68" i="85"/>
  <c r="F68" i="85"/>
  <c r="D68" i="85"/>
  <c r="C68" i="85"/>
  <c r="B68" i="85"/>
  <c r="H67" i="85"/>
  <c r="G67" i="85"/>
  <c r="F67" i="85"/>
  <c r="D67" i="85"/>
  <c r="C67" i="85"/>
  <c r="B67" i="85"/>
  <c r="H66" i="85"/>
  <c r="G66" i="85"/>
  <c r="F66" i="85"/>
  <c r="D66" i="85"/>
  <c r="C66" i="85"/>
  <c r="B66" i="85"/>
  <c r="H65" i="85"/>
  <c r="G65" i="85"/>
  <c r="F65" i="85"/>
  <c r="D65" i="85"/>
  <c r="C65" i="85"/>
  <c r="B65" i="85"/>
  <c r="H64" i="85"/>
  <c r="G64" i="85"/>
  <c r="F64" i="85"/>
  <c r="D64" i="85"/>
  <c r="C64" i="85"/>
  <c r="B64" i="85"/>
  <c r="H79" i="83"/>
  <c r="G79" i="83"/>
  <c r="F79" i="83"/>
  <c r="D79" i="83"/>
  <c r="C79" i="83"/>
  <c r="B79" i="83"/>
  <c r="H78" i="83"/>
  <c r="G78" i="83"/>
  <c r="F78" i="83"/>
  <c r="D78" i="83"/>
  <c r="C78" i="83"/>
  <c r="B78" i="83"/>
  <c r="H77" i="83"/>
  <c r="G77" i="83"/>
  <c r="F77" i="83"/>
  <c r="D77" i="83"/>
  <c r="C77" i="83"/>
  <c r="B77" i="83"/>
  <c r="H76" i="83"/>
  <c r="G76" i="83"/>
  <c r="F76" i="83"/>
  <c r="D76" i="83"/>
  <c r="C76" i="83"/>
  <c r="B76" i="83"/>
  <c r="H75" i="83"/>
  <c r="G75" i="83"/>
  <c r="F75" i="83"/>
  <c r="D75" i="83"/>
  <c r="C75" i="83"/>
  <c r="B75" i="83"/>
  <c r="H74" i="83"/>
  <c r="G74" i="83"/>
  <c r="F74" i="83"/>
  <c r="D74" i="83"/>
  <c r="C74" i="83"/>
  <c r="B74" i="83"/>
  <c r="H73" i="83"/>
  <c r="G73" i="83"/>
  <c r="F73" i="83"/>
  <c r="D73" i="83"/>
  <c r="C73" i="83"/>
  <c r="B73" i="83"/>
  <c r="H72" i="83"/>
  <c r="G72" i="83"/>
  <c r="F72" i="83"/>
  <c r="D72" i="83"/>
  <c r="C72" i="83"/>
  <c r="B72" i="83"/>
  <c r="H71" i="83"/>
  <c r="G71" i="83"/>
  <c r="F71" i="83"/>
  <c r="D71" i="83"/>
  <c r="C71" i="83"/>
  <c r="B71" i="83"/>
  <c r="H70" i="83"/>
  <c r="G70" i="83"/>
  <c r="F70" i="83"/>
  <c r="D70" i="83"/>
  <c r="C70" i="83"/>
  <c r="B70" i="83"/>
  <c r="H69" i="83"/>
  <c r="G69" i="83"/>
  <c r="F69" i="83"/>
  <c r="D69" i="83"/>
  <c r="C69" i="83"/>
  <c r="B69" i="83"/>
  <c r="H68" i="83"/>
  <c r="G68" i="83"/>
  <c r="F68" i="83"/>
  <c r="D68" i="83"/>
  <c r="C68" i="83"/>
  <c r="B68" i="83"/>
  <c r="H67" i="83"/>
  <c r="G67" i="83"/>
  <c r="F67" i="83"/>
  <c r="D67" i="83"/>
  <c r="C67" i="83"/>
  <c r="B67" i="83"/>
  <c r="H66" i="83"/>
  <c r="G66" i="83"/>
  <c r="F66" i="83"/>
  <c r="D66" i="83"/>
  <c r="C66" i="83"/>
  <c r="B66" i="83"/>
  <c r="H65" i="83"/>
  <c r="G65" i="83"/>
  <c r="F65" i="83"/>
  <c r="D65" i="83"/>
  <c r="C65" i="83"/>
  <c r="B65" i="83"/>
  <c r="H64" i="83"/>
  <c r="G64" i="83"/>
  <c r="F64" i="83"/>
  <c r="D64" i="83"/>
  <c r="C64" i="83"/>
  <c r="B64" i="83"/>
  <c r="H79" i="81"/>
  <c r="G79" i="81"/>
  <c r="F79" i="81"/>
  <c r="D79" i="81"/>
  <c r="C79" i="81"/>
  <c r="B79" i="81"/>
  <c r="H78" i="81"/>
  <c r="G78" i="81"/>
  <c r="F78" i="81"/>
  <c r="D78" i="81"/>
  <c r="C78" i="81"/>
  <c r="B78" i="81"/>
  <c r="H77" i="81"/>
  <c r="G77" i="81"/>
  <c r="F77" i="81"/>
  <c r="D77" i="81"/>
  <c r="C77" i="81"/>
  <c r="B77" i="81"/>
  <c r="H76" i="81"/>
  <c r="G76" i="81"/>
  <c r="F76" i="81"/>
  <c r="D76" i="81"/>
  <c r="C76" i="81"/>
  <c r="B76" i="81"/>
  <c r="H75" i="81"/>
  <c r="G75" i="81"/>
  <c r="F75" i="81"/>
  <c r="D75" i="81"/>
  <c r="C75" i="81"/>
  <c r="B75" i="81"/>
  <c r="H74" i="81"/>
  <c r="G74" i="81"/>
  <c r="F74" i="81"/>
  <c r="D74" i="81"/>
  <c r="C74" i="81"/>
  <c r="B74" i="81"/>
  <c r="H73" i="81"/>
  <c r="G73" i="81"/>
  <c r="F73" i="81"/>
  <c r="D73" i="81"/>
  <c r="C73" i="81"/>
  <c r="B73" i="81"/>
  <c r="H72" i="81"/>
  <c r="G72" i="81"/>
  <c r="F72" i="81"/>
  <c r="D72" i="81"/>
  <c r="C72" i="81"/>
  <c r="B72" i="81"/>
  <c r="H71" i="81"/>
  <c r="G71" i="81"/>
  <c r="F71" i="81"/>
  <c r="D71" i="81"/>
  <c r="C71" i="81"/>
  <c r="B71" i="81"/>
  <c r="H70" i="81"/>
  <c r="G70" i="81"/>
  <c r="F70" i="81"/>
  <c r="D70" i="81"/>
  <c r="C70" i="81"/>
  <c r="B70" i="81"/>
  <c r="H69" i="81"/>
  <c r="G69" i="81"/>
  <c r="F69" i="81"/>
  <c r="D69" i="81"/>
  <c r="C69" i="81"/>
  <c r="B69" i="81"/>
  <c r="H68" i="81"/>
  <c r="G68" i="81"/>
  <c r="F68" i="81"/>
  <c r="D68" i="81"/>
  <c r="C68" i="81"/>
  <c r="B68" i="81"/>
  <c r="H67" i="81"/>
  <c r="G67" i="81"/>
  <c r="F67" i="81"/>
  <c r="D67" i="81"/>
  <c r="C67" i="81"/>
  <c r="B67" i="81"/>
  <c r="H66" i="81"/>
  <c r="G66" i="81"/>
  <c r="F66" i="81"/>
  <c r="D66" i="81"/>
  <c r="C66" i="81"/>
  <c r="B66" i="81"/>
  <c r="H65" i="81"/>
  <c r="G65" i="81"/>
  <c r="F65" i="81"/>
  <c r="D65" i="81"/>
  <c r="C65" i="81"/>
  <c r="B65" i="81"/>
  <c r="H64" i="81"/>
  <c r="G64" i="81"/>
  <c r="F64" i="81"/>
  <c r="D64" i="81"/>
  <c r="C64" i="81"/>
  <c r="B64" i="81"/>
  <c r="H79" i="79"/>
  <c r="G79" i="79"/>
  <c r="F79" i="79"/>
  <c r="D79" i="79"/>
  <c r="C79" i="79"/>
  <c r="B79" i="79"/>
  <c r="H78" i="79"/>
  <c r="G78" i="79"/>
  <c r="F78" i="79"/>
  <c r="D78" i="79"/>
  <c r="C78" i="79"/>
  <c r="B78" i="79"/>
  <c r="H77" i="79"/>
  <c r="G77" i="79"/>
  <c r="F77" i="79"/>
  <c r="D77" i="79"/>
  <c r="C77" i="79"/>
  <c r="B77" i="79"/>
  <c r="H76" i="79"/>
  <c r="G76" i="79"/>
  <c r="F76" i="79"/>
  <c r="D76" i="79"/>
  <c r="C76" i="79"/>
  <c r="B76" i="79"/>
  <c r="H75" i="79"/>
  <c r="G75" i="79"/>
  <c r="F75" i="79"/>
  <c r="D75" i="79"/>
  <c r="C75" i="79"/>
  <c r="B75" i="79"/>
  <c r="H74" i="79"/>
  <c r="G74" i="79"/>
  <c r="F74" i="79"/>
  <c r="D74" i="79"/>
  <c r="C74" i="79"/>
  <c r="B74" i="79"/>
  <c r="H73" i="79"/>
  <c r="G73" i="79"/>
  <c r="F73" i="79"/>
  <c r="D73" i="79"/>
  <c r="C73" i="79"/>
  <c r="B73" i="79"/>
  <c r="H72" i="79"/>
  <c r="G72" i="79"/>
  <c r="F72" i="79"/>
  <c r="D72" i="79"/>
  <c r="C72" i="79"/>
  <c r="B72" i="79"/>
  <c r="H71" i="79"/>
  <c r="G71" i="79"/>
  <c r="F71" i="79"/>
  <c r="D71" i="79"/>
  <c r="C71" i="79"/>
  <c r="B71" i="79"/>
  <c r="H70" i="79"/>
  <c r="G70" i="79"/>
  <c r="F70" i="79"/>
  <c r="D70" i="79"/>
  <c r="C70" i="79"/>
  <c r="B70" i="79"/>
  <c r="H69" i="79"/>
  <c r="G69" i="79"/>
  <c r="F69" i="79"/>
  <c r="D69" i="79"/>
  <c r="C69" i="79"/>
  <c r="B69" i="79"/>
  <c r="H68" i="79"/>
  <c r="G68" i="79"/>
  <c r="F68" i="79"/>
  <c r="D68" i="79"/>
  <c r="C68" i="79"/>
  <c r="B68" i="79"/>
  <c r="H67" i="79"/>
  <c r="G67" i="79"/>
  <c r="F67" i="79"/>
  <c r="D67" i="79"/>
  <c r="C67" i="79"/>
  <c r="B67" i="79"/>
  <c r="H66" i="79"/>
  <c r="G66" i="79"/>
  <c r="F66" i="79"/>
  <c r="D66" i="79"/>
  <c r="C66" i="79"/>
  <c r="B66" i="79"/>
  <c r="H65" i="79"/>
  <c r="G65" i="79"/>
  <c r="F65" i="79"/>
  <c r="D65" i="79"/>
  <c r="C65" i="79"/>
  <c r="B65" i="79"/>
  <c r="H64" i="79"/>
  <c r="G64" i="79"/>
  <c r="F64" i="79"/>
  <c r="D64" i="79"/>
  <c r="C64" i="79"/>
  <c r="B64" i="79"/>
  <c r="H79" i="77"/>
  <c r="G79" i="77"/>
  <c r="F79" i="77"/>
  <c r="D79" i="77"/>
  <c r="C79" i="77"/>
  <c r="B79" i="77"/>
  <c r="H78" i="77"/>
  <c r="G78" i="77"/>
  <c r="F78" i="77"/>
  <c r="D78" i="77"/>
  <c r="C78" i="77"/>
  <c r="B78" i="77"/>
  <c r="H77" i="77"/>
  <c r="G77" i="77"/>
  <c r="F77" i="77"/>
  <c r="D77" i="77"/>
  <c r="C77" i="77"/>
  <c r="B77" i="77"/>
  <c r="H76" i="77"/>
  <c r="G76" i="77"/>
  <c r="F76" i="77"/>
  <c r="D76" i="77"/>
  <c r="C76" i="77"/>
  <c r="B76" i="77"/>
  <c r="H75" i="77"/>
  <c r="G75" i="77"/>
  <c r="F75" i="77"/>
  <c r="D75" i="77"/>
  <c r="C75" i="77"/>
  <c r="B75" i="77"/>
  <c r="H74" i="77"/>
  <c r="G74" i="77"/>
  <c r="F74" i="77"/>
  <c r="D74" i="77"/>
  <c r="C74" i="77"/>
  <c r="B74" i="77"/>
  <c r="H73" i="77"/>
  <c r="G73" i="77"/>
  <c r="F73" i="77"/>
  <c r="D73" i="77"/>
  <c r="C73" i="77"/>
  <c r="B73" i="77"/>
  <c r="H72" i="77"/>
  <c r="G72" i="77"/>
  <c r="F72" i="77"/>
  <c r="D72" i="77"/>
  <c r="C72" i="77"/>
  <c r="B72" i="77"/>
  <c r="H71" i="77"/>
  <c r="G71" i="77"/>
  <c r="F71" i="77"/>
  <c r="D71" i="77"/>
  <c r="C71" i="77"/>
  <c r="B71" i="77"/>
  <c r="H70" i="77"/>
  <c r="G70" i="77"/>
  <c r="F70" i="77"/>
  <c r="D70" i="77"/>
  <c r="C70" i="77"/>
  <c r="B70" i="77"/>
  <c r="H69" i="77"/>
  <c r="G69" i="77"/>
  <c r="F69" i="77"/>
  <c r="D69" i="77"/>
  <c r="C69" i="77"/>
  <c r="B69" i="77"/>
  <c r="H68" i="77"/>
  <c r="G68" i="77"/>
  <c r="F68" i="77"/>
  <c r="D68" i="77"/>
  <c r="C68" i="77"/>
  <c r="B68" i="77"/>
  <c r="H67" i="77"/>
  <c r="G67" i="77"/>
  <c r="F67" i="77"/>
  <c r="D67" i="77"/>
  <c r="C67" i="77"/>
  <c r="B67" i="77"/>
  <c r="H66" i="77"/>
  <c r="G66" i="77"/>
  <c r="F66" i="77"/>
  <c r="D66" i="77"/>
  <c r="C66" i="77"/>
  <c r="B66" i="77"/>
  <c r="H65" i="77"/>
  <c r="G65" i="77"/>
  <c r="F65" i="77"/>
  <c r="D65" i="77"/>
  <c r="C65" i="77"/>
  <c r="B65" i="77"/>
  <c r="H64" i="77"/>
  <c r="G64" i="77"/>
  <c r="F64" i="77"/>
  <c r="D64" i="77"/>
  <c r="C64" i="77"/>
  <c r="B64" i="77"/>
  <c r="H79" i="75"/>
  <c r="G79" i="75"/>
  <c r="F79" i="75"/>
  <c r="D79" i="75"/>
  <c r="C79" i="75"/>
  <c r="B79" i="75"/>
  <c r="H78" i="75"/>
  <c r="G78" i="75"/>
  <c r="F78" i="75"/>
  <c r="D78" i="75"/>
  <c r="C78" i="75"/>
  <c r="B78" i="75"/>
  <c r="H77" i="75"/>
  <c r="G77" i="75"/>
  <c r="F77" i="75"/>
  <c r="D77" i="75"/>
  <c r="C77" i="75"/>
  <c r="B77" i="75"/>
  <c r="H76" i="75"/>
  <c r="G76" i="75"/>
  <c r="F76" i="75"/>
  <c r="D76" i="75"/>
  <c r="C76" i="75"/>
  <c r="B76" i="75"/>
  <c r="H75" i="75"/>
  <c r="G75" i="75"/>
  <c r="F75" i="75"/>
  <c r="D75" i="75"/>
  <c r="C75" i="75"/>
  <c r="B75" i="75"/>
  <c r="H74" i="75"/>
  <c r="G74" i="75"/>
  <c r="F74" i="75"/>
  <c r="D74" i="75"/>
  <c r="C74" i="75"/>
  <c r="B74" i="75"/>
  <c r="H73" i="75"/>
  <c r="G73" i="75"/>
  <c r="F73" i="75"/>
  <c r="D73" i="75"/>
  <c r="C73" i="75"/>
  <c r="B73" i="75"/>
  <c r="H72" i="75"/>
  <c r="G72" i="75"/>
  <c r="F72" i="75"/>
  <c r="D72" i="75"/>
  <c r="C72" i="75"/>
  <c r="B72" i="75"/>
  <c r="H71" i="75"/>
  <c r="G71" i="75"/>
  <c r="F71" i="75"/>
  <c r="D71" i="75"/>
  <c r="C71" i="75"/>
  <c r="B71" i="75"/>
  <c r="H70" i="75"/>
  <c r="G70" i="75"/>
  <c r="F70" i="75"/>
  <c r="D70" i="75"/>
  <c r="C70" i="75"/>
  <c r="B70" i="75"/>
  <c r="H69" i="75"/>
  <c r="G69" i="75"/>
  <c r="F69" i="75"/>
  <c r="D69" i="75"/>
  <c r="C69" i="75"/>
  <c r="B69" i="75"/>
  <c r="H68" i="75"/>
  <c r="G68" i="75"/>
  <c r="F68" i="75"/>
  <c r="D68" i="75"/>
  <c r="C68" i="75"/>
  <c r="B68" i="75"/>
  <c r="H67" i="75"/>
  <c r="G67" i="75"/>
  <c r="F67" i="75"/>
  <c r="D67" i="75"/>
  <c r="C67" i="75"/>
  <c r="B67" i="75"/>
  <c r="H66" i="75"/>
  <c r="G66" i="75"/>
  <c r="F66" i="75"/>
  <c r="D66" i="75"/>
  <c r="C66" i="75"/>
  <c r="B66" i="75"/>
  <c r="H65" i="75"/>
  <c r="G65" i="75"/>
  <c r="F65" i="75"/>
  <c r="D65" i="75"/>
  <c r="C65" i="75"/>
  <c r="B65" i="75"/>
  <c r="H64" i="75"/>
  <c r="G64" i="75"/>
  <c r="F64" i="75"/>
  <c r="D64" i="75"/>
  <c r="C64" i="75"/>
  <c r="B64" i="75"/>
  <c r="H79" i="73"/>
  <c r="G79" i="73"/>
  <c r="F79" i="73"/>
  <c r="D79" i="73"/>
  <c r="C79" i="73"/>
  <c r="B79" i="73"/>
  <c r="H78" i="73"/>
  <c r="G78" i="73"/>
  <c r="F78" i="73"/>
  <c r="D78" i="73"/>
  <c r="C78" i="73"/>
  <c r="B78" i="73"/>
  <c r="H77" i="73"/>
  <c r="G77" i="73"/>
  <c r="F77" i="73"/>
  <c r="D77" i="73"/>
  <c r="C77" i="73"/>
  <c r="B77" i="73"/>
  <c r="H76" i="73"/>
  <c r="G76" i="73"/>
  <c r="F76" i="73"/>
  <c r="D76" i="73"/>
  <c r="C76" i="73"/>
  <c r="B76" i="73"/>
  <c r="H75" i="73"/>
  <c r="G75" i="73"/>
  <c r="F75" i="73"/>
  <c r="D75" i="73"/>
  <c r="C75" i="73"/>
  <c r="B75" i="73"/>
  <c r="H74" i="73"/>
  <c r="G74" i="73"/>
  <c r="F74" i="73"/>
  <c r="D74" i="73"/>
  <c r="C74" i="73"/>
  <c r="B74" i="73"/>
  <c r="H73" i="73"/>
  <c r="G73" i="73"/>
  <c r="F73" i="73"/>
  <c r="D73" i="73"/>
  <c r="C73" i="73"/>
  <c r="B73" i="73"/>
  <c r="H72" i="73"/>
  <c r="G72" i="73"/>
  <c r="F72" i="73"/>
  <c r="D72" i="73"/>
  <c r="C72" i="73"/>
  <c r="B72" i="73"/>
  <c r="H71" i="73"/>
  <c r="G71" i="73"/>
  <c r="F71" i="73"/>
  <c r="D71" i="73"/>
  <c r="C71" i="73"/>
  <c r="B71" i="73"/>
  <c r="H70" i="73"/>
  <c r="G70" i="73"/>
  <c r="F70" i="73"/>
  <c r="D70" i="73"/>
  <c r="C70" i="73"/>
  <c r="B70" i="73"/>
  <c r="H69" i="73"/>
  <c r="G69" i="73"/>
  <c r="F69" i="73"/>
  <c r="D69" i="73"/>
  <c r="C69" i="73"/>
  <c r="B69" i="73"/>
  <c r="H68" i="73"/>
  <c r="G68" i="73"/>
  <c r="F68" i="73"/>
  <c r="D68" i="73"/>
  <c r="C68" i="73"/>
  <c r="B68" i="73"/>
  <c r="H67" i="73"/>
  <c r="G67" i="73"/>
  <c r="F67" i="73"/>
  <c r="D67" i="73"/>
  <c r="C67" i="73"/>
  <c r="B67" i="73"/>
  <c r="H66" i="73"/>
  <c r="G66" i="73"/>
  <c r="F66" i="73"/>
  <c r="D66" i="73"/>
  <c r="C66" i="73"/>
  <c r="B66" i="73"/>
  <c r="H65" i="73"/>
  <c r="G65" i="73"/>
  <c r="F65" i="73"/>
  <c r="D65" i="73"/>
  <c r="C65" i="73"/>
  <c r="B65" i="73"/>
  <c r="H64" i="73"/>
  <c r="G64" i="73"/>
  <c r="F64" i="73"/>
  <c r="D64" i="73"/>
  <c r="C64" i="73"/>
  <c r="B64" i="73"/>
  <c r="H79" i="71"/>
  <c r="G79" i="71"/>
  <c r="F79" i="71"/>
  <c r="D79" i="71"/>
  <c r="C79" i="71"/>
  <c r="B79" i="71"/>
  <c r="H78" i="71"/>
  <c r="G78" i="71"/>
  <c r="F78" i="71"/>
  <c r="D78" i="71"/>
  <c r="C78" i="71"/>
  <c r="B78" i="71"/>
  <c r="H77" i="71"/>
  <c r="G77" i="71"/>
  <c r="F77" i="71"/>
  <c r="D77" i="71"/>
  <c r="C77" i="71"/>
  <c r="B77" i="71"/>
  <c r="H76" i="71"/>
  <c r="G76" i="71"/>
  <c r="F76" i="71"/>
  <c r="D76" i="71"/>
  <c r="C76" i="71"/>
  <c r="B76" i="71"/>
  <c r="H75" i="71"/>
  <c r="G75" i="71"/>
  <c r="F75" i="71"/>
  <c r="D75" i="71"/>
  <c r="C75" i="71"/>
  <c r="B75" i="71"/>
  <c r="H74" i="71"/>
  <c r="G74" i="71"/>
  <c r="F74" i="71"/>
  <c r="D74" i="71"/>
  <c r="C74" i="71"/>
  <c r="B74" i="71"/>
  <c r="H73" i="71"/>
  <c r="G73" i="71"/>
  <c r="F73" i="71"/>
  <c r="D73" i="71"/>
  <c r="C73" i="71"/>
  <c r="B73" i="71"/>
  <c r="H72" i="71"/>
  <c r="G72" i="71"/>
  <c r="F72" i="71"/>
  <c r="D72" i="71"/>
  <c r="C72" i="71"/>
  <c r="B72" i="71"/>
  <c r="H71" i="71"/>
  <c r="G71" i="71"/>
  <c r="F71" i="71"/>
  <c r="D71" i="71"/>
  <c r="C71" i="71"/>
  <c r="B71" i="71"/>
  <c r="H70" i="71"/>
  <c r="G70" i="71"/>
  <c r="F70" i="71"/>
  <c r="D70" i="71"/>
  <c r="C70" i="71"/>
  <c r="B70" i="71"/>
  <c r="H69" i="71"/>
  <c r="G69" i="71"/>
  <c r="F69" i="71"/>
  <c r="D69" i="71"/>
  <c r="C69" i="71"/>
  <c r="B69" i="71"/>
  <c r="H68" i="71"/>
  <c r="G68" i="71"/>
  <c r="F68" i="71"/>
  <c r="D68" i="71"/>
  <c r="C68" i="71"/>
  <c r="B68" i="71"/>
  <c r="H67" i="71"/>
  <c r="G67" i="71"/>
  <c r="F67" i="71"/>
  <c r="D67" i="71"/>
  <c r="C67" i="71"/>
  <c r="B67" i="71"/>
  <c r="H66" i="71"/>
  <c r="G66" i="71"/>
  <c r="F66" i="71"/>
  <c r="D66" i="71"/>
  <c r="C66" i="71"/>
  <c r="B66" i="71"/>
  <c r="H65" i="71"/>
  <c r="G65" i="71"/>
  <c r="F65" i="71"/>
  <c r="D65" i="71"/>
  <c r="C65" i="71"/>
  <c r="B65" i="71"/>
  <c r="H64" i="71"/>
  <c r="G64" i="71"/>
  <c r="F64" i="71"/>
  <c r="D64" i="71"/>
  <c r="C64" i="71"/>
  <c r="B64" i="71"/>
  <c r="H79" i="69"/>
  <c r="G79" i="69"/>
  <c r="F79" i="69"/>
  <c r="D79" i="69"/>
  <c r="C79" i="69"/>
  <c r="B79" i="69"/>
  <c r="H78" i="69"/>
  <c r="G78" i="69"/>
  <c r="F78" i="69"/>
  <c r="D78" i="69"/>
  <c r="C78" i="69"/>
  <c r="B78" i="69"/>
  <c r="H77" i="69"/>
  <c r="G77" i="69"/>
  <c r="F77" i="69"/>
  <c r="D77" i="69"/>
  <c r="C77" i="69"/>
  <c r="B77" i="69"/>
  <c r="H76" i="69"/>
  <c r="G76" i="69"/>
  <c r="F76" i="69"/>
  <c r="D76" i="69"/>
  <c r="C76" i="69"/>
  <c r="B76" i="69"/>
  <c r="H75" i="69"/>
  <c r="G75" i="69"/>
  <c r="F75" i="69"/>
  <c r="D75" i="69"/>
  <c r="C75" i="69"/>
  <c r="B75" i="69"/>
  <c r="H74" i="69"/>
  <c r="G74" i="69"/>
  <c r="F74" i="69"/>
  <c r="D74" i="69"/>
  <c r="C74" i="69"/>
  <c r="B74" i="69"/>
  <c r="H73" i="69"/>
  <c r="G73" i="69"/>
  <c r="F73" i="69"/>
  <c r="D73" i="69"/>
  <c r="C73" i="69"/>
  <c r="B73" i="69"/>
  <c r="H72" i="69"/>
  <c r="G72" i="69"/>
  <c r="F72" i="69"/>
  <c r="D72" i="69"/>
  <c r="C72" i="69"/>
  <c r="B72" i="69"/>
  <c r="H71" i="69"/>
  <c r="G71" i="69"/>
  <c r="F71" i="69"/>
  <c r="D71" i="69"/>
  <c r="C71" i="69"/>
  <c r="B71" i="69"/>
  <c r="H70" i="69"/>
  <c r="G70" i="69"/>
  <c r="F70" i="69"/>
  <c r="D70" i="69"/>
  <c r="C70" i="69"/>
  <c r="B70" i="69"/>
  <c r="H69" i="69"/>
  <c r="G69" i="69"/>
  <c r="F69" i="69"/>
  <c r="D69" i="69"/>
  <c r="C69" i="69"/>
  <c r="B69" i="69"/>
  <c r="H68" i="69"/>
  <c r="G68" i="69"/>
  <c r="F68" i="69"/>
  <c r="D68" i="69"/>
  <c r="C68" i="69"/>
  <c r="B68" i="69"/>
  <c r="H67" i="69"/>
  <c r="G67" i="69"/>
  <c r="F67" i="69"/>
  <c r="D67" i="69"/>
  <c r="C67" i="69"/>
  <c r="B67" i="69"/>
  <c r="H66" i="69"/>
  <c r="G66" i="69"/>
  <c r="F66" i="69"/>
  <c r="D66" i="69"/>
  <c r="C66" i="69"/>
  <c r="B66" i="69"/>
  <c r="H65" i="69"/>
  <c r="G65" i="69"/>
  <c r="F65" i="69"/>
  <c r="D65" i="69"/>
  <c r="C65" i="69"/>
  <c r="B65" i="69"/>
  <c r="H64" i="69"/>
  <c r="G64" i="69"/>
  <c r="F64" i="69"/>
  <c r="D64" i="69"/>
  <c r="C64" i="69"/>
  <c r="B64" i="69"/>
  <c r="H79" i="67"/>
  <c r="G79" i="67"/>
  <c r="F79" i="67"/>
  <c r="D79" i="67"/>
  <c r="C79" i="67"/>
  <c r="B79" i="67"/>
  <c r="H78" i="67"/>
  <c r="G78" i="67"/>
  <c r="F78" i="67"/>
  <c r="D78" i="67"/>
  <c r="C78" i="67"/>
  <c r="B78" i="67"/>
  <c r="H77" i="67"/>
  <c r="G77" i="67"/>
  <c r="F77" i="67"/>
  <c r="D77" i="67"/>
  <c r="C77" i="67"/>
  <c r="B77" i="67"/>
  <c r="H76" i="67"/>
  <c r="G76" i="67"/>
  <c r="F76" i="67"/>
  <c r="D76" i="67"/>
  <c r="C76" i="67"/>
  <c r="B76" i="67"/>
  <c r="H75" i="67"/>
  <c r="G75" i="67"/>
  <c r="F75" i="67"/>
  <c r="D75" i="67"/>
  <c r="C75" i="67"/>
  <c r="B75" i="67"/>
  <c r="H74" i="67"/>
  <c r="G74" i="67"/>
  <c r="F74" i="67"/>
  <c r="D74" i="67"/>
  <c r="C74" i="67"/>
  <c r="B74" i="67"/>
  <c r="H73" i="67"/>
  <c r="G73" i="67"/>
  <c r="F73" i="67"/>
  <c r="D73" i="67"/>
  <c r="C73" i="67"/>
  <c r="B73" i="67"/>
  <c r="H72" i="67"/>
  <c r="G72" i="67"/>
  <c r="F72" i="67"/>
  <c r="D72" i="67"/>
  <c r="C72" i="67"/>
  <c r="B72" i="67"/>
  <c r="H71" i="67"/>
  <c r="G71" i="67"/>
  <c r="F71" i="67"/>
  <c r="D71" i="67"/>
  <c r="C71" i="67"/>
  <c r="B71" i="67"/>
  <c r="H70" i="67"/>
  <c r="G70" i="67"/>
  <c r="F70" i="67"/>
  <c r="D70" i="67"/>
  <c r="C70" i="67"/>
  <c r="B70" i="67"/>
  <c r="H69" i="67"/>
  <c r="G69" i="67"/>
  <c r="F69" i="67"/>
  <c r="D69" i="67"/>
  <c r="C69" i="67"/>
  <c r="B69" i="67"/>
  <c r="H68" i="67"/>
  <c r="G68" i="67"/>
  <c r="F68" i="67"/>
  <c r="D68" i="67"/>
  <c r="C68" i="67"/>
  <c r="B68" i="67"/>
  <c r="H67" i="67"/>
  <c r="G67" i="67"/>
  <c r="F67" i="67"/>
  <c r="D67" i="67"/>
  <c r="C67" i="67"/>
  <c r="B67" i="67"/>
  <c r="H66" i="67"/>
  <c r="G66" i="67"/>
  <c r="F66" i="67"/>
  <c r="D66" i="67"/>
  <c r="C66" i="67"/>
  <c r="B66" i="67"/>
  <c r="H65" i="67"/>
  <c r="G65" i="67"/>
  <c r="F65" i="67"/>
  <c r="D65" i="67"/>
  <c r="C65" i="67"/>
  <c r="B65" i="67"/>
  <c r="H64" i="67"/>
  <c r="G64" i="67"/>
  <c r="F64" i="67"/>
  <c r="D64" i="67"/>
  <c r="C64" i="67"/>
  <c r="B64" i="67"/>
  <c r="H79" i="65"/>
  <c r="G79" i="65"/>
  <c r="F79" i="65"/>
  <c r="D79" i="65"/>
  <c r="C79" i="65"/>
  <c r="B79" i="65"/>
  <c r="H78" i="65"/>
  <c r="G78" i="65"/>
  <c r="F78" i="65"/>
  <c r="D78" i="65"/>
  <c r="C78" i="65"/>
  <c r="B78" i="65"/>
  <c r="H77" i="65"/>
  <c r="G77" i="65"/>
  <c r="F77" i="65"/>
  <c r="D77" i="65"/>
  <c r="C77" i="65"/>
  <c r="B77" i="65"/>
  <c r="H76" i="65"/>
  <c r="G76" i="65"/>
  <c r="F76" i="65"/>
  <c r="D76" i="65"/>
  <c r="C76" i="65"/>
  <c r="B76" i="65"/>
  <c r="H75" i="65"/>
  <c r="G75" i="65"/>
  <c r="F75" i="65"/>
  <c r="D75" i="65"/>
  <c r="C75" i="65"/>
  <c r="B75" i="65"/>
  <c r="H74" i="65"/>
  <c r="G74" i="65"/>
  <c r="F74" i="65"/>
  <c r="D74" i="65"/>
  <c r="C74" i="65"/>
  <c r="B74" i="65"/>
  <c r="H73" i="65"/>
  <c r="G73" i="65"/>
  <c r="F73" i="65"/>
  <c r="D73" i="65"/>
  <c r="C73" i="65"/>
  <c r="B73" i="65"/>
  <c r="H72" i="65"/>
  <c r="G72" i="65"/>
  <c r="F72" i="65"/>
  <c r="D72" i="65"/>
  <c r="C72" i="65"/>
  <c r="B72" i="65"/>
  <c r="H71" i="65"/>
  <c r="G71" i="65"/>
  <c r="F71" i="65"/>
  <c r="D71" i="65"/>
  <c r="C71" i="65"/>
  <c r="B71" i="65"/>
  <c r="H70" i="65"/>
  <c r="G70" i="65"/>
  <c r="F70" i="65"/>
  <c r="D70" i="65"/>
  <c r="C70" i="65"/>
  <c r="B70" i="65"/>
  <c r="H69" i="65"/>
  <c r="G69" i="65"/>
  <c r="F69" i="65"/>
  <c r="D69" i="65"/>
  <c r="C69" i="65"/>
  <c r="B69" i="65"/>
  <c r="H68" i="65"/>
  <c r="G68" i="65"/>
  <c r="F68" i="65"/>
  <c r="D68" i="65"/>
  <c r="C68" i="65"/>
  <c r="B68" i="65"/>
  <c r="H67" i="65"/>
  <c r="G67" i="65"/>
  <c r="F67" i="65"/>
  <c r="D67" i="65"/>
  <c r="C67" i="65"/>
  <c r="B67" i="65"/>
  <c r="H66" i="65"/>
  <c r="G66" i="65"/>
  <c r="F66" i="65"/>
  <c r="D66" i="65"/>
  <c r="C66" i="65"/>
  <c r="B66" i="65"/>
  <c r="H65" i="65"/>
  <c r="G65" i="65"/>
  <c r="F65" i="65"/>
  <c r="D65" i="65"/>
  <c r="C65" i="65"/>
  <c r="B65" i="65"/>
  <c r="H64" i="65"/>
  <c r="G64" i="65"/>
  <c r="F64" i="65"/>
  <c r="D64" i="65"/>
  <c r="C64" i="65"/>
  <c r="B64" i="65"/>
  <c r="H79" i="63"/>
  <c r="G79" i="63"/>
  <c r="F79" i="63"/>
  <c r="D79" i="63"/>
  <c r="C79" i="63"/>
  <c r="B79" i="63"/>
  <c r="H78" i="63"/>
  <c r="G78" i="63"/>
  <c r="F78" i="63"/>
  <c r="D78" i="63"/>
  <c r="C78" i="63"/>
  <c r="B78" i="63"/>
  <c r="H77" i="63"/>
  <c r="G77" i="63"/>
  <c r="F77" i="63"/>
  <c r="D77" i="63"/>
  <c r="C77" i="63"/>
  <c r="B77" i="63"/>
  <c r="H76" i="63"/>
  <c r="G76" i="63"/>
  <c r="F76" i="63"/>
  <c r="D76" i="63"/>
  <c r="C76" i="63"/>
  <c r="B76" i="63"/>
  <c r="H75" i="63"/>
  <c r="G75" i="63"/>
  <c r="F75" i="63"/>
  <c r="D75" i="63"/>
  <c r="C75" i="63"/>
  <c r="B75" i="63"/>
  <c r="H74" i="63"/>
  <c r="G74" i="63"/>
  <c r="F74" i="63"/>
  <c r="D74" i="63"/>
  <c r="C74" i="63"/>
  <c r="B74" i="63"/>
  <c r="H73" i="63"/>
  <c r="G73" i="63"/>
  <c r="F73" i="63"/>
  <c r="D73" i="63"/>
  <c r="C73" i="63"/>
  <c r="B73" i="63"/>
  <c r="H72" i="63"/>
  <c r="G72" i="63"/>
  <c r="F72" i="63"/>
  <c r="D72" i="63"/>
  <c r="C72" i="63"/>
  <c r="B72" i="63"/>
  <c r="H71" i="63"/>
  <c r="G71" i="63"/>
  <c r="F71" i="63"/>
  <c r="D71" i="63"/>
  <c r="C71" i="63"/>
  <c r="B71" i="63"/>
  <c r="H70" i="63"/>
  <c r="G70" i="63"/>
  <c r="F70" i="63"/>
  <c r="D70" i="63"/>
  <c r="C70" i="63"/>
  <c r="B70" i="63"/>
  <c r="H69" i="63"/>
  <c r="G69" i="63"/>
  <c r="F69" i="63"/>
  <c r="D69" i="63"/>
  <c r="C69" i="63"/>
  <c r="B69" i="63"/>
  <c r="H68" i="63"/>
  <c r="G68" i="63"/>
  <c r="F68" i="63"/>
  <c r="D68" i="63"/>
  <c r="C68" i="63"/>
  <c r="B68" i="63"/>
  <c r="H67" i="63"/>
  <c r="G67" i="63"/>
  <c r="F67" i="63"/>
  <c r="D67" i="63"/>
  <c r="C67" i="63"/>
  <c r="B67" i="63"/>
  <c r="H66" i="63"/>
  <c r="G66" i="63"/>
  <c r="F66" i="63"/>
  <c r="D66" i="63"/>
  <c r="C66" i="63"/>
  <c r="B66" i="63"/>
  <c r="H65" i="63"/>
  <c r="G65" i="63"/>
  <c r="F65" i="63"/>
  <c r="D65" i="63"/>
  <c r="C65" i="63"/>
  <c r="B65" i="63"/>
  <c r="H64" i="63"/>
  <c r="G64" i="63"/>
  <c r="F64" i="63"/>
  <c r="D64" i="63"/>
  <c r="C64" i="63"/>
  <c r="B64" i="63"/>
  <c r="H79" i="61"/>
  <c r="G79" i="61"/>
  <c r="F79" i="61"/>
  <c r="D79" i="61"/>
  <c r="C79" i="61"/>
  <c r="B79" i="61"/>
  <c r="H78" i="61"/>
  <c r="G78" i="61"/>
  <c r="F78" i="61"/>
  <c r="D78" i="61"/>
  <c r="C78" i="61"/>
  <c r="B78" i="61"/>
  <c r="H77" i="61"/>
  <c r="G77" i="61"/>
  <c r="F77" i="61"/>
  <c r="D77" i="61"/>
  <c r="C77" i="61"/>
  <c r="B77" i="61"/>
  <c r="H76" i="61"/>
  <c r="G76" i="61"/>
  <c r="F76" i="61"/>
  <c r="D76" i="61"/>
  <c r="C76" i="61"/>
  <c r="B76" i="61"/>
  <c r="H75" i="61"/>
  <c r="G75" i="61"/>
  <c r="F75" i="61"/>
  <c r="D75" i="61"/>
  <c r="C75" i="61"/>
  <c r="B75" i="61"/>
  <c r="H74" i="61"/>
  <c r="G74" i="61"/>
  <c r="F74" i="61"/>
  <c r="D74" i="61"/>
  <c r="C74" i="61"/>
  <c r="B74" i="61"/>
  <c r="H73" i="61"/>
  <c r="G73" i="61"/>
  <c r="F73" i="61"/>
  <c r="D73" i="61"/>
  <c r="C73" i="61"/>
  <c r="B73" i="61"/>
  <c r="H72" i="61"/>
  <c r="G72" i="61"/>
  <c r="F72" i="61"/>
  <c r="D72" i="61"/>
  <c r="C72" i="61"/>
  <c r="B72" i="61"/>
  <c r="H71" i="61"/>
  <c r="G71" i="61"/>
  <c r="F71" i="61"/>
  <c r="D71" i="61"/>
  <c r="C71" i="61"/>
  <c r="B71" i="61"/>
  <c r="H70" i="61"/>
  <c r="G70" i="61"/>
  <c r="F70" i="61"/>
  <c r="D70" i="61"/>
  <c r="C70" i="61"/>
  <c r="B70" i="61"/>
  <c r="H69" i="61"/>
  <c r="G69" i="61"/>
  <c r="F69" i="61"/>
  <c r="D69" i="61"/>
  <c r="C69" i="61"/>
  <c r="B69" i="61"/>
  <c r="H68" i="61"/>
  <c r="G68" i="61"/>
  <c r="F68" i="61"/>
  <c r="D68" i="61"/>
  <c r="C68" i="61"/>
  <c r="B68" i="61"/>
  <c r="H67" i="61"/>
  <c r="G67" i="61"/>
  <c r="F67" i="61"/>
  <c r="D67" i="61"/>
  <c r="C67" i="61"/>
  <c r="B67" i="61"/>
  <c r="H66" i="61"/>
  <c r="G66" i="61"/>
  <c r="F66" i="61"/>
  <c r="D66" i="61"/>
  <c r="C66" i="61"/>
  <c r="B66" i="61"/>
  <c r="H65" i="61"/>
  <c r="G65" i="61"/>
  <c r="F65" i="61"/>
  <c r="D65" i="61"/>
  <c r="C65" i="61"/>
  <c r="B65" i="61"/>
  <c r="H64" i="61"/>
  <c r="G64" i="61"/>
  <c r="F64" i="61"/>
  <c r="D64" i="61"/>
  <c r="C64" i="61"/>
  <c r="B64" i="61"/>
  <c r="J1481" i="275"/>
  <c r="J1480" i="275"/>
  <c r="J1479" i="275"/>
  <c r="J1478" i="275"/>
  <c r="J1477" i="275"/>
  <c r="J1476" i="275"/>
  <c r="J1475" i="275"/>
  <c r="J1474" i="275"/>
  <c r="J1473" i="275"/>
  <c r="J1472" i="275"/>
  <c r="J1471" i="275"/>
  <c r="J1470" i="275"/>
  <c r="J1469" i="275"/>
  <c r="J1468" i="275"/>
  <c r="J1467" i="275"/>
  <c r="J1466" i="275"/>
  <c r="J1465" i="275"/>
  <c r="J1464" i="275"/>
  <c r="J1463" i="275"/>
  <c r="J1462" i="275"/>
  <c r="J1461" i="275"/>
  <c r="J1460" i="275"/>
  <c r="J1459" i="275"/>
  <c r="J1458" i="275"/>
  <c r="J1457" i="275"/>
  <c r="J1456" i="275"/>
  <c r="J1455" i="275"/>
  <c r="J1454" i="275"/>
  <c r="J1453" i="275"/>
  <c r="J1452" i="275"/>
  <c r="J1448" i="275"/>
  <c r="J1447" i="275"/>
  <c r="J1446" i="275"/>
  <c r="J1445" i="275"/>
  <c r="J1444" i="275"/>
  <c r="J1443" i="275"/>
  <c r="J1442" i="275"/>
  <c r="J1441" i="275"/>
  <c r="J1440" i="275"/>
  <c r="J1439" i="275"/>
  <c r="J1438" i="275"/>
  <c r="J1437" i="275"/>
  <c r="J1436" i="275"/>
  <c r="J1435" i="275"/>
  <c r="J1434" i="275"/>
  <c r="J1433" i="275"/>
  <c r="J1432" i="275"/>
  <c r="J1431" i="275"/>
  <c r="J1430" i="275"/>
  <c r="J1429" i="275"/>
  <c r="J1428" i="275"/>
  <c r="J1427" i="275"/>
  <c r="J1426" i="275"/>
  <c r="J1425" i="275"/>
  <c r="J1424" i="275"/>
  <c r="J1423" i="275"/>
  <c r="J1422" i="275"/>
  <c r="J1421" i="275"/>
  <c r="J1420" i="275"/>
  <c r="J1419" i="275"/>
  <c r="J1415" i="275"/>
  <c r="J1414" i="275"/>
  <c r="J1413" i="275"/>
  <c r="J1412" i="275"/>
  <c r="J1411" i="275"/>
  <c r="J1410" i="275"/>
  <c r="J1409" i="275"/>
  <c r="J1408" i="275"/>
  <c r="J1407" i="275"/>
  <c r="J1406" i="275"/>
  <c r="J1405" i="275"/>
  <c r="J1404" i="275"/>
  <c r="J1403" i="275"/>
  <c r="J1402" i="275"/>
  <c r="J1401" i="275"/>
  <c r="J1400" i="275"/>
  <c r="J1399" i="275"/>
  <c r="J1398" i="275"/>
  <c r="J1397" i="275"/>
  <c r="J1396" i="275"/>
  <c r="J1395" i="275"/>
  <c r="J1394" i="275"/>
  <c r="J1393" i="275"/>
  <c r="J1392" i="275"/>
  <c r="J1391" i="275"/>
  <c r="J1390" i="275"/>
  <c r="J1389" i="275"/>
  <c r="J1388" i="275"/>
  <c r="J1387" i="275"/>
  <c r="J1386" i="275"/>
  <c r="J1385" i="275"/>
  <c r="J1384" i="275"/>
  <c r="J1383" i="275"/>
  <c r="J1382" i="275"/>
  <c r="J1381" i="275"/>
  <c r="J1380" i="275"/>
  <c r="J1379" i="275"/>
  <c r="J1378" i="275"/>
  <c r="J1377" i="275"/>
  <c r="J1376" i="275"/>
  <c r="J1375" i="275"/>
  <c r="J1374" i="275"/>
  <c r="J1373" i="275"/>
  <c r="J1372" i="275"/>
  <c r="J1371" i="275"/>
  <c r="J1367" i="275"/>
  <c r="J1366" i="275"/>
  <c r="J1365" i="275"/>
  <c r="J1364" i="275"/>
  <c r="J1363" i="275"/>
  <c r="J1362" i="275"/>
  <c r="J1361" i="275"/>
  <c r="J1360" i="275"/>
  <c r="J1359" i="275"/>
  <c r="J1358" i="275"/>
  <c r="J1357" i="275"/>
  <c r="J1356" i="275"/>
  <c r="J1355" i="275"/>
  <c r="J1354" i="275"/>
  <c r="J1353" i="275"/>
  <c r="J1352" i="275"/>
  <c r="J1351" i="275"/>
  <c r="J1350" i="275"/>
  <c r="J1349" i="275"/>
  <c r="J1348" i="275"/>
  <c r="I1481" i="275"/>
  <c r="I1480" i="275"/>
  <c r="I1479" i="275"/>
  <c r="I1478" i="275"/>
  <c r="I1477" i="275"/>
  <c r="I1476" i="275"/>
  <c r="I1475" i="275"/>
  <c r="I1474" i="275"/>
  <c r="I1473" i="275"/>
  <c r="I1472" i="275"/>
  <c r="I1471" i="275"/>
  <c r="I1470" i="275"/>
  <c r="I1469" i="275"/>
  <c r="I1468" i="275"/>
  <c r="I1467" i="275"/>
  <c r="I1466" i="275"/>
  <c r="I1465" i="275"/>
  <c r="I1464" i="275"/>
  <c r="I1463" i="275"/>
  <c r="I1462" i="275"/>
  <c r="I1461" i="275"/>
  <c r="I1460" i="275"/>
  <c r="I1459" i="275"/>
  <c r="I1458" i="275"/>
  <c r="I1457" i="275"/>
  <c r="I1456" i="275"/>
  <c r="I1455" i="275"/>
  <c r="I1454" i="275"/>
  <c r="I1453" i="275"/>
  <c r="I1452" i="275"/>
  <c r="I1448" i="275"/>
  <c r="I1447" i="275"/>
  <c r="I1446" i="275"/>
  <c r="I1445" i="275"/>
  <c r="I1444" i="275"/>
  <c r="I1443" i="275"/>
  <c r="I1442" i="275"/>
  <c r="I1441" i="275"/>
  <c r="I1440" i="275"/>
  <c r="I1439" i="275"/>
  <c r="I1438" i="275"/>
  <c r="I1437" i="275"/>
  <c r="I1436" i="275"/>
  <c r="I1435" i="275"/>
  <c r="I1434" i="275"/>
  <c r="I1433" i="275"/>
  <c r="I1432" i="275"/>
  <c r="I1431" i="275"/>
  <c r="I1430" i="275"/>
  <c r="I1429" i="275"/>
  <c r="I1428" i="275"/>
  <c r="I1427" i="275"/>
  <c r="I1426" i="275"/>
  <c r="I1425" i="275"/>
  <c r="I1424" i="275"/>
  <c r="I1423" i="275"/>
  <c r="I1422" i="275"/>
  <c r="I1421" i="275"/>
  <c r="I1420" i="275"/>
  <c r="I1419" i="275"/>
  <c r="I1415" i="275"/>
  <c r="I1414" i="275"/>
  <c r="I1413" i="275"/>
  <c r="I1412" i="275"/>
  <c r="I1411" i="275"/>
  <c r="I1410" i="275"/>
  <c r="I1409" i="275"/>
  <c r="I1408" i="275"/>
  <c r="I1407" i="275"/>
  <c r="I1406" i="275"/>
  <c r="I1405" i="275"/>
  <c r="I1404" i="275"/>
  <c r="I1403" i="275"/>
  <c r="I1402" i="275"/>
  <c r="I1401" i="275"/>
  <c r="I1400" i="275"/>
  <c r="I1399" i="275"/>
  <c r="I1398" i="275"/>
  <c r="I1397" i="275"/>
  <c r="I1396" i="275"/>
  <c r="I1395" i="275"/>
  <c r="I1394" i="275"/>
  <c r="I1393" i="275"/>
  <c r="I1392" i="275"/>
  <c r="I1391" i="275"/>
  <c r="I1390" i="275"/>
  <c r="I1389" i="275"/>
  <c r="I1388" i="275"/>
  <c r="I1387" i="275"/>
  <c r="I1386" i="275"/>
  <c r="I1385" i="275"/>
  <c r="I1384" i="275"/>
  <c r="I1383" i="275"/>
  <c r="I1382" i="275"/>
  <c r="I1381" i="275"/>
  <c r="I1380" i="275"/>
  <c r="I1379" i="275"/>
  <c r="I1378" i="275"/>
  <c r="I1377" i="275"/>
  <c r="I1376" i="275"/>
  <c r="I1375" i="275"/>
  <c r="I1374" i="275"/>
  <c r="I1373" i="275"/>
  <c r="I1372" i="275"/>
  <c r="I1371" i="275"/>
  <c r="I1367" i="275"/>
  <c r="I1366" i="275"/>
  <c r="I1365" i="275"/>
  <c r="I1364" i="275"/>
  <c r="I1363" i="275"/>
  <c r="I1362" i="275"/>
  <c r="H1481" i="275"/>
  <c r="H1480" i="275"/>
  <c r="H1479" i="275"/>
  <c r="H1478" i="275"/>
  <c r="H1477" i="275"/>
  <c r="H1476" i="275"/>
  <c r="H1475" i="275"/>
  <c r="H1474" i="275"/>
  <c r="H1473" i="275"/>
  <c r="H1472" i="275"/>
  <c r="H1471" i="275"/>
  <c r="H1470" i="275"/>
  <c r="H1469" i="275"/>
  <c r="H1468" i="275"/>
  <c r="H1467" i="275"/>
  <c r="H1466" i="275"/>
  <c r="H1465" i="275"/>
  <c r="H1464" i="275"/>
  <c r="H1463" i="275"/>
  <c r="H1462" i="275"/>
  <c r="H1461" i="275"/>
  <c r="H1460" i="275"/>
  <c r="H1459" i="275"/>
  <c r="H1458" i="275"/>
  <c r="H1457" i="275"/>
  <c r="H1456" i="275"/>
  <c r="H1455" i="275"/>
  <c r="H1454" i="275"/>
  <c r="H1453" i="275"/>
  <c r="H1452" i="275"/>
  <c r="H1448" i="275"/>
  <c r="H1447" i="275"/>
  <c r="H1446" i="275"/>
  <c r="H1445" i="275"/>
  <c r="H1444" i="275"/>
  <c r="H1443" i="275"/>
  <c r="H1442" i="275"/>
  <c r="H1441" i="275"/>
  <c r="H1440" i="275"/>
  <c r="H1439" i="275"/>
  <c r="H1438" i="275"/>
  <c r="H1437" i="275"/>
  <c r="H1436" i="275"/>
  <c r="H1435" i="275"/>
  <c r="H1434" i="275"/>
  <c r="H1433" i="275"/>
  <c r="H1432" i="275"/>
  <c r="H1431" i="275"/>
  <c r="H1430" i="275"/>
  <c r="H1429" i="275"/>
  <c r="H1428" i="275"/>
  <c r="H1427" i="275"/>
  <c r="H1426" i="275"/>
  <c r="H1425" i="275"/>
  <c r="H1424" i="275"/>
  <c r="H1423" i="275"/>
  <c r="H1422" i="275"/>
  <c r="H1421" i="275"/>
  <c r="H1420" i="275"/>
  <c r="H1419" i="275"/>
  <c r="H1415" i="275"/>
  <c r="H1414" i="275"/>
  <c r="H1413" i="275"/>
  <c r="H1412" i="275"/>
  <c r="H1411" i="275"/>
  <c r="H1410" i="275"/>
  <c r="H1409" i="275"/>
  <c r="H1408" i="275"/>
  <c r="H1407" i="275"/>
  <c r="H1406" i="275"/>
  <c r="H1405" i="275"/>
  <c r="H1404" i="275"/>
  <c r="H1403" i="275"/>
  <c r="H1402" i="275"/>
  <c r="H1401" i="275"/>
  <c r="H1400" i="275"/>
  <c r="H1399" i="275"/>
  <c r="H1398" i="275"/>
  <c r="H1397" i="275"/>
  <c r="H1396" i="275"/>
  <c r="H1395" i="275"/>
  <c r="H1394" i="275"/>
  <c r="H1393" i="275"/>
  <c r="H1392" i="275"/>
  <c r="H1391" i="275"/>
  <c r="H1390" i="275"/>
  <c r="H1389" i="275"/>
  <c r="H1388" i="275"/>
  <c r="H1387" i="275"/>
  <c r="H1386" i="275"/>
  <c r="H1385" i="275"/>
  <c r="H1384" i="275"/>
  <c r="H1383" i="275"/>
  <c r="H1382" i="275"/>
  <c r="H1381" i="275"/>
  <c r="H1380" i="275"/>
  <c r="H1379" i="275"/>
  <c r="H1378" i="275"/>
  <c r="H1377" i="275"/>
  <c r="H1376" i="275"/>
  <c r="H1375" i="275"/>
  <c r="H1374" i="275"/>
  <c r="H1373" i="275"/>
  <c r="H1372" i="275"/>
  <c r="H1371" i="275"/>
  <c r="H1367" i="275"/>
  <c r="H1366" i="275"/>
  <c r="H1365" i="275"/>
  <c r="H1364" i="275"/>
  <c r="H1363" i="275"/>
  <c r="H1362" i="275"/>
  <c r="H1361" i="275"/>
  <c r="H1360" i="275"/>
  <c r="H1359" i="275"/>
  <c r="H1358" i="275"/>
  <c r="H1357" i="275"/>
  <c r="H1356" i="275"/>
  <c r="H1355" i="275"/>
  <c r="H1354" i="275"/>
  <c r="H1353" i="275"/>
  <c r="H1352" i="275"/>
  <c r="H1351" i="275"/>
  <c r="H1350" i="275"/>
  <c r="H1349" i="275"/>
  <c r="H1348" i="275"/>
  <c r="G1481" i="275"/>
  <c r="G1480" i="275"/>
  <c r="G1479" i="275"/>
  <c r="G1478" i="275"/>
  <c r="G1477" i="275"/>
  <c r="G1476" i="275"/>
  <c r="G1475" i="275"/>
  <c r="G1474" i="275"/>
  <c r="G1473" i="275"/>
  <c r="G1472" i="275"/>
  <c r="G1471" i="275"/>
  <c r="G1470" i="275"/>
  <c r="G1469" i="275"/>
  <c r="G1468" i="275"/>
  <c r="G1467" i="275"/>
  <c r="G1466" i="275"/>
  <c r="G1465" i="275"/>
  <c r="G1464" i="275"/>
  <c r="G1463" i="275"/>
  <c r="G1462" i="275"/>
  <c r="G1461" i="275"/>
  <c r="G1460" i="275"/>
  <c r="G1459" i="275"/>
  <c r="G1458" i="275"/>
  <c r="G1457" i="275"/>
  <c r="G1456" i="275"/>
  <c r="G1455" i="275"/>
  <c r="G1454" i="275"/>
  <c r="G1453" i="275"/>
  <c r="G1452" i="275"/>
  <c r="G1448" i="275"/>
  <c r="G1447" i="275"/>
  <c r="G1446" i="275"/>
  <c r="G1445" i="275"/>
  <c r="G1444" i="275"/>
  <c r="G1443" i="275"/>
  <c r="G1442" i="275"/>
  <c r="G1441" i="275"/>
  <c r="G1440" i="275"/>
  <c r="G1439" i="275"/>
  <c r="G1438" i="275"/>
  <c r="G1437" i="275"/>
  <c r="G1436" i="275"/>
  <c r="G1435" i="275"/>
  <c r="G1434" i="275"/>
  <c r="G1433" i="275"/>
  <c r="G1432" i="275"/>
  <c r="G1431" i="275"/>
  <c r="G1430" i="275"/>
  <c r="G1429" i="275"/>
  <c r="G1428" i="275"/>
  <c r="G1427" i="275"/>
  <c r="G1426" i="275"/>
  <c r="G1425" i="275"/>
  <c r="G1424" i="275"/>
  <c r="G1423" i="275"/>
  <c r="G1422" i="275"/>
  <c r="G1421" i="275"/>
  <c r="G1420" i="275"/>
  <c r="G1419" i="275"/>
  <c r="G1415" i="275"/>
  <c r="G1414" i="275"/>
  <c r="G1413" i="275"/>
  <c r="G1412" i="275"/>
  <c r="G1411" i="275"/>
  <c r="G1410" i="275"/>
  <c r="G1409" i="275"/>
  <c r="G1408" i="275"/>
  <c r="G1407" i="275"/>
  <c r="G1406" i="275"/>
  <c r="G1405" i="275"/>
  <c r="G1404" i="275"/>
  <c r="G1403" i="275"/>
  <c r="G1402" i="275"/>
  <c r="G1401" i="275"/>
  <c r="G1400" i="275"/>
  <c r="G1399" i="275"/>
  <c r="G1398" i="275"/>
  <c r="G1397" i="275"/>
  <c r="G1396" i="275"/>
  <c r="G1395" i="275"/>
  <c r="G1394" i="275"/>
  <c r="G1393" i="275"/>
  <c r="G1392" i="275"/>
  <c r="G1391" i="275"/>
  <c r="G1390" i="275"/>
  <c r="G1389" i="275"/>
  <c r="G1388" i="275"/>
  <c r="G1387" i="275"/>
  <c r="G1386" i="275"/>
  <c r="G1385" i="275"/>
  <c r="G1384" i="275"/>
  <c r="G1383" i="275"/>
  <c r="G1382" i="275"/>
  <c r="G1381" i="275"/>
  <c r="G1380" i="275"/>
  <c r="G1379" i="275"/>
  <c r="G1378" i="275"/>
  <c r="G1377" i="275"/>
  <c r="G1376" i="275"/>
  <c r="G1375" i="275"/>
  <c r="G1374" i="275"/>
  <c r="G1373" i="275"/>
  <c r="G1372" i="275"/>
  <c r="G1371" i="275"/>
  <c r="G1367" i="275"/>
  <c r="G1366" i="275"/>
  <c r="G1365" i="275"/>
  <c r="G1364" i="275"/>
  <c r="G1363" i="275"/>
  <c r="G1362" i="275"/>
  <c r="G1361" i="275"/>
  <c r="G1360" i="275"/>
  <c r="G1359" i="275"/>
  <c r="G1358" i="275"/>
  <c r="G1357" i="275"/>
  <c r="G1356" i="275"/>
  <c r="G1355" i="275"/>
  <c r="G1354" i="275"/>
  <c r="G1353" i="275"/>
  <c r="G1352" i="275"/>
  <c r="G1351" i="275"/>
  <c r="G1350" i="275"/>
  <c r="F1481" i="275"/>
  <c r="F1480" i="275"/>
  <c r="F1479" i="275"/>
  <c r="F1478" i="275"/>
  <c r="F1477" i="275"/>
  <c r="F1476" i="275"/>
  <c r="F1475" i="275"/>
  <c r="F1474" i="275"/>
  <c r="F1473" i="275"/>
  <c r="F1472" i="275"/>
  <c r="F1471" i="275"/>
  <c r="F1470" i="275"/>
  <c r="F1469" i="275"/>
  <c r="F1468" i="275"/>
  <c r="F1467" i="275"/>
  <c r="F1466" i="275"/>
  <c r="F1465" i="275"/>
  <c r="F1464" i="275"/>
  <c r="F1463" i="275"/>
  <c r="F1462" i="275"/>
  <c r="F1461" i="275"/>
  <c r="F1460" i="275"/>
  <c r="F1459" i="275"/>
  <c r="F1458" i="275"/>
  <c r="F1457" i="275"/>
  <c r="F1456" i="275"/>
  <c r="F1455" i="275"/>
  <c r="F1454" i="275"/>
  <c r="F1453" i="275"/>
  <c r="F1452" i="275"/>
  <c r="F1448" i="275"/>
  <c r="F1447" i="275"/>
  <c r="F1446" i="275"/>
  <c r="F1445" i="275"/>
  <c r="F1444" i="275"/>
  <c r="F1443" i="275"/>
  <c r="F1442" i="275"/>
  <c r="F1441" i="275"/>
  <c r="F1440" i="275"/>
  <c r="F1439" i="275"/>
  <c r="F1438" i="275"/>
  <c r="F1437" i="275"/>
  <c r="F1436" i="275"/>
  <c r="F1435" i="275"/>
  <c r="F1434" i="275"/>
  <c r="F1433" i="275"/>
  <c r="F1432" i="275"/>
  <c r="F1431" i="275"/>
  <c r="F1430" i="275"/>
  <c r="F1429" i="275"/>
  <c r="F1428" i="275"/>
  <c r="F1427" i="275"/>
  <c r="F1426" i="275"/>
  <c r="F1425" i="275"/>
  <c r="F1424" i="275"/>
  <c r="F1423" i="275"/>
  <c r="F1422" i="275"/>
  <c r="F1421" i="275"/>
  <c r="F1420" i="275"/>
  <c r="F1419" i="275"/>
  <c r="F1415" i="275"/>
  <c r="F1414" i="275"/>
  <c r="F1413" i="275"/>
  <c r="F1412" i="275"/>
  <c r="F1411" i="275"/>
  <c r="F1410" i="275"/>
  <c r="F1409" i="275"/>
  <c r="F1408" i="275"/>
  <c r="F1407" i="275"/>
  <c r="F1406" i="275"/>
  <c r="F1405" i="275"/>
  <c r="F1404" i="275"/>
  <c r="F1403" i="275"/>
  <c r="F1402" i="275"/>
  <c r="F1401" i="275"/>
  <c r="F1400" i="275"/>
  <c r="F1399" i="275"/>
  <c r="F1398" i="275"/>
  <c r="F1397" i="275"/>
  <c r="F1396" i="275"/>
  <c r="F1395" i="275"/>
  <c r="F1394" i="275"/>
  <c r="F1393" i="275"/>
  <c r="F1392" i="275"/>
  <c r="F1391" i="275"/>
  <c r="F1390" i="275"/>
  <c r="F1389" i="275"/>
  <c r="F1388" i="275"/>
  <c r="F1387" i="275"/>
  <c r="F1386" i="275"/>
  <c r="F1385" i="275"/>
  <c r="F1384" i="275"/>
  <c r="F1383" i="275"/>
  <c r="F1382" i="275"/>
  <c r="F1381" i="275"/>
  <c r="F1380" i="275"/>
  <c r="F1379" i="275"/>
  <c r="F1378" i="275"/>
  <c r="F1377" i="275"/>
  <c r="F1376" i="275"/>
  <c r="F1375" i="275"/>
  <c r="F1374" i="275"/>
  <c r="F1373" i="275"/>
  <c r="F1372" i="275"/>
  <c r="F1371" i="275"/>
  <c r="F1367" i="275"/>
  <c r="F1366" i="275"/>
  <c r="F1365" i="275"/>
  <c r="F1364" i="275"/>
  <c r="F1363" i="275"/>
  <c r="F1362" i="275"/>
  <c r="F1361" i="275"/>
  <c r="F1360" i="275"/>
  <c r="F1359" i="275"/>
  <c r="F1358" i="275"/>
  <c r="F1357" i="275"/>
  <c r="F1356" i="275"/>
  <c r="F1355" i="275"/>
  <c r="F1354" i="275"/>
  <c r="F1353" i="275"/>
  <c r="F1352" i="275"/>
  <c r="F1351" i="275"/>
  <c r="F1350" i="275"/>
  <c r="F1349" i="275"/>
  <c r="F1348" i="275"/>
  <c r="F1347" i="275"/>
  <c r="F1346" i="275"/>
  <c r="E1481" i="275"/>
  <c r="E1480" i="275"/>
  <c r="E1479" i="275"/>
  <c r="E1478" i="275"/>
  <c r="E1477" i="275"/>
  <c r="E1476" i="275"/>
  <c r="E1475" i="275"/>
  <c r="E1474" i="275"/>
  <c r="E1473" i="275"/>
  <c r="E1472" i="275"/>
  <c r="E1471" i="275"/>
  <c r="E1470" i="275"/>
  <c r="E1469" i="275"/>
  <c r="E1468" i="275"/>
  <c r="E1467" i="275"/>
  <c r="E1466" i="275"/>
  <c r="E1465" i="275"/>
  <c r="E1464" i="275"/>
  <c r="E1463" i="275"/>
  <c r="E1462" i="275"/>
  <c r="E1461" i="275"/>
  <c r="E1460" i="275"/>
  <c r="E1459" i="275"/>
  <c r="E1458" i="275"/>
  <c r="E1457" i="275"/>
  <c r="E1456" i="275"/>
  <c r="E1455" i="275"/>
  <c r="E1454" i="275"/>
  <c r="E1453" i="275"/>
  <c r="E1452" i="275"/>
  <c r="E1448" i="275"/>
  <c r="E1447" i="275"/>
  <c r="E1446" i="275"/>
  <c r="E1445" i="275"/>
  <c r="E1444" i="275"/>
  <c r="E1443" i="275"/>
  <c r="E1442" i="275"/>
  <c r="E1441" i="275"/>
  <c r="E1440" i="275"/>
  <c r="E1439" i="275"/>
  <c r="E1438" i="275"/>
  <c r="E1437" i="275"/>
  <c r="E1436" i="275"/>
  <c r="E1435" i="275"/>
  <c r="E1434" i="275"/>
  <c r="E1433" i="275"/>
  <c r="E1432" i="275"/>
  <c r="E1431" i="275"/>
  <c r="E1430" i="275"/>
  <c r="E1429" i="275"/>
  <c r="E1428" i="275"/>
  <c r="E1427" i="275"/>
  <c r="E1426" i="275"/>
  <c r="E1425" i="275"/>
  <c r="E1424" i="275"/>
  <c r="E1423" i="275"/>
  <c r="E1422" i="275"/>
  <c r="E1421" i="275"/>
  <c r="E1420" i="275"/>
  <c r="E1419" i="275"/>
  <c r="E1415" i="275"/>
  <c r="E1414" i="275"/>
  <c r="E1413" i="275"/>
  <c r="E1412" i="275"/>
  <c r="E1411" i="275"/>
  <c r="E1410" i="275"/>
  <c r="E1409" i="275"/>
  <c r="E1408" i="275"/>
  <c r="E1407" i="275"/>
  <c r="E1406" i="275"/>
  <c r="E1405" i="275"/>
  <c r="E1404" i="275"/>
  <c r="E1403" i="275"/>
  <c r="E1402" i="275"/>
  <c r="E1401" i="275"/>
  <c r="E1400" i="275"/>
  <c r="E1399" i="275"/>
  <c r="E1398" i="275"/>
  <c r="E1397" i="275"/>
  <c r="E1396" i="275"/>
  <c r="E1395" i="275"/>
  <c r="E1394" i="275"/>
  <c r="E1393" i="275"/>
  <c r="E1392" i="275"/>
  <c r="E1391" i="275"/>
  <c r="E1390" i="275"/>
  <c r="E1389" i="275"/>
  <c r="E1388" i="275"/>
  <c r="E1387" i="275"/>
  <c r="E1386" i="275"/>
  <c r="E1385" i="275"/>
  <c r="E1384" i="275"/>
  <c r="E1383" i="275"/>
  <c r="E1382" i="275"/>
  <c r="E1381" i="275"/>
  <c r="E1380" i="275"/>
  <c r="E1379" i="275"/>
  <c r="E1378" i="275"/>
  <c r="E1377" i="275"/>
  <c r="E1376" i="275"/>
  <c r="E1375" i="275"/>
  <c r="E1374" i="275"/>
  <c r="E1373" i="275"/>
  <c r="E1372" i="275"/>
  <c r="E1371" i="275"/>
  <c r="E1367" i="275"/>
  <c r="E1366" i="275"/>
  <c r="E1365" i="275"/>
  <c r="E1364" i="275"/>
  <c r="E1363" i="275"/>
  <c r="E1362" i="275"/>
  <c r="E1361" i="275"/>
  <c r="E1360" i="275"/>
  <c r="E1359" i="275"/>
  <c r="E1358" i="275"/>
  <c r="E1357" i="275"/>
  <c r="E1356" i="275"/>
  <c r="E1355" i="275"/>
  <c r="E1354" i="275"/>
  <c r="E1353" i="275"/>
  <c r="E1352" i="275"/>
  <c r="E1351" i="275"/>
  <c r="D1481" i="275"/>
  <c r="D1480" i="275"/>
  <c r="D1479" i="275"/>
  <c r="D1478" i="275"/>
  <c r="D1477" i="275"/>
  <c r="D1476" i="275"/>
  <c r="D1475" i="275"/>
  <c r="D1474" i="275"/>
  <c r="D1473" i="275"/>
  <c r="D1472" i="275"/>
  <c r="D1471" i="275"/>
  <c r="D1470" i="275"/>
  <c r="D1469" i="275"/>
  <c r="D1468" i="275"/>
  <c r="D1467" i="275"/>
  <c r="D1466" i="275"/>
  <c r="D1465" i="275"/>
  <c r="D1464" i="275"/>
  <c r="D1463" i="275"/>
  <c r="D1462" i="275"/>
  <c r="D1461" i="275"/>
  <c r="D1460" i="275"/>
  <c r="D1459" i="275"/>
  <c r="D1458" i="275"/>
  <c r="D1457" i="275"/>
  <c r="D1456" i="275"/>
  <c r="D1455" i="275"/>
  <c r="D1454" i="275"/>
  <c r="D1453" i="275"/>
  <c r="D1452" i="275"/>
  <c r="D1448" i="275"/>
  <c r="D1447" i="275"/>
  <c r="D1446" i="275"/>
  <c r="D1445" i="275"/>
  <c r="D1444" i="275"/>
  <c r="D1443" i="275"/>
  <c r="D1442" i="275"/>
  <c r="D1441" i="275"/>
  <c r="D1440" i="275"/>
  <c r="D1439" i="275"/>
  <c r="D1438" i="275"/>
  <c r="D1437" i="275"/>
  <c r="D1436" i="275"/>
  <c r="D1435" i="275"/>
  <c r="D1434" i="275"/>
  <c r="D1433" i="275"/>
  <c r="D1432" i="275"/>
  <c r="D1431" i="275"/>
  <c r="D1430" i="275"/>
  <c r="D1429" i="275"/>
  <c r="D1428" i="275"/>
  <c r="D1427" i="275"/>
  <c r="D1426" i="275"/>
  <c r="D1425" i="275"/>
  <c r="D1424" i="275"/>
  <c r="D1423" i="275"/>
  <c r="D1422" i="275"/>
  <c r="D1421" i="275"/>
  <c r="D1420" i="275"/>
  <c r="D1419" i="275"/>
  <c r="D1415" i="275"/>
  <c r="D1414" i="275"/>
  <c r="D1413" i="275"/>
  <c r="D1412" i="275"/>
  <c r="D1411" i="275"/>
  <c r="D1410" i="275"/>
  <c r="D1409" i="275"/>
  <c r="D1408" i="275"/>
  <c r="D1407" i="275"/>
  <c r="D1406" i="275"/>
  <c r="D1405" i="275"/>
  <c r="D1404" i="275"/>
  <c r="D1403" i="275"/>
  <c r="D1402" i="275"/>
  <c r="D1401" i="275"/>
  <c r="D1400" i="275"/>
  <c r="D1399" i="275"/>
  <c r="D1398" i="275"/>
  <c r="D1397" i="275"/>
  <c r="D1396" i="275"/>
  <c r="D1395" i="275"/>
  <c r="D1394" i="275"/>
  <c r="D1393" i="275"/>
  <c r="D1392" i="275"/>
  <c r="D1391" i="275"/>
  <c r="D1390" i="275"/>
  <c r="D1389" i="275"/>
  <c r="D1388" i="275"/>
  <c r="D1387" i="275"/>
  <c r="D1386" i="275"/>
  <c r="D1385" i="275"/>
  <c r="D1384" i="275"/>
  <c r="D1383" i="275"/>
  <c r="D1382" i="275"/>
  <c r="D1381" i="275"/>
  <c r="D1380" i="275"/>
  <c r="D1379" i="275"/>
  <c r="D1378" i="275"/>
  <c r="D1377" i="275"/>
  <c r="D1376" i="275"/>
  <c r="D1375" i="275"/>
  <c r="D1374" i="275"/>
  <c r="D1373" i="275"/>
  <c r="D1372" i="275"/>
  <c r="D1371" i="275"/>
  <c r="D1367" i="275"/>
  <c r="D1366" i="275"/>
  <c r="D1365" i="275"/>
  <c r="D1364" i="275"/>
  <c r="D1363" i="275"/>
  <c r="D1362" i="275"/>
  <c r="D1361" i="275"/>
  <c r="D1360" i="275"/>
  <c r="D1359" i="275"/>
  <c r="D1358" i="275"/>
  <c r="D1357" i="275"/>
  <c r="D1356" i="275"/>
  <c r="D1355" i="275"/>
  <c r="D1354" i="275"/>
  <c r="D1353" i="275"/>
  <c r="D1352" i="275"/>
  <c r="D1351" i="275"/>
  <c r="D1350" i="275"/>
  <c r="D1349" i="275"/>
  <c r="D1348" i="275"/>
  <c r="D1347" i="275"/>
  <c r="D1346" i="275"/>
  <c r="C1481" i="275"/>
  <c r="C1473" i="275"/>
  <c r="C1465" i="275"/>
  <c r="C1457" i="275"/>
  <c r="C1446" i="275"/>
  <c r="C1438" i="275"/>
  <c r="C1430" i="275"/>
  <c r="C1422" i="275"/>
  <c r="C1411" i="275"/>
  <c r="C1403" i="275"/>
  <c r="C1395" i="275"/>
  <c r="C1387" i="275"/>
  <c r="C1379" i="275"/>
  <c r="C1371" i="275"/>
  <c r="C1361" i="275"/>
  <c r="C1357" i="275"/>
  <c r="C1353" i="275"/>
  <c r="I1349" i="275"/>
  <c r="J1347" i="275"/>
  <c r="H1346" i="275"/>
  <c r="F1345" i="275"/>
  <c r="F1344" i="275"/>
  <c r="F1343" i="275"/>
  <c r="F1342" i="275"/>
  <c r="F1341" i="275"/>
  <c r="F1340" i="275"/>
  <c r="F1339" i="275"/>
  <c r="F1338" i="275"/>
  <c r="F1334" i="275"/>
  <c r="F1333" i="275"/>
  <c r="F1332" i="275"/>
  <c r="F1331" i="275"/>
  <c r="F1330" i="275"/>
  <c r="F1329" i="275"/>
  <c r="F1328" i="275"/>
  <c r="F1327" i="275"/>
  <c r="F1326" i="275"/>
  <c r="F1325" i="275"/>
  <c r="F1324" i="275"/>
  <c r="F1323" i="275"/>
  <c r="F1322" i="275"/>
  <c r="F1321" i="275"/>
  <c r="F1320" i="275"/>
  <c r="F1319" i="275"/>
  <c r="F1318" i="275"/>
  <c r="F1317" i="275"/>
  <c r="F1316" i="275"/>
  <c r="F1315" i="275"/>
  <c r="F1314" i="275"/>
  <c r="F1313" i="275"/>
  <c r="F1312" i="275"/>
  <c r="F1311" i="275"/>
  <c r="F1310" i="275"/>
  <c r="F1309" i="275"/>
  <c r="F1308" i="275"/>
  <c r="F1307" i="275"/>
  <c r="F1306" i="275"/>
  <c r="F1305" i="275"/>
  <c r="F1301" i="275"/>
  <c r="F1300" i="275"/>
  <c r="F1299" i="275"/>
  <c r="F1298" i="275"/>
  <c r="F1297" i="275"/>
  <c r="F1296" i="275"/>
  <c r="F1295" i="275"/>
  <c r="F1294" i="275"/>
  <c r="F1293" i="275"/>
  <c r="F1292" i="275"/>
  <c r="F1291" i="275"/>
  <c r="F1290" i="275"/>
  <c r="F1289" i="275"/>
  <c r="F1288" i="275"/>
  <c r="F1287" i="275"/>
  <c r="F1286" i="275"/>
  <c r="F1285" i="275"/>
  <c r="F1284" i="275"/>
  <c r="F1283" i="275"/>
  <c r="F1282" i="275"/>
  <c r="F1281" i="275"/>
  <c r="F1280" i="275"/>
  <c r="F1279" i="275"/>
  <c r="F1278" i="275"/>
  <c r="F1277" i="275"/>
  <c r="F1276" i="275"/>
  <c r="F1275" i="275"/>
  <c r="F1274" i="275"/>
  <c r="F1273" i="275"/>
  <c r="F1272" i="275"/>
  <c r="F1271" i="275"/>
  <c r="F1270" i="275"/>
  <c r="F1269" i="275"/>
  <c r="F1268" i="275"/>
  <c r="F1267" i="275"/>
  <c r="F1266" i="275"/>
  <c r="F1265" i="275"/>
  <c r="F1264" i="275"/>
  <c r="F1263" i="275"/>
  <c r="F1262" i="275"/>
  <c r="F1261" i="275"/>
  <c r="F1260" i="275"/>
  <c r="F1259" i="275"/>
  <c r="F1258" i="275"/>
  <c r="F1257" i="275"/>
  <c r="E1261" i="275"/>
  <c r="E1259" i="275"/>
  <c r="E1257" i="275"/>
  <c r="C1348" i="275"/>
  <c r="G1331" i="275"/>
  <c r="G1324" i="275"/>
  <c r="G1317" i="275"/>
  <c r="G1311" i="275"/>
  <c r="G1301" i="275"/>
  <c r="G1292" i="275"/>
  <c r="G1285" i="275"/>
  <c r="G1278" i="275"/>
  <c r="G1272" i="275"/>
  <c r="G1264" i="275"/>
  <c r="G1257" i="275"/>
  <c r="C1480" i="275"/>
  <c r="C1472" i="275"/>
  <c r="C1464" i="275"/>
  <c r="C1456" i="275"/>
  <c r="C1445" i="275"/>
  <c r="C1437" i="275"/>
  <c r="C1429" i="275"/>
  <c r="C1421" i="275"/>
  <c r="C1410" i="275"/>
  <c r="C1402" i="275"/>
  <c r="C1394" i="275"/>
  <c r="C1386" i="275"/>
  <c r="C1378" i="275"/>
  <c r="C1367" i="275"/>
  <c r="I1360" i="275"/>
  <c r="I1356" i="275"/>
  <c r="I1352" i="275"/>
  <c r="G1349" i="275"/>
  <c r="I1347" i="275"/>
  <c r="G1346" i="275"/>
  <c r="E1345" i="275"/>
  <c r="E1344" i="275"/>
  <c r="E1343" i="275"/>
  <c r="E1342" i="275"/>
  <c r="E1341" i="275"/>
  <c r="E1340" i="275"/>
  <c r="E1339" i="275"/>
  <c r="E1338" i="275"/>
  <c r="E1334" i="275"/>
  <c r="E1333" i="275"/>
  <c r="E1332" i="275"/>
  <c r="E1331" i="275"/>
  <c r="E1330" i="275"/>
  <c r="E1329" i="275"/>
  <c r="E1328" i="275"/>
  <c r="E1327" i="275"/>
  <c r="E1326" i="275"/>
  <c r="E1325" i="275"/>
  <c r="E1324" i="275"/>
  <c r="E1323" i="275"/>
  <c r="E1322" i="275"/>
  <c r="E1321" i="275"/>
  <c r="E1320" i="275"/>
  <c r="E1319" i="275"/>
  <c r="E1318" i="275"/>
  <c r="E1317" i="275"/>
  <c r="E1316" i="275"/>
  <c r="E1315" i="275"/>
  <c r="E1314" i="275"/>
  <c r="E1313" i="275"/>
  <c r="E1312" i="275"/>
  <c r="E1311" i="275"/>
  <c r="E1310" i="275"/>
  <c r="E1309" i="275"/>
  <c r="E1308" i="275"/>
  <c r="E1307" i="275"/>
  <c r="E1306" i="275"/>
  <c r="E1305" i="275"/>
  <c r="E1301" i="275"/>
  <c r="E1300" i="275"/>
  <c r="E1299" i="275"/>
  <c r="E1298" i="275"/>
  <c r="E1297" i="275"/>
  <c r="E1296" i="275"/>
  <c r="E1295" i="275"/>
  <c r="E1294" i="275"/>
  <c r="E1293" i="275"/>
  <c r="E1292" i="275"/>
  <c r="E1291" i="275"/>
  <c r="E1290" i="275"/>
  <c r="E1289" i="275"/>
  <c r="E1288" i="275"/>
  <c r="E1287" i="275"/>
  <c r="E1286" i="275"/>
  <c r="E1285" i="275"/>
  <c r="E1284" i="275"/>
  <c r="E1283" i="275"/>
  <c r="E1282" i="275"/>
  <c r="E1281" i="275"/>
  <c r="E1280" i="275"/>
  <c r="E1279" i="275"/>
  <c r="E1278" i="275"/>
  <c r="E1277" i="275"/>
  <c r="E1276" i="275"/>
  <c r="E1275" i="275"/>
  <c r="E1274" i="275"/>
  <c r="E1273" i="275"/>
  <c r="E1272" i="275"/>
  <c r="E1271" i="275"/>
  <c r="E1270" i="275"/>
  <c r="E1269" i="275"/>
  <c r="E1268" i="275"/>
  <c r="E1267" i="275"/>
  <c r="E1266" i="275"/>
  <c r="E1265" i="275"/>
  <c r="E1264" i="275"/>
  <c r="E1263" i="275"/>
  <c r="E1262" i="275"/>
  <c r="E1260" i="275"/>
  <c r="E1258" i="275"/>
  <c r="I1357" i="275"/>
  <c r="G1334" i="275"/>
  <c r="G1327" i="275"/>
  <c r="G1320" i="275"/>
  <c r="G1313" i="275"/>
  <c r="G1306" i="275"/>
  <c r="G1296" i="275"/>
  <c r="G1290" i="275"/>
  <c r="G1283" i="275"/>
  <c r="G1276" i="275"/>
  <c r="G1269" i="275"/>
  <c r="G1262" i="275"/>
  <c r="C1479" i="275"/>
  <c r="C1471" i="275"/>
  <c r="C1463" i="275"/>
  <c r="C1455" i="275"/>
  <c r="C1444" i="275"/>
  <c r="C1436" i="275"/>
  <c r="C1428" i="275"/>
  <c r="C1420" i="275"/>
  <c r="C1409" i="275"/>
  <c r="C1401" i="275"/>
  <c r="C1393" i="275"/>
  <c r="C1385" i="275"/>
  <c r="C1377" i="275"/>
  <c r="C1366" i="275"/>
  <c r="C1360" i="275"/>
  <c r="C1356" i="275"/>
  <c r="C1352" i="275"/>
  <c r="E1349" i="275"/>
  <c r="H1347" i="275"/>
  <c r="E1346" i="275"/>
  <c r="D1345" i="275"/>
  <c r="D1344" i="275"/>
  <c r="D1343" i="275"/>
  <c r="D1342" i="275"/>
  <c r="D1341" i="275"/>
  <c r="D1340" i="275"/>
  <c r="D1339" i="275"/>
  <c r="D1338" i="275"/>
  <c r="D1334" i="275"/>
  <c r="D1333" i="275"/>
  <c r="D1332" i="275"/>
  <c r="D1331" i="275"/>
  <c r="D1330" i="275"/>
  <c r="D1329" i="275"/>
  <c r="D1328" i="275"/>
  <c r="D1327" i="275"/>
  <c r="D1326" i="275"/>
  <c r="D1325" i="275"/>
  <c r="D1324" i="275"/>
  <c r="D1323" i="275"/>
  <c r="D1322" i="275"/>
  <c r="D1321" i="275"/>
  <c r="D1320" i="275"/>
  <c r="D1319" i="275"/>
  <c r="D1318" i="275"/>
  <c r="D1317" i="275"/>
  <c r="D1316" i="275"/>
  <c r="D1315" i="275"/>
  <c r="D1314" i="275"/>
  <c r="D1313" i="275"/>
  <c r="D1312" i="275"/>
  <c r="D1311" i="275"/>
  <c r="D1310" i="275"/>
  <c r="D1309" i="275"/>
  <c r="D1308" i="275"/>
  <c r="D1307" i="275"/>
  <c r="D1306" i="275"/>
  <c r="D1305" i="275"/>
  <c r="D1301" i="275"/>
  <c r="D1300" i="275"/>
  <c r="D1299" i="275"/>
  <c r="D1298" i="275"/>
  <c r="D1297" i="275"/>
  <c r="D1296" i="275"/>
  <c r="D1295" i="275"/>
  <c r="D1294" i="275"/>
  <c r="D1293" i="275"/>
  <c r="D1292" i="275"/>
  <c r="D1291" i="275"/>
  <c r="D1290" i="275"/>
  <c r="D1289" i="275"/>
  <c r="D1288" i="275"/>
  <c r="D1287" i="275"/>
  <c r="D1286" i="275"/>
  <c r="D1285" i="275"/>
  <c r="D1284" i="275"/>
  <c r="D1283" i="275"/>
  <c r="D1282" i="275"/>
  <c r="D1281" i="275"/>
  <c r="D1280" i="275"/>
  <c r="D1279" i="275"/>
  <c r="D1278" i="275"/>
  <c r="D1277" i="275"/>
  <c r="D1276" i="275"/>
  <c r="D1275" i="275"/>
  <c r="D1274" i="275"/>
  <c r="D1273" i="275"/>
  <c r="D1272" i="275"/>
  <c r="D1271" i="275"/>
  <c r="D1270" i="275"/>
  <c r="D1269" i="275"/>
  <c r="D1268" i="275"/>
  <c r="D1267" i="275"/>
  <c r="D1266" i="275"/>
  <c r="D1265" i="275"/>
  <c r="D1264" i="275"/>
  <c r="D1263" i="275"/>
  <c r="D1262" i="275"/>
  <c r="D1261" i="275"/>
  <c r="D1260" i="275"/>
  <c r="D1259" i="275"/>
  <c r="D1258" i="275"/>
  <c r="D1257" i="275"/>
  <c r="C1258" i="275"/>
  <c r="J1257" i="275"/>
  <c r="I1257" i="275"/>
  <c r="C1447" i="275"/>
  <c r="C1396" i="275"/>
  <c r="C1350" i="275"/>
  <c r="G1342" i="275"/>
  <c r="G1332" i="275"/>
  <c r="G1325" i="275"/>
  <c r="G1318" i="275"/>
  <c r="G1310" i="275"/>
  <c r="G1299" i="275"/>
  <c r="G1293" i="275"/>
  <c r="G1287" i="275"/>
  <c r="G1281" i="275"/>
  <c r="G1273" i="275"/>
  <c r="G1266" i="275"/>
  <c r="G1260" i="275"/>
  <c r="C1478" i="275"/>
  <c r="C1470" i="275"/>
  <c r="C1462" i="275"/>
  <c r="C1454" i="275"/>
  <c r="C1443" i="275"/>
  <c r="C1435" i="275"/>
  <c r="C1427" i="275"/>
  <c r="C1419" i="275"/>
  <c r="C1408" i="275"/>
  <c r="C1400" i="275"/>
  <c r="C1392" i="275"/>
  <c r="C1384" i="275"/>
  <c r="C1376" i="275"/>
  <c r="C1365" i="275"/>
  <c r="I1359" i="275"/>
  <c r="I1355" i="275"/>
  <c r="I1351" i="275"/>
  <c r="C1349" i="275"/>
  <c r="G1347" i="275"/>
  <c r="C1346" i="275"/>
  <c r="C1345" i="275"/>
  <c r="C1344" i="275"/>
  <c r="C1343" i="275"/>
  <c r="C1342" i="275"/>
  <c r="C1341" i="275"/>
  <c r="C1340" i="275"/>
  <c r="C1339" i="275"/>
  <c r="C1338" i="275"/>
  <c r="C1334" i="275"/>
  <c r="C1333" i="275"/>
  <c r="C1332" i="275"/>
  <c r="C1331" i="275"/>
  <c r="C1330" i="275"/>
  <c r="C1329" i="275"/>
  <c r="C1328" i="275"/>
  <c r="C1327" i="275"/>
  <c r="C1326" i="275"/>
  <c r="C1325" i="275"/>
  <c r="C1324" i="275"/>
  <c r="C1323" i="275"/>
  <c r="C1322" i="275"/>
  <c r="C1321" i="275"/>
  <c r="C1320" i="275"/>
  <c r="C1319" i="275"/>
  <c r="C1318" i="275"/>
  <c r="C1317" i="275"/>
  <c r="C1316" i="275"/>
  <c r="C1315" i="275"/>
  <c r="C1314" i="275"/>
  <c r="C1313" i="275"/>
  <c r="C1312" i="275"/>
  <c r="C1311" i="275"/>
  <c r="C1310" i="275"/>
  <c r="C1309" i="275"/>
  <c r="C1308" i="275"/>
  <c r="C1307" i="275"/>
  <c r="C1306" i="275"/>
  <c r="C1305" i="275"/>
  <c r="C1301" i="275"/>
  <c r="C1300" i="275"/>
  <c r="C1299" i="275"/>
  <c r="C1298" i="275"/>
  <c r="C1297" i="275"/>
  <c r="C1296" i="275"/>
  <c r="C1295" i="275"/>
  <c r="C1294" i="275"/>
  <c r="C1293" i="275"/>
  <c r="C1292" i="275"/>
  <c r="C1291" i="275"/>
  <c r="C1290" i="275"/>
  <c r="C1289" i="275"/>
  <c r="C1288" i="275"/>
  <c r="C1287" i="275"/>
  <c r="C1286" i="275"/>
  <c r="C1285" i="275"/>
  <c r="C1284" i="275"/>
  <c r="C1283" i="275"/>
  <c r="C1282" i="275"/>
  <c r="C1281" i="275"/>
  <c r="C1280" i="275"/>
  <c r="C1279" i="275"/>
  <c r="C1278" i="275"/>
  <c r="C1277" i="275"/>
  <c r="C1276" i="275"/>
  <c r="C1275" i="275"/>
  <c r="C1274" i="275"/>
  <c r="C1273" i="275"/>
  <c r="C1272" i="275"/>
  <c r="C1271" i="275"/>
  <c r="C1270" i="275"/>
  <c r="C1269" i="275"/>
  <c r="C1268" i="275"/>
  <c r="C1267" i="275"/>
  <c r="C1266" i="275"/>
  <c r="C1265" i="275"/>
  <c r="C1264" i="275"/>
  <c r="C1263" i="275"/>
  <c r="C1262" i="275"/>
  <c r="C1261" i="275"/>
  <c r="C1260" i="275"/>
  <c r="C1259" i="275"/>
  <c r="C1257" i="275"/>
  <c r="I1258" i="275"/>
  <c r="C1431" i="275"/>
  <c r="C1372" i="275"/>
  <c r="G1345" i="275"/>
  <c r="G1339" i="275"/>
  <c r="G1329" i="275"/>
  <c r="G1322" i="275"/>
  <c r="G1315" i="275"/>
  <c r="G1308" i="275"/>
  <c r="G1297" i="275"/>
  <c r="G1289" i="275"/>
  <c r="G1282" i="275"/>
  <c r="G1275" i="275"/>
  <c r="G1267" i="275"/>
  <c r="G1259" i="275"/>
  <c r="C1477" i="275"/>
  <c r="C1469" i="275"/>
  <c r="C1461" i="275"/>
  <c r="C1453" i="275"/>
  <c r="C1442" i="275"/>
  <c r="C1434" i="275"/>
  <c r="C1426" i="275"/>
  <c r="C1415" i="275"/>
  <c r="C1407" i="275"/>
  <c r="C1399" i="275"/>
  <c r="C1391" i="275"/>
  <c r="C1383" i="275"/>
  <c r="C1375" i="275"/>
  <c r="C1364" i="275"/>
  <c r="C1359" i="275"/>
  <c r="C1355" i="275"/>
  <c r="C1351" i="275"/>
  <c r="I1348" i="275"/>
  <c r="E1347" i="275"/>
  <c r="J1345" i="275"/>
  <c r="J1344" i="275"/>
  <c r="J1343" i="275"/>
  <c r="J1342" i="275"/>
  <c r="J1341" i="275"/>
  <c r="J1340" i="275"/>
  <c r="J1339" i="275"/>
  <c r="J1338" i="275"/>
  <c r="J1334" i="275"/>
  <c r="J1333" i="275"/>
  <c r="J1332" i="275"/>
  <c r="J1331" i="275"/>
  <c r="J1330" i="275"/>
  <c r="J1329" i="275"/>
  <c r="J1328" i="275"/>
  <c r="J1327" i="275"/>
  <c r="J1326" i="275"/>
  <c r="J1325" i="275"/>
  <c r="J1324" i="275"/>
  <c r="J1323" i="275"/>
  <c r="J1322" i="275"/>
  <c r="J1321" i="275"/>
  <c r="J1320" i="275"/>
  <c r="J1319" i="275"/>
  <c r="J1318" i="275"/>
  <c r="J1317" i="275"/>
  <c r="J1316" i="275"/>
  <c r="J1315" i="275"/>
  <c r="J1314" i="275"/>
  <c r="J1313" i="275"/>
  <c r="J1312" i="275"/>
  <c r="J1311" i="275"/>
  <c r="J1310" i="275"/>
  <c r="J1309" i="275"/>
  <c r="J1308" i="275"/>
  <c r="J1307" i="275"/>
  <c r="J1306" i="275"/>
  <c r="J1305" i="275"/>
  <c r="J1301" i="275"/>
  <c r="J1300" i="275"/>
  <c r="J1299" i="275"/>
  <c r="J1298" i="275"/>
  <c r="J1297" i="275"/>
  <c r="J1296" i="275"/>
  <c r="J1295" i="275"/>
  <c r="J1294" i="275"/>
  <c r="J1293" i="275"/>
  <c r="J1292" i="275"/>
  <c r="J1291" i="275"/>
  <c r="J1290" i="275"/>
  <c r="J1289" i="275"/>
  <c r="J1288" i="275"/>
  <c r="J1287" i="275"/>
  <c r="J1286" i="275"/>
  <c r="J1285" i="275"/>
  <c r="J1284" i="275"/>
  <c r="J1283" i="275"/>
  <c r="J1282" i="275"/>
  <c r="J1281" i="275"/>
  <c r="J1280" i="275"/>
  <c r="J1279" i="275"/>
  <c r="J1278" i="275"/>
  <c r="J1277" i="275"/>
  <c r="J1276" i="275"/>
  <c r="J1275" i="275"/>
  <c r="J1274" i="275"/>
  <c r="J1273" i="275"/>
  <c r="J1272" i="275"/>
  <c r="J1271" i="275"/>
  <c r="J1270" i="275"/>
  <c r="J1269" i="275"/>
  <c r="J1268" i="275"/>
  <c r="J1267" i="275"/>
  <c r="J1266" i="275"/>
  <c r="J1265" i="275"/>
  <c r="J1264" i="275"/>
  <c r="J1263" i="275"/>
  <c r="J1262" i="275"/>
  <c r="J1261" i="275"/>
  <c r="J1260" i="275"/>
  <c r="J1259" i="275"/>
  <c r="J1258" i="275"/>
  <c r="I1259" i="275"/>
  <c r="C1458" i="275"/>
  <c r="C1388" i="275"/>
  <c r="I1346" i="275"/>
  <c r="G1341" i="275"/>
  <c r="G1333" i="275"/>
  <c r="G1326" i="275"/>
  <c r="G1319" i="275"/>
  <c r="G1312" i="275"/>
  <c r="G1305" i="275"/>
  <c r="G1294" i="275"/>
  <c r="G1286" i="275"/>
  <c r="G1279" i="275"/>
  <c r="G1271" i="275"/>
  <c r="G1265" i="275"/>
  <c r="G1258" i="275"/>
  <c r="C1476" i="275"/>
  <c r="C1468" i="275"/>
  <c r="C1460" i="275"/>
  <c r="C1452" i="275"/>
  <c r="C1441" i="275"/>
  <c r="C1433" i="275"/>
  <c r="C1425" i="275"/>
  <c r="C1414" i="275"/>
  <c r="C1406" i="275"/>
  <c r="C1398" i="275"/>
  <c r="C1390" i="275"/>
  <c r="C1382" i="275"/>
  <c r="C1374" i="275"/>
  <c r="C1363" i="275"/>
  <c r="I1358" i="275"/>
  <c r="I1354" i="275"/>
  <c r="I1350" i="275"/>
  <c r="G1348" i="275"/>
  <c r="C1347" i="275"/>
  <c r="I1345" i="275"/>
  <c r="I1344" i="275"/>
  <c r="I1343" i="275"/>
  <c r="I1342" i="275"/>
  <c r="I1341" i="275"/>
  <c r="I1340" i="275"/>
  <c r="I1339" i="275"/>
  <c r="I1338" i="275"/>
  <c r="I1334" i="275"/>
  <c r="I1333" i="275"/>
  <c r="I1332" i="275"/>
  <c r="I1331" i="275"/>
  <c r="I1330" i="275"/>
  <c r="I1329" i="275"/>
  <c r="I1328" i="275"/>
  <c r="I1327" i="275"/>
  <c r="I1326" i="275"/>
  <c r="I1325" i="275"/>
  <c r="I1324" i="275"/>
  <c r="I1323" i="275"/>
  <c r="I1322" i="275"/>
  <c r="I1321" i="275"/>
  <c r="I1320" i="275"/>
  <c r="I1319" i="275"/>
  <c r="I1318" i="275"/>
  <c r="I1317" i="275"/>
  <c r="I1316" i="275"/>
  <c r="I1315" i="275"/>
  <c r="I1314" i="275"/>
  <c r="I1313" i="275"/>
  <c r="I1312" i="275"/>
  <c r="I1311" i="275"/>
  <c r="I1310" i="275"/>
  <c r="I1309" i="275"/>
  <c r="I1308" i="275"/>
  <c r="I1307" i="275"/>
  <c r="I1306" i="275"/>
  <c r="I1305" i="275"/>
  <c r="I1301" i="275"/>
  <c r="I1300" i="275"/>
  <c r="I1299" i="275"/>
  <c r="I1298" i="275"/>
  <c r="I1297" i="275"/>
  <c r="I1296" i="275"/>
  <c r="I1295" i="275"/>
  <c r="I1294" i="275"/>
  <c r="I1293" i="275"/>
  <c r="I1292" i="275"/>
  <c r="I1291" i="275"/>
  <c r="I1290" i="275"/>
  <c r="I1289" i="275"/>
  <c r="I1288" i="275"/>
  <c r="I1287" i="275"/>
  <c r="I1286" i="275"/>
  <c r="I1285" i="275"/>
  <c r="I1284" i="275"/>
  <c r="I1283" i="275"/>
  <c r="I1282" i="275"/>
  <c r="I1281" i="275"/>
  <c r="I1280" i="275"/>
  <c r="I1279" i="275"/>
  <c r="I1278" i="275"/>
  <c r="I1277" i="275"/>
  <c r="I1276" i="275"/>
  <c r="I1275" i="275"/>
  <c r="I1274" i="275"/>
  <c r="I1273" i="275"/>
  <c r="I1272" i="275"/>
  <c r="I1271" i="275"/>
  <c r="I1270" i="275"/>
  <c r="I1269" i="275"/>
  <c r="I1268" i="275"/>
  <c r="I1267" i="275"/>
  <c r="I1266" i="275"/>
  <c r="I1265" i="275"/>
  <c r="I1264" i="275"/>
  <c r="I1263" i="275"/>
  <c r="I1262" i="275"/>
  <c r="I1261" i="275"/>
  <c r="I1260" i="275"/>
  <c r="C1439" i="275"/>
  <c r="C1380" i="275"/>
  <c r="I1353" i="275"/>
  <c r="G1343" i="275"/>
  <c r="G1338" i="275"/>
  <c r="G1328" i="275"/>
  <c r="G1321" i="275"/>
  <c r="G1314" i="275"/>
  <c r="G1307" i="275"/>
  <c r="G1298" i="275"/>
  <c r="G1291" i="275"/>
  <c r="G1284" i="275"/>
  <c r="G1277" i="275"/>
  <c r="G1270" i="275"/>
  <c r="G1263" i="275"/>
  <c r="C1475" i="275"/>
  <c r="C1467" i="275"/>
  <c r="C1459" i="275"/>
  <c r="C1448" i="275"/>
  <c r="C1440" i="275"/>
  <c r="C1432" i="275"/>
  <c r="C1424" i="275"/>
  <c r="C1413" i="275"/>
  <c r="C1405" i="275"/>
  <c r="C1397" i="275"/>
  <c r="C1389" i="275"/>
  <c r="C1381" i="275"/>
  <c r="C1373" i="275"/>
  <c r="C1362" i="275"/>
  <c r="C1358" i="275"/>
  <c r="C1354" i="275"/>
  <c r="E1350" i="275"/>
  <c r="E1348" i="275"/>
  <c r="J1346" i="275"/>
  <c r="H1345" i="275"/>
  <c r="H1344" i="275"/>
  <c r="H1343" i="275"/>
  <c r="H1342" i="275"/>
  <c r="H1341" i="275"/>
  <c r="H1340" i="275"/>
  <c r="H1339" i="275"/>
  <c r="H1338" i="275"/>
  <c r="H1334" i="275"/>
  <c r="H1333" i="275"/>
  <c r="H1332" i="275"/>
  <c r="H1331" i="275"/>
  <c r="H1330" i="275"/>
  <c r="H1329" i="275"/>
  <c r="H1328" i="275"/>
  <c r="H1327" i="275"/>
  <c r="H1326" i="275"/>
  <c r="H1325" i="275"/>
  <c r="H1324" i="275"/>
  <c r="H1323" i="275"/>
  <c r="H1322" i="275"/>
  <c r="H1321" i="275"/>
  <c r="H1320" i="275"/>
  <c r="H1319" i="275"/>
  <c r="H1318" i="275"/>
  <c r="H1317" i="275"/>
  <c r="H1316" i="275"/>
  <c r="H1315" i="275"/>
  <c r="H1314" i="275"/>
  <c r="H1313" i="275"/>
  <c r="H1312" i="275"/>
  <c r="H1311" i="275"/>
  <c r="H1310" i="275"/>
  <c r="H1309" i="275"/>
  <c r="H1308" i="275"/>
  <c r="H1307" i="275"/>
  <c r="H1306" i="275"/>
  <c r="H1305" i="275"/>
  <c r="H1301" i="275"/>
  <c r="H1300" i="275"/>
  <c r="H1299" i="275"/>
  <c r="H1298" i="275"/>
  <c r="H1297" i="275"/>
  <c r="H1296" i="275"/>
  <c r="H1295" i="275"/>
  <c r="H1294" i="275"/>
  <c r="H1293" i="275"/>
  <c r="H1292" i="275"/>
  <c r="H1291" i="275"/>
  <c r="H1290" i="275"/>
  <c r="H1289" i="275"/>
  <c r="H1288" i="275"/>
  <c r="H1287" i="275"/>
  <c r="H1286" i="275"/>
  <c r="H1285" i="275"/>
  <c r="H1284" i="275"/>
  <c r="H1283" i="275"/>
  <c r="H1282" i="275"/>
  <c r="H1281" i="275"/>
  <c r="H1280" i="275"/>
  <c r="H1279" i="275"/>
  <c r="H1278" i="275"/>
  <c r="H1277" i="275"/>
  <c r="H1276" i="275"/>
  <c r="H1275" i="275"/>
  <c r="H1274" i="275"/>
  <c r="H1273" i="275"/>
  <c r="H1272" i="275"/>
  <c r="H1271" i="275"/>
  <c r="H1270" i="275"/>
  <c r="H1269" i="275"/>
  <c r="H1268" i="275"/>
  <c r="H1267" i="275"/>
  <c r="H1266" i="275"/>
  <c r="H1265" i="275"/>
  <c r="H1264" i="275"/>
  <c r="H1263" i="275"/>
  <c r="H1262" i="275"/>
  <c r="H1261" i="275"/>
  <c r="H1260" i="275"/>
  <c r="H1259" i="275"/>
  <c r="H1258" i="275"/>
  <c r="H1257" i="275"/>
  <c r="C1474" i="275"/>
  <c r="C1466" i="275"/>
  <c r="C1423" i="275"/>
  <c r="C1412" i="275"/>
  <c r="C1404" i="275"/>
  <c r="I1361" i="275"/>
  <c r="G1344" i="275"/>
  <c r="G1340" i="275"/>
  <c r="G1330" i="275"/>
  <c r="G1323" i="275"/>
  <c r="G1316" i="275"/>
  <c r="G1309" i="275"/>
  <c r="G1300" i="275"/>
  <c r="G1295" i="275"/>
  <c r="G1288" i="275"/>
  <c r="G1280" i="275"/>
  <c r="G1274" i="275"/>
  <c r="G1268" i="275"/>
  <c r="G1261" i="275"/>
  <c r="J1253" i="275"/>
  <c r="J1252" i="275"/>
  <c r="J1251" i="275"/>
  <c r="J1250" i="275"/>
  <c r="J1249" i="275"/>
  <c r="J1248" i="275"/>
  <c r="J1247" i="275"/>
  <c r="J1246" i="275"/>
  <c r="J1245" i="275"/>
  <c r="J1244" i="275"/>
  <c r="J1243" i="275"/>
  <c r="J1242" i="275"/>
  <c r="J1241" i="275"/>
  <c r="J1240" i="275"/>
  <c r="J1239" i="275"/>
  <c r="J1238" i="275"/>
  <c r="J1237" i="275"/>
  <c r="J1236" i="275"/>
  <c r="J1235" i="275"/>
  <c r="J1234" i="275"/>
  <c r="J1233" i="275"/>
  <c r="J1232" i="275"/>
  <c r="J1231" i="275"/>
  <c r="J1230" i="275"/>
  <c r="J1229" i="275"/>
  <c r="J1228" i="275"/>
  <c r="J1227" i="275"/>
  <c r="J1226" i="275"/>
  <c r="J1225" i="275"/>
  <c r="J1220" i="275"/>
  <c r="J1219" i="275"/>
  <c r="J1218" i="275"/>
  <c r="J1217" i="275"/>
  <c r="J1216" i="275"/>
  <c r="J1215" i="275"/>
  <c r="J1214" i="275"/>
  <c r="J1213" i="275"/>
  <c r="J1212" i="275"/>
  <c r="J1211" i="275"/>
  <c r="J1210" i="275"/>
  <c r="J1209" i="275"/>
  <c r="J1208" i="275"/>
  <c r="J1207" i="275"/>
  <c r="J1206" i="275"/>
  <c r="J1205" i="275"/>
  <c r="J1204" i="275"/>
  <c r="J1203" i="275"/>
  <c r="J1202" i="275"/>
  <c r="J1201" i="275"/>
  <c r="J1200" i="275"/>
  <c r="J1199" i="275"/>
  <c r="J1198" i="275"/>
  <c r="J1197" i="275"/>
  <c r="J1196" i="275"/>
  <c r="J1195" i="275"/>
  <c r="J1194" i="275"/>
  <c r="J1193" i="275"/>
  <c r="J1192" i="275"/>
  <c r="J1191" i="275"/>
  <c r="J1187" i="275"/>
  <c r="J1186" i="275"/>
  <c r="J1185" i="275"/>
  <c r="J1184" i="275"/>
  <c r="J1183" i="275"/>
  <c r="J1182" i="275"/>
  <c r="J1181" i="275"/>
  <c r="J1180" i="275"/>
  <c r="J1179" i="275"/>
  <c r="J1178" i="275"/>
  <c r="J1177" i="275"/>
  <c r="J1176" i="275"/>
  <c r="J1175" i="275"/>
  <c r="J1174" i="275"/>
  <c r="J1173" i="275"/>
  <c r="J1172" i="275"/>
  <c r="J1171" i="275"/>
  <c r="J1170" i="275"/>
  <c r="J1169" i="275"/>
  <c r="J1168" i="275"/>
  <c r="J1167" i="275"/>
  <c r="J1166" i="275"/>
  <c r="J1165" i="275"/>
  <c r="J1164" i="275"/>
  <c r="J1163" i="275"/>
  <c r="J1162" i="275"/>
  <c r="J1161" i="275"/>
  <c r="J1160" i="275"/>
  <c r="J1159" i="275"/>
  <c r="J1158" i="275"/>
  <c r="J1157" i="275"/>
  <c r="J1156" i="275"/>
  <c r="J1155" i="275"/>
  <c r="J1154" i="275"/>
  <c r="J1153" i="275"/>
  <c r="J1152" i="275"/>
  <c r="J1151" i="275"/>
  <c r="J1150" i="275"/>
  <c r="J1149" i="275"/>
  <c r="J1148" i="275"/>
  <c r="J1147" i="275"/>
  <c r="J1146" i="275"/>
  <c r="J1145" i="275"/>
  <c r="J1144" i="275"/>
  <c r="J1143" i="275"/>
  <c r="I1143" i="275"/>
  <c r="F1149" i="275"/>
  <c r="F1144" i="275"/>
  <c r="C1246" i="275"/>
  <c r="C1238" i="275"/>
  <c r="C1231" i="275"/>
  <c r="C1224" i="275"/>
  <c r="C1214" i="275"/>
  <c r="C1207" i="275"/>
  <c r="C1202" i="275"/>
  <c r="C1195" i="275"/>
  <c r="C1185" i="275"/>
  <c r="C1179" i="275"/>
  <c r="C1171" i="275"/>
  <c r="C1165" i="275"/>
  <c r="C1161" i="275"/>
  <c r="C1156" i="275"/>
  <c r="C1151" i="275"/>
  <c r="C1147" i="275"/>
  <c r="I1253" i="275"/>
  <c r="I1252" i="275"/>
  <c r="I1251" i="275"/>
  <c r="I1250" i="275"/>
  <c r="I1249" i="275"/>
  <c r="I1248" i="275"/>
  <c r="I1247" i="275"/>
  <c r="I1246" i="275"/>
  <c r="I1245" i="275"/>
  <c r="I1244" i="275"/>
  <c r="I1243" i="275"/>
  <c r="I1242" i="275"/>
  <c r="I1241" i="275"/>
  <c r="I1240" i="275"/>
  <c r="I1239" i="275"/>
  <c r="I1238" i="275"/>
  <c r="I1237" i="275"/>
  <c r="I1236" i="275"/>
  <c r="I1235" i="275"/>
  <c r="I1234" i="275"/>
  <c r="I1233" i="275"/>
  <c r="I1232" i="275"/>
  <c r="I1231" i="275"/>
  <c r="I1230" i="275"/>
  <c r="I1229" i="275"/>
  <c r="I1228" i="275"/>
  <c r="I1227" i="275"/>
  <c r="I1226" i="275"/>
  <c r="I1225" i="275"/>
  <c r="I1224" i="275"/>
  <c r="I1220" i="275"/>
  <c r="I1219" i="275"/>
  <c r="I1218" i="275"/>
  <c r="I1217" i="275"/>
  <c r="I1216" i="275"/>
  <c r="I1215" i="275"/>
  <c r="I1214" i="275"/>
  <c r="I1213" i="275"/>
  <c r="I1212" i="275"/>
  <c r="I1211" i="275"/>
  <c r="I1210" i="275"/>
  <c r="I1209" i="275"/>
  <c r="I1208" i="275"/>
  <c r="I1207" i="275"/>
  <c r="I1206" i="275"/>
  <c r="I1205" i="275"/>
  <c r="I1204" i="275"/>
  <c r="I1203" i="275"/>
  <c r="I1202" i="275"/>
  <c r="I1201" i="275"/>
  <c r="I1200" i="275"/>
  <c r="I1199" i="275"/>
  <c r="I1198" i="275"/>
  <c r="I1197" i="275"/>
  <c r="I1196" i="275"/>
  <c r="I1195" i="275"/>
  <c r="I1194" i="275"/>
  <c r="I1193" i="275"/>
  <c r="I1192" i="275"/>
  <c r="I1191" i="275"/>
  <c r="I1187" i="275"/>
  <c r="I1186" i="275"/>
  <c r="I1185" i="275"/>
  <c r="I1184" i="275"/>
  <c r="I1183" i="275"/>
  <c r="I1182" i="275"/>
  <c r="I1181" i="275"/>
  <c r="I1180" i="275"/>
  <c r="I1179" i="275"/>
  <c r="I1178" i="275"/>
  <c r="I1177" i="275"/>
  <c r="I1176" i="275"/>
  <c r="I1175" i="275"/>
  <c r="I1174" i="275"/>
  <c r="I1173" i="275"/>
  <c r="I1172" i="275"/>
  <c r="I1171" i="275"/>
  <c r="I1170" i="275"/>
  <c r="I1169" i="275"/>
  <c r="I1168" i="275"/>
  <c r="I1167" i="275"/>
  <c r="I1166" i="275"/>
  <c r="I1165" i="275"/>
  <c r="I1164" i="275"/>
  <c r="I1163" i="275"/>
  <c r="I1162" i="275"/>
  <c r="I1161" i="275"/>
  <c r="I1160" i="275"/>
  <c r="I1159" i="275"/>
  <c r="I1158" i="275"/>
  <c r="I1157" i="275"/>
  <c r="I1156" i="275"/>
  <c r="I1155" i="275"/>
  <c r="I1154" i="275"/>
  <c r="I1153" i="275"/>
  <c r="I1152" i="275"/>
  <c r="I1151" i="275"/>
  <c r="I1150" i="275"/>
  <c r="I1149" i="275"/>
  <c r="I1148" i="275"/>
  <c r="I1147" i="275"/>
  <c r="I1146" i="275"/>
  <c r="I1145" i="275"/>
  <c r="I1144" i="275"/>
  <c r="H1143" i="275"/>
  <c r="F1147" i="275"/>
  <c r="E1143" i="275"/>
  <c r="C1243" i="275"/>
  <c r="C1235" i="275"/>
  <c r="C1228" i="275"/>
  <c r="C1218" i="275"/>
  <c r="C1211" i="275"/>
  <c r="C1204" i="275"/>
  <c r="C1196" i="275"/>
  <c r="C1191" i="275"/>
  <c r="C1181" i="275"/>
  <c r="C1175" i="275"/>
  <c r="C1169" i="275"/>
  <c r="C1163" i="275"/>
  <c r="C1158" i="275"/>
  <c r="C1153" i="275"/>
  <c r="C1149" i="275"/>
  <c r="C1145" i="275"/>
  <c r="H1253" i="275"/>
  <c r="H1252" i="275"/>
  <c r="H1251" i="275"/>
  <c r="H1250" i="275"/>
  <c r="H1249" i="275"/>
  <c r="H1248" i="275"/>
  <c r="H1247" i="275"/>
  <c r="H1246" i="275"/>
  <c r="H1245" i="275"/>
  <c r="H1244" i="275"/>
  <c r="H1243" i="275"/>
  <c r="H1242" i="275"/>
  <c r="H1241" i="275"/>
  <c r="H1240" i="275"/>
  <c r="H1239" i="275"/>
  <c r="H1238" i="275"/>
  <c r="H1237" i="275"/>
  <c r="H1236" i="275"/>
  <c r="H1235" i="275"/>
  <c r="H1234" i="275"/>
  <c r="H1233" i="275"/>
  <c r="H1232" i="275"/>
  <c r="H1231" i="275"/>
  <c r="H1230" i="275"/>
  <c r="H1229" i="275"/>
  <c r="H1228" i="275"/>
  <c r="H1227" i="275"/>
  <c r="H1226" i="275"/>
  <c r="H1225" i="275"/>
  <c r="H1224" i="275"/>
  <c r="H1220" i="275"/>
  <c r="H1219" i="275"/>
  <c r="H1218" i="275"/>
  <c r="H1217" i="275"/>
  <c r="H1216" i="275"/>
  <c r="H1215" i="275"/>
  <c r="H1214" i="275"/>
  <c r="H1213" i="275"/>
  <c r="H1212" i="275"/>
  <c r="H1211" i="275"/>
  <c r="H1210" i="275"/>
  <c r="H1209" i="275"/>
  <c r="H1208" i="275"/>
  <c r="H1207" i="275"/>
  <c r="H1206" i="275"/>
  <c r="H1205" i="275"/>
  <c r="H1204" i="275"/>
  <c r="H1203" i="275"/>
  <c r="H1202" i="275"/>
  <c r="H1201" i="275"/>
  <c r="H1200" i="275"/>
  <c r="H1199" i="275"/>
  <c r="H1198" i="275"/>
  <c r="H1197" i="275"/>
  <c r="H1196" i="275"/>
  <c r="H1195" i="275"/>
  <c r="H1194" i="275"/>
  <c r="H1193" i="275"/>
  <c r="H1192" i="275"/>
  <c r="H1191" i="275"/>
  <c r="H1187" i="275"/>
  <c r="H1186" i="275"/>
  <c r="H1185" i="275"/>
  <c r="H1184" i="275"/>
  <c r="H1183" i="275"/>
  <c r="H1182" i="275"/>
  <c r="H1181" i="275"/>
  <c r="H1180" i="275"/>
  <c r="H1179" i="275"/>
  <c r="H1178" i="275"/>
  <c r="H1177" i="275"/>
  <c r="H1176" i="275"/>
  <c r="H1175" i="275"/>
  <c r="H1174" i="275"/>
  <c r="H1173" i="275"/>
  <c r="H1172" i="275"/>
  <c r="H1171" i="275"/>
  <c r="H1170" i="275"/>
  <c r="H1169" i="275"/>
  <c r="H1168" i="275"/>
  <c r="H1167" i="275"/>
  <c r="H1166" i="275"/>
  <c r="H1165" i="275"/>
  <c r="H1164" i="275"/>
  <c r="H1163" i="275"/>
  <c r="H1162" i="275"/>
  <c r="H1161" i="275"/>
  <c r="H1160" i="275"/>
  <c r="H1159" i="275"/>
  <c r="H1158" i="275"/>
  <c r="H1157" i="275"/>
  <c r="H1156" i="275"/>
  <c r="H1155" i="275"/>
  <c r="H1154" i="275"/>
  <c r="H1153" i="275"/>
  <c r="H1152" i="275"/>
  <c r="H1151" i="275"/>
  <c r="H1150" i="275"/>
  <c r="H1149" i="275"/>
  <c r="H1148" i="275"/>
  <c r="H1147" i="275"/>
  <c r="H1146" i="275"/>
  <c r="H1145" i="275"/>
  <c r="H1144" i="275"/>
  <c r="F1150" i="275"/>
  <c r="F1145" i="275"/>
  <c r="C1248" i="275"/>
  <c r="C1237" i="275"/>
  <c r="C1229" i="275"/>
  <c r="C1219" i="275"/>
  <c r="C1212" i="275"/>
  <c r="C1205" i="275"/>
  <c r="C1198" i="275"/>
  <c r="C1186" i="275"/>
  <c r="G1253" i="275"/>
  <c r="G1252" i="275"/>
  <c r="G1251" i="275"/>
  <c r="G1250" i="275"/>
  <c r="G1249" i="275"/>
  <c r="G1248" i="275"/>
  <c r="G1247" i="275"/>
  <c r="G1246" i="275"/>
  <c r="G1245" i="275"/>
  <c r="G1244" i="275"/>
  <c r="G1243" i="275"/>
  <c r="G1242" i="275"/>
  <c r="G1241" i="275"/>
  <c r="G1240" i="275"/>
  <c r="G1239" i="275"/>
  <c r="G1238" i="275"/>
  <c r="G1237" i="275"/>
  <c r="G1236" i="275"/>
  <c r="G1235" i="275"/>
  <c r="G1234" i="275"/>
  <c r="G1233" i="275"/>
  <c r="G1232" i="275"/>
  <c r="G1231" i="275"/>
  <c r="G1230" i="275"/>
  <c r="G1229" i="275"/>
  <c r="G1228" i="275"/>
  <c r="G1227" i="275"/>
  <c r="G1226" i="275"/>
  <c r="G1225" i="275"/>
  <c r="G1224" i="275"/>
  <c r="G1220" i="275"/>
  <c r="G1219" i="275"/>
  <c r="G1218" i="275"/>
  <c r="G1217" i="275"/>
  <c r="G1216" i="275"/>
  <c r="G1215" i="275"/>
  <c r="G1214" i="275"/>
  <c r="G1213" i="275"/>
  <c r="G1212" i="275"/>
  <c r="G1211" i="275"/>
  <c r="G1210" i="275"/>
  <c r="G1209" i="275"/>
  <c r="G1208" i="275"/>
  <c r="G1207" i="275"/>
  <c r="G1206" i="275"/>
  <c r="G1205" i="275"/>
  <c r="G1204" i="275"/>
  <c r="G1203" i="275"/>
  <c r="G1202" i="275"/>
  <c r="G1201" i="275"/>
  <c r="G1200" i="275"/>
  <c r="G1199" i="275"/>
  <c r="G1198" i="275"/>
  <c r="G1197" i="275"/>
  <c r="G1196" i="275"/>
  <c r="G1195" i="275"/>
  <c r="G1194" i="275"/>
  <c r="G1193" i="275"/>
  <c r="G1192" i="275"/>
  <c r="G1191" i="275"/>
  <c r="G1187" i="275"/>
  <c r="G1186" i="275"/>
  <c r="G1185" i="275"/>
  <c r="G1184" i="275"/>
  <c r="G1183" i="275"/>
  <c r="G1182" i="275"/>
  <c r="G1181" i="275"/>
  <c r="G1180" i="275"/>
  <c r="G1179" i="275"/>
  <c r="G1178" i="275"/>
  <c r="G1177" i="275"/>
  <c r="G1176" i="275"/>
  <c r="G1175" i="275"/>
  <c r="G1174" i="275"/>
  <c r="G1173" i="275"/>
  <c r="G1172" i="275"/>
  <c r="G1171" i="275"/>
  <c r="G1170" i="275"/>
  <c r="G1169" i="275"/>
  <c r="G1168" i="275"/>
  <c r="G1167" i="275"/>
  <c r="G1166" i="275"/>
  <c r="G1165" i="275"/>
  <c r="G1164" i="275"/>
  <c r="G1163" i="275"/>
  <c r="G1162" i="275"/>
  <c r="G1161" i="275"/>
  <c r="G1160" i="275"/>
  <c r="G1159" i="275"/>
  <c r="G1158" i="275"/>
  <c r="G1157" i="275"/>
  <c r="G1156" i="275"/>
  <c r="G1155" i="275"/>
  <c r="G1154" i="275"/>
  <c r="G1153" i="275"/>
  <c r="G1152" i="275"/>
  <c r="G1151" i="275"/>
  <c r="G1150" i="275"/>
  <c r="G1149" i="275"/>
  <c r="G1148" i="275"/>
  <c r="G1147" i="275"/>
  <c r="G1146" i="275"/>
  <c r="G1145" i="275"/>
  <c r="G1144" i="275"/>
  <c r="G1143" i="275"/>
  <c r="F1152" i="275"/>
  <c r="F1148" i="275"/>
  <c r="F1143" i="275"/>
  <c r="C1247" i="275"/>
  <c r="C1236" i="275"/>
  <c r="C1230" i="275"/>
  <c r="C1220" i="275"/>
  <c r="C1213" i="275"/>
  <c r="C1206" i="275"/>
  <c r="C1200" i="275"/>
  <c r="C1193" i="275"/>
  <c r="C1184" i="275"/>
  <c r="C1178" i="275"/>
  <c r="C1170" i="275"/>
  <c r="C1164" i="275"/>
  <c r="C1160" i="275"/>
  <c r="C1155" i="275"/>
  <c r="C1152" i="275"/>
  <c r="C1148" i="275"/>
  <c r="C1143" i="275"/>
  <c r="F1253" i="275"/>
  <c r="F1252" i="275"/>
  <c r="F1251" i="275"/>
  <c r="F1250" i="275"/>
  <c r="F1249" i="275"/>
  <c r="F1248" i="275"/>
  <c r="F1247" i="275"/>
  <c r="F1246" i="275"/>
  <c r="F1245" i="275"/>
  <c r="F1244" i="275"/>
  <c r="F1243" i="275"/>
  <c r="F1242" i="275"/>
  <c r="F1241" i="275"/>
  <c r="F1240" i="275"/>
  <c r="F1239" i="275"/>
  <c r="F1238" i="275"/>
  <c r="F1237" i="275"/>
  <c r="F1236" i="275"/>
  <c r="F1235" i="275"/>
  <c r="F1234" i="275"/>
  <c r="F1233" i="275"/>
  <c r="F1232" i="275"/>
  <c r="F1231" i="275"/>
  <c r="F1230" i="275"/>
  <c r="F1229" i="275"/>
  <c r="F1228" i="275"/>
  <c r="F1227" i="275"/>
  <c r="F1226" i="275"/>
  <c r="F1225" i="275"/>
  <c r="F1220" i="275"/>
  <c r="F1219" i="275"/>
  <c r="F1218" i="275"/>
  <c r="F1217" i="275"/>
  <c r="F1216" i="275"/>
  <c r="F1215" i="275"/>
  <c r="F1214" i="275"/>
  <c r="F1213" i="275"/>
  <c r="F1212" i="275"/>
  <c r="F1211" i="275"/>
  <c r="F1210" i="275"/>
  <c r="F1209" i="275"/>
  <c r="F1208" i="275"/>
  <c r="F1207" i="275"/>
  <c r="F1206" i="275"/>
  <c r="F1205" i="275"/>
  <c r="F1204" i="275"/>
  <c r="F1203" i="275"/>
  <c r="F1202" i="275"/>
  <c r="F1201" i="275"/>
  <c r="F1200" i="275"/>
  <c r="F1199" i="275"/>
  <c r="F1198" i="275"/>
  <c r="F1197" i="275"/>
  <c r="F1196" i="275"/>
  <c r="F1195" i="275"/>
  <c r="F1194" i="275"/>
  <c r="F1193" i="275"/>
  <c r="F1192" i="275"/>
  <c r="F1191" i="275"/>
  <c r="F1187" i="275"/>
  <c r="F1186" i="275"/>
  <c r="F1185" i="275"/>
  <c r="F1184" i="275"/>
  <c r="F1183" i="275"/>
  <c r="F1182" i="275"/>
  <c r="F1181" i="275"/>
  <c r="F1180" i="275"/>
  <c r="F1179" i="275"/>
  <c r="F1178" i="275"/>
  <c r="F1177" i="275"/>
  <c r="F1176" i="275"/>
  <c r="F1175" i="275"/>
  <c r="F1174" i="275"/>
  <c r="F1173" i="275"/>
  <c r="F1172" i="275"/>
  <c r="F1171" i="275"/>
  <c r="F1170" i="275"/>
  <c r="F1169" i="275"/>
  <c r="F1168" i="275"/>
  <c r="F1167" i="275"/>
  <c r="F1166" i="275"/>
  <c r="F1165" i="275"/>
  <c r="F1164" i="275"/>
  <c r="F1163" i="275"/>
  <c r="F1162" i="275"/>
  <c r="F1161" i="275"/>
  <c r="F1160" i="275"/>
  <c r="F1159" i="275"/>
  <c r="F1158" i="275"/>
  <c r="F1157" i="275"/>
  <c r="F1156" i="275"/>
  <c r="F1155" i="275"/>
  <c r="F1154" i="275"/>
  <c r="F1153" i="275"/>
  <c r="F1151" i="275"/>
  <c r="F1146" i="275"/>
  <c r="C1249" i="275"/>
  <c r="C1240" i="275"/>
  <c r="C1233" i="275"/>
  <c r="C1225" i="275"/>
  <c r="C1215" i="275"/>
  <c r="C1209" i="275"/>
  <c r="C1199" i="275"/>
  <c r="C1192" i="275"/>
  <c r="C1182" i="275"/>
  <c r="C1177" i="275"/>
  <c r="C1172" i="275"/>
  <c r="C1166" i="275"/>
  <c r="E1253" i="275"/>
  <c r="E1252" i="275"/>
  <c r="E1251" i="275"/>
  <c r="E1250" i="275"/>
  <c r="E1249" i="275"/>
  <c r="E1248" i="275"/>
  <c r="E1247" i="275"/>
  <c r="E1246" i="275"/>
  <c r="E1245" i="275"/>
  <c r="E1244" i="275"/>
  <c r="E1243" i="275"/>
  <c r="E1242" i="275"/>
  <c r="E1241" i="275"/>
  <c r="E1240" i="275"/>
  <c r="E1239" i="275"/>
  <c r="E1238" i="275"/>
  <c r="E1237" i="275"/>
  <c r="E1236" i="275"/>
  <c r="E1235" i="275"/>
  <c r="E1234" i="275"/>
  <c r="E1233" i="275"/>
  <c r="E1232" i="275"/>
  <c r="E1231" i="275"/>
  <c r="E1230" i="275"/>
  <c r="E1229" i="275"/>
  <c r="E1228" i="275"/>
  <c r="E1227" i="275"/>
  <c r="E1226" i="275"/>
  <c r="E1225" i="275"/>
  <c r="E1224" i="275"/>
  <c r="E1220" i="275"/>
  <c r="E1219" i="275"/>
  <c r="E1218" i="275"/>
  <c r="E1217" i="275"/>
  <c r="E1216" i="275"/>
  <c r="E1215" i="275"/>
  <c r="E1214" i="275"/>
  <c r="E1213" i="275"/>
  <c r="E1212" i="275"/>
  <c r="E1211" i="275"/>
  <c r="E1210" i="275"/>
  <c r="E1209" i="275"/>
  <c r="E1208" i="275"/>
  <c r="E1207" i="275"/>
  <c r="E1206" i="275"/>
  <c r="E1205" i="275"/>
  <c r="E1204" i="275"/>
  <c r="E1203" i="275"/>
  <c r="E1202" i="275"/>
  <c r="E1201" i="275"/>
  <c r="E1200" i="275"/>
  <c r="E1199" i="275"/>
  <c r="E1198" i="275"/>
  <c r="E1197" i="275"/>
  <c r="E1196" i="275"/>
  <c r="E1195" i="275"/>
  <c r="E1194" i="275"/>
  <c r="E1193" i="275"/>
  <c r="E1192" i="275"/>
  <c r="E1191" i="275"/>
  <c r="E1187" i="275"/>
  <c r="E1186" i="275"/>
  <c r="E1185" i="275"/>
  <c r="E1184" i="275"/>
  <c r="E1183" i="275"/>
  <c r="E1182" i="275"/>
  <c r="E1181" i="275"/>
  <c r="E1180" i="275"/>
  <c r="E1179" i="275"/>
  <c r="E1178" i="275"/>
  <c r="E1177" i="275"/>
  <c r="E1176" i="275"/>
  <c r="E1175" i="275"/>
  <c r="E1174" i="275"/>
  <c r="E1173" i="275"/>
  <c r="E1172" i="275"/>
  <c r="E1171" i="275"/>
  <c r="E1170" i="275"/>
  <c r="E1169" i="275"/>
  <c r="E1168" i="275"/>
  <c r="E1167" i="275"/>
  <c r="E1166" i="275"/>
  <c r="E1165" i="275"/>
  <c r="E1164" i="275"/>
  <c r="E1163" i="275"/>
  <c r="E1162" i="275"/>
  <c r="E1161" i="275"/>
  <c r="E1160" i="275"/>
  <c r="E1159" i="275"/>
  <c r="E1158" i="275"/>
  <c r="E1157" i="275"/>
  <c r="E1156" i="275"/>
  <c r="E1155" i="275"/>
  <c r="E1154" i="275"/>
  <c r="E1153" i="275"/>
  <c r="E1152" i="275"/>
  <c r="E1151" i="275"/>
  <c r="E1150" i="275"/>
  <c r="E1149" i="275"/>
  <c r="E1148" i="275"/>
  <c r="E1147" i="275"/>
  <c r="E1146" i="275"/>
  <c r="E1145" i="275"/>
  <c r="E1144" i="275"/>
  <c r="C1245" i="275"/>
  <c r="C1241" i="275"/>
  <c r="C1234" i="275"/>
  <c r="C1226" i="275"/>
  <c r="C1216" i="275"/>
  <c r="C1208" i="275"/>
  <c r="C1201" i="275"/>
  <c r="C1194" i="275"/>
  <c r="C1183" i="275"/>
  <c r="C1176" i="275"/>
  <c r="C1173" i="275"/>
  <c r="C1167" i="275"/>
  <c r="C1157" i="275"/>
  <c r="C1144" i="275"/>
  <c r="D1253" i="275"/>
  <c r="D1252" i="275"/>
  <c r="D1251" i="275"/>
  <c r="D1250" i="275"/>
  <c r="D1249" i="275"/>
  <c r="D1248" i="275"/>
  <c r="D1247" i="275"/>
  <c r="D1246" i="275"/>
  <c r="D1245" i="275"/>
  <c r="D1244" i="275"/>
  <c r="D1243" i="275"/>
  <c r="D1242" i="275"/>
  <c r="D1241" i="275"/>
  <c r="D1240" i="275"/>
  <c r="D1239" i="275"/>
  <c r="D1238" i="275"/>
  <c r="D1237" i="275"/>
  <c r="D1236" i="275"/>
  <c r="D1235" i="275"/>
  <c r="D1234" i="275"/>
  <c r="D1233" i="275"/>
  <c r="D1232" i="275"/>
  <c r="D1231" i="275"/>
  <c r="D1230" i="275"/>
  <c r="D1229" i="275"/>
  <c r="D1228" i="275"/>
  <c r="D1227" i="275"/>
  <c r="D1226" i="275"/>
  <c r="D1225" i="275"/>
  <c r="D1224" i="275"/>
  <c r="D1220" i="275"/>
  <c r="D1219" i="275"/>
  <c r="D1218" i="275"/>
  <c r="D1217" i="275"/>
  <c r="D1216" i="275"/>
  <c r="D1215" i="275"/>
  <c r="D1214" i="275"/>
  <c r="D1213" i="275"/>
  <c r="D1212" i="275"/>
  <c r="D1211" i="275"/>
  <c r="D1210" i="275"/>
  <c r="D1209" i="275"/>
  <c r="D1208" i="275"/>
  <c r="D1207" i="275"/>
  <c r="D1206" i="275"/>
  <c r="D1205" i="275"/>
  <c r="D1204" i="275"/>
  <c r="D1203" i="275"/>
  <c r="D1202" i="275"/>
  <c r="D1201" i="275"/>
  <c r="D1200" i="275"/>
  <c r="D1199" i="275"/>
  <c r="D1198" i="275"/>
  <c r="D1197" i="275"/>
  <c r="D1196" i="275"/>
  <c r="D1195" i="275"/>
  <c r="D1194" i="275"/>
  <c r="D1193" i="275"/>
  <c r="D1192" i="275"/>
  <c r="D1191" i="275"/>
  <c r="D1187" i="275"/>
  <c r="D1186" i="275"/>
  <c r="D1185" i="275"/>
  <c r="D1184" i="275"/>
  <c r="D1183" i="275"/>
  <c r="D1182" i="275"/>
  <c r="D1181" i="275"/>
  <c r="D1180" i="275"/>
  <c r="D1179" i="275"/>
  <c r="D1178" i="275"/>
  <c r="D1177" i="275"/>
  <c r="D1176" i="275"/>
  <c r="D1175" i="275"/>
  <c r="D1174" i="275"/>
  <c r="D1173" i="275"/>
  <c r="D1172" i="275"/>
  <c r="D1171" i="275"/>
  <c r="D1170" i="275"/>
  <c r="D1169" i="275"/>
  <c r="D1168" i="275"/>
  <c r="D1167" i="275"/>
  <c r="D1166" i="275"/>
  <c r="D1165" i="275"/>
  <c r="D1164" i="275"/>
  <c r="D1163" i="275"/>
  <c r="D1162" i="275"/>
  <c r="D1161" i="275"/>
  <c r="D1160" i="275"/>
  <c r="D1159" i="275"/>
  <c r="D1158" i="275"/>
  <c r="D1157" i="275"/>
  <c r="D1156" i="275"/>
  <c r="D1155" i="275"/>
  <c r="D1154" i="275"/>
  <c r="D1153" i="275"/>
  <c r="D1152" i="275"/>
  <c r="D1151" i="275"/>
  <c r="D1150" i="275"/>
  <c r="D1149" i="275"/>
  <c r="D1148" i="275"/>
  <c r="D1147" i="275"/>
  <c r="D1146" i="275"/>
  <c r="D1145" i="275"/>
  <c r="D1144" i="275"/>
  <c r="D1143" i="275"/>
  <c r="C1253" i="275"/>
  <c r="C1252" i="275"/>
  <c r="C1251" i="275"/>
  <c r="C1250" i="275"/>
  <c r="C1244" i="275"/>
  <c r="C1242" i="275"/>
  <c r="C1239" i="275"/>
  <c r="C1232" i="275"/>
  <c r="C1227" i="275"/>
  <c r="C1217" i="275"/>
  <c r="C1210" i="275"/>
  <c r="C1203" i="275"/>
  <c r="C1197" i="275"/>
  <c r="C1187" i="275"/>
  <c r="C1180" i="275"/>
  <c r="C1174" i="275"/>
  <c r="C1168" i="275"/>
  <c r="C1162" i="275"/>
  <c r="C1159" i="275"/>
  <c r="C1154" i="275"/>
  <c r="C1150" i="275"/>
  <c r="C1146" i="275"/>
  <c r="J1139" i="275"/>
  <c r="J1138" i="275"/>
  <c r="J1137" i="275"/>
  <c r="J1136" i="275"/>
  <c r="J1135" i="275"/>
  <c r="J1134" i="275"/>
  <c r="J1133" i="275"/>
  <c r="J1132" i="275"/>
  <c r="J1131" i="275"/>
  <c r="J1130" i="275"/>
  <c r="J1129" i="275"/>
  <c r="J1128" i="275"/>
  <c r="J1127" i="275"/>
  <c r="J1126" i="275"/>
  <c r="J1125" i="275"/>
  <c r="J1124" i="275"/>
  <c r="J1123" i="275"/>
  <c r="J1122" i="275"/>
  <c r="J1121" i="275"/>
  <c r="J1120" i="275"/>
  <c r="J1119" i="275"/>
  <c r="J1118" i="275"/>
  <c r="J1117" i="275"/>
  <c r="J1116" i="275"/>
  <c r="J1115" i="275"/>
  <c r="J1114" i="275"/>
  <c r="J1113" i="275"/>
  <c r="J1112" i="275"/>
  <c r="J1111" i="275"/>
  <c r="J1106" i="275"/>
  <c r="J1105" i="275"/>
  <c r="J1104" i="275"/>
  <c r="J1103" i="275"/>
  <c r="J1102" i="275"/>
  <c r="J1101" i="275"/>
  <c r="J1100" i="275"/>
  <c r="J1099" i="275"/>
  <c r="J1098" i="275"/>
  <c r="J1097" i="275"/>
  <c r="J1096" i="275"/>
  <c r="J1095" i="275"/>
  <c r="J1094" i="275"/>
  <c r="J1093" i="275"/>
  <c r="J1092" i="275"/>
  <c r="J1091" i="275"/>
  <c r="J1090" i="275"/>
  <c r="J1089" i="275"/>
  <c r="J1088" i="275"/>
  <c r="J1087" i="275"/>
  <c r="J1086" i="275"/>
  <c r="J1085" i="275"/>
  <c r="J1084" i="275"/>
  <c r="J1083" i="275"/>
  <c r="J1082" i="275"/>
  <c r="J1081" i="275"/>
  <c r="J1080" i="275"/>
  <c r="J1079" i="275"/>
  <c r="J1078" i="275"/>
  <c r="J1077" i="275"/>
  <c r="J1073" i="275"/>
  <c r="J1072" i="275"/>
  <c r="J1071" i="275"/>
  <c r="J1070" i="275"/>
  <c r="J1069" i="275"/>
  <c r="J1068" i="275"/>
  <c r="J1067" i="275"/>
  <c r="J1066" i="275"/>
  <c r="J1065" i="275"/>
  <c r="J1064" i="275"/>
  <c r="J1063" i="275"/>
  <c r="J1062" i="275"/>
  <c r="J1061" i="275"/>
  <c r="J1060" i="275"/>
  <c r="J1059" i="275"/>
  <c r="J1058" i="275"/>
  <c r="J1057" i="275"/>
  <c r="J1056" i="275"/>
  <c r="J1055" i="275"/>
  <c r="J1054" i="275"/>
  <c r="J1053" i="275"/>
  <c r="J1052" i="275"/>
  <c r="J1051" i="275"/>
  <c r="J1050" i="275"/>
  <c r="J1049" i="275"/>
  <c r="J1048" i="275"/>
  <c r="J1047" i="275"/>
  <c r="J1046" i="275"/>
  <c r="J1045" i="275"/>
  <c r="J1044" i="275"/>
  <c r="J1043" i="275"/>
  <c r="J1042" i="275"/>
  <c r="J1041" i="275"/>
  <c r="J1040" i="275"/>
  <c r="J1039" i="275"/>
  <c r="J1038" i="275"/>
  <c r="J1037" i="275"/>
  <c r="J1036" i="275"/>
  <c r="J1035" i="275"/>
  <c r="J1034" i="275"/>
  <c r="J1033" i="275"/>
  <c r="J1032" i="275"/>
  <c r="J1031" i="275"/>
  <c r="J1030" i="275"/>
  <c r="I1030" i="275"/>
  <c r="H1062" i="275"/>
  <c r="H1057" i="275"/>
  <c r="H1053" i="275"/>
  <c r="H1050" i="275"/>
  <c r="H1046" i="275"/>
  <c r="H1042" i="275"/>
  <c r="H1039" i="275"/>
  <c r="H1035" i="275"/>
  <c r="H1031" i="275"/>
  <c r="E1047" i="275"/>
  <c r="E1040" i="275"/>
  <c r="E1034" i="275"/>
  <c r="D1138" i="275"/>
  <c r="D1131" i="275"/>
  <c r="D1125" i="275"/>
  <c r="D1117" i="275"/>
  <c r="D1112" i="275"/>
  <c r="D1102" i="275"/>
  <c r="D1095" i="275"/>
  <c r="D1090" i="275"/>
  <c r="D1084" i="275"/>
  <c r="I1139" i="275"/>
  <c r="I1138" i="275"/>
  <c r="I1137" i="275"/>
  <c r="I1136" i="275"/>
  <c r="I1135" i="275"/>
  <c r="I1134" i="275"/>
  <c r="I1133" i="275"/>
  <c r="I1132" i="275"/>
  <c r="I1131" i="275"/>
  <c r="I1130" i="275"/>
  <c r="I1129" i="275"/>
  <c r="I1128" i="275"/>
  <c r="I1127" i="275"/>
  <c r="I1126" i="275"/>
  <c r="I1125" i="275"/>
  <c r="I1124" i="275"/>
  <c r="I1123" i="275"/>
  <c r="I1122" i="275"/>
  <c r="I1121" i="275"/>
  <c r="I1120" i="275"/>
  <c r="I1119" i="275"/>
  <c r="I1118" i="275"/>
  <c r="I1117" i="275"/>
  <c r="I1116" i="275"/>
  <c r="I1115" i="275"/>
  <c r="I1114" i="275"/>
  <c r="I1113" i="275"/>
  <c r="I1112" i="275"/>
  <c r="I1111" i="275"/>
  <c r="I1110" i="275"/>
  <c r="I1106" i="275"/>
  <c r="I1105" i="275"/>
  <c r="I1104" i="275"/>
  <c r="I1103" i="275"/>
  <c r="I1102" i="275"/>
  <c r="I1101" i="275"/>
  <c r="I1100" i="275"/>
  <c r="I1099" i="275"/>
  <c r="I1098" i="275"/>
  <c r="I1097" i="275"/>
  <c r="I1096" i="275"/>
  <c r="I1095" i="275"/>
  <c r="I1094" i="275"/>
  <c r="I1093" i="275"/>
  <c r="I1092" i="275"/>
  <c r="I1091" i="275"/>
  <c r="I1090" i="275"/>
  <c r="I1089" i="275"/>
  <c r="I1088" i="275"/>
  <c r="I1087" i="275"/>
  <c r="I1086" i="275"/>
  <c r="I1085" i="275"/>
  <c r="I1084" i="275"/>
  <c r="I1083" i="275"/>
  <c r="I1082" i="275"/>
  <c r="I1081" i="275"/>
  <c r="I1080" i="275"/>
  <c r="I1079" i="275"/>
  <c r="I1078" i="275"/>
  <c r="I1077" i="275"/>
  <c r="I1073" i="275"/>
  <c r="I1072" i="275"/>
  <c r="I1071" i="275"/>
  <c r="I1070" i="275"/>
  <c r="I1069" i="275"/>
  <c r="I1068" i="275"/>
  <c r="I1067" i="275"/>
  <c r="I1066" i="275"/>
  <c r="I1065" i="275"/>
  <c r="I1064" i="275"/>
  <c r="I1063" i="275"/>
  <c r="I1062" i="275"/>
  <c r="I1061" i="275"/>
  <c r="I1060" i="275"/>
  <c r="I1059" i="275"/>
  <c r="I1058" i="275"/>
  <c r="I1057" i="275"/>
  <c r="I1056" i="275"/>
  <c r="I1055" i="275"/>
  <c r="I1054" i="275"/>
  <c r="I1053" i="275"/>
  <c r="I1052" i="275"/>
  <c r="I1051" i="275"/>
  <c r="I1050" i="275"/>
  <c r="I1049" i="275"/>
  <c r="I1048" i="275"/>
  <c r="I1047" i="275"/>
  <c r="I1046" i="275"/>
  <c r="I1045" i="275"/>
  <c r="I1044" i="275"/>
  <c r="I1043" i="275"/>
  <c r="I1042" i="275"/>
  <c r="I1041" i="275"/>
  <c r="I1040" i="275"/>
  <c r="I1039" i="275"/>
  <c r="I1038" i="275"/>
  <c r="I1037" i="275"/>
  <c r="I1036" i="275"/>
  <c r="I1035" i="275"/>
  <c r="I1034" i="275"/>
  <c r="I1033" i="275"/>
  <c r="I1032" i="275"/>
  <c r="I1031" i="275"/>
  <c r="I1029" i="275"/>
  <c r="H1061" i="275"/>
  <c r="H1058" i="275"/>
  <c r="H1054" i="275"/>
  <c r="H1051" i="275"/>
  <c r="H1047" i="275"/>
  <c r="H1043" i="275"/>
  <c r="H1040" i="275"/>
  <c r="H1036" i="275"/>
  <c r="H1033" i="275"/>
  <c r="H1029" i="275"/>
  <c r="E1042" i="275"/>
  <c r="E1036" i="275"/>
  <c r="E1030" i="275"/>
  <c r="D1135" i="275"/>
  <c r="D1130" i="275"/>
  <c r="D1123" i="275"/>
  <c r="D1115" i="275"/>
  <c r="D1110" i="275"/>
  <c r="D1100" i="275"/>
  <c r="D1093" i="275"/>
  <c r="D1088" i="275"/>
  <c r="H1139" i="275"/>
  <c r="H1138" i="275"/>
  <c r="H1137" i="275"/>
  <c r="H1136" i="275"/>
  <c r="H1135" i="275"/>
  <c r="H1134" i="275"/>
  <c r="H1133" i="275"/>
  <c r="H1132" i="275"/>
  <c r="H1131" i="275"/>
  <c r="H1130" i="275"/>
  <c r="H1129" i="275"/>
  <c r="H1128" i="275"/>
  <c r="H1127" i="275"/>
  <c r="H1126" i="275"/>
  <c r="H1125" i="275"/>
  <c r="H1124" i="275"/>
  <c r="H1123" i="275"/>
  <c r="H1122" i="275"/>
  <c r="H1121" i="275"/>
  <c r="H1120" i="275"/>
  <c r="H1119" i="275"/>
  <c r="H1118" i="275"/>
  <c r="H1117" i="275"/>
  <c r="H1116" i="275"/>
  <c r="H1115" i="275"/>
  <c r="H1114" i="275"/>
  <c r="H1113" i="275"/>
  <c r="H1112" i="275"/>
  <c r="H1111" i="275"/>
  <c r="H1110" i="275"/>
  <c r="H1106" i="275"/>
  <c r="H1105" i="275"/>
  <c r="H1104" i="275"/>
  <c r="H1103" i="275"/>
  <c r="H1102" i="275"/>
  <c r="H1101" i="275"/>
  <c r="H1100" i="275"/>
  <c r="H1099" i="275"/>
  <c r="H1098" i="275"/>
  <c r="H1097" i="275"/>
  <c r="H1096" i="275"/>
  <c r="H1095" i="275"/>
  <c r="H1094" i="275"/>
  <c r="H1093" i="275"/>
  <c r="H1092" i="275"/>
  <c r="H1091" i="275"/>
  <c r="H1090" i="275"/>
  <c r="H1089" i="275"/>
  <c r="H1088" i="275"/>
  <c r="H1087" i="275"/>
  <c r="H1086" i="275"/>
  <c r="H1085" i="275"/>
  <c r="H1084" i="275"/>
  <c r="H1083" i="275"/>
  <c r="H1082" i="275"/>
  <c r="H1081" i="275"/>
  <c r="H1080" i="275"/>
  <c r="H1079" i="275"/>
  <c r="H1078" i="275"/>
  <c r="H1077" i="275"/>
  <c r="H1073" i="275"/>
  <c r="H1072" i="275"/>
  <c r="H1071" i="275"/>
  <c r="H1070" i="275"/>
  <c r="H1069" i="275"/>
  <c r="H1068" i="275"/>
  <c r="H1067" i="275"/>
  <c r="H1066" i="275"/>
  <c r="H1065" i="275"/>
  <c r="H1064" i="275"/>
  <c r="H1060" i="275"/>
  <c r="H1056" i="275"/>
  <c r="H1049" i="275"/>
  <c r="H1045" i="275"/>
  <c r="H1038" i="275"/>
  <c r="H1032" i="275"/>
  <c r="E1044" i="275"/>
  <c r="E1033" i="275"/>
  <c r="D1133" i="275"/>
  <c r="D1126" i="275"/>
  <c r="D1119" i="275"/>
  <c r="D1105" i="275"/>
  <c r="D1097" i="275"/>
  <c r="D1085" i="275"/>
  <c r="G1139" i="275"/>
  <c r="G1138" i="275"/>
  <c r="G1137" i="275"/>
  <c r="G1136" i="275"/>
  <c r="G1135" i="275"/>
  <c r="G1134" i="275"/>
  <c r="G1133" i="275"/>
  <c r="G1132" i="275"/>
  <c r="G1131" i="275"/>
  <c r="G1130" i="275"/>
  <c r="G1129" i="275"/>
  <c r="G1128" i="275"/>
  <c r="G1127" i="275"/>
  <c r="G1126" i="275"/>
  <c r="G1125" i="275"/>
  <c r="G1124" i="275"/>
  <c r="G1123" i="275"/>
  <c r="G1122" i="275"/>
  <c r="G1121" i="275"/>
  <c r="G1120" i="275"/>
  <c r="G1119" i="275"/>
  <c r="G1118" i="275"/>
  <c r="G1117" i="275"/>
  <c r="G1116" i="275"/>
  <c r="G1115" i="275"/>
  <c r="G1114" i="275"/>
  <c r="G1113" i="275"/>
  <c r="G1112" i="275"/>
  <c r="G1111" i="275"/>
  <c r="G1110" i="275"/>
  <c r="G1106" i="275"/>
  <c r="G1105" i="275"/>
  <c r="G1104" i="275"/>
  <c r="G1103" i="275"/>
  <c r="G1102" i="275"/>
  <c r="G1101" i="275"/>
  <c r="G1100" i="275"/>
  <c r="G1099" i="275"/>
  <c r="G1098" i="275"/>
  <c r="G1097" i="275"/>
  <c r="G1096" i="275"/>
  <c r="G1095" i="275"/>
  <c r="G1094" i="275"/>
  <c r="G1093" i="275"/>
  <c r="G1092" i="275"/>
  <c r="G1091" i="275"/>
  <c r="G1090" i="275"/>
  <c r="G1089" i="275"/>
  <c r="G1088" i="275"/>
  <c r="G1087" i="275"/>
  <c r="G1086" i="275"/>
  <c r="G1085" i="275"/>
  <c r="G1084" i="275"/>
  <c r="G1083" i="275"/>
  <c r="G1082" i="275"/>
  <c r="G1081" i="275"/>
  <c r="G1080" i="275"/>
  <c r="G1079" i="275"/>
  <c r="G1078" i="275"/>
  <c r="G1077" i="275"/>
  <c r="G1073" i="275"/>
  <c r="G1072" i="275"/>
  <c r="G1071" i="275"/>
  <c r="G1070" i="275"/>
  <c r="G1069" i="275"/>
  <c r="G1068" i="275"/>
  <c r="G1067" i="275"/>
  <c r="G1066" i="275"/>
  <c r="G1065" i="275"/>
  <c r="G1064" i="275"/>
  <c r="G1063" i="275"/>
  <c r="G1062" i="275"/>
  <c r="G1061" i="275"/>
  <c r="G1060" i="275"/>
  <c r="G1059" i="275"/>
  <c r="G1058" i="275"/>
  <c r="G1057" i="275"/>
  <c r="G1056" i="275"/>
  <c r="G1055" i="275"/>
  <c r="G1054" i="275"/>
  <c r="G1053" i="275"/>
  <c r="G1052" i="275"/>
  <c r="G1051" i="275"/>
  <c r="G1050" i="275"/>
  <c r="G1049" i="275"/>
  <c r="G1048" i="275"/>
  <c r="G1047" i="275"/>
  <c r="G1046" i="275"/>
  <c r="G1045" i="275"/>
  <c r="G1044" i="275"/>
  <c r="G1043" i="275"/>
  <c r="G1042" i="275"/>
  <c r="G1041" i="275"/>
  <c r="G1040" i="275"/>
  <c r="G1039" i="275"/>
  <c r="G1038" i="275"/>
  <c r="G1037" i="275"/>
  <c r="G1036" i="275"/>
  <c r="G1035" i="275"/>
  <c r="G1034" i="275"/>
  <c r="G1033" i="275"/>
  <c r="G1032" i="275"/>
  <c r="G1031" i="275"/>
  <c r="G1030" i="275"/>
  <c r="G1029" i="275"/>
  <c r="F1039" i="275"/>
  <c r="F1037" i="275"/>
  <c r="F1035" i="275"/>
  <c r="F1033" i="275"/>
  <c r="F1031" i="275"/>
  <c r="F1029" i="275"/>
  <c r="E1057" i="275"/>
  <c r="E1054" i="275"/>
  <c r="E1052" i="275"/>
  <c r="E1049" i="275"/>
  <c r="E1045" i="275"/>
  <c r="E1039" i="275"/>
  <c r="E1032" i="275"/>
  <c r="D1139" i="275"/>
  <c r="D1132" i="275"/>
  <c r="D1124" i="275"/>
  <c r="D1118" i="275"/>
  <c r="D1113" i="275"/>
  <c r="D1103" i="275"/>
  <c r="D1096" i="275"/>
  <c r="D1091" i="275"/>
  <c r="D1083" i="275"/>
  <c r="F1139" i="275"/>
  <c r="F1138" i="275"/>
  <c r="F1137" i="275"/>
  <c r="F1136" i="275"/>
  <c r="F1135" i="275"/>
  <c r="F1134" i="275"/>
  <c r="F1133" i="275"/>
  <c r="F1132" i="275"/>
  <c r="F1131" i="275"/>
  <c r="F1130" i="275"/>
  <c r="F1129" i="275"/>
  <c r="F1128" i="275"/>
  <c r="F1127" i="275"/>
  <c r="F1126" i="275"/>
  <c r="F1125" i="275"/>
  <c r="F1124" i="275"/>
  <c r="F1123" i="275"/>
  <c r="F1122" i="275"/>
  <c r="F1121" i="275"/>
  <c r="F1120" i="275"/>
  <c r="F1119" i="275"/>
  <c r="F1118" i="275"/>
  <c r="F1117" i="275"/>
  <c r="F1116" i="275"/>
  <c r="F1115" i="275"/>
  <c r="F1114" i="275"/>
  <c r="F1113" i="275"/>
  <c r="F1112" i="275"/>
  <c r="F1111" i="275"/>
  <c r="F1106" i="275"/>
  <c r="F1105" i="275"/>
  <c r="F1104" i="275"/>
  <c r="F1103" i="275"/>
  <c r="F1102" i="275"/>
  <c r="F1101" i="275"/>
  <c r="F1100" i="275"/>
  <c r="F1099" i="275"/>
  <c r="F1098" i="275"/>
  <c r="F1097" i="275"/>
  <c r="F1096" i="275"/>
  <c r="F1095" i="275"/>
  <c r="F1094" i="275"/>
  <c r="F1093" i="275"/>
  <c r="F1092" i="275"/>
  <c r="F1091" i="275"/>
  <c r="F1090" i="275"/>
  <c r="F1089" i="275"/>
  <c r="F1088" i="275"/>
  <c r="F1087" i="275"/>
  <c r="F1086" i="275"/>
  <c r="F1085" i="275"/>
  <c r="F1084" i="275"/>
  <c r="F1083" i="275"/>
  <c r="F1082" i="275"/>
  <c r="F1081" i="275"/>
  <c r="F1080" i="275"/>
  <c r="F1079" i="275"/>
  <c r="F1078" i="275"/>
  <c r="F1077" i="275"/>
  <c r="F1073" i="275"/>
  <c r="F1072" i="275"/>
  <c r="F1071" i="275"/>
  <c r="F1070" i="275"/>
  <c r="F1069" i="275"/>
  <c r="F1068" i="275"/>
  <c r="F1067" i="275"/>
  <c r="F1066" i="275"/>
  <c r="F1065" i="275"/>
  <c r="F1064" i="275"/>
  <c r="F1063" i="275"/>
  <c r="F1062" i="275"/>
  <c r="F1061" i="275"/>
  <c r="F1060" i="275"/>
  <c r="F1059" i="275"/>
  <c r="F1058" i="275"/>
  <c r="F1057" i="275"/>
  <c r="F1056" i="275"/>
  <c r="F1055" i="275"/>
  <c r="F1054" i="275"/>
  <c r="F1053" i="275"/>
  <c r="F1052" i="275"/>
  <c r="F1051" i="275"/>
  <c r="F1050" i="275"/>
  <c r="F1049" i="275"/>
  <c r="F1048" i="275"/>
  <c r="F1047" i="275"/>
  <c r="F1046" i="275"/>
  <c r="F1045" i="275"/>
  <c r="F1044" i="275"/>
  <c r="F1043" i="275"/>
  <c r="F1042" i="275"/>
  <c r="F1041" i="275"/>
  <c r="F1040" i="275"/>
  <c r="F1038" i="275"/>
  <c r="F1036" i="275"/>
  <c r="F1034" i="275"/>
  <c r="F1032" i="275"/>
  <c r="F1030" i="275"/>
  <c r="E1059" i="275"/>
  <c r="E1056" i="275"/>
  <c r="E1053" i="275"/>
  <c r="E1050" i="275"/>
  <c r="E1048" i="275"/>
  <c r="E1041" i="275"/>
  <c r="E1035" i="275"/>
  <c r="E1029" i="275"/>
  <c r="D1134" i="275"/>
  <c r="D1128" i="275"/>
  <c r="D1121" i="275"/>
  <c r="D1114" i="275"/>
  <c r="D1104" i="275"/>
  <c r="D1099" i="275"/>
  <c r="D1092" i="275"/>
  <c r="D1086" i="275"/>
  <c r="E1139" i="275"/>
  <c r="E1138" i="275"/>
  <c r="E1137" i="275"/>
  <c r="E1136" i="275"/>
  <c r="E1135" i="275"/>
  <c r="E1134" i="275"/>
  <c r="E1133" i="275"/>
  <c r="E1132" i="275"/>
  <c r="E1131" i="275"/>
  <c r="E1130" i="275"/>
  <c r="E1129" i="275"/>
  <c r="E1128" i="275"/>
  <c r="E1127" i="275"/>
  <c r="E1126" i="275"/>
  <c r="E1125" i="275"/>
  <c r="E1124" i="275"/>
  <c r="E1123" i="275"/>
  <c r="E1122" i="275"/>
  <c r="E1121" i="275"/>
  <c r="E1120" i="275"/>
  <c r="E1119" i="275"/>
  <c r="E1118" i="275"/>
  <c r="E1117" i="275"/>
  <c r="E1116" i="275"/>
  <c r="E1115" i="275"/>
  <c r="E1114" i="275"/>
  <c r="E1113" i="275"/>
  <c r="E1112" i="275"/>
  <c r="E1111" i="275"/>
  <c r="E1110" i="275"/>
  <c r="E1106" i="275"/>
  <c r="E1105" i="275"/>
  <c r="E1104" i="275"/>
  <c r="E1103" i="275"/>
  <c r="E1102" i="275"/>
  <c r="E1101" i="275"/>
  <c r="E1100" i="275"/>
  <c r="E1099" i="275"/>
  <c r="E1098" i="275"/>
  <c r="E1097" i="275"/>
  <c r="E1096" i="275"/>
  <c r="E1095" i="275"/>
  <c r="E1094" i="275"/>
  <c r="E1093" i="275"/>
  <c r="E1092" i="275"/>
  <c r="E1091" i="275"/>
  <c r="E1090" i="275"/>
  <c r="E1089" i="275"/>
  <c r="E1088" i="275"/>
  <c r="E1087" i="275"/>
  <c r="E1086" i="275"/>
  <c r="E1085" i="275"/>
  <c r="E1084" i="275"/>
  <c r="E1083" i="275"/>
  <c r="E1082" i="275"/>
  <c r="E1081" i="275"/>
  <c r="E1080" i="275"/>
  <c r="E1079" i="275"/>
  <c r="E1078" i="275"/>
  <c r="E1077" i="275"/>
  <c r="E1073" i="275"/>
  <c r="E1072" i="275"/>
  <c r="E1071" i="275"/>
  <c r="E1070" i="275"/>
  <c r="E1069" i="275"/>
  <c r="E1068" i="275"/>
  <c r="E1067" i="275"/>
  <c r="E1066" i="275"/>
  <c r="E1065" i="275"/>
  <c r="E1064" i="275"/>
  <c r="E1063" i="275"/>
  <c r="E1062" i="275"/>
  <c r="E1061" i="275"/>
  <c r="E1060" i="275"/>
  <c r="E1058" i="275"/>
  <c r="E1055" i="275"/>
  <c r="E1051" i="275"/>
  <c r="E1046" i="275"/>
  <c r="E1038" i="275"/>
  <c r="D1137" i="275"/>
  <c r="D1127" i="275"/>
  <c r="D1120" i="275"/>
  <c r="D1106" i="275"/>
  <c r="D1098" i="275"/>
  <c r="D1087" i="275"/>
  <c r="C1139" i="275"/>
  <c r="C1138" i="275"/>
  <c r="C1137" i="275"/>
  <c r="C1136" i="275"/>
  <c r="C1135" i="275"/>
  <c r="C1134" i="275"/>
  <c r="C1133" i="275"/>
  <c r="C1132" i="275"/>
  <c r="C1131" i="275"/>
  <c r="C1130" i="275"/>
  <c r="C1129" i="275"/>
  <c r="C1128" i="275"/>
  <c r="C1127" i="275"/>
  <c r="C1126" i="275"/>
  <c r="C1125" i="275"/>
  <c r="C1124" i="275"/>
  <c r="C1123" i="275"/>
  <c r="C1122" i="275"/>
  <c r="C1121" i="275"/>
  <c r="C1120" i="275"/>
  <c r="C1119" i="275"/>
  <c r="C1118" i="275"/>
  <c r="C1117" i="275"/>
  <c r="C1116" i="275"/>
  <c r="C1115" i="275"/>
  <c r="C1114" i="275"/>
  <c r="C1113" i="275"/>
  <c r="C1112" i="275"/>
  <c r="C1111" i="275"/>
  <c r="C1110" i="275"/>
  <c r="C1106" i="275"/>
  <c r="C1105" i="275"/>
  <c r="C1104" i="275"/>
  <c r="C1103" i="275"/>
  <c r="C1102" i="275"/>
  <c r="C1101" i="275"/>
  <c r="C1100" i="275"/>
  <c r="C1099" i="275"/>
  <c r="C1098" i="275"/>
  <c r="C1097" i="275"/>
  <c r="C1096" i="275"/>
  <c r="C1095" i="275"/>
  <c r="C1094" i="275"/>
  <c r="C1093" i="275"/>
  <c r="C1092" i="275"/>
  <c r="C1091" i="275"/>
  <c r="C1090" i="275"/>
  <c r="C1089" i="275"/>
  <c r="C1088" i="275"/>
  <c r="C1087" i="275"/>
  <c r="C1086" i="275"/>
  <c r="C1085" i="275"/>
  <c r="C1084" i="275"/>
  <c r="C1083" i="275"/>
  <c r="C1082" i="275"/>
  <c r="C1081" i="275"/>
  <c r="C1080" i="275"/>
  <c r="C1079" i="275"/>
  <c r="C1078" i="275"/>
  <c r="C1077" i="275"/>
  <c r="C1073" i="275"/>
  <c r="C1072" i="275"/>
  <c r="C1071" i="275"/>
  <c r="C1070" i="275"/>
  <c r="C1069" i="275"/>
  <c r="C1068" i="275"/>
  <c r="C1067" i="275"/>
  <c r="C1066" i="275"/>
  <c r="C1065" i="275"/>
  <c r="C1064" i="275"/>
  <c r="C1063" i="275"/>
  <c r="C1062" i="275"/>
  <c r="C1061" i="275"/>
  <c r="C1060" i="275"/>
  <c r="C1059" i="275"/>
  <c r="C1058" i="275"/>
  <c r="C1057" i="275"/>
  <c r="C1056" i="275"/>
  <c r="C1055" i="275"/>
  <c r="C1054" i="275"/>
  <c r="C1053" i="275"/>
  <c r="C1052" i="275"/>
  <c r="C1051" i="275"/>
  <c r="C1050" i="275"/>
  <c r="C1049" i="275"/>
  <c r="C1048" i="275"/>
  <c r="C1047" i="275"/>
  <c r="C1046" i="275"/>
  <c r="C1045" i="275"/>
  <c r="C1044" i="275"/>
  <c r="C1043" i="275"/>
  <c r="C1042" i="275"/>
  <c r="C1041" i="275"/>
  <c r="C1040" i="275"/>
  <c r="C1039" i="275"/>
  <c r="C1038" i="275"/>
  <c r="C1037" i="275"/>
  <c r="C1036" i="275"/>
  <c r="C1035" i="275"/>
  <c r="C1034" i="275"/>
  <c r="C1033" i="275"/>
  <c r="C1032" i="275"/>
  <c r="C1031" i="275"/>
  <c r="C1030" i="275"/>
  <c r="C1029" i="275"/>
  <c r="J1029" i="275"/>
  <c r="H1063" i="275"/>
  <c r="H1059" i="275"/>
  <c r="H1055" i="275"/>
  <c r="H1052" i="275"/>
  <c r="H1048" i="275"/>
  <c r="H1044" i="275"/>
  <c r="H1041" i="275"/>
  <c r="H1037" i="275"/>
  <c r="H1034" i="275"/>
  <c r="H1030" i="275"/>
  <c r="E1043" i="275"/>
  <c r="E1037" i="275"/>
  <c r="E1031" i="275"/>
  <c r="D1136" i="275"/>
  <c r="D1129" i="275"/>
  <c r="D1122" i="275"/>
  <c r="D1116" i="275"/>
  <c r="D1111" i="275"/>
  <c r="D1101" i="275"/>
  <c r="D1094" i="275"/>
  <c r="D1089" i="275"/>
  <c r="D1082" i="275"/>
  <c r="D1071" i="275"/>
  <c r="D1063" i="275"/>
  <c r="D1055" i="275"/>
  <c r="D1081" i="275"/>
  <c r="D1070" i="275"/>
  <c r="D1062" i="275"/>
  <c r="D1054" i="275"/>
  <c r="D1046" i="275"/>
  <c r="D1038" i="275"/>
  <c r="D1030" i="275"/>
  <c r="D1044" i="275"/>
  <c r="D1051" i="275"/>
  <c r="D1057" i="275"/>
  <c r="D1039" i="275"/>
  <c r="D1080" i="275"/>
  <c r="D1069" i="275"/>
  <c r="D1061" i="275"/>
  <c r="D1053" i="275"/>
  <c r="D1045" i="275"/>
  <c r="D1037" i="275"/>
  <c r="D1029" i="275"/>
  <c r="D1059" i="275"/>
  <c r="D1035" i="275"/>
  <c r="D1033" i="275"/>
  <c r="D1079" i="275"/>
  <c r="D1068" i="275"/>
  <c r="D1060" i="275"/>
  <c r="D1052" i="275"/>
  <c r="D1036" i="275"/>
  <c r="D1049" i="275"/>
  <c r="D1078" i="275"/>
  <c r="D1067" i="275"/>
  <c r="D1043" i="275"/>
  <c r="D1032" i="275"/>
  <c r="D1077" i="275"/>
  <c r="D1066" i="275"/>
  <c r="D1058" i="275"/>
  <c r="D1050" i="275"/>
  <c r="D1042" i="275"/>
  <c r="D1034" i="275"/>
  <c r="D1073" i="275"/>
  <c r="D1065" i="275"/>
  <c r="D1041" i="275"/>
  <c r="D1031" i="275"/>
  <c r="D1072" i="275"/>
  <c r="D1064" i="275"/>
  <c r="D1056" i="275"/>
  <c r="D1048" i="275"/>
  <c r="D1040" i="275"/>
  <c r="D1047" i="275"/>
  <c r="J1025" i="275"/>
  <c r="J1024" i="275"/>
  <c r="J1023" i="275"/>
  <c r="J1022" i="275"/>
  <c r="J1021" i="275"/>
  <c r="J1020" i="275"/>
  <c r="J1019" i="275"/>
  <c r="J1018" i="275"/>
  <c r="J1017" i="275"/>
  <c r="J1016" i="275"/>
  <c r="J1015" i="275"/>
  <c r="J1014" i="275"/>
  <c r="J1013" i="275"/>
  <c r="J1012" i="275"/>
  <c r="J1011" i="275"/>
  <c r="J1010" i="275"/>
  <c r="J1009" i="275"/>
  <c r="J1008" i="275"/>
  <c r="J1007" i="275"/>
  <c r="J1006" i="275"/>
  <c r="J1005" i="275"/>
  <c r="J1004" i="275"/>
  <c r="J1003" i="275"/>
  <c r="J1002" i="275"/>
  <c r="J1001" i="275"/>
  <c r="J1000" i="275"/>
  <c r="J999" i="275"/>
  <c r="J998" i="275"/>
  <c r="J997" i="275"/>
  <c r="J992" i="275"/>
  <c r="J991" i="275"/>
  <c r="J990" i="275"/>
  <c r="J989" i="275"/>
  <c r="J988" i="275"/>
  <c r="J987" i="275"/>
  <c r="J986" i="275"/>
  <c r="J985" i="275"/>
  <c r="J984" i="275"/>
  <c r="J983" i="275"/>
  <c r="J982" i="275"/>
  <c r="J981" i="275"/>
  <c r="J980" i="275"/>
  <c r="J979" i="275"/>
  <c r="J978" i="275"/>
  <c r="J977" i="275"/>
  <c r="J976" i="275"/>
  <c r="J975" i="275"/>
  <c r="J974" i="275"/>
  <c r="J973" i="275"/>
  <c r="J972" i="275"/>
  <c r="J971" i="275"/>
  <c r="J970" i="275"/>
  <c r="J969" i="275"/>
  <c r="J968" i="275"/>
  <c r="J967" i="275"/>
  <c r="J966" i="275"/>
  <c r="J965" i="275"/>
  <c r="J964" i="275"/>
  <c r="J963" i="275"/>
  <c r="J959" i="275"/>
  <c r="J958" i="275"/>
  <c r="J957" i="275"/>
  <c r="J956" i="275"/>
  <c r="J955" i="275"/>
  <c r="J954" i="275"/>
  <c r="J953" i="275"/>
  <c r="J952" i="275"/>
  <c r="J951" i="275"/>
  <c r="J950" i="275"/>
  <c r="J949" i="275"/>
  <c r="J948" i="275"/>
  <c r="J947" i="275"/>
  <c r="J946" i="275"/>
  <c r="J945" i="275"/>
  <c r="J944" i="275"/>
  <c r="J943" i="275"/>
  <c r="J942" i="275"/>
  <c r="J941" i="275"/>
  <c r="J940" i="275"/>
  <c r="J939" i="275"/>
  <c r="J938" i="275"/>
  <c r="J937" i="275"/>
  <c r="J936" i="275"/>
  <c r="J935" i="275"/>
  <c r="J934" i="275"/>
  <c r="J933" i="275"/>
  <c r="J932" i="275"/>
  <c r="J931" i="275"/>
  <c r="J930" i="275"/>
  <c r="J929" i="275"/>
  <c r="J928" i="275"/>
  <c r="J927" i="275"/>
  <c r="J926" i="275"/>
  <c r="J924" i="275"/>
  <c r="J922" i="275"/>
  <c r="J920" i="275"/>
  <c r="J918" i="275"/>
  <c r="J916" i="275"/>
  <c r="I915" i="275"/>
  <c r="G940" i="275"/>
  <c r="G937" i="275"/>
  <c r="G932" i="275"/>
  <c r="G928" i="275"/>
  <c r="G924" i="275"/>
  <c r="G919" i="275"/>
  <c r="E929" i="275"/>
  <c r="E922" i="275"/>
  <c r="E915" i="275"/>
  <c r="D1020" i="275"/>
  <c r="D1014" i="275"/>
  <c r="D1007" i="275"/>
  <c r="D1000" i="275"/>
  <c r="D992" i="275"/>
  <c r="D985" i="275"/>
  <c r="D979" i="275"/>
  <c r="I1025" i="275"/>
  <c r="I1024" i="275"/>
  <c r="I1023" i="275"/>
  <c r="I1022" i="275"/>
  <c r="I1021" i="275"/>
  <c r="I1020" i="275"/>
  <c r="I1019" i="275"/>
  <c r="I1018" i="275"/>
  <c r="I1017" i="275"/>
  <c r="I1016" i="275"/>
  <c r="I1015" i="275"/>
  <c r="I1014" i="275"/>
  <c r="I1013" i="275"/>
  <c r="I1012" i="275"/>
  <c r="I1011" i="275"/>
  <c r="I1010" i="275"/>
  <c r="I1009" i="275"/>
  <c r="I1008" i="275"/>
  <c r="I1007" i="275"/>
  <c r="I1006" i="275"/>
  <c r="I1005" i="275"/>
  <c r="I1004" i="275"/>
  <c r="I1003" i="275"/>
  <c r="I1002" i="275"/>
  <c r="I1001" i="275"/>
  <c r="I1000" i="275"/>
  <c r="I999" i="275"/>
  <c r="I998" i="275"/>
  <c r="I997" i="275"/>
  <c r="I996" i="275"/>
  <c r="I992" i="275"/>
  <c r="I991" i="275"/>
  <c r="I990" i="275"/>
  <c r="I989" i="275"/>
  <c r="I988" i="275"/>
  <c r="I987" i="275"/>
  <c r="I986" i="275"/>
  <c r="I985" i="275"/>
  <c r="I984" i="275"/>
  <c r="I983" i="275"/>
  <c r="I982" i="275"/>
  <c r="I981" i="275"/>
  <c r="I980" i="275"/>
  <c r="I979" i="275"/>
  <c r="I978" i="275"/>
  <c r="I977" i="275"/>
  <c r="I976" i="275"/>
  <c r="I975" i="275"/>
  <c r="I974" i="275"/>
  <c r="I973" i="275"/>
  <c r="I972" i="275"/>
  <c r="I971" i="275"/>
  <c r="I970" i="275"/>
  <c r="I969" i="275"/>
  <c r="I968" i="275"/>
  <c r="I967" i="275"/>
  <c r="I966" i="275"/>
  <c r="I965" i="275"/>
  <c r="I964" i="275"/>
  <c r="I963" i="275"/>
  <c r="I959" i="275"/>
  <c r="I958" i="275"/>
  <c r="I957" i="275"/>
  <c r="I956" i="275"/>
  <c r="I955" i="275"/>
  <c r="I954" i="275"/>
  <c r="I953" i="275"/>
  <c r="I952" i="275"/>
  <c r="I951" i="275"/>
  <c r="I950" i="275"/>
  <c r="I949" i="275"/>
  <c r="I948" i="275"/>
  <c r="I947" i="275"/>
  <c r="I946" i="275"/>
  <c r="I945" i="275"/>
  <c r="I944" i="275"/>
  <c r="I943" i="275"/>
  <c r="I942" i="275"/>
  <c r="I941" i="275"/>
  <c r="I940" i="275"/>
  <c r="I939" i="275"/>
  <c r="I938" i="275"/>
  <c r="I937" i="275"/>
  <c r="I936" i="275"/>
  <c r="I935" i="275"/>
  <c r="I934" i="275"/>
  <c r="I933" i="275"/>
  <c r="I932" i="275"/>
  <c r="I931" i="275"/>
  <c r="I930" i="275"/>
  <c r="I929" i="275"/>
  <c r="I928" i="275"/>
  <c r="I927" i="275"/>
  <c r="I926" i="275"/>
  <c r="I925" i="275"/>
  <c r="I924" i="275"/>
  <c r="I923" i="275"/>
  <c r="I922" i="275"/>
  <c r="I921" i="275"/>
  <c r="I920" i="275"/>
  <c r="I919" i="275"/>
  <c r="I918" i="275"/>
  <c r="I917" i="275"/>
  <c r="I916" i="275"/>
  <c r="G942" i="275"/>
  <c r="G938" i="275"/>
  <c r="G933" i="275"/>
  <c r="G927" i="275"/>
  <c r="G923" i="275"/>
  <c r="G918" i="275"/>
  <c r="E928" i="275"/>
  <c r="E921" i="275"/>
  <c r="D1025" i="275"/>
  <c r="D1018" i="275"/>
  <c r="D1013" i="275"/>
  <c r="D1006" i="275"/>
  <c r="D999" i="275"/>
  <c r="D991" i="275"/>
  <c r="D984" i="275"/>
  <c r="D980" i="275"/>
  <c r="H1025" i="275"/>
  <c r="H1024" i="275"/>
  <c r="H1023" i="275"/>
  <c r="H1022" i="275"/>
  <c r="H1021" i="275"/>
  <c r="H1020" i="275"/>
  <c r="H1019" i="275"/>
  <c r="H1018" i="275"/>
  <c r="H1017" i="275"/>
  <c r="H1016" i="275"/>
  <c r="H1015" i="275"/>
  <c r="H1014" i="275"/>
  <c r="H1013" i="275"/>
  <c r="H1012" i="275"/>
  <c r="H1011" i="275"/>
  <c r="H1010" i="275"/>
  <c r="H1009" i="275"/>
  <c r="H1008" i="275"/>
  <c r="H1007" i="275"/>
  <c r="H1006" i="275"/>
  <c r="H1005" i="275"/>
  <c r="H1004" i="275"/>
  <c r="H1003" i="275"/>
  <c r="H1002" i="275"/>
  <c r="H1001" i="275"/>
  <c r="H1000" i="275"/>
  <c r="H999" i="275"/>
  <c r="H998" i="275"/>
  <c r="H997" i="275"/>
  <c r="H996" i="275"/>
  <c r="H992" i="275"/>
  <c r="H991" i="275"/>
  <c r="H990" i="275"/>
  <c r="H989" i="275"/>
  <c r="H988" i="275"/>
  <c r="H987" i="275"/>
  <c r="H986" i="275"/>
  <c r="H985" i="275"/>
  <c r="H984" i="275"/>
  <c r="H983" i="275"/>
  <c r="H982" i="275"/>
  <c r="H981" i="275"/>
  <c r="H980" i="275"/>
  <c r="H979" i="275"/>
  <c r="H978" i="275"/>
  <c r="H977" i="275"/>
  <c r="H976" i="275"/>
  <c r="H975" i="275"/>
  <c r="H974" i="275"/>
  <c r="H973" i="275"/>
  <c r="H972" i="275"/>
  <c r="H971" i="275"/>
  <c r="H970" i="275"/>
  <c r="H969" i="275"/>
  <c r="H968" i="275"/>
  <c r="H967" i="275"/>
  <c r="H966" i="275"/>
  <c r="H965" i="275"/>
  <c r="H964" i="275"/>
  <c r="H963" i="275"/>
  <c r="H959" i="275"/>
  <c r="H958" i="275"/>
  <c r="H957" i="275"/>
  <c r="H956" i="275"/>
  <c r="H955" i="275"/>
  <c r="H954" i="275"/>
  <c r="H953" i="275"/>
  <c r="H952" i="275"/>
  <c r="H951" i="275"/>
  <c r="H950" i="275"/>
  <c r="H949" i="275"/>
  <c r="H948" i="275"/>
  <c r="H947" i="275"/>
  <c r="H946" i="275"/>
  <c r="H945" i="275"/>
  <c r="H944" i="275"/>
  <c r="H943" i="275"/>
  <c r="H942" i="275"/>
  <c r="H941" i="275"/>
  <c r="H940" i="275"/>
  <c r="H939" i="275"/>
  <c r="H938" i="275"/>
  <c r="H937" i="275"/>
  <c r="H936" i="275"/>
  <c r="H935" i="275"/>
  <c r="H934" i="275"/>
  <c r="H933" i="275"/>
  <c r="H932" i="275"/>
  <c r="H931" i="275"/>
  <c r="H930" i="275"/>
  <c r="H929" i="275"/>
  <c r="H928" i="275"/>
  <c r="H927" i="275"/>
  <c r="H926" i="275"/>
  <c r="H925" i="275"/>
  <c r="H924" i="275"/>
  <c r="H923" i="275"/>
  <c r="H922" i="275"/>
  <c r="H921" i="275"/>
  <c r="H920" i="275"/>
  <c r="H919" i="275"/>
  <c r="H918" i="275"/>
  <c r="H917" i="275"/>
  <c r="H916" i="275"/>
  <c r="H915" i="275"/>
  <c r="G948" i="275"/>
  <c r="G945" i="275"/>
  <c r="G944" i="275"/>
  <c r="G939" i="275"/>
  <c r="G935" i="275"/>
  <c r="G931" i="275"/>
  <c r="G926" i="275"/>
  <c r="G922" i="275"/>
  <c r="G917" i="275"/>
  <c r="E926" i="275"/>
  <c r="E920" i="275"/>
  <c r="D1024" i="275"/>
  <c r="D1015" i="275"/>
  <c r="D1008" i="275"/>
  <c r="D1003" i="275"/>
  <c r="D996" i="275"/>
  <c r="D986" i="275"/>
  <c r="D981" i="275"/>
  <c r="G1025" i="275"/>
  <c r="G1024" i="275"/>
  <c r="G1023" i="275"/>
  <c r="G1022" i="275"/>
  <c r="G1021" i="275"/>
  <c r="G1020" i="275"/>
  <c r="G1019" i="275"/>
  <c r="G1018" i="275"/>
  <c r="G1017" i="275"/>
  <c r="G1016" i="275"/>
  <c r="G1015" i="275"/>
  <c r="G1014" i="275"/>
  <c r="G1013" i="275"/>
  <c r="G1012" i="275"/>
  <c r="G1011" i="275"/>
  <c r="G1010" i="275"/>
  <c r="G1009" i="275"/>
  <c r="G1008" i="275"/>
  <c r="G1007" i="275"/>
  <c r="G1006" i="275"/>
  <c r="G1005" i="275"/>
  <c r="G1004" i="275"/>
  <c r="G1003" i="275"/>
  <c r="G1002" i="275"/>
  <c r="G1001" i="275"/>
  <c r="G1000" i="275"/>
  <c r="G999" i="275"/>
  <c r="G998" i="275"/>
  <c r="G997" i="275"/>
  <c r="G996" i="275"/>
  <c r="G992" i="275"/>
  <c r="G991" i="275"/>
  <c r="G990" i="275"/>
  <c r="G989" i="275"/>
  <c r="G988" i="275"/>
  <c r="G987" i="275"/>
  <c r="G986" i="275"/>
  <c r="G985" i="275"/>
  <c r="G984" i="275"/>
  <c r="G983" i="275"/>
  <c r="G982" i="275"/>
  <c r="G981" i="275"/>
  <c r="G980" i="275"/>
  <c r="G979" i="275"/>
  <c r="G978" i="275"/>
  <c r="G977" i="275"/>
  <c r="G976" i="275"/>
  <c r="G975" i="275"/>
  <c r="G974" i="275"/>
  <c r="G973" i="275"/>
  <c r="G972" i="275"/>
  <c r="G971" i="275"/>
  <c r="G970" i="275"/>
  <c r="G969" i="275"/>
  <c r="G968" i="275"/>
  <c r="G967" i="275"/>
  <c r="G966" i="275"/>
  <c r="G965" i="275"/>
  <c r="G964" i="275"/>
  <c r="G963" i="275"/>
  <c r="G959" i="275"/>
  <c r="G958" i="275"/>
  <c r="G957" i="275"/>
  <c r="G956" i="275"/>
  <c r="G955" i="275"/>
  <c r="G954" i="275"/>
  <c r="G953" i="275"/>
  <c r="G952" i="275"/>
  <c r="G951" i="275"/>
  <c r="G950" i="275"/>
  <c r="G949" i="275"/>
  <c r="G947" i="275"/>
  <c r="G946" i="275"/>
  <c r="G943" i="275"/>
  <c r="G936" i="275"/>
  <c r="G929" i="275"/>
  <c r="G921" i="275"/>
  <c r="G915" i="275"/>
  <c r="E919" i="275"/>
  <c r="D1021" i="275"/>
  <c r="D1009" i="275"/>
  <c r="D1001" i="275"/>
  <c r="D987" i="275"/>
  <c r="D977" i="275"/>
  <c r="F1025" i="275"/>
  <c r="F1024" i="275"/>
  <c r="F1023" i="275"/>
  <c r="F1022" i="275"/>
  <c r="F1021" i="275"/>
  <c r="F1020" i="275"/>
  <c r="F1019" i="275"/>
  <c r="F1018" i="275"/>
  <c r="F1017" i="275"/>
  <c r="F1016" i="275"/>
  <c r="F1015" i="275"/>
  <c r="F1014" i="275"/>
  <c r="F1013" i="275"/>
  <c r="F1012" i="275"/>
  <c r="F1011" i="275"/>
  <c r="F1010" i="275"/>
  <c r="F1009" i="275"/>
  <c r="F1008" i="275"/>
  <c r="F1007" i="275"/>
  <c r="F1006" i="275"/>
  <c r="F1005" i="275"/>
  <c r="F1004" i="275"/>
  <c r="F1003" i="275"/>
  <c r="F1002" i="275"/>
  <c r="F1001" i="275"/>
  <c r="F1000" i="275"/>
  <c r="F999" i="275"/>
  <c r="F998" i="275"/>
  <c r="F997" i="275"/>
  <c r="F992" i="275"/>
  <c r="F991" i="275"/>
  <c r="F990" i="275"/>
  <c r="F989" i="275"/>
  <c r="F988" i="275"/>
  <c r="F987" i="275"/>
  <c r="F986" i="275"/>
  <c r="F985" i="275"/>
  <c r="F984" i="275"/>
  <c r="F983" i="275"/>
  <c r="F982" i="275"/>
  <c r="F981" i="275"/>
  <c r="F980" i="275"/>
  <c r="F979" i="275"/>
  <c r="F978" i="275"/>
  <c r="F977" i="275"/>
  <c r="F976" i="275"/>
  <c r="F975" i="275"/>
  <c r="F974" i="275"/>
  <c r="F973" i="275"/>
  <c r="F972" i="275"/>
  <c r="F971" i="275"/>
  <c r="F970" i="275"/>
  <c r="F969" i="275"/>
  <c r="F968" i="275"/>
  <c r="F967" i="275"/>
  <c r="F966" i="275"/>
  <c r="F965" i="275"/>
  <c r="F964" i="275"/>
  <c r="F963" i="275"/>
  <c r="F959" i="275"/>
  <c r="F958" i="275"/>
  <c r="F957" i="275"/>
  <c r="F956" i="275"/>
  <c r="F955" i="275"/>
  <c r="F954" i="275"/>
  <c r="F953" i="275"/>
  <c r="F952" i="275"/>
  <c r="F951" i="275"/>
  <c r="F950" i="275"/>
  <c r="F949" i="275"/>
  <c r="F948" i="275"/>
  <c r="F947" i="275"/>
  <c r="F946" i="275"/>
  <c r="F945" i="275"/>
  <c r="F944" i="275"/>
  <c r="F943" i="275"/>
  <c r="F942" i="275"/>
  <c r="F941" i="275"/>
  <c r="F940" i="275"/>
  <c r="F939" i="275"/>
  <c r="F938" i="275"/>
  <c r="F937" i="275"/>
  <c r="F936" i="275"/>
  <c r="F935" i="275"/>
  <c r="F934" i="275"/>
  <c r="F933" i="275"/>
  <c r="F932" i="275"/>
  <c r="F931" i="275"/>
  <c r="F930" i="275"/>
  <c r="F929" i="275"/>
  <c r="F928" i="275"/>
  <c r="F927" i="275"/>
  <c r="F926" i="275"/>
  <c r="F925" i="275"/>
  <c r="F924" i="275"/>
  <c r="F923" i="275"/>
  <c r="F922" i="275"/>
  <c r="F921" i="275"/>
  <c r="F920" i="275"/>
  <c r="F919" i="275"/>
  <c r="F918" i="275"/>
  <c r="F917" i="275"/>
  <c r="F916" i="275"/>
  <c r="F915" i="275"/>
  <c r="E949" i="275"/>
  <c r="E947" i="275"/>
  <c r="E945" i="275"/>
  <c r="E944" i="275"/>
  <c r="E942" i="275"/>
  <c r="E940" i="275"/>
  <c r="E939" i="275"/>
  <c r="E937" i="275"/>
  <c r="E935" i="275"/>
  <c r="E934" i="275"/>
  <c r="E932" i="275"/>
  <c r="E930" i="275"/>
  <c r="E927" i="275"/>
  <c r="E923" i="275"/>
  <c r="E916" i="275"/>
  <c r="D1022" i="275"/>
  <c r="D1017" i="275"/>
  <c r="D1010" i="275"/>
  <c r="D1004" i="275"/>
  <c r="D998" i="275"/>
  <c r="D989" i="275"/>
  <c r="D983" i="275"/>
  <c r="E1025" i="275"/>
  <c r="E1024" i="275"/>
  <c r="E1023" i="275"/>
  <c r="E1022" i="275"/>
  <c r="E1021" i="275"/>
  <c r="E1020" i="275"/>
  <c r="E1019" i="275"/>
  <c r="E1018" i="275"/>
  <c r="E1017" i="275"/>
  <c r="E1016" i="275"/>
  <c r="E1015" i="275"/>
  <c r="E1014" i="275"/>
  <c r="E1013" i="275"/>
  <c r="E1012" i="275"/>
  <c r="E1011" i="275"/>
  <c r="E1010" i="275"/>
  <c r="E1009" i="275"/>
  <c r="E1008" i="275"/>
  <c r="E1007" i="275"/>
  <c r="E1006" i="275"/>
  <c r="E1005" i="275"/>
  <c r="E1004" i="275"/>
  <c r="E1003" i="275"/>
  <c r="E1002" i="275"/>
  <c r="E1001" i="275"/>
  <c r="E1000" i="275"/>
  <c r="E999" i="275"/>
  <c r="E998" i="275"/>
  <c r="E997" i="275"/>
  <c r="E996" i="275"/>
  <c r="E992" i="275"/>
  <c r="E991" i="275"/>
  <c r="E990" i="275"/>
  <c r="E989" i="275"/>
  <c r="E988" i="275"/>
  <c r="E987" i="275"/>
  <c r="E986" i="275"/>
  <c r="E985" i="275"/>
  <c r="E984" i="275"/>
  <c r="E983" i="275"/>
  <c r="E982" i="275"/>
  <c r="E981" i="275"/>
  <c r="E980" i="275"/>
  <c r="E979" i="275"/>
  <c r="E978" i="275"/>
  <c r="E977" i="275"/>
  <c r="E976" i="275"/>
  <c r="E975" i="275"/>
  <c r="E974" i="275"/>
  <c r="E973" i="275"/>
  <c r="E972" i="275"/>
  <c r="E971" i="275"/>
  <c r="E970" i="275"/>
  <c r="E969" i="275"/>
  <c r="E968" i="275"/>
  <c r="E967" i="275"/>
  <c r="E966" i="275"/>
  <c r="E965" i="275"/>
  <c r="E964" i="275"/>
  <c r="E963" i="275"/>
  <c r="E959" i="275"/>
  <c r="E958" i="275"/>
  <c r="E957" i="275"/>
  <c r="E956" i="275"/>
  <c r="E955" i="275"/>
  <c r="E954" i="275"/>
  <c r="E953" i="275"/>
  <c r="E952" i="275"/>
  <c r="E951" i="275"/>
  <c r="E950" i="275"/>
  <c r="E948" i="275"/>
  <c r="E946" i="275"/>
  <c r="E943" i="275"/>
  <c r="E941" i="275"/>
  <c r="E938" i="275"/>
  <c r="E936" i="275"/>
  <c r="E933" i="275"/>
  <c r="E931" i="275"/>
  <c r="E924" i="275"/>
  <c r="E917" i="275"/>
  <c r="D1019" i="275"/>
  <c r="D1011" i="275"/>
  <c r="D1002" i="275"/>
  <c r="D988" i="275"/>
  <c r="D978" i="275"/>
  <c r="C1025" i="275"/>
  <c r="C1024" i="275"/>
  <c r="C1023" i="275"/>
  <c r="C1022" i="275"/>
  <c r="C1021" i="275"/>
  <c r="C1020" i="275"/>
  <c r="C1019" i="275"/>
  <c r="C1018" i="275"/>
  <c r="C1017" i="275"/>
  <c r="C1016" i="275"/>
  <c r="C1015" i="275"/>
  <c r="C1014" i="275"/>
  <c r="C1013" i="275"/>
  <c r="C1012" i="275"/>
  <c r="C1011" i="275"/>
  <c r="C1010" i="275"/>
  <c r="C1009" i="275"/>
  <c r="C1008" i="275"/>
  <c r="C1007" i="275"/>
  <c r="C1006" i="275"/>
  <c r="C1005" i="275"/>
  <c r="C1004" i="275"/>
  <c r="C1003" i="275"/>
  <c r="C1002" i="275"/>
  <c r="C1001" i="275"/>
  <c r="C1000" i="275"/>
  <c r="C999" i="275"/>
  <c r="C998" i="275"/>
  <c r="C997" i="275"/>
  <c r="C996" i="275"/>
  <c r="C992" i="275"/>
  <c r="C991" i="275"/>
  <c r="C990" i="275"/>
  <c r="C989" i="275"/>
  <c r="C988" i="275"/>
  <c r="C987" i="275"/>
  <c r="C986" i="275"/>
  <c r="C985" i="275"/>
  <c r="C984" i="275"/>
  <c r="C983" i="275"/>
  <c r="C982" i="275"/>
  <c r="C981" i="275"/>
  <c r="C980" i="275"/>
  <c r="C979" i="275"/>
  <c r="C978" i="275"/>
  <c r="C977" i="275"/>
  <c r="C976" i="275"/>
  <c r="C975" i="275"/>
  <c r="C974" i="275"/>
  <c r="C973" i="275"/>
  <c r="C972" i="275"/>
  <c r="C971" i="275"/>
  <c r="C970" i="275"/>
  <c r="C969" i="275"/>
  <c r="C968" i="275"/>
  <c r="C967" i="275"/>
  <c r="C966" i="275"/>
  <c r="C965" i="275"/>
  <c r="C964" i="275"/>
  <c r="C963" i="275"/>
  <c r="C959" i="275"/>
  <c r="C958" i="275"/>
  <c r="C957" i="275"/>
  <c r="C956" i="275"/>
  <c r="C955" i="275"/>
  <c r="C954" i="275"/>
  <c r="C953" i="275"/>
  <c r="C952" i="275"/>
  <c r="C951" i="275"/>
  <c r="C950" i="275"/>
  <c r="C949" i="275"/>
  <c r="C948" i="275"/>
  <c r="C947" i="275"/>
  <c r="C946" i="275"/>
  <c r="C945" i="275"/>
  <c r="C944" i="275"/>
  <c r="C943" i="275"/>
  <c r="C942" i="275"/>
  <c r="C941" i="275"/>
  <c r="C940" i="275"/>
  <c r="C939" i="275"/>
  <c r="C938" i="275"/>
  <c r="C937" i="275"/>
  <c r="C936" i="275"/>
  <c r="C935" i="275"/>
  <c r="C934" i="275"/>
  <c r="C933" i="275"/>
  <c r="C932" i="275"/>
  <c r="C931" i="275"/>
  <c r="C930" i="275"/>
  <c r="C929" i="275"/>
  <c r="C928" i="275"/>
  <c r="C927" i="275"/>
  <c r="C926" i="275"/>
  <c r="C925" i="275"/>
  <c r="C924" i="275"/>
  <c r="C923" i="275"/>
  <c r="C922" i="275"/>
  <c r="C921" i="275"/>
  <c r="C920" i="275"/>
  <c r="C919" i="275"/>
  <c r="C918" i="275"/>
  <c r="C917" i="275"/>
  <c r="C916" i="275"/>
  <c r="C915" i="275"/>
  <c r="J925" i="275"/>
  <c r="J923" i="275"/>
  <c r="J921" i="275"/>
  <c r="J919" i="275"/>
  <c r="J917" i="275"/>
  <c r="J915" i="275"/>
  <c r="G941" i="275"/>
  <c r="G934" i="275"/>
  <c r="G930" i="275"/>
  <c r="G925" i="275"/>
  <c r="G920" i="275"/>
  <c r="G916" i="275"/>
  <c r="E925" i="275"/>
  <c r="E918" i="275"/>
  <c r="D1023" i="275"/>
  <c r="D1016" i="275"/>
  <c r="D1012" i="275"/>
  <c r="D1005" i="275"/>
  <c r="D997" i="275"/>
  <c r="D990" i="275"/>
  <c r="D982" i="275"/>
  <c r="D976" i="275"/>
  <c r="D968" i="275"/>
  <c r="D957" i="275"/>
  <c r="D949" i="275"/>
  <c r="D941" i="275"/>
  <c r="D933" i="275"/>
  <c r="D925" i="275"/>
  <c r="D975" i="275"/>
  <c r="D967" i="275"/>
  <c r="D956" i="275"/>
  <c r="D948" i="275"/>
  <c r="D940" i="275"/>
  <c r="D932" i="275"/>
  <c r="D924" i="275"/>
  <c r="D916" i="275"/>
  <c r="D974" i="275"/>
  <c r="D966" i="275"/>
  <c r="D955" i="275"/>
  <c r="D947" i="275"/>
  <c r="D939" i="275"/>
  <c r="D931" i="275"/>
  <c r="D923" i="275"/>
  <c r="D915" i="275"/>
  <c r="D929" i="275"/>
  <c r="D942" i="275"/>
  <c r="D973" i="275"/>
  <c r="D965" i="275"/>
  <c r="D954" i="275"/>
  <c r="D946" i="275"/>
  <c r="D938" i="275"/>
  <c r="D930" i="275"/>
  <c r="D922" i="275"/>
  <c r="D937" i="275"/>
  <c r="D958" i="275"/>
  <c r="D934" i="275"/>
  <c r="D972" i="275"/>
  <c r="D964" i="275"/>
  <c r="D953" i="275"/>
  <c r="D945" i="275"/>
  <c r="D921" i="275"/>
  <c r="D926" i="275"/>
  <c r="D971" i="275"/>
  <c r="D963" i="275"/>
  <c r="D952" i="275"/>
  <c r="D944" i="275"/>
  <c r="D936" i="275"/>
  <c r="D928" i="275"/>
  <c r="D920" i="275"/>
  <c r="D918" i="275"/>
  <c r="D970" i="275"/>
  <c r="D959" i="275"/>
  <c r="D951" i="275"/>
  <c r="D943" i="275"/>
  <c r="D935" i="275"/>
  <c r="D927" i="275"/>
  <c r="D919" i="275"/>
  <c r="D969" i="275"/>
  <c r="D950" i="275"/>
  <c r="D917" i="275"/>
  <c r="J911" i="275"/>
  <c r="J910" i="275"/>
  <c r="J909" i="275"/>
  <c r="J908" i="275"/>
  <c r="J907" i="275"/>
  <c r="J906" i="275"/>
  <c r="J905" i="275"/>
  <c r="J904" i="275"/>
  <c r="J903" i="275"/>
  <c r="J902" i="275"/>
  <c r="J901" i="275"/>
  <c r="J900" i="275"/>
  <c r="J899" i="275"/>
  <c r="J898" i="275"/>
  <c r="J897" i="275"/>
  <c r="J896" i="275"/>
  <c r="J895" i="275"/>
  <c r="J894" i="275"/>
  <c r="J893" i="275"/>
  <c r="J892" i="275"/>
  <c r="J891" i="275"/>
  <c r="J890" i="275"/>
  <c r="J889" i="275"/>
  <c r="J888" i="275"/>
  <c r="J887" i="275"/>
  <c r="J886" i="275"/>
  <c r="J885" i="275"/>
  <c r="J884" i="275"/>
  <c r="J883" i="275"/>
  <c r="J878" i="275"/>
  <c r="J877" i="275"/>
  <c r="J876" i="275"/>
  <c r="J875" i="275"/>
  <c r="J874" i="275"/>
  <c r="J873" i="275"/>
  <c r="J872" i="275"/>
  <c r="J871" i="275"/>
  <c r="J870" i="275"/>
  <c r="J869" i="275"/>
  <c r="J868" i="275"/>
  <c r="J867" i="275"/>
  <c r="J866" i="275"/>
  <c r="J865" i="275"/>
  <c r="J864" i="275"/>
  <c r="J863" i="275"/>
  <c r="J862" i="275"/>
  <c r="J861" i="275"/>
  <c r="J860" i="275"/>
  <c r="J859" i="275"/>
  <c r="J858" i="275"/>
  <c r="J857" i="275"/>
  <c r="J856" i="275"/>
  <c r="J855" i="275"/>
  <c r="J854" i="275"/>
  <c r="J853" i="275"/>
  <c r="J852" i="275"/>
  <c r="J851" i="275"/>
  <c r="J850" i="275"/>
  <c r="J849" i="275"/>
  <c r="J845" i="275"/>
  <c r="J844" i="275"/>
  <c r="J843" i="275"/>
  <c r="J842" i="275"/>
  <c r="J841" i="275"/>
  <c r="J840" i="275"/>
  <c r="J839" i="275"/>
  <c r="J838" i="275"/>
  <c r="J837" i="275"/>
  <c r="J836" i="275"/>
  <c r="J835" i="275"/>
  <c r="J834" i="275"/>
  <c r="J833" i="275"/>
  <c r="J832" i="275"/>
  <c r="J831" i="275"/>
  <c r="J830" i="275"/>
  <c r="J829" i="275"/>
  <c r="J828" i="275"/>
  <c r="J827" i="275"/>
  <c r="J826" i="275"/>
  <c r="J825" i="275"/>
  <c r="J824" i="275"/>
  <c r="J823" i="275"/>
  <c r="J822" i="275"/>
  <c r="J821" i="275"/>
  <c r="J820" i="275"/>
  <c r="J819" i="275"/>
  <c r="J818" i="275"/>
  <c r="J817" i="275"/>
  <c r="J816" i="275"/>
  <c r="J815" i="275"/>
  <c r="J814" i="275"/>
  <c r="J813" i="275"/>
  <c r="J812" i="275"/>
  <c r="J811" i="275"/>
  <c r="J810" i="275"/>
  <c r="J809" i="275"/>
  <c r="J808" i="275"/>
  <c r="J807" i="275"/>
  <c r="J805" i="275"/>
  <c r="J803" i="275"/>
  <c r="I809" i="275"/>
  <c r="I801" i="275"/>
  <c r="I911" i="275"/>
  <c r="I910" i="275"/>
  <c r="I909" i="275"/>
  <c r="I908" i="275"/>
  <c r="I907" i="275"/>
  <c r="I906" i="275"/>
  <c r="I905" i="275"/>
  <c r="I904" i="275"/>
  <c r="I903" i="275"/>
  <c r="I902" i="275"/>
  <c r="I901" i="275"/>
  <c r="I900" i="275"/>
  <c r="I899" i="275"/>
  <c r="I898" i="275"/>
  <c r="I897" i="275"/>
  <c r="I896" i="275"/>
  <c r="I895" i="275"/>
  <c r="I894" i="275"/>
  <c r="I893" i="275"/>
  <c r="I892" i="275"/>
  <c r="I891" i="275"/>
  <c r="I890" i="275"/>
  <c r="I889" i="275"/>
  <c r="I888" i="275"/>
  <c r="I887" i="275"/>
  <c r="I886" i="275"/>
  <c r="I885" i="275"/>
  <c r="I884" i="275"/>
  <c r="I883" i="275"/>
  <c r="I882" i="275"/>
  <c r="I878" i="275"/>
  <c r="I877" i="275"/>
  <c r="I876" i="275"/>
  <c r="I875" i="275"/>
  <c r="I874" i="275"/>
  <c r="I873" i="275"/>
  <c r="I872" i="275"/>
  <c r="I871" i="275"/>
  <c r="I870" i="275"/>
  <c r="I869" i="275"/>
  <c r="I868" i="275"/>
  <c r="I867" i="275"/>
  <c r="I866" i="275"/>
  <c r="I865" i="275"/>
  <c r="I864" i="275"/>
  <c r="I863" i="275"/>
  <c r="I862" i="275"/>
  <c r="I861" i="275"/>
  <c r="I860" i="275"/>
  <c r="I859" i="275"/>
  <c r="I858" i="275"/>
  <c r="I857" i="275"/>
  <c r="I856" i="275"/>
  <c r="I855" i="275"/>
  <c r="I854" i="275"/>
  <c r="I853" i="275"/>
  <c r="I852" i="275"/>
  <c r="I851" i="275"/>
  <c r="I850" i="275"/>
  <c r="I849" i="275"/>
  <c r="I845" i="275"/>
  <c r="I844" i="275"/>
  <c r="I843" i="275"/>
  <c r="I842" i="275"/>
  <c r="I841" i="275"/>
  <c r="I840" i="275"/>
  <c r="I839" i="275"/>
  <c r="I838" i="275"/>
  <c r="I837" i="275"/>
  <c r="I836" i="275"/>
  <c r="I835" i="275"/>
  <c r="I834" i="275"/>
  <c r="I833" i="275"/>
  <c r="I832" i="275"/>
  <c r="I831" i="275"/>
  <c r="I830" i="275"/>
  <c r="I829" i="275"/>
  <c r="I828" i="275"/>
  <c r="I827" i="275"/>
  <c r="I826" i="275"/>
  <c r="I825" i="275"/>
  <c r="I824" i="275"/>
  <c r="I823" i="275"/>
  <c r="I822" i="275"/>
  <c r="I821" i="275"/>
  <c r="I820" i="275"/>
  <c r="I819" i="275"/>
  <c r="I818" i="275"/>
  <c r="I817" i="275"/>
  <c r="I816" i="275"/>
  <c r="I815" i="275"/>
  <c r="I814" i="275"/>
  <c r="I813" i="275"/>
  <c r="I812" i="275"/>
  <c r="I811" i="275"/>
  <c r="I806" i="275"/>
  <c r="H911" i="275"/>
  <c r="H910" i="275"/>
  <c r="H909" i="275"/>
  <c r="H908" i="275"/>
  <c r="H907" i="275"/>
  <c r="H906" i="275"/>
  <c r="H905" i="275"/>
  <c r="H904" i="275"/>
  <c r="H903" i="275"/>
  <c r="H902" i="275"/>
  <c r="H901" i="275"/>
  <c r="H900" i="275"/>
  <c r="H899" i="275"/>
  <c r="H898" i="275"/>
  <c r="H897" i="275"/>
  <c r="H896" i="275"/>
  <c r="H895" i="275"/>
  <c r="H894" i="275"/>
  <c r="H893" i="275"/>
  <c r="H892" i="275"/>
  <c r="H891" i="275"/>
  <c r="H890" i="275"/>
  <c r="H889" i="275"/>
  <c r="H888" i="275"/>
  <c r="H887" i="275"/>
  <c r="H886" i="275"/>
  <c r="H885" i="275"/>
  <c r="H884" i="275"/>
  <c r="H883" i="275"/>
  <c r="H882" i="275"/>
  <c r="H878" i="275"/>
  <c r="H877" i="275"/>
  <c r="H876" i="275"/>
  <c r="H875" i="275"/>
  <c r="H874" i="275"/>
  <c r="H873" i="275"/>
  <c r="H872" i="275"/>
  <c r="H871" i="275"/>
  <c r="H870" i="275"/>
  <c r="H869" i="275"/>
  <c r="H868" i="275"/>
  <c r="H867" i="275"/>
  <c r="H866" i="275"/>
  <c r="H865" i="275"/>
  <c r="H864" i="275"/>
  <c r="H863" i="275"/>
  <c r="H862" i="275"/>
  <c r="H861" i="275"/>
  <c r="H860" i="275"/>
  <c r="H859" i="275"/>
  <c r="H858" i="275"/>
  <c r="H857" i="275"/>
  <c r="H856" i="275"/>
  <c r="H855" i="275"/>
  <c r="H854" i="275"/>
  <c r="H853" i="275"/>
  <c r="H852" i="275"/>
  <c r="H851" i="275"/>
  <c r="H850" i="275"/>
  <c r="H849" i="275"/>
  <c r="H845" i="275"/>
  <c r="H844" i="275"/>
  <c r="H843" i="275"/>
  <c r="H842" i="275"/>
  <c r="H841" i="275"/>
  <c r="H840" i="275"/>
  <c r="H839" i="275"/>
  <c r="H838" i="275"/>
  <c r="H837" i="275"/>
  <c r="H836" i="275"/>
  <c r="H835" i="275"/>
  <c r="H834" i="275"/>
  <c r="H833" i="275"/>
  <c r="H832" i="275"/>
  <c r="H831" i="275"/>
  <c r="H830" i="275"/>
  <c r="H829" i="275"/>
  <c r="H828" i="275"/>
  <c r="H827" i="275"/>
  <c r="H826" i="275"/>
  <c r="H825" i="275"/>
  <c r="H824" i="275"/>
  <c r="H823" i="275"/>
  <c r="H822" i="275"/>
  <c r="H821" i="275"/>
  <c r="H820" i="275"/>
  <c r="H819" i="275"/>
  <c r="H818" i="275"/>
  <c r="H817" i="275"/>
  <c r="H816" i="275"/>
  <c r="H815" i="275"/>
  <c r="H814" i="275"/>
  <c r="H813" i="275"/>
  <c r="H812" i="275"/>
  <c r="H811" i="275"/>
  <c r="H810" i="275"/>
  <c r="H809" i="275"/>
  <c r="H808" i="275"/>
  <c r="H807" i="275"/>
  <c r="H806" i="275"/>
  <c r="H805" i="275"/>
  <c r="H804" i="275"/>
  <c r="H803" i="275"/>
  <c r="H802" i="275"/>
  <c r="H801" i="275"/>
  <c r="G806" i="275"/>
  <c r="G804" i="275"/>
  <c r="G802" i="275"/>
  <c r="I805" i="275"/>
  <c r="G911" i="275"/>
  <c r="G910" i="275"/>
  <c r="G909" i="275"/>
  <c r="G908" i="275"/>
  <c r="G907" i="275"/>
  <c r="G906" i="275"/>
  <c r="G905" i="275"/>
  <c r="G904" i="275"/>
  <c r="G903" i="275"/>
  <c r="G902" i="275"/>
  <c r="G901" i="275"/>
  <c r="G900" i="275"/>
  <c r="G899" i="275"/>
  <c r="G898" i="275"/>
  <c r="G897" i="275"/>
  <c r="G896" i="275"/>
  <c r="G895" i="275"/>
  <c r="G894" i="275"/>
  <c r="G893" i="275"/>
  <c r="G892" i="275"/>
  <c r="G891" i="275"/>
  <c r="G890" i="275"/>
  <c r="G889" i="275"/>
  <c r="G888" i="275"/>
  <c r="G887" i="275"/>
  <c r="G886" i="275"/>
  <c r="G885" i="275"/>
  <c r="G884" i="275"/>
  <c r="G883" i="275"/>
  <c r="G882" i="275"/>
  <c r="G878" i="275"/>
  <c r="G877" i="275"/>
  <c r="G876" i="275"/>
  <c r="G875" i="275"/>
  <c r="G874" i="275"/>
  <c r="G873" i="275"/>
  <c r="G872" i="275"/>
  <c r="G871" i="275"/>
  <c r="G870" i="275"/>
  <c r="G869" i="275"/>
  <c r="G868" i="275"/>
  <c r="G867" i="275"/>
  <c r="G866" i="275"/>
  <c r="G865" i="275"/>
  <c r="G864" i="275"/>
  <c r="G863" i="275"/>
  <c r="G862" i="275"/>
  <c r="G861" i="275"/>
  <c r="G860" i="275"/>
  <c r="G859" i="275"/>
  <c r="G858" i="275"/>
  <c r="G857" i="275"/>
  <c r="G856" i="275"/>
  <c r="G855" i="275"/>
  <c r="G854" i="275"/>
  <c r="G853" i="275"/>
  <c r="G852" i="275"/>
  <c r="G851" i="275"/>
  <c r="G850" i="275"/>
  <c r="G849" i="275"/>
  <c r="G845" i="275"/>
  <c r="G844" i="275"/>
  <c r="G843" i="275"/>
  <c r="G842" i="275"/>
  <c r="G841" i="275"/>
  <c r="G840" i="275"/>
  <c r="G839" i="275"/>
  <c r="G838" i="275"/>
  <c r="G837" i="275"/>
  <c r="G836" i="275"/>
  <c r="G835" i="275"/>
  <c r="G834" i="275"/>
  <c r="G833" i="275"/>
  <c r="G832" i="275"/>
  <c r="G831" i="275"/>
  <c r="G830" i="275"/>
  <c r="G829" i="275"/>
  <c r="G828" i="275"/>
  <c r="G827" i="275"/>
  <c r="G826" i="275"/>
  <c r="G825" i="275"/>
  <c r="G824" i="275"/>
  <c r="G823" i="275"/>
  <c r="G822" i="275"/>
  <c r="G821" i="275"/>
  <c r="G820" i="275"/>
  <c r="G819" i="275"/>
  <c r="G818" i="275"/>
  <c r="G817" i="275"/>
  <c r="G816" i="275"/>
  <c r="G815" i="275"/>
  <c r="G814" i="275"/>
  <c r="G813" i="275"/>
  <c r="G812" i="275"/>
  <c r="G811" i="275"/>
  <c r="G810" i="275"/>
  <c r="G809" i="275"/>
  <c r="G808" i="275"/>
  <c r="G807" i="275"/>
  <c r="G805" i="275"/>
  <c r="G803" i="275"/>
  <c r="G801" i="275"/>
  <c r="I803" i="275"/>
  <c r="F911" i="275"/>
  <c r="F910" i="275"/>
  <c r="F909" i="275"/>
  <c r="F908" i="275"/>
  <c r="F907" i="275"/>
  <c r="F906" i="275"/>
  <c r="F905" i="275"/>
  <c r="F904" i="275"/>
  <c r="F903" i="275"/>
  <c r="F902" i="275"/>
  <c r="F901" i="275"/>
  <c r="F900" i="275"/>
  <c r="F899" i="275"/>
  <c r="F898" i="275"/>
  <c r="F897" i="275"/>
  <c r="F896" i="275"/>
  <c r="F895" i="275"/>
  <c r="F894" i="275"/>
  <c r="F893" i="275"/>
  <c r="F892" i="275"/>
  <c r="F891" i="275"/>
  <c r="F890" i="275"/>
  <c r="F889" i="275"/>
  <c r="F888" i="275"/>
  <c r="F887" i="275"/>
  <c r="F886" i="275"/>
  <c r="F885" i="275"/>
  <c r="F884" i="275"/>
  <c r="F883" i="275"/>
  <c r="F878" i="275"/>
  <c r="F877" i="275"/>
  <c r="F876" i="275"/>
  <c r="F875" i="275"/>
  <c r="F874" i="275"/>
  <c r="F873" i="275"/>
  <c r="F872" i="275"/>
  <c r="F871" i="275"/>
  <c r="F870" i="275"/>
  <c r="F869" i="275"/>
  <c r="F868" i="275"/>
  <c r="F867" i="275"/>
  <c r="F866" i="275"/>
  <c r="F865" i="275"/>
  <c r="F864" i="275"/>
  <c r="F863" i="275"/>
  <c r="F862" i="275"/>
  <c r="F861" i="275"/>
  <c r="F860" i="275"/>
  <c r="F859" i="275"/>
  <c r="F858" i="275"/>
  <c r="F857" i="275"/>
  <c r="F856" i="275"/>
  <c r="F855" i="275"/>
  <c r="F854" i="275"/>
  <c r="F853" i="275"/>
  <c r="F852" i="275"/>
  <c r="F851" i="275"/>
  <c r="F850" i="275"/>
  <c r="F849" i="275"/>
  <c r="F845" i="275"/>
  <c r="F844" i="275"/>
  <c r="F843" i="275"/>
  <c r="F842" i="275"/>
  <c r="F841" i="275"/>
  <c r="F840" i="275"/>
  <c r="F839" i="275"/>
  <c r="F838" i="275"/>
  <c r="F837" i="275"/>
  <c r="F836" i="275"/>
  <c r="F835" i="275"/>
  <c r="F834" i="275"/>
  <c r="F833" i="275"/>
  <c r="F832" i="275"/>
  <c r="F831" i="275"/>
  <c r="F830" i="275"/>
  <c r="F829" i="275"/>
  <c r="F828" i="275"/>
  <c r="F827" i="275"/>
  <c r="F826" i="275"/>
  <c r="F825" i="275"/>
  <c r="F824" i="275"/>
  <c r="F823" i="275"/>
  <c r="F822" i="275"/>
  <c r="F821" i="275"/>
  <c r="F820" i="275"/>
  <c r="F819" i="275"/>
  <c r="F818" i="275"/>
  <c r="F817" i="275"/>
  <c r="F816" i="275"/>
  <c r="F815" i="275"/>
  <c r="F814" i="275"/>
  <c r="F813" i="275"/>
  <c r="F812" i="275"/>
  <c r="F811" i="275"/>
  <c r="F810" i="275"/>
  <c r="F809" i="275"/>
  <c r="F808" i="275"/>
  <c r="F807" i="275"/>
  <c r="F806" i="275"/>
  <c r="F805" i="275"/>
  <c r="F804" i="275"/>
  <c r="F803" i="275"/>
  <c r="F802" i="275"/>
  <c r="F801" i="275"/>
  <c r="I802" i="275"/>
  <c r="E911" i="275"/>
  <c r="E910" i="275"/>
  <c r="E909" i="275"/>
  <c r="E908" i="275"/>
  <c r="E907" i="275"/>
  <c r="E906" i="275"/>
  <c r="E905" i="275"/>
  <c r="E904" i="275"/>
  <c r="E903" i="275"/>
  <c r="E902" i="275"/>
  <c r="E901" i="275"/>
  <c r="E900" i="275"/>
  <c r="E899" i="275"/>
  <c r="E898" i="275"/>
  <c r="E897" i="275"/>
  <c r="E896" i="275"/>
  <c r="E895" i="275"/>
  <c r="E894" i="275"/>
  <c r="E893" i="275"/>
  <c r="E892" i="275"/>
  <c r="E891" i="275"/>
  <c r="E890" i="275"/>
  <c r="E889" i="275"/>
  <c r="E888" i="275"/>
  <c r="E887" i="275"/>
  <c r="E886" i="275"/>
  <c r="E885" i="275"/>
  <c r="E884" i="275"/>
  <c r="E883" i="275"/>
  <c r="E882" i="275"/>
  <c r="E878" i="275"/>
  <c r="E877" i="275"/>
  <c r="E876" i="275"/>
  <c r="E875" i="275"/>
  <c r="E874" i="275"/>
  <c r="E873" i="275"/>
  <c r="E872" i="275"/>
  <c r="E871" i="275"/>
  <c r="E870" i="275"/>
  <c r="E869" i="275"/>
  <c r="E868" i="275"/>
  <c r="E867" i="275"/>
  <c r="E866" i="275"/>
  <c r="E865" i="275"/>
  <c r="E864" i="275"/>
  <c r="E863" i="275"/>
  <c r="E862" i="275"/>
  <c r="E861" i="275"/>
  <c r="E860" i="275"/>
  <c r="E859" i="275"/>
  <c r="E858" i="275"/>
  <c r="E857" i="275"/>
  <c r="E856" i="275"/>
  <c r="E855" i="275"/>
  <c r="E854" i="275"/>
  <c r="E853" i="275"/>
  <c r="E852" i="275"/>
  <c r="E851" i="275"/>
  <c r="E850" i="275"/>
  <c r="E849" i="275"/>
  <c r="E845" i="275"/>
  <c r="E844" i="275"/>
  <c r="E843" i="275"/>
  <c r="E842" i="275"/>
  <c r="E841" i="275"/>
  <c r="E840" i="275"/>
  <c r="E839" i="275"/>
  <c r="E838" i="275"/>
  <c r="E837" i="275"/>
  <c r="E836" i="275"/>
  <c r="E835" i="275"/>
  <c r="E834" i="275"/>
  <c r="E833" i="275"/>
  <c r="E832" i="275"/>
  <c r="E831" i="275"/>
  <c r="E830" i="275"/>
  <c r="E829" i="275"/>
  <c r="E828" i="275"/>
  <c r="E827" i="275"/>
  <c r="E826" i="275"/>
  <c r="E825" i="275"/>
  <c r="E824" i="275"/>
  <c r="E823" i="275"/>
  <c r="E822" i="275"/>
  <c r="E821" i="275"/>
  <c r="E820" i="275"/>
  <c r="E819" i="275"/>
  <c r="E818" i="275"/>
  <c r="E817" i="275"/>
  <c r="E816" i="275"/>
  <c r="E815" i="275"/>
  <c r="E814" i="275"/>
  <c r="E813" i="275"/>
  <c r="E812" i="275"/>
  <c r="E811" i="275"/>
  <c r="E810" i="275"/>
  <c r="E809" i="275"/>
  <c r="E808" i="275"/>
  <c r="E807" i="275"/>
  <c r="E806" i="275"/>
  <c r="E805" i="275"/>
  <c r="E804" i="275"/>
  <c r="E803" i="275"/>
  <c r="E802" i="275"/>
  <c r="E801" i="275"/>
  <c r="J801" i="275"/>
  <c r="I808" i="275"/>
  <c r="D911" i="275"/>
  <c r="D910" i="275"/>
  <c r="D909" i="275"/>
  <c r="D908" i="275"/>
  <c r="D907" i="275"/>
  <c r="D906" i="275"/>
  <c r="D905" i="275"/>
  <c r="D904" i="275"/>
  <c r="D903" i="275"/>
  <c r="D902" i="275"/>
  <c r="D901" i="275"/>
  <c r="D900" i="275"/>
  <c r="D899" i="275"/>
  <c r="D898" i="275"/>
  <c r="D897" i="275"/>
  <c r="D896" i="275"/>
  <c r="D895" i="275"/>
  <c r="D894" i="275"/>
  <c r="D893" i="275"/>
  <c r="D892" i="275"/>
  <c r="D891" i="275"/>
  <c r="D890" i="275"/>
  <c r="D889" i="275"/>
  <c r="D888" i="275"/>
  <c r="D887" i="275"/>
  <c r="D886" i="275"/>
  <c r="D885" i="275"/>
  <c r="D884" i="275"/>
  <c r="D883" i="275"/>
  <c r="D882" i="275"/>
  <c r="D878" i="275"/>
  <c r="D877" i="275"/>
  <c r="D876" i="275"/>
  <c r="D875" i="275"/>
  <c r="D874" i="275"/>
  <c r="D873" i="275"/>
  <c r="D872" i="275"/>
  <c r="D871" i="275"/>
  <c r="D870" i="275"/>
  <c r="D869" i="275"/>
  <c r="D868" i="275"/>
  <c r="D867" i="275"/>
  <c r="D866" i="275"/>
  <c r="D865" i="275"/>
  <c r="D864" i="275"/>
  <c r="D863" i="275"/>
  <c r="D862" i="275"/>
  <c r="D861" i="275"/>
  <c r="D860" i="275"/>
  <c r="D859" i="275"/>
  <c r="D858" i="275"/>
  <c r="D857" i="275"/>
  <c r="D856" i="275"/>
  <c r="D855" i="275"/>
  <c r="D854" i="275"/>
  <c r="D853" i="275"/>
  <c r="D852" i="275"/>
  <c r="D851" i="275"/>
  <c r="D850" i="275"/>
  <c r="D849" i="275"/>
  <c r="D845" i="275"/>
  <c r="D844" i="275"/>
  <c r="D843" i="275"/>
  <c r="D842" i="275"/>
  <c r="D841" i="275"/>
  <c r="D840" i="275"/>
  <c r="D839" i="275"/>
  <c r="D838" i="275"/>
  <c r="D837" i="275"/>
  <c r="D836" i="275"/>
  <c r="D835" i="275"/>
  <c r="D834" i="275"/>
  <c r="D833" i="275"/>
  <c r="D832" i="275"/>
  <c r="D831" i="275"/>
  <c r="D830" i="275"/>
  <c r="D829" i="275"/>
  <c r="D828" i="275"/>
  <c r="D827" i="275"/>
  <c r="D826" i="275"/>
  <c r="D825" i="275"/>
  <c r="D824" i="275"/>
  <c r="D823" i="275"/>
  <c r="D822" i="275"/>
  <c r="D821" i="275"/>
  <c r="D820" i="275"/>
  <c r="D819" i="275"/>
  <c r="D818" i="275"/>
  <c r="D817" i="275"/>
  <c r="D816" i="275"/>
  <c r="D815" i="275"/>
  <c r="D814" i="275"/>
  <c r="D813" i="275"/>
  <c r="D812" i="275"/>
  <c r="D811" i="275"/>
  <c r="D810" i="275"/>
  <c r="D809" i="275"/>
  <c r="D808" i="275"/>
  <c r="D807" i="275"/>
  <c r="D806" i="275"/>
  <c r="D805" i="275"/>
  <c r="D804" i="275"/>
  <c r="D803" i="275"/>
  <c r="D802" i="275"/>
  <c r="D801" i="275"/>
  <c r="J802" i="275"/>
  <c r="I807" i="275"/>
  <c r="C911" i="275"/>
  <c r="C910" i="275"/>
  <c r="C909" i="275"/>
  <c r="C908" i="275"/>
  <c r="C907" i="275"/>
  <c r="C906" i="275"/>
  <c r="C905" i="275"/>
  <c r="C904" i="275"/>
  <c r="C903" i="275"/>
  <c r="C902" i="275"/>
  <c r="C901" i="275"/>
  <c r="C900" i="275"/>
  <c r="C899" i="275"/>
  <c r="C898" i="275"/>
  <c r="C897" i="275"/>
  <c r="C896" i="275"/>
  <c r="C895" i="275"/>
  <c r="C894" i="275"/>
  <c r="C893" i="275"/>
  <c r="C892" i="275"/>
  <c r="C891" i="275"/>
  <c r="C890" i="275"/>
  <c r="C889" i="275"/>
  <c r="C888" i="275"/>
  <c r="C887" i="275"/>
  <c r="C886" i="275"/>
  <c r="C885" i="275"/>
  <c r="C884" i="275"/>
  <c r="C883" i="275"/>
  <c r="C882" i="275"/>
  <c r="C878" i="275"/>
  <c r="C877" i="275"/>
  <c r="C876" i="275"/>
  <c r="C875" i="275"/>
  <c r="C874" i="275"/>
  <c r="C873" i="275"/>
  <c r="C872" i="275"/>
  <c r="C871" i="275"/>
  <c r="C870" i="275"/>
  <c r="C869" i="275"/>
  <c r="C868" i="275"/>
  <c r="C867" i="275"/>
  <c r="C866" i="275"/>
  <c r="C865" i="275"/>
  <c r="C864" i="275"/>
  <c r="C863" i="275"/>
  <c r="C862" i="275"/>
  <c r="C861" i="275"/>
  <c r="C860" i="275"/>
  <c r="C859" i="275"/>
  <c r="C858" i="275"/>
  <c r="C857" i="275"/>
  <c r="C856" i="275"/>
  <c r="C855" i="275"/>
  <c r="C854" i="275"/>
  <c r="C853" i="275"/>
  <c r="C852" i="275"/>
  <c r="C851" i="275"/>
  <c r="C850" i="275"/>
  <c r="C849" i="275"/>
  <c r="C845" i="275"/>
  <c r="C844" i="275"/>
  <c r="C843" i="275"/>
  <c r="C842" i="275"/>
  <c r="C841" i="275"/>
  <c r="C840" i="275"/>
  <c r="C839" i="275"/>
  <c r="C838" i="275"/>
  <c r="C837" i="275"/>
  <c r="C836" i="275"/>
  <c r="C835" i="275"/>
  <c r="C834" i="275"/>
  <c r="C833" i="275"/>
  <c r="C832" i="275"/>
  <c r="C831" i="275"/>
  <c r="C830" i="275"/>
  <c r="C829" i="275"/>
  <c r="C828" i="275"/>
  <c r="C827" i="275"/>
  <c r="C826" i="275"/>
  <c r="C825" i="275"/>
  <c r="C824" i="275"/>
  <c r="C823" i="275"/>
  <c r="C822" i="275"/>
  <c r="C821" i="275"/>
  <c r="C820" i="275"/>
  <c r="C819" i="275"/>
  <c r="C818" i="275"/>
  <c r="C817" i="275"/>
  <c r="C816" i="275"/>
  <c r="C815" i="275"/>
  <c r="C814" i="275"/>
  <c r="C813" i="275"/>
  <c r="C812" i="275"/>
  <c r="C811" i="275"/>
  <c r="C810" i="275"/>
  <c r="C809" i="275"/>
  <c r="C808" i="275"/>
  <c r="C807" i="275"/>
  <c r="C806" i="275"/>
  <c r="C805" i="275"/>
  <c r="C804" i="275"/>
  <c r="C803" i="275"/>
  <c r="C802" i="275"/>
  <c r="C801" i="275"/>
  <c r="J806" i="275"/>
  <c r="J804" i="275"/>
  <c r="I810" i="275"/>
  <c r="I804" i="275"/>
  <c r="G796" i="275"/>
  <c r="G788" i="275"/>
  <c r="G780" i="275"/>
  <c r="E794" i="275"/>
  <c r="E786" i="275"/>
  <c r="C796" i="275"/>
  <c r="C788" i="275"/>
  <c r="C780" i="275"/>
  <c r="I786" i="275"/>
  <c r="C775" i="275"/>
  <c r="C731" i="275"/>
  <c r="C723" i="275"/>
  <c r="C715" i="275"/>
  <c r="C707" i="275"/>
  <c r="C699" i="275"/>
  <c r="C691" i="275"/>
  <c r="C761" i="275"/>
  <c r="C753" i="275"/>
  <c r="C745" i="275"/>
  <c r="C737" i="275"/>
  <c r="C678" i="275"/>
  <c r="H790" i="275"/>
  <c r="C777" i="275"/>
  <c r="D778" i="275"/>
  <c r="I769" i="275"/>
  <c r="I725" i="275"/>
  <c r="I717" i="275"/>
  <c r="I709" i="275"/>
  <c r="I701" i="275"/>
  <c r="I693" i="275"/>
  <c r="I763" i="275"/>
  <c r="I755" i="275"/>
  <c r="I747" i="275"/>
  <c r="I739" i="275"/>
  <c r="I680" i="275"/>
  <c r="D792" i="275"/>
  <c r="H769" i="275"/>
  <c r="H725" i="275"/>
  <c r="H717" i="275"/>
  <c r="H709" i="275"/>
  <c r="H701" i="275"/>
  <c r="H693" i="275"/>
  <c r="H763" i="275"/>
  <c r="H755" i="275"/>
  <c r="H747" i="275"/>
  <c r="H739" i="275"/>
  <c r="H680" i="275"/>
  <c r="H672" i="275"/>
  <c r="I795" i="275"/>
  <c r="H780" i="275"/>
  <c r="G771" i="275"/>
  <c r="G727" i="275"/>
  <c r="G719" i="275"/>
  <c r="G711" i="275"/>
  <c r="G703" i="275"/>
  <c r="G695" i="275"/>
  <c r="G687" i="275"/>
  <c r="G757" i="275"/>
  <c r="G749" i="275"/>
  <c r="G741" i="275"/>
  <c r="G682" i="275"/>
  <c r="G674" i="275"/>
  <c r="H791" i="275"/>
  <c r="H777" i="275"/>
  <c r="D797" i="275"/>
  <c r="H781" i="275"/>
  <c r="D772" i="275"/>
  <c r="D728" i="275"/>
  <c r="D720" i="275"/>
  <c r="D712" i="275"/>
  <c r="D704" i="275"/>
  <c r="D696" i="275"/>
  <c r="D688" i="275"/>
  <c r="D758" i="275"/>
  <c r="D750" i="275"/>
  <c r="D742" i="275"/>
  <c r="D683" i="275"/>
  <c r="D675" i="275"/>
  <c r="E729" i="275"/>
  <c r="E743" i="275"/>
  <c r="E666" i="275"/>
  <c r="E658" i="275"/>
  <c r="E614" i="275"/>
  <c r="E606" i="275"/>
  <c r="E598" i="275"/>
  <c r="E590" i="275"/>
  <c r="E582" i="275"/>
  <c r="E574" i="275"/>
  <c r="E644" i="275"/>
  <c r="E636" i="275"/>
  <c r="G794" i="275"/>
  <c r="G786" i="275"/>
  <c r="G778" i="275"/>
  <c r="E792" i="275"/>
  <c r="E784" i="275"/>
  <c r="C794" i="275"/>
  <c r="C786" i="275"/>
  <c r="C778" i="275"/>
  <c r="C773" i="275"/>
  <c r="C729" i="275"/>
  <c r="C721" i="275"/>
  <c r="C713" i="275"/>
  <c r="C705" i="275"/>
  <c r="C697" i="275"/>
  <c r="C689" i="275"/>
  <c r="C759" i="275"/>
  <c r="C751" i="275"/>
  <c r="C743" i="275"/>
  <c r="C735" i="275"/>
  <c r="C676" i="275"/>
  <c r="H786" i="275"/>
  <c r="I775" i="275"/>
  <c r="I731" i="275"/>
  <c r="I723" i="275"/>
  <c r="I715" i="275"/>
  <c r="I707" i="275"/>
  <c r="I699" i="275"/>
  <c r="I691" i="275"/>
  <c r="I761" i="275"/>
  <c r="I753" i="275"/>
  <c r="I745" i="275"/>
  <c r="I737" i="275"/>
  <c r="I678" i="275"/>
  <c r="D788" i="275"/>
  <c r="H775" i="275"/>
  <c r="H731" i="275"/>
  <c r="H723" i="275"/>
  <c r="H715" i="275"/>
  <c r="H707" i="275"/>
  <c r="H699" i="275"/>
  <c r="H691" i="275"/>
  <c r="H761" i="275"/>
  <c r="H753" i="275"/>
  <c r="H745" i="275"/>
  <c r="H737" i="275"/>
  <c r="H678" i="275"/>
  <c r="H670" i="275"/>
  <c r="I791" i="275"/>
  <c r="I777" i="275"/>
  <c r="G769" i="275"/>
  <c r="G725" i="275"/>
  <c r="G717" i="275"/>
  <c r="G709" i="275"/>
  <c r="G701" i="275"/>
  <c r="G693" i="275"/>
  <c r="G763" i="275"/>
  <c r="G755" i="275"/>
  <c r="G747" i="275"/>
  <c r="G739" i="275"/>
  <c r="G680" i="275"/>
  <c r="G672" i="275"/>
  <c r="H787" i="275"/>
  <c r="F775" i="275"/>
  <c r="D793" i="275"/>
  <c r="G793" i="275"/>
  <c r="G785" i="275"/>
  <c r="G777" i="275"/>
  <c r="E791" i="275"/>
  <c r="E783" i="275"/>
  <c r="C793" i="275"/>
  <c r="C785" i="275"/>
  <c r="I796" i="275"/>
  <c r="C772" i="275"/>
  <c r="C728" i="275"/>
  <c r="C720" i="275"/>
  <c r="C712" i="275"/>
  <c r="C704" i="275"/>
  <c r="C696" i="275"/>
  <c r="C688" i="275"/>
  <c r="C758" i="275"/>
  <c r="C750" i="275"/>
  <c r="C742" i="275"/>
  <c r="C683" i="275"/>
  <c r="C675" i="275"/>
  <c r="H784" i="275"/>
  <c r="I774" i="275"/>
  <c r="I730" i="275"/>
  <c r="I722" i="275"/>
  <c r="I714" i="275"/>
  <c r="I706" i="275"/>
  <c r="I698" i="275"/>
  <c r="I690" i="275"/>
  <c r="I760" i="275"/>
  <c r="I752" i="275"/>
  <c r="I744" i="275"/>
  <c r="I736" i="275"/>
  <c r="I677" i="275"/>
  <c r="D786" i="275"/>
  <c r="H774" i="275"/>
  <c r="H730" i="275"/>
  <c r="H722" i="275"/>
  <c r="H714" i="275"/>
  <c r="H706" i="275"/>
  <c r="H698" i="275"/>
  <c r="H690" i="275"/>
  <c r="H760" i="275"/>
  <c r="H752" i="275"/>
  <c r="H744" i="275"/>
  <c r="H736" i="275"/>
  <c r="H677" i="275"/>
  <c r="H669" i="275"/>
  <c r="I789" i="275"/>
  <c r="H776" i="275"/>
  <c r="G768" i="275"/>
  <c r="G724" i="275"/>
  <c r="G716" i="275"/>
  <c r="G708" i="275"/>
  <c r="G700" i="275"/>
  <c r="G692" i="275"/>
  <c r="G762" i="275"/>
  <c r="G754" i="275"/>
  <c r="G746" i="275"/>
  <c r="G738" i="275"/>
  <c r="G679" i="275"/>
  <c r="G671" i="275"/>
  <c r="H785" i="275"/>
  <c r="F774" i="275"/>
  <c r="D791" i="275"/>
  <c r="E777" i="275"/>
  <c r="D769" i="275"/>
  <c r="D725" i="275"/>
  <c r="D717" i="275"/>
  <c r="D709" i="275"/>
  <c r="D701" i="275"/>
  <c r="D693" i="275"/>
  <c r="D763" i="275"/>
  <c r="D755" i="275"/>
  <c r="D747" i="275"/>
  <c r="D739" i="275"/>
  <c r="D680" i="275"/>
  <c r="D672" i="275"/>
  <c r="E705" i="275"/>
  <c r="E663" i="275"/>
  <c r="E655" i="275"/>
  <c r="E611" i="275"/>
  <c r="E603" i="275"/>
  <c r="E595" i="275"/>
  <c r="E587" i="275"/>
  <c r="E579" i="275"/>
  <c r="E649" i="275"/>
  <c r="E641" i="275"/>
  <c r="E633" i="275"/>
  <c r="E625" i="275"/>
  <c r="E728" i="275"/>
  <c r="E742" i="275"/>
  <c r="D666" i="275"/>
  <c r="D658" i="275"/>
  <c r="D614" i="275"/>
  <c r="D606" i="275"/>
  <c r="D598" i="275"/>
  <c r="D590" i="275"/>
  <c r="D582" i="275"/>
  <c r="D574" i="275"/>
  <c r="G792" i="275"/>
  <c r="G784" i="275"/>
  <c r="G776" i="275"/>
  <c r="E790" i="275"/>
  <c r="E782" i="275"/>
  <c r="C792" i="275"/>
  <c r="C784" i="275"/>
  <c r="I794" i="275"/>
  <c r="I779" i="275"/>
  <c r="C771" i="275"/>
  <c r="C727" i="275"/>
  <c r="C719" i="275"/>
  <c r="C711" i="275"/>
  <c r="C703" i="275"/>
  <c r="C695" i="275"/>
  <c r="C687" i="275"/>
  <c r="C757" i="275"/>
  <c r="C749" i="275"/>
  <c r="C741" i="275"/>
  <c r="C682" i="275"/>
  <c r="C674" i="275"/>
  <c r="I782" i="275"/>
  <c r="I773" i="275"/>
  <c r="I729" i="275"/>
  <c r="I721" i="275"/>
  <c r="I713" i="275"/>
  <c r="I705" i="275"/>
  <c r="I697" i="275"/>
  <c r="I689" i="275"/>
  <c r="I759" i="275"/>
  <c r="I751" i="275"/>
  <c r="I743" i="275"/>
  <c r="I735" i="275"/>
  <c r="I676" i="275"/>
  <c r="D784" i="275"/>
  <c r="H773" i="275"/>
  <c r="H729" i="275"/>
  <c r="H721" i="275"/>
  <c r="H713" i="275"/>
  <c r="H705" i="275"/>
  <c r="H697" i="275"/>
  <c r="H689" i="275"/>
  <c r="H759" i="275"/>
  <c r="H751" i="275"/>
  <c r="H743" i="275"/>
  <c r="H735" i="275"/>
  <c r="H676" i="275"/>
  <c r="H668" i="275"/>
  <c r="I787" i="275"/>
  <c r="G775" i="275"/>
  <c r="G731" i="275"/>
  <c r="G723" i="275"/>
  <c r="G715" i="275"/>
  <c r="G707" i="275"/>
  <c r="G699" i="275"/>
  <c r="G691" i="275"/>
  <c r="G761" i="275"/>
  <c r="G753" i="275"/>
  <c r="G745" i="275"/>
  <c r="G737" i="275"/>
  <c r="G678" i="275"/>
  <c r="G670" i="275"/>
  <c r="H783" i="275"/>
  <c r="G790" i="275"/>
  <c r="G782" i="275"/>
  <c r="E796" i="275"/>
  <c r="E788" i="275"/>
  <c r="E780" i="275"/>
  <c r="C790" i="275"/>
  <c r="C782" i="275"/>
  <c r="I790" i="275"/>
  <c r="D777" i="275"/>
  <c r="C769" i="275"/>
  <c r="C725" i="275"/>
  <c r="C717" i="275"/>
  <c r="C709" i="275"/>
  <c r="C701" i="275"/>
  <c r="C693" i="275"/>
  <c r="C763" i="275"/>
  <c r="C755" i="275"/>
  <c r="C747" i="275"/>
  <c r="C739" i="275"/>
  <c r="C680" i="275"/>
  <c r="H794" i="275"/>
  <c r="H779" i="275"/>
  <c r="I771" i="275"/>
  <c r="I727" i="275"/>
  <c r="I719" i="275"/>
  <c r="I711" i="275"/>
  <c r="I703" i="275"/>
  <c r="I695" i="275"/>
  <c r="I687" i="275"/>
  <c r="I757" i="275"/>
  <c r="I749" i="275"/>
  <c r="I741" i="275"/>
  <c r="I682" i="275"/>
  <c r="D796" i="275"/>
  <c r="I780" i="275"/>
  <c r="H771" i="275"/>
  <c r="H727" i="275"/>
  <c r="H719" i="275"/>
  <c r="H711" i="275"/>
  <c r="H703" i="275"/>
  <c r="H695" i="275"/>
  <c r="H687" i="275"/>
  <c r="H757" i="275"/>
  <c r="H749" i="275"/>
  <c r="H741" i="275"/>
  <c r="H682" i="275"/>
  <c r="H674" i="275"/>
  <c r="H666" i="275"/>
  <c r="I783" i="275"/>
  <c r="G773" i="275"/>
  <c r="G729" i="275"/>
  <c r="G721" i="275"/>
  <c r="G713" i="275"/>
  <c r="G705" i="275"/>
  <c r="G697" i="275"/>
  <c r="G689" i="275"/>
  <c r="G759" i="275"/>
  <c r="G751" i="275"/>
  <c r="G743" i="275"/>
  <c r="G735" i="275"/>
  <c r="G676" i="275"/>
  <c r="H795" i="275"/>
  <c r="D785" i="275"/>
  <c r="D774" i="275"/>
  <c r="D730" i="275"/>
  <c r="D722" i="275"/>
  <c r="D714" i="275"/>
  <c r="D706" i="275"/>
  <c r="D698" i="275"/>
  <c r="D690" i="275"/>
  <c r="D760" i="275"/>
  <c r="D752" i="275"/>
  <c r="D744" i="275"/>
  <c r="D736" i="275"/>
  <c r="D677" i="275"/>
  <c r="E759" i="275"/>
  <c r="G668" i="275"/>
  <c r="E660" i="275"/>
  <c r="E616" i="275"/>
  <c r="E608" i="275"/>
  <c r="E600" i="275"/>
  <c r="E592" i="275"/>
  <c r="E584" i="275"/>
  <c r="E576" i="275"/>
  <c r="E646" i="275"/>
  <c r="E638" i="275"/>
  <c r="E630" i="275"/>
  <c r="E622" i="275"/>
  <c r="E704" i="275"/>
  <c r="I672" i="275"/>
  <c r="D663" i="275"/>
  <c r="D655" i="275"/>
  <c r="D611" i="275"/>
  <c r="D603" i="275"/>
  <c r="D595" i="275"/>
  <c r="D587" i="275"/>
  <c r="D579" i="275"/>
  <c r="D649" i="275"/>
  <c r="G781" i="275"/>
  <c r="E781" i="275"/>
  <c r="C779" i="275"/>
  <c r="C768" i="275"/>
  <c r="C710" i="275"/>
  <c r="C690" i="275"/>
  <c r="C746" i="275"/>
  <c r="H796" i="275"/>
  <c r="I728" i="275"/>
  <c r="I708" i="275"/>
  <c r="I764" i="275"/>
  <c r="I742" i="275"/>
  <c r="D790" i="275"/>
  <c r="H726" i="275"/>
  <c r="H704" i="275"/>
  <c r="H762" i="275"/>
  <c r="H740" i="275"/>
  <c r="H667" i="275"/>
  <c r="G770" i="275"/>
  <c r="G712" i="275"/>
  <c r="G690" i="275"/>
  <c r="G748" i="275"/>
  <c r="G675" i="275"/>
  <c r="H778" i="275"/>
  <c r="D729" i="275"/>
  <c r="D716" i="275"/>
  <c r="D703" i="275"/>
  <c r="D691" i="275"/>
  <c r="D756" i="275"/>
  <c r="D743" i="275"/>
  <c r="D679" i="275"/>
  <c r="E721" i="275"/>
  <c r="I669" i="275"/>
  <c r="E656" i="275"/>
  <c r="E607" i="275"/>
  <c r="E594" i="275"/>
  <c r="E581" i="275"/>
  <c r="E647" i="275"/>
  <c r="E634" i="275"/>
  <c r="E623" i="275"/>
  <c r="E688" i="275"/>
  <c r="E667" i="275"/>
  <c r="D656" i="275"/>
  <c r="D609" i="275"/>
  <c r="D599" i="275"/>
  <c r="D588" i="275"/>
  <c r="D577" i="275"/>
  <c r="D645" i="275"/>
  <c r="D637" i="275"/>
  <c r="D629" i="275"/>
  <c r="D621" i="275"/>
  <c r="D562" i="275"/>
  <c r="E771" i="275"/>
  <c r="E749" i="275"/>
  <c r="D667" i="275"/>
  <c r="C659" i="275"/>
  <c r="C615" i="275"/>
  <c r="C607" i="275"/>
  <c r="C599" i="275"/>
  <c r="C591" i="275"/>
  <c r="C583" i="275"/>
  <c r="C575" i="275"/>
  <c r="C645" i="275"/>
  <c r="C637" i="275"/>
  <c r="C629" i="275"/>
  <c r="C621" i="275"/>
  <c r="C562" i="275"/>
  <c r="C554" i="275"/>
  <c r="E694" i="275"/>
  <c r="I670" i="275"/>
  <c r="E693" i="275"/>
  <c r="I661" i="275"/>
  <c r="I617" i="275"/>
  <c r="I609" i="275"/>
  <c r="I601" i="275"/>
  <c r="I593" i="275"/>
  <c r="I585" i="275"/>
  <c r="I577" i="275"/>
  <c r="I647" i="275"/>
  <c r="I639" i="275"/>
  <c r="I631" i="275"/>
  <c r="I623" i="275"/>
  <c r="I564" i="275"/>
  <c r="I556" i="275"/>
  <c r="E700" i="275"/>
  <c r="H662" i="275"/>
  <c r="H654" i="275"/>
  <c r="H610" i="275"/>
  <c r="H602" i="275"/>
  <c r="H594" i="275"/>
  <c r="H586" i="275"/>
  <c r="H578" i="275"/>
  <c r="H648" i="275"/>
  <c r="H640" i="275"/>
  <c r="H632" i="275"/>
  <c r="H624" i="275"/>
  <c r="H565" i="275"/>
  <c r="E691" i="275"/>
  <c r="C670" i="275"/>
  <c r="G661" i="275"/>
  <c r="G617" i="275"/>
  <c r="G779" i="275"/>
  <c r="C797" i="275"/>
  <c r="I792" i="275"/>
  <c r="C730" i="275"/>
  <c r="C708" i="275"/>
  <c r="C764" i="275"/>
  <c r="C744" i="275"/>
  <c r="H792" i="275"/>
  <c r="I726" i="275"/>
  <c r="I704" i="275"/>
  <c r="I762" i="275"/>
  <c r="I740" i="275"/>
  <c r="H724" i="275"/>
  <c r="H702" i="275"/>
  <c r="H758" i="275"/>
  <c r="H738" i="275"/>
  <c r="I797" i="275"/>
  <c r="G730" i="275"/>
  <c r="G710" i="275"/>
  <c r="G688" i="275"/>
  <c r="G744" i="275"/>
  <c r="G673" i="275"/>
  <c r="D776" i="275"/>
  <c r="D727" i="275"/>
  <c r="D715" i="275"/>
  <c r="D702" i="275"/>
  <c r="D689" i="275"/>
  <c r="D754" i="275"/>
  <c r="D741" i="275"/>
  <c r="D678" i="275"/>
  <c r="E713" i="275"/>
  <c r="E654" i="275"/>
  <c r="E605" i="275"/>
  <c r="E593" i="275"/>
  <c r="E580" i="275"/>
  <c r="E645" i="275"/>
  <c r="E632" i="275"/>
  <c r="E621" i="275"/>
  <c r="E758" i="275"/>
  <c r="D665" i="275"/>
  <c r="D654" i="275"/>
  <c r="D608" i="275"/>
  <c r="D597" i="275"/>
  <c r="D586" i="275"/>
  <c r="D576" i="275"/>
  <c r="D644" i="275"/>
  <c r="D636" i="275"/>
  <c r="D628" i="275"/>
  <c r="D569" i="275"/>
  <c r="D561" i="275"/>
  <c r="E727" i="275"/>
  <c r="E741" i="275"/>
  <c r="C666" i="275"/>
  <c r="C658" i="275"/>
  <c r="C614" i="275"/>
  <c r="C606" i="275"/>
  <c r="C598" i="275"/>
  <c r="C590" i="275"/>
  <c r="C582" i="275"/>
  <c r="C574" i="275"/>
  <c r="C644" i="275"/>
  <c r="C636" i="275"/>
  <c r="C628" i="275"/>
  <c r="C569" i="275"/>
  <c r="C561" i="275"/>
  <c r="E764" i="275"/>
  <c r="E669" i="275"/>
  <c r="E763" i="275"/>
  <c r="D669" i="275"/>
  <c r="I660" i="275"/>
  <c r="I616" i="275"/>
  <c r="I608" i="275"/>
  <c r="I600" i="275"/>
  <c r="I592" i="275"/>
  <c r="I584" i="275"/>
  <c r="I576" i="275"/>
  <c r="I646" i="275"/>
  <c r="I638" i="275"/>
  <c r="I630" i="275"/>
  <c r="I622" i="275"/>
  <c r="I563" i="275"/>
  <c r="I555" i="275"/>
  <c r="E692" i="275"/>
  <c r="E670" i="275"/>
  <c r="H661" i="275"/>
  <c r="H617" i="275"/>
  <c r="H609" i="275"/>
  <c r="H601" i="275"/>
  <c r="H593" i="275"/>
  <c r="H585" i="275"/>
  <c r="H577" i="275"/>
  <c r="H647" i="275"/>
  <c r="H639" i="275"/>
  <c r="H631" i="275"/>
  <c r="H623" i="275"/>
  <c r="E761" i="275"/>
  <c r="G660" i="275"/>
  <c r="G616" i="275"/>
  <c r="G797" i="275"/>
  <c r="E797" i="275"/>
  <c r="C795" i="275"/>
  <c r="I788" i="275"/>
  <c r="C726" i="275"/>
  <c r="C706" i="275"/>
  <c r="C762" i="275"/>
  <c r="C740" i="275"/>
  <c r="H788" i="275"/>
  <c r="H782" i="275"/>
  <c r="I724" i="275"/>
  <c r="I702" i="275"/>
  <c r="I758" i="275"/>
  <c r="I738" i="275"/>
  <c r="E779" i="275"/>
  <c r="H720" i="275"/>
  <c r="H700" i="275"/>
  <c r="H756" i="275"/>
  <c r="H683" i="275"/>
  <c r="I793" i="275"/>
  <c r="G728" i="275"/>
  <c r="G706" i="275"/>
  <c r="G764" i="275"/>
  <c r="G742" i="275"/>
  <c r="H797" i="275"/>
  <c r="D775" i="275"/>
  <c r="D726" i="275"/>
  <c r="D713" i="275"/>
  <c r="D700" i="275"/>
  <c r="D687" i="275"/>
  <c r="D753" i="275"/>
  <c r="D740" i="275"/>
  <c r="D676" i="275"/>
  <c r="E697" i="275"/>
  <c r="E665" i="275"/>
  <c r="E617" i="275"/>
  <c r="E604" i="275"/>
  <c r="E591" i="275"/>
  <c r="E578" i="275"/>
  <c r="E643" i="275"/>
  <c r="E631" i="275"/>
  <c r="E750" i="275"/>
  <c r="D664" i="275"/>
  <c r="D617" i="275"/>
  <c r="D607" i="275"/>
  <c r="D596" i="275"/>
  <c r="D585" i="275"/>
  <c r="D575" i="275"/>
  <c r="D643" i="275"/>
  <c r="D635" i="275"/>
  <c r="D627" i="275"/>
  <c r="D568" i="275"/>
  <c r="D560" i="275"/>
  <c r="E719" i="275"/>
  <c r="E682" i="275"/>
  <c r="C665" i="275"/>
  <c r="C657" i="275"/>
  <c r="C613" i="275"/>
  <c r="C605" i="275"/>
  <c r="C597" i="275"/>
  <c r="C589" i="275"/>
  <c r="C581" i="275"/>
  <c r="C573" i="275"/>
  <c r="C643" i="275"/>
  <c r="C635" i="275"/>
  <c r="C627" i="275"/>
  <c r="C568" i="275"/>
  <c r="C560" i="275"/>
  <c r="I778" i="275"/>
  <c r="E756" i="275"/>
  <c r="D668" i="275"/>
  <c r="F777" i="275"/>
  <c r="E755" i="275"/>
  <c r="C668" i="275"/>
  <c r="I659" i="275"/>
  <c r="I615" i="275"/>
  <c r="I607" i="275"/>
  <c r="I599" i="275"/>
  <c r="I591" i="275"/>
  <c r="I583" i="275"/>
  <c r="I575" i="275"/>
  <c r="I645" i="275"/>
  <c r="I637" i="275"/>
  <c r="I629" i="275"/>
  <c r="I621" i="275"/>
  <c r="I562" i="275"/>
  <c r="E762" i="275"/>
  <c r="C669" i="275"/>
  <c r="H660" i="275"/>
  <c r="H616" i="275"/>
  <c r="H608" i="275"/>
  <c r="H600" i="275"/>
  <c r="H592" i="275"/>
  <c r="H584" i="275"/>
  <c r="H576" i="275"/>
  <c r="H646" i="275"/>
  <c r="H638" i="275"/>
  <c r="H630" i="275"/>
  <c r="H622" i="275"/>
  <c r="E775" i="275"/>
  <c r="E753" i="275"/>
  <c r="I667" i="275"/>
  <c r="G659" i="275"/>
  <c r="G615" i="275"/>
  <c r="G795" i="275"/>
  <c r="E795" i="275"/>
  <c r="C791" i="275"/>
  <c r="I784" i="275"/>
  <c r="C724" i="275"/>
  <c r="C702" i="275"/>
  <c r="C760" i="275"/>
  <c r="C738" i="275"/>
  <c r="D781" i="275"/>
  <c r="F779" i="275"/>
  <c r="I720" i="275"/>
  <c r="I700" i="275"/>
  <c r="I756" i="275"/>
  <c r="I683" i="275"/>
  <c r="I776" i="275"/>
  <c r="H718" i="275"/>
  <c r="H696" i="275"/>
  <c r="H754" i="275"/>
  <c r="H681" i="275"/>
  <c r="I785" i="275"/>
  <c r="G726" i="275"/>
  <c r="G704" i="275"/>
  <c r="G760" i="275"/>
  <c r="G740" i="275"/>
  <c r="H793" i="275"/>
  <c r="D795" i="275"/>
  <c r="D773" i="275"/>
  <c r="D724" i="275"/>
  <c r="D711" i="275"/>
  <c r="D699" i="275"/>
  <c r="D764" i="275"/>
  <c r="D751" i="275"/>
  <c r="D738" i="275"/>
  <c r="D674" i="275"/>
  <c r="E689" i="275"/>
  <c r="E664" i="275"/>
  <c r="E615" i="275"/>
  <c r="E602" i="275"/>
  <c r="E589" i="275"/>
  <c r="E577" i="275"/>
  <c r="E642" i="275"/>
  <c r="E629" i="275"/>
  <c r="I781" i="275"/>
  <c r="E683" i="275"/>
  <c r="D662" i="275"/>
  <c r="D616" i="275"/>
  <c r="D605" i="275"/>
  <c r="D594" i="275"/>
  <c r="D584" i="275"/>
  <c r="D573" i="275"/>
  <c r="D642" i="275"/>
  <c r="D634" i="275"/>
  <c r="D626" i="275"/>
  <c r="D567" i="275"/>
  <c r="D559" i="275"/>
  <c r="E711" i="275"/>
  <c r="I674" i="275"/>
  <c r="C664" i="275"/>
  <c r="C656" i="275"/>
  <c r="C612" i="275"/>
  <c r="C604" i="275"/>
  <c r="C596" i="275"/>
  <c r="C588" i="275"/>
  <c r="C580" i="275"/>
  <c r="C650" i="275"/>
  <c r="C642" i="275"/>
  <c r="C634" i="275"/>
  <c r="G791" i="275"/>
  <c r="E793" i="275"/>
  <c r="C789" i="275"/>
  <c r="F778" i="275"/>
  <c r="C722" i="275"/>
  <c r="C700" i="275"/>
  <c r="C756" i="275"/>
  <c r="C736" i="275"/>
  <c r="E778" i="275"/>
  <c r="I718" i="275"/>
  <c r="I696" i="275"/>
  <c r="I754" i="275"/>
  <c r="I681" i="275"/>
  <c r="H772" i="275"/>
  <c r="H716" i="275"/>
  <c r="H694" i="275"/>
  <c r="H750" i="275"/>
  <c r="H679" i="275"/>
  <c r="D782" i="275"/>
  <c r="G722" i="275"/>
  <c r="G702" i="275"/>
  <c r="G758" i="275"/>
  <c r="G736" i="275"/>
  <c r="H789" i="275"/>
  <c r="D789" i="275"/>
  <c r="D771" i="275"/>
  <c r="D723" i="275"/>
  <c r="D710" i="275"/>
  <c r="D697" i="275"/>
  <c r="D762" i="275"/>
  <c r="D749" i="275"/>
  <c r="D737" i="275"/>
  <c r="D673" i="275"/>
  <c r="E751" i="275"/>
  <c r="E662" i="275"/>
  <c r="E613" i="275"/>
  <c r="G789" i="275"/>
  <c r="E789" i="275"/>
  <c r="C787" i="275"/>
  <c r="C776" i="275"/>
  <c r="C718" i="275"/>
  <c r="C698" i="275"/>
  <c r="C754" i="275"/>
  <c r="C681" i="275"/>
  <c r="I772" i="275"/>
  <c r="I716" i="275"/>
  <c r="I694" i="275"/>
  <c r="I750" i="275"/>
  <c r="I679" i="275"/>
  <c r="H770" i="275"/>
  <c r="H712" i="275"/>
  <c r="H692" i="275"/>
  <c r="H748" i="275"/>
  <c r="H675" i="275"/>
  <c r="D779" i="275"/>
  <c r="G720" i="275"/>
  <c r="G698" i="275"/>
  <c r="G756" i="275"/>
  <c r="G683" i="275"/>
  <c r="D787" i="275"/>
  <c r="D770" i="275"/>
  <c r="D721" i="275"/>
  <c r="D708" i="275"/>
  <c r="D695" i="275"/>
  <c r="D761" i="275"/>
  <c r="D748" i="275"/>
  <c r="D735" i="275"/>
  <c r="D671" i="275"/>
  <c r="E735" i="275"/>
  <c r="E661" i="275"/>
  <c r="E612" i="275"/>
  <c r="E599" i="275"/>
  <c r="E586" i="275"/>
  <c r="E573" i="275"/>
  <c r="E639" i="275"/>
  <c r="E627" i="275"/>
  <c r="E720" i="275"/>
  <c r="C671" i="275"/>
  <c r="D660" i="275"/>
  <c r="D613" i="275"/>
  <c r="D602" i="275"/>
  <c r="D592" i="275"/>
  <c r="D581" i="275"/>
  <c r="D648" i="275"/>
  <c r="D640" i="275"/>
  <c r="D632" i="275"/>
  <c r="D624" i="275"/>
  <c r="D565" i="275"/>
  <c r="D557" i="275"/>
  <c r="E695" i="275"/>
  <c r="C662" i="275"/>
  <c r="C654" i="275"/>
  <c r="C610" i="275"/>
  <c r="C602" i="275"/>
  <c r="C594" i="275"/>
  <c r="C586" i="275"/>
  <c r="C578" i="275"/>
  <c r="C648" i="275"/>
  <c r="C640" i="275"/>
  <c r="C632" i="275"/>
  <c r="C624" i="275"/>
  <c r="C565" i="275"/>
  <c r="C557" i="275"/>
  <c r="E718" i="275"/>
  <c r="E681" i="275"/>
  <c r="E717" i="275"/>
  <c r="E680" i="275"/>
  <c r="I664" i="275"/>
  <c r="I656" i="275"/>
  <c r="I612" i="275"/>
  <c r="I604" i="275"/>
  <c r="I596" i="275"/>
  <c r="I588" i="275"/>
  <c r="I580" i="275"/>
  <c r="I650" i="275"/>
  <c r="I642" i="275"/>
  <c r="I634" i="275"/>
  <c r="I626" i="275"/>
  <c r="I567" i="275"/>
  <c r="I559" i="275"/>
  <c r="E724" i="275"/>
  <c r="E738" i="275"/>
  <c r="H665" i="275"/>
  <c r="H657" i="275"/>
  <c r="H613" i="275"/>
  <c r="H605" i="275"/>
  <c r="H597" i="275"/>
  <c r="H589" i="275"/>
  <c r="H581" i="275"/>
  <c r="H573" i="275"/>
  <c r="H643" i="275"/>
  <c r="H635" i="275"/>
  <c r="H627" i="275"/>
  <c r="H568" i="275"/>
  <c r="E715" i="275"/>
  <c r="E678" i="275"/>
  <c r="G664" i="275"/>
  <c r="G656" i="275"/>
  <c r="G612" i="275"/>
  <c r="G787" i="275"/>
  <c r="C716" i="275"/>
  <c r="I748" i="275"/>
  <c r="H688" i="275"/>
  <c r="G718" i="275"/>
  <c r="D707" i="275"/>
  <c r="D682" i="275"/>
  <c r="E610" i="275"/>
  <c r="E575" i="275"/>
  <c r="E624" i="275"/>
  <c r="D659" i="275"/>
  <c r="D593" i="275"/>
  <c r="D646" i="275"/>
  <c r="D623" i="275"/>
  <c r="E703" i="275"/>
  <c r="C660" i="275"/>
  <c r="C601" i="275"/>
  <c r="C579" i="275"/>
  <c r="C638" i="275"/>
  <c r="C567" i="275"/>
  <c r="E770" i="275"/>
  <c r="C667" i="275"/>
  <c r="E747" i="275"/>
  <c r="I658" i="275"/>
  <c r="I606" i="275"/>
  <c r="I590" i="275"/>
  <c r="I574" i="275"/>
  <c r="I636" i="275"/>
  <c r="I569" i="275"/>
  <c r="E776" i="275"/>
  <c r="H615" i="275"/>
  <c r="H599" i="275"/>
  <c r="H583" i="275"/>
  <c r="H645" i="275"/>
  <c r="H629" i="275"/>
  <c r="E731" i="275"/>
  <c r="G666" i="275"/>
  <c r="G614" i="275"/>
  <c r="G605" i="275"/>
  <c r="G597" i="275"/>
  <c r="G589" i="275"/>
  <c r="G581" i="275"/>
  <c r="G573" i="275"/>
  <c r="G643" i="275"/>
  <c r="G635" i="275"/>
  <c r="G627" i="275"/>
  <c r="G568" i="275"/>
  <c r="G560" i="275"/>
  <c r="G552" i="275"/>
  <c r="E564" i="275"/>
  <c r="D550" i="275"/>
  <c r="D542" i="275"/>
  <c r="D498" i="275"/>
  <c r="D490" i="275"/>
  <c r="D482" i="275"/>
  <c r="D474" i="275"/>
  <c r="D466" i="275"/>
  <c r="D536" i="275"/>
  <c r="D528" i="275"/>
  <c r="D520" i="275"/>
  <c r="D510" i="275"/>
  <c r="E567" i="275"/>
  <c r="C551" i="275"/>
  <c r="C543" i="275"/>
  <c r="C499" i="275"/>
  <c r="C491" i="275"/>
  <c r="C483" i="275"/>
  <c r="C475" i="275"/>
  <c r="C467" i="275"/>
  <c r="C459" i="275"/>
  <c r="C529" i="275"/>
  <c r="C521" i="275"/>
  <c r="C513" i="275"/>
  <c r="H564" i="275"/>
  <c r="E760" i="275"/>
  <c r="E558" i="275"/>
  <c r="G783" i="275"/>
  <c r="C714" i="275"/>
  <c r="I746" i="275"/>
  <c r="H764" i="275"/>
  <c r="G714" i="275"/>
  <c r="F776" i="275"/>
  <c r="D705" i="275"/>
  <c r="D681" i="275"/>
  <c r="E609" i="275"/>
  <c r="E650" i="275"/>
  <c r="E772" i="275"/>
  <c r="D657" i="275"/>
  <c r="D591" i="275"/>
  <c r="D641" i="275"/>
  <c r="D622" i="275"/>
  <c r="E687" i="275"/>
  <c r="C655" i="275"/>
  <c r="C600" i="275"/>
  <c r="C577" i="275"/>
  <c r="C633" i="275"/>
  <c r="C566" i="275"/>
  <c r="E726" i="275"/>
  <c r="E739" i="275"/>
  <c r="I657" i="275"/>
  <c r="I605" i="275"/>
  <c r="I589" i="275"/>
  <c r="I573" i="275"/>
  <c r="I635" i="275"/>
  <c r="I568" i="275"/>
  <c r="E768" i="275"/>
  <c r="I666" i="275"/>
  <c r="H614" i="275"/>
  <c r="H598" i="275"/>
  <c r="H582" i="275"/>
  <c r="H644" i="275"/>
  <c r="H628" i="275"/>
  <c r="E723" i="275"/>
  <c r="G665" i="275"/>
  <c r="G613" i="275"/>
  <c r="G604" i="275"/>
  <c r="G596" i="275"/>
  <c r="G588" i="275"/>
  <c r="G580" i="275"/>
  <c r="G650" i="275"/>
  <c r="G642" i="275"/>
  <c r="G634" i="275"/>
  <c r="G626" i="275"/>
  <c r="G567" i="275"/>
  <c r="G559" i="275"/>
  <c r="G551" i="275"/>
  <c r="D549" i="275"/>
  <c r="D541" i="275"/>
  <c r="D497" i="275"/>
  <c r="D489" i="275"/>
  <c r="D481" i="275"/>
  <c r="D473" i="275"/>
  <c r="D465" i="275"/>
  <c r="D535" i="275"/>
  <c r="D527" i="275"/>
  <c r="D519" i="275"/>
  <c r="D508" i="275"/>
  <c r="H563" i="275"/>
  <c r="C550" i="275"/>
  <c r="C542" i="275"/>
  <c r="C498" i="275"/>
  <c r="C490" i="275"/>
  <c r="C482" i="275"/>
  <c r="C474" i="275"/>
  <c r="C466" i="275"/>
  <c r="C536" i="275"/>
  <c r="C528" i="275"/>
  <c r="C520" i="275"/>
  <c r="C512" i="275"/>
  <c r="H552" i="275"/>
  <c r="E787" i="275"/>
  <c r="C694" i="275"/>
  <c r="I770" i="275"/>
  <c r="I675" i="275"/>
  <c r="H746" i="275"/>
  <c r="G696" i="275"/>
  <c r="D783" i="275"/>
  <c r="D694" i="275"/>
  <c r="D670" i="275"/>
  <c r="E601" i="275"/>
  <c r="E648" i="275"/>
  <c r="E712" i="275"/>
  <c r="D615" i="275"/>
  <c r="D589" i="275"/>
  <c r="D639" i="275"/>
  <c r="D566" i="275"/>
  <c r="E757" i="275"/>
  <c r="C617" i="275"/>
  <c r="C595" i="275"/>
  <c r="C576" i="275"/>
  <c r="C631" i="275"/>
  <c r="C564" i="275"/>
  <c r="E710" i="275"/>
  <c r="I655" i="275"/>
  <c r="I603" i="275"/>
  <c r="I587" i="275"/>
  <c r="I649" i="275"/>
  <c r="I633" i="275"/>
  <c r="I566" i="275"/>
  <c r="E716" i="275"/>
  <c r="H664" i="275"/>
  <c r="H612" i="275"/>
  <c r="H596" i="275"/>
  <c r="H580" i="275"/>
  <c r="H642" i="275"/>
  <c r="H626" i="275"/>
  <c r="E707" i="275"/>
  <c r="G663" i="275"/>
  <c r="G611" i="275"/>
  <c r="G603" i="275"/>
  <c r="G595" i="275"/>
  <c r="G587" i="275"/>
  <c r="G579" i="275"/>
  <c r="G649" i="275"/>
  <c r="G641" i="275"/>
  <c r="G633" i="275"/>
  <c r="G625" i="275"/>
  <c r="G566" i="275"/>
  <c r="G558" i="275"/>
  <c r="E698" i="275"/>
  <c r="H558" i="275"/>
  <c r="D548" i="275"/>
  <c r="D540" i="275"/>
  <c r="D496" i="275"/>
  <c r="D488" i="275"/>
  <c r="D480" i="275"/>
  <c r="D472" i="275"/>
  <c r="D464" i="275"/>
  <c r="D534" i="275"/>
  <c r="D526" i="275"/>
  <c r="D518" i="275"/>
  <c r="E561" i="275"/>
  <c r="C549" i="275"/>
  <c r="C541" i="275"/>
  <c r="C497" i="275"/>
  <c r="C489" i="275"/>
  <c r="C481" i="275"/>
  <c r="C473" i="275"/>
  <c r="C465" i="275"/>
  <c r="C535" i="275"/>
  <c r="C527" i="275"/>
  <c r="C519" i="275"/>
  <c r="C511" i="275"/>
  <c r="F660" i="275"/>
  <c r="E752" i="275"/>
  <c r="H557" i="275"/>
  <c r="I547" i="275"/>
  <c r="I503" i="275"/>
  <c r="I495" i="275"/>
  <c r="I487" i="275"/>
  <c r="I479" i="275"/>
  <c r="I471" i="275"/>
  <c r="I463" i="275"/>
  <c r="I533" i="275"/>
  <c r="I525" i="275"/>
  <c r="I517" i="275"/>
  <c r="I509" i="275"/>
  <c r="G508" i="275"/>
  <c r="H562" i="275"/>
  <c r="H549" i="275"/>
  <c r="H541" i="275"/>
  <c r="H497" i="275"/>
  <c r="C781" i="275"/>
  <c r="C748" i="275"/>
  <c r="I710" i="275"/>
  <c r="H728" i="275"/>
  <c r="H671" i="275"/>
  <c r="G750" i="275"/>
  <c r="D731" i="275"/>
  <c r="D757" i="275"/>
  <c r="E671" i="275"/>
  <c r="E588" i="275"/>
  <c r="E635" i="275"/>
  <c r="G669" i="275"/>
  <c r="D604" i="275"/>
  <c r="D578" i="275"/>
  <c r="D631" i="275"/>
  <c r="D558" i="275"/>
  <c r="E668" i="275"/>
  <c r="C609" i="275"/>
  <c r="C587" i="275"/>
  <c r="C646" i="275"/>
  <c r="C625" i="275"/>
  <c r="C558" i="275"/>
  <c r="E740" i="275"/>
  <c r="E725" i="275"/>
  <c r="I665" i="275"/>
  <c r="I613" i="275"/>
  <c r="I597" i="275"/>
  <c r="I581" i="275"/>
  <c r="I643" i="275"/>
  <c r="I627" i="275"/>
  <c r="I560" i="275"/>
  <c r="E746" i="275"/>
  <c r="H658" i="275"/>
  <c r="H606" i="275"/>
  <c r="H590" i="275"/>
  <c r="H574" i="275"/>
  <c r="H636" i="275"/>
  <c r="H569" i="275"/>
  <c r="E737" i="275"/>
  <c r="G657" i="275"/>
  <c r="G608" i="275"/>
  <c r="G600" i="275"/>
  <c r="G592" i="275"/>
  <c r="G584" i="275"/>
  <c r="G576" i="275"/>
  <c r="G646" i="275"/>
  <c r="G638" i="275"/>
  <c r="G630" i="275"/>
  <c r="G622" i="275"/>
  <c r="G563" i="275"/>
  <c r="G555" i="275"/>
  <c r="D545" i="275"/>
  <c r="D501" i="275"/>
  <c r="D493" i="275"/>
  <c r="D485" i="275"/>
  <c r="D477" i="275"/>
  <c r="D469" i="275"/>
  <c r="D461" i="275"/>
  <c r="D531" i="275"/>
  <c r="D523" i="275"/>
  <c r="D515" i="275"/>
  <c r="F661" i="275"/>
  <c r="H554" i="275"/>
  <c r="C546" i="275"/>
  <c r="C502" i="275"/>
  <c r="C494" i="275"/>
  <c r="C486" i="275"/>
  <c r="C478" i="275"/>
  <c r="C470" i="275"/>
  <c r="C462" i="275"/>
  <c r="C532" i="275"/>
  <c r="C524" i="275"/>
  <c r="C516" i="275"/>
  <c r="C508" i="275"/>
  <c r="F548" i="275"/>
  <c r="C553" i="275"/>
  <c r="I544" i="275"/>
  <c r="I500" i="275"/>
  <c r="I492" i="275"/>
  <c r="I484" i="275"/>
  <c r="I476" i="275"/>
  <c r="I468" i="275"/>
  <c r="I460" i="275"/>
  <c r="I530" i="275"/>
  <c r="I522" i="275"/>
  <c r="I514" i="275"/>
  <c r="H515" i="275"/>
  <c r="E562" i="275"/>
  <c r="H546" i="275"/>
  <c r="H502" i="275"/>
  <c r="H494" i="275"/>
  <c r="C774" i="275"/>
  <c r="C679" i="275"/>
  <c r="I692" i="275"/>
  <c r="H710" i="275"/>
  <c r="G774" i="275"/>
  <c r="G681" i="275"/>
  <c r="D719" i="275"/>
  <c r="D746" i="275"/>
  <c r="E659" i="275"/>
  <c r="E585" i="275"/>
  <c r="E628" i="275"/>
  <c r="D601" i="275"/>
  <c r="D650" i="275"/>
  <c r="D630" i="275"/>
  <c r="C663" i="275"/>
  <c r="C608" i="275"/>
  <c r="C585" i="275"/>
  <c r="C641" i="275"/>
  <c r="C623" i="275"/>
  <c r="C556" i="275"/>
  <c r="E674" i="275"/>
  <c r="E709" i="275"/>
  <c r="I663" i="275"/>
  <c r="I611" i="275"/>
  <c r="I595" i="275"/>
  <c r="I579" i="275"/>
  <c r="I641" i="275"/>
  <c r="I625" i="275"/>
  <c r="I558" i="275"/>
  <c r="E679" i="275"/>
  <c r="H656" i="275"/>
  <c r="H604" i="275"/>
  <c r="H588" i="275"/>
  <c r="H650" i="275"/>
  <c r="H634" i="275"/>
  <c r="H567" i="275"/>
  <c r="E673" i="275"/>
  <c r="G655" i="275"/>
  <c r="G607" i="275"/>
  <c r="G599" i="275"/>
  <c r="G591" i="275"/>
  <c r="G583" i="275"/>
  <c r="G575" i="275"/>
  <c r="G645" i="275"/>
  <c r="G637" i="275"/>
  <c r="G629" i="275"/>
  <c r="G621" i="275"/>
  <c r="G562" i="275"/>
  <c r="G554" i="275"/>
  <c r="E552" i="275"/>
  <c r="D544" i="275"/>
  <c r="D500" i="275"/>
  <c r="D492" i="275"/>
  <c r="D484" i="275"/>
  <c r="D476" i="275"/>
  <c r="D468" i="275"/>
  <c r="D460" i="275"/>
  <c r="D530" i="275"/>
  <c r="D522" i="275"/>
  <c r="D513" i="275"/>
  <c r="F551" i="275"/>
  <c r="E553" i="275"/>
  <c r="C545" i="275"/>
  <c r="C501" i="275"/>
  <c r="C493" i="275"/>
  <c r="C485" i="275"/>
  <c r="C477" i="275"/>
  <c r="C469" i="275"/>
  <c r="C461" i="275"/>
  <c r="C531" i="275"/>
  <c r="C523" i="275"/>
  <c r="C515" i="275"/>
  <c r="E677" i="275"/>
  <c r="I543" i="275"/>
  <c r="I499" i="275"/>
  <c r="I491" i="275"/>
  <c r="I483" i="275"/>
  <c r="I475" i="275"/>
  <c r="E785" i="275"/>
  <c r="H673" i="275"/>
  <c r="E657" i="275"/>
  <c r="E675" i="275"/>
  <c r="D638" i="275"/>
  <c r="C661" i="275"/>
  <c r="C647" i="275"/>
  <c r="E702" i="275"/>
  <c r="C672" i="275"/>
  <c r="I594" i="275"/>
  <c r="I628" i="275"/>
  <c r="H663" i="275"/>
  <c r="H587" i="275"/>
  <c r="H621" i="275"/>
  <c r="G610" i="275"/>
  <c r="G590" i="275"/>
  <c r="G647" i="275"/>
  <c r="G624" i="275"/>
  <c r="G553" i="275"/>
  <c r="I554" i="275"/>
  <c r="D495" i="275"/>
  <c r="D475" i="275"/>
  <c r="D532" i="275"/>
  <c r="C547" i="275"/>
  <c r="C488" i="275"/>
  <c r="C468" i="275"/>
  <c r="C525" i="275"/>
  <c r="C552" i="275"/>
  <c r="E554" i="275"/>
  <c r="I540" i="275"/>
  <c r="I490" i="275"/>
  <c r="I478" i="275"/>
  <c r="I466" i="275"/>
  <c r="I534" i="275"/>
  <c r="I523" i="275"/>
  <c r="I512" i="275"/>
  <c r="H507" i="275"/>
  <c r="H547" i="275"/>
  <c r="H500" i="275"/>
  <c r="H490" i="275"/>
  <c r="H482" i="275"/>
  <c r="H474" i="275"/>
  <c r="H466" i="275"/>
  <c r="H536" i="275"/>
  <c r="H528" i="275"/>
  <c r="H520" i="275"/>
  <c r="H508" i="275"/>
  <c r="E736" i="275"/>
  <c r="E557" i="275"/>
  <c r="G547" i="275"/>
  <c r="G503" i="275"/>
  <c r="G495" i="275"/>
  <c r="G487" i="275"/>
  <c r="G479" i="275"/>
  <c r="G471" i="275"/>
  <c r="G463" i="275"/>
  <c r="G533" i="275"/>
  <c r="G525" i="275"/>
  <c r="G517" i="275"/>
  <c r="G509" i="275"/>
  <c r="E706" i="275"/>
  <c r="E559" i="275"/>
  <c r="E548" i="275"/>
  <c r="E540" i="275"/>
  <c r="E496" i="275"/>
  <c r="E488" i="275"/>
  <c r="E480" i="275"/>
  <c r="E472" i="275"/>
  <c r="E464" i="275"/>
  <c r="E534" i="275"/>
  <c r="E526" i="275"/>
  <c r="E518" i="275"/>
  <c r="C783" i="275"/>
  <c r="I768" i="275"/>
  <c r="G772" i="275"/>
  <c r="D768" i="275"/>
  <c r="E597" i="275"/>
  <c r="D661" i="275"/>
  <c r="D633" i="275"/>
  <c r="C616" i="275"/>
  <c r="C639" i="275"/>
  <c r="E748" i="275"/>
  <c r="I586" i="275"/>
  <c r="I624" i="275"/>
  <c r="H659" i="275"/>
  <c r="H579" i="275"/>
  <c r="H566" i="275"/>
  <c r="G609" i="275"/>
  <c r="G586" i="275"/>
  <c r="G644" i="275"/>
  <c r="G623" i="275"/>
  <c r="D551" i="275"/>
  <c r="D494" i="275"/>
  <c r="D471" i="275"/>
  <c r="D529" i="275"/>
  <c r="C544" i="275"/>
  <c r="C487" i="275"/>
  <c r="C464" i="275"/>
  <c r="C522" i="275"/>
  <c r="I550" i="275"/>
  <c r="I502" i="275"/>
  <c r="I489" i="275"/>
  <c r="I477" i="275"/>
  <c r="I465" i="275"/>
  <c r="I532" i="275"/>
  <c r="I521" i="275"/>
  <c r="I511" i="275"/>
  <c r="F664" i="275"/>
  <c r="E560" i="275"/>
  <c r="H545" i="275"/>
  <c r="H499" i="275"/>
  <c r="H489" i="275"/>
  <c r="H481" i="275"/>
  <c r="H473" i="275"/>
  <c r="H465" i="275"/>
  <c r="H535" i="275"/>
  <c r="H527" i="275"/>
  <c r="H519" i="275"/>
  <c r="G507" i="275"/>
  <c r="F665" i="275"/>
  <c r="E555" i="275"/>
  <c r="G546" i="275"/>
  <c r="G502" i="275"/>
  <c r="G494" i="275"/>
  <c r="G486" i="275"/>
  <c r="G478" i="275"/>
  <c r="G470" i="275"/>
  <c r="G462" i="275"/>
  <c r="G532" i="275"/>
  <c r="G524" i="275"/>
  <c r="G516" i="275"/>
  <c r="C673" i="275"/>
  <c r="E547" i="275"/>
  <c r="E503" i="275"/>
  <c r="E495" i="275"/>
  <c r="E487" i="275"/>
  <c r="E479" i="275"/>
  <c r="E471" i="275"/>
  <c r="E463" i="275"/>
  <c r="E533" i="275"/>
  <c r="E525" i="275"/>
  <c r="E517" i="275"/>
  <c r="E509" i="275"/>
  <c r="E714" i="275"/>
  <c r="I453" i="275"/>
  <c r="I445" i="275"/>
  <c r="I437" i="275"/>
  <c r="I429" i="275"/>
  <c r="I385" i="275"/>
  <c r="I377" i="275"/>
  <c r="I369" i="275"/>
  <c r="I361" i="275"/>
  <c r="I353" i="275"/>
  <c r="I345" i="275"/>
  <c r="I415" i="275"/>
  <c r="I407" i="275"/>
  <c r="I399" i="275"/>
  <c r="C770" i="275"/>
  <c r="I712" i="275"/>
  <c r="G694" i="275"/>
  <c r="D718" i="275"/>
  <c r="E596" i="275"/>
  <c r="D612" i="275"/>
  <c r="D625" i="275"/>
  <c r="C611" i="275"/>
  <c r="C630" i="275"/>
  <c r="E672" i="275"/>
  <c r="I662" i="275"/>
  <c r="I582" i="275"/>
  <c r="I565" i="275"/>
  <c r="H655" i="275"/>
  <c r="H575" i="275"/>
  <c r="E699" i="275"/>
  <c r="G606" i="275"/>
  <c r="G585" i="275"/>
  <c r="G640" i="275"/>
  <c r="G569" i="275"/>
  <c r="F662" i="275"/>
  <c r="D547" i="275"/>
  <c r="D491" i="275"/>
  <c r="D470" i="275"/>
  <c r="D525" i="275"/>
  <c r="C540" i="275"/>
  <c r="C484" i="275"/>
  <c r="C463" i="275"/>
  <c r="C518" i="275"/>
  <c r="I549" i="275"/>
  <c r="I501" i="275"/>
  <c r="I488" i="275"/>
  <c r="I474" i="275"/>
  <c r="I464" i="275"/>
  <c r="I531" i="275"/>
  <c r="I520" i="275"/>
  <c r="I510" i="275"/>
  <c r="H544" i="275"/>
  <c r="H498" i="275"/>
  <c r="H488" i="275"/>
  <c r="H480" i="275"/>
  <c r="H472" i="275"/>
  <c r="H464" i="275"/>
  <c r="H534" i="275"/>
  <c r="H526" i="275"/>
  <c r="H518" i="275"/>
  <c r="G545" i="275"/>
  <c r="G501" i="275"/>
  <c r="G493" i="275"/>
  <c r="G485" i="275"/>
  <c r="G477" i="275"/>
  <c r="G469" i="275"/>
  <c r="G461" i="275"/>
  <c r="G531" i="275"/>
  <c r="C692" i="275"/>
  <c r="I688" i="275"/>
  <c r="G752" i="275"/>
  <c r="D692" i="275"/>
  <c r="E583" i="275"/>
  <c r="D610" i="275"/>
  <c r="D564" i="275"/>
  <c r="C603" i="275"/>
  <c r="C626" i="275"/>
  <c r="I654" i="275"/>
  <c r="I578" i="275"/>
  <c r="I561" i="275"/>
  <c r="H611" i="275"/>
  <c r="H649" i="275"/>
  <c r="E745" i="275"/>
  <c r="G602" i="275"/>
  <c r="G582" i="275"/>
  <c r="G639" i="275"/>
  <c r="G565" i="275"/>
  <c r="D546" i="275"/>
  <c r="D487" i="275"/>
  <c r="D467" i="275"/>
  <c r="D524" i="275"/>
  <c r="C503" i="275"/>
  <c r="C480" i="275"/>
  <c r="C460" i="275"/>
  <c r="C517" i="275"/>
  <c r="I548" i="275"/>
  <c r="I498" i="275"/>
  <c r="I486" i="275"/>
  <c r="I473" i="275"/>
  <c r="I462" i="275"/>
  <c r="I529" i="275"/>
  <c r="I519" i="275"/>
  <c r="I508" i="275"/>
  <c r="F550" i="275"/>
  <c r="D554" i="275"/>
  <c r="H543" i="275"/>
  <c r="H496" i="275"/>
  <c r="C677" i="275"/>
  <c r="H768" i="275"/>
  <c r="D745" i="275"/>
  <c r="E637" i="275"/>
  <c r="D583" i="275"/>
  <c r="D780" i="275"/>
  <c r="C592" i="275"/>
  <c r="C563" i="275"/>
  <c r="I610" i="275"/>
  <c r="I644" i="275"/>
  <c r="E708" i="275"/>
  <c r="H603" i="275"/>
  <c r="H637" i="275"/>
  <c r="G662" i="275"/>
  <c r="G598" i="275"/>
  <c r="G577" i="275"/>
  <c r="G632" i="275"/>
  <c r="G561" i="275"/>
  <c r="D503" i="275"/>
  <c r="D483" i="275"/>
  <c r="D462" i="275"/>
  <c r="D517" i="275"/>
  <c r="D556" i="275"/>
  <c r="C496" i="275"/>
  <c r="C476" i="275"/>
  <c r="C533" i="275"/>
  <c r="C510" i="275"/>
  <c r="H560" i="275"/>
  <c r="G667" i="275"/>
  <c r="E563" i="275"/>
  <c r="I545" i="275"/>
  <c r="I496" i="275"/>
  <c r="I482" i="275"/>
  <c r="I470" i="275"/>
  <c r="I459" i="275"/>
  <c r="I527" i="275"/>
  <c r="I516" i="275"/>
  <c r="H513" i="275"/>
  <c r="E730" i="275"/>
  <c r="I551" i="275"/>
  <c r="H540" i="275"/>
  <c r="H493" i="275"/>
  <c r="H485" i="275"/>
  <c r="H477" i="275"/>
  <c r="H469" i="275"/>
  <c r="H461" i="275"/>
  <c r="H531" i="275"/>
  <c r="H523" i="275"/>
  <c r="H514" i="275"/>
  <c r="E565" i="275"/>
  <c r="G550" i="275"/>
  <c r="G542" i="275"/>
  <c r="G498" i="275"/>
  <c r="G490" i="275"/>
  <c r="G482" i="275"/>
  <c r="G474" i="275"/>
  <c r="G466" i="275"/>
  <c r="G536" i="275"/>
  <c r="G528" i="275"/>
  <c r="G520" i="275"/>
  <c r="G512" i="275"/>
  <c r="E568" i="275"/>
  <c r="E551" i="275"/>
  <c r="E543" i="275"/>
  <c r="E499" i="275"/>
  <c r="E491" i="275"/>
  <c r="E483" i="275"/>
  <c r="E475" i="275"/>
  <c r="E467" i="275"/>
  <c r="E459" i="275"/>
  <c r="E529" i="275"/>
  <c r="E521" i="275"/>
  <c r="E513" i="275"/>
  <c r="D512" i="275"/>
  <c r="I449" i="275"/>
  <c r="I441" i="275"/>
  <c r="I433" i="275"/>
  <c r="I389" i="275"/>
  <c r="I381" i="275"/>
  <c r="I373" i="275"/>
  <c r="I365" i="275"/>
  <c r="I357" i="275"/>
  <c r="I349" i="275"/>
  <c r="I419" i="275"/>
  <c r="I411" i="275"/>
  <c r="I403" i="275"/>
  <c r="I395" i="275"/>
  <c r="H708" i="275"/>
  <c r="E773" i="275"/>
  <c r="E626" i="275"/>
  <c r="D580" i="275"/>
  <c r="C584" i="275"/>
  <c r="C559" i="275"/>
  <c r="E769" i="275"/>
  <c r="I602" i="275"/>
  <c r="I640" i="275"/>
  <c r="E754" i="275"/>
  <c r="H595" i="275"/>
  <c r="H633" i="275"/>
  <c r="G658" i="275"/>
  <c r="G594" i="275"/>
  <c r="G574" i="275"/>
  <c r="G631" i="275"/>
  <c r="G557" i="275"/>
  <c r="D502" i="275"/>
  <c r="D479" i="275"/>
  <c r="D459" i="275"/>
  <c r="D516" i="275"/>
  <c r="E690" i="275"/>
  <c r="D552" i="275"/>
  <c r="C495" i="275"/>
  <c r="C472" i="275"/>
  <c r="C530" i="275"/>
  <c r="C509" i="275"/>
  <c r="I668" i="275"/>
  <c r="I542" i="275"/>
  <c r="I494" i="275"/>
  <c r="I481" i="275"/>
  <c r="I469" i="275"/>
  <c r="I536" i="275"/>
  <c r="I526" i="275"/>
  <c r="I515" i="275"/>
  <c r="H511" i="275"/>
  <c r="E744" i="275"/>
  <c r="H550" i="275"/>
  <c r="H503" i="275"/>
  <c r="H492" i="275"/>
  <c r="H484" i="275"/>
  <c r="H476" i="275"/>
  <c r="H468" i="275"/>
  <c r="H460" i="275"/>
  <c r="H530" i="275"/>
  <c r="H522" i="275"/>
  <c r="H512" i="275"/>
  <c r="G549" i="275"/>
  <c r="G541" i="275"/>
  <c r="G497" i="275"/>
  <c r="G489" i="275"/>
  <c r="G481" i="275"/>
  <c r="G473" i="275"/>
  <c r="G465" i="275"/>
  <c r="G535" i="275"/>
  <c r="G527" i="275"/>
  <c r="G519" i="275"/>
  <c r="G511" i="275"/>
  <c r="E550" i="275"/>
  <c r="E542" i="275"/>
  <c r="E498" i="275"/>
  <c r="E490" i="275"/>
  <c r="E482" i="275"/>
  <c r="E474" i="275"/>
  <c r="E466" i="275"/>
  <c r="E536" i="275"/>
  <c r="E528" i="275"/>
  <c r="E520" i="275"/>
  <c r="E512" i="275"/>
  <c r="D509" i="275"/>
  <c r="I448" i="275"/>
  <c r="I440" i="275"/>
  <c r="I432" i="275"/>
  <c r="I388" i="275"/>
  <c r="I380" i="275"/>
  <c r="C752" i="275"/>
  <c r="E640" i="275"/>
  <c r="C622" i="275"/>
  <c r="I614" i="275"/>
  <c r="H641" i="275"/>
  <c r="G636" i="275"/>
  <c r="D486" i="275"/>
  <c r="C514" i="275"/>
  <c r="I546" i="275"/>
  <c r="I461" i="275"/>
  <c r="H542" i="275"/>
  <c r="H478" i="275"/>
  <c r="H533" i="275"/>
  <c r="H510" i="275"/>
  <c r="G544" i="275"/>
  <c r="G488" i="275"/>
  <c r="G467" i="275"/>
  <c r="G523" i="275"/>
  <c r="F663" i="275"/>
  <c r="E502" i="275"/>
  <c r="E486" i="275"/>
  <c r="E470" i="275"/>
  <c r="E532" i="275"/>
  <c r="E516" i="275"/>
  <c r="D507" i="275"/>
  <c r="I446" i="275"/>
  <c r="I434" i="275"/>
  <c r="I384" i="275"/>
  <c r="I372" i="275"/>
  <c r="I362" i="275"/>
  <c r="I351" i="275"/>
  <c r="I418" i="275"/>
  <c r="I408" i="275"/>
  <c r="I397" i="275"/>
  <c r="I337" i="275"/>
  <c r="I329" i="275"/>
  <c r="I321" i="275"/>
  <c r="H448" i="275"/>
  <c r="H440" i="275"/>
  <c r="H432" i="275"/>
  <c r="H388" i="275"/>
  <c r="H380" i="275"/>
  <c r="H372" i="275"/>
  <c r="H364" i="275"/>
  <c r="H356" i="275"/>
  <c r="H348" i="275"/>
  <c r="H418" i="275"/>
  <c r="H410" i="275"/>
  <c r="H402" i="275"/>
  <c r="H394" i="275"/>
  <c r="H335" i="275"/>
  <c r="H327" i="275"/>
  <c r="G454" i="275"/>
  <c r="G446" i="275"/>
  <c r="G438" i="275"/>
  <c r="G430" i="275"/>
  <c r="G386" i="275"/>
  <c r="G378" i="275"/>
  <c r="G370" i="275"/>
  <c r="G362" i="275"/>
  <c r="G354" i="275"/>
  <c r="G346" i="275"/>
  <c r="G416" i="275"/>
  <c r="G408" i="275"/>
  <c r="G400" i="275"/>
  <c r="G341" i="275"/>
  <c r="G333" i="275"/>
  <c r="G325" i="275"/>
  <c r="F433" i="275"/>
  <c r="F320" i="275"/>
  <c r="E448" i="275"/>
  <c r="E440" i="275"/>
  <c r="E432" i="275"/>
  <c r="E388" i="275"/>
  <c r="E380" i="275"/>
  <c r="E372" i="275"/>
  <c r="E364" i="275"/>
  <c r="E356" i="275"/>
  <c r="E348" i="275"/>
  <c r="E418" i="275"/>
  <c r="E410" i="275"/>
  <c r="E402" i="275"/>
  <c r="E394" i="275"/>
  <c r="E335" i="275"/>
  <c r="E327" i="275"/>
  <c r="D453" i="275"/>
  <c r="D445" i="275"/>
  <c r="D437" i="275"/>
  <c r="D429" i="275"/>
  <c r="D385" i="275"/>
  <c r="D377" i="275"/>
  <c r="D369" i="275"/>
  <c r="D361" i="275"/>
  <c r="D353" i="275"/>
  <c r="D345" i="275"/>
  <c r="D415" i="275"/>
  <c r="E696" i="275"/>
  <c r="C555" i="275"/>
  <c r="I598" i="275"/>
  <c r="H625" i="275"/>
  <c r="G628" i="275"/>
  <c r="D478" i="275"/>
  <c r="C548" i="275"/>
  <c r="I541" i="275"/>
  <c r="I535" i="275"/>
  <c r="H501" i="275"/>
  <c r="H475" i="275"/>
  <c r="H532" i="275"/>
  <c r="H556" i="275"/>
  <c r="G543" i="275"/>
  <c r="G484" i="275"/>
  <c r="G464" i="275"/>
  <c r="G522" i="275"/>
  <c r="I553" i="275"/>
  <c r="H553" i="275"/>
  <c r="E501" i="275"/>
  <c r="E485" i="275"/>
  <c r="E469" i="275"/>
  <c r="E531" i="275"/>
  <c r="E515" i="275"/>
  <c r="C507" i="275"/>
  <c r="I444" i="275"/>
  <c r="I431" i="275"/>
  <c r="I383" i="275"/>
  <c r="I371" i="275"/>
  <c r="I360" i="275"/>
  <c r="I350" i="275"/>
  <c r="I417" i="275"/>
  <c r="I406" i="275"/>
  <c r="I396" i="275"/>
  <c r="I336" i="275"/>
  <c r="I328" i="275"/>
  <c r="H455" i="275"/>
  <c r="H447" i="275"/>
  <c r="H439" i="275"/>
  <c r="H431" i="275"/>
  <c r="H387" i="275"/>
  <c r="H379" i="275"/>
  <c r="H371" i="275"/>
  <c r="H363" i="275"/>
  <c r="H355" i="275"/>
  <c r="H347" i="275"/>
  <c r="H417" i="275"/>
  <c r="H409" i="275"/>
  <c r="H401" i="275"/>
  <c r="H393" i="275"/>
  <c r="H334" i="275"/>
  <c r="H326" i="275"/>
  <c r="G453" i="275"/>
  <c r="G445" i="275"/>
  <c r="G437" i="275"/>
  <c r="G429" i="275"/>
  <c r="G385" i="275"/>
  <c r="G377" i="275"/>
  <c r="G369" i="275"/>
  <c r="G361" i="275"/>
  <c r="G353" i="275"/>
  <c r="G345" i="275"/>
  <c r="G415" i="275"/>
  <c r="G407" i="275"/>
  <c r="G399" i="275"/>
  <c r="G340" i="275"/>
  <c r="G332" i="275"/>
  <c r="G324" i="275"/>
  <c r="F432" i="275"/>
  <c r="E455" i="275"/>
  <c r="E447" i="275"/>
  <c r="E439" i="275"/>
  <c r="E431" i="275"/>
  <c r="E387" i="275"/>
  <c r="E379" i="275"/>
  <c r="E371" i="275"/>
  <c r="E363" i="275"/>
  <c r="E355" i="275"/>
  <c r="E347" i="275"/>
  <c r="E417" i="275"/>
  <c r="E409" i="275"/>
  <c r="E401" i="275"/>
  <c r="E393" i="275"/>
  <c r="E334" i="275"/>
  <c r="E326" i="275"/>
  <c r="D452" i="275"/>
  <c r="D794" i="275"/>
  <c r="D600" i="275"/>
  <c r="I648" i="275"/>
  <c r="I671" i="275"/>
  <c r="G564" i="275"/>
  <c r="D463" i="275"/>
  <c r="C500" i="275"/>
  <c r="I497" i="275"/>
  <c r="I528" i="275"/>
  <c r="H495" i="275"/>
  <c r="H471" i="275"/>
  <c r="H529" i="275"/>
  <c r="F546" i="275"/>
  <c r="G540" i="275"/>
  <c r="G483" i="275"/>
  <c r="G460" i="275"/>
  <c r="G521" i="275"/>
  <c r="F547" i="275"/>
  <c r="E500" i="275"/>
  <c r="E484" i="275"/>
  <c r="E468" i="275"/>
  <c r="E530" i="275"/>
  <c r="E514" i="275"/>
  <c r="I455" i="275"/>
  <c r="I443" i="275"/>
  <c r="I430" i="275"/>
  <c r="I382" i="275"/>
  <c r="I370" i="275"/>
  <c r="I359" i="275"/>
  <c r="I348" i="275"/>
  <c r="I416" i="275"/>
  <c r="I405" i="275"/>
  <c r="I394" i="275"/>
  <c r="I335" i="275"/>
  <c r="I327" i="275"/>
  <c r="H454" i="275"/>
  <c r="H446" i="275"/>
  <c r="H438" i="275"/>
  <c r="H430" i="275"/>
  <c r="H386" i="275"/>
  <c r="H378" i="275"/>
  <c r="H370" i="275"/>
  <c r="H362" i="275"/>
  <c r="H354" i="275"/>
  <c r="H346" i="275"/>
  <c r="H416" i="275"/>
  <c r="H408" i="275"/>
  <c r="H400" i="275"/>
  <c r="H341" i="275"/>
  <c r="H333" i="275"/>
  <c r="H325" i="275"/>
  <c r="G452" i="275"/>
  <c r="G444" i="275"/>
  <c r="G436" i="275"/>
  <c r="G428" i="275"/>
  <c r="G384" i="275"/>
  <c r="G376" i="275"/>
  <c r="G368" i="275"/>
  <c r="G360" i="275"/>
  <c r="G352" i="275"/>
  <c r="G422" i="275"/>
  <c r="G414" i="275"/>
  <c r="G406" i="275"/>
  <c r="G398" i="275"/>
  <c r="G339" i="275"/>
  <c r="G331" i="275"/>
  <c r="E454" i="275"/>
  <c r="E446" i="275"/>
  <c r="E438" i="275"/>
  <c r="E430" i="275"/>
  <c r="E386" i="275"/>
  <c r="E378" i="275"/>
  <c r="E370" i="275"/>
  <c r="E362" i="275"/>
  <c r="E354" i="275"/>
  <c r="E346" i="275"/>
  <c r="E416" i="275"/>
  <c r="E408" i="275"/>
  <c r="E400" i="275"/>
  <c r="E341" i="275"/>
  <c r="H742" i="275"/>
  <c r="D647" i="275"/>
  <c r="I632" i="275"/>
  <c r="G654" i="275"/>
  <c r="G556" i="275"/>
  <c r="D533" i="275"/>
  <c r="C492" i="275"/>
  <c r="I493" i="275"/>
  <c r="I524" i="275"/>
  <c r="H491" i="275"/>
  <c r="H470" i="275"/>
  <c r="H525" i="275"/>
  <c r="E569" i="275"/>
  <c r="G500" i="275"/>
  <c r="G480" i="275"/>
  <c r="G459" i="275"/>
  <c r="G518" i="275"/>
  <c r="E549" i="275"/>
  <c r="E497" i="275"/>
  <c r="E481" i="275"/>
  <c r="E465" i="275"/>
  <c r="E527" i="275"/>
  <c r="E511" i="275"/>
  <c r="D555" i="275"/>
  <c r="I454" i="275"/>
  <c r="I442" i="275"/>
  <c r="I428" i="275"/>
  <c r="I379" i="275"/>
  <c r="I368" i="275"/>
  <c r="I358" i="275"/>
  <c r="I347" i="275"/>
  <c r="I414" i="275"/>
  <c r="I404" i="275"/>
  <c r="I393" i="275"/>
  <c r="I334" i="275"/>
  <c r="I326" i="275"/>
  <c r="H453" i="275"/>
  <c r="H445" i="275"/>
  <c r="H437" i="275"/>
  <c r="H429" i="275"/>
  <c r="H385" i="275"/>
  <c r="H377" i="275"/>
  <c r="H369" i="275"/>
  <c r="H361" i="275"/>
  <c r="H353" i="275"/>
  <c r="H345" i="275"/>
  <c r="H415" i="275"/>
  <c r="H407" i="275"/>
  <c r="H399" i="275"/>
  <c r="H340" i="275"/>
  <c r="H332" i="275"/>
  <c r="H324" i="275"/>
  <c r="G451" i="275"/>
  <c r="G443" i="275"/>
  <c r="G435" i="275"/>
  <c r="G427" i="275"/>
  <c r="G383" i="275"/>
  <c r="G375" i="275"/>
  <c r="G367" i="275"/>
  <c r="G359" i="275"/>
  <c r="G351" i="275"/>
  <c r="G421" i="275"/>
  <c r="G677" i="275"/>
  <c r="D563" i="275"/>
  <c r="I557" i="275"/>
  <c r="G601" i="275"/>
  <c r="D521" i="275"/>
  <c r="C479" i="275"/>
  <c r="E774" i="275"/>
  <c r="I485" i="275"/>
  <c r="I518" i="275"/>
  <c r="H487" i="275"/>
  <c r="H467" i="275"/>
  <c r="H524" i="275"/>
  <c r="H559" i="275"/>
  <c r="G499" i="275"/>
  <c r="G476" i="275"/>
  <c r="G534" i="275"/>
  <c r="G515" i="275"/>
  <c r="E546" i="275"/>
  <c r="E494" i="275"/>
  <c r="E478" i="275"/>
  <c r="E462" i="275"/>
  <c r="E524" i="275"/>
  <c r="E510" i="275"/>
  <c r="F549" i="275"/>
  <c r="I452" i="275"/>
  <c r="I439" i="275"/>
  <c r="I427" i="275"/>
  <c r="I378" i="275"/>
  <c r="I367" i="275"/>
  <c r="I356" i="275"/>
  <c r="I346" i="275"/>
  <c r="I413" i="275"/>
  <c r="I402" i="275"/>
  <c r="I341" i="275"/>
  <c r="I333" i="275"/>
  <c r="I325" i="275"/>
  <c r="H452" i="275"/>
  <c r="H444" i="275"/>
  <c r="H436" i="275"/>
  <c r="H428" i="275"/>
  <c r="H384" i="275"/>
  <c r="H376" i="275"/>
  <c r="H368" i="275"/>
  <c r="H360" i="275"/>
  <c r="H352" i="275"/>
  <c r="H422" i="275"/>
  <c r="H414" i="275"/>
  <c r="H406" i="275"/>
  <c r="H398" i="275"/>
  <c r="H339" i="275"/>
  <c r="H331" i="275"/>
  <c r="H323" i="275"/>
  <c r="G450" i="275"/>
  <c r="G442" i="275"/>
  <c r="G434" i="275"/>
  <c r="G426" i="275"/>
  <c r="G382" i="275"/>
  <c r="G374" i="275"/>
  <c r="G366" i="275"/>
  <c r="G358" i="275"/>
  <c r="G350" i="275"/>
  <c r="G420" i="275"/>
  <c r="G412" i="275"/>
  <c r="G404" i="275"/>
  <c r="G396" i="275"/>
  <c r="G337" i="275"/>
  <c r="G329" i="275"/>
  <c r="F437" i="275"/>
  <c r="E452" i="275"/>
  <c r="E444" i="275"/>
  <c r="E436" i="275"/>
  <c r="E428" i="275"/>
  <c r="E384" i="275"/>
  <c r="E376" i="275"/>
  <c r="E368" i="275"/>
  <c r="E360" i="275"/>
  <c r="E352" i="275"/>
  <c r="E422" i="275"/>
  <c r="E414" i="275"/>
  <c r="E406" i="275"/>
  <c r="E398" i="275"/>
  <c r="E339" i="275"/>
  <c r="E331" i="275"/>
  <c r="E323" i="275"/>
  <c r="D449" i="275"/>
  <c r="D441" i="275"/>
  <c r="D433" i="275"/>
  <c r="D389" i="275"/>
  <c r="D381" i="275"/>
  <c r="D373" i="275"/>
  <c r="D365" i="275"/>
  <c r="D357" i="275"/>
  <c r="D349" i="275"/>
  <c r="D419" i="275"/>
  <c r="I673" i="275"/>
  <c r="G593" i="275"/>
  <c r="E556" i="275"/>
  <c r="D511" i="275"/>
  <c r="C471" i="275"/>
  <c r="D553" i="275"/>
  <c r="I480" i="275"/>
  <c r="I513" i="275"/>
  <c r="H486" i="275"/>
  <c r="H463" i="275"/>
  <c r="H521" i="275"/>
  <c r="I552" i="275"/>
  <c r="G496" i="275"/>
  <c r="G475" i="275"/>
  <c r="G530" i="275"/>
  <c r="G514" i="275"/>
  <c r="E545" i="275"/>
  <c r="E493" i="275"/>
  <c r="E477" i="275"/>
  <c r="E461" i="275"/>
  <c r="E523" i="275"/>
  <c r="E508" i="275"/>
  <c r="I451" i="275"/>
  <c r="I438" i="275"/>
  <c r="I426" i="275"/>
  <c r="I376" i="275"/>
  <c r="I366" i="275"/>
  <c r="I355" i="275"/>
  <c r="I422" i="275"/>
  <c r="I412" i="275"/>
  <c r="I401" i="275"/>
  <c r="I340" i="275"/>
  <c r="I332" i="275"/>
  <c r="I324" i="275"/>
  <c r="H451" i="275"/>
  <c r="H443" i="275"/>
  <c r="H435" i="275"/>
  <c r="H427" i="275"/>
  <c r="H383" i="275"/>
  <c r="H375" i="275"/>
  <c r="H367" i="275"/>
  <c r="H359" i="275"/>
  <c r="H351" i="275"/>
  <c r="H421" i="275"/>
  <c r="H413" i="275"/>
  <c r="H405" i="275"/>
  <c r="H397" i="275"/>
  <c r="H338" i="275"/>
  <c r="H330" i="275"/>
  <c r="H322" i="275"/>
  <c r="G449" i="275"/>
  <c r="G441" i="275"/>
  <c r="G433" i="275"/>
  <c r="G389" i="275"/>
  <c r="G381" i="275"/>
  <c r="G373" i="275"/>
  <c r="G365" i="275"/>
  <c r="G357" i="275"/>
  <c r="G349" i="275"/>
  <c r="G419" i="275"/>
  <c r="G411" i="275"/>
  <c r="G403" i="275"/>
  <c r="G395" i="275"/>
  <c r="G336" i="275"/>
  <c r="G328" i="275"/>
  <c r="F436" i="275"/>
  <c r="F323" i="275"/>
  <c r="E451" i="275"/>
  <c r="E443" i="275"/>
  <c r="E435" i="275"/>
  <c r="E427" i="275"/>
  <c r="E383" i="275"/>
  <c r="E375" i="275"/>
  <c r="E367" i="275"/>
  <c r="E359" i="275"/>
  <c r="E351" i="275"/>
  <c r="E421" i="275"/>
  <c r="E413" i="275"/>
  <c r="E405" i="275"/>
  <c r="E397" i="275"/>
  <c r="E338" i="275"/>
  <c r="E330" i="275"/>
  <c r="E322" i="275"/>
  <c r="D448" i="275"/>
  <c r="E676" i="275"/>
  <c r="C649" i="275"/>
  <c r="E701" i="275"/>
  <c r="H591" i="275"/>
  <c r="G648" i="275"/>
  <c r="D499" i="275"/>
  <c r="C526" i="275"/>
  <c r="H555" i="275"/>
  <c r="I467" i="275"/>
  <c r="H509" i="275"/>
  <c r="H548" i="275"/>
  <c r="H479" i="275"/>
  <c r="H459" i="275"/>
  <c r="H516" i="275"/>
  <c r="G548" i="275"/>
  <c r="G491" i="275"/>
  <c r="G468" i="275"/>
  <c r="G526" i="275"/>
  <c r="G510" i="275"/>
  <c r="H561" i="275"/>
  <c r="E541" i="275"/>
  <c r="E489" i="275"/>
  <c r="E473" i="275"/>
  <c r="E535" i="275"/>
  <c r="E519" i="275"/>
  <c r="D514" i="275"/>
  <c r="I447" i="275"/>
  <c r="I435" i="275"/>
  <c r="I386" i="275"/>
  <c r="I374" i="275"/>
  <c r="I363" i="275"/>
  <c r="I352" i="275"/>
  <c r="I420" i="275"/>
  <c r="I409" i="275"/>
  <c r="I398" i="275"/>
  <c r="I338" i="275"/>
  <c r="I330" i="275"/>
  <c r="I322" i="275"/>
  <c r="H449" i="275"/>
  <c r="H441" i="275"/>
  <c r="H433" i="275"/>
  <c r="H389" i="275"/>
  <c r="H381" i="275"/>
  <c r="H373" i="275"/>
  <c r="H365" i="275"/>
  <c r="H357" i="275"/>
  <c r="H349" i="275"/>
  <c r="H419" i="275"/>
  <c r="H411" i="275"/>
  <c r="H403" i="275"/>
  <c r="H395" i="275"/>
  <c r="H336" i="275"/>
  <c r="H328" i="275"/>
  <c r="G455" i="275"/>
  <c r="G447" i="275"/>
  <c r="G439" i="275"/>
  <c r="G431" i="275"/>
  <c r="G387" i="275"/>
  <c r="G379" i="275"/>
  <c r="G371" i="275"/>
  <c r="G363" i="275"/>
  <c r="D759" i="275"/>
  <c r="H517" i="275"/>
  <c r="I421" i="275"/>
  <c r="H434" i="275"/>
  <c r="H412" i="275"/>
  <c r="G432" i="275"/>
  <c r="G347" i="275"/>
  <c r="G401" i="275"/>
  <c r="G327" i="275"/>
  <c r="F322" i="275"/>
  <c r="E437" i="275"/>
  <c r="E381" i="275"/>
  <c r="E358" i="275"/>
  <c r="E415" i="275"/>
  <c r="E395" i="275"/>
  <c r="E325" i="275"/>
  <c r="D444" i="275"/>
  <c r="D434" i="275"/>
  <c r="D387" i="275"/>
  <c r="D376" i="275"/>
  <c r="D366" i="275"/>
  <c r="D355" i="275"/>
  <c r="D422" i="275"/>
  <c r="D412" i="275"/>
  <c r="D404" i="275"/>
  <c r="D396" i="275"/>
  <c r="D337" i="275"/>
  <c r="C455" i="275"/>
  <c r="C447" i="275"/>
  <c r="C439" i="275"/>
  <c r="C431" i="275"/>
  <c r="C387" i="275"/>
  <c r="C379" i="275"/>
  <c r="C371" i="275"/>
  <c r="C363" i="275"/>
  <c r="C355" i="275"/>
  <c r="C347" i="275"/>
  <c r="C417" i="275"/>
  <c r="C409" i="275"/>
  <c r="C401" i="275"/>
  <c r="C393" i="275"/>
  <c r="C334" i="275"/>
  <c r="C326" i="275"/>
  <c r="G322" i="275"/>
  <c r="E313" i="275"/>
  <c r="E269" i="275"/>
  <c r="E261" i="275"/>
  <c r="E253" i="275"/>
  <c r="E245" i="275"/>
  <c r="E237" i="275"/>
  <c r="E307" i="275"/>
  <c r="E299" i="275"/>
  <c r="E291" i="275"/>
  <c r="E283" i="275"/>
  <c r="D318" i="275"/>
  <c r="D274" i="275"/>
  <c r="D266" i="275"/>
  <c r="D258" i="275"/>
  <c r="D250" i="275"/>
  <c r="D242" i="275"/>
  <c r="D234" i="275"/>
  <c r="D304" i="275"/>
  <c r="D296" i="275"/>
  <c r="D288" i="275"/>
  <c r="G321" i="275"/>
  <c r="C313" i="275"/>
  <c r="C269" i="275"/>
  <c r="C261" i="275"/>
  <c r="C253" i="275"/>
  <c r="C245" i="275"/>
  <c r="C237" i="275"/>
  <c r="C307" i="275"/>
  <c r="C299" i="275"/>
  <c r="C291" i="275"/>
  <c r="C283" i="275"/>
  <c r="I319" i="275"/>
  <c r="I275" i="275"/>
  <c r="I267" i="275"/>
  <c r="I259" i="275"/>
  <c r="I251" i="275"/>
  <c r="I243" i="275"/>
  <c r="I235" i="275"/>
  <c r="I305" i="275"/>
  <c r="I297" i="275"/>
  <c r="I289" i="275"/>
  <c r="I281" i="275"/>
  <c r="H316" i="275"/>
  <c r="H272" i="275"/>
  <c r="H264" i="275"/>
  <c r="H256" i="275"/>
  <c r="H248" i="275"/>
  <c r="H240" i="275"/>
  <c r="H232" i="275"/>
  <c r="H302" i="275"/>
  <c r="H294" i="275"/>
  <c r="H286" i="275"/>
  <c r="G317" i="275"/>
  <c r="G273" i="275"/>
  <c r="G265" i="275"/>
  <c r="G257" i="275"/>
  <c r="G249" i="275"/>
  <c r="G241" i="275"/>
  <c r="C593" i="275"/>
  <c r="E722" i="275"/>
  <c r="E544" i="275"/>
  <c r="I410" i="275"/>
  <c r="H426" i="275"/>
  <c r="H404" i="275"/>
  <c r="G388" i="275"/>
  <c r="G418" i="275"/>
  <c r="G397" i="275"/>
  <c r="G326" i="275"/>
  <c r="F435" i="275"/>
  <c r="F321" i="275"/>
  <c r="E434" i="275"/>
  <c r="E377" i="275"/>
  <c r="E357" i="275"/>
  <c r="E412" i="275"/>
  <c r="E340" i="275"/>
  <c r="E324" i="275"/>
  <c r="D443" i="275"/>
  <c r="D432" i="275"/>
  <c r="D386" i="275"/>
  <c r="D375" i="275"/>
  <c r="D364" i="275"/>
  <c r="D354" i="275"/>
  <c r="D421" i="275"/>
  <c r="D411" i="275"/>
  <c r="D403" i="275"/>
  <c r="D395" i="275"/>
  <c r="D336" i="275"/>
  <c r="C454" i="275"/>
  <c r="C446" i="275"/>
  <c r="C438" i="275"/>
  <c r="C430" i="275"/>
  <c r="C386" i="275"/>
  <c r="C378" i="275"/>
  <c r="C370" i="275"/>
  <c r="C362" i="275"/>
  <c r="C354" i="275"/>
  <c r="C346" i="275"/>
  <c r="C416" i="275"/>
  <c r="C408" i="275"/>
  <c r="C400" i="275"/>
  <c r="C341" i="275"/>
  <c r="C333" i="275"/>
  <c r="C325" i="275"/>
  <c r="G320" i="275"/>
  <c r="E312" i="275"/>
  <c r="E268" i="275"/>
  <c r="E260" i="275"/>
  <c r="E252" i="275"/>
  <c r="E244" i="275"/>
  <c r="E236" i="275"/>
  <c r="E306" i="275"/>
  <c r="E298" i="275"/>
  <c r="E290" i="275"/>
  <c r="E282" i="275"/>
  <c r="D317" i="275"/>
  <c r="D273" i="275"/>
  <c r="D265" i="275"/>
  <c r="D257" i="275"/>
  <c r="D249" i="275"/>
  <c r="D241" i="275"/>
  <c r="D233" i="275"/>
  <c r="D303" i="275"/>
  <c r="D295" i="275"/>
  <c r="D287" i="275"/>
  <c r="D320" i="275"/>
  <c r="C312" i="275"/>
  <c r="C268" i="275"/>
  <c r="C260" i="275"/>
  <c r="C252" i="275"/>
  <c r="C244" i="275"/>
  <c r="C236" i="275"/>
  <c r="C306" i="275"/>
  <c r="C298" i="275"/>
  <c r="C290" i="275"/>
  <c r="C282" i="275"/>
  <c r="I280" i="275"/>
  <c r="I318" i="275"/>
  <c r="I274" i="275"/>
  <c r="I266" i="275"/>
  <c r="I258" i="275"/>
  <c r="I250" i="275"/>
  <c r="I242" i="275"/>
  <c r="I234" i="275"/>
  <c r="I304" i="275"/>
  <c r="I296" i="275"/>
  <c r="I288" i="275"/>
  <c r="H284" i="275"/>
  <c r="H315" i="275"/>
  <c r="H271" i="275"/>
  <c r="H263" i="275"/>
  <c r="H255" i="275"/>
  <c r="H247" i="275"/>
  <c r="H239" i="275"/>
  <c r="H231" i="275"/>
  <c r="H301" i="275"/>
  <c r="H293" i="275"/>
  <c r="H285" i="275"/>
  <c r="G316" i="275"/>
  <c r="G272" i="275"/>
  <c r="G264" i="275"/>
  <c r="G256" i="275"/>
  <c r="G248" i="275"/>
  <c r="G240" i="275"/>
  <c r="G232" i="275"/>
  <c r="G302" i="275"/>
  <c r="G294" i="275"/>
  <c r="G286" i="275"/>
  <c r="E566" i="275"/>
  <c r="H551" i="275"/>
  <c r="E492" i="275"/>
  <c r="I450" i="275"/>
  <c r="I400" i="275"/>
  <c r="H382" i="275"/>
  <c r="H396" i="275"/>
  <c r="G380" i="275"/>
  <c r="G417" i="275"/>
  <c r="G394" i="275"/>
  <c r="F434" i="275"/>
  <c r="E453" i="275"/>
  <c r="E433" i="275"/>
  <c r="E374" i="275"/>
  <c r="E353" i="275"/>
  <c r="E411" i="275"/>
  <c r="E337" i="275"/>
  <c r="D455" i="275"/>
  <c r="D442" i="275"/>
  <c r="D431" i="275"/>
  <c r="D384" i="275"/>
  <c r="D374" i="275"/>
  <c r="D363" i="275"/>
  <c r="D352" i="275"/>
  <c r="D420" i="275"/>
  <c r="D410" i="275"/>
  <c r="D402" i="275"/>
  <c r="D394" i="275"/>
  <c r="D335" i="275"/>
  <c r="C453" i="275"/>
  <c r="C445" i="275"/>
  <c r="C437" i="275"/>
  <c r="C429" i="275"/>
  <c r="C385" i="275"/>
  <c r="C377" i="275"/>
  <c r="C369" i="275"/>
  <c r="C361" i="275"/>
  <c r="C353" i="275"/>
  <c r="C345" i="275"/>
  <c r="C415" i="275"/>
  <c r="C407" i="275"/>
  <c r="C399" i="275"/>
  <c r="C340" i="275"/>
  <c r="C332" i="275"/>
  <c r="C324" i="275"/>
  <c r="E319" i="275"/>
  <c r="E275" i="275"/>
  <c r="E267" i="275"/>
  <c r="E259" i="275"/>
  <c r="E251" i="275"/>
  <c r="E243" i="275"/>
  <c r="E235" i="275"/>
  <c r="E305" i="275"/>
  <c r="E297" i="275"/>
  <c r="E289" i="275"/>
  <c r="E280" i="275"/>
  <c r="D316" i="275"/>
  <c r="D272" i="275"/>
  <c r="D264" i="275"/>
  <c r="D256" i="275"/>
  <c r="D248" i="275"/>
  <c r="D240" i="275"/>
  <c r="D232" i="275"/>
  <c r="D302" i="275"/>
  <c r="D294" i="275"/>
  <c r="D286" i="275"/>
  <c r="C319" i="275"/>
  <c r="C275" i="275"/>
  <c r="C267" i="275"/>
  <c r="C259" i="275"/>
  <c r="C251" i="275"/>
  <c r="C243" i="275"/>
  <c r="C235" i="275"/>
  <c r="C305" i="275"/>
  <c r="C297" i="275"/>
  <c r="C289" i="275"/>
  <c r="C281" i="275"/>
  <c r="H282" i="275"/>
  <c r="I317" i="275"/>
  <c r="I273" i="275"/>
  <c r="I265" i="275"/>
  <c r="I257" i="275"/>
  <c r="I249" i="275"/>
  <c r="I241" i="275"/>
  <c r="I233" i="275"/>
  <c r="I303" i="275"/>
  <c r="I295" i="275"/>
  <c r="I287" i="275"/>
  <c r="H279" i="275"/>
  <c r="H314" i="275"/>
  <c r="H270" i="275"/>
  <c r="H262" i="275"/>
  <c r="H254" i="275"/>
  <c r="H246" i="275"/>
  <c r="H238" i="275"/>
  <c r="H308" i="275"/>
  <c r="H300" i="275"/>
  <c r="H292" i="275"/>
  <c r="H283" i="275"/>
  <c r="G315" i="275"/>
  <c r="G271" i="275"/>
  <c r="G263" i="275"/>
  <c r="G255" i="275"/>
  <c r="G247" i="275"/>
  <c r="G239" i="275"/>
  <c r="G231" i="275"/>
  <c r="G301" i="275"/>
  <c r="G293" i="275"/>
  <c r="G285" i="275"/>
  <c r="H607" i="275"/>
  <c r="I472" i="275"/>
  <c r="G492" i="275"/>
  <c r="E476" i="275"/>
  <c r="I436" i="275"/>
  <c r="I339" i="275"/>
  <c r="H374" i="275"/>
  <c r="H337" i="275"/>
  <c r="G372" i="275"/>
  <c r="G413" i="275"/>
  <c r="G393" i="275"/>
  <c r="E450" i="275"/>
  <c r="E429" i="275"/>
  <c r="E373" i="275"/>
  <c r="E350" i="275"/>
  <c r="E407" i="275"/>
  <c r="E336" i="275"/>
  <c r="D454" i="275"/>
  <c r="D440" i="275"/>
  <c r="D430" i="275"/>
  <c r="D383" i="275"/>
  <c r="D372" i="275"/>
  <c r="D362" i="275"/>
  <c r="D351" i="275"/>
  <c r="D418" i="275"/>
  <c r="D409" i="275"/>
  <c r="D401" i="275"/>
  <c r="D393" i="275"/>
  <c r="D334" i="275"/>
  <c r="C452" i="275"/>
  <c r="C444" i="275"/>
  <c r="C436" i="275"/>
  <c r="C428" i="275"/>
  <c r="C384" i="275"/>
  <c r="C376" i="275"/>
  <c r="C368" i="275"/>
  <c r="C360" i="275"/>
  <c r="C352" i="275"/>
  <c r="C422" i="275"/>
  <c r="C414" i="275"/>
  <c r="C406" i="275"/>
  <c r="C398" i="275"/>
  <c r="C339" i="275"/>
  <c r="C331" i="275"/>
  <c r="C323" i="275"/>
  <c r="E318" i="275"/>
  <c r="E274" i="275"/>
  <c r="E266" i="275"/>
  <c r="E258" i="275"/>
  <c r="E250" i="275"/>
  <c r="E242" i="275"/>
  <c r="E234" i="275"/>
  <c r="E304" i="275"/>
  <c r="E296" i="275"/>
  <c r="E288" i="275"/>
  <c r="D282" i="275"/>
  <c r="D315" i="275"/>
  <c r="D271" i="275"/>
  <c r="D263" i="275"/>
  <c r="D255" i="275"/>
  <c r="D247" i="275"/>
  <c r="D239" i="275"/>
  <c r="D231" i="275"/>
  <c r="D301" i="275"/>
  <c r="D293" i="275"/>
  <c r="D285" i="275"/>
  <c r="C318" i="275"/>
  <c r="C274" i="275"/>
  <c r="C266" i="275"/>
  <c r="C258" i="275"/>
  <c r="C250" i="275"/>
  <c r="C242" i="275"/>
  <c r="C234" i="275"/>
  <c r="C304" i="275"/>
  <c r="C296" i="275"/>
  <c r="C288" i="275"/>
  <c r="C280" i="275"/>
  <c r="D326" i="275"/>
  <c r="I316" i="275"/>
  <c r="I272" i="275"/>
  <c r="I264" i="275"/>
  <c r="I256" i="275"/>
  <c r="I248" i="275"/>
  <c r="I240" i="275"/>
  <c r="I232" i="275"/>
  <c r="I302" i="275"/>
  <c r="I294" i="275"/>
  <c r="I286" i="275"/>
  <c r="D324" i="275"/>
  <c r="H313" i="275"/>
  <c r="H269" i="275"/>
  <c r="H261" i="275"/>
  <c r="H253" i="275"/>
  <c r="H245" i="275"/>
  <c r="H237" i="275"/>
  <c r="H307" i="275"/>
  <c r="H299" i="275"/>
  <c r="H291" i="275"/>
  <c r="H280" i="275"/>
  <c r="G314" i="275"/>
  <c r="G270" i="275"/>
  <c r="G262" i="275"/>
  <c r="G254" i="275"/>
  <c r="G246" i="275"/>
  <c r="G238" i="275"/>
  <c r="G578" i="275"/>
  <c r="I507" i="275"/>
  <c r="G472" i="275"/>
  <c r="E460" i="275"/>
  <c r="I387" i="275"/>
  <c r="I331" i="275"/>
  <c r="H366" i="275"/>
  <c r="H329" i="275"/>
  <c r="G364" i="275"/>
  <c r="G410" i="275"/>
  <c r="G338" i="275"/>
  <c r="E449" i="275"/>
  <c r="E426" i="275"/>
  <c r="E369" i="275"/>
  <c r="E349" i="275"/>
  <c r="E404" i="275"/>
  <c r="E333" i="275"/>
  <c r="D451" i="275"/>
  <c r="D439" i="275"/>
  <c r="D428" i="275"/>
  <c r="D382" i="275"/>
  <c r="D371" i="275"/>
  <c r="D360" i="275"/>
  <c r="D350" i="275"/>
  <c r="D417" i="275"/>
  <c r="D408" i="275"/>
  <c r="D400" i="275"/>
  <c r="D341" i="275"/>
  <c r="D333" i="275"/>
  <c r="C451" i="275"/>
  <c r="C443" i="275"/>
  <c r="C435" i="275"/>
  <c r="C427" i="275"/>
  <c r="C383" i="275"/>
  <c r="C375" i="275"/>
  <c r="C367" i="275"/>
  <c r="C359" i="275"/>
  <c r="C351" i="275"/>
  <c r="C421" i="275"/>
  <c r="C413" i="275"/>
  <c r="C405" i="275"/>
  <c r="C397" i="275"/>
  <c r="C338" i="275"/>
  <c r="C330" i="275"/>
  <c r="C322" i="275"/>
  <c r="E317" i="275"/>
  <c r="E273" i="275"/>
  <c r="E265" i="275"/>
  <c r="E257" i="275"/>
  <c r="E249" i="275"/>
  <c r="E241" i="275"/>
  <c r="E233" i="275"/>
  <c r="E303" i="275"/>
  <c r="E295" i="275"/>
  <c r="E287" i="275"/>
  <c r="D328" i="275"/>
  <c r="D314" i="275"/>
  <c r="D270" i="275"/>
  <c r="D262" i="275"/>
  <c r="D254" i="275"/>
  <c r="D246" i="275"/>
  <c r="D238" i="275"/>
  <c r="D308" i="275"/>
  <c r="D300" i="275"/>
  <c r="D292" i="275"/>
  <c r="D284" i="275"/>
  <c r="C317" i="275"/>
  <c r="C273" i="275"/>
  <c r="C265" i="275"/>
  <c r="C257" i="275"/>
  <c r="C249" i="275"/>
  <c r="C241" i="275"/>
  <c r="C233" i="275"/>
  <c r="C303" i="275"/>
  <c r="C295" i="275"/>
  <c r="C287" i="275"/>
  <c r="C279" i="275"/>
  <c r="E321" i="275"/>
  <c r="I279" i="275"/>
  <c r="I315" i="275"/>
  <c r="I271" i="275"/>
  <c r="I263" i="275"/>
  <c r="I255" i="275"/>
  <c r="I247" i="275"/>
  <c r="I239" i="275"/>
  <c r="I231" i="275"/>
  <c r="I301" i="275"/>
  <c r="I293" i="275"/>
  <c r="I285" i="275"/>
  <c r="H312" i="275"/>
  <c r="H268" i="275"/>
  <c r="H260" i="275"/>
  <c r="H252" i="275"/>
  <c r="H244" i="275"/>
  <c r="H236" i="275"/>
  <c r="H306" i="275"/>
  <c r="H298" i="275"/>
  <c r="H290" i="275"/>
  <c r="G323" i="275"/>
  <c r="G313" i="275"/>
  <c r="G269" i="275"/>
  <c r="G261" i="275"/>
  <c r="G253" i="275"/>
  <c r="G245" i="275"/>
  <c r="G237" i="275"/>
  <c r="G307" i="275"/>
  <c r="G299" i="275"/>
  <c r="G291" i="275"/>
  <c r="G283" i="275"/>
  <c r="D543" i="275"/>
  <c r="G529" i="275"/>
  <c r="E522" i="275"/>
  <c r="I375" i="275"/>
  <c r="I323" i="275"/>
  <c r="H358" i="275"/>
  <c r="H321" i="275"/>
  <c r="G356" i="275"/>
  <c r="G409" i="275"/>
  <c r="G335" i="275"/>
  <c r="E445" i="275"/>
  <c r="E389" i="275"/>
  <c r="E366" i="275"/>
  <c r="E345" i="275"/>
  <c r="E403" i="275"/>
  <c r="E332" i="275"/>
  <c r="D450" i="275"/>
  <c r="D438" i="275"/>
  <c r="D427" i="275"/>
  <c r="D380" i="275"/>
  <c r="D370" i="275"/>
  <c r="D359" i="275"/>
  <c r="D348" i="275"/>
  <c r="D416" i="275"/>
  <c r="D407" i="275"/>
  <c r="D399" i="275"/>
  <c r="D340" i="275"/>
  <c r="D332" i="275"/>
  <c r="C450" i="275"/>
  <c r="C442" i="275"/>
  <c r="C434" i="275"/>
  <c r="C426" i="275"/>
  <c r="C382" i="275"/>
  <c r="C374" i="275"/>
  <c r="C366" i="275"/>
  <c r="C358" i="275"/>
  <c r="C350" i="275"/>
  <c r="C420" i="275"/>
  <c r="C412" i="275"/>
  <c r="C404" i="275"/>
  <c r="C396" i="275"/>
  <c r="C337" i="275"/>
  <c r="C329" i="275"/>
  <c r="C321" i="275"/>
  <c r="E316" i="275"/>
  <c r="E272" i="275"/>
  <c r="E264" i="275"/>
  <c r="E256" i="275"/>
  <c r="E248" i="275"/>
  <c r="E240" i="275"/>
  <c r="E232" i="275"/>
  <c r="E302" i="275"/>
  <c r="E294" i="275"/>
  <c r="E286" i="275"/>
  <c r="D322" i="275"/>
  <c r="D313" i="275"/>
  <c r="D269" i="275"/>
  <c r="D261" i="275"/>
  <c r="D253" i="275"/>
  <c r="D245" i="275"/>
  <c r="D237" i="275"/>
  <c r="D307" i="275"/>
  <c r="D299" i="275"/>
  <c r="D291" i="275"/>
  <c r="D280" i="275"/>
  <c r="C316" i="275"/>
  <c r="C272" i="275"/>
  <c r="C264" i="275"/>
  <c r="C256" i="275"/>
  <c r="C248" i="275"/>
  <c r="C240" i="275"/>
  <c r="C232" i="275"/>
  <c r="C302" i="275"/>
  <c r="C294" i="275"/>
  <c r="C286" i="275"/>
  <c r="H281" i="275"/>
  <c r="I314" i="275"/>
  <c r="I270" i="275"/>
  <c r="I262" i="275"/>
  <c r="I254" i="275"/>
  <c r="I246" i="275"/>
  <c r="I238" i="275"/>
  <c r="I308" i="275"/>
  <c r="I300" i="275"/>
  <c r="I292" i="275"/>
  <c r="I284" i="275"/>
  <c r="H319" i="275"/>
  <c r="H275" i="275"/>
  <c r="H267" i="275"/>
  <c r="H259" i="275"/>
  <c r="H251" i="275"/>
  <c r="H243" i="275"/>
  <c r="H235" i="275"/>
  <c r="H305" i="275"/>
  <c r="H297" i="275"/>
  <c r="H289" i="275"/>
  <c r="I320" i="275"/>
  <c r="G312" i="275"/>
  <c r="G268" i="275"/>
  <c r="G260" i="275"/>
  <c r="G252" i="275"/>
  <c r="G244" i="275"/>
  <c r="G236" i="275"/>
  <c r="G306" i="275"/>
  <c r="G298" i="275"/>
  <c r="G290" i="275"/>
  <c r="G282" i="275"/>
  <c r="C534" i="275"/>
  <c r="H462" i="275"/>
  <c r="I354" i="275"/>
  <c r="H442" i="275"/>
  <c r="H420" i="275"/>
  <c r="G440" i="275"/>
  <c r="G348" i="275"/>
  <c r="G402" i="275"/>
  <c r="G330" i="275"/>
  <c r="E441" i="275"/>
  <c r="E382" i="275"/>
  <c r="E361" i="275"/>
  <c r="E419" i="275"/>
  <c r="E396" i="275"/>
  <c r="E328" i="275"/>
  <c r="D446" i="275"/>
  <c r="D435" i="275"/>
  <c r="D388" i="275"/>
  <c r="D378" i="275"/>
  <c r="D367" i="275"/>
  <c r="D356" i="275"/>
  <c r="D346" i="275"/>
  <c r="D413" i="275"/>
  <c r="D405" i="275"/>
  <c r="D397" i="275"/>
  <c r="D338" i="275"/>
  <c r="D330" i="275"/>
  <c r="C448" i="275"/>
  <c r="C440" i="275"/>
  <c r="C432" i="275"/>
  <c r="C388" i="275"/>
  <c r="C380" i="275"/>
  <c r="C372" i="275"/>
  <c r="C364" i="275"/>
  <c r="C356" i="275"/>
  <c r="C348" i="275"/>
  <c r="C418" i="275"/>
  <c r="C410" i="275"/>
  <c r="C402" i="275"/>
  <c r="C394" i="275"/>
  <c r="C335" i="275"/>
  <c r="C327" i="275"/>
  <c r="D329" i="275"/>
  <c r="E314" i="275"/>
  <c r="E270" i="275"/>
  <c r="E262" i="275"/>
  <c r="E254" i="275"/>
  <c r="E246" i="275"/>
  <c r="E238" i="275"/>
  <c r="E308" i="275"/>
  <c r="E300" i="275"/>
  <c r="E292" i="275"/>
  <c r="E284" i="275"/>
  <c r="D319" i="275"/>
  <c r="D275" i="275"/>
  <c r="D267" i="275"/>
  <c r="D259" i="275"/>
  <c r="D251" i="275"/>
  <c r="D243" i="275"/>
  <c r="D235" i="275"/>
  <c r="D305" i="275"/>
  <c r="D297" i="275"/>
  <c r="D289" i="275"/>
  <c r="D327" i="275"/>
  <c r="C314" i="275"/>
  <c r="C270" i="275"/>
  <c r="C262" i="275"/>
  <c r="C254" i="275"/>
  <c r="C246" i="275"/>
  <c r="C238" i="275"/>
  <c r="C308" i="275"/>
  <c r="C300" i="275"/>
  <c r="C292" i="275"/>
  <c r="C284" i="275"/>
  <c r="D321" i="275"/>
  <c r="I312" i="275"/>
  <c r="I268" i="275"/>
  <c r="I260" i="275"/>
  <c r="I252" i="275"/>
  <c r="I244" i="275"/>
  <c r="I236" i="275"/>
  <c r="I306" i="275"/>
  <c r="I298" i="275"/>
  <c r="I290" i="275"/>
  <c r="I282" i="275"/>
  <c r="H317" i="275"/>
  <c r="H273" i="275"/>
  <c r="H265" i="275"/>
  <c r="H257" i="275"/>
  <c r="H249" i="275"/>
  <c r="H241" i="275"/>
  <c r="H233" i="275"/>
  <c r="H303" i="275"/>
  <c r="H295" i="275"/>
  <c r="H287" i="275"/>
  <c r="G318" i="275"/>
  <c r="G274" i="275"/>
  <c r="G266" i="275"/>
  <c r="G258" i="275"/>
  <c r="G250" i="275"/>
  <c r="G242" i="275"/>
  <c r="G234" i="275"/>
  <c r="G304" i="275"/>
  <c r="G296" i="275"/>
  <c r="G288" i="275"/>
  <c r="G280" i="275"/>
  <c r="D283" i="275"/>
  <c r="G448" i="275"/>
  <c r="D447" i="275"/>
  <c r="D406" i="275"/>
  <c r="C381" i="275"/>
  <c r="C395" i="275"/>
  <c r="E247" i="275"/>
  <c r="D268" i="275"/>
  <c r="D279" i="275"/>
  <c r="C301" i="275"/>
  <c r="I269" i="275"/>
  <c r="I283" i="275"/>
  <c r="H304" i="275"/>
  <c r="G243" i="275"/>
  <c r="G295" i="275"/>
  <c r="C161" i="275"/>
  <c r="C180" i="275"/>
  <c r="I222" i="275"/>
  <c r="I214" i="275"/>
  <c r="I206" i="275"/>
  <c r="I198" i="275"/>
  <c r="I154" i="275"/>
  <c r="I146" i="275"/>
  <c r="I138" i="275"/>
  <c r="I130" i="275"/>
  <c r="I122" i="275"/>
  <c r="I192" i="275"/>
  <c r="I184" i="275"/>
  <c r="I176" i="275"/>
  <c r="I168" i="275"/>
  <c r="C224" i="275"/>
  <c r="C129" i="275"/>
  <c r="H226" i="275"/>
  <c r="H218" i="275"/>
  <c r="H210" i="275"/>
  <c r="H202" i="275"/>
  <c r="H158" i="275"/>
  <c r="H150" i="275"/>
  <c r="H142" i="275"/>
  <c r="H134" i="275"/>
  <c r="H126" i="275"/>
  <c r="H118" i="275"/>
  <c r="H188" i="275"/>
  <c r="H180" i="275"/>
  <c r="H172" i="275"/>
  <c r="C225" i="275"/>
  <c r="C131" i="275"/>
  <c r="G226" i="275"/>
  <c r="G218" i="275"/>
  <c r="G210" i="275"/>
  <c r="G202" i="275"/>
  <c r="G158" i="275"/>
  <c r="G150" i="275"/>
  <c r="G142" i="275"/>
  <c r="G134" i="275"/>
  <c r="G126" i="275"/>
  <c r="G118" i="275"/>
  <c r="G188" i="275"/>
  <c r="G180" i="275"/>
  <c r="G172" i="275"/>
  <c r="C151" i="275"/>
  <c r="C169" i="275"/>
  <c r="F204" i="275"/>
  <c r="C141" i="275"/>
  <c r="E227" i="275"/>
  <c r="E219" i="275"/>
  <c r="E211" i="275"/>
  <c r="E203" i="275"/>
  <c r="E159" i="275"/>
  <c r="E151" i="275"/>
  <c r="E143" i="275"/>
  <c r="E135" i="275"/>
  <c r="E127" i="275"/>
  <c r="E119" i="275"/>
  <c r="E189" i="275"/>
  <c r="E181" i="275"/>
  <c r="E173" i="275"/>
  <c r="E165" i="275"/>
  <c r="C211" i="275"/>
  <c r="C122" i="275"/>
  <c r="D225" i="275"/>
  <c r="D217" i="275"/>
  <c r="D209" i="275"/>
  <c r="D201" i="275"/>
  <c r="D157" i="275"/>
  <c r="D149" i="275"/>
  <c r="D141" i="275"/>
  <c r="D133" i="275"/>
  <c r="D125" i="275"/>
  <c r="D117" i="275"/>
  <c r="D187" i="275"/>
  <c r="D179" i="275"/>
  <c r="D169" i="275"/>
  <c r="C203" i="275"/>
  <c r="C191" i="275"/>
  <c r="G97" i="275"/>
  <c r="G98" i="275"/>
  <c r="G105" i="275"/>
  <c r="G106" i="275"/>
  <c r="G107" i="275"/>
  <c r="G96" i="275"/>
  <c r="I113" i="275"/>
  <c r="I102" i="275"/>
  <c r="I91" i="275"/>
  <c r="H113" i="275"/>
  <c r="H102" i="275"/>
  <c r="H91" i="275"/>
  <c r="G85" i="275"/>
  <c r="G112" i="275"/>
  <c r="G101" i="275"/>
  <c r="G90" i="275"/>
  <c r="D110" i="275"/>
  <c r="F94" i="275"/>
  <c r="D113" i="275"/>
  <c r="E110" i="275"/>
  <c r="E99" i="275"/>
  <c r="E88" i="275"/>
  <c r="C111" i="275"/>
  <c r="C100" i="275"/>
  <c r="C89" i="275"/>
  <c r="I84" i="275"/>
  <c r="I42" i="275"/>
  <c r="I34" i="275"/>
  <c r="H41" i="275"/>
  <c r="H33" i="275"/>
  <c r="G40" i="275"/>
  <c r="E46" i="275"/>
  <c r="E40" i="275"/>
  <c r="D45" i="275"/>
  <c r="D37" i="275"/>
  <c r="C44" i="275"/>
  <c r="C36" i="275"/>
  <c r="G32" i="275"/>
  <c r="G30" i="275"/>
  <c r="G26" i="275"/>
  <c r="G24" i="275"/>
  <c r="G20" i="275"/>
  <c r="G18" i="275"/>
  <c r="G14" i="275"/>
  <c r="G12" i="275"/>
  <c r="G8" i="275"/>
  <c r="G6" i="275"/>
  <c r="I29" i="275"/>
  <c r="H27" i="275"/>
  <c r="H15" i="275"/>
  <c r="H3" i="275"/>
  <c r="I3" i="275"/>
  <c r="G21" i="275"/>
  <c r="G9" i="275"/>
  <c r="C28" i="275"/>
  <c r="I10" i="275"/>
  <c r="E22" i="275"/>
  <c r="C25" i="275"/>
  <c r="D25" i="275"/>
  <c r="D13" i="275"/>
  <c r="C31" i="275"/>
  <c r="I25" i="275"/>
  <c r="E80" i="275"/>
  <c r="E79" i="275"/>
  <c r="H78" i="275"/>
  <c r="E77" i="275"/>
  <c r="E76" i="275"/>
  <c r="E75" i="275"/>
  <c r="H74" i="275"/>
  <c r="E73" i="275"/>
  <c r="H72" i="275"/>
  <c r="E71" i="275"/>
  <c r="E70" i="275"/>
  <c r="E69" i="275"/>
  <c r="E68" i="275"/>
  <c r="E67" i="275"/>
  <c r="E66" i="275"/>
  <c r="E65" i="275"/>
  <c r="E64" i="275"/>
  <c r="E63" i="275"/>
  <c r="E62" i="275"/>
  <c r="E61" i="275"/>
  <c r="E60" i="275"/>
  <c r="E59" i="275"/>
  <c r="E58" i="275"/>
  <c r="E57" i="275"/>
  <c r="E56" i="275"/>
  <c r="E55" i="275"/>
  <c r="E54" i="275"/>
  <c r="E53" i="275"/>
  <c r="E52" i="275"/>
  <c r="E51" i="275"/>
  <c r="H483" i="275"/>
  <c r="G355" i="275"/>
  <c r="D436" i="275"/>
  <c r="D398" i="275"/>
  <c r="C373" i="275"/>
  <c r="C336" i="275"/>
  <c r="E239" i="275"/>
  <c r="D260" i="275"/>
  <c r="C315" i="275"/>
  <c r="C293" i="275"/>
  <c r="I261" i="275"/>
  <c r="H318" i="275"/>
  <c r="H296" i="275"/>
  <c r="G235" i="275"/>
  <c r="G292" i="275"/>
  <c r="E281" i="275"/>
  <c r="C154" i="275"/>
  <c r="C173" i="275"/>
  <c r="I221" i="275"/>
  <c r="I213" i="275"/>
  <c r="I205" i="275"/>
  <c r="I161" i="275"/>
  <c r="I153" i="275"/>
  <c r="I145" i="275"/>
  <c r="I137" i="275"/>
  <c r="I129" i="275"/>
  <c r="I121" i="275"/>
  <c r="I191" i="275"/>
  <c r="I183" i="275"/>
  <c r="I175" i="275"/>
  <c r="I167" i="275"/>
  <c r="C214" i="275"/>
  <c r="C123" i="275"/>
  <c r="H225" i="275"/>
  <c r="H217" i="275"/>
  <c r="H209" i="275"/>
  <c r="H201" i="275"/>
  <c r="H157" i="275"/>
  <c r="H149" i="275"/>
  <c r="H141" i="275"/>
  <c r="H133" i="275"/>
  <c r="G513" i="275"/>
  <c r="G405" i="275"/>
  <c r="E442" i="275"/>
  <c r="D426" i="275"/>
  <c r="D339" i="275"/>
  <c r="C365" i="275"/>
  <c r="C328" i="275"/>
  <c r="E231" i="275"/>
  <c r="D252" i="275"/>
  <c r="C271" i="275"/>
  <c r="C285" i="275"/>
  <c r="I253" i="275"/>
  <c r="H274" i="275"/>
  <c r="H288" i="275"/>
  <c r="G233" i="275"/>
  <c r="G289" i="275"/>
  <c r="D323" i="275"/>
  <c r="E279" i="275"/>
  <c r="C147" i="275"/>
  <c r="C166" i="275"/>
  <c r="I220" i="275"/>
  <c r="I212" i="275"/>
  <c r="I204" i="275"/>
  <c r="I160" i="275"/>
  <c r="I152" i="275"/>
  <c r="I144" i="275"/>
  <c r="I136" i="275"/>
  <c r="I128" i="275"/>
  <c r="I120" i="275"/>
  <c r="I190" i="275"/>
  <c r="I182" i="275"/>
  <c r="I174" i="275"/>
  <c r="I166" i="275"/>
  <c r="C207" i="275"/>
  <c r="C194" i="275"/>
  <c r="H224" i="275"/>
  <c r="H216" i="275"/>
  <c r="H208" i="275"/>
  <c r="H200" i="275"/>
  <c r="H156" i="275"/>
  <c r="H148" i="275"/>
  <c r="H140" i="275"/>
  <c r="H132" i="275"/>
  <c r="H124" i="275"/>
  <c r="H194" i="275"/>
  <c r="H186" i="275"/>
  <c r="H178" i="275"/>
  <c r="H170" i="275"/>
  <c r="C208" i="275"/>
  <c r="C119" i="275"/>
  <c r="G224" i="275"/>
  <c r="G216" i="275"/>
  <c r="G208" i="275"/>
  <c r="G200" i="275"/>
  <c r="G156" i="275"/>
  <c r="G148" i="275"/>
  <c r="G140" i="275"/>
  <c r="G132" i="275"/>
  <c r="G124" i="275"/>
  <c r="G194" i="275"/>
  <c r="G186" i="275"/>
  <c r="G178" i="275"/>
  <c r="G168" i="275"/>
  <c r="C136" i="275"/>
  <c r="C223" i="275"/>
  <c r="C126" i="275"/>
  <c r="E225" i="275"/>
  <c r="E217" i="275"/>
  <c r="E209" i="275"/>
  <c r="E201" i="275"/>
  <c r="E157" i="275"/>
  <c r="E149" i="275"/>
  <c r="E141" i="275"/>
  <c r="E133" i="275"/>
  <c r="E125" i="275"/>
  <c r="E117" i="275"/>
  <c r="E187" i="275"/>
  <c r="E179" i="275"/>
  <c r="E171" i="275"/>
  <c r="D170" i="275"/>
  <c r="C200" i="275"/>
  <c r="C186" i="275"/>
  <c r="D223" i="275"/>
  <c r="D215" i="275"/>
  <c r="D207" i="275"/>
  <c r="D199" i="275"/>
  <c r="D155" i="275"/>
  <c r="D147" i="275"/>
  <c r="D139" i="275"/>
  <c r="D131" i="275"/>
  <c r="D123" i="275"/>
  <c r="D193" i="275"/>
  <c r="D185" i="275"/>
  <c r="D177" i="275"/>
  <c r="D166" i="275"/>
  <c r="C153" i="275"/>
  <c r="C178" i="275"/>
  <c r="I97" i="275"/>
  <c r="I98" i="275"/>
  <c r="I105" i="275"/>
  <c r="I106" i="275"/>
  <c r="I107" i="275"/>
  <c r="I96" i="275"/>
  <c r="I111" i="275"/>
  <c r="I100" i="275"/>
  <c r="I89" i="275"/>
  <c r="H111" i="275"/>
  <c r="H100" i="275"/>
  <c r="H89" i="275"/>
  <c r="G110" i="275"/>
  <c r="G99" i="275"/>
  <c r="G88" i="275"/>
  <c r="D89" i="275"/>
  <c r="F92" i="275"/>
  <c r="D101" i="275"/>
  <c r="E108" i="275"/>
  <c r="E94" i="275"/>
  <c r="E86" i="275"/>
  <c r="C109" i="275"/>
  <c r="C95" i="275"/>
  <c r="C87" i="275"/>
  <c r="D94" i="275"/>
  <c r="I40" i="275"/>
  <c r="H47" i="275"/>
  <c r="H39" i="275"/>
  <c r="G46" i="275"/>
  <c r="G38" i="275"/>
  <c r="E44" i="275"/>
  <c r="E37" i="275"/>
  <c r="D43" i="275"/>
  <c r="D35" i="275"/>
  <c r="C42" i="275"/>
  <c r="C34" i="275"/>
  <c r="I32" i="275"/>
  <c r="I30" i="275"/>
  <c r="I26" i="275"/>
  <c r="I24" i="275"/>
  <c r="I20" i="275"/>
  <c r="I18" i="275"/>
  <c r="I14" i="275"/>
  <c r="I12" i="275"/>
  <c r="I8" i="275"/>
  <c r="I6" i="275"/>
  <c r="I27" i="275"/>
  <c r="H23" i="275"/>
  <c r="H11" i="275"/>
  <c r="G29" i="275"/>
  <c r="G17" i="275"/>
  <c r="G5" i="275"/>
  <c r="C17" i="275"/>
  <c r="E4" i="275"/>
  <c r="E31" i="275"/>
  <c r="E19" i="275"/>
  <c r="C9" i="275"/>
  <c r="D22" i="275"/>
  <c r="D10" i="275"/>
  <c r="C27" i="275"/>
  <c r="I4" i="275"/>
  <c r="C80" i="275"/>
  <c r="C79" i="275"/>
  <c r="C77" i="275"/>
  <c r="C76" i="275"/>
  <c r="C75" i="275"/>
  <c r="C73" i="275"/>
  <c r="C71" i="275"/>
  <c r="C70" i="275"/>
  <c r="C69" i="275"/>
  <c r="C68" i="275"/>
  <c r="C67" i="275"/>
  <c r="C66" i="275"/>
  <c r="C65" i="275"/>
  <c r="C64" i="275"/>
  <c r="C63" i="275"/>
  <c r="C62" i="275"/>
  <c r="C61" i="275"/>
  <c r="C60" i="275"/>
  <c r="C59" i="275"/>
  <c r="C58" i="275"/>
  <c r="C57" i="275"/>
  <c r="C56" i="275"/>
  <c r="C55" i="275"/>
  <c r="C54" i="275"/>
  <c r="C53" i="275"/>
  <c r="E507" i="275"/>
  <c r="G334" i="275"/>
  <c r="E385" i="275"/>
  <c r="D379" i="275"/>
  <c r="D331" i="275"/>
  <c r="C357" i="275"/>
  <c r="C320" i="275"/>
  <c r="E301" i="275"/>
  <c r="D244" i="275"/>
  <c r="C263" i="275"/>
  <c r="I245" i="275"/>
  <c r="H266" i="275"/>
  <c r="G319" i="275"/>
  <c r="G308" i="275"/>
  <c r="G287" i="275"/>
  <c r="H320" i="275"/>
  <c r="D281" i="275"/>
  <c r="C140" i="275"/>
  <c r="I227" i="275"/>
  <c r="I219" i="275"/>
  <c r="I211" i="275"/>
  <c r="I203" i="275"/>
  <c r="I159" i="275"/>
  <c r="I151" i="275"/>
  <c r="I143" i="275"/>
  <c r="I135" i="275"/>
  <c r="I127" i="275"/>
  <c r="I119" i="275"/>
  <c r="I189" i="275"/>
  <c r="I181" i="275"/>
  <c r="I173" i="275"/>
  <c r="I165" i="275"/>
  <c r="C199" i="275"/>
  <c r="C187" i="275"/>
  <c r="H223" i="275"/>
  <c r="H215" i="275"/>
  <c r="H207" i="275"/>
  <c r="H199" i="275"/>
  <c r="H155" i="275"/>
  <c r="H147" i="275"/>
  <c r="H139" i="275"/>
  <c r="H131" i="275"/>
  <c r="H123" i="275"/>
  <c r="H193" i="275"/>
  <c r="H185" i="275"/>
  <c r="H177" i="275"/>
  <c r="H169" i="275"/>
  <c r="C202" i="275"/>
  <c r="C190" i="275"/>
  <c r="G223" i="275"/>
  <c r="G215" i="275"/>
  <c r="G207" i="275"/>
  <c r="G199" i="275"/>
  <c r="G155" i="275"/>
  <c r="G147" i="275"/>
  <c r="G139" i="275"/>
  <c r="G131" i="275"/>
  <c r="G123" i="275"/>
  <c r="G193" i="275"/>
  <c r="G185" i="275"/>
  <c r="G177" i="275"/>
  <c r="G165" i="275"/>
  <c r="C128" i="275"/>
  <c r="F209" i="275"/>
  <c r="C213" i="275"/>
  <c r="C118" i="275"/>
  <c r="E224" i="275"/>
  <c r="E216" i="275"/>
  <c r="E208" i="275"/>
  <c r="E200" i="275"/>
  <c r="E156" i="275"/>
  <c r="E148" i="275"/>
  <c r="E140" i="275"/>
  <c r="E132" i="275"/>
  <c r="E124" i="275"/>
  <c r="E194" i="275"/>
  <c r="E186" i="275"/>
  <c r="E178" i="275"/>
  <c r="E170" i="275"/>
  <c r="D167" i="275"/>
  <c r="C157" i="275"/>
  <c r="C182" i="275"/>
  <c r="D222" i="275"/>
  <c r="D214" i="275"/>
  <c r="D206" i="275"/>
  <c r="D198" i="275"/>
  <c r="D154" i="275"/>
  <c r="D146" i="275"/>
  <c r="D138" i="275"/>
  <c r="D130" i="275"/>
  <c r="D122" i="275"/>
  <c r="D192" i="275"/>
  <c r="D184" i="275"/>
  <c r="D176" i="275"/>
  <c r="C226" i="275"/>
  <c r="C146" i="275"/>
  <c r="C171" i="275"/>
  <c r="I86" i="275"/>
  <c r="I110" i="275"/>
  <c r="I99" i="275"/>
  <c r="I88" i="275"/>
  <c r="H110" i="275"/>
  <c r="H99" i="275"/>
  <c r="H88" i="275"/>
  <c r="D103" i="275"/>
  <c r="G109" i="275"/>
  <c r="G95" i="275"/>
  <c r="G87" i="275"/>
  <c r="F91" i="275"/>
  <c r="D90" i="275"/>
  <c r="E104" i="275"/>
  <c r="E93" i="275"/>
  <c r="D112" i="275"/>
  <c r="C108" i="275"/>
  <c r="C94" i="275"/>
  <c r="C86" i="275"/>
  <c r="D84" i="275"/>
  <c r="I47" i="275"/>
  <c r="I39" i="275"/>
  <c r="H46" i="275"/>
  <c r="H38" i="275"/>
  <c r="G45" i="275"/>
  <c r="G37" i="275"/>
  <c r="E43" i="275"/>
  <c r="E36" i="275"/>
  <c r="D42" i="275"/>
  <c r="D34" i="275"/>
  <c r="C41" i="275"/>
  <c r="C33" i="275"/>
  <c r="I16" i="275"/>
  <c r="H22" i="275"/>
  <c r="H10" i="275"/>
  <c r="E10" i="275"/>
  <c r="G28" i="275"/>
  <c r="G16" i="275"/>
  <c r="G4" i="275"/>
  <c r="C7" i="275"/>
  <c r="C22" i="275"/>
  <c r="E29" i="275"/>
  <c r="E17" i="275"/>
  <c r="I23" i="275"/>
  <c r="D21" i="275"/>
  <c r="D9" i="275"/>
  <c r="C23" i="275"/>
  <c r="C78" i="275"/>
  <c r="C74" i="275"/>
  <c r="C72" i="275"/>
  <c r="J68" i="275"/>
  <c r="E365" i="275"/>
  <c r="D368" i="275"/>
  <c r="C449" i="275"/>
  <c r="C349" i="275"/>
  <c r="E315" i="275"/>
  <c r="E293" i="275"/>
  <c r="D236" i="275"/>
  <c r="C255" i="275"/>
  <c r="I237" i="275"/>
  <c r="H258" i="275"/>
  <c r="G275" i="275"/>
  <c r="G305" i="275"/>
  <c r="G284" i="275"/>
  <c r="F319" i="275"/>
  <c r="C134" i="275"/>
  <c r="I226" i="275"/>
  <c r="I218" i="275"/>
  <c r="I210" i="275"/>
  <c r="I202" i="275"/>
  <c r="I158" i="275"/>
  <c r="I150" i="275"/>
  <c r="I142" i="275"/>
  <c r="I134" i="275"/>
  <c r="I126" i="275"/>
  <c r="I118" i="275"/>
  <c r="I188" i="275"/>
  <c r="I180" i="275"/>
  <c r="I172" i="275"/>
  <c r="H168" i="275"/>
  <c r="C156" i="275"/>
  <c r="C181" i="275"/>
  <c r="H222" i="275"/>
  <c r="H214" i="275"/>
  <c r="H206" i="275"/>
  <c r="H198" i="275"/>
  <c r="H154" i="275"/>
  <c r="H146" i="275"/>
  <c r="H138" i="275"/>
  <c r="H130" i="275"/>
  <c r="H122" i="275"/>
  <c r="H192" i="275"/>
  <c r="H184" i="275"/>
  <c r="H176" i="275"/>
  <c r="H167" i="275"/>
  <c r="C159" i="275"/>
  <c r="C183" i="275"/>
  <c r="G222" i="275"/>
  <c r="G214" i="275"/>
  <c r="G206" i="275"/>
  <c r="G198" i="275"/>
  <c r="G154" i="275"/>
  <c r="G146" i="275"/>
  <c r="G138" i="275"/>
  <c r="G130" i="275"/>
  <c r="G122" i="275"/>
  <c r="G192" i="275"/>
  <c r="G184" i="275"/>
  <c r="G176" i="275"/>
  <c r="C221" i="275"/>
  <c r="C121" i="275"/>
  <c r="F208" i="275"/>
  <c r="C205" i="275"/>
  <c r="C188" i="275"/>
  <c r="E223" i="275"/>
  <c r="E215" i="275"/>
  <c r="E207" i="275"/>
  <c r="E199" i="275"/>
  <c r="E155" i="275"/>
  <c r="E147" i="275"/>
  <c r="E139" i="275"/>
  <c r="E131" i="275"/>
  <c r="E123" i="275"/>
  <c r="E193" i="275"/>
  <c r="E185" i="275"/>
  <c r="E177" i="275"/>
  <c r="E169" i="275"/>
  <c r="D165" i="275"/>
  <c r="C149" i="275"/>
  <c r="C174" i="275"/>
  <c r="D221" i="275"/>
  <c r="D213" i="275"/>
  <c r="D205" i="275"/>
  <c r="D161" i="275"/>
  <c r="D153" i="275"/>
  <c r="D145" i="275"/>
  <c r="D137" i="275"/>
  <c r="D129" i="275"/>
  <c r="D121" i="275"/>
  <c r="D191" i="275"/>
  <c r="D183" i="275"/>
  <c r="D175" i="275"/>
  <c r="C220" i="275"/>
  <c r="C139" i="275"/>
  <c r="C97" i="275"/>
  <c r="C98" i="275"/>
  <c r="C105" i="275"/>
  <c r="C106" i="275"/>
  <c r="C107" i="275"/>
  <c r="C96" i="275"/>
  <c r="E84" i="275"/>
  <c r="I109" i="275"/>
  <c r="I95" i="275"/>
  <c r="I85" i="275"/>
  <c r="H109" i="275"/>
  <c r="H95" i="275"/>
  <c r="H87" i="275"/>
  <c r="D99" i="275"/>
  <c r="G108" i="275"/>
  <c r="G94" i="275"/>
  <c r="G86" i="275"/>
  <c r="F90" i="275"/>
  <c r="D86" i="275"/>
  <c r="E103" i="275"/>
  <c r="E92" i="275"/>
  <c r="D104" i="275"/>
  <c r="C104" i="275"/>
  <c r="C93" i="275"/>
  <c r="C85" i="275"/>
  <c r="I46" i="275"/>
  <c r="I38" i="275"/>
  <c r="H45" i="275"/>
  <c r="H37" i="275"/>
  <c r="G44" i="275"/>
  <c r="G36" i="275"/>
  <c r="E42" i="275"/>
  <c r="E35" i="275"/>
  <c r="D41" i="275"/>
  <c r="I364" i="275"/>
  <c r="E420" i="275"/>
  <c r="D358" i="275"/>
  <c r="C441" i="275"/>
  <c r="C419" i="275"/>
  <c r="E271" i="275"/>
  <c r="E285" i="275"/>
  <c r="D306" i="275"/>
  <c r="C247" i="275"/>
  <c r="I307" i="275"/>
  <c r="H250" i="275"/>
  <c r="G267" i="275"/>
  <c r="G303" i="275"/>
  <c r="G281" i="275"/>
  <c r="F318" i="275"/>
  <c r="C222" i="275"/>
  <c r="C127" i="275"/>
  <c r="I225" i="275"/>
  <c r="I217" i="275"/>
  <c r="I209" i="275"/>
  <c r="I201" i="275"/>
  <c r="I157" i="275"/>
  <c r="I149" i="275"/>
  <c r="I141" i="275"/>
  <c r="I133" i="275"/>
  <c r="I125" i="275"/>
  <c r="I117" i="275"/>
  <c r="I187" i="275"/>
  <c r="I179" i="275"/>
  <c r="I171" i="275"/>
  <c r="H165" i="275"/>
  <c r="C150" i="275"/>
  <c r="C175" i="275"/>
  <c r="H221" i="275"/>
  <c r="H213" i="275"/>
  <c r="H205" i="275"/>
  <c r="H161" i="275"/>
  <c r="H153" i="275"/>
  <c r="H145" i="275"/>
  <c r="H137" i="275"/>
  <c r="H129" i="275"/>
  <c r="H121" i="275"/>
  <c r="H191" i="275"/>
  <c r="H183" i="275"/>
  <c r="H175" i="275"/>
  <c r="H166" i="275"/>
  <c r="C152" i="275"/>
  <c r="C177" i="275"/>
  <c r="G221" i="275"/>
  <c r="G213" i="275"/>
  <c r="G205" i="275"/>
  <c r="G161" i="275"/>
  <c r="G153" i="275"/>
  <c r="G145" i="275"/>
  <c r="G137" i="275"/>
  <c r="G129" i="275"/>
  <c r="G121" i="275"/>
  <c r="G191" i="275"/>
  <c r="G183" i="275"/>
  <c r="G175" i="275"/>
  <c r="C210" i="275"/>
  <c r="C192" i="275"/>
  <c r="F207" i="275"/>
  <c r="C198" i="275"/>
  <c r="C179" i="275"/>
  <c r="E222" i="275"/>
  <c r="E214" i="275"/>
  <c r="E206" i="275"/>
  <c r="E198" i="275"/>
  <c r="E154" i="275"/>
  <c r="E146" i="275"/>
  <c r="E138" i="275"/>
  <c r="E130" i="275"/>
  <c r="E122" i="275"/>
  <c r="E192" i="275"/>
  <c r="E184" i="275"/>
  <c r="E176" i="275"/>
  <c r="E168" i="275"/>
  <c r="C227" i="275"/>
  <c r="C143" i="275"/>
  <c r="C167" i="275"/>
  <c r="D220" i="275"/>
  <c r="D212" i="275"/>
  <c r="D204" i="275"/>
  <c r="D160" i="275"/>
  <c r="D152" i="275"/>
  <c r="D144" i="275"/>
  <c r="D136" i="275"/>
  <c r="D128" i="275"/>
  <c r="D120" i="275"/>
  <c r="D190" i="275"/>
  <c r="D182" i="275"/>
  <c r="D174" i="275"/>
  <c r="C218" i="275"/>
  <c r="C132" i="275"/>
  <c r="D97" i="275"/>
  <c r="D98" i="275"/>
  <c r="D105" i="275"/>
  <c r="D106" i="275"/>
  <c r="D107" i="275"/>
  <c r="D96" i="275"/>
  <c r="D111" i="275"/>
  <c r="I108" i="275"/>
  <c r="I94" i="275"/>
  <c r="D108" i="275"/>
  <c r="H108" i="275"/>
  <c r="H94" i="275"/>
  <c r="H86" i="275"/>
  <c r="D95" i="275"/>
  <c r="G104" i="275"/>
  <c r="G93" i="275"/>
  <c r="G84" i="275"/>
  <c r="E113" i="275"/>
  <c r="E102" i="275"/>
  <c r="E91" i="275"/>
  <c r="D100" i="275"/>
  <c r="C103" i="275"/>
  <c r="C92" i="275"/>
  <c r="C84" i="275"/>
  <c r="I45" i="275"/>
  <c r="I37" i="275"/>
  <c r="H44" i="275"/>
  <c r="H36" i="275"/>
  <c r="G43" i="275"/>
  <c r="G35" i="275"/>
  <c r="E41" i="275"/>
  <c r="E34" i="275"/>
  <c r="D40" i="275"/>
  <c r="C47" i="275"/>
  <c r="C39" i="275"/>
  <c r="D32" i="275"/>
  <c r="D30" i="275"/>
  <c r="D26" i="275"/>
  <c r="D24" i="275"/>
  <c r="D20" i="275"/>
  <c r="D18" i="275"/>
  <c r="D14" i="275"/>
  <c r="D12" i="275"/>
  <c r="D8" i="275"/>
  <c r="D6" i="275"/>
  <c r="H31" i="275"/>
  <c r="H19" i="275"/>
  <c r="H7" i="275"/>
  <c r="C11" i="275"/>
  <c r="G25" i="275"/>
  <c r="G13" i="275"/>
  <c r="I21" i="275"/>
  <c r="C4" i="275"/>
  <c r="E27" i="275"/>
  <c r="E15" i="275"/>
  <c r="D29" i="275"/>
  <c r="D17" i="275"/>
  <c r="D5" i="275"/>
  <c r="C15" i="275"/>
  <c r="H80" i="275"/>
  <c r="H79" i="275"/>
  <c r="E78" i="275"/>
  <c r="H77" i="275"/>
  <c r="H76" i="275"/>
  <c r="H75" i="275"/>
  <c r="E74" i="275"/>
  <c r="H350" i="275"/>
  <c r="E329" i="275"/>
  <c r="D414" i="275"/>
  <c r="C389" i="275"/>
  <c r="C403" i="275"/>
  <c r="E255" i="275"/>
  <c r="D312" i="275"/>
  <c r="D290" i="275"/>
  <c r="C231" i="275"/>
  <c r="I313" i="275"/>
  <c r="I291" i="275"/>
  <c r="H234" i="275"/>
  <c r="G251" i="275"/>
  <c r="G297" i="275"/>
  <c r="C204" i="275"/>
  <c r="C189" i="275"/>
  <c r="I223" i="275"/>
  <c r="I215" i="275"/>
  <c r="I207" i="275"/>
  <c r="I199" i="275"/>
  <c r="I155" i="275"/>
  <c r="I147" i="275"/>
  <c r="I139" i="275"/>
  <c r="I131" i="275"/>
  <c r="I123" i="275"/>
  <c r="I193" i="275"/>
  <c r="I185" i="275"/>
  <c r="I177" i="275"/>
  <c r="I169" i="275"/>
  <c r="G167" i="275"/>
  <c r="C135" i="275"/>
  <c r="H227" i="275"/>
  <c r="H219" i="275"/>
  <c r="H211" i="275"/>
  <c r="H203" i="275"/>
  <c r="H159" i="275"/>
  <c r="H151" i="275"/>
  <c r="H143" i="275"/>
  <c r="H135" i="275"/>
  <c r="H127" i="275"/>
  <c r="H119" i="275"/>
  <c r="H189" i="275"/>
  <c r="H181" i="275"/>
  <c r="H173" i="275"/>
  <c r="G166" i="275"/>
  <c r="C138" i="275"/>
  <c r="G227" i="275"/>
  <c r="G219" i="275"/>
  <c r="G211" i="275"/>
  <c r="G203" i="275"/>
  <c r="G159" i="275"/>
  <c r="G151" i="275"/>
  <c r="G143" i="275"/>
  <c r="G135" i="275"/>
  <c r="G127" i="275"/>
  <c r="G119" i="275"/>
  <c r="G189" i="275"/>
  <c r="G181" i="275"/>
  <c r="G173" i="275"/>
  <c r="C158" i="275"/>
  <c r="C176" i="275"/>
  <c r="F205" i="275"/>
  <c r="C148" i="275"/>
  <c r="C165" i="275"/>
  <c r="E220" i="275"/>
  <c r="E212" i="275"/>
  <c r="E204" i="275"/>
  <c r="E160" i="275"/>
  <c r="E152" i="275"/>
  <c r="E144" i="275"/>
  <c r="E136" i="275"/>
  <c r="E128" i="275"/>
  <c r="E120" i="275"/>
  <c r="E190" i="275"/>
  <c r="E182" i="275"/>
  <c r="E174" i="275"/>
  <c r="E166" i="275"/>
  <c r="C217" i="275"/>
  <c r="C130" i="275"/>
  <c r="H450" i="275"/>
  <c r="D298" i="275"/>
  <c r="G279" i="275"/>
  <c r="C212" i="275"/>
  <c r="I140" i="275"/>
  <c r="C142" i="275"/>
  <c r="H136" i="275"/>
  <c r="H179" i="275"/>
  <c r="G225" i="275"/>
  <c r="G157" i="275"/>
  <c r="G125" i="275"/>
  <c r="G170" i="275"/>
  <c r="C133" i="275"/>
  <c r="E202" i="275"/>
  <c r="E134" i="275"/>
  <c r="E180" i="275"/>
  <c r="C193" i="275"/>
  <c r="D210" i="275"/>
  <c r="D151" i="275"/>
  <c r="D132" i="275"/>
  <c r="D188" i="275"/>
  <c r="C216" i="275"/>
  <c r="H97" i="275"/>
  <c r="I92" i="275"/>
  <c r="H93" i="275"/>
  <c r="G111" i="275"/>
  <c r="E85" i="275"/>
  <c r="E95" i="275"/>
  <c r="C101" i="275"/>
  <c r="I41" i="275"/>
  <c r="H34" i="275"/>
  <c r="E38" i="275"/>
  <c r="C46" i="275"/>
  <c r="E32" i="275"/>
  <c r="E26" i="275"/>
  <c r="E20" i="275"/>
  <c r="E14" i="275"/>
  <c r="E8" i="275"/>
  <c r="H17" i="275"/>
  <c r="I13" i="275"/>
  <c r="G11" i="275"/>
  <c r="I15" i="275"/>
  <c r="E25" i="275"/>
  <c r="D28" i="275"/>
  <c r="D4" i="275"/>
  <c r="G80" i="275"/>
  <c r="G76" i="275"/>
  <c r="D72" i="275"/>
  <c r="H69" i="275"/>
  <c r="D68" i="275"/>
  <c r="G66" i="275"/>
  <c r="I64" i="275"/>
  <c r="H61" i="275"/>
  <c r="D60" i="275"/>
  <c r="G58" i="275"/>
  <c r="I56" i="275"/>
  <c r="H53" i="275"/>
  <c r="D52" i="275"/>
  <c r="C239" i="275"/>
  <c r="C117" i="275"/>
  <c r="I132" i="275"/>
  <c r="C168" i="275"/>
  <c r="H128" i="275"/>
  <c r="H174" i="275"/>
  <c r="G220" i="275"/>
  <c r="G152" i="275"/>
  <c r="G120" i="275"/>
  <c r="C201" i="275"/>
  <c r="F206" i="275"/>
  <c r="C172" i="275"/>
  <c r="E161" i="275"/>
  <c r="E129" i="275"/>
  <c r="E175" i="275"/>
  <c r="D227" i="275"/>
  <c r="D208" i="275"/>
  <c r="D150" i="275"/>
  <c r="D127" i="275"/>
  <c r="D186" i="275"/>
  <c r="C209" i="275"/>
  <c r="E98" i="275"/>
  <c r="H106" i="275"/>
  <c r="D92" i="275"/>
  <c r="I90" i="275"/>
  <c r="H92" i="275"/>
  <c r="G103" i="275"/>
  <c r="D93" i="275"/>
  <c r="E90" i="275"/>
  <c r="C99" i="275"/>
  <c r="I36" i="275"/>
  <c r="G47" i="275"/>
  <c r="D47" i="275"/>
  <c r="C45" i="275"/>
  <c r="I31" i="275"/>
  <c r="H16" i="275"/>
  <c r="I7" i="275"/>
  <c r="G10" i="275"/>
  <c r="I9" i="275"/>
  <c r="E23" i="275"/>
  <c r="D27" i="275"/>
  <c r="D3" i="275"/>
  <c r="G78" i="275"/>
  <c r="G74" i="275"/>
  <c r="E72" i="275"/>
  <c r="D71" i="275"/>
  <c r="G69" i="275"/>
  <c r="I67" i="275"/>
  <c r="E399" i="275"/>
  <c r="I224" i="275"/>
  <c r="I124" i="275"/>
  <c r="H220" i="275"/>
  <c r="H125" i="275"/>
  <c r="H171" i="275"/>
  <c r="G217" i="275"/>
  <c r="G149" i="275"/>
  <c r="G117" i="275"/>
  <c r="C144" i="275"/>
  <c r="E226" i="275"/>
  <c r="E158" i="275"/>
  <c r="E126" i="275"/>
  <c r="E172" i="275"/>
  <c r="D226" i="275"/>
  <c r="D203" i="275"/>
  <c r="D148" i="275"/>
  <c r="D126" i="275"/>
  <c r="D181" i="275"/>
  <c r="C160" i="275"/>
  <c r="E107" i="275"/>
  <c r="D88" i="275"/>
  <c r="D91" i="275"/>
  <c r="H90" i="275"/>
  <c r="G102" i="275"/>
  <c r="D109" i="275"/>
  <c r="E89" i="275"/>
  <c r="C91" i="275"/>
  <c r="I35" i="275"/>
  <c r="G42" i="275"/>
  <c r="D46" i="275"/>
  <c r="C43" i="275"/>
  <c r="H32" i="275"/>
  <c r="H26" i="275"/>
  <c r="H20" i="275"/>
  <c r="H14" i="275"/>
  <c r="H8" i="275"/>
  <c r="I28" i="275"/>
  <c r="H13" i="275"/>
  <c r="G31" i="275"/>
  <c r="G7" i="275"/>
  <c r="E11" i="275"/>
  <c r="E21" i="275"/>
  <c r="D23" i="275"/>
  <c r="C29" i="275"/>
  <c r="D80" i="275"/>
  <c r="I78" i="275"/>
  <c r="D76" i="275"/>
  <c r="I74" i="275"/>
  <c r="I70" i="275"/>
  <c r="H67" i="275"/>
  <c r="D66" i="275"/>
  <c r="G64" i="275"/>
  <c r="I62" i="275"/>
  <c r="H59" i="275"/>
  <c r="D58" i="275"/>
  <c r="G56" i="275"/>
  <c r="I54" i="275"/>
  <c r="I51" i="275"/>
  <c r="D347" i="275"/>
  <c r="D325" i="275"/>
  <c r="I216" i="275"/>
  <c r="I194" i="275"/>
  <c r="H212" i="275"/>
  <c r="H120" i="275"/>
  <c r="G169" i="275"/>
  <c r="G212" i="275"/>
  <c r="G144" i="275"/>
  <c r="G190" i="275"/>
  <c r="C185" i="275"/>
  <c r="E221" i="275"/>
  <c r="E153" i="275"/>
  <c r="E121" i="275"/>
  <c r="E167" i="275"/>
  <c r="D224" i="275"/>
  <c r="D202" i="275"/>
  <c r="D143" i="275"/>
  <c r="D124" i="275"/>
  <c r="D180" i="275"/>
  <c r="C125" i="275"/>
  <c r="H98" i="275"/>
  <c r="I112" i="275"/>
  <c r="D87" i="275"/>
  <c r="H85" i="275"/>
  <c r="G100" i="275"/>
  <c r="E112" i="275"/>
  <c r="E87" i="275"/>
  <c r="C90" i="275"/>
  <c r="I33" i="275"/>
  <c r="G41" i="275"/>
  <c r="D44" i="275"/>
  <c r="C40" i="275"/>
  <c r="C30" i="275"/>
  <c r="C24" i="275"/>
  <c r="C18" i="275"/>
  <c r="C12" i="275"/>
  <c r="C6" i="275"/>
  <c r="I11" i="275"/>
  <c r="H9" i="275"/>
  <c r="G27" i="275"/>
  <c r="G3" i="275"/>
  <c r="C13" i="275"/>
  <c r="E16" i="275"/>
  <c r="D19" i="275"/>
  <c r="C19" i="275"/>
  <c r="I79" i="275"/>
  <c r="I77" i="275"/>
  <c r="I75" i="275"/>
  <c r="I73" i="275"/>
  <c r="G72" i="275"/>
  <c r="H70" i="275"/>
  <c r="D69" i="275"/>
  <c r="G67" i="275"/>
  <c r="I65" i="275"/>
  <c r="H62" i="275"/>
  <c r="D61" i="275"/>
  <c r="G59" i="275"/>
  <c r="I57" i="275"/>
  <c r="H54" i="275"/>
  <c r="D53" i="275"/>
  <c r="H51" i="275"/>
  <c r="C433" i="275"/>
  <c r="I299" i="275"/>
  <c r="I208" i="275"/>
  <c r="I186" i="275"/>
  <c r="H204" i="275"/>
  <c r="H117" i="275"/>
  <c r="C215" i="275"/>
  <c r="G209" i="275"/>
  <c r="G141" i="275"/>
  <c r="G187" i="275"/>
  <c r="E218" i="275"/>
  <c r="E150" i="275"/>
  <c r="E118" i="275"/>
  <c r="D172" i="275"/>
  <c r="D219" i="275"/>
  <c r="D200" i="275"/>
  <c r="D142" i="275"/>
  <c r="D119" i="275"/>
  <c r="D178" i="275"/>
  <c r="C120" i="275"/>
  <c r="E105" i="275"/>
  <c r="H107" i="275"/>
  <c r="I104" i="275"/>
  <c r="H112" i="275"/>
  <c r="H84" i="275"/>
  <c r="G92" i="275"/>
  <c r="E111" i="275"/>
  <c r="C113" i="275"/>
  <c r="C88" i="275"/>
  <c r="H43" i="275"/>
  <c r="G39" i="275"/>
  <c r="E47" i="275"/>
  <c r="C411" i="275"/>
  <c r="H242" i="275"/>
  <c r="I200" i="275"/>
  <c r="I178" i="275"/>
  <c r="H160" i="275"/>
  <c r="H190" i="275"/>
  <c r="C145" i="275"/>
  <c r="G204" i="275"/>
  <c r="G136" i="275"/>
  <c r="G182" i="275"/>
  <c r="E213" i="275"/>
  <c r="E145" i="275"/>
  <c r="E191" i="275"/>
  <c r="C219" i="275"/>
  <c r="D218" i="275"/>
  <c r="D159" i="275"/>
  <c r="D140" i="275"/>
  <c r="D118" i="275"/>
  <c r="D173" i="275"/>
  <c r="C184" i="275"/>
  <c r="E96" i="275"/>
  <c r="I103" i="275"/>
  <c r="H104" i="275"/>
  <c r="G91" i="275"/>
  <c r="E109" i="275"/>
  <c r="C112" i="275"/>
  <c r="H42" i="275"/>
  <c r="G34" i="275"/>
  <c r="E45" i="275"/>
  <c r="D38" i="275"/>
  <c r="C37" i="275"/>
  <c r="H28" i="275"/>
  <c r="H4" i="275"/>
  <c r="G22" i="275"/>
  <c r="E5" i="275"/>
  <c r="I17" i="275"/>
  <c r="E7" i="275"/>
  <c r="D15" i="275"/>
  <c r="C5" i="275"/>
  <c r="G73" i="275"/>
  <c r="I71" i="275"/>
  <c r="H68" i="275"/>
  <c r="D67" i="275"/>
  <c r="G65" i="275"/>
  <c r="I63" i="275"/>
  <c r="H60" i="275"/>
  <c r="D59" i="275"/>
  <c r="G57" i="275"/>
  <c r="I55" i="275"/>
  <c r="H52" i="275"/>
  <c r="E263" i="275"/>
  <c r="G259" i="275"/>
  <c r="I156" i="275"/>
  <c r="I170" i="275"/>
  <c r="H152" i="275"/>
  <c r="H187" i="275"/>
  <c r="C124" i="275"/>
  <c r="G201" i="275"/>
  <c r="G133" i="275"/>
  <c r="G179" i="275"/>
  <c r="E210" i="275"/>
  <c r="E142" i="275"/>
  <c r="E188" i="275"/>
  <c r="C206" i="275"/>
  <c r="D216" i="275"/>
  <c r="D158" i="275"/>
  <c r="D135" i="275"/>
  <c r="D194" i="275"/>
  <c r="D171" i="275"/>
  <c r="E97" i="275"/>
  <c r="H105" i="275"/>
  <c r="I101" i="275"/>
  <c r="H103" i="275"/>
  <c r="D85" i="275"/>
  <c r="G89" i="275"/>
  <c r="F95" i="275"/>
  <c r="E101" i="275"/>
  <c r="C110" i="275"/>
  <c r="I87" i="275"/>
  <c r="I44" i="275"/>
  <c r="H40" i="275"/>
  <c r="G33" i="275"/>
  <c r="E33" i="275"/>
  <c r="D36" i="275"/>
  <c r="C35" i="275"/>
  <c r="H30" i="275"/>
  <c r="H24" i="275"/>
  <c r="H18" i="275"/>
  <c r="H12" i="275"/>
  <c r="H6" i="275"/>
  <c r="H25" i="275"/>
  <c r="G19" i="275"/>
  <c r="C21" i="275"/>
  <c r="I5" i="275"/>
  <c r="C16" i="275"/>
  <c r="D11" i="275"/>
  <c r="I19" i="275"/>
  <c r="D79" i="275"/>
  <c r="D77" i="275"/>
  <c r="D75" i="275"/>
  <c r="H71" i="275"/>
  <c r="D70" i="275"/>
  <c r="G68" i="275"/>
  <c r="I66" i="275"/>
  <c r="H63" i="275"/>
  <c r="D62" i="275"/>
  <c r="G60" i="275"/>
  <c r="I58" i="275"/>
  <c r="H55" i="275"/>
  <c r="E320" i="275"/>
  <c r="H182" i="275"/>
  <c r="C155" i="275"/>
  <c r="D189" i="275"/>
  <c r="G113" i="275"/>
  <c r="E24" i="275"/>
  <c r="E9" i="275"/>
  <c r="D16" i="275"/>
  <c r="G75" i="275"/>
  <c r="I68" i="275"/>
  <c r="D64" i="275"/>
  <c r="I59" i="275"/>
  <c r="G55" i="275"/>
  <c r="G300" i="275"/>
  <c r="C170" i="275"/>
  <c r="E205" i="275"/>
  <c r="D168" i="275"/>
  <c r="E39" i="275"/>
  <c r="C20" i="275"/>
  <c r="C3" i="275"/>
  <c r="D7" i="275"/>
  <c r="D74" i="275"/>
  <c r="F68" i="275"/>
  <c r="G63" i="275"/>
  <c r="D55" i="275"/>
  <c r="C52" i="275"/>
  <c r="G160" i="275"/>
  <c r="E137" i="275"/>
  <c r="F93" i="275"/>
  <c r="D39" i="275"/>
  <c r="E18" i="275"/>
  <c r="H29" i="275"/>
  <c r="C10" i="275"/>
  <c r="H73" i="275"/>
  <c r="D63" i="275"/>
  <c r="H58" i="275"/>
  <c r="G54" i="275"/>
  <c r="G51" i="275"/>
  <c r="G128" i="275"/>
  <c r="E183" i="275"/>
  <c r="E106" i="275"/>
  <c r="E100" i="275"/>
  <c r="D33" i="275"/>
  <c r="C14" i="275"/>
  <c r="H21" i="275"/>
  <c r="I80" i="275"/>
  <c r="D73" i="275"/>
  <c r="H66" i="275"/>
  <c r="G62" i="275"/>
  <c r="D54" i="275"/>
  <c r="D51" i="275"/>
  <c r="G174" i="275"/>
  <c r="C137" i="275"/>
  <c r="H96" i="275"/>
  <c r="C102" i="275"/>
  <c r="C38" i="275"/>
  <c r="E12" i="275"/>
  <c r="H5" i="275"/>
  <c r="I22" i="275"/>
  <c r="G79" i="275"/>
  <c r="I72" i="275"/>
  <c r="I61" i="275"/>
  <c r="H57" i="275"/>
  <c r="I53" i="275"/>
  <c r="C51" i="275"/>
  <c r="I148" i="275"/>
  <c r="D211" i="275"/>
  <c r="D102" i="275"/>
  <c r="C32" i="275"/>
  <c r="C8" i="275"/>
  <c r="E3" i="275"/>
  <c r="E28" i="275"/>
  <c r="D78" i="275"/>
  <c r="G71" i="275"/>
  <c r="H65" i="275"/>
  <c r="G61" i="275"/>
  <c r="D57" i="275"/>
  <c r="G53" i="275"/>
  <c r="H144" i="275"/>
  <c r="D134" i="275"/>
  <c r="H101" i="275"/>
  <c r="H35" i="275"/>
  <c r="C26" i="275"/>
  <c r="G15" i="275"/>
  <c r="D31" i="275"/>
  <c r="I76" i="275"/>
  <c r="I69" i="275"/>
  <c r="H64" i="275"/>
  <c r="D56" i="275"/>
  <c r="G52" i="275"/>
  <c r="G171" i="275"/>
  <c r="E13" i="275"/>
  <c r="G77" i="275"/>
  <c r="D156" i="275"/>
  <c r="G70" i="275"/>
  <c r="I93" i="275"/>
  <c r="D65" i="275"/>
  <c r="I43" i="275"/>
  <c r="I60" i="275"/>
  <c r="E30" i="275"/>
  <c r="H56" i="275"/>
  <c r="G23" i="275"/>
  <c r="E6" i="275"/>
  <c r="I52" i="275"/>
  <c r="I63" i="272" l="1"/>
  <c r="E63" i="272"/>
  <c r="I62" i="272"/>
  <c r="E62" i="272"/>
  <c r="I61" i="272"/>
  <c r="E61" i="272"/>
  <c r="I60" i="272"/>
  <c r="E60" i="272"/>
  <c r="I59" i="272"/>
  <c r="E59" i="272"/>
  <c r="I58" i="272"/>
  <c r="E58" i="272"/>
  <c r="I57" i="272"/>
  <c r="E57" i="272"/>
  <c r="I56" i="272"/>
  <c r="E56" i="272"/>
  <c r="I55" i="272"/>
  <c r="E55" i="272"/>
  <c r="I54" i="272"/>
  <c r="E54" i="272"/>
  <c r="I53" i="272"/>
  <c r="E53" i="272"/>
  <c r="I52" i="272"/>
  <c r="E52" i="272"/>
  <c r="I51" i="272"/>
  <c r="E51" i="272"/>
  <c r="I50" i="272"/>
  <c r="E50" i="272"/>
  <c r="I49" i="272"/>
  <c r="E49" i="272"/>
  <c r="I48" i="272"/>
  <c r="E48" i="272"/>
  <c r="I47" i="272"/>
  <c r="E47" i="272"/>
  <c r="I46" i="272"/>
  <c r="E46" i="272"/>
  <c r="I45" i="272"/>
  <c r="E45" i="272"/>
  <c r="I44" i="272"/>
  <c r="E44" i="272"/>
  <c r="I43" i="272"/>
  <c r="E43" i="272"/>
  <c r="I42" i="272"/>
  <c r="E42" i="272"/>
  <c r="I41" i="272"/>
  <c r="E41" i="272"/>
  <c r="I40" i="272"/>
  <c r="E40" i="272"/>
  <c r="I39" i="272"/>
  <c r="E39" i="272"/>
  <c r="I38" i="272"/>
  <c r="E38" i="272"/>
  <c r="I37" i="272"/>
  <c r="E37" i="272"/>
  <c r="I36" i="272"/>
  <c r="E36" i="272"/>
  <c r="I35" i="272"/>
  <c r="E35" i="272"/>
  <c r="I34" i="272"/>
  <c r="E34" i="272"/>
  <c r="I33" i="272"/>
  <c r="E33" i="272"/>
  <c r="I32" i="272"/>
  <c r="E32" i="272"/>
  <c r="I31" i="272"/>
  <c r="E31" i="272"/>
  <c r="I30" i="272"/>
  <c r="E30" i="272"/>
  <c r="I29" i="272"/>
  <c r="E29" i="272"/>
  <c r="I28" i="272"/>
  <c r="E28" i="272"/>
  <c r="I27" i="272"/>
  <c r="E27" i="272"/>
  <c r="I26" i="272"/>
  <c r="E26" i="272"/>
  <c r="I25" i="272"/>
  <c r="E25" i="272"/>
  <c r="I24" i="272"/>
  <c r="E24" i="272"/>
  <c r="I23" i="272"/>
  <c r="E23" i="272"/>
  <c r="I22" i="272"/>
  <c r="E22" i="272"/>
  <c r="I21" i="272"/>
  <c r="I75" i="272" s="1"/>
  <c r="E21" i="272"/>
  <c r="E75" i="272" s="1"/>
  <c r="I20" i="272"/>
  <c r="I74" i="272" s="1"/>
  <c r="E20" i="272"/>
  <c r="E74" i="272" s="1"/>
  <c r="I19" i="272"/>
  <c r="I71" i="272" s="1"/>
  <c r="E19" i="272"/>
  <c r="E71" i="272" s="1"/>
  <c r="I18" i="272"/>
  <c r="I66" i="272" s="1"/>
  <c r="E18" i="272"/>
  <c r="E66" i="272" s="1"/>
  <c r="I17" i="272"/>
  <c r="I72" i="272" s="1"/>
  <c r="E17" i="272"/>
  <c r="E72" i="272" s="1"/>
  <c r="I16" i="272"/>
  <c r="I67" i="272" s="1"/>
  <c r="E16" i="272"/>
  <c r="E67" i="272" s="1"/>
  <c r="I15" i="272"/>
  <c r="I69" i="272" s="1"/>
  <c r="E15" i="272"/>
  <c r="E69" i="272" s="1"/>
  <c r="I14" i="272"/>
  <c r="I68" i="272" s="1"/>
  <c r="E14" i="272"/>
  <c r="E68" i="272" s="1"/>
  <c r="I13" i="272"/>
  <c r="I78" i="272" s="1"/>
  <c r="E13" i="272"/>
  <c r="E78" i="272" s="1"/>
  <c r="I12" i="272"/>
  <c r="I76" i="272" s="1"/>
  <c r="E12" i="272"/>
  <c r="E76" i="272" s="1"/>
  <c r="I11" i="272"/>
  <c r="I77" i="272" s="1"/>
  <c r="E11" i="272"/>
  <c r="E77" i="272" s="1"/>
  <c r="I10" i="272"/>
  <c r="I79" i="272" s="1"/>
  <c r="E10" i="272"/>
  <c r="E79" i="272" s="1"/>
  <c r="I9" i="272"/>
  <c r="I70" i="272" s="1"/>
  <c r="E9" i="272"/>
  <c r="E70" i="272" s="1"/>
  <c r="I8" i="272"/>
  <c r="E8" i="272"/>
  <c r="I7" i="272"/>
  <c r="I73" i="272" s="1"/>
  <c r="E7" i="272"/>
  <c r="E73" i="272" s="1"/>
  <c r="I6" i="272"/>
  <c r="E6" i="272"/>
  <c r="I5" i="272"/>
  <c r="E5" i="272"/>
  <c r="I4" i="272"/>
  <c r="E4" i="272"/>
  <c r="I3" i="272"/>
  <c r="E3" i="272"/>
  <c r="I63" i="270"/>
  <c r="E63" i="270"/>
  <c r="I62" i="270"/>
  <c r="E62" i="270"/>
  <c r="I61" i="270"/>
  <c r="E61" i="270"/>
  <c r="I60" i="270"/>
  <c r="E60" i="270"/>
  <c r="I59" i="270"/>
  <c r="E59" i="270"/>
  <c r="I58" i="270"/>
  <c r="E58" i="270"/>
  <c r="I57" i="270"/>
  <c r="E57" i="270"/>
  <c r="I56" i="270"/>
  <c r="E56" i="270"/>
  <c r="I55" i="270"/>
  <c r="E55" i="270"/>
  <c r="I54" i="270"/>
  <c r="E54" i="270"/>
  <c r="I53" i="270"/>
  <c r="E53" i="270"/>
  <c r="I52" i="270"/>
  <c r="E52" i="270"/>
  <c r="I51" i="270"/>
  <c r="E51" i="270"/>
  <c r="I50" i="270"/>
  <c r="E50" i="270"/>
  <c r="I49" i="270"/>
  <c r="E49" i="270"/>
  <c r="I48" i="270"/>
  <c r="E48" i="270"/>
  <c r="I47" i="270"/>
  <c r="E47" i="270"/>
  <c r="I46" i="270"/>
  <c r="E46" i="270"/>
  <c r="I45" i="270"/>
  <c r="E45" i="270"/>
  <c r="I44" i="270"/>
  <c r="E44" i="270"/>
  <c r="I43" i="270"/>
  <c r="E43" i="270"/>
  <c r="I42" i="270"/>
  <c r="E42" i="270"/>
  <c r="I41" i="270"/>
  <c r="E41" i="270"/>
  <c r="I40" i="270"/>
  <c r="E40" i="270"/>
  <c r="I39" i="270"/>
  <c r="E39" i="270"/>
  <c r="I38" i="270"/>
  <c r="E38" i="270"/>
  <c r="I37" i="270"/>
  <c r="E37" i="270"/>
  <c r="I36" i="270"/>
  <c r="E36" i="270"/>
  <c r="I35" i="270"/>
  <c r="E35" i="270"/>
  <c r="I34" i="270"/>
  <c r="E34" i="270"/>
  <c r="I33" i="270"/>
  <c r="E33" i="270"/>
  <c r="I32" i="270"/>
  <c r="E32" i="270"/>
  <c r="I31" i="270"/>
  <c r="E31" i="270"/>
  <c r="I30" i="270"/>
  <c r="E30" i="270"/>
  <c r="I29" i="270"/>
  <c r="E29" i="270"/>
  <c r="I28" i="270"/>
  <c r="E28" i="270"/>
  <c r="I27" i="270"/>
  <c r="E27" i="270"/>
  <c r="I26" i="270"/>
  <c r="E26" i="270"/>
  <c r="I25" i="270"/>
  <c r="E25" i="270"/>
  <c r="I24" i="270"/>
  <c r="E24" i="270"/>
  <c r="I23" i="270"/>
  <c r="E23" i="270"/>
  <c r="I22" i="270"/>
  <c r="E22" i="270"/>
  <c r="I21" i="270"/>
  <c r="I75" i="270" s="1"/>
  <c r="E21" i="270"/>
  <c r="E75" i="270" s="1"/>
  <c r="I20" i="270"/>
  <c r="I74" i="270" s="1"/>
  <c r="E20" i="270"/>
  <c r="E74" i="270" s="1"/>
  <c r="I19" i="270"/>
  <c r="I71" i="270" s="1"/>
  <c r="E19" i="270"/>
  <c r="E71" i="270" s="1"/>
  <c r="I18" i="270"/>
  <c r="I66" i="270" s="1"/>
  <c r="E18" i="270"/>
  <c r="E66" i="270" s="1"/>
  <c r="I17" i="270"/>
  <c r="I72" i="270" s="1"/>
  <c r="E17" i="270"/>
  <c r="E72" i="270" s="1"/>
  <c r="I16" i="270"/>
  <c r="I67" i="270" s="1"/>
  <c r="E16" i="270"/>
  <c r="E67" i="270" s="1"/>
  <c r="I15" i="270"/>
  <c r="I69" i="270" s="1"/>
  <c r="E15" i="270"/>
  <c r="E69" i="270" s="1"/>
  <c r="I14" i="270"/>
  <c r="I68" i="270" s="1"/>
  <c r="E14" i="270"/>
  <c r="E68" i="270" s="1"/>
  <c r="I13" i="270"/>
  <c r="I78" i="270" s="1"/>
  <c r="E13" i="270"/>
  <c r="E78" i="270" s="1"/>
  <c r="I12" i="270"/>
  <c r="I76" i="270" s="1"/>
  <c r="E12" i="270"/>
  <c r="E76" i="270" s="1"/>
  <c r="I11" i="270"/>
  <c r="I77" i="270" s="1"/>
  <c r="E11" i="270"/>
  <c r="E77" i="270" s="1"/>
  <c r="I10" i="270"/>
  <c r="I79" i="270" s="1"/>
  <c r="E10" i="270"/>
  <c r="E79" i="270" s="1"/>
  <c r="I9" i="270"/>
  <c r="I70" i="270" s="1"/>
  <c r="E9" i="270"/>
  <c r="E70" i="270" s="1"/>
  <c r="I8" i="270"/>
  <c r="E8" i="270"/>
  <c r="I7" i="270"/>
  <c r="I73" i="270" s="1"/>
  <c r="E7" i="270"/>
  <c r="E73" i="270" s="1"/>
  <c r="I6" i="270"/>
  <c r="E6" i="270"/>
  <c r="I5" i="270"/>
  <c r="E5" i="270"/>
  <c r="I4" i="270"/>
  <c r="E4" i="270"/>
  <c r="I3" i="270"/>
  <c r="E3" i="270"/>
  <c r="I63" i="268"/>
  <c r="E63" i="268"/>
  <c r="I62" i="268"/>
  <c r="E62" i="268"/>
  <c r="I61" i="268"/>
  <c r="E61" i="268"/>
  <c r="I60" i="268"/>
  <c r="E60" i="268"/>
  <c r="I59" i="268"/>
  <c r="E59" i="268"/>
  <c r="I58" i="268"/>
  <c r="E58" i="268"/>
  <c r="I57" i="268"/>
  <c r="E57" i="268"/>
  <c r="I56" i="268"/>
  <c r="E56" i="268"/>
  <c r="I55" i="268"/>
  <c r="E55" i="268"/>
  <c r="I54" i="268"/>
  <c r="E54" i="268"/>
  <c r="I53" i="268"/>
  <c r="E53" i="268"/>
  <c r="I52" i="268"/>
  <c r="E52" i="268"/>
  <c r="I51" i="268"/>
  <c r="E51" i="268"/>
  <c r="I50" i="268"/>
  <c r="E50" i="268"/>
  <c r="I49" i="268"/>
  <c r="E49" i="268"/>
  <c r="I48" i="268"/>
  <c r="E48" i="268"/>
  <c r="I47" i="268"/>
  <c r="E47" i="268"/>
  <c r="I46" i="268"/>
  <c r="E46" i="268"/>
  <c r="I45" i="268"/>
  <c r="E45" i="268"/>
  <c r="I44" i="268"/>
  <c r="E44" i="268"/>
  <c r="I43" i="268"/>
  <c r="E43" i="268"/>
  <c r="I42" i="268"/>
  <c r="E42" i="268"/>
  <c r="I41" i="268"/>
  <c r="E41" i="268"/>
  <c r="I40" i="268"/>
  <c r="E40" i="268"/>
  <c r="I39" i="268"/>
  <c r="E39" i="268"/>
  <c r="I38" i="268"/>
  <c r="E38" i="268"/>
  <c r="I37" i="268"/>
  <c r="E37" i="268"/>
  <c r="I36" i="268"/>
  <c r="E36" i="268"/>
  <c r="I35" i="268"/>
  <c r="E35" i="268"/>
  <c r="I34" i="268"/>
  <c r="E34" i="268"/>
  <c r="I33" i="268"/>
  <c r="E33" i="268"/>
  <c r="I32" i="268"/>
  <c r="E32" i="268"/>
  <c r="I31" i="268"/>
  <c r="E31" i="268"/>
  <c r="I30" i="268"/>
  <c r="E30" i="268"/>
  <c r="I29" i="268"/>
  <c r="E29" i="268"/>
  <c r="I28" i="268"/>
  <c r="E28" i="268"/>
  <c r="I27" i="268"/>
  <c r="E27" i="268"/>
  <c r="I26" i="268"/>
  <c r="E26" i="268"/>
  <c r="I25" i="268"/>
  <c r="E25" i="268"/>
  <c r="I24" i="268"/>
  <c r="E24" i="268"/>
  <c r="I23" i="268"/>
  <c r="E23" i="268"/>
  <c r="I22" i="268"/>
  <c r="E22" i="268"/>
  <c r="I21" i="268"/>
  <c r="I75" i="268" s="1"/>
  <c r="E21" i="268"/>
  <c r="E75" i="268" s="1"/>
  <c r="I20" i="268"/>
  <c r="I74" i="268" s="1"/>
  <c r="E20" i="268"/>
  <c r="E74" i="268" s="1"/>
  <c r="I19" i="268"/>
  <c r="I71" i="268" s="1"/>
  <c r="E19" i="268"/>
  <c r="E71" i="268" s="1"/>
  <c r="I18" i="268"/>
  <c r="I66" i="268" s="1"/>
  <c r="E18" i="268"/>
  <c r="E66" i="268" s="1"/>
  <c r="I17" i="268"/>
  <c r="I72" i="268" s="1"/>
  <c r="E17" i="268"/>
  <c r="E72" i="268" s="1"/>
  <c r="I16" i="268"/>
  <c r="I67" i="268" s="1"/>
  <c r="E16" i="268"/>
  <c r="E67" i="268" s="1"/>
  <c r="I15" i="268"/>
  <c r="I69" i="268" s="1"/>
  <c r="E15" i="268"/>
  <c r="E69" i="268" s="1"/>
  <c r="I14" i="268"/>
  <c r="I68" i="268" s="1"/>
  <c r="E14" i="268"/>
  <c r="E68" i="268" s="1"/>
  <c r="I13" i="268"/>
  <c r="I78" i="268" s="1"/>
  <c r="E13" i="268"/>
  <c r="E78" i="268" s="1"/>
  <c r="I12" i="268"/>
  <c r="I76" i="268" s="1"/>
  <c r="E12" i="268"/>
  <c r="E76" i="268" s="1"/>
  <c r="I11" i="268"/>
  <c r="I77" i="268" s="1"/>
  <c r="E11" i="268"/>
  <c r="E77" i="268" s="1"/>
  <c r="I10" i="268"/>
  <c r="I79" i="268" s="1"/>
  <c r="E10" i="268"/>
  <c r="E79" i="268" s="1"/>
  <c r="I9" i="268"/>
  <c r="I70" i="268" s="1"/>
  <c r="E9" i="268"/>
  <c r="E70" i="268" s="1"/>
  <c r="I8" i="268"/>
  <c r="E8" i="268"/>
  <c r="I7" i="268"/>
  <c r="I73" i="268" s="1"/>
  <c r="E7" i="268"/>
  <c r="E73" i="268" s="1"/>
  <c r="I6" i="268"/>
  <c r="E6" i="268"/>
  <c r="I5" i="268"/>
  <c r="E5" i="268"/>
  <c r="I4" i="268"/>
  <c r="E4" i="268"/>
  <c r="I3" i="268"/>
  <c r="E3" i="268"/>
  <c r="I63" i="266"/>
  <c r="E63" i="266"/>
  <c r="I62" i="266"/>
  <c r="E62" i="266"/>
  <c r="I61" i="266"/>
  <c r="E61" i="266"/>
  <c r="I60" i="266"/>
  <c r="E60" i="266"/>
  <c r="I59" i="266"/>
  <c r="E59" i="266"/>
  <c r="I58" i="266"/>
  <c r="E58" i="266"/>
  <c r="I57" i="266"/>
  <c r="E57" i="266"/>
  <c r="I56" i="266"/>
  <c r="E56" i="266"/>
  <c r="I55" i="266"/>
  <c r="E55" i="266"/>
  <c r="I54" i="266"/>
  <c r="E54" i="266"/>
  <c r="I53" i="266"/>
  <c r="E53" i="266"/>
  <c r="I52" i="266"/>
  <c r="E52" i="266"/>
  <c r="I51" i="266"/>
  <c r="E51" i="266"/>
  <c r="I50" i="266"/>
  <c r="E50" i="266"/>
  <c r="I49" i="266"/>
  <c r="E49" i="266"/>
  <c r="I48" i="266"/>
  <c r="E48" i="266"/>
  <c r="I47" i="266"/>
  <c r="E47" i="266"/>
  <c r="I46" i="266"/>
  <c r="E46" i="266"/>
  <c r="I45" i="266"/>
  <c r="E45" i="266"/>
  <c r="I44" i="266"/>
  <c r="E44" i="266"/>
  <c r="I43" i="266"/>
  <c r="E43" i="266"/>
  <c r="I42" i="266"/>
  <c r="E42" i="266"/>
  <c r="I41" i="266"/>
  <c r="E41" i="266"/>
  <c r="I40" i="266"/>
  <c r="E40" i="266"/>
  <c r="I39" i="266"/>
  <c r="E39" i="266"/>
  <c r="I38" i="266"/>
  <c r="E38" i="266"/>
  <c r="I37" i="266"/>
  <c r="E37" i="266"/>
  <c r="I36" i="266"/>
  <c r="E36" i="266"/>
  <c r="I35" i="266"/>
  <c r="E35" i="266"/>
  <c r="I34" i="266"/>
  <c r="E34" i="266"/>
  <c r="I33" i="266"/>
  <c r="E33" i="266"/>
  <c r="I32" i="266"/>
  <c r="E32" i="266"/>
  <c r="I31" i="266"/>
  <c r="E31" i="266"/>
  <c r="I30" i="266"/>
  <c r="E30" i="266"/>
  <c r="I29" i="266"/>
  <c r="E29" i="266"/>
  <c r="I28" i="266"/>
  <c r="E28" i="266"/>
  <c r="I27" i="266"/>
  <c r="E27" i="266"/>
  <c r="I26" i="266"/>
  <c r="E26" i="266"/>
  <c r="I25" i="266"/>
  <c r="E25" i="266"/>
  <c r="I24" i="266"/>
  <c r="E24" i="266"/>
  <c r="I23" i="266"/>
  <c r="E23" i="266"/>
  <c r="I22" i="266"/>
  <c r="E22" i="266"/>
  <c r="I21" i="266"/>
  <c r="I75" i="266" s="1"/>
  <c r="E21" i="266"/>
  <c r="E75" i="266" s="1"/>
  <c r="I20" i="266"/>
  <c r="I74" i="266" s="1"/>
  <c r="E20" i="266"/>
  <c r="E74" i="266" s="1"/>
  <c r="I19" i="266"/>
  <c r="I71" i="266" s="1"/>
  <c r="E19" i="266"/>
  <c r="E71" i="266" s="1"/>
  <c r="I18" i="266"/>
  <c r="I66" i="266" s="1"/>
  <c r="E18" i="266"/>
  <c r="E66" i="266" s="1"/>
  <c r="I17" i="266"/>
  <c r="I72" i="266" s="1"/>
  <c r="E17" i="266"/>
  <c r="E72" i="266" s="1"/>
  <c r="I16" i="266"/>
  <c r="I67" i="266" s="1"/>
  <c r="E16" i="266"/>
  <c r="E67" i="266" s="1"/>
  <c r="I15" i="266"/>
  <c r="I69" i="266" s="1"/>
  <c r="E15" i="266"/>
  <c r="E69" i="266" s="1"/>
  <c r="I14" i="266"/>
  <c r="I68" i="266" s="1"/>
  <c r="E14" i="266"/>
  <c r="E68" i="266" s="1"/>
  <c r="I13" i="266"/>
  <c r="I78" i="266" s="1"/>
  <c r="E13" i="266"/>
  <c r="E78" i="266" s="1"/>
  <c r="I12" i="266"/>
  <c r="I76" i="266" s="1"/>
  <c r="E12" i="266"/>
  <c r="E76" i="266" s="1"/>
  <c r="I11" i="266"/>
  <c r="I77" i="266" s="1"/>
  <c r="E11" i="266"/>
  <c r="E77" i="266" s="1"/>
  <c r="I10" i="266"/>
  <c r="I79" i="266" s="1"/>
  <c r="E10" i="266"/>
  <c r="E79" i="266" s="1"/>
  <c r="I9" i="266"/>
  <c r="I70" i="266" s="1"/>
  <c r="E9" i="266"/>
  <c r="E70" i="266" s="1"/>
  <c r="I8" i="266"/>
  <c r="E8" i="266"/>
  <c r="I7" i="266"/>
  <c r="I73" i="266" s="1"/>
  <c r="E7" i="266"/>
  <c r="E73" i="266" s="1"/>
  <c r="I6" i="266"/>
  <c r="E6" i="266"/>
  <c r="I5" i="266"/>
  <c r="E5" i="266"/>
  <c r="I4" i="266"/>
  <c r="E4" i="266"/>
  <c r="I3" i="266"/>
  <c r="E3" i="266"/>
  <c r="I63" i="264"/>
  <c r="E63" i="264"/>
  <c r="I62" i="264"/>
  <c r="E62" i="264"/>
  <c r="I61" i="264"/>
  <c r="E61" i="264"/>
  <c r="I60" i="264"/>
  <c r="E60" i="264"/>
  <c r="I59" i="264"/>
  <c r="E59" i="264"/>
  <c r="I58" i="264"/>
  <c r="E58" i="264"/>
  <c r="I57" i="264"/>
  <c r="E57" i="264"/>
  <c r="I56" i="264"/>
  <c r="E56" i="264"/>
  <c r="I55" i="264"/>
  <c r="E55" i="264"/>
  <c r="I54" i="264"/>
  <c r="E54" i="264"/>
  <c r="I53" i="264"/>
  <c r="E53" i="264"/>
  <c r="I52" i="264"/>
  <c r="E52" i="264"/>
  <c r="I51" i="264"/>
  <c r="E51" i="264"/>
  <c r="I50" i="264"/>
  <c r="E50" i="264"/>
  <c r="I49" i="264"/>
  <c r="E49" i="264"/>
  <c r="I48" i="264"/>
  <c r="E48" i="264"/>
  <c r="I47" i="264"/>
  <c r="E47" i="264"/>
  <c r="I46" i="264"/>
  <c r="E46" i="264"/>
  <c r="I45" i="264"/>
  <c r="E45" i="264"/>
  <c r="I44" i="264"/>
  <c r="E44" i="264"/>
  <c r="I43" i="264"/>
  <c r="E43" i="264"/>
  <c r="I42" i="264"/>
  <c r="E42" i="264"/>
  <c r="I41" i="264"/>
  <c r="E41" i="264"/>
  <c r="I40" i="264"/>
  <c r="E40" i="264"/>
  <c r="I39" i="264"/>
  <c r="E39" i="264"/>
  <c r="I38" i="264"/>
  <c r="E38" i="264"/>
  <c r="I37" i="264"/>
  <c r="E37" i="264"/>
  <c r="I36" i="264"/>
  <c r="E36" i="264"/>
  <c r="I35" i="264"/>
  <c r="E35" i="264"/>
  <c r="I34" i="264"/>
  <c r="E34" i="264"/>
  <c r="I33" i="264"/>
  <c r="E33" i="264"/>
  <c r="I32" i="264"/>
  <c r="E32" i="264"/>
  <c r="I31" i="264"/>
  <c r="E31" i="264"/>
  <c r="I30" i="264"/>
  <c r="E30" i="264"/>
  <c r="I29" i="264"/>
  <c r="E29" i="264"/>
  <c r="I28" i="264"/>
  <c r="E28" i="264"/>
  <c r="I27" i="264"/>
  <c r="E27" i="264"/>
  <c r="I26" i="264"/>
  <c r="E26" i="264"/>
  <c r="I25" i="264"/>
  <c r="E25" i="264"/>
  <c r="I24" i="264"/>
  <c r="E24" i="264"/>
  <c r="I23" i="264"/>
  <c r="E23" i="264"/>
  <c r="I22" i="264"/>
  <c r="E22" i="264"/>
  <c r="I21" i="264"/>
  <c r="I75" i="264" s="1"/>
  <c r="E21" i="264"/>
  <c r="E75" i="264" s="1"/>
  <c r="I20" i="264"/>
  <c r="I74" i="264" s="1"/>
  <c r="E20" i="264"/>
  <c r="E74" i="264" s="1"/>
  <c r="I19" i="264"/>
  <c r="I71" i="264" s="1"/>
  <c r="E19" i="264"/>
  <c r="E71" i="264" s="1"/>
  <c r="I18" i="264"/>
  <c r="I66" i="264" s="1"/>
  <c r="E18" i="264"/>
  <c r="E66" i="264" s="1"/>
  <c r="I17" i="264"/>
  <c r="I72" i="264" s="1"/>
  <c r="E17" i="264"/>
  <c r="E72" i="264" s="1"/>
  <c r="I16" i="264"/>
  <c r="I67" i="264" s="1"/>
  <c r="E16" i="264"/>
  <c r="E67" i="264" s="1"/>
  <c r="I15" i="264"/>
  <c r="I69" i="264" s="1"/>
  <c r="E15" i="264"/>
  <c r="E69" i="264" s="1"/>
  <c r="I14" i="264"/>
  <c r="I68" i="264" s="1"/>
  <c r="E14" i="264"/>
  <c r="E68" i="264" s="1"/>
  <c r="I13" i="264"/>
  <c r="I78" i="264" s="1"/>
  <c r="E13" i="264"/>
  <c r="E78" i="264" s="1"/>
  <c r="I12" i="264"/>
  <c r="I76" i="264" s="1"/>
  <c r="E12" i="264"/>
  <c r="E76" i="264" s="1"/>
  <c r="I11" i="264"/>
  <c r="I77" i="264" s="1"/>
  <c r="E11" i="264"/>
  <c r="E77" i="264" s="1"/>
  <c r="I10" i="264"/>
  <c r="I79" i="264" s="1"/>
  <c r="E10" i="264"/>
  <c r="E79" i="264" s="1"/>
  <c r="I9" i="264"/>
  <c r="I70" i="264" s="1"/>
  <c r="E9" i="264"/>
  <c r="E70" i="264" s="1"/>
  <c r="I8" i="264"/>
  <c r="E8" i="264"/>
  <c r="I7" i="264"/>
  <c r="I73" i="264" s="1"/>
  <c r="E7" i="264"/>
  <c r="E73" i="264" s="1"/>
  <c r="I6" i="264"/>
  <c r="E6" i="264"/>
  <c r="I5" i="264"/>
  <c r="E5" i="264"/>
  <c r="I4" i="264"/>
  <c r="E4" i="264"/>
  <c r="I3" i="264"/>
  <c r="E3" i="264"/>
  <c r="I63" i="262"/>
  <c r="E63" i="262"/>
  <c r="I62" i="262"/>
  <c r="E62" i="262"/>
  <c r="I61" i="262"/>
  <c r="E61" i="262"/>
  <c r="I60" i="262"/>
  <c r="E60" i="262"/>
  <c r="I59" i="262"/>
  <c r="E59" i="262"/>
  <c r="I58" i="262"/>
  <c r="E58" i="262"/>
  <c r="I57" i="262"/>
  <c r="E57" i="262"/>
  <c r="I56" i="262"/>
  <c r="E56" i="262"/>
  <c r="I55" i="262"/>
  <c r="E55" i="262"/>
  <c r="I54" i="262"/>
  <c r="E54" i="262"/>
  <c r="I53" i="262"/>
  <c r="E53" i="262"/>
  <c r="I52" i="262"/>
  <c r="E52" i="262"/>
  <c r="I51" i="262"/>
  <c r="E51" i="262"/>
  <c r="I50" i="262"/>
  <c r="E50" i="262"/>
  <c r="I49" i="262"/>
  <c r="E49" i="262"/>
  <c r="I48" i="262"/>
  <c r="E48" i="262"/>
  <c r="I47" i="262"/>
  <c r="E47" i="262"/>
  <c r="I46" i="262"/>
  <c r="E46" i="262"/>
  <c r="I45" i="262"/>
  <c r="E45" i="262"/>
  <c r="I44" i="262"/>
  <c r="E44" i="262"/>
  <c r="I43" i="262"/>
  <c r="E43" i="262"/>
  <c r="I42" i="262"/>
  <c r="E42" i="262"/>
  <c r="I41" i="262"/>
  <c r="E41" i="262"/>
  <c r="I40" i="262"/>
  <c r="E40" i="262"/>
  <c r="I39" i="262"/>
  <c r="E39" i="262"/>
  <c r="I38" i="262"/>
  <c r="E38" i="262"/>
  <c r="I37" i="262"/>
  <c r="E37" i="262"/>
  <c r="I36" i="262"/>
  <c r="E36" i="262"/>
  <c r="I35" i="262"/>
  <c r="E35" i="262"/>
  <c r="I34" i="262"/>
  <c r="E34" i="262"/>
  <c r="I33" i="262"/>
  <c r="E33" i="262"/>
  <c r="I32" i="262"/>
  <c r="E32" i="262"/>
  <c r="I31" i="262"/>
  <c r="E31" i="262"/>
  <c r="I30" i="262"/>
  <c r="E30" i="262"/>
  <c r="I29" i="262"/>
  <c r="E29" i="262"/>
  <c r="I28" i="262"/>
  <c r="E28" i="262"/>
  <c r="I27" i="262"/>
  <c r="E27" i="262"/>
  <c r="I26" i="262"/>
  <c r="E26" i="262"/>
  <c r="I25" i="262"/>
  <c r="E25" i="262"/>
  <c r="I24" i="262"/>
  <c r="E24" i="262"/>
  <c r="I23" i="262"/>
  <c r="E23" i="262"/>
  <c r="I22" i="262"/>
  <c r="E22" i="262"/>
  <c r="I21" i="262"/>
  <c r="I75" i="262" s="1"/>
  <c r="E21" i="262"/>
  <c r="E75" i="262" s="1"/>
  <c r="I20" i="262"/>
  <c r="I74" i="262" s="1"/>
  <c r="E20" i="262"/>
  <c r="E74" i="262" s="1"/>
  <c r="I19" i="262"/>
  <c r="I71" i="262" s="1"/>
  <c r="E19" i="262"/>
  <c r="E71" i="262" s="1"/>
  <c r="I18" i="262"/>
  <c r="I66" i="262" s="1"/>
  <c r="E18" i="262"/>
  <c r="E66" i="262" s="1"/>
  <c r="I17" i="262"/>
  <c r="I72" i="262" s="1"/>
  <c r="E17" i="262"/>
  <c r="E72" i="262" s="1"/>
  <c r="I16" i="262"/>
  <c r="I67" i="262" s="1"/>
  <c r="E16" i="262"/>
  <c r="E67" i="262" s="1"/>
  <c r="I15" i="262"/>
  <c r="I69" i="262" s="1"/>
  <c r="E15" i="262"/>
  <c r="E69" i="262" s="1"/>
  <c r="I14" i="262"/>
  <c r="I68" i="262" s="1"/>
  <c r="E14" i="262"/>
  <c r="E68" i="262" s="1"/>
  <c r="I13" i="262"/>
  <c r="I78" i="262" s="1"/>
  <c r="E13" i="262"/>
  <c r="E78" i="262" s="1"/>
  <c r="I12" i="262"/>
  <c r="I76" i="262" s="1"/>
  <c r="E12" i="262"/>
  <c r="E76" i="262" s="1"/>
  <c r="I11" i="262"/>
  <c r="I77" i="262" s="1"/>
  <c r="E11" i="262"/>
  <c r="E77" i="262" s="1"/>
  <c r="I10" i="262"/>
  <c r="I79" i="262" s="1"/>
  <c r="E10" i="262"/>
  <c r="E79" i="262" s="1"/>
  <c r="I9" i="262"/>
  <c r="I70" i="262" s="1"/>
  <c r="E9" i="262"/>
  <c r="E70" i="262" s="1"/>
  <c r="I8" i="262"/>
  <c r="E8" i="262"/>
  <c r="I7" i="262"/>
  <c r="I73" i="262" s="1"/>
  <c r="E7" i="262"/>
  <c r="E73" i="262" s="1"/>
  <c r="I6" i="262"/>
  <c r="E6" i="262"/>
  <c r="I5" i="262"/>
  <c r="E5" i="262"/>
  <c r="I4" i="262"/>
  <c r="E4" i="262"/>
  <c r="I3" i="262"/>
  <c r="E3" i="262"/>
  <c r="I63" i="260"/>
  <c r="E63" i="260"/>
  <c r="I62" i="260"/>
  <c r="E62" i="260"/>
  <c r="I61" i="260"/>
  <c r="E61" i="260"/>
  <c r="I60" i="260"/>
  <c r="E60" i="260"/>
  <c r="I59" i="260"/>
  <c r="E59" i="260"/>
  <c r="I58" i="260"/>
  <c r="E58" i="260"/>
  <c r="I57" i="260"/>
  <c r="E57" i="260"/>
  <c r="I56" i="260"/>
  <c r="E56" i="260"/>
  <c r="I55" i="260"/>
  <c r="E55" i="260"/>
  <c r="I54" i="260"/>
  <c r="E54" i="260"/>
  <c r="I53" i="260"/>
  <c r="E53" i="260"/>
  <c r="I52" i="260"/>
  <c r="E52" i="260"/>
  <c r="I51" i="260"/>
  <c r="E51" i="260"/>
  <c r="I50" i="260"/>
  <c r="E50" i="260"/>
  <c r="I49" i="260"/>
  <c r="E49" i="260"/>
  <c r="I48" i="260"/>
  <c r="E48" i="260"/>
  <c r="I47" i="260"/>
  <c r="E47" i="260"/>
  <c r="I46" i="260"/>
  <c r="E46" i="260"/>
  <c r="I45" i="260"/>
  <c r="E45" i="260"/>
  <c r="I44" i="260"/>
  <c r="E44" i="260"/>
  <c r="I43" i="260"/>
  <c r="E43" i="260"/>
  <c r="I42" i="260"/>
  <c r="E42" i="260"/>
  <c r="I41" i="260"/>
  <c r="E41" i="260"/>
  <c r="I40" i="260"/>
  <c r="E40" i="260"/>
  <c r="I39" i="260"/>
  <c r="E39" i="260"/>
  <c r="I38" i="260"/>
  <c r="E38" i="260"/>
  <c r="I37" i="260"/>
  <c r="E37" i="260"/>
  <c r="I36" i="260"/>
  <c r="E36" i="260"/>
  <c r="I35" i="260"/>
  <c r="E35" i="260"/>
  <c r="I34" i="260"/>
  <c r="E34" i="260"/>
  <c r="I33" i="260"/>
  <c r="E33" i="260"/>
  <c r="I32" i="260"/>
  <c r="E32" i="260"/>
  <c r="I31" i="260"/>
  <c r="E31" i="260"/>
  <c r="I30" i="260"/>
  <c r="E30" i="260"/>
  <c r="I29" i="260"/>
  <c r="E29" i="260"/>
  <c r="I28" i="260"/>
  <c r="E28" i="260"/>
  <c r="I27" i="260"/>
  <c r="E27" i="260"/>
  <c r="I26" i="260"/>
  <c r="E26" i="260"/>
  <c r="I25" i="260"/>
  <c r="E25" i="260"/>
  <c r="I24" i="260"/>
  <c r="E24" i="260"/>
  <c r="I23" i="260"/>
  <c r="E23" i="260"/>
  <c r="I22" i="260"/>
  <c r="E22" i="260"/>
  <c r="I21" i="260"/>
  <c r="I75" i="260" s="1"/>
  <c r="E21" i="260"/>
  <c r="E75" i="260" s="1"/>
  <c r="I20" i="260"/>
  <c r="I74" i="260" s="1"/>
  <c r="E20" i="260"/>
  <c r="E74" i="260" s="1"/>
  <c r="I19" i="260"/>
  <c r="I71" i="260" s="1"/>
  <c r="E19" i="260"/>
  <c r="E71" i="260" s="1"/>
  <c r="I18" i="260"/>
  <c r="I66" i="260" s="1"/>
  <c r="E18" i="260"/>
  <c r="E66" i="260" s="1"/>
  <c r="I17" i="260"/>
  <c r="I72" i="260" s="1"/>
  <c r="E17" i="260"/>
  <c r="E72" i="260" s="1"/>
  <c r="I16" i="260"/>
  <c r="I67" i="260" s="1"/>
  <c r="E16" i="260"/>
  <c r="E67" i="260" s="1"/>
  <c r="I15" i="260"/>
  <c r="I69" i="260" s="1"/>
  <c r="E15" i="260"/>
  <c r="E69" i="260" s="1"/>
  <c r="I14" i="260"/>
  <c r="I68" i="260" s="1"/>
  <c r="E14" i="260"/>
  <c r="E68" i="260" s="1"/>
  <c r="I13" i="260"/>
  <c r="I78" i="260" s="1"/>
  <c r="E13" i="260"/>
  <c r="E78" i="260" s="1"/>
  <c r="I12" i="260"/>
  <c r="I76" i="260" s="1"/>
  <c r="E12" i="260"/>
  <c r="E76" i="260" s="1"/>
  <c r="I11" i="260"/>
  <c r="I77" i="260" s="1"/>
  <c r="E11" i="260"/>
  <c r="E77" i="260" s="1"/>
  <c r="I10" i="260"/>
  <c r="I79" i="260" s="1"/>
  <c r="E10" i="260"/>
  <c r="E79" i="260" s="1"/>
  <c r="I9" i="260"/>
  <c r="I70" i="260" s="1"/>
  <c r="E9" i="260"/>
  <c r="E70" i="260" s="1"/>
  <c r="I8" i="260"/>
  <c r="E8" i="260"/>
  <c r="I7" i="260"/>
  <c r="I73" i="260" s="1"/>
  <c r="E7" i="260"/>
  <c r="E73" i="260" s="1"/>
  <c r="I6" i="260"/>
  <c r="E6" i="260"/>
  <c r="I5" i="260"/>
  <c r="E5" i="260"/>
  <c r="I4" i="260"/>
  <c r="E4" i="260"/>
  <c r="I3" i="260"/>
  <c r="E3" i="260"/>
  <c r="I63" i="258"/>
  <c r="E63" i="258"/>
  <c r="I62" i="258"/>
  <c r="E62" i="258"/>
  <c r="I61" i="258"/>
  <c r="E61" i="258"/>
  <c r="I60" i="258"/>
  <c r="E60" i="258"/>
  <c r="I59" i="258"/>
  <c r="E59" i="258"/>
  <c r="I58" i="258"/>
  <c r="E58" i="258"/>
  <c r="I57" i="258"/>
  <c r="E57" i="258"/>
  <c r="I56" i="258"/>
  <c r="E56" i="258"/>
  <c r="I55" i="258"/>
  <c r="E55" i="258"/>
  <c r="I54" i="258"/>
  <c r="E54" i="258"/>
  <c r="I53" i="258"/>
  <c r="E53" i="258"/>
  <c r="I52" i="258"/>
  <c r="E52" i="258"/>
  <c r="I51" i="258"/>
  <c r="E51" i="258"/>
  <c r="I50" i="258"/>
  <c r="E50" i="258"/>
  <c r="I49" i="258"/>
  <c r="E49" i="258"/>
  <c r="I48" i="258"/>
  <c r="E48" i="258"/>
  <c r="I47" i="258"/>
  <c r="E47" i="258"/>
  <c r="I46" i="258"/>
  <c r="E46" i="258"/>
  <c r="I45" i="258"/>
  <c r="E45" i="258"/>
  <c r="I44" i="258"/>
  <c r="E44" i="258"/>
  <c r="I43" i="258"/>
  <c r="E43" i="258"/>
  <c r="I42" i="258"/>
  <c r="E42" i="258"/>
  <c r="I41" i="258"/>
  <c r="E41" i="258"/>
  <c r="I40" i="258"/>
  <c r="E40" i="258"/>
  <c r="I39" i="258"/>
  <c r="E39" i="258"/>
  <c r="I38" i="258"/>
  <c r="E38" i="258"/>
  <c r="I37" i="258"/>
  <c r="E37" i="258"/>
  <c r="I36" i="258"/>
  <c r="E36" i="258"/>
  <c r="I35" i="258"/>
  <c r="E35" i="258"/>
  <c r="I34" i="258"/>
  <c r="E34" i="258"/>
  <c r="I33" i="258"/>
  <c r="E33" i="258"/>
  <c r="I32" i="258"/>
  <c r="E32" i="258"/>
  <c r="I31" i="258"/>
  <c r="E31" i="258"/>
  <c r="I30" i="258"/>
  <c r="E30" i="258"/>
  <c r="I29" i="258"/>
  <c r="E29" i="258"/>
  <c r="I28" i="258"/>
  <c r="E28" i="258"/>
  <c r="I27" i="258"/>
  <c r="E27" i="258"/>
  <c r="I26" i="258"/>
  <c r="E26" i="258"/>
  <c r="I25" i="258"/>
  <c r="E25" i="258"/>
  <c r="I24" i="258"/>
  <c r="E24" i="258"/>
  <c r="I23" i="258"/>
  <c r="E23" i="258"/>
  <c r="I22" i="258"/>
  <c r="E22" i="258"/>
  <c r="I21" i="258"/>
  <c r="I75" i="258" s="1"/>
  <c r="E21" i="258"/>
  <c r="E75" i="258" s="1"/>
  <c r="I20" i="258"/>
  <c r="I74" i="258" s="1"/>
  <c r="E20" i="258"/>
  <c r="E74" i="258" s="1"/>
  <c r="I19" i="258"/>
  <c r="I71" i="258" s="1"/>
  <c r="E19" i="258"/>
  <c r="E71" i="258" s="1"/>
  <c r="I18" i="258"/>
  <c r="I66" i="258" s="1"/>
  <c r="E18" i="258"/>
  <c r="E66" i="258" s="1"/>
  <c r="I17" i="258"/>
  <c r="I72" i="258" s="1"/>
  <c r="E17" i="258"/>
  <c r="E72" i="258" s="1"/>
  <c r="I16" i="258"/>
  <c r="I67" i="258" s="1"/>
  <c r="E16" i="258"/>
  <c r="E67" i="258" s="1"/>
  <c r="I15" i="258"/>
  <c r="I69" i="258" s="1"/>
  <c r="E15" i="258"/>
  <c r="E69" i="258" s="1"/>
  <c r="I14" i="258"/>
  <c r="I68" i="258" s="1"/>
  <c r="E14" i="258"/>
  <c r="E68" i="258" s="1"/>
  <c r="I13" i="258"/>
  <c r="I78" i="258" s="1"/>
  <c r="E13" i="258"/>
  <c r="E78" i="258" s="1"/>
  <c r="I12" i="258"/>
  <c r="I76" i="258" s="1"/>
  <c r="E12" i="258"/>
  <c r="E76" i="258" s="1"/>
  <c r="I11" i="258"/>
  <c r="I77" i="258" s="1"/>
  <c r="E11" i="258"/>
  <c r="E77" i="258" s="1"/>
  <c r="I10" i="258"/>
  <c r="I79" i="258" s="1"/>
  <c r="E10" i="258"/>
  <c r="E79" i="258" s="1"/>
  <c r="I9" i="258"/>
  <c r="I70" i="258" s="1"/>
  <c r="E9" i="258"/>
  <c r="E70" i="258" s="1"/>
  <c r="I8" i="258"/>
  <c r="E8" i="258"/>
  <c r="I7" i="258"/>
  <c r="I73" i="258" s="1"/>
  <c r="E7" i="258"/>
  <c r="E73" i="258" s="1"/>
  <c r="I6" i="258"/>
  <c r="E6" i="258"/>
  <c r="I5" i="258"/>
  <c r="E5" i="258"/>
  <c r="I4" i="258"/>
  <c r="E4" i="258"/>
  <c r="I3" i="258"/>
  <c r="E3" i="258"/>
  <c r="I63" i="256"/>
  <c r="E63" i="256"/>
  <c r="I62" i="256"/>
  <c r="E62" i="256"/>
  <c r="I61" i="256"/>
  <c r="E61" i="256"/>
  <c r="I60" i="256"/>
  <c r="E60" i="256"/>
  <c r="I59" i="256"/>
  <c r="E59" i="256"/>
  <c r="I58" i="256"/>
  <c r="E58" i="256"/>
  <c r="I57" i="256"/>
  <c r="E57" i="256"/>
  <c r="I56" i="256"/>
  <c r="E56" i="256"/>
  <c r="I55" i="256"/>
  <c r="E55" i="256"/>
  <c r="I54" i="256"/>
  <c r="E54" i="256"/>
  <c r="I53" i="256"/>
  <c r="E53" i="256"/>
  <c r="I52" i="256"/>
  <c r="E52" i="256"/>
  <c r="I51" i="256"/>
  <c r="E51" i="256"/>
  <c r="I50" i="256"/>
  <c r="E50" i="256"/>
  <c r="I49" i="256"/>
  <c r="E49" i="256"/>
  <c r="I48" i="256"/>
  <c r="E48" i="256"/>
  <c r="I47" i="256"/>
  <c r="E47" i="256"/>
  <c r="I46" i="256"/>
  <c r="E46" i="256"/>
  <c r="I45" i="256"/>
  <c r="E45" i="256"/>
  <c r="I44" i="256"/>
  <c r="E44" i="256"/>
  <c r="I43" i="256"/>
  <c r="E43" i="256"/>
  <c r="I42" i="256"/>
  <c r="E42" i="256"/>
  <c r="I41" i="256"/>
  <c r="E41" i="256"/>
  <c r="I40" i="256"/>
  <c r="E40" i="256"/>
  <c r="I39" i="256"/>
  <c r="E39" i="256"/>
  <c r="I38" i="256"/>
  <c r="E38" i="256"/>
  <c r="I37" i="256"/>
  <c r="E37" i="256"/>
  <c r="I36" i="256"/>
  <c r="E36" i="256"/>
  <c r="I35" i="256"/>
  <c r="E35" i="256"/>
  <c r="I34" i="256"/>
  <c r="E34" i="256"/>
  <c r="I33" i="256"/>
  <c r="E33" i="256"/>
  <c r="I32" i="256"/>
  <c r="E32" i="256"/>
  <c r="I31" i="256"/>
  <c r="E31" i="256"/>
  <c r="I30" i="256"/>
  <c r="E30" i="256"/>
  <c r="I29" i="256"/>
  <c r="E29" i="256"/>
  <c r="I28" i="256"/>
  <c r="E28" i="256"/>
  <c r="I27" i="256"/>
  <c r="E27" i="256"/>
  <c r="I26" i="256"/>
  <c r="E26" i="256"/>
  <c r="I25" i="256"/>
  <c r="E25" i="256"/>
  <c r="I24" i="256"/>
  <c r="E24" i="256"/>
  <c r="I23" i="256"/>
  <c r="E23" i="256"/>
  <c r="I22" i="256"/>
  <c r="E22" i="256"/>
  <c r="I21" i="256"/>
  <c r="I75" i="256" s="1"/>
  <c r="E21" i="256"/>
  <c r="E75" i="256" s="1"/>
  <c r="I20" i="256"/>
  <c r="I74" i="256" s="1"/>
  <c r="E20" i="256"/>
  <c r="E74" i="256" s="1"/>
  <c r="I19" i="256"/>
  <c r="I71" i="256" s="1"/>
  <c r="E19" i="256"/>
  <c r="E71" i="256" s="1"/>
  <c r="I18" i="256"/>
  <c r="I66" i="256" s="1"/>
  <c r="E18" i="256"/>
  <c r="E66" i="256" s="1"/>
  <c r="I17" i="256"/>
  <c r="I72" i="256" s="1"/>
  <c r="E17" i="256"/>
  <c r="E72" i="256" s="1"/>
  <c r="I16" i="256"/>
  <c r="I67" i="256" s="1"/>
  <c r="E16" i="256"/>
  <c r="E67" i="256" s="1"/>
  <c r="I15" i="256"/>
  <c r="I69" i="256" s="1"/>
  <c r="E15" i="256"/>
  <c r="E69" i="256" s="1"/>
  <c r="I14" i="256"/>
  <c r="I68" i="256" s="1"/>
  <c r="E14" i="256"/>
  <c r="E68" i="256" s="1"/>
  <c r="I13" i="256"/>
  <c r="I78" i="256" s="1"/>
  <c r="E13" i="256"/>
  <c r="E78" i="256" s="1"/>
  <c r="I12" i="256"/>
  <c r="I76" i="256" s="1"/>
  <c r="E12" i="256"/>
  <c r="E76" i="256" s="1"/>
  <c r="I11" i="256"/>
  <c r="I77" i="256" s="1"/>
  <c r="E11" i="256"/>
  <c r="E77" i="256" s="1"/>
  <c r="I10" i="256"/>
  <c r="I79" i="256" s="1"/>
  <c r="E10" i="256"/>
  <c r="E79" i="256" s="1"/>
  <c r="I9" i="256"/>
  <c r="I70" i="256" s="1"/>
  <c r="E9" i="256"/>
  <c r="E70" i="256" s="1"/>
  <c r="I8" i="256"/>
  <c r="E8" i="256"/>
  <c r="I7" i="256"/>
  <c r="I73" i="256" s="1"/>
  <c r="E7" i="256"/>
  <c r="E73" i="256" s="1"/>
  <c r="I6" i="256"/>
  <c r="E6" i="256"/>
  <c r="I5" i="256"/>
  <c r="E5" i="256"/>
  <c r="I4" i="256"/>
  <c r="E4" i="256"/>
  <c r="I3" i="256"/>
  <c r="E3" i="256"/>
  <c r="I63" i="254"/>
  <c r="E63" i="254"/>
  <c r="I62" i="254"/>
  <c r="E62" i="254"/>
  <c r="I61" i="254"/>
  <c r="E61" i="254"/>
  <c r="I60" i="254"/>
  <c r="E60" i="254"/>
  <c r="I59" i="254"/>
  <c r="E59" i="254"/>
  <c r="I58" i="254"/>
  <c r="E58" i="254"/>
  <c r="I57" i="254"/>
  <c r="E57" i="254"/>
  <c r="I56" i="254"/>
  <c r="E56" i="254"/>
  <c r="I55" i="254"/>
  <c r="E55" i="254"/>
  <c r="I54" i="254"/>
  <c r="E54" i="254"/>
  <c r="I53" i="254"/>
  <c r="E53" i="254"/>
  <c r="I52" i="254"/>
  <c r="E52" i="254"/>
  <c r="I51" i="254"/>
  <c r="E51" i="254"/>
  <c r="I50" i="254"/>
  <c r="E50" i="254"/>
  <c r="I49" i="254"/>
  <c r="E49" i="254"/>
  <c r="I48" i="254"/>
  <c r="E48" i="254"/>
  <c r="I47" i="254"/>
  <c r="E47" i="254"/>
  <c r="I46" i="254"/>
  <c r="E46" i="254"/>
  <c r="I45" i="254"/>
  <c r="E45" i="254"/>
  <c r="I44" i="254"/>
  <c r="E44" i="254"/>
  <c r="I43" i="254"/>
  <c r="E43" i="254"/>
  <c r="I42" i="254"/>
  <c r="E42" i="254"/>
  <c r="I41" i="254"/>
  <c r="E41" i="254"/>
  <c r="I40" i="254"/>
  <c r="E40" i="254"/>
  <c r="I39" i="254"/>
  <c r="E39" i="254"/>
  <c r="I38" i="254"/>
  <c r="E38" i="254"/>
  <c r="I37" i="254"/>
  <c r="E37" i="254"/>
  <c r="I36" i="254"/>
  <c r="E36" i="254"/>
  <c r="I35" i="254"/>
  <c r="E35" i="254"/>
  <c r="I34" i="254"/>
  <c r="E34" i="254"/>
  <c r="I33" i="254"/>
  <c r="E33" i="254"/>
  <c r="I32" i="254"/>
  <c r="E32" i="254"/>
  <c r="I31" i="254"/>
  <c r="E31" i="254"/>
  <c r="I30" i="254"/>
  <c r="E30" i="254"/>
  <c r="I29" i="254"/>
  <c r="E29" i="254"/>
  <c r="I28" i="254"/>
  <c r="E28" i="254"/>
  <c r="I27" i="254"/>
  <c r="E27" i="254"/>
  <c r="I26" i="254"/>
  <c r="E26" i="254"/>
  <c r="I25" i="254"/>
  <c r="E25" i="254"/>
  <c r="I24" i="254"/>
  <c r="E24" i="254"/>
  <c r="I23" i="254"/>
  <c r="E23" i="254"/>
  <c r="I22" i="254"/>
  <c r="E22" i="254"/>
  <c r="I21" i="254"/>
  <c r="I75" i="254" s="1"/>
  <c r="E21" i="254"/>
  <c r="E75" i="254" s="1"/>
  <c r="I20" i="254"/>
  <c r="I74" i="254" s="1"/>
  <c r="E20" i="254"/>
  <c r="E74" i="254" s="1"/>
  <c r="I19" i="254"/>
  <c r="I71" i="254" s="1"/>
  <c r="E19" i="254"/>
  <c r="E71" i="254" s="1"/>
  <c r="I18" i="254"/>
  <c r="I66" i="254" s="1"/>
  <c r="E18" i="254"/>
  <c r="E66" i="254" s="1"/>
  <c r="I17" i="254"/>
  <c r="I72" i="254" s="1"/>
  <c r="E17" i="254"/>
  <c r="E72" i="254" s="1"/>
  <c r="I16" i="254"/>
  <c r="I67" i="254" s="1"/>
  <c r="E16" i="254"/>
  <c r="E67" i="254" s="1"/>
  <c r="I15" i="254"/>
  <c r="I69" i="254" s="1"/>
  <c r="E15" i="254"/>
  <c r="E69" i="254" s="1"/>
  <c r="I14" i="254"/>
  <c r="I68" i="254" s="1"/>
  <c r="E14" i="254"/>
  <c r="E68" i="254" s="1"/>
  <c r="I13" i="254"/>
  <c r="I78" i="254" s="1"/>
  <c r="E13" i="254"/>
  <c r="E78" i="254" s="1"/>
  <c r="I12" i="254"/>
  <c r="I76" i="254" s="1"/>
  <c r="E12" i="254"/>
  <c r="E76" i="254" s="1"/>
  <c r="I11" i="254"/>
  <c r="I77" i="254" s="1"/>
  <c r="E11" i="254"/>
  <c r="E77" i="254" s="1"/>
  <c r="I10" i="254"/>
  <c r="I79" i="254" s="1"/>
  <c r="E10" i="254"/>
  <c r="E79" i="254" s="1"/>
  <c r="I9" i="254"/>
  <c r="I70" i="254" s="1"/>
  <c r="E9" i="254"/>
  <c r="E70" i="254" s="1"/>
  <c r="I8" i="254"/>
  <c r="E8" i="254"/>
  <c r="I7" i="254"/>
  <c r="I73" i="254" s="1"/>
  <c r="E7" i="254"/>
  <c r="E73" i="254" s="1"/>
  <c r="I6" i="254"/>
  <c r="E6" i="254"/>
  <c r="I5" i="254"/>
  <c r="E5" i="254"/>
  <c r="I4" i="254"/>
  <c r="E4" i="254"/>
  <c r="I3" i="254"/>
  <c r="E3" i="254"/>
  <c r="I63" i="252"/>
  <c r="E63" i="252"/>
  <c r="I62" i="252"/>
  <c r="E62" i="252"/>
  <c r="I61" i="252"/>
  <c r="E61" i="252"/>
  <c r="I60" i="252"/>
  <c r="E60" i="252"/>
  <c r="I59" i="252"/>
  <c r="E59" i="252"/>
  <c r="I58" i="252"/>
  <c r="E58" i="252"/>
  <c r="I57" i="252"/>
  <c r="E57" i="252"/>
  <c r="I56" i="252"/>
  <c r="E56" i="252"/>
  <c r="I55" i="252"/>
  <c r="E55" i="252"/>
  <c r="I54" i="252"/>
  <c r="E54" i="252"/>
  <c r="I53" i="252"/>
  <c r="E53" i="252"/>
  <c r="I52" i="252"/>
  <c r="E52" i="252"/>
  <c r="I51" i="252"/>
  <c r="E51" i="252"/>
  <c r="I50" i="252"/>
  <c r="E50" i="252"/>
  <c r="I49" i="252"/>
  <c r="E49" i="252"/>
  <c r="I48" i="252"/>
  <c r="E48" i="252"/>
  <c r="I47" i="252"/>
  <c r="E47" i="252"/>
  <c r="I46" i="252"/>
  <c r="E46" i="252"/>
  <c r="I45" i="252"/>
  <c r="E45" i="252"/>
  <c r="I44" i="252"/>
  <c r="E44" i="252"/>
  <c r="I43" i="252"/>
  <c r="E43" i="252"/>
  <c r="I42" i="252"/>
  <c r="E42" i="252"/>
  <c r="I41" i="252"/>
  <c r="E41" i="252"/>
  <c r="I40" i="252"/>
  <c r="E40" i="252"/>
  <c r="I39" i="252"/>
  <c r="E39" i="252"/>
  <c r="I38" i="252"/>
  <c r="E38" i="252"/>
  <c r="I37" i="252"/>
  <c r="E37" i="252"/>
  <c r="I36" i="252"/>
  <c r="E36" i="252"/>
  <c r="I35" i="252"/>
  <c r="E35" i="252"/>
  <c r="I34" i="252"/>
  <c r="E34" i="252"/>
  <c r="I33" i="252"/>
  <c r="E33" i="252"/>
  <c r="I32" i="252"/>
  <c r="E32" i="252"/>
  <c r="I31" i="252"/>
  <c r="E31" i="252"/>
  <c r="I30" i="252"/>
  <c r="E30" i="252"/>
  <c r="I29" i="252"/>
  <c r="E29" i="252"/>
  <c r="I28" i="252"/>
  <c r="E28" i="252"/>
  <c r="I27" i="252"/>
  <c r="E27" i="252"/>
  <c r="I26" i="252"/>
  <c r="E26" i="252"/>
  <c r="I25" i="252"/>
  <c r="E25" i="252"/>
  <c r="I24" i="252"/>
  <c r="E24" i="252"/>
  <c r="I23" i="252"/>
  <c r="E23" i="252"/>
  <c r="I22" i="252"/>
  <c r="E22" i="252"/>
  <c r="I21" i="252"/>
  <c r="I75" i="252" s="1"/>
  <c r="E21" i="252"/>
  <c r="E75" i="252" s="1"/>
  <c r="I20" i="252"/>
  <c r="I74" i="252" s="1"/>
  <c r="E20" i="252"/>
  <c r="E74" i="252" s="1"/>
  <c r="I19" i="252"/>
  <c r="I71" i="252" s="1"/>
  <c r="E19" i="252"/>
  <c r="E71" i="252" s="1"/>
  <c r="I18" i="252"/>
  <c r="I66" i="252" s="1"/>
  <c r="E18" i="252"/>
  <c r="E66" i="252" s="1"/>
  <c r="I17" i="252"/>
  <c r="I72" i="252" s="1"/>
  <c r="E17" i="252"/>
  <c r="E72" i="252" s="1"/>
  <c r="I16" i="252"/>
  <c r="I67" i="252" s="1"/>
  <c r="E16" i="252"/>
  <c r="E67" i="252" s="1"/>
  <c r="I15" i="252"/>
  <c r="I69" i="252" s="1"/>
  <c r="E15" i="252"/>
  <c r="E69" i="252" s="1"/>
  <c r="I14" i="252"/>
  <c r="I68" i="252" s="1"/>
  <c r="E14" i="252"/>
  <c r="E68" i="252" s="1"/>
  <c r="I13" i="252"/>
  <c r="I78" i="252" s="1"/>
  <c r="E13" i="252"/>
  <c r="E78" i="252" s="1"/>
  <c r="I12" i="252"/>
  <c r="I76" i="252" s="1"/>
  <c r="E12" i="252"/>
  <c r="E76" i="252" s="1"/>
  <c r="I11" i="252"/>
  <c r="I77" i="252" s="1"/>
  <c r="E11" i="252"/>
  <c r="E77" i="252" s="1"/>
  <c r="I10" i="252"/>
  <c r="I79" i="252" s="1"/>
  <c r="E10" i="252"/>
  <c r="E79" i="252" s="1"/>
  <c r="I9" i="252"/>
  <c r="I70" i="252" s="1"/>
  <c r="E9" i="252"/>
  <c r="E70" i="252" s="1"/>
  <c r="I8" i="252"/>
  <c r="E8" i="252"/>
  <c r="I7" i="252"/>
  <c r="I73" i="252" s="1"/>
  <c r="E7" i="252"/>
  <c r="E73" i="252" s="1"/>
  <c r="I6" i="252"/>
  <c r="E6" i="252"/>
  <c r="I5" i="252"/>
  <c r="E5" i="252"/>
  <c r="I4" i="252"/>
  <c r="E4" i="252"/>
  <c r="I3" i="252"/>
  <c r="E3" i="252"/>
  <c r="I63" i="250"/>
  <c r="E63" i="250"/>
  <c r="I62" i="250"/>
  <c r="E62" i="250"/>
  <c r="I61" i="250"/>
  <c r="E61" i="250"/>
  <c r="I60" i="250"/>
  <c r="E60" i="250"/>
  <c r="I59" i="250"/>
  <c r="E59" i="250"/>
  <c r="I58" i="250"/>
  <c r="E58" i="250"/>
  <c r="I57" i="250"/>
  <c r="E57" i="250"/>
  <c r="I56" i="250"/>
  <c r="E56" i="250"/>
  <c r="I55" i="250"/>
  <c r="E55" i="250"/>
  <c r="I54" i="250"/>
  <c r="E54" i="250"/>
  <c r="I53" i="250"/>
  <c r="E53" i="250"/>
  <c r="I52" i="250"/>
  <c r="E52" i="250"/>
  <c r="I51" i="250"/>
  <c r="E51" i="250"/>
  <c r="I50" i="250"/>
  <c r="E50" i="250"/>
  <c r="I49" i="250"/>
  <c r="E49" i="250"/>
  <c r="I48" i="250"/>
  <c r="E48" i="250"/>
  <c r="I47" i="250"/>
  <c r="E47" i="250"/>
  <c r="I46" i="250"/>
  <c r="E46" i="250"/>
  <c r="I45" i="250"/>
  <c r="E45" i="250"/>
  <c r="I44" i="250"/>
  <c r="E44" i="250"/>
  <c r="I43" i="250"/>
  <c r="E43" i="250"/>
  <c r="I42" i="250"/>
  <c r="E42" i="250"/>
  <c r="I41" i="250"/>
  <c r="E41" i="250"/>
  <c r="I40" i="250"/>
  <c r="E40" i="250"/>
  <c r="I39" i="250"/>
  <c r="E39" i="250"/>
  <c r="I38" i="250"/>
  <c r="E38" i="250"/>
  <c r="I37" i="250"/>
  <c r="E37" i="250"/>
  <c r="I36" i="250"/>
  <c r="E36" i="250"/>
  <c r="I35" i="250"/>
  <c r="E35" i="250"/>
  <c r="I34" i="250"/>
  <c r="E34" i="250"/>
  <c r="I33" i="250"/>
  <c r="E33" i="250"/>
  <c r="I32" i="250"/>
  <c r="E32" i="250"/>
  <c r="I31" i="250"/>
  <c r="E31" i="250"/>
  <c r="I30" i="250"/>
  <c r="E30" i="250"/>
  <c r="I29" i="250"/>
  <c r="E29" i="250"/>
  <c r="I28" i="250"/>
  <c r="E28" i="250"/>
  <c r="I27" i="250"/>
  <c r="E27" i="250"/>
  <c r="I26" i="250"/>
  <c r="E26" i="250"/>
  <c r="I25" i="250"/>
  <c r="E25" i="250"/>
  <c r="I24" i="250"/>
  <c r="E24" i="250"/>
  <c r="I23" i="250"/>
  <c r="E23" i="250"/>
  <c r="I22" i="250"/>
  <c r="E22" i="250"/>
  <c r="I21" i="250"/>
  <c r="I75" i="250" s="1"/>
  <c r="E21" i="250"/>
  <c r="E75" i="250" s="1"/>
  <c r="I20" i="250"/>
  <c r="I74" i="250" s="1"/>
  <c r="E20" i="250"/>
  <c r="E74" i="250" s="1"/>
  <c r="I19" i="250"/>
  <c r="I71" i="250" s="1"/>
  <c r="E19" i="250"/>
  <c r="E71" i="250" s="1"/>
  <c r="I18" i="250"/>
  <c r="I66" i="250" s="1"/>
  <c r="E18" i="250"/>
  <c r="E66" i="250" s="1"/>
  <c r="I17" i="250"/>
  <c r="I72" i="250" s="1"/>
  <c r="E17" i="250"/>
  <c r="E72" i="250" s="1"/>
  <c r="I16" i="250"/>
  <c r="I67" i="250" s="1"/>
  <c r="E16" i="250"/>
  <c r="E67" i="250" s="1"/>
  <c r="I15" i="250"/>
  <c r="I69" i="250" s="1"/>
  <c r="E15" i="250"/>
  <c r="E69" i="250" s="1"/>
  <c r="I14" i="250"/>
  <c r="I68" i="250" s="1"/>
  <c r="E14" i="250"/>
  <c r="E68" i="250" s="1"/>
  <c r="I13" i="250"/>
  <c r="I78" i="250" s="1"/>
  <c r="E13" i="250"/>
  <c r="E78" i="250" s="1"/>
  <c r="I12" i="250"/>
  <c r="I76" i="250" s="1"/>
  <c r="E12" i="250"/>
  <c r="E76" i="250" s="1"/>
  <c r="I11" i="250"/>
  <c r="I77" i="250" s="1"/>
  <c r="E11" i="250"/>
  <c r="E77" i="250" s="1"/>
  <c r="I10" i="250"/>
  <c r="I79" i="250" s="1"/>
  <c r="E10" i="250"/>
  <c r="E79" i="250" s="1"/>
  <c r="I9" i="250"/>
  <c r="I70" i="250" s="1"/>
  <c r="E9" i="250"/>
  <c r="E70" i="250" s="1"/>
  <c r="I8" i="250"/>
  <c r="E8" i="250"/>
  <c r="I7" i="250"/>
  <c r="I73" i="250" s="1"/>
  <c r="E7" i="250"/>
  <c r="E73" i="250" s="1"/>
  <c r="I6" i="250"/>
  <c r="E6" i="250"/>
  <c r="I5" i="250"/>
  <c r="E5" i="250"/>
  <c r="I4" i="250"/>
  <c r="E4" i="250"/>
  <c r="I3" i="250"/>
  <c r="E3" i="250"/>
  <c r="I63" i="248"/>
  <c r="E63" i="248"/>
  <c r="I62" i="248"/>
  <c r="E62" i="248"/>
  <c r="I61" i="248"/>
  <c r="E61" i="248"/>
  <c r="I60" i="248"/>
  <c r="E60" i="248"/>
  <c r="I59" i="248"/>
  <c r="E59" i="248"/>
  <c r="I58" i="248"/>
  <c r="E58" i="248"/>
  <c r="I57" i="248"/>
  <c r="E57" i="248"/>
  <c r="I56" i="248"/>
  <c r="E56" i="248"/>
  <c r="I55" i="248"/>
  <c r="E55" i="248"/>
  <c r="I54" i="248"/>
  <c r="E54" i="248"/>
  <c r="I53" i="248"/>
  <c r="E53" i="248"/>
  <c r="I52" i="248"/>
  <c r="E52" i="248"/>
  <c r="I51" i="248"/>
  <c r="E51" i="248"/>
  <c r="I50" i="248"/>
  <c r="E50" i="248"/>
  <c r="I49" i="248"/>
  <c r="E49" i="248"/>
  <c r="I48" i="248"/>
  <c r="E48" i="248"/>
  <c r="I47" i="248"/>
  <c r="E47" i="248"/>
  <c r="I46" i="248"/>
  <c r="E46" i="248"/>
  <c r="I45" i="248"/>
  <c r="E45" i="248"/>
  <c r="I44" i="248"/>
  <c r="E44" i="248"/>
  <c r="I43" i="248"/>
  <c r="E43" i="248"/>
  <c r="I42" i="248"/>
  <c r="E42" i="248"/>
  <c r="I41" i="248"/>
  <c r="E41" i="248"/>
  <c r="I40" i="248"/>
  <c r="E40" i="248"/>
  <c r="I39" i="248"/>
  <c r="E39" i="248"/>
  <c r="I38" i="248"/>
  <c r="E38" i="248"/>
  <c r="I37" i="248"/>
  <c r="E37" i="248"/>
  <c r="I36" i="248"/>
  <c r="E36" i="248"/>
  <c r="I35" i="248"/>
  <c r="E35" i="248"/>
  <c r="I34" i="248"/>
  <c r="E34" i="248"/>
  <c r="I33" i="248"/>
  <c r="E33" i="248"/>
  <c r="I32" i="248"/>
  <c r="E32" i="248"/>
  <c r="I31" i="248"/>
  <c r="E31" i="248"/>
  <c r="I30" i="248"/>
  <c r="E30" i="248"/>
  <c r="I29" i="248"/>
  <c r="E29" i="248"/>
  <c r="I28" i="248"/>
  <c r="E28" i="248"/>
  <c r="I27" i="248"/>
  <c r="E27" i="248"/>
  <c r="I26" i="248"/>
  <c r="E26" i="248"/>
  <c r="I25" i="248"/>
  <c r="E25" i="248"/>
  <c r="I24" i="248"/>
  <c r="E24" i="248"/>
  <c r="I23" i="248"/>
  <c r="E23" i="248"/>
  <c r="I22" i="248"/>
  <c r="E22" i="248"/>
  <c r="I21" i="248"/>
  <c r="I75" i="248" s="1"/>
  <c r="E21" i="248"/>
  <c r="E75" i="248" s="1"/>
  <c r="I20" i="248"/>
  <c r="I74" i="248" s="1"/>
  <c r="E20" i="248"/>
  <c r="E74" i="248" s="1"/>
  <c r="I19" i="248"/>
  <c r="I71" i="248" s="1"/>
  <c r="E19" i="248"/>
  <c r="E71" i="248" s="1"/>
  <c r="I18" i="248"/>
  <c r="I66" i="248" s="1"/>
  <c r="E18" i="248"/>
  <c r="E66" i="248" s="1"/>
  <c r="I17" i="248"/>
  <c r="I72" i="248" s="1"/>
  <c r="E17" i="248"/>
  <c r="E72" i="248" s="1"/>
  <c r="I16" i="248"/>
  <c r="I67" i="248" s="1"/>
  <c r="E16" i="248"/>
  <c r="E67" i="248" s="1"/>
  <c r="I15" i="248"/>
  <c r="I69" i="248" s="1"/>
  <c r="E15" i="248"/>
  <c r="E69" i="248" s="1"/>
  <c r="I14" i="248"/>
  <c r="I68" i="248" s="1"/>
  <c r="E14" i="248"/>
  <c r="E68" i="248" s="1"/>
  <c r="I13" i="248"/>
  <c r="I78" i="248" s="1"/>
  <c r="E13" i="248"/>
  <c r="E78" i="248" s="1"/>
  <c r="I12" i="248"/>
  <c r="I76" i="248" s="1"/>
  <c r="E12" i="248"/>
  <c r="E76" i="248" s="1"/>
  <c r="I11" i="248"/>
  <c r="I77" i="248" s="1"/>
  <c r="E11" i="248"/>
  <c r="E77" i="248" s="1"/>
  <c r="I10" i="248"/>
  <c r="I79" i="248" s="1"/>
  <c r="E10" i="248"/>
  <c r="E79" i="248" s="1"/>
  <c r="I9" i="248"/>
  <c r="I70" i="248" s="1"/>
  <c r="E9" i="248"/>
  <c r="E70" i="248" s="1"/>
  <c r="I8" i="248"/>
  <c r="E8" i="248"/>
  <c r="I7" i="248"/>
  <c r="I73" i="248" s="1"/>
  <c r="E7" i="248"/>
  <c r="E73" i="248" s="1"/>
  <c r="I6" i="248"/>
  <c r="E6" i="248"/>
  <c r="I5" i="248"/>
  <c r="E5" i="248"/>
  <c r="I4" i="248"/>
  <c r="E4" i="248"/>
  <c r="I3" i="248"/>
  <c r="E3" i="248"/>
  <c r="I63" i="246"/>
  <c r="E63" i="246"/>
  <c r="I62" i="246"/>
  <c r="E62" i="246"/>
  <c r="I61" i="246"/>
  <c r="E61" i="246"/>
  <c r="I60" i="246"/>
  <c r="E60" i="246"/>
  <c r="I59" i="246"/>
  <c r="E59" i="246"/>
  <c r="I58" i="246"/>
  <c r="E58" i="246"/>
  <c r="I57" i="246"/>
  <c r="E57" i="246"/>
  <c r="I56" i="246"/>
  <c r="E56" i="246"/>
  <c r="I55" i="246"/>
  <c r="E55" i="246"/>
  <c r="I54" i="246"/>
  <c r="E54" i="246"/>
  <c r="I53" i="246"/>
  <c r="E53" i="246"/>
  <c r="I52" i="246"/>
  <c r="E52" i="246"/>
  <c r="I51" i="246"/>
  <c r="E51" i="246"/>
  <c r="I50" i="246"/>
  <c r="E50" i="246"/>
  <c r="I49" i="246"/>
  <c r="E49" i="246"/>
  <c r="I48" i="246"/>
  <c r="E48" i="246"/>
  <c r="I47" i="246"/>
  <c r="E47" i="246"/>
  <c r="I46" i="246"/>
  <c r="E46" i="246"/>
  <c r="I45" i="246"/>
  <c r="E45" i="246"/>
  <c r="I44" i="246"/>
  <c r="E44" i="246"/>
  <c r="I43" i="246"/>
  <c r="E43" i="246"/>
  <c r="I42" i="246"/>
  <c r="E42" i="246"/>
  <c r="I41" i="246"/>
  <c r="E41" i="246"/>
  <c r="I40" i="246"/>
  <c r="E40" i="246"/>
  <c r="I39" i="246"/>
  <c r="E39" i="246"/>
  <c r="I38" i="246"/>
  <c r="E38" i="246"/>
  <c r="I37" i="246"/>
  <c r="E37" i="246"/>
  <c r="I36" i="246"/>
  <c r="E36" i="246"/>
  <c r="I35" i="246"/>
  <c r="E35" i="246"/>
  <c r="I34" i="246"/>
  <c r="E34" i="246"/>
  <c r="I33" i="246"/>
  <c r="E33" i="246"/>
  <c r="I32" i="246"/>
  <c r="E32" i="246"/>
  <c r="I31" i="246"/>
  <c r="E31" i="246"/>
  <c r="I30" i="246"/>
  <c r="E30" i="246"/>
  <c r="I29" i="246"/>
  <c r="E29" i="246"/>
  <c r="I28" i="246"/>
  <c r="E28" i="246"/>
  <c r="I27" i="246"/>
  <c r="E27" i="246"/>
  <c r="I26" i="246"/>
  <c r="E26" i="246"/>
  <c r="I25" i="246"/>
  <c r="E25" i="246"/>
  <c r="I24" i="246"/>
  <c r="E24" i="246"/>
  <c r="I23" i="246"/>
  <c r="E23" i="246"/>
  <c r="I22" i="246"/>
  <c r="E22" i="246"/>
  <c r="I21" i="246"/>
  <c r="I75" i="246" s="1"/>
  <c r="E21" i="246"/>
  <c r="E75" i="246" s="1"/>
  <c r="I20" i="246"/>
  <c r="I74" i="246" s="1"/>
  <c r="E20" i="246"/>
  <c r="E74" i="246" s="1"/>
  <c r="I19" i="246"/>
  <c r="I71" i="246" s="1"/>
  <c r="E19" i="246"/>
  <c r="E71" i="246" s="1"/>
  <c r="I18" i="246"/>
  <c r="I66" i="246" s="1"/>
  <c r="E18" i="246"/>
  <c r="E66" i="246" s="1"/>
  <c r="I17" i="246"/>
  <c r="I72" i="246" s="1"/>
  <c r="E17" i="246"/>
  <c r="E72" i="246" s="1"/>
  <c r="I16" i="246"/>
  <c r="I67" i="246" s="1"/>
  <c r="E16" i="246"/>
  <c r="E67" i="246" s="1"/>
  <c r="I15" i="246"/>
  <c r="I69" i="246" s="1"/>
  <c r="E15" i="246"/>
  <c r="E69" i="246" s="1"/>
  <c r="I14" i="246"/>
  <c r="I68" i="246" s="1"/>
  <c r="E14" i="246"/>
  <c r="E68" i="246" s="1"/>
  <c r="I13" i="246"/>
  <c r="I78" i="246" s="1"/>
  <c r="E13" i="246"/>
  <c r="E78" i="246" s="1"/>
  <c r="I12" i="246"/>
  <c r="I76" i="246" s="1"/>
  <c r="E12" i="246"/>
  <c r="E76" i="246" s="1"/>
  <c r="I11" i="246"/>
  <c r="I77" i="246" s="1"/>
  <c r="E11" i="246"/>
  <c r="E77" i="246" s="1"/>
  <c r="I10" i="246"/>
  <c r="I79" i="246" s="1"/>
  <c r="E10" i="246"/>
  <c r="E79" i="246" s="1"/>
  <c r="I9" i="246"/>
  <c r="I70" i="246" s="1"/>
  <c r="E9" i="246"/>
  <c r="E70" i="246" s="1"/>
  <c r="I8" i="246"/>
  <c r="E8" i="246"/>
  <c r="I7" i="246"/>
  <c r="I73" i="246" s="1"/>
  <c r="E7" i="246"/>
  <c r="E73" i="246" s="1"/>
  <c r="I6" i="246"/>
  <c r="E6" i="246"/>
  <c r="I5" i="246"/>
  <c r="E5" i="246"/>
  <c r="I4" i="246"/>
  <c r="E4" i="246"/>
  <c r="I3" i="246"/>
  <c r="E3" i="246"/>
  <c r="I63" i="244"/>
  <c r="E63" i="244"/>
  <c r="I62" i="244"/>
  <c r="E62" i="244"/>
  <c r="I61" i="244"/>
  <c r="E61" i="244"/>
  <c r="I60" i="244"/>
  <c r="E60" i="244"/>
  <c r="I59" i="244"/>
  <c r="E59" i="244"/>
  <c r="I58" i="244"/>
  <c r="E58" i="244"/>
  <c r="I57" i="244"/>
  <c r="E57" i="244"/>
  <c r="I56" i="244"/>
  <c r="E56" i="244"/>
  <c r="I55" i="244"/>
  <c r="E55" i="244"/>
  <c r="I54" i="244"/>
  <c r="E54" i="244"/>
  <c r="I53" i="244"/>
  <c r="E53" i="244"/>
  <c r="I52" i="244"/>
  <c r="E52" i="244"/>
  <c r="I51" i="244"/>
  <c r="E51" i="244"/>
  <c r="I50" i="244"/>
  <c r="E50" i="244"/>
  <c r="I49" i="244"/>
  <c r="E49" i="244"/>
  <c r="I48" i="244"/>
  <c r="E48" i="244"/>
  <c r="I47" i="244"/>
  <c r="E47" i="244"/>
  <c r="I46" i="244"/>
  <c r="E46" i="244"/>
  <c r="I45" i="244"/>
  <c r="E45" i="244"/>
  <c r="I44" i="244"/>
  <c r="E44" i="244"/>
  <c r="I43" i="244"/>
  <c r="E43" i="244"/>
  <c r="I42" i="244"/>
  <c r="E42" i="244"/>
  <c r="I41" i="244"/>
  <c r="E41" i="244"/>
  <c r="I40" i="244"/>
  <c r="E40" i="244"/>
  <c r="I39" i="244"/>
  <c r="E39" i="244"/>
  <c r="I38" i="244"/>
  <c r="E38" i="244"/>
  <c r="I37" i="244"/>
  <c r="E37" i="244"/>
  <c r="I36" i="244"/>
  <c r="E36" i="244"/>
  <c r="I35" i="244"/>
  <c r="E35" i="244"/>
  <c r="I34" i="244"/>
  <c r="E34" i="244"/>
  <c r="I33" i="244"/>
  <c r="E33" i="244"/>
  <c r="I32" i="244"/>
  <c r="E32" i="244"/>
  <c r="I31" i="244"/>
  <c r="E31" i="244"/>
  <c r="I30" i="244"/>
  <c r="E30" i="244"/>
  <c r="I29" i="244"/>
  <c r="E29" i="244"/>
  <c r="I28" i="244"/>
  <c r="E28" i="244"/>
  <c r="I27" i="244"/>
  <c r="E27" i="244"/>
  <c r="I26" i="244"/>
  <c r="E26" i="244"/>
  <c r="I25" i="244"/>
  <c r="E25" i="244"/>
  <c r="I24" i="244"/>
  <c r="E24" i="244"/>
  <c r="I23" i="244"/>
  <c r="E23" i="244"/>
  <c r="I22" i="244"/>
  <c r="E22" i="244"/>
  <c r="I21" i="244"/>
  <c r="I75" i="244" s="1"/>
  <c r="E21" i="244"/>
  <c r="E75" i="244" s="1"/>
  <c r="I20" i="244"/>
  <c r="I74" i="244" s="1"/>
  <c r="E20" i="244"/>
  <c r="E74" i="244" s="1"/>
  <c r="I19" i="244"/>
  <c r="I71" i="244" s="1"/>
  <c r="E19" i="244"/>
  <c r="E71" i="244" s="1"/>
  <c r="I18" i="244"/>
  <c r="I66" i="244" s="1"/>
  <c r="E18" i="244"/>
  <c r="E66" i="244" s="1"/>
  <c r="I17" i="244"/>
  <c r="I72" i="244" s="1"/>
  <c r="E17" i="244"/>
  <c r="E72" i="244" s="1"/>
  <c r="I16" i="244"/>
  <c r="I67" i="244" s="1"/>
  <c r="E16" i="244"/>
  <c r="E67" i="244" s="1"/>
  <c r="I15" i="244"/>
  <c r="I69" i="244" s="1"/>
  <c r="E15" i="244"/>
  <c r="E69" i="244" s="1"/>
  <c r="I14" i="244"/>
  <c r="I68" i="244" s="1"/>
  <c r="E14" i="244"/>
  <c r="E68" i="244" s="1"/>
  <c r="I13" i="244"/>
  <c r="I78" i="244" s="1"/>
  <c r="E13" i="244"/>
  <c r="E78" i="244" s="1"/>
  <c r="I12" i="244"/>
  <c r="I76" i="244" s="1"/>
  <c r="E12" i="244"/>
  <c r="E76" i="244" s="1"/>
  <c r="I11" i="244"/>
  <c r="I77" i="244" s="1"/>
  <c r="E11" i="244"/>
  <c r="E77" i="244" s="1"/>
  <c r="I10" i="244"/>
  <c r="I79" i="244" s="1"/>
  <c r="E10" i="244"/>
  <c r="E79" i="244" s="1"/>
  <c r="I9" i="244"/>
  <c r="I70" i="244" s="1"/>
  <c r="E9" i="244"/>
  <c r="E70" i="244" s="1"/>
  <c r="I8" i="244"/>
  <c r="E8" i="244"/>
  <c r="I7" i="244"/>
  <c r="I73" i="244" s="1"/>
  <c r="E7" i="244"/>
  <c r="E73" i="244" s="1"/>
  <c r="I6" i="244"/>
  <c r="E6" i="244"/>
  <c r="I5" i="244"/>
  <c r="E5" i="244"/>
  <c r="I4" i="244"/>
  <c r="E4" i="244"/>
  <c r="I3" i="244"/>
  <c r="E3" i="244"/>
  <c r="I63" i="242"/>
  <c r="E63" i="242"/>
  <c r="I62" i="242"/>
  <c r="E62" i="242"/>
  <c r="I61" i="242"/>
  <c r="E61" i="242"/>
  <c r="I60" i="242"/>
  <c r="E60" i="242"/>
  <c r="I59" i="242"/>
  <c r="E59" i="242"/>
  <c r="I58" i="242"/>
  <c r="E58" i="242"/>
  <c r="I57" i="242"/>
  <c r="E57" i="242"/>
  <c r="I56" i="242"/>
  <c r="E56" i="242"/>
  <c r="I55" i="242"/>
  <c r="E55" i="242"/>
  <c r="I54" i="242"/>
  <c r="E54" i="242"/>
  <c r="I53" i="242"/>
  <c r="E53" i="242"/>
  <c r="I52" i="242"/>
  <c r="E52" i="242"/>
  <c r="I51" i="242"/>
  <c r="E51" i="242"/>
  <c r="I50" i="242"/>
  <c r="E50" i="242"/>
  <c r="I49" i="242"/>
  <c r="E49" i="242"/>
  <c r="I48" i="242"/>
  <c r="E48" i="242"/>
  <c r="I47" i="242"/>
  <c r="E47" i="242"/>
  <c r="I46" i="242"/>
  <c r="E46" i="242"/>
  <c r="I45" i="242"/>
  <c r="E45" i="242"/>
  <c r="I44" i="242"/>
  <c r="E44" i="242"/>
  <c r="I43" i="242"/>
  <c r="E43" i="242"/>
  <c r="I42" i="242"/>
  <c r="E42" i="242"/>
  <c r="I41" i="242"/>
  <c r="E41" i="242"/>
  <c r="I40" i="242"/>
  <c r="E40" i="242"/>
  <c r="I39" i="242"/>
  <c r="E39" i="242"/>
  <c r="I38" i="242"/>
  <c r="E38" i="242"/>
  <c r="I37" i="242"/>
  <c r="E37" i="242"/>
  <c r="I36" i="242"/>
  <c r="E36" i="242"/>
  <c r="I35" i="242"/>
  <c r="E35" i="242"/>
  <c r="I34" i="242"/>
  <c r="E34" i="242"/>
  <c r="I33" i="242"/>
  <c r="E33" i="242"/>
  <c r="I32" i="242"/>
  <c r="E32" i="242"/>
  <c r="I31" i="242"/>
  <c r="E31" i="242"/>
  <c r="I30" i="242"/>
  <c r="E30" i="242"/>
  <c r="I29" i="242"/>
  <c r="E29" i="242"/>
  <c r="I28" i="242"/>
  <c r="E28" i="242"/>
  <c r="I27" i="242"/>
  <c r="E27" i="242"/>
  <c r="I26" i="242"/>
  <c r="E26" i="242"/>
  <c r="I25" i="242"/>
  <c r="E25" i="242"/>
  <c r="I24" i="242"/>
  <c r="E24" i="242"/>
  <c r="I23" i="242"/>
  <c r="E23" i="242"/>
  <c r="I22" i="242"/>
  <c r="E22" i="242"/>
  <c r="I21" i="242"/>
  <c r="I75" i="242" s="1"/>
  <c r="E21" i="242"/>
  <c r="E75" i="242" s="1"/>
  <c r="I20" i="242"/>
  <c r="I74" i="242" s="1"/>
  <c r="E20" i="242"/>
  <c r="E74" i="242" s="1"/>
  <c r="I19" i="242"/>
  <c r="I71" i="242" s="1"/>
  <c r="E19" i="242"/>
  <c r="E71" i="242" s="1"/>
  <c r="I18" i="242"/>
  <c r="I66" i="242" s="1"/>
  <c r="E18" i="242"/>
  <c r="E66" i="242" s="1"/>
  <c r="I17" i="242"/>
  <c r="I72" i="242" s="1"/>
  <c r="E17" i="242"/>
  <c r="E72" i="242" s="1"/>
  <c r="I16" i="242"/>
  <c r="I67" i="242" s="1"/>
  <c r="E16" i="242"/>
  <c r="E67" i="242" s="1"/>
  <c r="I15" i="242"/>
  <c r="I69" i="242" s="1"/>
  <c r="E15" i="242"/>
  <c r="E69" i="242" s="1"/>
  <c r="I14" i="242"/>
  <c r="I68" i="242" s="1"/>
  <c r="E14" i="242"/>
  <c r="E68" i="242" s="1"/>
  <c r="I13" i="242"/>
  <c r="I78" i="242" s="1"/>
  <c r="E13" i="242"/>
  <c r="E78" i="242" s="1"/>
  <c r="I12" i="242"/>
  <c r="I76" i="242" s="1"/>
  <c r="E12" i="242"/>
  <c r="E76" i="242" s="1"/>
  <c r="I11" i="242"/>
  <c r="I77" i="242" s="1"/>
  <c r="E11" i="242"/>
  <c r="E77" i="242" s="1"/>
  <c r="I10" i="242"/>
  <c r="I79" i="242" s="1"/>
  <c r="E10" i="242"/>
  <c r="E79" i="242" s="1"/>
  <c r="I9" i="242"/>
  <c r="I70" i="242" s="1"/>
  <c r="E9" i="242"/>
  <c r="E70" i="242" s="1"/>
  <c r="I8" i="242"/>
  <c r="E8" i="242"/>
  <c r="I7" i="242"/>
  <c r="I73" i="242" s="1"/>
  <c r="E7" i="242"/>
  <c r="E73" i="242" s="1"/>
  <c r="I6" i="242"/>
  <c r="E6" i="242"/>
  <c r="I5" i="242"/>
  <c r="E5" i="242"/>
  <c r="I4" i="242"/>
  <c r="E4" i="242"/>
  <c r="I3" i="242"/>
  <c r="E3" i="242"/>
  <c r="I63" i="240"/>
  <c r="E63" i="240"/>
  <c r="I62" i="240"/>
  <c r="E62" i="240"/>
  <c r="I61" i="240"/>
  <c r="E61" i="240"/>
  <c r="I60" i="240"/>
  <c r="E60" i="240"/>
  <c r="I59" i="240"/>
  <c r="E59" i="240"/>
  <c r="I58" i="240"/>
  <c r="E58" i="240"/>
  <c r="I57" i="240"/>
  <c r="E57" i="240"/>
  <c r="I56" i="240"/>
  <c r="E56" i="240"/>
  <c r="I55" i="240"/>
  <c r="E55" i="240"/>
  <c r="I54" i="240"/>
  <c r="E54" i="240"/>
  <c r="I53" i="240"/>
  <c r="E53" i="240"/>
  <c r="I52" i="240"/>
  <c r="E52" i="240"/>
  <c r="I51" i="240"/>
  <c r="E51" i="240"/>
  <c r="I50" i="240"/>
  <c r="E50" i="240"/>
  <c r="I49" i="240"/>
  <c r="E49" i="240"/>
  <c r="I48" i="240"/>
  <c r="E48" i="240"/>
  <c r="I47" i="240"/>
  <c r="E47" i="240"/>
  <c r="I46" i="240"/>
  <c r="E46" i="240"/>
  <c r="I45" i="240"/>
  <c r="E45" i="240"/>
  <c r="I44" i="240"/>
  <c r="E44" i="240"/>
  <c r="I43" i="240"/>
  <c r="E43" i="240"/>
  <c r="I42" i="240"/>
  <c r="E42" i="240"/>
  <c r="I41" i="240"/>
  <c r="E41" i="240"/>
  <c r="I40" i="240"/>
  <c r="E40" i="240"/>
  <c r="I39" i="240"/>
  <c r="E39" i="240"/>
  <c r="I38" i="240"/>
  <c r="E38" i="240"/>
  <c r="I37" i="240"/>
  <c r="E37" i="240"/>
  <c r="I36" i="240"/>
  <c r="E36" i="240"/>
  <c r="I35" i="240"/>
  <c r="E35" i="240"/>
  <c r="I34" i="240"/>
  <c r="E34" i="240"/>
  <c r="I33" i="240"/>
  <c r="E33" i="240"/>
  <c r="I32" i="240"/>
  <c r="E32" i="240"/>
  <c r="I31" i="240"/>
  <c r="E31" i="240"/>
  <c r="I30" i="240"/>
  <c r="E30" i="240"/>
  <c r="I29" i="240"/>
  <c r="E29" i="240"/>
  <c r="I28" i="240"/>
  <c r="E28" i="240"/>
  <c r="I27" i="240"/>
  <c r="E27" i="240"/>
  <c r="I26" i="240"/>
  <c r="E26" i="240"/>
  <c r="I25" i="240"/>
  <c r="E25" i="240"/>
  <c r="I24" i="240"/>
  <c r="E24" i="240"/>
  <c r="I23" i="240"/>
  <c r="E23" i="240"/>
  <c r="I22" i="240"/>
  <c r="E22" i="240"/>
  <c r="I21" i="240"/>
  <c r="I75" i="240" s="1"/>
  <c r="E21" i="240"/>
  <c r="E75" i="240" s="1"/>
  <c r="I20" i="240"/>
  <c r="I74" i="240" s="1"/>
  <c r="E20" i="240"/>
  <c r="E74" i="240" s="1"/>
  <c r="I19" i="240"/>
  <c r="I71" i="240" s="1"/>
  <c r="E19" i="240"/>
  <c r="E71" i="240" s="1"/>
  <c r="I18" i="240"/>
  <c r="I66" i="240" s="1"/>
  <c r="E18" i="240"/>
  <c r="E66" i="240" s="1"/>
  <c r="I17" i="240"/>
  <c r="I72" i="240" s="1"/>
  <c r="E17" i="240"/>
  <c r="E72" i="240" s="1"/>
  <c r="I16" i="240"/>
  <c r="I67" i="240" s="1"/>
  <c r="E16" i="240"/>
  <c r="E67" i="240" s="1"/>
  <c r="I15" i="240"/>
  <c r="I69" i="240" s="1"/>
  <c r="E15" i="240"/>
  <c r="E69" i="240" s="1"/>
  <c r="I14" i="240"/>
  <c r="I68" i="240" s="1"/>
  <c r="E14" i="240"/>
  <c r="E68" i="240" s="1"/>
  <c r="I13" i="240"/>
  <c r="I78" i="240" s="1"/>
  <c r="E13" i="240"/>
  <c r="E78" i="240" s="1"/>
  <c r="I12" i="240"/>
  <c r="I76" i="240" s="1"/>
  <c r="E12" i="240"/>
  <c r="E76" i="240" s="1"/>
  <c r="I11" i="240"/>
  <c r="I77" i="240" s="1"/>
  <c r="E11" i="240"/>
  <c r="E77" i="240" s="1"/>
  <c r="I10" i="240"/>
  <c r="I79" i="240" s="1"/>
  <c r="E10" i="240"/>
  <c r="E79" i="240" s="1"/>
  <c r="I9" i="240"/>
  <c r="I70" i="240" s="1"/>
  <c r="E9" i="240"/>
  <c r="E70" i="240" s="1"/>
  <c r="I8" i="240"/>
  <c r="E8" i="240"/>
  <c r="I7" i="240"/>
  <c r="I73" i="240" s="1"/>
  <c r="E7" i="240"/>
  <c r="E73" i="240" s="1"/>
  <c r="I6" i="240"/>
  <c r="E6" i="240"/>
  <c r="I5" i="240"/>
  <c r="E5" i="240"/>
  <c r="I4" i="240"/>
  <c r="E4" i="240"/>
  <c r="I3" i="240"/>
  <c r="E3" i="240"/>
  <c r="I63" i="238"/>
  <c r="E63" i="238"/>
  <c r="I62" i="238"/>
  <c r="E62" i="238"/>
  <c r="I61" i="238"/>
  <c r="E61" i="238"/>
  <c r="I60" i="238"/>
  <c r="E60" i="238"/>
  <c r="I59" i="238"/>
  <c r="E59" i="238"/>
  <c r="I58" i="238"/>
  <c r="E58" i="238"/>
  <c r="I57" i="238"/>
  <c r="E57" i="238"/>
  <c r="I56" i="238"/>
  <c r="E56" i="238"/>
  <c r="I55" i="238"/>
  <c r="E55" i="238"/>
  <c r="I54" i="238"/>
  <c r="E54" i="238"/>
  <c r="I53" i="238"/>
  <c r="E53" i="238"/>
  <c r="I52" i="238"/>
  <c r="E52" i="238"/>
  <c r="I51" i="238"/>
  <c r="E51" i="238"/>
  <c r="I50" i="238"/>
  <c r="E50" i="238"/>
  <c r="I49" i="238"/>
  <c r="E49" i="238"/>
  <c r="I48" i="238"/>
  <c r="E48" i="238"/>
  <c r="I47" i="238"/>
  <c r="E47" i="238"/>
  <c r="I46" i="238"/>
  <c r="E46" i="238"/>
  <c r="I45" i="238"/>
  <c r="E45" i="238"/>
  <c r="I44" i="238"/>
  <c r="E44" i="238"/>
  <c r="I43" i="238"/>
  <c r="E43" i="238"/>
  <c r="I42" i="238"/>
  <c r="E42" i="238"/>
  <c r="I41" i="238"/>
  <c r="E41" i="238"/>
  <c r="I40" i="238"/>
  <c r="E40" i="238"/>
  <c r="I39" i="238"/>
  <c r="E39" i="238"/>
  <c r="I38" i="238"/>
  <c r="E38" i="238"/>
  <c r="I37" i="238"/>
  <c r="E37" i="238"/>
  <c r="I36" i="238"/>
  <c r="E36" i="238"/>
  <c r="I35" i="238"/>
  <c r="E35" i="238"/>
  <c r="I34" i="238"/>
  <c r="E34" i="238"/>
  <c r="I33" i="238"/>
  <c r="E33" i="238"/>
  <c r="I32" i="238"/>
  <c r="E32" i="238"/>
  <c r="I31" i="238"/>
  <c r="E31" i="238"/>
  <c r="I30" i="238"/>
  <c r="E30" i="238"/>
  <c r="I29" i="238"/>
  <c r="E29" i="238"/>
  <c r="I28" i="238"/>
  <c r="E28" i="238"/>
  <c r="I27" i="238"/>
  <c r="E27" i="238"/>
  <c r="I26" i="238"/>
  <c r="E26" i="238"/>
  <c r="I25" i="238"/>
  <c r="E25" i="238"/>
  <c r="I24" i="238"/>
  <c r="E24" i="238"/>
  <c r="I23" i="238"/>
  <c r="E23" i="238"/>
  <c r="I22" i="238"/>
  <c r="E22" i="238"/>
  <c r="I21" i="238"/>
  <c r="I75" i="238" s="1"/>
  <c r="E21" i="238"/>
  <c r="E75" i="238" s="1"/>
  <c r="I20" i="238"/>
  <c r="I74" i="238" s="1"/>
  <c r="E20" i="238"/>
  <c r="E74" i="238" s="1"/>
  <c r="I19" i="238"/>
  <c r="I71" i="238" s="1"/>
  <c r="E19" i="238"/>
  <c r="E71" i="238" s="1"/>
  <c r="I18" i="238"/>
  <c r="I66" i="238" s="1"/>
  <c r="E18" i="238"/>
  <c r="E66" i="238" s="1"/>
  <c r="I17" i="238"/>
  <c r="I72" i="238" s="1"/>
  <c r="E17" i="238"/>
  <c r="E72" i="238" s="1"/>
  <c r="I16" i="238"/>
  <c r="I67" i="238" s="1"/>
  <c r="E16" i="238"/>
  <c r="E67" i="238" s="1"/>
  <c r="I15" i="238"/>
  <c r="I69" i="238" s="1"/>
  <c r="E15" i="238"/>
  <c r="E69" i="238" s="1"/>
  <c r="I14" i="238"/>
  <c r="I68" i="238" s="1"/>
  <c r="E14" i="238"/>
  <c r="E68" i="238" s="1"/>
  <c r="I13" i="238"/>
  <c r="I78" i="238" s="1"/>
  <c r="E13" i="238"/>
  <c r="E78" i="238" s="1"/>
  <c r="I12" i="238"/>
  <c r="I76" i="238" s="1"/>
  <c r="E12" i="238"/>
  <c r="E76" i="238" s="1"/>
  <c r="I11" i="238"/>
  <c r="I77" i="238" s="1"/>
  <c r="E11" i="238"/>
  <c r="E77" i="238" s="1"/>
  <c r="I10" i="238"/>
  <c r="I79" i="238" s="1"/>
  <c r="E10" i="238"/>
  <c r="E79" i="238" s="1"/>
  <c r="I9" i="238"/>
  <c r="I70" i="238" s="1"/>
  <c r="E9" i="238"/>
  <c r="E70" i="238" s="1"/>
  <c r="I8" i="238"/>
  <c r="E8" i="238"/>
  <c r="I7" i="238"/>
  <c r="I73" i="238" s="1"/>
  <c r="E7" i="238"/>
  <c r="E73" i="238" s="1"/>
  <c r="I6" i="238"/>
  <c r="E6" i="238"/>
  <c r="I5" i="238"/>
  <c r="E5" i="238"/>
  <c r="I4" i="238"/>
  <c r="E4" i="238"/>
  <c r="I3" i="238"/>
  <c r="E3" i="238"/>
  <c r="I63" i="236"/>
  <c r="E63" i="236"/>
  <c r="I62" i="236"/>
  <c r="E62" i="236"/>
  <c r="I61" i="236"/>
  <c r="E61" i="236"/>
  <c r="I60" i="236"/>
  <c r="E60" i="236"/>
  <c r="I59" i="236"/>
  <c r="E59" i="236"/>
  <c r="I58" i="236"/>
  <c r="E58" i="236"/>
  <c r="I57" i="236"/>
  <c r="E57" i="236"/>
  <c r="I56" i="236"/>
  <c r="E56" i="236"/>
  <c r="I55" i="236"/>
  <c r="E55" i="236"/>
  <c r="I54" i="236"/>
  <c r="E54" i="236"/>
  <c r="I53" i="236"/>
  <c r="E53" i="236"/>
  <c r="I52" i="236"/>
  <c r="E52" i="236"/>
  <c r="I51" i="236"/>
  <c r="E51" i="236"/>
  <c r="I50" i="236"/>
  <c r="E50" i="236"/>
  <c r="I49" i="236"/>
  <c r="E49" i="236"/>
  <c r="I48" i="236"/>
  <c r="E48" i="236"/>
  <c r="I47" i="236"/>
  <c r="E47" i="236"/>
  <c r="I46" i="236"/>
  <c r="E46" i="236"/>
  <c r="I45" i="236"/>
  <c r="E45" i="236"/>
  <c r="I44" i="236"/>
  <c r="E44" i="236"/>
  <c r="I43" i="236"/>
  <c r="E43" i="236"/>
  <c r="I42" i="236"/>
  <c r="E42" i="236"/>
  <c r="I41" i="236"/>
  <c r="E41" i="236"/>
  <c r="I40" i="236"/>
  <c r="E40" i="236"/>
  <c r="I39" i="236"/>
  <c r="E39" i="236"/>
  <c r="I38" i="236"/>
  <c r="E38" i="236"/>
  <c r="I37" i="236"/>
  <c r="E37" i="236"/>
  <c r="I36" i="236"/>
  <c r="E36" i="236"/>
  <c r="I35" i="236"/>
  <c r="E35" i="236"/>
  <c r="I34" i="236"/>
  <c r="E34" i="236"/>
  <c r="I33" i="236"/>
  <c r="E33" i="236"/>
  <c r="I32" i="236"/>
  <c r="E32" i="236"/>
  <c r="I31" i="236"/>
  <c r="E31" i="236"/>
  <c r="I30" i="236"/>
  <c r="E30" i="236"/>
  <c r="I29" i="236"/>
  <c r="E29" i="236"/>
  <c r="I28" i="236"/>
  <c r="E28" i="236"/>
  <c r="I27" i="236"/>
  <c r="E27" i="236"/>
  <c r="I26" i="236"/>
  <c r="E26" i="236"/>
  <c r="I25" i="236"/>
  <c r="E25" i="236"/>
  <c r="I24" i="236"/>
  <c r="E24" i="236"/>
  <c r="I23" i="236"/>
  <c r="E23" i="236"/>
  <c r="I22" i="236"/>
  <c r="E22" i="236"/>
  <c r="I21" i="236"/>
  <c r="I75" i="236" s="1"/>
  <c r="E21" i="236"/>
  <c r="E75" i="236" s="1"/>
  <c r="I20" i="236"/>
  <c r="I74" i="236" s="1"/>
  <c r="E20" i="236"/>
  <c r="E74" i="236" s="1"/>
  <c r="I19" i="236"/>
  <c r="I71" i="236" s="1"/>
  <c r="E19" i="236"/>
  <c r="E71" i="236" s="1"/>
  <c r="I18" i="236"/>
  <c r="I66" i="236" s="1"/>
  <c r="E18" i="236"/>
  <c r="E66" i="236" s="1"/>
  <c r="I17" i="236"/>
  <c r="I72" i="236" s="1"/>
  <c r="E17" i="236"/>
  <c r="E72" i="236" s="1"/>
  <c r="I16" i="236"/>
  <c r="I67" i="236" s="1"/>
  <c r="E16" i="236"/>
  <c r="E67" i="236" s="1"/>
  <c r="I15" i="236"/>
  <c r="I69" i="236" s="1"/>
  <c r="E15" i="236"/>
  <c r="E69" i="236" s="1"/>
  <c r="I14" i="236"/>
  <c r="I68" i="236" s="1"/>
  <c r="E14" i="236"/>
  <c r="E68" i="236" s="1"/>
  <c r="I13" i="236"/>
  <c r="I78" i="236" s="1"/>
  <c r="E13" i="236"/>
  <c r="E78" i="236" s="1"/>
  <c r="I12" i="236"/>
  <c r="I76" i="236" s="1"/>
  <c r="E12" i="236"/>
  <c r="E76" i="236" s="1"/>
  <c r="I11" i="236"/>
  <c r="I77" i="236" s="1"/>
  <c r="E11" i="236"/>
  <c r="E77" i="236" s="1"/>
  <c r="I10" i="236"/>
  <c r="I79" i="236" s="1"/>
  <c r="E10" i="236"/>
  <c r="E79" i="236" s="1"/>
  <c r="I9" i="236"/>
  <c r="I70" i="236" s="1"/>
  <c r="E9" i="236"/>
  <c r="E70" i="236" s="1"/>
  <c r="I8" i="236"/>
  <c r="E8" i="236"/>
  <c r="I7" i="236"/>
  <c r="I73" i="236" s="1"/>
  <c r="E7" i="236"/>
  <c r="E73" i="236" s="1"/>
  <c r="I6" i="236"/>
  <c r="E6" i="236"/>
  <c r="I5" i="236"/>
  <c r="E5" i="236"/>
  <c r="I4" i="236"/>
  <c r="E4" i="236"/>
  <c r="I3" i="236"/>
  <c r="E3" i="236"/>
  <c r="I63" i="234"/>
  <c r="E63" i="234"/>
  <c r="I62" i="234"/>
  <c r="E62" i="234"/>
  <c r="I61" i="234"/>
  <c r="E61" i="234"/>
  <c r="I60" i="234"/>
  <c r="E60" i="234"/>
  <c r="I59" i="234"/>
  <c r="E59" i="234"/>
  <c r="I58" i="234"/>
  <c r="E58" i="234"/>
  <c r="I57" i="234"/>
  <c r="E57" i="234"/>
  <c r="I56" i="234"/>
  <c r="E56" i="234"/>
  <c r="I55" i="234"/>
  <c r="E55" i="234"/>
  <c r="I54" i="234"/>
  <c r="E54" i="234"/>
  <c r="I53" i="234"/>
  <c r="E53" i="234"/>
  <c r="I52" i="234"/>
  <c r="E52" i="234"/>
  <c r="I51" i="234"/>
  <c r="E51" i="234"/>
  <c r="I50" i="234"/>
  <c r="E50" i="234"/>
  <c r="I49" i="234"/>
  <c r="E49" i="234"/>
  <c r="I48" i="234"/>
  <c r="E48" i="234"/>
  <c r="I47" i="234"/>
  <c r="E47" i="234"/>
  <c r="I46" i="234"/>
  <c r="E46" i="234"/>
  <c r="I45" i="234"/>
  <c r="E45" i="234"/>
  <c r="I44" i="234"/>
  <c r="E44" i="234"/>
  <c r="I43" i="234"/>
  <c r="E43" i="234"/>
  <c r="I42" i="234"/>
  <c r="E42" i="234"/>
  <c r="I41" i="234"/>
  <c r="E41" i="234"/>
  <c r="I40" i="234"/>
  <c r="E40" i="234"/>
  <c r="I39" i="234"/>
  <c r="E39" i="234"/>
  <c r="I38" i="234"/>
  <c r="E38" i="234"/>
  <c r="I37" i="234"/>
  <c r="E37" i="234"/>
  <c r="I36" i="234"/>
  <c r="E36" i="234"/>
  <c r="I35" i="234"/>
  <c r="E35" i="234"/>
  <c r="I34" i="234"/>
  <c r="E34" i="234"/>
  <c r="I33" i="234"/>
  <c r="E33" i="234"/>
  <c r="I32" i="234"/>
  <c r="E32" i="234"/>
  <c r="I31" i="234"/>
  <c r="E31" i="234"/>
  <c r="I30" i="234"/>
  <c r="E30" i="234"/>
  <c r="I29" i="234"/>
  <c r="E29" i="234"/>
  <c r="I28" i="234"/>
  <c r="E28" i="234"/>
  <c r="I27" i="234"/>
  <c r="E27" i="234"/>
  <c r="I26" i="234"/>
  <c r="E26" i="234"/>
  <c r="I25" i="234"/>
  <c r="E25" i="234"/>
  <c r="I24" i="234"/>
  <c r="E24" i="234"/>
  <c r="I23" i="234"/>
  <c r="E23" i="234"/>
  <c r="I22" i="234"/>
  <c r="E22" i="234"/>
  <c r="I21" i="234"/>
  <c r="I75" i="234" s="1"/>
  <c r="E21" i="234"/>
  <c r="E75" i="234" s="1"/>
  <c r="I20" i="234"/>
  <c r="I74" i="234" s="1"/>
  <c r="E20" i="234"/>
  <c r="E74" i="234" s="1"/>
  <c r="I19" i="234"/>
  <c r="I71" i="234" s="1"/>
  <c r="E19" i="234"/>
  <c r="E71" i="234" s="1"/>
  <c r="I18" i="234"/>
  <c r="I66" i="234" s="1"/>
  <c r="E18" i="234"/>
  <c r="E66" i="234" s="1"/>
  <c r="I17" i="234"/>
  <c r="I72" i="234" s="1"/>
  <c r="E17" i="234"/>
  <c r="E72" i="234" s="1"/>
  <c r="I16" i="234"/>
  <c r="I67" i="234" s="1"/>
  <c r="E16" i="234"/>
  <c r="E67" i="234" s="1"/>
  <c r="I15" i="234"/>
  <c r="I69" i="234" s="1"/>
  <c r="E15" i="234"/>
  <c r="E69" i="234" s="1"/>
  <c r="I14" i="234"/>
  <c r="I68" i="234" s="1"/>
  <c r="E14" i="234"/>
  <c r="E68" i="234" s="1"/>
  <c r="I13" i="234"/>
  <c r="I78" i="234" s="1"/>
  <c r="E13" i="234"/>
  <c r="E78" i="234" s="1"/>
  <c r="I12" i="234"/>
  <c r="I76" i="234" s="1"/>
  <c r="E12" i="234"/>
  <c r="E76" i="234" s="1"/>
  <c r="I11" i="234"/>
  <c r="I77" i="234" s="1"/>
  <c r="E11" i="234"/>
  <c r="E77" i="234" s="1"/>
  <c r="I10" i="234"/>
  <c r="I79" i="234" s="1"/>
  <c r="E10" i="234"/>
  <c r="E79" i="234" s="1"/>
  <c r="I9" i="234"/>
  <c r="I70" i="234" s="1"/>
  <c r="E9" i="234"/>
  <c r="E70" i="234" s="1"/>
  <c r="I8" i="234"/>
  <c r="E8" i="234"/>
  <c r="I7" i="234"/>
  <c r="I73" i="234" s="1"/>
  <c r="E7" i="234"/>
  <c r="E73" i="234" s="1"/>
  <c r="I6" i="234"/>
  <c r="E6" i="234"/>
  <c r="I5" i="234"/>
  <c r="E5" i="234"/>
  <c r="I4" i="234"/>
  <c r="E4" i="234"/>
  <c r="I3" i="234"/>
  <c r="E3" i="234"/>
  <c r="I63" i="232"/>
  <c r="E63" i="232"/>
  <c r="I62" i="232"/>
  <c r="E62" i="232"/>
  <c r="I61" i="232"/>
  <c r="E61" i="232"/>
  <c r="I60" i="232"/>
  <c r="E60" i="232"/>
  <c r="I59" i="232"/>
  <c r="E59" i="232"/>
  <c r="I58" i="232"/>
  <c r="E58" i="232"/>
  <c r="I57" i="232"/>
  <c r="E57" i="232"/>
  <c r="I56" i="232"/>
  <c r="E56" i="232"/>
  <c r="I55" i="232"/>
  <c r="E55" i="232"/>
  <c r="I54" i="232"/>
  <c r="E54" i="232"/>
  <c r="I53" i="232"/>
  <c r="E53" i="232"/>
  <c r="I52" i="232"/>
  <c r="E52" i="232"/>
  <c r="I51" i="232"/>
  <c r="E51" i="232"/>
  <c r="I50" i="232"/>
  <c r="E50" i="232"/>
  <c r="I49" i="232"/>
  <c r="E49" i="232"/>
  <c r="I48" i="232"/>
  <c r="E48" i="232"/>
  <c r="I47" i="232"/>
  <c r="E47" i="232"/>
  <c r="I46" i="232"/>
  <c r="E46" i="232"/>
  <c r="I45" i="232"/>
  <c r="E45" i="232"/>
  <c r="I44" i="232"/>
  <c r="E44" i="232"/>
  <c r="I43" i="232"/>
  <c r="E43" i="232"/>
  <c r="I42" i="232"/>
  <c r="E42" i="232"/>
  <c r="I41" i="232"/>
  <c r="E41" i="232"/>
  <c r="I40" i="232"/>
  <c r="E40" i="232"/>
  <c r="I39" i="232"/>
  <c r="E39" i="232"/>
  <c r="I38" i="232"/>
  <c r="E38" i="232"/>
  <c r="I37" i="232"/>
  <c r="E37" i="232"/>
  <c r="I36" i="232"/>
  <c r="E36" i="232"/>
  <c r="I35" i="232"/>
  <c r="E35" i="232"/>
  <c r="I34" i="232"/>
  <c r="E34" i="232"/>
  <c r="I33" i="232"/>
  <c r="E33" i="232"/>
  <c r="I32" i="232"/>
  <c r="E32" i="232"/>
  <c r="I31" i="232"/>
  <c r="E31" i="232"/>
  <c r="I30" i="232"/>
  <c r="E30" i="232"/>
  <c r="I29" i="232"/>
  <c r="E29" i="232"/>
  <c r="I28" i="232"/>
  <c r="E28" i="232"/>
  <c r="I27" i="232"/>
  <c r="E27" i="232"/>
  <c r="I26" i="232"/>
  <c r="E26" i="232"/>
  <c r="I25" i="232"/>
  <c r="E25" i="232"/>
  <c r="I24" i="232"/>
  <c r="E24" i="232"/>
  <c r="I23" i="232"/>
  <c r="E23" i="232"/>
  <c r="I22" i="232"/>
  <c r="E22" i="232"/>
  <c r="I21" i="232"/>
  <c r="I75" i="232" s="1"/>
  <c r="E21" i="232"/>
  <c r="E75" i="232" s="1"/>
  <c r="I20" i="232"/>
  <c r="I74" i="232" s="1"/>
  <c r="E20" i="232"/>
  <c r="E74" i="232" s="1"/>
  <c r="I19" i="232"/>
  <c r="I71" i="232" s="1"/>
  <c r="E19" i="232"/>
  <c r="E71" i="232" s="1"/>
  <c r="I18" i="232"/>
  <c r="I66" i="232" s="1"/>
  <c r="E18" i="232"/>
  <c r="E66" i="232" s="1"/>
  <c r="I17" i="232"/>
  <c r="I72" i="232" s="1"/>
  <c r="E17" i="232"/>
  <c r="E72" i="232" s="1"/>
  <c r="I16" i="232"/>
  <c r="I67" i="232" s="1"/>
  <c r="E16" i="232"/>
  <c r="E67" i="232" s="1"/>
  <c r="I15" i="232"/>
  <c r="I69" i="232" s="1"/>
  <c r="E15" i="232"/>
  <c r="E69" i="232" s="1"/>
  <c r="I14" i="232"/>
  <c r="I68" i="232" s="1"/>
  <c r="E14" i="232"/>
  <c r="E68" i="232" s="1"/>
  <c r="I13" i="232"/>
  <c r="I78" i="232" s="1"/>
  <c r="E13" i="232"/>
  <c r="E78" i="232" s="1"/>
  <c r="I12" i="232"/>
  <c r="I76" i="232" s="1"/>
  <c r="E12" i="232"/>
  <c r="E76" i="232" s="1"/>
  <c r="I11" i="232"/>
  <c r="I77" i="232" s="1"/>
  <c r="E11" i="232"/>
  <c r="E77" i="232" s="1"/>
  <c r="I10" i="232"/>
  <c r="I79" i="232" s="1"/>
  <c r="E10" i="232"/>
  <c r="E79" i="232" s="1"/>
  <c r="I9" i="232"/>
  <c r="I70" i="232" s="1"/>
  <c r="E9" i="232"/>
  <c r="E70" i="232" s="1"/>
  <c r="I8" i="232"/>
  <c r="E8" i="232"/>
  <c r="I7" i="232"/>
  <c r="I73" i="232" s="1"/>
  <c r="E7" i="232"/>
  <c r="E73" i="232" s="1"/>
  <c r="I6" i="232"/>
  <c r="E6" i="232"/>
  <c r="I5" i="232"/>
  <c r="E5" i="232"/>
  <c r="I4" i="232"/>
  <c r="E4" i="232"/>
  <c r="I3" i="232"/>
  <c r="E3" i="232"/>
  <c r="I63" i="231"/>
  <c r="I62" i="231"/>
  <c r="I61" i="231"/>
  <c r="I60" i="231"/>
  <c r="I59" i="231"/>
  <c r="I58" i="231"/>
  <c r="I57" i="231"/>
  <c r="I56" i="231"/>
  <c r="I55" i="231"/>
  <c r="I54" i="231"/>
  <c r="I53" i="231"/>
  <c r="I52" i="231"/>
  <c r="I51" i="231"/>
  <c r="I50" i="231"/>
  <c r="I49" i="231"/>
  <c r="I48" i="231"/>
  <c r="I47" i="231"/>
  <c r="I46" i="231"/>
  <c r="I45" i="231"/>
  <c r="I44" i="231"/>
  <c r="I43" i="231"/>
  <c r="I42" i="231"/>
  <c r="I41" i="231"/>
  <c r="I40" i="231"/>
  <c r="I39" i="231"/>
  <c r="I38" i="231"/>
  <c r="I37" i="231"/>
  <c r="I36" i="231"/>
  <c r="I35" i="231"/>
  <c r="I34" i="231"/>
  <c r="I33" i="231"/>
  <c r="I32" i="231"/>
  <c r="I31" i="231"/>
  <c r="I30" i="231"/>
  <c r="I29" i="231"/>
  <c r="I28" i="231"/>
  <c r="I27" i="231"/>
  <c r="I26" i="231"/>
  <c r="I25" i="231"/>
  <c r="I24" i="231"/>
  <c r="I23" i="231"/>
  <c r="I22" i="231"/>
  <c r="I21" i="231"/>
  <c r="I75" i="231" s="1"/>
  <c r="I20" i="231"/>
  <c r="I74" i="231" s="1"/>
  <c r="I19" i="231"/>
  <c r="I71" i="231" s="1"/>
  <c r="I18" i="231"/>
  <c r="I17" i="231"/>
  <c r="I72" i="231" s="1"/>
  <c r="I16" i="231"/>
  <c r="I67" i="231" s="1"/>
  <c r="I15" i="231"/>
  <c r="I69" i="231" s="1"/>
  <c r="I14" i="231"/>
  <c r="I13" i="231"/>
  <c r="I78" i="231" s="1"/>
  <c r="I12" i="231"/>
  <c r="I76" i="231" s="1"/>
  <c r="I11" i="231"/>
  <c r="I77" i="231" s="1"/>
  <c r="I10" i="231"/>
  <c r="I9" i="231"/>
  <c r="I70" i="231" s="1"/>
  <c r="I8" i="231"/>
  <c r="I7" i="231"/>
  <c r="I73" i="231" s="1"/>
  <c r="I6" i="231"/>
  <c r="I5" i="231"/>
  <c r="I4" i="231"/>
  <c r="I3" i="231"/>
  <c r="I63" i="230"/>
  <c r="I62" i="230"/>
  <c r="I61" i="230"/>
  <c r="I60" i="230"/>
  <c r="I59" i="230"/>
  <c r="I58" i="230"/>
  <c r="I57" i="230"/>
  <c r="I56" i="230"/>
  <c r="I55" i="230"/>
  <c r="I54" i="230"/>
  <c r="I53" i="230"/>
  <c r="I52" i="230"/>
  <c r="I51" i="230"/>
  <c r="I50" i="230"/>
  <c r="I49" i="230"/>
  <c r="I48" i="230"/>
  <c r="I47" i="230"/>
  <c r="I46" i="230"/>
  <c r="I45" i="230"/>
  <c r="I44" i="230"/>
  <c r="I43" i="230"/>
  <c r="I42" i="230"/>
  <c r="I41" i="230"/>
  <c r="I40" i="230"/>
  <c r="I39" i="230"/>
  <c r="I38" i="230"/>
  <c r="I37" i="230"/>
  <c r="I36" i="230"/>
  <c r="I35" i="230"/>
  <c r="I34" i="230"/>
  <c r="I33" i="230"/>
  <c r="I32" i="230"/>
  <c r="I31" i="230"/>
  <c r="I30" i="230"/>
  <c r="I29" i="230"/>
  <c r="I28" i="230"/>
  <c r="I27" i="230"/>
  <c r="I26" i="230"/>
  <c r="I25" i="230"/>
  <c r="I24" i="230"/>
  <c r="I23" i="230"/>
  <c r="I22" i="230"/>
  <c r="I21" i="230"/>
  <c r="I75" i="230" s="1"/>
  <c r="I20" i="230"/>
  <c r="I19" i="230"/>
  <c r="I18" i="230"/>
  <c r="I66" i="230" s="1"/>
  <c r="I17" i="230"/>
  <c r="I72" i="230" s="1"/>
  <c r="I16" i="230"/>
  <c r="I67" i="230" s="1"/>
  <c r="I15" i="230"/>
  <c r="I14" i="230"/>
  <c r="I68" i="230" s="1"/>
  <c r="I13" i="230"/>
  <c r="I78" i="230" s="1"/>
  <c r="I12" i="230"/>
  <c r="I11" i="230"/>
  <c r="I10" i="230"/>
  <c r="I79" i="230" s="1"/>
  <c r="I9" i="230"/>
  <c r="I70" i="230" s="1"/>
  <c r="I8" i="230"/>
  <c r="I7" i="230"/>
  <c r="I73" i="230" s="1"/>
  <c r="I6" i="230"/>
  <c r="I5" i="230"/>
  <c r="I4" i="230"/>
  <c r="I3" i="230"/>
  <c r="I63" i="229"/>
  <c r="I62" i="229"/>
  <c r="I61" i="229"/>
  <c r="I60" i="229"/>
  <c r="I59" i="229"/>
  <c r="I58" i="229"/>
  <c r="I57" i="229"/>
  <c r="I56" i="229"/>
  <c r="I55" i="229"/>
  <c r="I54" i="229"/>
  <c r="I53" i="229"/>
  <c r="I52" i="229"/>
  <c r="I51" i="229"/>
  <c r="I50" i="229"/>
  <c r="I49" i="229"/>
  <c r="I48" i="229"/>
  <c r="I47" i="229"/>
  <c r="I46" i="229"/>
  <c r="I45" i="229"/>
  <c r="I44" i="229"/>
  <c r="I43" i="229"/>
  <c r="I42" i="229"/>
  <c r="I41" i="229"/>
  <c r="I40" i="229"/>
  <c r="I39" i="229"/>
  <c r="I38" i="229"/>
  <c r="I37" i="229"/>
  <c r="I36" i="229"/>
  <c r="I35" i="229"/>
  <c r="I34" i="229"/>
  <c r="I33" i="229"/>
  <c r="I32" i="229"/>
  <c r="I31" i="229"/>
  <c r="I30" i="229"/>
  <c r="I29" i="229"/>
  <c r="I28" i="229"/>
  <c r="I27" i="229"/>
  <c r="I26" i="229"/>
  <c r="I25" i="229"/>
  <c r="I24" i="229"/>
  <c r="I23" i="229"/>
  <c r="I22" i="229"/>
  <c r="I21" i="229"/>
  <c r="I75" i="229" s="1"/>
  <c r="I20" i="229"/>
  <c r="I19" i="229"/>
  <c r="I71" i="229" s="1"/>
  <c r="I18" i="229"/>
  <c r="I66" i="229" s="1"/>
  <c r="I17" i="229"/>
  <c r="I16" i="229"/>
  <c r="I15" i="229"/>
  <c r="I69" i="229" s="1"/>
  <c r="I14" i="229"/>
  <c r="I68" i="229" s="1"/>
  <c r="I13" i="229"/>
  <c r="I78" i="229" s="1"/>
  <c r="I12" i="229"/>
  <c r="I11" i="229"/>
  <c r="I77" i="229" s="1"/>
  <c r="I10" i="229"/>
  <c r="I79" i="229" s="1"/>
  <c r="I9" i="229"/>
  <c r="I8" i="229"/>
  <c r="I7" i="229"/>
  <c r="I73" i="229" s="1"/>
  <c r="I6" i="229"/>
  <c r="I5" i="229"/>
  <c r="I4" i="229"/>
  <c r="I3" i="229"/>
  <c r="I63" i="228"/>
  <c r="I62" i="228"/>
  <c r="I61" i="228"/>
  <c r="I60" i="228"/>
  <c r="I59" i="228"/>
  <c r="I58" i="228"/>
  <c r="I57" i="228"/>
  <c r="I56" i="228"/>
  <c r="I55" i="228"/>
  <c r="I54" i="228"/>
  <c r="I53" i="228"/>
  <c r="I52" i="228"/>
  <c r="I51" i="228"/>
  <c r="I50" i="228"/>
  <c r="I49" i="228"/>
  <c r="I48" i="228"/>
  <c r="I47" i="228"/>
  <c r="I46" i="228"/>
  <c r="I45" i="228"/>
  <c r="I44" i="228"/>
  <c r="I43" i="228"/>
  <c r="I42" i="228"/>
  <c r="I41" i="228"/>
  <c r="I40" i="228"/>
  <c r="I39" i="228"/>
  <c r="I38" i="228"/>
  <c r="I37" i="228"/>
  <c r="I36" i="228"/>
  <c r="I35" i="228"/>
  <c r="I34" i="228"/>
  <c r="I33" i="228"/>
  <c r="I32" i="228"/>
  <c r="I31" i="228"/>
  <c r="I30" i="228"/>
  <c r="I29" i="228"/>
  <c r="I28" i="228"/>
  <c r="I27" i="228"/>
  <c r="I26" i="228"/>
  <c r="I25" i="228"/>
  <c r="I24" i="228"/>
  <c r="I23" i="228"/>
  <c r="I22" i="228"/>
  <c r="I21" i="228"/>
  <c r="I20" i="228"/>
  <c r="I74" i="228" s="1"/>
  <c r="I19" i="228"/>
  <c r="I71" i="228" s="1"/>
  <c r="I18" i="228"/>
  <c r="I66" i="228" s="1"/>
  <c r="I17" i="228"/>
  <c r="I16" i="228"/>
  <c r="I67" i="228" s="1"/>
  <c r="I15" i="228"/>
  <c r="I69" i="228" s="1"/>
  <c r="I14" i="228"/>
  <c r="I13" i="228"/>
  <c r="I12" i="228"/>
  <c r="I76" i="228" s="1"/>
  <c r="I11" i="228"/>
  <c r="I77" i="228" s="1"/>
  <c r="I10" i="228"/>
  <c r="I79" i="228" s="1"/>
  <c r="I9" i="228"/>
  <c r="I8" i="228"/>
  <c r="I7" i="228"/>
  <c r="I73" i="228" s="1"/>
  <c r="I6" i="228"/>
  <c r="I5" i="228"/>
  <c r="I4" i="228"/>
  <c r="I3" i="228"/>
  <c r="I63" i="227"/>
  <c r="I62" i="227"/>
  <c r="I61" i="227"/>
  <c r="I60" i="227"/>
  <c r="I59" i="227"/>
  <c r="I58" i="227"/>
  <c r="I57" i="227"/>
  <c r="I56" i="227"/>
  <c r="I55" i="227"/>
  <c r="I54" i="227"/>
  <c r="I53" i="227"/>
  <c r="I52" i="227"/>
  <c r="I51" i="227"/>
  <c r="I50" i="227"/>
  <c r="I49" i="227"/>
  <c r="I48" i="227"/>
  <c r="I47" i="227"/>
  <c r="I46" i="227"/>
  <c r="I45" i="227"/>
  <c r="I44" i="227"/>
  <c r="I43" i="227"/>
  <c r="I42" i="227"/>
  <c r="I41" i="227"/>
  <c r="I40" i="227"/>
  <c r="I39" i="227"/>
  <c r="I38" i="227"/>
  <c r="I37" i="227"/>
  <c r="I36" i="227"/>
  <c r="I35" i="227"/>
  <c r="I34" i="227"/>
  <c r="I33" i="227"/>
  <c r="I32" i="227"/>
  <c r="I31" i="227"/>
  <c r="I30" i="227"/>
  <c r="I29" i="227"/>
  <c r="I28" i="227"/>
  <c r="I27" i="227"/>
  <c r="I26" i="227"/>
  <c r="I25" i="227"/>
  <c r="I24" i="227"/>
  <c r="I23" i="227"/>
  <c r="I22" i="227"/>
  <c r="I21" i="227"/>
  <c r="I75" i="227" s="1"/>
  <c r="I20" i="227"/>
  <c r="I74" i="227" s="1"/>
  <c r="I19" i="227"/>
  <c r="I18" i="227"/>
  <c r="I17" i="227"/>
  <c r="I72" i="227" s="1"/>
  <c r="I16" i="227"/>
  <c r="I67" i="227" s="1"/>
  <c r="I15" i="227"/>
  <c r="I69" i="227" s="1"/>
  <c r="I14" i="227"/>
  <c r="I13" i="227"/>
  <c r="I78" i="227" s="1"/>
  <c r="I12" i="227"/>
  <c r="I76" i="227" s="1"/>
  <c r="I11" i="227"/>
  <c r="I10" i="227"/>
  <c r="I9" i="227"/>
  <c r="I70" i="227" s="1"/>
  <c r="I8" i="227"/>
  <c r="I7" i="227"/>
  <c r="I73" i="227" s="1"/>
  <c r="I6" i="227"/>
  <c r="I5" i="227"/>
  <c r="I4" i="227"/>
  <c r="I3" i="227"/>
  <c r="I63" i="226"/>
  <c r="I62" i="226"/>
  <c r="I61" i="226"/>
  <c r="I60" i="226"/>
  <c r="I59" i="226"/>
  <c r="I58" i="226"/>
  <c r="I57" i="226"/>
  <c r="I56" i="226"/>
  <c r="I55" i="226"/>
  <c r="I54" i="226"/>
  <c r="I53" i="226"/>
  <c r="I52" i="226"/>
  <c r="I51" i="226"/>
  <c r="I50" i="226"/>
  <c r="I49" i="226"/>
  <c r="I48" i="226"/>
  <c r="I47" i="226"/>
  <c r="I46" i="226"/>
  <c r="I45" i="226"/>
  <c r="I44" i="226"/>
  <c r="I43" i="226"/>
  <c r="I42" i="226"/>
  <c r="I41" i="226"/>
  <c r="I40" i="226"/>
  <c r="I39" i="226"/>
  <c r="I38" i="226"/>
  <c r="I37" i="226"/>
  <c r="I36" i="226"/>
  <c r="I35" i="226"/>
  <c r="I34" i="226"/>
  <c r="I33" i="226"/>
  <c r="I32" i="226"/>
  <c r="I31" i="226"/>
  <c r="I30" i="226"/>
  <c r="I29" i="226"/>
  <c r="I28" i="226"/>
  <c r="I27" i="226"/>
  <c r="I26" i="226"/>
  <c r="I25" i="226"/>
  <c r="I24" i="226"/>
  <c r="I23" i="226"/>
  <c r="I22" i="226"/>
  <c r="I21" i="226"/>
  <c r="I75" i="226" s="1"/>
  <c r="I20" i="226"/>
  <c r="I74" i="226" s="1"/>
  <c r="I19" i="226"/>
  <c r="I18" i="226"/>
  <c r="I66" i="226" s="1"/>
  <c r="I17" i="226"/>
  <c r="I72" i="226" s="1"/>
  <c r="I16" i="226"/>
  <c r="I15" i="226"/>
  <c r="I14" i="226"/>
  <c r="I68" i="226" s="1"/>
  <c r="I13" i="226"/>
  <c r="I78" i="226" s="1"/>
  <c r="I12" i="226"/>
  <c r="I76" i="226" s="1"/>
  <c r="I11" i="226"/>
  <c r="I10" i="226"/>
  <c r="I79" i="226" s="1"/>
  <c r="I9" i="226"/>
  <c r="I70" i="226" s="1"/>
  <c r="I8" i="226"/>
  <c r="I7" i="226"/>
  <c r="I73" i="226" s="1"/>
  <c r="I6" i="226"/>
  <c r="I5" i="226"/>
  <c r="I4" i="226"/>
  <c r="I3" i="226"/>
  <c r="I63" i="225"/>
  <c r="I62" i="225"/>
  <c r="I61" i="225"/>
  <c r="I60" i="225"/>
  <c r="I59" i="225"/>
  <c r="I58" i="225"/>
  <c r="I57" i="225"/>
  <c r="I56" i="225"/>
  <c r="I55" i="225"/>
  <c r="I54" i="225"/>
  <c r="I53" i="225"/>
  <c r="I52" i="225"/>
  <c r="I51" i="225"/>
  <c r="I50" i="225"/>
  <c r="I49" i="225"/>
  <c r="I48" i="225"/>
  <c r="I47" i="225"/>
  <c r="I46" i="225"/>
  <c r="I45" i="225"/>
  <c r="I44" i="225"/>
  <c r="I43" i="225"/>
  <c r="I42" i="225"/>
  <c r="I41" i="225"/>
  <c r="I40" i="225"/>
  <c r="I39" i="225"/>
  <c r="I38" i="225"/>
  <c r="I37" i="225"/>
  <c r="I36" i="225"/>
  <c r="I35" i="225"/>
  <c r="I34" i="225"/>
  <c r="I33" i="225"/>
  <c r="I32" i="225"/>
  <c r="I31" i="225"/>
  <c r="I30" i="225"/>
  <c r="I29" i="225"/>
  <c r="I28" i="225"/>
  <c r="I27" i="225"/>
  <c r="I26" i="225"/>
  <c r="I25" i="225"/>
  <c r="I24" i="225"/>
  <c r="I23" i="225"/>
  <c r="I22" i="225"/>
  <c r="I21" i="225"/>
  <c r="I20" i="225"/>
  <c r="I19" i="225"/>
  <c r="I71" i="225" s="1"/>
  <c r="I18" i="225"/>
  <c r="I66" i="225" s="1"/>
  <c r="I17" i="225"/>
  <c r="I72" i="225" s="1"/>
  <c r="I16" i="225"/>
  <c r="I15" i="225"/>
  <c r="I69" i="225" s="1"/>
  <c r="I14" i="225"/>
  <c r="I68" i="225" s="1"/>
  <c r="I13" i="225"/>
  <c r="I12" i="225"/>
  <c r="I11" i="225"/>
  <c r="I77" i="225" s="1"/>
  <c r="I10" i="225"/>
  <c r="I79" i="225" s="1"/>
  <c r="I9" i="225"/>
  <c r="I70" i="225" s="1"/>
  <c r="I8" i="225"/>
  <c r="I7" i="225"/>
  <c r="I73" i="225" s="1"/>
  <c r="I6" i="225"/>
  <c r="I5" i="225"/>
  <c r="I4" i="225"/>
  <c r="I3" i="225"/>
  <c r="I63" i="223"/>
  <c r="E63" i="223"/>
  <c r="I62" i="223"/>
  <c r="E62" i="223"/>
  <c r="I61" i="223"/>
  <c r="E61" i="223"/>
  <c r="I60" i="223"/>
  <c r="E60" i="223"/>
  <c r="I59" i="223"/>
  <c r="E59" i="223"/>
  <c r="I58" i="223"/>
  <c r="E58" i="223"/>
  <c r="I57" i="223"/>
  <c r="E57" i="223"/>
  <c r="I56" i="223"/>
  <c r="E56" i="223"/>
  <c r="I55" i="223"/>
  <c r="E55" i="223"/>
  <c r="I54" i="223"/>
  <c r="E54" i="223"/>
  <c r="I53" i="223"/>
  <c r="E53" i="223"/>
  <c r="I52" i="223"/>
  <c r="E52" i="223"/>
  <c r="I51" i="223"/>
  <c r="E51" i="223"/>
  <c r="I50" i="223"/>
  <c r="E50" i="223"/>
  <c r="I49" i="223"/>
  <c r="E49" i="223"/>
  <c r="I48" i="223"/>
  <c r="E48" i="223"/>
  <c r="I47" i="223"/>
  <c r="E47" i="223"/>
  <c r="I46" i="223"/>
  <c r="E46" i="223"/>
  <c r="I45" i="223"/>
  <c r="E45" i="223"/>
  <c r="I44" i="223"/>
  <c r="E44" i="223"/>
  <c r="I43" i="223"/>
  <c r="E43" i="223"/>
  <c r="I42" i="223"/>
  <c r="E42" i="223"/>
  <c r="I41" i="223"/>
  <c r="E41" i="223"/>
  <c r="I40" i="223"/>
  <c r="E40" i="223"/>
  <c r="I39" i="223"/>
  <c r="E39" i="223"/>
  <c r="I38" i="223"/>
  <c r="E38" i="223"/>
  <c r="I37" i="223"/>
  <c r="E37" i="223"/>
  <c r="I36" i="223"/>
  <c r="E36" i="223"/>
  <c r="I35" i="223"/>
  <c r="E35" i="223"/>
  <c r="I34" i="223"/>
  <c r="E34" i="223"/>
  <c r="I33" i="223"/>
  <c r="E33" i="223"/>
  <c r="I32" i="223"/>
  <c r="E32" i="223"/>
  <c r="I31" i="223"/>
  <c r="E31" i="223"/>
  <c r="I30" i="223"/>
  <c r="E30" i="223"/>
  <c r="I29" i="223"/>
  <c r="E29" i="223"/>
  <c r="I28" i="223"/>
  <c r="E28" i="223"/>
  <c r="I27" i="223"/>
  <c r="E27" i="223"/>
  <c r="I26" i="223"/>
  <c r="E26" i="223"/>
  <c r="I25" i="223"/>
  <c r="E25" i="223"/>
  <c r="I24" i="223"/>
  <c r="E24" i="223"/>
  <c r="I23" i="223"/>
  <c r="E23" i="223"/>
  <c r="I22" i="223"/>
  <c r="E22" i="223"/>
  <c r="I21" i="223"/>
  <c r="I75" i="223" s="1"/>
  <c r="E21" i="223"/>
  <c r="I20" i="223"/>
  <c r="I74" i="223" s="1"/>
  <c r="E20" i="223"/>
  <c r="E74" i="223" s="1"/>
  <c r="I19" i="223"/>
  <c r="I71" i="223" s="1"/>
  <c r="E19" i="223"/>
  <c r="E71" i="223" s="1"/>
  <c r="I18" i="223"/>
  <c r="I66" i="223" s="1"/>
  <c r="E18" i="223"/>
  <c r="E66" i="223" s="1"/>
  <c r="I17" i="223"/>
  <c r="I72" i="223" s="1"/>
  <c r="E17" i="223"/>
  <c r="I16" i="223"/>
  <c r="I67" i="223" s="1"/>
  <c r="E16" i="223"/>
  <c r="E67" i="223" s="1"/>
  <c r="I15" i="223"/>
  <c r="I69" i="223" s="1"/>
  <c r="E15" i="223"/>
  <c r="E69" i="223" s="1"/>
  <c r="I14" i="223"/>
  <c r="I68" i="223" s="1"/>
  <c r="E14" i="223"/>
  <c r="E68" i="223" s="1"/>
  <c r="I13" i="223"/>
  <c r="I78" i="223" s="1"/>
  <c r="E13" i="223"/>
  <c r="I12" i="223"/>
  <c r="I76" i="223" s="1"/>
  <c r="E12" i="223"/>
  <c r="E76" i="223" s="1"/>
  <c r="I11" i="223"/>
  <c r="I77" i="223" s="1"/>
  <c r="E11" i="223"/>
  <c r="E77" i="223" s="1"/>
  <c r="I10" i="223"/>
  <c r="I79" i="223" s="1"/>
  <c r="E10" i="223"/>
  <c r="E79" i="223" s="1"/>
  <c r="I9" i="223"/>
  <c r="I70" i="223" s="1"/>
  <c r="E9" i="223"/>
  <c r="I8" i="223"/>
  <c r="E8" i="223"/>
  <c r="I7" i="223"/>
  <c r="I73" i="223" s="1"/>
  <c r="E7" i="223"/>
  <c r="E73" i="223" s="1"/>
  <c r="I6" i="223"/>
  <c r="E6" i="223"/>
  <c r="I5" i="223"/>
  <c r="E5" i="223"/>
  <c r="I4" i="223"/>
  <c r="E4" i="223"/>
  <c r="I3" i="223"/>
  <c r="E3" i="223"/>
  <c r="I63" i="221"/>
  <c r="E63" i="221"/>
  <c r="I62" i="221"/>
  <c r="E62" i="221"/>
  <c r="I61" i="221"/>
  <c r="E61" i="221"/>
  <c r="I60" i="221"/>
  <c r="E60" i="221"/>
  <c r="I59" i="221"/>
  <c r="E59" i="221"/>
  <c r="I58" i="221"/>
  <c r="E58" i="221"/>
  <c r="I57" i="221"/>
  <c r="E57" i="221"/>
  <c r="I56" i="221"/>
  <c r="E56" i="221"/>
  <c r="I55" i="221"/>
  <c r="E55" i="221"/>
  <c r="I54" i="221"/>
  <c r="E54" i="221"/>
  <c r="I53" i="221"/>
  <c r="E53" i="221"/>
  <c r="I52" i="221"/>
  <c r="E52" i="221"/>
  <c r="I51" i="221"/>
  <c r="E51" i="221"/>
  <c r="I50" i="221"/>
  <c r="E50" i="221"/>
  <c r="I49" i="221"/>
  <c r="E49" i="221"/>
  <c r="I48" i="221"/>
  <c r="E48" i="221"/>
  <c r="I47" i="221"/>
  <c r="E47" i="221"/>
  <c r="I46" i="221"/>
  <c r="E46" i="221"/>
  <c r="I45" i="221"/>
  <c r="E45" i="221"/>
  <c r="I44" i="221"/>
  <c r="E44" i="221"/>
  <c r="I43" i="221"/>
  <c r="E43" i="221"/>
  <c r="I42" i="221"/>
  <c r="E42" i="221"/>
  <c r="I41" i="221"/>
  <c r="E41" i="221"/>
  <c r="I40" i="221"/>
  <c r="E40" i="221"/>
  <c r="I39" i="221"/>
  <c r="E39" i="221"/>
  <c r="I38" i="221"/>
  <c r="E38" i="221"/>
  <c r="I37" i="221"/>
  <c r="E37" i="221"/>
  <c r="I36" i="221"/>
  <c r="E36" i="221"/>
  <c r="I35" i="221"/>
  <c r="E35" i="221"/>
  <c r="I34" i="221"/>
  <c r="E34" i="221"/>
  <c r="I33" i="221"/>
  <c r="E33" i="221"/>
  <c r="I32" i="221"/>
  <c r="E32" i="221"/>
  <c r="I31" i="221"/>
  <c r="E31" i="221"/>
  <c r="I30" i="221"/>
  <c r="E30" i="221"/>
  <c r="I29" i="221"/>
  <c r="E29" i="221"/>
  <c r="I28" i="221"/>
  <c r="E28" i="221"/>
  <c r="I27" i="221"/>
  <c r="E27" i="221"/>
  <c r="I26" i="221"/>
  <c r="E26" i="221"/>
  <c r="I25" i="221"/>
  <c r="E25" i="221"/>
  <c r="I24" i="221"/>
  <c r="E24" i="221"/>
  <c r="I23" i="221"/>
  <c r="E23" i="221"/>
  <c r="I22" i="221"/>
  <c r="E22" i="221"/>
  <c r="I21" i="221"/>
  <c r="I75" i="221" s="1"/>
  <c r="E21" i="221"/>
  <c r="E75" i="221" s="1"/>
  <c r="I20" i="221"/>
  <c r="I74" i="221" s="1"/>
  <c r="E20" i="221"/>
  <c r="E74" i="221" s="1"/>
  <c r="I19" i="221"/>
  <c r="I71" i="221" s="1"/>
  <c r="E19" i="221"/>
  <c r="E71" i="221" s="1"/>
  <c r="I18" i="221"/>
  <c r="I66" i="221" s="1"/>
  <c r="E18" i="221"/>
  <c r="I17" i="221"/>
  <c r="I72" i="221" s="1"/>
  <c r="E17" i="221"/>
  <c r="E72" i="221" s="1"/>
  <c r="I16" i="221"/>
  <c r="I67" i="221" s="1"/>
  <c r="E16" i="221"/>
  <c r="E67" i="221" s="1"/>
  <c r="I15" i="221"/>
  <c r="I69" i="221" s="1"/>
  <c r="E15" i="221"/>
  <c r="E69" i="221" s="1"/>
  <c r="I14" i="221"/>
  <c r="I68" i="221" s="1"/>
  <c r="E14" i="221"/>
  <c r="I13" i="221"/>
  <c r="I78" i="221" s="1"/>
  <c r="E13" i="221"/>
  <c r="E78" i="221" s="1"/>
  <c r="I12" i="221"/>
  <c r="I76" i="221" s="1"/>
  <c r="E12" i="221"/>
  <c r="E76" i="221" s="1"/>
  <c r="I11" i="221"/>
  <c r="I77" i="221" s="1"/>
  <c r="E11" i="221"/>
  <c r="E77" i="221" s="1"/>
  <c r="I10" i="221"/>
  <c r="I79" i="221" s="1"/>
  <c r="E10" i="221"/>
  <c r="I9" i="221"/>
  <c r="I70" i="221" s="1"/>
  <c r="E9" i="221"/>
  <c r="E70" i="221" s="1"/>
  <c r="I8" i="221"/>
  <c r="E8" i="221"/>
  <c r="I7" i="221"/>
  <c r="I73" i="221" s="1"/>
  <c r="E7" i="221"/>
  <c r="E73" i="221" s="1"/>
  <c r="I6" i="221"/>
  <c r="E6" i="221"/>
  <c r="I5" i="221"/>
  <c r="E5" i="221"/>
  <c r="I4" i="221"/>
  <c r="E4" i="221"/>
  <c r="I3" i="221"/>
  <c r="E3" i="221"/>
  <c r="I63" i="219"/>
  <c r="E63" i="219"/>
  <c r="I62" i="219"/>
  <c r="E62" i="219"/>
  <c r="I61" i="219"/>
  <c r="E61" i="219"/>
  <c r="I60" i="219"/>
  <c r="E60" i="219"/>
  <c r="I59" i="219"/>
  <c r="E59" i="219"/>
  <c r="I58" i="219"/>
  <c r="E58" i="219"/>
  <c r="I57" i="219"/>
  <c r="E57" i="219"/>
  <c r="I56" i="219"/>
  <c r="E56" i="219"/>
  <c r="I55" i="219"/>
  <c r="E55" i="219"/>
  <c r="I54" i="219"/>
  <c r="E54" i="219"/>
  <c r="I53" i="219"/>
  <c r="E53" i="219"/>
  <c r="I52" i="219"/>
  <c r="E52" i="219"/>
  <c r="I51" i="219"/>
  <c r="E51" i="219"/>
  <c r="I50" i="219"/>
  <c r="E50" i="219"/>
  <c r="I49" i="219"/>
  <c r="E49" i="219"/>
  <c r="I48" i="219"/>
  <c r="E48" i="219"/>
  <c r="I47" i="219"/>
  <c r="E47" i="219"/>
  <c r="I46" i="219"/>
  <c r="E46" i="219"/>
  <c r="I45" i="219"/>
  <c r="E45" i="219"/>
  <c r="I44" i="219"/>
  <c r="E44" i="219"/>
  <c r="I43" i="219"/>
  <c r="E43" i="219"/>
  <c r="I42" i="219"/>
  <c r="E42" i="219"/>
  <c r="I41" i="219"/>
  <c r="E41" i="219"/>
  <c r="I40" i="219"/>
  <c r="E40" i="219"/>
  <c r="I39" i="219"/>
  <c r="E39" i="219"/>
  <c r="I38" i="219"/>
  <c r="E38" i="219"/>
  <c r="I37" i="219"/>
  <c r="E37" i="219"/>
  <c r="I36" i="219"/>
  <c r="E36" i="219"/>
  <c r="I35" i="219"/>
  <c r="E35" i="219"/>
  <c r="I34" i="219"/>
  <c r="E34" i="219"/>
  <c r="I33" i="219"/>
  <c r="E33" i="219"/>
  <c r="I32" i="219"/>
  <c r="E32" i="219"/>
  <c r="I31" i="219"/>
  <c r="E31" i="219"/>
  <c r="I30" i="219"/>
  <c r="E30" i="219"/>
  <c r="I29" i="219"/>
  <c r="E29" i="219"/>
  <c r="I28" i="219"/>
  <c r="E28" i="219"/>
  <c r="I27" i="219"/>
  <c r="E27" i="219"/>
  <c r="I26" i="219"/>
  <c r="E26" i="219"/>
  <c r="I25" i="219"/>
  <c r="E25" i="219"/>
  <c r="I24" i="219"/>
  <c r="E24" i="219"/>
  <c r="I23" i="219"/>
  <c r="E23" i="219"/>
  <c r="I22" i="219"/>
  <c r="E22" i="219"/>
  <c r="I21" i="219"/>
  <c r="I75" i="219" s="1"/>
  <c r="E21" i="219"/>
  <c r="E75" i="219" s="1"/>
  <c r="I20" i="219"/>
  <c r="I74" i="219" s="1"/>
  <c r="E20" i="219"/>
  <c r="E74" i="219" s="1"/>
  <c r="I19" i="219"/>
  <c r="I71" i="219" s="1"/>
  <c r="E19" i="219"/>
  <c r="I18" i="219"/>
  <c r="I66" i="219" s="1"/>
  <c r="E18" i="219"/>
  <c r="E66" i="219" s="1"/>
  <c r="I17" i="219"/>
  <c r="I72" i="219" s="1"/>
  <c r="E17" i="219"/>
  <c r="E72" i="219" s="1"/>
  <c r="I16" i="219"/>
  <c r="I67" i="219" s="1"/>
  <c r="E16" i="219"/>
  <c r="E67" i="219" s="1"/>
  <c r="I15" i="219"/>
  <c r="I69" i="219" s="1"/>
  <c r="E15" i="219"/>
  <c r="I14" i="219"/>
  <c r="I68" i="219" s="1"/>
  <c r="E14" i="219"/>
  <c r="E68" i="219" s="1"/>
  <c r="I13" i="219"/>
  <c r="I78" i="219" s="1"/>
  <c r="E13" i="219"/>
  <c r="E78" i="219" s="1"/>
  <c r="I12" i="219"/>
  <c r="I76" i="219" s="1"/>
  <c r="E12" i="219"/>
  <c r="E76" i="219" s="1"/>
  <c r="I11" i="219"/>
  <c r="I77" i="219" s="1"/>
  <c r="E11" i="219"/>
  <c r="I10" i="219"/>
  <c r="I79" i="219" s="1"/>
  <c r="E10" i="219"/>
  <c r="E79" i="219" s="1"/>
  <c r="I9" i="219"/>
  <c r="I70" i="219" s="1"/>
  <c r="E9" i="219"/>
  <c r="E70" i="219" s="1"/>
  <c r="I8" i="219"/>
  <c r="E8" i="219"/>
  <c r="I7" i="219"/>
  <c r="I73" i="219" s="1"/>
  <c r="E7" i="219"/>
  <c r="E73" i="219" s="1"/>
  <c r="I6" i="219"/>
  <c r="E6" i="219"/>
  <c r="I5" i="219"/>
  <c r="E5" i="219"/>
  <c r="I4" i="219"/>
  <c r="E4" i="219"/>
  <c r="I3" i="219"/>
  <c r="E3" i="219"/>
  <c r="I63" i="217"/>
  <c r="E63" i="217"/>
  <c r="I62" i="217"/>
  <c r="E62" i="217"/>
  <c r="I61" i="217"/>
  <c r="E61" i="217"/>
  <c r="I60" i="217"/>
  <c r="E60" i="217"/>
  <c r="I59" i="217"/>
  <c r="E59" i="217"/>
  <c r="I58" i="217"/>
  <c r="E58" i="217"/>
  <c r="I57" i="217"/>
  <c r="E57" i="217"/>
  <c r="I56" i="217"/>
  <c r="E56" i="217"/>
  <c r="I55" i="217"/>
  <c r="E55" i="217"/>
  <c r="I54" i="217"/>
  <c r="E54" i="217"/>
  <c r="I53" i="217"/>
  <c r="E53" i="217"/>
  <c r="I52" i="217"/>
  <c r="E52" i="217"/>
  <c r="I51" i="217"/>
  <c r="E51" i="217"/>
  <c r="I50" i="217"/>
  <c r="E50" i="217"/>
  <c r="I49" i="217"/>
  <c r="E49" i="217"/>
  <c r="I48" i="217"/>
  <c r="E48" i="217"/>
  <c r="I47" i="217"/>
  <c r="E47" i="217"/>
  <c r="I46" i="217"/>
  <c r="E46" i="217"/>
  <c r="I45" i="217"/>
  <c r="E45" i="217"/>
  <c r="I44" i="217"/>
  <c r="E44" i="217"/>
  <c r="I43" i="217"/>
  <c r="E43" i="217"/>
  <c r="I42" i="217"/>
  <c r="E42" i="217"/>
  <c r="I41" i="217"/>
  <c r="E41" i="217"/>
  <c r="I40" i="217"/>
  <c r="E40" i="217"/>
  <c r="I39" i="217"/>
  <c r="E39" i="217"/>
  <c r="I38" i="217"/>
  <c r="E38" i="217"/>
  <c r="I37" i="217"/>
  <c r="E37" i="217"/>
  <c r="I36" i="217"/>
  <c r="E36" i="217"/>
  <c r="I35" i="217"/>
  <c r="E35" i="217"/>
  <c r="I34" i="217"/>
  <c r="E34" i="217"/>
  <c r="I33" i="217"/>
  <c r="E33" i="217"/>
  <c r="I32" i="217"/>
  <c r="E32" i="217"/>
  <c r="I31" i="217"/>
  <c r="E31" i="217"/>
  <c r="I30" i="217"/>
  <c r="E30" i="217"/>
  <c r="I29" i="217"/>
  <c r="E29" i="217"/>
  <c r="I28" i="217"/>
  <c r="E28" i="217"/>
  <c r="I27" i="217"/>
  <c r="E27" i="217"/>
  <c r="I26" i="217"/>
  <c r="E26" i="217"/>
  <c r="I25" i="217"/>
  <c r="E25" i="217"/>
  <c r="I24" i="217"/>
  <c r="E24" i="217"/>
  <c r="I23" i="217"/>
  <c r="E23" i="217"/>
  <c r="I22" i="217"/>
  <c r="E22" i="217"/>
  <c r="I21" i="217"/>
  <c r="I75" i="217" s="1"/>
  <c r="E21" i="217"/>
  <c r="E75" i="217" s="1"/>
  <c r="I20" i="217"/>
  <c r="I74" i="217" s="1"/>
  <c r="E20" i="217"/>
  <c r="I19" i="217"/>
  <c r="I71" i="217" s="1"/>
  <c r="E19" i="217"/>
  <c r="E71" i="217" s="1"/>
  <c r="I18" i="217"/>
  <c r="I66" i="217" s="1"/>
  <c r="E18" i="217"/>
  <c r="E66" i="217" s="1"/>
  <c r="I17" i="217"/>
  <c r="I72" i="217" s="1"/>
  <c r="E17" i="217"/>
  <c r="E72" i="217" s="1"/>
  <c r="I16" i="217"/>
  <c r="I67" i="217" s="1"/>
  <c r="E16" i="217"/>
  <c r="I15" i="217"/>
  <c r="I69" i="217" s="1"/>
  <c r="E15" i="217"/>
  <c r="E69" i="217" s="1"/>
  <c r="I14" i="217"/>
  <c r="I68" i="217" s="1"/>
  <c r="E14" i="217"/>
  <c r="E68" i="217" s="1"/>
  <c r="I13" i="217"/>
  <c r="I78" i="217" s="1"/>
  <c r="E13" i="217"/>
  <c r="E78" i="217" s="1"/>
  <c r="I12" i="217"/>
  <c r="I76" i="217" s="1"/>
  <c r="E12" i="217"/>
  <c r="I11" i="217"/>
  <c r="I77" i="217" s="1"/>
  <c r="E11" i="217"/>
  <c r="E77" i="217" s="1"/>
  <c r="I10" i="217"/>
  <c r="I79" i="217" s="1"/>
  <c r="E10" i="217"/>
  <c r="E79" i="217" s="1"/>
  <c r="I9" i="217"/>
  <c r="I70" i="217" s="1"/>
  <c r="E9" i="217"/>
  <c r="E70" i="217" s="1"/>
  <c r="I8" i="217"/>
  <c r="E8" i="217"/>
  <c r="I7" i="217"/>
  <c r="I73" i="217" s="1"/>
  <c r="E7" i="217"/>
  <c r="E73" i="217" s="1"/>
  <c r="I6" i="217"/>
  <c r="E6" i="217"/>
  <c r="I5" i="217"/>
  <c r="E5" i="217"/>
  <c r="I4" i="217"/>
  <c r="E4" i="217"/>
  <c r="I3" i="217"/>
  <c r="E3" i="217"/>
  <c r="I63" i="215"/>
  <c r="E63" i="215"/>
  <c r="I62" i="215"/>
  <c r="E62" i="215"/>
  <c r="I61" i="215"/>
  <c r="E61" i="215"/>
  <c r="I60" i="215"/>
  <c r="E60" i="215"/>
  <c r="I59" i="215"/>
  <c r="E59" i="215"/>
  <c r="I58" i="215"/>
  <c r="E58" i="215"/>
  <c r="I57" i="215"/>
  <c r="E57" i="215"/>
  <c r="I56" i="215"/>
  <c r="E56" i="215"/>
  <c r="I55" i="215"/>
  <c r="E55" i="215"/>
  <c r="I54" i="215"/>
  <c r="E54" i="215"/>
  <c r="I53" i="215"/>
  <c r="E53" i="215"/>
  <c r="I52" i="215"/>
  <c r="E52" i="215"/>
  <c r="I51" i="215"/>
  <c r="E51" i="215"/>
  <c r="I50" i="215"/>
  <c r="E50" i="215"/>
  <c r="I49" i="215"/>
  <c r="E49" i="215"/>
  <c r="I48" i="215"/>
  <c r="E48" i="215"/>
  <c r="I47" i="215"/>
  <c r="E47" i="215"/>
  <c r="I46" i="215"/>
  <c r="E46" i="215"/>
  <c r="I45" i="215"/>
  <c r="E45" i="215"/>
  <c r="I44" i="215"/>
  <c r="E44" i="215"/>
  <c r="I43" i="215"/>
  <c r="E43" i="215"/>
  <c r="I42" i="215"/>
  <c r="E42" i="215"/>
  <c r="I41" i="215"/>
  <c r="E41" i="215"/>
  <c r="I40" i="215"/>
  <c r="E40" i="215"/>
  <c r="I39" i="215"/>
  <c r="E39" i="215"/>
  <c r="I38" i="215"/>
  <c r="E38" i="215"/>
  <c r="I37" i="215"/>
  <c r="E37" i="215"/>
  <c r="I36" i="215"/>
  <c r="E36" i="215"/>
  <c r="I35" i="215"/>
  <c r="E35" i="215"/>
  <c r="I34" i="215"/>
  <c r="E34" i="215"/>
  <c r="I33" i="215"/>
  <c r="E33" i="215"/>
  <c r="I32" i="215"/>
  <c r="E32" i="215"/>
  <c r="I31" i="215"/>
  <c r="E31" i="215"/>
  <c r="I30" i="215"/>
  <c r="E30" i="215"/>
  <c r="I29" i="215"/>
  <c r="E29" i="215"/>
  <c r="I28" i="215"/>
  <c r="E28" i="215"/>
  <c r="I27" i="215"/>
  <c r="E27" i="215"/>
  <c r="I26" i="215"/>
  <c r="E26" i="215"/>
  <c r="I25" i="215"/>
  <c r="E25" i="215"/>
  <c r="I24" i="215"/>
  <c r="E24" i="215"/>
  <c r="I23" i="215"/>
  <c r="E23" i="215"/>
  <c r="I22" i="215"/>
  <c r="E22" i="215"/>
  <c r="I21" i="215"/>
  <c r="I75" i="215" s="1"/>
  <c r="E21" i="215"/>
  <c r="I20" i="215"/>
  <c r="I74" i="215" s="1"/>
  <c r="E20" i="215"/>
  <c r="E74" i="215" s="1"/>
  <c r="I19" i="215"/>
  <c r="I71" i="215" s="1"/>
  <c r="E19" i="215"/>
  <c r="E71" i="215" s="1"/>
  <c r="I18" i="215"/>
  <c r="I66" i="215" s="1"/>
  <c r="E18" i="215"/>
  <c r="E66" i="215" s="1"/>
  <c r="I17" i="215"/>
  <c r="I72" i="215" s="1"/>
  <c r="E17" i="215"/>
  <c r="I16" i="215"/>
  <c r="I67" i="215" s="1"/>
  <c r="E16" i="215"/>
  <c r="E67" i="215" s="1"/>
  <c r="I15" i="215"/>
  <c r="I69" i="215" s="1"/>
  <c r="E15" i="215"/>
  <c r="E69" i="215" s="1"/>
  <c r="I14" i="215"/>
  <c r="I68" i="215" s="1"/>
  <c r="E14" i="215"/>
  <c r="E68" i="215" s="1"/>
  <c r="I13" i="215"/>
  <c r="I78" i="215" s="1"/>
  <c r="E13" i="215"/>
  <c r="I12" i="215"/>
  <c r="I76" i="215" s="1"/>
  <c r="E12" i="215"/>
  <c r="E76" i="215" s="1"/>
  <c r="I11" i="215"/>
  <c r="I77" i="215" s="1"/>
  <c r="E11" i="215"/>
  <c r="E77" i="215" s="1"/>
  <c r="I10" i="215"/>
  <c r="I79" i="215" s="1"/>
  <c r="E10" i="215"/>
  <c r="E79" i="215" s="1"/>
  <c r="I9" i="215"/>
  <c r="I70" i="215" s="1"/>
  <c r="E9" i="215"/>
  <c r="I8" i="215"/>
  <c r="E8" i="215"/>
  <c r="I7" i="215"/>
  <c r="I73" i="215" s="1"/>
  <c r="E7" i="215"/>
  <c r="E73" i="215" s="1"/>
  <c r="I6" i="215"/>
  <c r="E6" i="215"/>
  <c r="I5" i="215"/>
  <c r="E5" i="215"/>
  <c r="I4" i="215"/>
  <c r="E4" i="215"/>
  <c r="I3" i="215"/>
  <c r="E3" i="215"/>
  <c r="I63" i="213"/>
  <c r="E63" i="213"/>
  <c r="I62" i="213"/>
  <c r="E62" i="213"/>
  <c r="I61" i="213"/>
  <c r="E61" i="213"/>
  <c r="I60" i="213"/>
  <c r="E60" i="213"/>
  <c r="I59" i="213"/>
  <c r="E59" i="213"/>
  <c r="I58" i="213"/>
  <c r="E58" i="213"/>
  <c r="I57" i="213"/>
  <c r="E57" i="213"/>
  <c r="I56" i="213"/>
  <c r="E56" i="213"/>
  <c r="I55" i="213"/>
  <c r="E55" i="213"/>
  <c r="I54" i="213"/>
  <c r="E54" i="213"/>
  <c r="I53" i="213"/>
  <c r="E53" i="213"/>
  <c r="I52" i="213"/>
  <c r="E52" i="213"/>
  <c r="I51" i="213"/>
  <c r="E51" i="213"/>
  <c r="I50" i="213"/>
  <c r="E50" i="213"/>
  <c r="I49" i="213"/>
  <c r="E49" i="213"/>
  <c r="I48" i="213"/>
  <c r="E48" i="213"/>
  <c r="I47" i="213"/>
  <c r="E47" i="213"/>
  <c r="I46" i="213"/>
  <c r="E46" i="213"/>
  <c r="I45" i="213"/>
  <c r="E45" i="213"/>
  <c r="I44" i="213"/>
  <c r="E44" i="213"/>
  <c r="I43" i="213"/>
  <c r="E43" i="213"/>
  <c r="I42" i="213"/>
  <c r="E42" i="213"/>
  <c r="I41" i="213"/>
  <c r="E41" i="213"/>
  <c r="I40" i="213"/>
  <c r="E40" i="213"/>
  <c r="I39" i="213"/>
  <c r="E39" i="213"/>
  <c r="I38" i="213"/>
  <c r="E38" i="213"/>
  <c r="I37" i="213"/>
  <c r="E37" i="213"/>
  <c r="I36" i="213"/>
  <c r="E36" i="213"/>
  <c r="I35" i="213"/>
  <c r="E35" i="213"/>
  <c r="I34" i="213"/>
  <c r="E34" i="213"/>
  <c r="I33" i="213"/>
  <c r="E33" i="213"/>
  <c r="I32" i="213"/>
  <c r="E32" i="213"/>
  <c r="I31" i="213"/>
  <c r="E31" i="213"/>
  <c r="I30" i="213"/>
  <c r="E30" i="213"/>
  <c r="I29" i="213"/>
  <c r="E29" i="213"/>
  <c r="I28" i="213"/>
  <c r="E28" i="213"/>
  <c r="I27" i="213"/>
  <c r="E27" i="213"/>
  <c r="I26" i="213"/>
  <c r="E26" i="213"/>
  <c r="I25" i="213"/>
  <c r="E25" i="213"/>
  <c r="I24" i="213"/>
  <c r="E24" i="213"/>
  <c r="I23" i="213"/>
  <c r="E23" i="213"/>
  <c r="I22" i="213"/>
  <c r="E22" i="213"/>
  <c r="I21" i="213"/>
  <c r="I75" i="213" s="1"/>
  <c r="E21" i="213"/>
  <c r="E75" i="213" s="1"/>
  <c r="I20" i="213"/>
  <c r="I74" i="213" s="1"/>
  <c r="E20" i="213"/>
  <c r="E74" i="213" s="1"/>
  <c r="I19" i="213"/>
  <c r="I71" i="213" s="1"/>
  <c r="E19" i="213"/>
  <c r="E71" i="213" s="1"/>
  <c r="I18" i="213"/>
  <c r="I66" i="213" s="1"/>
  <c r="E18" i="213"/>
  <c r="I17" i="213"/>
  <c r="I72" i="213" s="1"/>
  <c r="E17" i="213"/>
  <c r="E72" i="213" s="1"/>
  <c r="I16" i="213"/>
  <c r="I67" i="213" s="1"/>
  <c r="E16" i="213"/>
  <c r="E67" i="213" s="1"/>
  <c r="I15" i="213"/>
  <c r="I69" i="213" s="1"/>
  <c r="E15" i="213"/>
  <c r="E69" i="213" s="1"/>
  <c r="I14" i="213"/>
  <c r="I68" i="213" s="1"/>
  <c r="E14" i="213"/>
  <c r="I13" i="213"/>
  <c r="I78" i="213" s="1"/>
  <c r="E13" i="213"/>
  <c r="E78" i="213" s="1"/>
  <c r="I12" i="213"/>
  <c r="I76" i="213" s="1"/>
  <c r="E12" i="213"/>
  <c r="E76" i="213" s="1"/>
  <c r="I11" i="213"/>
  <c r="I77" i="213" s="1"/>
  <c r="E11" i="213"/>
  <c r="E77" i="213" s="1"/>
  <c r="I10" i="213"/>
  <c r="I79" i="213" s="1"/>
  <c r="E10" i="213"/>
  <c r="I9" i="213"/>
  <c r="I70" i="213" s="1"/>
  <c r="E9" i="213"/>
  <c r="E70" i="213" s="1"/>
  <c r="I8" i="213"/>
  <c r="E8" i="213"/>
  <c r="I7" i="213"/>
  <c r="I73" i="213" s="1"/>
  <c r="E7" i="213"/>
  <c r="E73" i="213" s="1"/>
  <c r="I6" i="213"/>
  <c r="E6" i="213"/>
  <c r="I5" i="213"/>
  <c r="E5" i="213"/>
  <c r="I4" i="213"/>
  <c r="E4" i="213"/>
  <c r="I3" i="213"/>
  <c r="E3" i="213"/>
  <c r="I63" i="211"/>
  <c r="E63" i="211"/>
  <c r="I62" i="211"/>
  <c r="E62" i="211"/>
  <c r="I61" i="211"/>
  <c r="E61" i="211"/>
  <c r="I60" i="211"/>
  <c r="E60" i="211"/>
  <c r="I59" i="211"/>
  <c r="E59" i="211"/>
  <c r="I58" i="211"/>
  <c r="E58" i="211"/>
  <c r="I57" i="211"/>
  <c r="E57" i="211"/>
  <c r="I56" i="211"/>
  <c r="E56" i="211"/>
  <c r="I55" i="211"/>
  <c r="E55" i="211"/>
  <c r="I54" i="211"/>
  <c r="E54" i="211"/>
  <c r="I53" i="211"/>
  <c r="E53" i="211"/>
  <c r="I52" i="211"/>
  <c r="E52" i="211"/>
  <c r="I51" i="211"/>
  <c r="E51" i="211"/>
  <c r="I50" i="211"/>
  <c r="E50" i="211"/>
  <c r="I49" i="211"/>
  <c r="E49" i="211"/>
  <c r="I48" i="211"/>
  <c r="E48" i="211"/>
  <c r="I47" i="211"/>
  <c r="E47" i="211"/>
  <c r="I46" i="211"/>
  <c r="E46" i="211"/>
  <c r="I45" i="211"/>
  <c r="E45" i="211"/>
  <c r="I44" i="211"/>
  <c r="E44" i="211"/>
  <c r="I43" i="211"/>
  <c r="E43" i="211"/>
  <c r="I42" i="211"/>
  <c r="E42" i="211"/>
  <c r="I41" i="211"/>
  <c r="E41" i="211"/>
  <c r="I40" i="211"/>
  <c r="E40" i="211"/>
  <c r="I39" i="211"/>
  <c r="E39" i="211"/>
  <c r="I38" i="211"/>
  <c r="E38" i="211"/>
  <c r="I37" i="211"/>
  <c r="E37" i="211"/>
  <c r="I36" i="211"/>
  <c r="E36" i="211"/>
  <c r="I35" i="211"/>
  <c r="E35" i="211"/>
  <c r="I34" i="211"/>
  <c r="E34" i="211"/>
  <c r="I33" i="211"/>
  <c r="E33" i="211"/>
  <c r="I32" i="211"/>
  <c r="E32" i="211"/>
  <c r="I31" i="211"/>
  <c r="E31" i="211"/>
  <c r="I30" i="211"/>
  <c r="E30" i="211"/>
  <c r="I29" i="211"/>
  <c r="E29" i="211"/>
  <c r="I28" i="211"/>
  <c r="E28" i="211"/>
  <c r="I27" i="211"/>
  <c r="E27" i="211"/>
  <c r="I26" i="211"/>
  <c r="E26" i="211"/>
  <c r="I25" i="211"/>
  <c r="E25" i="211"/>
  <c r="I24" i="211"/>
  <c r="E24" i="211"/>
  <c r="I23" i="211"/>
  <c r="E23" i="211"/>
  <c r="I22" i="211"/>
  <c r="E22" i="211"/>
  <c r="I21" i="211"/>
  <c r="I75" i="211" s="1"/>
  <c r="E21" i="211"/>
  <c r="E75" i="211" s="1"/>
  <c r="I20" i="211"/>
  <c r="I74" i="211" s="1"/>
  <c r="E20" i="211"/>
  <c r="E74" i="211" s="1"/>
  <c r="I19" i="211"/>
  <c r="I71" i="211" s="1"/>
  <c r="E19" i="211"/>
  <c r="I18" i="211"/>
  <c r="I66" i="211" s="1"/>
  <c r="E18" i="211"/>
  <c r="E66" i="211" s="1"/>
  <c r="I17" i="211"/>
  <c r="I72" i="211" s="1"/>
  <c r="E17" i="211"/>
  <c r="E72" i="211" s="1"/>
  <c r="I16" i="211"/>
  <c r="I67" i="211" s="1"/>
  <c r="E16" i="211"/>
  <c r="E67" i="211" s="1"/>
  <c r="I15" i="211"/>
  <c r="I69" i="211" s="1"/>
  <c r="E15" i="211"/>
  <c r="I14" i="211"/>
  <c r="I68" i="211" s="1"/>
  <c r="E14" i="211"/>
  <c r="E68" i="211" s="1"/>
  <c r="I13" i="211"/>
  <c r="I78" i="211" s="1"/>
  <c r="E13" i="211"/>
  <c r="E78" i="211" s="1"/>
  <c r="I12" i="211"/>
  <c r="I76" i="211" s="1"/>
  <c r="E12" i="211"/>
  <c r="E76" i="211" s="1"/>
  <c r="I11" i="211"/>
  <c r="I77" i="211" s="1"/>
  <c r="E11" i="211"/>
  <c r="I10" i="211"/>
  <c r="I79" i="211" s="1"/>
  <c r="E10" i="211"/>
  <c r="E79" i="211" s="1"/>
  <c r="I9" i="211"/>
  <c r="I70" i="211" s="1"/>
  <c r="E9" i="211"/>
  <c r="E70" i="211" s="1"/>
  <c r="I8" i="211"/>
  <c r="E8" i="211"/>
  <c r="I7" i="211"/>
  <c r="I73" i="211" s="1"/>
  <c r="E7" i="211"/>
  <c r="E73" i="211" s="1"/>
  <c r="I6" i="211"/>
  <c r="E6" i="211"/>
  <c r="I5" i="211"/>
  <c r="E5" i="211"/>
  <c r="I4" i="211"/>
  <c r="E4" i="211"/>
  <c r="I3" i="211"/>
  <c r="E3" i="211"/>
  <c r="I63" i="209"/>
  <c r="E63" i="209"/>
  <c r="I62" i="209"/>
  <c r="E62" i="209"/>
  <c r="I61" i="209"/>
  <c r="E61" i="209"/>
  <c r="I60" i="209"/>
  <c r="E60" i="209"/>
  <c r="I59" i="209"/>
  <c r="E59" i="209"/>
  <c r="I58" i="209"/>
  <c r="E58" i="209"/>
  <c r="I57" i="209"/>
  <c r="E57" i="209"/>
  <c r="I56" i="209"/>
  <c r="E56" i="209"/>
  <c r="I55" i="209"/>
  <c r="E55" i="209"/>
  <c r="I54" i="209"/>
  <c r="E54" i="209"/>
  <c r="I53" i="209"/>
  <c r="E53" i="209"/>
  <c r="I52" i="209"/>
  <c r="E52" i="209"/>
  <c r="I51" i="209"/>
  <c r="E51" i="209"/>
  <c r="I50" i="209"/>
  <c r="E50" i="209"/>
  <c r="I49" i="209"/>
  <c r="E49" i="209"/>
  <c r="I48" i="209"/>
  <c r="E48" i="209"/>
  <c r="I47" i="209"/>
  <c r="E47" i="209"/>
  <c r="I46" i="209"/>
  <c r="E46" i="209"/>
  <c r="I45" i="209"/>
  <c r="E45" i="209"/>
  <c r="I44" i="209"/>
  <c r="E44" i="209"/>
  <c r="I43" i="209"/>
  <c r="E43" i="209"/>
  <c r="I42" i="209"/>
  <c r="E42" i="209"/>
  <c r="I41" i="209"/>
  <c r="E41" i="209"/>
  <c r="I40" i="209"/>
  <c r="E40" i="209"/>
  <c r="I39" i="209"/>
  <c r="E39" i="209"/>
  <c r="I38" i="209"/>
  <c r="E38" i="209"/>
  <c r="I37" i="209"/>
  <c r="E37" i="209"/>
  <c r="I36" i="209"/>
  <c r="E36" i="209"/>
  <c r="I35" i="209"/>
  <c r="E35" i="209"/>
  <c r="I34" i="209"/>
  <c r="E34" i="209"/>
  <c r="I33" i="209"/>
  <c r="E33" i="209"/>
  <c r="I32" i="209"/>
  <c r="E32" i="209"/>
  <c r="I31" i="209"/>
  <c r="E31" i="209"/>
  <c r="I30" i="209"/>
  <c r="E30" i="209"/>
  <c r="I29" i="209"/>
  <c r="E29" i="209"/>
  <c r="I28" i="209"/>
  <c r="E28" i="209"/>
  <c r="I27" i="209"/>
  <c r="E27" i="209"/>
  <c r="I26" i="209"/>
  <c r="E26" i="209"/>
  <c r="I25" i="209"/>
  <c r="E25" i="209"/>
  <c r="I24" i="209"/>
  <c r="E24" i="209"/>
  <c r="I23" i="209"/>
  <c r="E23" i="209"/>
  <c r="I22" i="209"/>
  <c r="E22" i="209"/>
  <c r="I21" i="209"/>
  <c r="I75" i="209" s="1"/>
  <c r="E21" i="209"/>
  <c r="E75" i="209" s="1"/>
  <c r="I20" i="209"/>
  <c r="I74" i="209" s="1"/>
  <c r="E20" i="209"/>
  <c r="I19" i="209"/>
  <c r="I71" i="209" s="1"/>
  <c r="E19" i="209"/>
  <c r="I18" i="209"/>
  <c r="I66" i="209" s="1"/>
  <c r="E18" i="209"/>
  <c r="E66" i="209" s="1"/>
  <c r="I17" i="209"/>
  <c r="I72" i="209" s="1"/>
  <c r="E17" i="209"/>
  <c r="E72" i="209" s="1"/>
  <c r="I16" i="209"/>
  <c r="I67" i="209" s="1"/>
  <c r="E16" i="209"/>
  <c r="I15" i="209"/>
  <c r="I69" i="209" s="1"/>
  <c r="E15" i="209"/>
  <c r="I14" i="209"/>
  <c r="I68" i="209" s="1"/>
  <c r="E14" i="209"/>
  <c r="E68" i="209" s="1"/>
  <c r="I13" i="209"/>
  <c r="I78" i="209" s="1"/>
  <c r="E13" i="209"/>
  <c r="E78" i="209" s="1"/>
  <c r="I12" i="209"/>
  <c r="I76" i="209" s="1"/>
  <c r="E12" i="209"/>
  <c r="I11" i="209"/>
  <c r="I77" i="209" s="1"/>
  <c r="E11" i="209"/>
  <c r="I10" i="209"/>
  <c r="I79" i="209" s="1"/>
  <c r="E10" i="209"/>
  <c r="E79" i="209" s="1"/>
  <c r="I9" i="209"/>
  <c r="I70" i="209" s="1"/>
  <c r="E9" i="209"/>
  <c r="E70" i="209" s="1"/>
  <c r="I8" i="209"/>
  <c r="E8" i="209"/>
  <c r="I7" i="209"/>
  <c r="I73" i="209" s="1"/>
  <c r="E7" i="209"/>
  <c r="E73" i="209" s="1"/>
  <c r="I6" i="209"/>
  <c r="E6" i="209"/>
  <c r="I5" i="209"/>
  <c r="E5" i="209"/>
  <c r="I4" i="209"/>
  <c r="E4" i="209"/>
  <c r="I3" i="209"/>
  <c r="E3" i="209"/>
  <c r="I63" i="207"/>
  <c r="E63" i="207"/>
  <c r="I62" i="207"/>
  <c r="E62" i="207"/>
  <c r="I61" i="207"/>
  <c r="E61" i="207"/>
  <c r="I60" i="207"/>
  <c r="E60" i="207"/>
  <c r="I59" i="207"/>
  <c r="E59" i="207"/>
  <c r="I58" i="207"/>
  <c r="E58" i="207"/>
  <c r="I57" i="207"/>
  <c r="E57" i="207"/>
  <c r="I56" i="207"/>
  <c r="E56" i="207"/>
  <c r="I55" i="207"/>
  <c r="E55" i="207"/>
  <c r="I54" i="207"/>
  <c r="E54" i="207"/>
  <c r="I53" i="207"/>
  <c r="E53" i="207"/>
  <c r="I52" i="207"/>
  <c r="E52" i="207"/>
  <c r="I51" i="207"/>
  <c r="E51" i="207"/>
  <c r="I50" i="207"/>
  <c r="E50" i="207"/>
  <c r="I49" i="207"/>
  <c r="E49" i="207"/>
  <c r="I48" i="207"/>
  <c r="E48" i="207"/>
  <c r="I47" i="207"/>
  <c r="E47" i="207"/>
  <c r="I46" i="207"/>
  <c r="E46" i="207"/>
  <c r="I45" i="207"/>
  <c r="E45" i="207"/>
  <c r="I44" i="207"/>
  <c r="E44" i="207"/>
  <c r="I43" i="207"/>
  <c r="E43" i="207"/>
  <c r="I42" i="207"/>
  <c r="E42" i="207"/>
  <c r="I41" i="207"/>
  <c r="E41" i="207"/>
  <c r="I40" i="207"/>
  <c r="E40" i="207"/>
  <c r="I39" i="207"/>
  <c r="E39" i="207"/>
  <c r="I38" i="207"/>
  <c r="E38" i="207"/>
  <c r="I37" i="207"/>
  <c r="E37" i="207"/>
  <c r="I36" i="207"/>
  <c r="E36" i="207"/>
  <c r="I35" i="207"/>
  <c r="E35" i="207"/>
  <c r="I34" i="207"/>
  <c r="E34" i="207"/>
  <c r="I33" i="207"/>
  <c r="E33" i="207"/>
  <c r="I32" i="207"/>
  <c r="E32" i="207"/>
  <c r="I31" i="207"/>
  <c r="E31" i="207"/>
  <c r="I30" i="207"/>
  <c r="E30" i="207"/>
  <c r="I29" i="207"/>
  <c r="E29" i="207"/>
  <c r="I28" i="207"/>
  <c r="E28" i="207"/>
  <c r="I27" i="207"/>
  <c r="E27" i="207"/>
  <c r="I26" i="207"/>
  <c r="E26" i="207"/>
  <c r="I25" i="207"/>
  <c r="E25" i="207"/>
  <c r="I24" i="207"/>
  <c r="E24" i="207"/>
  <c r="I23" i="207"/>
  <c r="E23" i="207"/>
  <c r="I22" i="207"/>
  <c r="E22" i="207"/>
  <c r="I21" i="207"/>
  <c r="I75" i="207" s="1"/>
  <c r="E21" i="207"/>
  <c r="I20" i="207"/>
  <c r="I74" i="207" s="1"/>
  <c r="E20" i="207"/>
  <c r="I19" i="207"/>
  <c r="E19" i="207"/>
  <c r="E71" i="207" s="1"/>
  <c r="I18" i="207"/>
  <c r="I66" i="207" s="1"/>
  <c r="E18" i="207"/>
  <c r="E66" i="207" s="1"/>
  <c r="I17" i="207"/>
  <c r="I72" i="207" s="1"/>
  <c r="E17" i="207"/>
  <c r="I16" i="207"/>
  <c r="I67" i="207" s="1"/>
  <c r="E16" i="207"/>
  <c r="I15" i="207"/>
  <c r="E15" i="207"/>
  <c r="E69" i="207" s="1"/>
  <c r="I14" i="207"/>
  <c r="I68" i="207" s="1"/>
  <c r="E14" i="207"/>
  <c r="E68" i="207" s="1"/>
  <c r="I13" i="207"/>
  <c r="I78" i="207" s="1"/>
  <c r="E13" i="207"/>
  <c r="I12" i="207"/>
  <c r="I76" i="207" s="1"/>
  <c r="E12" i="207"/>
  <c r="I11" i="207"/>
  <c r="E11" i="207"/>
  <c r="E77" i="207" s="1"/>
  <c r="I10" i="207"/>
  <c r="I79" i="207" s="1"/>
  <c r="E10" i="207"/>
  <c r="E79" i="207" s="1"/>
  <c r="I9" i="207"/>
  <c r="I70" i="207" s="1"/>
  <c r="E9" i="207"/>
  <c r="I8" i="207"/>
  <c r="E8" i="207"/>
  <c r="I7" i="207"/>
  <c r="I73" i="207" s="1"/>
  <c r="E7" i="207"/>
  <c r="E73" i="207" s="1"/>
  <c r="I6" i="207"/>
  <c r="E6" i="207"/>
  <c r="I5" i="207"/>
  <c r="E5" i="207"/>
  <c r="I4" i="207"/>
  <c r="E4" i="207"/>
  <c r="I3" i="207"/>
  <c r="E3" i="207"/>
  <c r="I63" i="205"/>
  <c r="E63" i="205"/>
  <c r="I62" i="205"/>
  <c r="E62" i="205"/>
  <c r="I61" i="205"/>
  <c r="E61" i="205"/>
  <c r="I60" i="205"/>
  <c r="E60" i="205"/>
  <c r="I59" i="205"/>
  <c r="E59" i="205"/>
  <c r="I58" i="205"/>
  <c r="E58" i="205"/>
  <c r="I57" i="205"/>
  <c r="E57" i="205"/>
  <c r="I56" i="205"/>
  <c r="E56" i="205"/>
  <c r="I55" i="205"/>
  <c r="E55" i="205"/>
  <c r="I54" i="205"/>
  <c r="E54" i="205"/>
  <c r="I53" i="205"/>
  <c r="E53" i="205"/>
  <c r="I52" i="205"/>
  <c r="E52" i="205"/>
  <c r="I51" i="205"/>
  <c r="E51" i="205"/>
  <c r="I50" i="205"/>
  <c r="E50" i="205"/>
  <c r="I49" i="205"/>
  <c r="E49" i="205"/>
  <c r="I48" i="205"/>
  <c r="E48" i="205"/>
  <c r="I47" i="205"/>
  <c r="E47" i="205"/>
  <c r="I46" i="205"/>
  <c r="E46" i="205"/>
  <c r="I45" i="205"/>
  <c r="E45" i="205"/>
  <c r="I44" i="205"/>
  <c r="E44" i="205"/>
  <c r="I43" i="205"/>
  <c r="E43" i="205"/>
  <c r="I42" i="205"/>
  <c r="E42" i="205"/>
  <c r="I41" i="205"/>
  <c r="E41" i="205"/>
  <c r="I40" i="205"/>
  <c r="E40" i="205"/>
  <c r="I39" i="205"/>
  <c r="E39" i="205"/>
  <c r="I38" i="205"/>
  <c r="E38" i="205"/>
  <c r="I37" i="205"/>
  <c r="E37" i="205"/>
  <c r="I36" i="205"/>
  <c r="E36" i="205"/>
  <c r="I35" i="205"/>
  <c r="E35" i="205"/>
  <c r="I34" i="205"/>
  <c r="E34" i="205"/>
  <c r="I33" i="205"/>
  <c r="E33" i="205"/>
  <c r="I32" i="205"/>
  <c r="E32" i="205"/>
  <c r="I31" i="205"/>
  <c r="E31" i="205"/>
  <c r="I30" i="205"/>
  <c r="E30" i="205"/>
  <c r="I29" i="205"/>
  <c r="E29" i="205"/>
  <c r="I28" i="205"/>
  <c r="E28" i="205"/>
  <c r="I27" i="205"/>
  <c r="E27" i="205"/>
  <c r="I26" i="205"/>
  <c r="E26" i="205"/>
  <c r="I25" i="205"/>
  <c r="E25" i="205"/>
  <c r="I24" i="205"/>
  <c r="E24" i="205"/>
  <c r="I23" i="205"/>
  <c r="E23" i="205"/>
  <c r="I22" i="205"/>
  <c r="E22" i="205"/>
  <c r="I21" i="205"/>
  <c r="I75" i="205" s="1"/>
  <c r="E21" i="205"/>
  <c r="I20" i="205"/>
  <c r="E20" i="205"/>
  <c r="E74" i="205" s="1"/>
  <c r="I19" i="205"/>
  <c r="I71" i="205" s="1"/>
  <c r="E19" i="205"/>
  <c r="E71" i="205" s="1"/>
  <c r="I18" i="205"/>
  <c r="I66" i="205" s="1"/>
  <c r="E18" i="205"/>
  <c r="I17" i="205"/>
  <c r="I72" i="205" s="1"/>
  <c r="E17" i="205"/>
  <c r="I16" i="205"/>
  <c r="E16" i="205"/>
  <c r="E67" i="205" s="1"/>
  <c r="I15" i="205"/>
  <c r="I69" i="205" s="1"/>
  <c r="E15" i="205"/>
  <c r="E69" i="205" s="1"/>
  <c r="I14" i="205"/>
  <c r="I68" i="205" s="1"/>
  <c r="E14" i="205"/>
  <c r="I13" i="205"/>
  <c r="I78" i="205" s="1"/>
  <c r="E13" i="205"/>
  <c r="I12" i="205"/>
  <c r="E12" i="205"/>
  <c r="E76" i="205" s="1"/>
  <c r="I11" i="205"/>
  <c r="I77" i="205" s="1"/>
  <c r="E11" i="205"/>
  <c r="E77" i="205" s="1"/>
  <c r="I10" i="205"/>
  <c r="I79" i="205" s="1"/>
  <c r="E10" i="205"/>
  <c r="I9" i="205"/>
  <c r="I70" i="205" s="1"/>
  <c r="E9" i="205"/>
  <c r="I8" i="205"/>
  <c r="E8" i="205"/>
  <c r="I7" i="205"/>
  <c r="I73" i="205" s="1"/>
  <c r="E7" i="205"/>
  <c r="E73" i="205" s="1"/>
  <c r="I6" i="205"/>
  <c r="E6" i="205"/>
  <c r="I5" i="205"/>
  <c r="E5" i="205"/>
  <c r="I4" i="205"/>
  <c r="E4" i="205"/>
  <c r="I3" i="205"/>
  <c r="E3" i="205"/>
  <c r="I63" i="203"/>
  <c r="E63" i="203"/>
  <c r="I62" i="203"/>
  <c r="E62" i="203"/>
  <c r="I61" i="203"/>
  <c r="E61" i="203"/>
  <c r="I60" i="203"/>
  <c r="E60" i="203"/>
  <c r="I59" i="203"/>
  <c r="E59" i="203"/>
  <c r="I58" i="203"/>
  <c r="E58" i="203"/>
  <c r="I57" i="203"/>
  <c r="E57" i="203"/>
  <c r="I56" i="203"/>
  <c r="E56" i="203"/>
  <c r="I55" i="203"/>
  <c r="E55" i="203"/>
  <c r="I54" i="203"/>
  <c r="E54" i="203"/>
  <c r="I53" i="203"/>
  <c r="E53" i="203"/>
  <c r="I52" i="203"/>
  <c r="E52" i="203"/>
  <c r="I51" i="203"/>
  <c r="E51" i="203"/>
  <c r="I50" i="203"/>
  <c r="E50" i="203"/>
  <c r="I49" i="203"/>
  <c r="E49" i="203"/>
  <c r="I48" i="203"/>
  <c r="E48" i="203"/>
  <c r="I47" i="203"/>
  <c r="E47" i="203"/>
  <c r="I46" i="203"/>
  <c r="E46" i="203"/>
  <c r="I45" i="203"/>
  <c r="E45" i="203"/>
  <c r="I44" i="203"/>
  <c r="E44" i="203"/>
  <c r="I43" i="203"/>
  <c r="E43" i="203"/>
  <c r="I42" i="203"/>
  <c r="E42" i="203"/>
  <c r="I41" i="203"/>
  <c r="E41" i="203"/>
  <c r="I40" i="203"/>
  <c r="E40" i="203"/>
  <c r="I39" i="203"/>
  <c r="E39" i="203"/>
  <c r="I38" i="203"/>
  <c r="E38" i="203"/>
  <c r="I37" i="203"/>
  <c r="E37" i="203"/>
  <c r="I36" i="203"/>
  <c r="E36" i="203"/>
  <c r="I35" i="203"/>
  <c r="E35" i="203"/>
  <c r="I34" i="203"/>
  <c r="E34" i="203"/>
  <c r="I33" i="203"/>
  <c r="E33" i="203"/>
  <c r="I32" i="203"/>
  <c r="E32" i="203"/>
  <c r="I31" i="203"/>
  <c r="E31" i="203"/>
  <c r="I30" i="203"/>
  <c r="E30" i="203"/>
  <c r="I29" i="203"/>
  <c r="E29" i="203"/>
  <c r="I28" i="203"/>
  <c r="E28" i="203"/>
  <c r="I27" i="203"/>
  <c r="E27" i="203"/>
  <c r="I26" i="203"/>
  <c r="E26" i="203"/>
  <c r="I25" i="203"/>
  <c r="E25" i="203"/>
  <c r="I24" i="203"/>
  <c r="E24" i="203"/>
  <c r="I23" i="203"/>
  <c r="E23" i="203"/>
  <c r="I22" i="203"/>
  <c r="E22" i="203"/>
  <c r="I21" i="203"/>
  <c r="E21" i="203"/>
  <c r="E75" i="203" s="1"/>
  <c r="I20" i="203"/>
  <c r="I74" i="203" s="1"/>
  <c r="E20" i="203"/>
  <c r="E74" i="203" s="1"/>
  <c r="I19" i="203"/>
  <c r="I71" i="203" s="1"/>
  <c r="E19" i="203"/>
  <c r="I18" i="203"/>
  <c r="I66" i="203" s="1"/>
  <c r="E18" i="203"/>
  <c r="I17" i="203"/>
  <c r="E17" i="203"/>
  <c r="E72" i="203" s="1"/>
  <c r="I16" i="203"/>
  <c r="I67" i="203" s="1"/>
  <c r="E16" i="203"/>
  <c r="E67" i="203" s="1"/>
  <c r="I15" i="203"/>
  <c r="I69" i="203" s="1"/>
  <c r="E15" i="203"/>
  <c r="I14" i="203"/>
  <c r="I68" i="203" s="1"/>
  <c r="E14" i="203"/>
  <c r="I13" i="203"/>
  <c r="E13" i="203"/>
  <c r="E78" i="203" s="1"/>
  <c r="I12" i="203"/>
  <c r="I76" i="203" s="1"/>
  <c r="E12" i="203"/>
  <c r="E76" i="203" s="1"/>
  <c r="I11" i="203"/>
  <c r="I77" i="203" s="1"/>
  <c r="E11" i="203"/>
  <c r="I10" i="203"/>
  <c r="I79" i="203" s="1"/>
  <c r="E10" i="203"/>
  <c r="I9" i="203"/>
  <c r="E9" i="203"/>
  <c r="E70" i="203" s="1"/>
  <c r="I8" i="203"/>
  <c r="E8" i="203"/>
  <c r="I7" i="203"/>
  <c r="I73" i="203" s="1"/>
  <c r="E7" i="203"/>
  <c r="E73" i="203" s="1"/>
  <c r="I6" i="203"/>
  <c r="E6" i="203"/>
  <c r="I5" i="203"/>
  <c r="E5" i="203"/>
  <c r="I4" i="203"/>
  <c r="E4" i="203"/>
  <c r="I3" i="203"/>
  <c r="E3" i="203"/>
  <c r="I63" i="201"/>
  <c r="E63" i="201"/>
  <c r="I62" i="201"/>
  <c r="E62" i="201"/>
  <c r="I61" i="201"/>
  <c r="E61" i="201"/>
  <c r="I60" i="201"/>
  <c r="E60" i="201"/>
  <c r="I59" i="201"/>
  <c r="E59" i="201"/>
  <c r="I58" i="201"/>
  <c r="E58" i="201"/>
  <c r="I57" i="201"/>
  <c r="E57" i="201"/>
  <c r="I56" i="201"/>
  <c r="E56" i="201"/>
  <c r="I55" i="201"/>
  <c r="E55" i="201"/>
  <c r="I54" i="201"/>
  <c r="E54" i="201"/>
  <c r="I53" i="201"/>
  <c r="E53" i="201"/>
  <c r="I52" i="201"/>
  <c r="E52" i="201"/>
  <c r="I51" i="201"/>
  <c r="E51" i="201"/>
  <c r="I50" i="201"/>
  <c r="E50" i="201"/>
  <c r="I49" i="201"/>
  <c r="E49" i="201"/>
  <c r="I48" i="201"/>
  <c r="E48" i="201"/>
  <c r="I47" i="201"/>
  <c r="E47" i="201"/>
  <c r="I46" i="201"/>
  <c r="E46" i="201"/>
  <c r="I45" i="201"/>
  <c r="E45" i="201"/>
  <c r="I44" i="201"/>
  <c r="E44" i="201"/>
  <c r="I43" i="201"/>
  <c r="E43" i="201"/>
  <c r="I42" i="201"/>
  <c r="E42" i="201"/>
  <c r="I41" i="201"/>
  <c r="E41" i="201"/>
  <c r="I40" i="201"/>
  <c r="E40" i="201"/>
  <c r="I39" i="201"/>
  <c r="E39" i="201"/>
  <c r="I38" i="201"/>
  <c r="E38" i="201"/>
  <c r="I37" i="201"/>
  <c r="E37" i="201"/>
  <c r="I36" i="201"/>
  <c r="E36" i="201"/>
  <c r="I35" i="201"/>
  <c r="E35" i="201"/>
  <c r="I34" i="201"/>
  <c r="E34" i="201"/>
  <c r="I33" i="201"/>
  <c r="E33" i="201"/>
  <c r="I32" i="201"/>
  <c r="E32" i="201"/>
  <c r="I31" i="201"/>
  <c r="E31" i="201"/>
  <c r="I30" i="201"/>
  <c r="E30" i="201"/>
  <c r="I29" i="201"/>
  <c r="E29" i="201"/>
  <c r="I28" i="201"/>
  <c r="E28" i="201"/>
  <c r="I27" i="201"/>
  <c r="E27" i="201"/>
  <c r="I26" i="201"/>
  <c r="E26" i="201"/>
  <c r="I25" i="201"/>
  <c r="E25" i="201"/>
  <c r="I24" i="201"/>
  <c r="E24" i="201"/>
  <c r="I23" i="201"/>
  <c r="E23" i="201"/>
  <c r="I22" i="201"/>
  <c r="E22" i="201"/>
  <c r="I21" i="201"/>
  <c r="I75" i="201" s="1"/>
  <c r="E21" i="201"/>
  <c r="E75" i="201" s="1"/>
  <c r="I20" i="201"/>
  <c r="I74" i="201" s="1"/>
  <c r="E20" i="201"/>
  <c r="I19" i="201"/>
  <c r="I71" i="201" s="1"/>
  <c r="E19" i="201"/>
  <c r="I18" i="201"/>
  <c r="E18" i="201"/>
  <c r="E66" i="201" s="1"/>
  <c r="I17" i="201"/>
  <c r="I72" i="201" s="1"/>
  <c r="E17" i="201"/>
  <c r="E72" i="201" s="1"/>
  <c r="I16" i="201"/>
  <c r="I67" i="201" s="1"/>
  <c r="E16" i="201"/>
  <c r="I15" i="201"/>
  <c r="I69" i="201" s="1"/>
  <c r="E15" i="201"/>
  <c r="I14" i="201"/>
  <c r="E14" i="201"/>
  <c r="E68" i="201" s="1"/>
  <c r="I13" i="201"/>
  <c r="I78" i="201" s="1"/>
  <c r="E13" i="201"/>
  <c r="E78" i="201" s="1"/>
  <c r="I12" i="201"/>
  <c r="I76" i="201" s="1"/>
  <c r="E12" i="201"/>
  <c r="I11" i="201"/>
  <c r="I77" i="201" s="1"/>
  <c r="E11" i="201"/>
  <c r="I10" i="201"/>
  <c r="E10" i="201"/>
  <c r="E79" i="201" s="1"/>
  <c r="I9" i="201"/>
  <c r="I70" i="201" s="1"/>
  <c r="E9" i="201"/>
  <c r="E70" i="201" s="1"/>
  <c r="I8" i="201"/>
  <c r="E8" i="201"/>
  <c r="I7" i="201"/>
  <c r="I73" i="201" s="1"/>
  <c r="E7" i="201"/>
  <c r="E73" i="201" s="1"/>
  <c r="I6" i="201"/>
  <c r="E6" i="201"/>
  <c r="I5" i="201"/>
  <c r="E5" i="201"/>
  <c r="I4" i="201"/>
  <c r="E4" i="201"/>
  <c r="I3" i="201"/>
  <c r="E3" i="201"/>
  <c r="I63" i="199"/>
  <c r="E63" i="199"/>
  <c r="I62" i="199"/>
  <c r="E62" i="199"/>
  <c r="I61" i="199"/>
  <c r="E61" i="199"/>
  <c r="I60" i="199"/>
  <c r="E60" i="199"/>
  <c r="I59" i="199"/>
  <c r="E59" i="199"/>
  <c r="I58" i="199"/>
  <c r="E58" i="199"/>
  <c r="I57" i="199"/>
  <c r="E57" i="199"/>
  <c r="I56" i="199"/>
  <c r="E56" i="199"/>
  <c r="I55" i="199"/>
  <c r="E55" i="199"/>
  <c r="I54" i="199"/>
  <c r="E54" i="199"/>
  <c r="I53" i="199"/>
  <c r="E53" i="199"/>
  <c r="I52" i="199"/>
  <c r="E52" i="199"/>
  <c r="I51" i="199"/>
  <c r="E51" i="199"/>
  <c r="I50" i="199"/>
  <c r="E50" i="199"/>
  <c r="I49" i="199"/>
  <c r="E49" i="199"/>
  <c r="I48" i="199"/>
  <c r="E48" i="199"/>
  <c r="I47" i="199"/>
  <c r="E47" i="199"/>
  <c r="I46" i="199"/>
  <c r="E46" i="199"/>
  <c r="I45" i="199"/>
  <c r="E45" i="199"/>
  <c r="I44" i="199"/>
  <c r="E44" i="199"/>
  <c r="I43" i="199"/>
  <c r="E43" i="199"/>
  <c r="I42" i="199"/>
  <c r="E42" i="199"/>
  <c r="I41" i="199"/>
  <c r="E41" i="199"/>
  <c r="I40" i="199"/>
  <c r="E40" i="199"/>
  <c r="I39" i="199"/>
  <c r="E39" i="199"/>
  <c r="I38" i="199"/>
  <c r="E38" i="199"/>
  <c r="I37" i="199"/>
  <c r="E37" i="199"/>
  <c r="I36" i="199"/>
  <c r="E36" i="199"/>
  <c r="I35" i="199"/>
  <c r="E35" i="199"/>
  <c r="I34" i="199"/>
  <c r="E34" i="199"/>
  <c r="I33" i="199"/>
  <c r="E33" i="199"/>
  <c r="I32" i="199"/>
  <c r="E32" i="199"/>
  <c r="I31" i="199"/>
  <c r="E31" i="199"/>
  <c r="I30" i="199"/>
  <c r="E30" i="199"/>
  <c r="I29" i="199"/>
  <c r="E29" i="199"/>
  <c r="I28" i="199"/>
  <c r="E28" i="199"/>
  <c r="I27" i="199"/>
  <c r="E27" i="199"/>
  <c r="I26" i="199"/>
  <c r="E26" i="199"/>
  <c r="I25" i="199"/>
  <c r="E25" i="199"/>
  <c r="I24" i="199"/>
  <c r="E24" i="199"/>
  <c r="I23" i="199"/>
  <c r="E23" i="199"/>
  <c r="I22" i="199"/>
  <c r="E22" i="199"/>
  <c r="I21" i="199"/>
  <c r="I75" i="199" s="1"/>
  <c r="E21" i="199"/>
  <c r="I20" i="199"/>
  <c r="I74" i="199" s="1"/>
  <c r="E20" i="199"/>
  <c r="I19" i="199"/>
  <c r="E19" i="199"/>
  <c r="E71" i="199" s="1"/>
  <c r="I18" i="199"/>
  <c r="I66" i="199" s="1"/>
  <c r="E18" i="199"/>
  <c r="E66" i="199" s="1"/>
  <c r="I17" i="199"/>
  <c r="I72" i="199" s="1"/>
  <c r="E17" i="199"/>
  <c r="I16" i="199"/>
  <c r="I67" i="199" s="1"/>
  <c r="E16" i="199"/>
  <c r="I15" i="199"/>
  <c r="E15" i="199"/>
  <c r="E69" i="199" s="1"/>
  <c r="I14" i="199"/>
  <c r="I68" i="199" s="1"/>
  <c r="E14" i="199"/>
  <c r="E68" i="199" s="1"/>
  <c r="I13" i="199"/>
  <c r="I78" i="199" s="1"/>
  <c r="E13" i="199"/>
  <c r="I12" i="199"/>
  <c r="I76" i="199" s="1"/>
  <c r="E12" i="199"/>
  <c r="I11" i="199"/>
  <c r="E11" i="199"/>
  <c r="E77" i="199" s="1"/>
  <c r="I10" i="199"/>
  <c r="I79" i="199" s="1"/>
  <c r="E10" i="199"/>
  <c r="E79" i="199" s="1"/>
  <c r="I9" i="199"/>
  <c r="I70" i="199" s="1"/>
  <c r="E9" i="199"/>
  <c r="E70" i="199" s="1"/>
  <c r="I8" i="199"/>
  <c r="E8" i="199"/>
  <c r="I7" i="199"/>
  <c r="I73" i="199" s="1"/>
  <c r="E7" i="199"/>
  <c r="E73" i="199" s="1"/>
  <c r="I6" i="199"/>
  <c r="E6" i="199"/>
  <c r="I5" i="199"/>
  <c r="E5" i="199"/>
  <c r="I4" i="199"/>
  <c r="E4" i="199"/>
  <c r="I3" i="199"/>
  <c r="E3" i="199"/>
  <c r="I63" i="197"/>
  <c r="E63" i="197"/>
  <c r="I62" i="197"/>
  <c r="E62" i="197"/>
  <c r="I61" i="197"/>
  <c r="E61" i="197"/>
  <c r="I60" i="197"/>
  <c r="E60" i="197"/>
  <c r="I59" i="197"/>
  <c r="E59" i="197"/>
  <c r="I58" i="197"/>
  <c r="E58" i="197"/>
  <c r="I57" i="197"/>
  <c r="E57" i="197"/>
  <c r="I56" i="197"/>
  <c r="E56" i="197"/>
  <c r="I55" i="197"/>
  <c r="E55" i="197"/>
  <c r="I54" i="197"/>
  <c r="E54" i="197"/>
  <c r="I53" i="197"/>
  <c r="E53" i="197"/>
  <c r="I52" i="197"/>
  <c r="E52" i="197"/>
  <c r="I51" i="197"/>
  <c r="E51" i="197"/>
  <c r="I50" i="197"/>
  <c r="E50" i="197"/>
  <c r="I49" i="197"/>
  <c r="E49" i="197"/>
  <c r="I48" i="197"/>
  <c r="E48" i="197"/>
  <c r="I47" i="197"/>
  <c r="E47" i="197"/>
  <c r="I46" i="197"/>
  <c r="E46" i="197"/>
  <c r="I45" i="197"/>
  <c r="E45" i="197"/>
  <c r="I44" i="197"/>
  <c r="E44" i="197"/>
  <c r="I43" i="197"/>
  <c r="E43" i="197"/>
  <c r="I42" i="197"/>
  <c r="E42" i="197"/>
  <c r="I41" i="197"/>
  <c r="E41" i="197"/>
  <c r="I40" i="197"/>
  <c r="E40" i="197"/>
  <c r="I39" i="197"/>
  <c r="E39" i="197"/>
  <c r="I38" i="197"/>
  <c r="E38" i="197"/>
  <c r="I37" i="197"/>
  <c r="E37" i="197"/>
  <c r="I36" i="197"/>
  <c r="E36" i="197"/>
  <c r="I35" i="197"/>
  <c r="E35" i="197"/>
  <c r="I34" i="197"/>
  <c r="E34" i="197"/>
  <c r="I33" i="197"/>
  <c r="E33" i="197"/>
  <c r="I32" i="197"/>
  <c r="E32" i="197"/>
  <c r="I31" i="197"/>
  <c r="E31" i="197"/>
  <c r="I30" i="197"/>
  <c r="E30" i="197"/>
  <c r="I29" i="197"/>
  <c r="E29" i="197"/>
  <c r="I28" i="197"/>
  <c r="E28" i="197"/>
  <c r="I27" i="197"/>
  <c r="E27" i="197"/>
  <c r="I26" i="197"/>
  <c r="E26" i="197"/>
  <c r="I25" i="197"/>
  <c r="E25" i="197"/>
  <c r="I24" i="197"/>
  <c r="E24" i="197"/>
  <c r="I23" i="197"/>
  <c r="E23" i="197"/>
  <c r="I22" i="197"/>
  <c r="E22" i="197"/>
  <c r="I21" i="197"/>
  <c r="I75" i="197" s="1"/>
  <c r="E21" i="197"/>
  <c r="I20" i="197"/>
  <c r="E20" i="197"/>
  <c r="E74" i="197" s="1"/>
  <c r="I19" i="197"/>
  <c r="I71" i="197" s="1"/>
  <c r="E19" i="197"/>
  <c r="E71" i="197" s="1"/>
  <c r="I18" i="197"/>
  <c r="I66" i="197" s="1"/>
  <c r="E18" i="197"/>
  <c r="E66" i="197" s="1"/>
  <c r="I17" i="197"/>
  <c r="I72" i="197" s="1"/>
  <c r="E17" i="197"/>
  <c r="I16" i="197"/>
  <c r="E16" i="197"/>
  <c r="E67" i="197" s="1"/>
  <c r="I15" i="197"/>
  <c r="I69" i="197" s="1"/>
  <c r="E15" i="197"/>
  <c r="E69" i="197" s="1"/>
  <c r="I14" i="197"/>
  <c r="I68" i="197" s="1"/>
  <c r="E14" i="197"/>
  <c r="E68" i="197" s="1"/>
  <c r="I13" i="197"/>
  <c r="I78" i="197" s="1"/>
  <c r="E13" i="197"/>
  <c r="I12" i="197"/>
  <c r="E12" i="197"/>
  <c r="E76" i="197" s="1"/>
  <c r="I11" i="197"/>
  <c r="I77" i="197" s="1"/>
  <c r="E11" i="197"/>
  <c r="E77" i="197" s="1"/>
  <c r="I10" i="197"/>
  <c r="I79" i="197" s="1"/>
  <c r="E10" i="197"/>
  <c r="E79" i="197" s="1"/>
  <c r="I9" i="197"/>
  <c r="I70" i="197" s="1"/>
  <c r="E9" i="197"/>
  <c r="I8" i="197"/>
  <c r="E8" i="197"/>
  <c r="I7" i="197"/>
  <c r="I73" i="197" s="1"/>
  <c r="E7" i="197"/>
  <c r="E73" i="197" s="1"/>
  <c r="I6" i="197"/>
  <c r="E6" i="197"/>
  <c r="I5" i="197"/>
  <c r="E5" i="197"/>
  <c r="I4" i="197"/>
  <c r="E4" i="197"/>
  <c r="I3" i="197"/>
  <c r="E3" i="197"/>
  <c r="I63" i="195"/>
  <c r="E63" i="195"/>
  <c r="I62" i="195"/>
  <c r="E62" i="195"/>
  <c r="I61" i="195"/>
  <c r="E61" i="195"/>
  <c r="I60" i="195"/>
  <c r="E60" i="195"/>
  <c r="I59" i="195"/>
  <c r="E59" i="195"/>
  <c r="I58" i="195"/>
  <c r="E58" i="195"/>
  <c r="I57" i="195"/>
  <c r="E57" i="195"/>
  <c r="I56" i="195"/>
  <c r="E56" i="195"/>
  <c r="I55" i="195"/>
  <c r="E55" i="195"/>
  <c r="I54" i="195"/>
  <c r="E54" i="195"/>
  <c r="I53" i="195"/>
  <c r="E53" i="195"/>
  <c r="I52" i="195"/>
  <c r="E52" i="195"/>
  <c r="I51" i="195"/>
  <c r="E51" i="195"/>
  <c r="I50" i="195"/>
  <c r="E50" i="195"/>
  <c r="I49" i="195"/>
  <c r="E49" i="195"/>
  <c r="I48" i="195"/>
  <c r="E48" i="195"/>
  <c r="I47" i="195"/>
  <c r="E47" i="195"/>
  <c r="I46" i="195"/>
  <c r="E46" i="195"/>
  <c r="I45" i="195"/>
  <c r="E45" i="195"/>
  <c r="I44" i="195"/>
  <c r="E44" i="195"/>
  <c r="I43" i="195"/>
  <c r="E43" i="195"/>
  <c r="I42" i="195"/>
  <c r="E42" i="195"/>
  <c r="I41" i="195"/>
  <c r="E41" i="195"/>
  <c r="I40" i="195"/>
  <c r="E40" i="195"/>
  <c r="I39" i="195"/>
  <c r="E39" i="195"/>
  <c r="I38" i="195"/>
  <c r="E38" i="195"/>
  <c r="I37" i="195"/>
  <c r="E37" i="195"/>
  <c r="I36" i="195"/>
  <c r="E36" i="195"/>
  <c r="I35" i="195"/>
  <c r="E35" i="195"/>
  <c r="I34" i="195"/>
  <c r="E34" i="195"/>
  <c r="I33" i="195"/>
  <c r="E33" i="195"/>
  <c r="I32" i="195"/>
  <c r="E32" i="195"/>
  <c r="I31" i="195"/>
  <c r="E31" i="195"/>
  <c r="I30" i="195"/>
  <c r="E30" i="195"/>
  <c r="I29" i="195"/>
  <c r="E29" i="195"/>
  <c r="I28" i="195"/>
  <c r="E28" i="195"/>
  <c r="I27" i="195"/>
  <c r="E27" i="195"/>
  <c r="I26" i="195"/>
  <c r="E26" i="195"/>
  <c r="I25" i="195"/>
  <c r="E25" i="195"/>
  <c r="I24" i="195"/>
  <c r="E24" i="195"/>
  <c r="I23" i="195"/>
  <c r="E23" i="195"/>
  <c r="I22" i="195"/>
  <c r="E22" i="195"/>
  <c r="I21" i="195"/>
  <c r="E21" i="195"/>
  <c r="E75" i="195" s="1"/>
  <c r="I20" i="195"/>
  <c r="I74" i="195" s="1"/>
  <c r="E20" i="195"/>
  <c r="E74" i="195" s="1"/>
  <c r="I19" i="195"/>
  <c r="I71" i="195" s="1"/>
  <c r="E19" i="195"/>
  <c r="E71" i="195" s="1"/>
  <c r="I18" i="195"/>
  <c r="I66" i="195" s="1"/>
  <c r="E18" i="195"/>
  <c r="I17" i="195"/>
  <c r="E17" i="195"/>
  <c r="E72" i="195" s="1"/>
  <c r="I16" i="195"/>
  <c r="I67" i="195" s="1"/>
  <c r="E16" i="195"/>
  <c r="E67" i="195" s="1"/>
  <c r="I15" i="195"/>
  <c r="I69" i="195" s="1"/>
  <c r="E15" i="195"/>
  <c r="E69" i="195" s="1"/>
  <c r="I14" i="195"/>
  <c r="I68" i="195" s="1"/>
  <c r="E14" i="195"/>
  <c r="I13" i="195"/>
  <c r="E13" i="195"/>
  <c r="E78" i="195" s="1"/>
  <c r="I12" i="195"/>
  <c r="I76" i="195" s="1"/>
  <c r="E12" i="195"/>
  <c r="E76" i="195" s="1"/>
  <c r="I11" i="195"/>
  <c r="I77" i="195" s="1"/>
  <c r="E11" i="195"/>
  <c r="E77" i="195" s="1"/>
  <c r="I10" i="195"/>
  <c r="I79" i="195" s="1"/>
  <c r="E10" i="195"/>
  <c r="I9" i="195"/>
  <c r="E9" i="195"/>
  <c r="E70" i="195" s="1"/>
  <c r="I8" i="195"/>
  <c r="E8" i="195"/>
  <c r="I7" i="195"/>
  <c r="I73" i="195" s="1"/>
  <c r="E7" i="195"/>
  <c r="E73" i="195" s="1"/>
  <c r="I6" i="195"/>
  <c r="E6" i="195"/>
  <c r="I5" i="195"/>
  <c r="E5" i="195"/>
  <c r="I4" i="195"/>
  <c r="E4" i="195"/>
  <c r="I3" i="195"/>
  <c r="E3" i="195"/>
  <c r="I63" i="193"/>
  <c r="E63" i="193"/>
  <c r="I62" i="193"/>
  <c r="E62" i="193"/>
  <c r="I61" i="193"/>
  <c r="E61" i="193"/>
  <c r="I60" i="193"/>
  <c r="E60" i="193"/>
  <c r="I59" i="193"/>
  <c r="E59" i="193"/>
  <c r="I58" i="193"/>
  <c r="E58" i="193"/>
  <c r="I57" i="193"/>
  <c r="E57" i="193"/>
  <c r="I56" i="193"/>
  <c r="E56" i="193"/>
  <c r="I55" i="193"/>
  <c r="E55" i="193"/>
  <c r="I54" i="193"/>
  <c r="E54" i="193"/>
  <c r="I53" i="193"/>
  <c r="E53" i="193"/>
  <c r="I52" i="193"/>
  <c r="E52" i="193"/>
  <c r="I51" i="193"/>
  <c r="E51" i="193"/>
  <c r="I50" i="193"/>
  <c r="E50" i="193"/>
  <c r="I49" i="193"/>
  <c r="E49" i="193"/>
  <c r="I48" i="193"/>
  <c r="E48" i="193"/>
  <c r="I47" i="193"/>
  <c r="E47" i="193"/>
  <c r="I46" i="193"/>
  <c r="E46" i="193"/>
  <c r="I45" i="193"/>
  <c r="E45" i="193"/>
  <c r="I44" i="193"/>
  <c r="E44" i="193"/>
  <c r="I43" i="193"/>
  <c r="E43" i="193"/>
  <c r="I42" i="193"/>
  <c r="E42" i="193"/>
  <c r="I41" i="193"/>
  <c r="E41" i="193"/>
  <c r="I40" i="193"/>
  <c r="E40" i="193"/>
  <c r="I39" i="193"/>
  <c r="E39" i="193"/>
  <c r="I38" i="193"/>
  <c r="E38" i="193"/>
  <c r="I37" i="193"/>
  <c r="E37" i="193"/>
  <c r="I36" i="193"/>
  <c r="E36" i="193"/>
  <c r="I35" i="193"/>
  <c r="E35" i="193"/>
  <c r="I34" i="193"/>
  <c r="E34" i="193"/>
  <c r="I33" i="193"/>
  <c r="E33" i="193"/>
  <c r="I32" i="193"/>
  <c r="E32" i="193"/>
  <c r="I31" i="193"/>
  <c r="E31" i="193"/>
  <c r="I30" i="193"/>
  <c r="E30" i="193"/>
  <c r="I29" i="193"/>
  <c r="E29" i="193"/>
  <c r="I28" i="193"/>
  <c r="E28" i="193"/>
  <c r="I27" i="193"/>
  <c r="E27" i="193"/>
  <c r="I26" i="193"/>
  <c r="E26" i="193"/>
  <c r="I25" i="193"/>
  <c r="E25" i="193"/>
  <c r="I24" i="193"/>
  <c r="E24" i="193"/>
  <c r="I23" i="193"/>
  <c r="E23" i="193"/>
  <c r="I22" i="193"/>
  <c r="E22" i="193"/>
  <c r="I21" i="193"/>
  <c r="I75" i="193" s="1"/>
  <c r="E21" i="193"/>
  <c r="E75" i="193" s="1"/>
  <c r="I20" i="193"/>
  <c r="I74" i="193" s="1"/>
  <c r="E20" i="193"/>
  <c r="E74" i="193" s="1"/>
  <c r="I19" i="193"/>
  <c r="I71" i="193" s="1"/>
  <c r="E19" i="193"/>
  <c r="I18" i="193"/>
  <c r="E18" i="193"/>
  <c r="I17" i="193"/>
  <c r="I72" i="193" s="1"/>
  <c r="E17" i="193"/>
  <c r="E72" i="193" s="1"/>
  <c r="I16" i="193"/>
  <c r="I67" i="193" s="1"/>
  <c r="E16" i="193"/>
  <c r="E67" i="193" s="1"/>
  <c r="I15" i="193"/>
  <c r="I69" i="193" s="1"/>
  <c r="E15" i="193"/>
  <c r="I14" i="193"/>
  <c r="E14" i="193"/>
  <c r="I13" i="193"/>
  <c r="I78" i="193" s="1"/>
  <c r="E13" i="193"/>
  <c r="E78" i="193" s="1"/>
  <c r="I12" i="193"/>
  <c r="I76" i="193" s="1"/>
  <c r="E12" i="193"/>
  <c r="E76" i="193" s="1"/>
  <c r="I11" i="193"/>
  <c r="I77" i="193" s="1"/>
  <c r="E11" i="193"/>
  <c r="I10" i="193"/>
  <c r="E10" i="193"/>
  <c r="I9" i="193"/>
  <c r="I70" i="193" s="1"/>
  <c r="E9" i="193"/>
  <c r="E70" i="193" s="1"/>
  <c r="I8" i="193"/>
  <c r="E8" i="193"/>
  <c r="I7" i="193"/>
  <c r="I73" i="193" s="1"/>
  <c r="E7" i="193"/>
  <c r="E73" i="193" s="1"/>
  <c r="I6" i="193"/>
  <c r="E6" i="193"/>
  <c r="I5" i="193"/>
  <c r="E5" i="193"/>
  <c r="I4" i="193"/>
  <c r="E4" i="193"/>
  <c r="I3" i="193"/>
  <c r="E3" i="193"/>
  <c r="I63" i="191"/>
  <c r="E63" i="191"/>
  <c r="I62" i="191"/>
  <c r="E62" i="191"/>
  <c r="I61" i="191"/>
  <c r="E61" i="191"/>
  <c r="I60" i="191"/>
  <c r="E60" i="191"/>
  <c r="I59" i="191"/>
  <c r="E59" i="191"/>
  <c r="I58" i="191"/>
  <c r="E58" i="191"/>
  <c r="I57" i="191"/>
  <c r="E57" i="191"/>
  <c r="I56" i="191"/>
  <c r="E56" i="191"/>
  <c r="I55" i="191"/>
  <c r="E55" i="191"/>
  <c r="I54" i="191"/>
  <c r="E54" i="191"/>
  <c r="I53" i="191"/>
  <c r="E53" i="191"/>
  <c r="I52" i="191"/>
  <c r="E52" i="191"/>
  <c r="I51" i="191"/>
  <c r="E51" i="191"/>
  <c r="I50" i="191"/>
  <c r="E50" i="191"/>
  <c r="I49" i="191"/>
  <c r="E49" i="191"/>
  <c r="I48" i="191"/>
  <c r="E48" i="191"/>
  <c r="I47" i="191"/>
  <c r="E47" i="191"/>
  <c r="I46" i="191"/>
  <c r="E46" i="191"/>
  <c r="I45" i="191"/>
  <c r="E45" i="191"/>
  <c r="I44" i="191"/>
  <c r="E44" i="191"/>
  <c r="I43" i="191"/>
  <c r="E43" i="191"/>
  <c r="I42" i="191"/>
  <c r="E42" i="191"/>
  <c r="I41" i="191"/>
  <c r="E41" i="191"/>
  <c r="I40" i="191"/>
  <c r="E40" i="191"/>
  <c r="I39" i="191"/>
  <c r="E39" i="191"/>
  <c r="I38" i="191"/>
  <c r="E38" i="191"/>
  <c r="I37" i="191"/>
  <c r="E37" i="191"/>
  <c r="I36" i="191"/>
  <c r="E36" i="191"/>
  <c r="I35" i="191"/>
  <c r="E35" i="191"/>
  <c r="I34" i="191"/>
  <c r="E34" i="191"/>
  <c r="I33" i="191"/>
  <c r="E33" i="191"/>
  <c r="I32" i="191"/>
  <c r="E32" i="191"/>
  <c r="I31" i="191"/>
  <c r="E31" i="191"/>
  <c r="I30" i="191"/>
  <c r="E30" i="191"/>
  <c r="I29" i="191"/>
  <c r="E29" i="191"/>
  <c r="I28" i="191"/>
  <c r="E28" i="191"/>
  <c r="I27" i="191"/>
  <c r="E27" i="191"/>
  <c r="I26" i="191"/>
  <c r="E26" i="191"/>
  <c r="I25" i="191"/>
  <c r="E25" i="191"/>
  <c r="I24" i="191"/>
  <c r="E24" i="191"/>
  <c r="I23" i="191"/>
  <c r="E23" i="191"/>
  <c r="I22" i="191"/>
  <c r="E22" i="191"/>
  <c r="I21" i="191"/>
  <c r="I75" i="191" s="1"/>
  <c r="E21" i="191"/>
  <c r="E75" i="191" s="1"/>
  <c r="I20" i="191"/>
  <c r="I74" i="191" s="1"/>
  <c r="E20" i="191"/>
  <c r="I19" i="191"/>
  <c r="E19" i="191"/>
  <c r="I18" i="191"/>
  <c r="I66" i="191" s="1"/>
  <c r="E18" i="191"/>
  <c r="E66" i="191" s="1"/>
  <c r="I17" i="191"/>
  <c r="I72" i="191" s="1"/>
  <c r="E17" i="191"/>
  <c r="E72" i="191" s="1"/>
  <c r="I16" i="191"/>
  <c r="I67" i="191" s="1"/>
  <c r="E16" i="191"/>
  <c r="I15" i="191"/>
  <c r="E15" i="191"/>
  <c r="I14" i="191"/>
  <c r="I68" i="191" s="1"/>
  <c r="E14" i="191"/>
  <c r="E68" i="191" s="1"/>
  <c r="I13" i="191"/>
  <c r="I78" i="191" s="1"/>
  <c r="E13" i="191"/>
  <c r="E78" i="191" s="1"/>
  <c r="I12" i="191"/>
  <c r="I76" i="191" s="1"/>
  <c r="E12" i="191"/>
  <c r="I11" i="191"/>
  <c r="E11" i="191"/>
  <c r="I10" i="191"/>
  <c r="I79" i="191" s="1"/>
  <c r="E10" i="191"/>
  <c r="E79" i="191" s="1"/>
  <c r="I9" i="191"/>
  <c r="I70" i="191" s="1"/>
  <c r="E9" i="191"/>
  <c r="E70" i="191" s="1"/>
  <c r="I8" i="191"/>
  <c r="E8" i="191"/>
  <c r="I7" i="191"/>
  <c r="I73" i="191" s="1"/>
  <c r="E7" i="191"/>
  <c r="E73" i="191" s="1"/>
  <c r="I6" i="191"/>
  <c r="E6" i="191"/>
  <c r="I5" i="191"/>
  <c r="E5" i="191"/>
  <c r="I4" i="191"/>
  <c r="E4" i="191"/>
  <c r="I3" i="191"/>
  <c r="E3" i="191"/>
  <c r="I63" i="189"/>
  <c r="E63" i="189"/>
  <c r="I62" i="189"/>
  <c r="E62" i="189"/>
  <c r="I61" i="189"/>
  <c r="E61" i="189"/>
  <c r="I60" i="189"/>
  <c r="E60" i="189"/>
  <c r="I59" i="189"/>
  <c r="E59" i="189"/>
  <c r="I58" i="189"/>
  <c r="E58" i="189"/>
  <c r="I57" i="189"/>
  <c r="E57" i="189"/>
  <c r="I56" i="189"/>
  <c r="E56" i="189"/>
  <c r="I55" i="189"/>
  <c r="E55" i="189"/>
  <c r="I54" i="189"/>
  <c r="E54" i="189"/>
  <c r="I53" i="189"/>
  <c r="E53" i="189"/>
  <c r="I52" i="189"/>
  <c r="E52" i="189"/>
  <c r="I51" i="189"/>
  <c r="E51" i="189"/>
  <c r="I50" i="189"/>
  <c r="E50" i="189"/>
  <c r="I49" i="189"/>
  <c r="E49" i="189"/>
  <c r="I48" i="189"/>
  <c r="E48" i="189"/>
  <c r="I47" i="189"/>
  <c r="E47" i="189"/>
  <c r="I46" i="189"/>
  <c r="E46" i="189"/>
  <c r="I45" i="189"/>
  <c r="E45" i="189"/>
  <c r="I44" i="189"/>
  <c r="E44" i="189"/>
  <c r="I43" i="189"/>
  <c r="E43" i="189"/>
  <c r="I42" i="189"/>
  <c r="E42" i="189"/>
  <c r="I41" i="189"/>
  <c r="E41" i="189"/>
  <c r="I40" i="189"/>
  <c r="E40" i="189"/>
  <c r="I39" i="189"/>
  <c r="E39" i="189"/>
  <c r="I38" i="189"/>
  <c r="E38" i="189"/>
  <c r="I37" i="189"/>
  <c r="E37" i="189"/>
  <c r="I36" i="189"/>
  <c r="E36" i="189"/>
  <c r="I35" i="189"/>
  <c r="E35" i="189"/>
  <c r="I34" i="189"/>
  <c r="E34" i="189"/>
  <c r="I33" i="189"/>
  <c r="E33" i="189"/>
  <c r="I32" i="189"/>
  <c r="E32" i="189"/>
  <c r="I31" i="189"/>
  <c r="E31" i="189"/>
  <c r="I30" i="189"/>
  <c r="E30" i="189"/>
  <c r="I29" i="189"/>
  <c r="E29" i="189"/>
  <c r="I28" i="189"/>
  <c r="E28" i="189"/>
  <c r="I27" i="189"/>
  <c r="E27" i="189"/>
  <c r="I26" i="189"/>
  <c r="E26" i="189"/>
  <c r="I25" i="189"/>
  <c r="E25" i="189"/>
  <c r="I24" i="189"/>
  <c r="E24" i="189"/>
  <c r="I23" i="189"/>
  <c r="E23" i="189"/>
  <c r="I22" i="189"/>
  <c r="E22" i="189"/>
  <c r="I21" i="189"/>
  <c r="I75" i="189" s="1"/>
  <c r="E21" i="189"/>
  <c r="I20" i="189"/>
  <c r="E20" i="189"/>
  <c r="I19" i="189"/>
  <c r="I71" i="189" s="1"/>
  <c r="E19" i="189"/>
  <c r="E71" i="189" s="1"/>
  <c r="I18" i="189"/>
  <c r="I66" i="189" s="1"/>
  <c r="E18" i="189"/>
  <c r="E66" i="189" s="1"/>
  <c r="I17" i="189"/>
  <c r="I72" i="189" s="1"/>
  <c r="E17" i="189"/>
  <c r="I16" i="189"/>
  <c r="E16" i="189"/>
  <c r="I15" i="189"/>
  <c r="I69" i="189" s="1"/>
  <c r="E15" i="189"/>
  <c r="E69" i="189" s="1"/>
  <c r="I14" i="189"/>
  <c r="I68" i="189" s="1"/>
  <c r="E14" i="189"/>
  <c r="E68" i="189" s="1"/>
  <c r="I13" i="189"/>
  <c r="I78" i="189" s="1"/>
  <c r="E13" i="189"/>
  <c r="I12" i="189"/>
  <c r="E12" i="189"/>
  <c r="I11" i="189"/>
  <c r="I77" i="189" s="1"/>
  <c r="E11" i="189"/>
  <c r="E77" i="189" s="1"/>
  <c r="I10" i="189"/>
  <c r="I79" i="189" s="1"/>
  <c r="E10" i="189"/>
  <c r="E79" i="189" s="1"/>
  <c r="I9" i="189"/>
  <c r="I70" i="189" s="1"/>
  <c r="E9" i="189"/>
  <c r="I8" i="189"/>
  <c r="E8" i="189"/>
  <c r="I7" i="189"/>
  <c r="I73" i="189" s="1"/>
  <c r="E7" i="189"/>
  <c r="E73" i="189" s="1"/>
  <c r="I6" i="189"/>
  <c r="E6" i="189"/>
  <c r="I5" i="189"/>
  <c r="E5" i="189"/>
  <c r="I4" i="189"/>
  <c r="E4" i="189"/>
  <c r="I3" i="189"/>
  <c r="E3" i="189"/>
  <c r="I63" i="187"/>
  <c r="E63" i="187"/>
  <c r="I62" i="187"/>
  <c r="E62" i="187"/>
  <c r="I61" i="187"/>
  <c r="E61" i="187"/>
  <c r="I60" i="187"/>
  <c r="E60" i="187"/>
  <c r="I59" i="187"/>
  <c r="E59" i="187"/>
  <c r="I58" i="187"/>
  <c r="E58" i="187"/>
  <c r="I57" i="187"/>
  <c r="E57" i="187"/>
  <c r="I56" i="187"/>
  <c r="E56" i="187"/>
  <c r="I55" i="187"/>
  <c r="E55" i="187"/>
  <c r="I54" i="187"/>
  <c r="E54" i="187"/>
  <c r="I53" i="187"/>
  <c r="E53" i="187"/>
  <c r="I52" i="187"/>
  <c r="E52" i="187"/>
  <c r="I51" i="187"/>
  <c r="E51" i="187"/>
  <c r="I50" i="187"/>
  <c r="E50" i="187"/>
  <c r="I49" i="187"/>
  <c r="E49" i="187"/>
  <c r="I48" i="187"/>
  <c r="E48" i="187"/>
  <c r="I47" i="187"/>
  <c r="E47" i="187"/>
  <c r="I46" i="187"/>
  <c r="E46" i="187"/>
  <c r="I45" i="187"/>
  <c r="E45" i="187"/>
  <c r="I44" i="187"/>
  <c r="E44" i="187"/>
  <c r="I43" i="187"/>
  <c r="E43" i="187"/>
  <c r="I42" i="187"/>
  <c r="E42" i="187"/>
  <c r="I41" i="187"/>
  <c r="E41" i="187"/>
  <c r="I40" i="187"/>
  <c r="E40" i="187"/>
  <c r="I39" i="187"/>
  <c r="E39" i="187"/>
  <c r="I38" i="187"/>
  <c r="E38" i="187"/>
  <c r="I37" i="187"/>
  <c r="E37" i="187"/>
  <c r="I36" i="187"/>
  <c r="E36" i="187"/>
  <c r="I35" i="187"/>
  <c r="E35" i="187"/>
  <c r="I34" i="187"/>
  <c r="E34" i="187"/>
  <c r="I33" i="187"/>
  <c r="E33" i="187"/>
  <c r="I32" i="187"/>
  <c r="E32" i="187"/>
  <c r="I31" i="187"/>
  <c r="E31" i="187"/>
  <c r="I30" i="187"/>
  <c r="E30" i="187"/>
  <c r="I29" i="187"/>
  <c r="E29" i="187"/>
  <c r="I28" i="187"/>
  <c r="E28" i="187"/>
  <c r="I27" i="187"/>
  <c r="E27" i="187"/>
  <c r="I26" i="187"/>
  <c r="E26" i="187"/>
  <c r="I25" i="187"/>
  <c r="E25" i="187"/>
  <c r="I24" i="187"/>
  <c r="E24" i="187"/>
  <c r="I23" i="187"/>
  <c r="E23" i="187"/>
  <c r="I22" i="187"/>
  <c r="E22" i="187"/>
  <c r="I21" i="187"/>
  <c r="E21" i="187"/>
  <c r="I20" i="187"/>
  <c r="I74" i="187" s="1"/>
  <c r="E20" i="187"/>
  <c r="E74" i="187" s="1"/>
  <c r="I19" i="187"/>
  <c r="I71" i="187" s="1"/>
  <c r="E19" i="187"/>
  <c r="E71" i="187" s="1"/>
  <c r="I18" i="187"/>
  <c r="I66" i="187" s="1"/>
  <c r="E18" i="187"/>
  <c r="I17" i="187"/>
  <c r="E17" i="187"/>
  <c r="I16" i="187"/>
  <c r="I67" i="187" s="1"/>
  <c r="E16" i="187"/>
  <c r="E67" i="187" s="1"/>
  <c r="I15" i="187"/>
  <c r="I69" i="187" s="1"/>
  <c r="E15" i="187"/>
  <c r="E69" i="187" s="1"/>
  <c r="I14" i="187"/>
  <c r="I68" i="187" s="1"/>
  <c r="E14" i="187"/>
  <c r="I13" i="187"/>
  <c r="E13" i="187"/>
  <c r="I12" i="187"/>
  <c r="I76" i="187" s="1"/>
  <c r="E12" i="187"/>
  <c r="E76" i="187" s="1"/>
  <c r="I11" i="187"/>
  <c r="I77" i="187" s="1"/>
  <c r="E11" i="187"/>
  <c r="E77" i="187" s="1"/>
  <c r="I10" i="187"/>
  <c r="I79" i="187" s="1"/>
  <c r="E10" i="187"/>
  <c r="I9" i="187"/>
  <c r="E9" i="187"/>
  <c r="I8" i="187"/>
  <c r="E8" i="187"/>
  <c r="I7" i="187"/>
  <c r="I73" i="187" s="1"/>
  <c r="E7" i="187"/>
  <c r="E73" i="187" s="1"/>
  <c r="I6" i="187"/>
  <c r="E6" i="187"/>
  <c r="I5" i="187"/>
  <c r="E5" i="187"/>
  <c r="I4" i="187"/>
  <c r="E4" i="187"/>
  <c r="I3" i="187"/>
  <c r="E3" i="187"/>
  <c r="I63" i="185"/>
  <c r="E63" i="185"/>
  <c r="I62" i="185"/>
  <c r="E62" i="185"/>
  <c r="I61" i="185"/>
  <c r="E61" i="185"/>
  <c r="I60" i="185"/>
  <c r="E60" i="185"/>
  <c r="I59" i="185"/>
  <c r="E59" i="185"/>
  <c r="I58" i="185"/>
  <c r="E58" i="185"/>
  <c r="I57" i="185"/>
  <c r="E57" i="185"/>
  <c r="I56" i="185"/>
  <c r="E56" i="185"/>
  <c r="I55" i="185"/>
  <c r="E55" i="185"/>
  <c r="I54" i="185"/>
  <c r="E54" i="185"/>
  <c r="I53" i="185"/>
  <c r="E53" i="185"/>
  <c r="I52" i="185"/>
  <c r="E52" i="185"/>
  <c r="I51" i="185"/>
  <c r="E51" i="185"/>
  <c r="I50" i="185"/>
  <c r="E50" i="185"/>
  <c r="I49" i="185"/>
  <c r="E49" i="185"/>
  <c r="I48" i="185"/>
  <c r="E48" i="185"/>
  <c r="I47" i="185"/>
  <c r="E47" i="185"/>
  <c r="I46" i="185"/>
  <c r="E46" i="185"/>
  <c r="I45" i="185"/>
  <c r="E45" i="185"/>
  <c r="I44" i="185"/>
  <c r="E44" i="185"/>
  <c r="I43" i="185"/>
  <c r="E43" i="185"/>
  <c r="I42" i="185"/>
  <c r="E42" i="185"/>
  <c r="I41" i="185"/>
  <c r="E41" i="185"/>
  <c r="I40" i="185"/>
  <c r="E40" i="185"/>
  <c r="I39" i="185"/>
  <c r="E39" i="185"/>
  <c r="I38" i="185"/>
  <c r="E38" i="185"/>
  <c r="I37" i="185"/>
  <c r="E37" i="185"/>
  <c r="I36" i="185"/>
  <c r="E36" i="185"/>
  <c r="I35" i="185"/>
  <c r="E35" i="185"/>
  <c r="I34" i="185"/>
  <c r="E34" i="185"/>
  <c r="I33" i="185"/>
  <c r="E33" i="185"/>
  <c r="I32" i="185"/>
  <c r="E32" i="185"/>
  <c r="I31" i="185"/>
  <c r="E31" i="185"/>
  <c r="I30" i="185"/>
  <c r="E30" i="185"/>
  <c r="I29" i="185"/>
  <c r="E29" i="185"/>
  <c r="I28" i="185"/>
  <c r="E28" i="185"/>
  <c r="I27" i="185"/>
  <c r="E27" i="185"/>
  <c r="I26" i="185"/>
  <c r="E26" i="185"/>
  <c r="I25" i="185"/>
  <c r="E25" i="185"/>
  <c r="I24" i="185"/>
  <c r="E24" i="185"/>
  <c r="I23" i="185"/>
  <c r="E23" i="185"/>
  <c r="I22" i="185"/>
  <c r="E22" i="185"/>
  <c r="I21" i="185"/>
  <c r="I75" i="185" s="1"/>
  <c r="E21" i="185"/>
  <c r="E75" i="185" s="1"/>
  <c r="I20" i="185"/>
  <c r="I74" i="185" s="1"/>
  <c r="E20" i="185"/>
  <c r="E74" i="185" s="1"/>
  <c r="I19" i="185"/>
  <c r="I71" i="185" s="1"/>
  <c r="E19" i="185"/>
  <c r="I18" i="185"/>
  <c r="E18" i="185"/>
  <c r="I17" i="185"/>
  <c r="I72" i="185" s="1"/>
  <c r="E17" i="185"/>
  <c r="E72" i="185" s="1"/>
  <c r="I16" i="185"/>
  <c r="I67" i="185" s="1"/>
  <c r="E16" i="185"/>
  <c r="E67" i="185" s="1"/>
  <c r="I15" i="185"/>
  <c r="I69" i="185" s="1"/>
  <c r="E15" i="185"/>
  <c r="I14" i="185"/>
  <c r="E14" i="185"/>
  <c r="I13" i="185"/>
  <c r="I78" i="185" s="1"/>
  <c r="E13" i="185"/>
  <c r="E78" i="185" s="1"/>
  <c r="I12" i="185"/>
  <c r="I76" i="185" s="1"/>
  <c r="E12" i="185"/>
  <c r="E76" i="185" s="1"/>
  <c r="I11" i="185"/>
  <c r="I77" i="185" s="1"/>
  <c r="E11" i="185"/>
  <c r="I10" i="185"/>
  <c r="E10" i="185"/>
  <c r="I9" i="185"/>
  <c r="I70" i="185" s="1"/>
  <c r="E9" i="185"/>
  <c r="E70" i="185" s="1"/>
  <c r="I8" i="185"/>
  <c r="E8" i="185"/>
  <c r="I7" i="185"/>
  <c r="I73" i="185" s="1"/>
  <c r="E7" i="185"/>
  <c r="E73" i="185" s="1"/>
  <c r="I6" i="185"/>
  <c r="E6" i="185"/>
  <c r="I5" i="185"/>
  <c r="E5" i="185"/>
  <c r="I4" i="185"/>
  <c r="E4" i="185"/>
  <c r="I3" i="185"/>
  <c r="E3" i="185"/>
  <c r="I63" i="183"/>
  <c r="E63" i="183"/>
  <c r="I62" i="183"/>
  <c r="E62" i="183"/>
  <c r="I61" i="183"/>
  <c r="E61" i="183"/>
  <c r="I60" i="183"/>
  <c r="E60" i="183"/>
  <c r="I59" i="183"/>
  <c r="E59" i="183"/>
  <c r="I58" i="183"/>
  <c r="E58" i="183"/>
  <c r="I57" i="183"/>
  <c r="E57" i="183"/>
  <c r="I56" i="183"/>
  <c r="E56" i="183"/>
  <c r="I55" i="183"/>
  <c r="E55" i="183"/>
  <c r="I54" i="183"/>
  <c r="E54" i="183"/>
  <c r="I53" i="183"/>
  <c r="E53" i="183"/>
  <c r="I52" i="183"/>
  <c r="E52" i="183"/>
  <c r="I51" i="183"/>
  <c r="E51" i="183"/>
  <c r="I50" i="183"/>
  <c r="E50" i="183"/>
  <c r="I49" i="183"/>
  <c r="E49" i="183"/>
  <c r="I48" i="183"/>
  <c r="E48" i="183"/>
  <c r="I47" i="183"/>
  <c r="E47" i="183"/>
  <c r="I46" i="183"/>
  <c r="E46" i="183"/>
  <c r="I45" i="183"/>
  <c r="E45" i="183"/>
  <c r="I44" i="183"/>
  <c r="E44" i="183"/>
  <c r="I43" i="183"/>
  <c r="E43" i="183"/>
  <c r="I42" i="183"/>
  <c r="E42" i="183"/>
  <c r="I41" i="183"/>
  <c r="E41" i="183"/>
  <c r="I40" i="183"/>
  <c r="E40" i="183"/>
  <c r="I39" i="183"/>
  <c r="E39" i="183"/>
  <c r="I38" i="183"/>
  <c r="E38" i="183"/>
  <c r="I37" i="183"/>
  <c r="E37" i="183"/>
  <c r="I36" i="183"/>
  <c r="E36" i="183"/>
  <c r="I35" i="183"/>
  <c r="E35" i="183"/>
  <c r="I34" i="183"/>
  <c r="E34" i="183"/>
  <c r="I33" i="183"/>
  <c r="E33" i="183"/>
  <c r="I32" i="183"/>
  <c r="E32" i="183"/>
  <c r="I31" i="183"/>
  <c r="E31" i="183"/>
  <c r="I30" i="183"/>
  <c r="E30" i="183"/>
  <c r="I29" i="183"/>
  <c r="E29" i="183"/>
  <c r="I28" i="183"/>
  <c r="E28" i="183"/>
  <c r="I27" i="183"/>
  <c r="E27" i="183"/>
  <c r="I26" i="183"/>
  <c r="E26" i="183"/>
  <c r="I25" i="183"/>
  <c r="E25" i="183"/>
  <c r="I24" i="183"/>
  <c r="E24" i="183"/>
  <c r="I23" i="183"/>
  <c r="E23" i="183"/>
  <c r="I22" i="183"/>
  <c r="E22" i="183"/>
  <c r="I21" i="183"/>
  <c r="I75" i="183" s="1"/>
  <c r="E21" i="183"/>
  <c r="E75" i="183" s="1"/>
  <c r="I20" i="183"/>
  <c r="I74" i="183" s="1"/>
  <c r="E20" i="183"/>
  <c r="I19" i="183"/>
  <c r="E19" i="183"/>
  <c r="I18" i="183"/>
  <c r="I66" i="183" s="1"/>
  <c r="E18" i="183"/>
  <c r="E66" i="183" s="1"/>
  <c r="I17" i="183"/>
  <c r="I72" i="183" s="1"/>
  <c r="E17" i="183"/>
  <c r="E72" i="183" s="1"/>
  <c r="I16" i="183"/>
  <c r="I67" i="183" s="1"/>
  <c r="E16" i="183"/>
  <c r="I15" i="183"/>
  <c r="E15" i="183"/>
  <c r="I14" i="183"/>
  <c r="I68" i="183" s="1"/>
  <c r="E14" i="183"/>
  <c r="E68" i="183" s="1"/>
  <c r="I13" i="183"/>
  <c r="I78" i="183" s="1"/>
  <c r="E13" i="183"/>
  <c r="E78" i="183" s="1"/>
  <c r="I12" i="183"/>
  <c r="I76" i="183" s="1"/>
  <c r="E12" i="183"/>
  <c r="I11" i="183"/>
  <c r="E11" i="183"/>
  <c r="I10" i="183"/>
  <c r="I79" i="183" s="1"/>
  <c r="E10" i="183"/>
  <c r="E79" i="183" s="1"/>
  <c r="I9" i="183"/>
  <c r="I70" i="183" s="1"/>
  <c r="E9" i="183"/>
  <c r="E70" i="183" s="1"/>
  <c r="I8" i="183"/>
  <c r="E8" i="183"/>
  <c r="I7" i="183"/>
  <c r="I73" i="183" s="1"/>
  <c r="E7" i="183"/>
  <c r="E73" i="183" s="1"/>
  <c r="I6" i="183"/>
  <c r="E6" i="183"/>
  <c r="I5" i="183"/>
  <c r="E5" i="183"/>
  <c r="I4" i="183"/>
  <c r="E4" i="183"/>
  <c r="I3" i="183"/>
  <c r="E3" i="183"/>
  <c r="I63" i="181"/>
  <c r="E63" i="181"/>
  <c r="I62" i="181"/>
  <c r="E62" i="181"/>
  <c r="I61" i="181"/>
  <c r="E61" i="181"/>
  <c r="I60" i="181"/>
  <c r="E60" i="181"/>
  <c r="I59" i="181"/>
  <c r="E59" i="181"/>
  <c r="I58" i="181"/>
  <c r="E58" i="181"/>
  <c r="I57" i="181"/>
  <c r="E57" i="181"/>
  <c r="I56" i="181"/>
  <c r="E56" i="181"/>
  <c r="I55" i="181"/>
  <c r="E55" i="181"/>
  <c r="I54" i="181"/>
  <c r="E54" i="181"/>
  <c r="I53" i="181"/>
  <c r="E53" i="181"/>
  <c r="I52" i="181"/>
  <c r="E52" i="181"/>
  <c r="I51" i="181"/>
  <c r="E51" i="181"/>
  <c r="I50" i="181"/>
  <c r="E50" i="181"/>
  <c r="I49" i="181"/>
  <c r="E49" i="181"/>
  <c r="I48" i="181"/>
  <c r="E48" i="181"/>
  <c r="I47" i="181"/>
  <c r="E47" i="181"/>
  <c r="I46" i="181"/>
  <c r="E46" i="181"/>
  <c r="I45" i="181"/>
  <c r="E45" i="181"/>
  <c r="I44" i="181"/>
  <c r="E44" i="181"/>
  <c r="I43" i="181"/>
  <c r="E43" i="181"/>
  <c r="I42" i="181"/>
  <c r="E42" i="181"/>
  <c r="I41" i="181"/>
  <c r="E41" i="181"/>
  <c r="I40" i="181"/>
  <c r="E40" i="181"/>
  <c r="I39" i="181"/>
  <c r="E39" i="181"/>
  <c r="I38" i="181"/>
  <c r="E38" i="181"/>
  <c r="I37" i="181"/>
  <c r="E37" i="181"/>
  <c r="I36" i="181"/>
  <c r="E36" i="181"/>
  <c r="I35" i="181"/>
  <c r="E35" i="181"/>
  <c r="I34" i="181"/>
  <c r="E34" i="181"/>
  <c r="I33" i="181"/>
  <c r="E33" i="181"/>
  <c r="I32" i="181"/>
  <c r="E32" i="181"/>
  <c r="I31" i="181"/>
  <c r="E31" i="181"/>
  <c r="I30" i="181"/>
  <c r="E30" i="181"/>
  <c r="I29" i="181"/>
  <c r="E29" i="181"/>
  <c r="I28" i="181"/>
  <c r="E28" i="181"/>
  <c r="I27" i="181"/>
  <c r="E27" i="181"/>
  <c r="I26" i="181"/>
  <c r="E26" i="181"/>
  <c r="I25" i="181"/>
  <c r="E25" i="181"/>
  <c r="I24" i="181"/>
  <c r="E24" i="181"/>
  <c r="I23" i="181"/>
  <c r="E23" i="181"/>
  <c r="I22" i="181"/>
  <c r="E22" i="181"/>
  <c r="I21" i="181"/>
  <c r="I75" i="181" s="1"/>
  <c r="E21" i="181"/>
  <c r="I20" i="181"/>
  <c r="E20" i="181"/>
  <c r="I19" i="181"/>
  <c r="I71" i="181" s="1"/>
  <c r="E19" i="181"/>
  <c r="E71" i="181" s="1"/>
  <c r="I18" i="181"/>
  <c r="I66" i="181" s="1"/>
  <c r="E18" i="181"/>
  <c r="E66" i="181" s="1"/>
  <c r="I17" i="181"/>
  <c r="I72" i="181" s="1"/>
  <c r="E17" i="181"/>
  <c r="I16" i="181"/>
  <c r="E16" i="181"/>
  <c r="I15" i="181"/>
  <c r="I69" i="181" s="1"/>
  <c r="E15" i="181"/>
  <c r="E69" i="181" s="1"/>
  <c r="I14" i="181"/>
  <c r="I68" i="181" s="1"/>
  <c r="E14" i="181"/>
  <c r="E68" i="181" s="1"/>
  <c r="I13" i="181"/>
  <c r="I78" i="181" s="1"/>
  <c r="E13" i="181"/>
  <c r="I12" i="181"/>
  <c r="E12" i="181"/>
  <c r="I11" i="181"/>
  <c r="I77" i="181" s="1"/>
  <c r="E11" i="181"/>
  <c r="E77" i="181" s="1"/>
  <c r="I10" i="181"/>
  <c r="I79" i="181" s="1"/>
  <c r="E10" i="181"/>
  <c r="E79" i="181" s="1"/>
  <c r="I9" i="181"/>
  <c r="I70" i="181" s="1"/>
  <c r="E9" i="181"/>
  <c r="I8" i="181"/>
  <c r="E8" i="181"/>
  <c r="I7" i="181"/>
  <c r="I73" i="181" s="1"/>
  <c r="E7" i="181"/>
  <c r="E73" i="181" s="1"/>
  <c r="I6" i="181"/>
  <c r="E6" i="181"/>
  <c r="I5" i="181"/>
  <c r="E5" i="181"/>
  <c r="I4" i="181"/>
  <c r="E4" i="181"/>
  <c r="I3" i="181"/>
  <c r="E3" i="181"/>
  <c r="I63" i="179"/>
  <c r="E63" i="179"/>
  <c r="I62" i="179"/>
  <c r="E62" i="179"/>
  <c r="I61" i="179"/>
  <c r="E61" i="179"/>
  <c r="I60" i="179"/>
  <c r="E60" i="179"/>
  <c r="I59" i="179"/>
  <c r="E59" i="179"/>
  <c r="I58" i="179"/>
  <c r="E58" i="179"/>
  <c r="I57" i="179"/>
  <c r="E57" i="179"/>
  <c r="I56" i="179"/>
  <c r="E56" i="179"/>
  <c r="I55" i="179"/>
  <c r="E55" i="179"/>
  <c r="I54" i="179"/>
  <c r="E54" i="179"/>
  <c r="I53" i="179"/>
  <c r="E53" i="179"/>
  <c r="I52" i="179"/>
  <c r="E52" i="179"/>
  <c r="I51" i="179"/>
  <c r="E51" i="179"/>
  <c r="I50" i="179"/>
  <c r="E50" i="179"/>
  <c r="I49" i="179"/>
  <c r="E49" i="179"/>
  <c r="I48" i="179"/>
  <c r="E48" i="179"/>
  <c r="I47" i="179"/>
  <c r="E47" i="179"/>
  <c r="I46" i="179"/>
  <c r="E46" i="179"/>
  <c r="I45" i="179"/>
  <c r="E45" i="179"/>
  <c r="I44" i="179"/>
  <c r="E44" i="179"/>
  <c r="I43" i="179"/>
  <c r="E43" i="179"/>
  <c r="I42" i="179"/>
  <c r="E42" i="179"/>
  <c r="I41" i="179"/>
  <c r="E41" i="179"/>
  <c r="I40" i="179"/>
  <c r="E40" i="179"/>
  <c r="I39" i="179"/>
  <c r="E39" i="179"/>
  <c r="I38" i="179"/>
  <c r="E38" i="179"/>
  <c r="I37" i="179"/>
  <c r="E37" i="179"/>
  <c r="I36" i="179"/>
  <c r="E36" i="179"/>
  <c r="I35" i="179"/>
  <c r="E35" i="179"/>
  <c r="I34" i="179"/>
  <c r="E34" i="179"/>
  <c r="I33" i="179"/>
  <c r="E33" i="179"/>
  <c r="I32" i="179"/>
  <c r="E32" i="179"/>
  <c r="I31" i="179"/>
  <c r="E31" i="179"/>
  <c r="I30" i="179"/>
  <c r="E30" i="179"/>
  <c r="I29" i="179"/>
  <c r="E29" i="179"/>
  <c r="I28" i="179"/>
  <c r="E28" i="179"/>
  <c r="I27" i="179"/>
  <c r="E27" i="179"/>
  <c r="I26" i="179"/>
  <c r="E26" i="179"/>
  <c r="I25" i="179"/>
  <c r="E25" i="179"/>
  <c r="I24" i="179"/>
  <c r="E24" i="179"/>
  <c r="I23" i="179"/>
  <c r="E23" i="179"/>
  <c r="I22" i="179"/>
  <c r="E22" i="179"/>
  <c r="I21" i="179"/>
  <c r="E21" i="179"/>
  <c r="I20" i="179"/>
  <c r="I74" i="179" s="1"/>
  <c r="E20" i="179"/>
  <c r="E74" i="179" s="1"/>
  <c r="I19" i="179"/>
  <c r="I71" i="179" s="1"/>
  <c r="E19" i="179"/>
  <c r="E71" i="179" s="1"/>
  <c r="I18" i="179"/>
  <c r="I66" i="179" s="1"/>
  <c r="E18" i="179"/>
  <c r="I17" i="179"/>
  <c r="E17" i="179"/>
  <c r="I16" i="179"/>
  <c r="I67" i="179" s="1"/>
  <c r="E16" i="179"/>
  <c r="E67" i="179" s="1"/>
  <c r="I15" i="179"/>
  <c r="I69" i="179" s="1"/>
  <c r="E15" i="179"/>
  <c r="E69" i="179" s="1"/>
  <c r="I14" i="179"/>
  <c r="I68" i="179" s="1"/>
  <c r="E14" i="179"/>
  <c r="I13" i="179"/>
  <c r="E13" i="179"/>
  <c r="I12" i="179"/>
  <c r="I76" i="179" s="1"/>
  <c r="E12" i="179"/>
  <c r="E76" i="179" s="1"/>
  <c r="I11" i="179"/>
  <c r="I77" i="179" s="1"/>
  <c r="E11" i="179"/>
  <c r="E77" i="179" s="1"/>
  <c r="I10" i="179"/>
  <c r="I79" i="179" s="1"/>
  <c r="E10" i="179"/>
  <c r="I9" i="179"/>
  <c r="E9" i="179"/>
  <c r="I8" i="179"/>
  <c r="E8" i="179"/>
  <c r="I7" i="179"/>
  <c r="I73" i="179" s="1"/>
  <c r="E7" i="179"/>
  <c r="E73" i="179" s="1"/>
  <c r="I6" i="179"/>
  <c r="E6" i="179"/>
  <c r="I5" i="179"/>
  <c r="E5" i="179"/>
  <c r="I4" i="179"/>
  <c r="E4" i="179"/>
  <c r="I3" i="179"/>
  <c r="E3" i="179"/>
  <c r="I63" i="177"/>
  <c r="E63" i="177"/>
  <c r="I62" i="177"/>
  <c r="E62" i="177"/>
  <c r="I61" i="177"/>
  <c r="E61" i="177"/>
  <c r="I60" i="177"/>
  <c r="E60" i="177"/>
  <c r="I59" i="177"/>
  <c r="E59" i="177"/>
  <c r="I58" i="177"/>
  <c r="E58" i="177"/>
  <c r="I57" i="177"/>
  <c r="E57" i="177"/>
  <c r="I56" i="177"/>
  <c r="E56" i="177"/>
  <c r="I55" i="177"/>
  <c r="E55" i="177"/>
  <c r="I54" i="177"/>
  <c r="E54" i="177"/>
  <c r="I53" i="177"/>
  <c r="E53" i="177"/>
  <c r="I52" i="177"/>
  <c r="E52" i="177"/>
  <c r="I51" i="177"/>
  <c r="E51" i="177"/>
  <c r="I50" i="177"/>
  <c r="E50" i="177"/>
  <c r="I49" i="177"/>
  <c r="E49" i="177"/>
  <c r="I48" i="177"/>
  <c r="E48" i="177"/>
  <c r="I47" i="177"/>
  <c r="E47" i="177"/>
  <c r="I46" i="177"/>
  <c r="E46" i="177"/>
  <c r="I45" i="177"/>
  <c r="E45" i="177"/>
  <c r="I44" i="177"/>
  <c r="E44" i="177"/>
  <c r="I43" i="177"/>
  <c r="E43" i="177"/>
  <c r="I42" i="177"/>
  <c r="E42" i="177"/>
  <c r="I41" i="177"/>
  <c r="E41" i="177"/>
  <c r="I40" i="177"/>
  <c r="E40" i="177"/>
  <c r="I39" i="177"/>
  <c r="E39" i="177"/>
  <c r="I38" i="177"/>
  <c r="E38" i="177"/>
  <c r="I37" i="177"/>
  <c r="E37" i="177"/>
  <c r="I36" i="177"/>
  <c r="E36" i="177"/>
  <c r="I35" i="177"/>
  <c r="E35" i="177"/>
  <c r="I34" i="177"/>
  <c r="E34" i="177"/>
  <c r="I33" i="177"/>
  <c r="E33" i="177"/>
  <c r="I32" i="177"/>
  <c r="E32" i="177"/>
  <c r="I31" i="177"/>
  <c r="E31" i="177"/>
  <c r="I30" i="177"/>
  <c r="E30" i="177"/>
  <c r="I29" i="177"/>
  <c r="E29" i="177"/>
  <c r="I28" i="177"/>
  <c r="E28" i="177"/>
  <c r="I27" i="177"/>
  <c r="E27" i="177"/>
  <c r="I26" i="177"/>
  <c r="E26" i="177"/>
  <c r="I25" i="177"/>
  <c r="E25" i="177"/>
  <c r="I24" i="177"/>
  <c r="E24" i="177"/>
  <c r="I23" i="177"/>
  <c r="E23" i="177"/>
  <c r="I22" i="177"/>
  <c r="E22" i="177"/>
  <c r="I21" i="177"/>
  <c r="I75" i="177" s="1"/>
  <c r="E21" i="177"/>
  <c r="E75" i="177" s="1"/>
  <c r="I20" i="177"/>
  <c r="I74" i="177" s="1"/>
  <c r="E20" i="177"/>
  <c r="E74" i="177" s="1"/>
  <c r="I19" i="177"/>
  <c r="I71" i="177" s="1"/>
  <c r="E19" i="177"/>
  <c r="I18" i="177"/>
  <c r="E18" i="177"/>
  <c r="I17" i="177"/>
  <c r="I72" i="177" s="1"/>
  <c r="E17" i="177"/>
  <c r="E72" i="177" s="1"/>
  <c r="I16" i="177"/>
  <c r="I67" i="177" s="1"/>
  <c r="E16" i="177"/>
  <c r="E67" i="177" s="1"/>
  <c r="I15" i="177"/>
  <c r="I69" i="177" s="1"/>
  <c r="E15" i="177"/>
  <c r="I14" i="177"/>
  <c r="E14" i="177"/>
  <c r="I13" i="177"/>
  <c r="I78" i="177" s="1"/>
  <c r="E13" i="177"/>
  <c r="E78" i="177" s="1"/>
  <c r="I12" i="177"/>
  <c r="I76" i="177" s="1"/>
  <c r="E12" i="177"/>
  <c r="E76" i="177" s="1"/>
  <c r="I11" i="177"/>
  <c r="I77" i="177" s="1"/>
  <c r="E11" i="177"/>
  <c r="I10" i="177"/>
  <c r="E10" i="177"/>
  <c r="I9" i="177"/>
  <c r="I70" i="177" s="1"/>
  <c r="E9" i="177"/>
  <c r="E70" i="177" s="1"/>
  <c r="I8" i="177"/>
  <c r="E8" i="177"/>
  <c r="I7" i="177"/>
  <c r="I73" i="177" s="1"/>
  <c r="E7" i="177"/>
  <c r="E73" i="177" s="1"/>
  <c r="I6" i="177"/>
  <c r="E6" i="177"/>
  <c r="I5" i="177"/>
  <c r="E5" i="177"/>
  <c r="I4" i="177"/>
  <c r="E4" i="177"/>
  <c r="I3" i="177"/>
  <c r="E3" i="177"/>
  <c r="I63" i="175"/>
  <c r="E63" i="175"/>
  <c r="I62" i="175"/>
  <c r="E62" i="175"/>
  <c r="I61" i="175"/>
  <c r="E61" i="175"/>
  <c r="I60" i="175"/>
  <c r="E60" i="175"/>
  <c r="I59" i="175"/>
  <c r="E59" i="175"/>
  <c r="I58" i="175"/>
  <c r="E58" i="175"/>
  <c r="I57" i="175"/>
  <c r="E57" i="175"/>
  <c r="I56" i="175"/>
  <c r="E56" i="175"/>
  <c r="I55" i="175"/>
  <c r="E55" i="175"/>
  <c r="I54" i="175"/>
  <c r="E54" i="175"/>
  <c r="I53" i="175"/>
  <c r="E53" i="175"/>
  <c r="I52" i="175"/>
  <c r="E52" i="175"/>
  <c r="I51" i="175"/>
  <c r="E51" i="175"/>
  <c r="I50" i="175"/>
  <c r="E50" i="175"/>
  <c r="I49" i="175"/>
  <c r="E49" i="175"/>
  <c r="I48" i="175"/>
  <c r="E48" i="175"/>
  <c r="I47" i="175"/>
  <c r="E47" i="175"/>
  <c r="I46" i="175"/>
  <c r="E46" i="175"/>
  <c r="I45" i="175"/>
  <c r="E45" i="175"/>
  <c r="I44" i="175"/>
  <c r="E44" i="175"/>
  <c r="I43" i="175"/>
  <c r="E43" i="175"/>
  <c r="I42" i="175"/>
  <c r="E42" i="175"/>
  <c r="I41" i="175"/>
  <c r="E41" i="175"/>
  <c r="I40" i="175"/>
  <c r="E40" i="175"/>
  <c r="I39" i="175"/>
  <c r="E39" i="175"/>
  <c r="I38" i="175"/>
  <c r="E38" i="175"/>
  <c r="I37" i="175"/>
  <c r="E37" i="175"/>
  <c r="I36" i="175"/>
  <c r="E36" i="175"/>
  <c r="I35" i="175"/>
  <c r="E35" i="175"/>
  <c r="I34" i="175"/>
  <c r="E34" i="175"/>
  <c r="I33" i="175"/>
  <c r="E33" i="175"/>
  <c r="I32" i="175"/>
  <c r="E32" i="175"/>
  <c r="I31" i="175"/>
  <c r="E31" i="175"/>
  <c r="I30" i="175"/>
  <c r="E30" i="175"/>
  <c r="I29" i="175"/>
  <c r="E29" i="175"/>
  <c r="I28" i="175"/>
  <c r="E28" i="175"/>
  <c r="I27" i="175"/>
  <c r="E27" i="175"/>
  <c r="I26" i="175"/>
  <c r="E26" i="175"/>
  <c r="I25" i="175"/>
  <c r="E25" i="175"/>
  <c r="I24" i="175"/>
  <c r="E24" i="175"/>
  <c r="I23" i="175"/>
  <c r="E23" i="175"/>
  <c r="I22" i="175"/>
  <c r="E22" i="175"/>
  <c r="I21" i="175"/>
  <c r="I75" i="175" s="1"/>
  <c r="E21" i="175"/>
  <c r="E75" i="175" s="1"/>
  <c r="I20" i="175"/>
  <c r="I74" i="175" s="1"/>
  <c r="E20" i="175"/>
  <c r="I19" i="175"/>
  <c r="E19" i="175"/>
  <c r="I18" i="175"/>
  <c r="I66" i="175" s="1"/>
  <c r="E18" i="175"/>
  <c r="E66" i="175" s="1"/>
  <c r="I17" i="175"/>
  <c r="I72" i="175" s="1"/>
  <c r="E17" i="175"/>
  <c r="E72" i="175" s="1"/>
  <c r="I16" i="175"/>
  <c r="I67" i="175" s="1"/>
  <c r="E16" i="175"/>
  <c r="I15" i="175"/>
  <c r="E15" i="175"/>
  <c r="I14" i="175"/>
  <c r="I68" i="175" s="1"/>
  <c r="E14" i="175"/>
  <c r="E68" i="175" s="1"/>
  <c r="I13" i="175"/>
  <c r="I78" i="175" s="1"/>
  <c r="E13" i="175"/>
  <c r="E78" i="175" s="1"/>
  <c r="I12" i="175"/>
  <c r="I76" i="175" s="1"/>
  <c r="E12" i="175"/>
  <c r="I11" i="175"/>
  <c r="E11" i="175"/>
  <c r="I10" i="175"/>
  <c r="I79" i="175" s="1"/>
  <c r="E10" i="175"/>
  <c r="E79" i="175" s="1"/>
  <c r="I9" i="175"/>
  <c r="I70" i="175" s="1"/>
  <c r="E9" i="175"/>
  <c r="E70" i="175" s="1"/>
  <c r="I8" i="175"/>
  <c r="E8" i="175"/>
  <c r="I7" i="175"/>
  <c r="I73" i="175" s="1"/>
  <c r="E7" i="175"/>
  <c r="E73" i="175" s="1"/>
  <c r="I6" i="175"/>
  <c r="E6" i="175"/>
  <c r="I5" i="175"/>
  <c r="E5" i="175"/>
  <c r="I4" i="175"/>
  <c r="E4" i="175"/>
  <c r="I3" i="175"/>
  <c r="E3" i="175"/>
  <c r="I63" i="173"/>
  <c r="E63" i="173"/>
  <c r="I62" i="173"/>
  <c r="E62" i="173"/>
  <c r="I61" i="173"/>
  <c r="E61" i="173"/>
  <c r="I60" i="173"/>
  <c r="E60" i="173"/>
  <c r="I59" i="173"/>
  <c r="E59" i="173"/>
  <c r="I58" i="173"/>
  <c r="E58" i="173"/>
  <c r="I57" i="173"/>
  <c r="E57" i="173"/>
  <c r="I56" i="173"/>
  <c r="E56" i="173"/>
  <c r="I55" i="173"/>
  <c r="E55" i="173"/>
  <c r="I54" i="173"/>
  <c r="E54" i="173"/>
  <c r="I53" i="173"/>
  <c r="E53" i="173"/>
  <c r="I52" i="173"/>
  <c r="E52" i="173"/>
  <c r="I51" i="173"/>
  <c r="E51" i="173"/>
  <c r="I50" i="173"/>
  <c r="E50" i="173"/>
  <c r="I49" i="173"/>
  <c r="E49" i="173"/>
  <c r="I48" i="173"/>
  <c r="E48" i="173"/>
  <c r="I47" i="173"/>
  <c r="E47" i="173"/>
  <c r="I46" i="173"/>
  <c r="E46" i="173"/>
  <c r="I45" i="173"/>
  <c r="E45" i="173"/>
  <c r="I44" i="173"/>
  <c r="E44" i="173"/>
  <c r="I43" i="173"/>
  <c r="E43" i="173"/>
  <c r="I42" i="173"/>
  <c r="E42" i="173"/>
  <c r="I41" i="173"/>
  <c r="E41" i="173"/>
  <c r="I40" i="173"/>
  <c r="E40" i="173"/>
  <c r="I39" i="173"/>
  <c r="E39" i="173"/>
  <c r="I38" i="173"/>
  <c r="E38" i="173"/>
  <c r="I37" i="173"/>
  <c r="E37" i="173"/>
  <c r="I36" i="173"/>
  <c r="E36" i="173"/>
  <c r="I35" i="173"/>
  <c r="E35" i="173"/>
  <c r="I34" i="173"/>
  <c r="E34" i="173"/>
  <c r="I33" i="173"/>
  <c r="E33" i="173"/>
  <c r="I32" i="173"/>
  <c r="E32" i="173"/>
  <c r="I31" i="173"/>
  <c r="E31" i="173"/>
  <c r="I30" i="173"/>
  <c r="E30" i="173"/>
  <c r="I29" i="173"/>
  <c r="E29" i="173"/>
  <c r="I28" i="173"/>
  <c r="E28" i="173"/>
  <c r="I27" i="173"/>
  <c r="E27" i="173"/>
  <c r="I26" i="173"/>
  <c r="E26" i="173"/>
  <c r="I25" i="173"/>
  <c r="E25" i="173"/>
  <c r="I24" i="173"/>
  <c r="E24" i="173"/>
  <c r="I23" i="173"/>
  <c r="E23" i="173"/>
  <c r="I22" i="173"/>
  <c r="E22" i="173"/>
  <c r="I21" i="173"/>
  <c r="I75" i="173" s="1"/>
  <c r="E21" i="173"/>
  <c r="I20" i="173"/>
  <c r="E20" i="173"/>
  <c r="I19" i="173"/>
  <c r="I71" i="173" s="1"/>
  <c r="E19" i="173"/>
  <c r="E71" i="173" s="1"/>
  <c r="I18" i="173"/>
  <c r="I66" i="173" s="1"/>
  <c r="E18" i="173"/>
  <c r="E66" i="173" s="1"/>
  <c r="I17" i="173"/>
  <c r="I72" i="173" s="1"/>
  <c r="E17" i="173"/>
  <c r="I16" i="173"/>
  <c r="E16" i="173"/>
  <c r="I15" i="173"/>
  <c r="I69" i="173" s="1"/>
  <c r="E15" i="173"/>
  <c r="E69" i="173" s="1"/>
  <c r="I14" i="173"/>
  <c r="I68" i="173" s="1"/>
  <c r="E14" i="173"/>
  <c r="E68" i="173" s="1"/>
  <c r="I13" i="173"/>
  <c r="I78" i="173" s="1"/>
  <c r="E13" i="173"/>
  <c r="I12" i="173"/>
  <c r="E12" i="173"/>
  <c r="I11" i="173"/>
  <c r="I77" i="173" s="1"/>
  <c r="E11" i="173"/>
  <c r="E77" i="173" s="1"/>
  <c r="I10" i="173"/>
  <c r="I79" i="173" s="1"/>
  <c r="E10" i="173"/>
  <c r="E79" i="173" s="1"/>
  <c r="I9" i="173"/>
  <c r="I70" i="173" s="1"/>
  <c r="E9" i="173"/>
  <c r="I8" i="173"/>
  <c r="E8" i="173"/>
  <c r="I7" i="173"/>
  <c r="I73" i="173" s="1"/>
  <c r="E7" i="173"/>
  <c r="E73" i="173" s="1"/>
  <c r="I6" i="173"/>
  <c r="E6" i="173"/>
  <c r="I5" i="173"/>
  <c r="E5" i="173"/>
  <c r="I4" i="173"/>
  <c r="E4" i="173"/>
  <c r="I3" i="173"/>
  <c r="E3" i="173"/>
  <c r="I63" i="171"/>
  <c r="E63" i="171"/>
  <c r="I62" i="171"/>
  <c r="E62" i="171"/>
  <c r="I61" i="171"/>
  <c r="E61" i="171"/>
  <c r="I60" i="171"/>
  <c r="E60" i="171"/>
  <c r="I59" i="171"/>
  <c r="E59" i="171"/>
  <c r="I58" i="171"/>
  <c r="E58" i="171"/>
  <c r="I57" i="171"/>
  <c r="E57" i="171"/>
  <c r="I56" i="171"/>
  <c r="E56" i="171"/>
  <c r="I55" i="171"/>
  <c r="E55" i="171"/>
  <c r="I54" i="171"/>
  <c r="E54" i="171"/>
  <c r="I53" i="171"/>
  <c r="E53" i="171"/>
  <c r="I52" i="171"/>
  <c r="E52" i="171"/>
  <c r="I51" i="171"/>
  <c r="E51" i="171"/>
  <c r="I50" i="171"/>
  <c r="E50" i="171"/>
  <c r="I49" i="171"/>
  <c r="E49" i="171"/>
  <c r="I48" i="171"/>
  <c r="E48" i="171"/>
  <c r="I47" i="171"/>
  <c r="E47" i="171"/>
  <c r="I46" i="171"/>
  <c r="E46" i="171"/>
  <c r="I45" i="171"/>
  <c r="E45" i="171"/>
  <c r="I44" i="171"/>
  <c r="E44" i="171"/>
  <c r="I43" i="171"/>
  <c r="E43" i="171"/>
  <c r="I42" i="171"/>
  <c r="E42" i="171"/>
  <c r="I41" i="171"/>
  <c r="E41" i="171"/>
  <c r="I40" i="171"/>
  <c r="E40" i="171"/>
  <c r="I39" i="171"/>
  <c r="E39" i="171"/>
  <c r="I38" i="171"/>
  <c r="E38" i="171"/>
  <c r="I37" i="171"/>
  <c r="E37" i="171"/>
  <c r="I36" i="171"/>
  <c r="E36" i="171"/>
  <c r="I35" i="171"/>
  <c r="E35" i="171"/>
  <c r="I34" i="171"/>
  <c r="E34" i="171"/>
  <c r="I33" i="171"/>
  <c r="E33" i="171"/>
  <c r="I32" i="171"/>
  <c r="E32" i="171"/>
  <c r="I31" i="171"/>
  <c r="E31" i="171"/>
  <c r="I30" i="171"/>
  <c r="E30" i="171"/>
  <c r="I29" i="171"/>
  <c r="E29" i="171"/>
  <c r="I28" i="171"/>
  <c r="E28" i="171"/>
  <c r="I27" i="171"/>
  <c r="E27" i="171"/>
  <c r="I26" i="171"/>
  <c r="E26" i="171"/>
  <c r="I25" i="171"/>
  <c r="E25" i="171"/>
  <c r="I24" i="171"/>
  <c r="E24" i="171"/>
  <c r="I23" i="171"/>
  <c r="E23" i="171"/>
  <c r="I22" i="171"/>
  <c r="E22" i="171"/>
  <c r="I21" i="171"/>
  <c r="E21" i="171"/>
  <c r="I20" i="171"/>
  <c r="I74" i="171" s="1"/>
  <c r="E20" i="171"/>
  <c r="E74" i="171" s="1"/>
  <c r="I19" i="171"/>
  <c r="I71" i="171" s="1"/>
  <c r="E19" i="171"/>
  <c r="E71" i="171" s="1"/>
  <c r="I18" i="171"/>
  <c r="I66" i="171" s="1"/>
  <c r="E18" i="171"/>
  <c r="I17" i="171"/>
  <c r="E17" i="171"/>
  <c r="I16" i="171"/>
  <c r="I67" i="171" s="1"/>
  <c r="E16" i="171"/>
  <c r="E67" i="171" s="1"/>
  <c r="I15" i="171"/>
  <c r="I69" i="171" s="1"/>
  <c r="E15" i="171"/>
  <c r="E69" i="171" s="1"/>
  <c r="I14" i="171"/>
  <c r="I68" i="171" s="1"/>
  <c r="E14" i="171"/>
  <c r="I13" i="171"/>
  <c r="E13" i="171"/>
  <c r="I12" i="171"/>
  <c r="I76" i="171" s="1"/>
  <c r="E12" i="171"/>
  <c r="E76" i="171" s="1"/>
  <c r="I11" i="171"/>
  <c r="I77" i="171" s="1"/>
  <c r="E11" i="171"/>
  <c r="E77" i="171" s="1"/>
  <c r="I10" i="171"/>
  <c r="I79" i="171" s="1"/>
  <c r="E10" i="171"/>
  <c r="I9" i="171"/>
  <c r="E9" i="171"/>
  <c r="I8" i="171"/>
  <c r="E8" i="171"/>
  <c r="I7" i="171"/>
  <c r="I73" i="171" s="1"/>
  <c r="E7" i="171"/>
  <c r="E73" i="171" s="1"/>
  <c r="I6" i="171"/>
  <c r="E6" i="171"/>
  <c r="I5" i="171"/>
  <c r="E5" i="171"/>
  <c r="I4" i="171"/>
  <c r="E4" i="171"/>
  <c r="I3" i="171"/>
  <c r="E3" i="171"/>
  <c r="I63" i="169"/>
  <c r="E63" i="169"/>
  <c r="I62" i="169"/>
  <c r="E62" i="169"/>
  <c r="I61" i="169"/>
  <c r="E61" i="169"/>
  <c r="I60" i="169"/>
  <c r="E60" i="169"/>
  <c r="I59" i="169"/>
  <c r="E59" i="169"/>
  <c r="I58" i="169"/>
  <c r="E58" i="169"/>
  <c r="I57" i="169"/>
  <c r="E57" i="169"/>
  <c r="I56" i="169"/>
  <c r="E56" i="169"/>
  <c r="I55" i="169"/>
  <c r="E55" i="169"/>
  <c r="I54" i="169"/>
  <c r="E54" i="169"/>
  <c r="I53" i="169"/>
  <c r="E53" i="169"/>
  <c r="I52" i="169"/>
  <c r="E52" i="169"/>
  <c r="I51" i="169"/>
  <c r="E51" i="169"/>
  <c r="I50" i="169"/>
  <c r="E50" i="169"/>
  <c r="I49" i="169"/>
  <c r="E49" i="169"/>
  <c r="I48" i="169"/>
  <c r="E48" i="169"/>
  <c r="I47" i="169"/>
  <c r="E47" i="169"/>
  <c r="I46" i="169"/>
  <c r="E46" i="169"/>
  <c r="I45" i="169"/>
  <c r="E45" i="169"/>
  <c r="I44" i="169"/>
  <c r="E44" i="169"/>
  <c r="I43" i="169"/>
  <c r="E43" i="169"/>
  <c r="I42" i="169"/>
  <c r="E42" i="169"/>
  <c r="I41" i="169"/>
  <c r="E41" i="169"/>
  <c r="I40" i="169"/>
  <c r="E40" i="169"/>
  <c r="I39" i="169"/>
  <c r="E39" i="169"/>
  <c r="I38" i="169"/>
  <c r="E38" i="169"/>
  <c r="I37" i="169"/>
  <c r="E37" i="169"/>
  <c r="I36" i="169"/>
  <c r="E36" i="169"/>
  <c r="I35" i="169"/>
  <c r="E35" i="169"/>
  <c r="I34" i="169"/>
  <c r="E34" i="169"/>
  <c r="I33" i="169"/>
  <c r="E33" i="169"/>
  <c r="I32" i="169"/>
  <c r="E32" i="169"/>
  <c r="I31" i="169"/>
  <c r="E31" i="169"/>
  <c r="I30" i="169"/>
  <c r="E30" i="169"/>
  <c r="I29" i="169"/>
  <c r="E29" i="169"/>
  <c r="I28" i="169"/>
  <c r="E28" i="169"/>
  <c r="I27" i="169"/>
  <c r="E27" i="169"/>
  <c r="I26" i="169"/>
  <c r="E26" i="169"/>
  <c r="I25" i="169"/>
  <c r="E25" i="169"/>
  <c r="I24" i="169"/>
  <c r="E24" i="169"/>
  <c r="I23" i="169"/>
  <c r="E23" i="169"/>
  <c r="I22" i="169"/>
  <c r="E22" i="169"/>
  <c r="I21" i="169"/>
  <c r="I75" i="169" s="1"/>
  <c r="E21" i="169"/>
  <c r="E75" i="169" s="1"/>
  <c r="I20" i="169"/>
  <c r="I74" i="169" s="1"/>
  <c r="E20" i="169"/>
  <c r="E74" i="169" s="1"/>
  <c r="I19" i="169"/>
  <c r="I71" i="169" s="1"/>
  <c r="E19" i="169"/>
  <c r="I18" i="169"/>
  <c r="E18" i="169"/>
  <c r="I17" i="169"/>
  <c r="I72" i="169" s="1"/>
  <c r="E17" i="169"/>
  <c r="E72" i="169" s="1"/>
  <c r="I16" i="169"/>
  <c r="I67" i="169" s="1"/>
  <c r="E16" i="169"/>
  <c r="E67" i="169" s="1"/>
  <c r="I15" i="169"/>
  <c r="I69" i="169" s="1"/>
  <c r="E15" i="169"/>
  <c r="I14" i="169"/>
  <c r="E14" i="169"/>
  <c r="I13" i="169"/>
  <c r="I78" i="169" s="1"/>
  <c r="E13" i="169"/>
  <c r="E78" i="169" s="1"/>
  <c r="I12" i="169"/>
  <c r="I76" i="169" s="1"/>
  <c r="E12" i="169"/>
  <c r="E76" i="169" s="1"/>
  <c r="I11" i="169"/>
  <c r="I77" i="169" s="1"/>
  <c r="E11" i="169"/>
  <c r="I10" i="169"/>
  <c r="E10" i="169"/>
  <c r="I9" i="169"/>
  <c r="I70" i="169" s="1"/>
  <c r="E9" i="169"/>
  <c r="E70" i="169" s="1"/>
  <c r="I8" i="169"/>
  <c r="E8" i="169"/>
  <c r="I7" i="169"/>
  <c r="I73" i="169" s="1"/>
  <c r="E7" i="169"/>
  <c r="E73" i="169" s="1"/>
  <c r="I6" i="169"/>
  <c r="E6" i="169"/>
  <c r="I5" i="169"/>
  <c r="E5" i="169"/>
  <c r="I4" i="169"/>
  <c r="E4" i="169"/>
  <c r="I3" i="169"/>
  <c r="E3" i="169"/>
  <c r="I63" i="167"/>
  <c r="E63" i="167"/>
  <c r="I62" i="167"/>
  <c r="E62" i="167"/>
  <c r="I61" i="167"/>
  <c r="E61" i="167"/>
  <c r="I60" i="167"/>
  <c r="E60" i="167"/>
  <c r="I59" i="167"/>
  <c r="E59" i="167"/>
  <c r="I58" i="167"/>
  <c r="E58" i="167"/>
  <c r="I57" i="167"/>
  <c r="E57" i="167"/>
  <c r="I56" i="167"/>
  <c r="E56" i="167"/>
  <c r="I55" i="167"/>
  <c r="E55" i="167"/>
  <c r="I54" i="167"/>
  <c r="E54" i="167"/>
  <c r="I53" i="167"/>
  <c r="E53" i="167"/>
  <c r="I52" i="167"/>
  <c r="E52" i="167"/>
  <c r="I51" i="167"/>
  <c r="E51" i="167"/>
  <c r="I50" i="167"/>
  <c r="E50" i="167"/>
  <c r="I49" i="167"/>
  <c r="E49" i="167"/>
  <c r="I48" i="167"/>
  <c r="E48" i="167"/>
  <c r="I47" i="167"/>
  <c r="E47" i="167"/>
  <c r="I46" i="167"/>
  <c r="E46" i="167"/>
  <c r="I45" i="167"/>
  <c r="E45" i="167"/>
  <c r="I44" i="167"/>
  <c r="E44" i="167"/>
  <c r="I43" i="167"/>
  <c r="E43" i="167"/>
  <c r="I42" i="167"/>
  <c r="E42" i="167"/>
  <c r="I41" i="167"/>
  <c r="E41" i="167"/>
  <c r="I40" i="167"/>
  <c r="E40" i="167"/>
  <c r="I39" i="167"/>
  <c r="E39" i="167"/>
  <c r="I38" i="167"/>
  <c r="E38" i="167"/>
  <c r="I37" i="167"/>
  <c r="E37" i="167"/>
  <c r="I36" i="167"/>
  <c r="E36" i="167"/>
  <c r="I35" i="167"/>
  <c r="E35" i="167"/>
  <c r="I34" i="167"/>
  <c r="E34" i="167"/>
  <c r="I33" i="167"/>
  <c r="E33" i="167"/>
  <c r="I32" i="167"/>
  <c r="E32" i="167"/>
  <c r="I31" i="167"/>
  <c r="E31" i="167"/>
  <c r="I30" i="167"/>
  <c r="E30" i="167"/>
  <c r="I29" i="167"/>
  <c r="E29" i="167"/>
  <c r="I28" i="167"/>
  <c r="E28" i="167"/>
  <c r="I27" i="167"/>
  <c r="E27" i="167"/>
  <c r="I26" i="167"/>
  <c r="E26" i="167"/>
  <c r="I25" i="167"/>
  <c r="E25" i="167"/>
  <c r="I24" i="167"/>
  <c r="E24" i="167"/>
  <c r="I23" i="167"/>
  <c r="E23" i="167"/>
  <c r="I22" i="167"/>
  <c r="E22" i="167"/>
  <c r="I21" i="167"/>
  <c r="I75" i="167" s="1"/>
  <c r="E21" i="167"/>
  <c r="E75" i="167" s="1"/>
  <c r="I20" i="167"/>
  <c r="I74" i="167" s="1"/>
  <c r="E20" i="167"/>
  <c r="I19" i="167"/>
  <c r="E19" i="167"/>
  <c r="I18" i="167"/>
  <c r="I66" i="167" s="1"/>
  <c r="E18" i="167"/>
  <c r="E66" i="167" s="1"/>
  <c r="I17" i="167"/>
  <c r="I72" i="167" s="1"/>
  <c r="E17" i="167"/>
  <c r="E72" i="167" s="1"/>
  <c r="I16" i="167"/>
  <c r="I67" i="167" s="1"/>
  <c r="E16" i="167"/>
  <c r="I15" i="167"/>
  <c r="E15" i="167"/>
  <c r="I14" i="167"/>
  <c r="I68" i="167" s="1"/>
  <c r="E14" i="167"/>
  <c r="E68" i="167" s="1"/>
  <c r="I13" i="167"/>
  <c r="I78" i="167" s="1"/>
  <c r="E13" i="167"/>
  <c r="E78" i="167" s="1"/>
  <c r="I12" i="167"/>
  <c r="I76" i="167" s="1"/>
  <c r="E12" i="167"/>
  <c r="I11" i="167"/>
  <c r="E11" i="167"/>
  <c r="I10" i="167"/>
  <c r="I79" i="167" s="1"/>
  <c r="E10" i="167"/>
  <c r="E79" i="167" s="1"/>
  <c r="I9" i="167"/>
  <c r="I70" i="167" s="1"/>
  <c r="E9" i="167"/>
  <c r="E70" i="167" s="1"/>
  <c r="I8" i="167"/>
  <c r="E8" i="167"/>
  <c r="I7" i="167"/>
  <c r="I73" i="167" s="1"/>
  <c r="E7" i="167"/>
  <c r="E73" i="167" s="1"/>
  <c r="I6" i="167"/>
  <c r="E6" i="167"/>
  <c r="I5" i="167"/>
  <c r="E5" i="167"/>
  <c r="I4" i="167"/>
  <c r="E4" i="167"/>
  <c r="I3" i="167"/>
  <c r="E3" i="167"/>
  <c r="I63" i="165"/>
  <c r="E63" i="165"/>
  <c r="I62" i="165"/>
  <c r="E62" i="165"/>
  <c r="I61" i="165"/>
  <c r="E61" i="165"/>
  <c r="I60" i="165"/>
  <c r="E60" i="165"/>
  <c r="I59" i="165"/>
  <c r="E59" i="165"/>
  <c r="I58" i="165"/>
  <c r="E58" i="165"/>
  <c r="I57" i="165"/>
  <c r="E57" i="165"/>
  <c r="I56" i="165"/>
  <c r="E56" i="165"/>
  <c r="I55" i="165"/>
  <c r="E55" i="165"/>
  <c r="I54" i="165"/>
  <c r="E54" i="165"/>
  <c r="I53" i="165"/>
  <c r="E53" i="165"/>
  <c r="I52" i="165"/>
  <c r="E52" i="165"/>
  <c r="I51" i="165"/>
  <c r="E51" i="165"/>
  <c r="I50" i="165"/>
  <c r="E50" i="165"/>
  <c r="I49" i="165"/>
  <c r="E49" i="165"/>
  <c r="I48" i="165"/>
  <c r="E48" i="165"/>
  <c r="I47" i="165"/>
  <c r="E47" i="165"/>
  <c r="I46" i="165"/>
  <c r="E46" i="165"/>
  <c r="I45" i="165"/>
  <c r="E45" i="165"/>
  <c r="I44" i="165"/>
  <c r="E44" i="165"/>
  <c r="I43" i="165"/>
  <c r="E43" i="165"/>
  <c r="I42" i="165"/>
  <c r="E42" i="165"/>
  <c r="I41" i="165"/>
  <c r="E41" i="165"/>
  <c r="I40" i="165"/>
  <c r="E40" i="165"/>
  <c r="I39" i="165"/>
  <c r="E39" i="165"/>
  <c r="I38" i="165"/>
  <c r="E38" i="165"/>
  <c r="I37" i="165"/>
  <c r="E37" i="165"/>
  <c r="I36" i="165"/>
  <c r="E36" i="165"/>
  <c r="I35" i="165"/>
  <c r="E35" i="165"/>
  <c r="I34" i="165"/>
  <c r="E34" i="165"/>
  <c r="I33" i="165"/>
  <c r="E33" i="165"/>
  <c r="I32" i="165"/>
  <c r="E32" i="165"/>
  <c r="I31" i="165"/>
  <c r="E31" i="165"/>
  <c r="I30" i="165"/>
  <c r="E30" i="165"/>
  <c r="I29" i="165"/>
  <c r="E29" i="165"/>
  <c r="I28" i="165"/>
  <c r="E28" i="165"/>
  <c r="I27" i="165"/>
  <c r="E27" i="165"/>
  <c r="I26" i="165"/>
  <c r="E26" i="165"/>
  <c r="I25" i="165"/>
  <c r="E25" i="165"/>
  <c r="I24" i="165"/>
  <c r="E24" i="165"/>
  <c r="I23" i="165"/>
  <c r="E23" i="165"/>
  <c r="I22" i="165"/>
  <c r="E22" i="165"/>
  <c r="I21" i="165"/>
  <c r="I75" i="165" s="1"/>
  <c r="E21" i="165"/>
  <c r="I20" i="165"/>
  <c r="E20" i="165"/>
  <c r="I19" i="165"/>
  <c r="I71" i="165" s="1"/>
  <c r="E19" i="165"/>
  <c r="E71" i="165" s="1"/>
  <c r="I18" i="165"/>
  <c r="I66" i="165" s="1"/>
  <c r="E18" i="165"/>
  <c r="E66" i="165" s="1"/>
  <c r="I17" i="165"/>
  <c r="I72" i="165" s="1"/>
  <c r="E17" i="165"/>
  <c r="I16" i="165"/>
  <c r="E16" i="165"/>
  <c r="I15" i="165"/>
  <c r="I69" i="165" s="1"/>
  <c r="E15" i="165"/>
  <c r="E69" i="165" s="1"/>
  <c r="I14" i="165"/>
  <c r="I68" i="165" s="1"/>
  <c r="E14" i="165"/>
  <c r="E68" i="165" s="1"/>
  <c r="I13" i="165"/>
  <c r="I78" i="165" s="1"/>
  <c r="E13" i="165"/>
  <c r="I12" i="165"/>
  <c r="E12" i="165"/>
  <c r="I11" i="165"/>
  <c r="I77" i="165" s="1"/>
  <c r="E11" i="165"/>
  <c r="E77" i="165" s="1"/>
  <c r="I10" i="165"/>
  <c r="I79" i="165" s="1"/>
  <c r="E10" i="165"/>
  <c r="E79" i="165" s="1"/>
  <c r="I9" i="165"/>
  <c r="I70" i="165" s="1"/>
  <c r="E9" i="165"/>
  <c r="I8" i="165"/>
  <c r="E8" i="165"/>
  <c r="I7" i="165"/>
  <c r="I73" i="165" s="1"/>
  <c r="E7" i="165"/>
  <c r="E73" i="165" s="1"/>
  <c r="I6" i="165"/>
  <c r="E6" i="165"/>
  <c r="I5" i="165"/>
  <c r="E5" i="165"/>
  <c r="I4" i="165"/>
  <c r="E4" i="165"/>
  <c r="I3" i="165"/>
  <c r="E3" i="165"/>
  <c r="I63" i="163"/>
  <c r="E63" i="163"/>
  <c r="I62" i="163"/>
  <c r="E62" i="163"/>
  <c r="I61" i="163"/>
  <c r="E61" i="163"/>
  <c r="I60" i="163"/>
  <c r="E60" i="163"/>
  <c r="I59" i="163"/>
  <c r="E59" i="163"/>
  <c r="I58" i="163"/>
  <c r="E58" i="163"/>
  <c r="I57" i="163"/>
  <c r="E57" i="163"/>
  <c r="I56" i="163"/>
  <c r="E56" i="163"/>
  <c r="I55" i="163"/>
  <c r="E55" i="163"/>
  <c r="I54" i="163"/>
  <c r="E54" i="163"/>
  <c r="I53" i="163"/>
  <c r="E53" i="163"/>
  <c r="I52" i="163"/>
  <c r="E52" i="163"/>
  <c r="I51" i="163"/>
  <c r="E51" i="163"/>
  <c r="I50" i="163"/>
  <c r="E50" i="163"/>
  <c r="I49" i="163"/>
  <c r="E49" i="163"/>
  <c r="I48" i="163"/>
  <c r="E48" i="163"/>
  <c r="I47" i="163"/>
  <c r="E47" i="163"/>
  <c r="I46" i="163"/>
  <c r="E46" i="163"/>
  <c r="I45" i="163"/>
  <c r="E45" i="163"/>
  <c r="I44" i="163"/>
  <c r="E44" i="163"/>
  <c r="I43" i="163"/>
  <c r="E43" i="163"/>
  <c r="I42" i="163"/>
  <c r="E42" i="163"/>
  <c r="I41" i="163"/>
  <c r="E41" i="163"/>
  <c r="I40" i="163"/>
  <c r="E40" i="163"/>
  <c r="I39" i="163"/>
  <c r="E39" i="163"/>
  <c r="I38" i="163"/>
  <c r="E38" i="163"/>
  <c r="I37" i="163"/>
  <c r="E37" i="163"/>
  <c r="I36" i="163"/>
  <c r="E36" i="163"/>
  <c r="I35" i="163"/>
  <c r="E35" i="163"/>
  <c r="I34" i="163"/>
  <c r="E34" i="163"/>
  <c r="I33" i="163"/>
  <c r="E33" i="163"/>
  <c r="I32" i="163"/>
  <c r="E32" i="163"/>
  <c r="I31" i="163"/>
  <c r="E31" i="163"/>
  <c r="I30" i="163"/>
  <c r="E30" i="163"/>
  <c r="I29" i="163"/>
  <c r="E29" i="163"/>
  <c r="I28" i="163"/>
  <c r="E28" i="163"/>
  <c r="I27" i="163"/>
  <c r="E27" i="163"/>
  <c r="I26" i="163"/>
  <c r="E26" i="163"/>
  <c r="I25" i="163"/>
  <c r="E25" i="163"/>
  <c r="I24" i="163"/>
  <c r="E24" i="163"/>
  <c r="I23" i="163"/>
  <c r="E23" i="163"/>
  <c r="I22" i="163"/>
  <c r="E22" i="163"/>
  <c r="I21" i="163"/>
  <c r="E21" i="163"/>
  <c r="I20" i="163"/>
  <c r="I74" i="163" s="1"/>
  <c r="E20" i="163"/>
  <c r="E74" i="163" s="1"/>
  <c r="I19" i="163"/>
  <c r="I71" i="163" s="1"/>
  <c r="E19" i="163"/>
  <c r="E71" i="163" s="1"/>
  <c r="I18" i="163"/>
  <c r="I66" i="163" s="1"/>
  <c r="E18" i="163"/>
  <c r="I17" i="163"/>
  <c r="E17" i="163"/>
  <c r="I16" i="163"/>
  <c r="I67" i="163" s="1"/>
  <c r="E16" i="163"/>
  <c r="E67" i="163" s="1"/>
  <c r="I15" i="163"/>
  <c r="I69" i="163" s="1"/>
  <c r="E15" i="163"/>
  <c r="E69" i="163" s="1"/>
  <c r="I14" i="163"/>
  <c r="I68" i="163" s="1"/>
  <c r="E14" i="163"/>
  <c r="I13" i="163"/>
  <c r="E13" i="163"/>
  <c r="I12" i="163"/>
  <c r="I76" i="163" s="1"/>
  <c r="E12" i="163"/>
  <c r="E76" i="163" s="1"/>
  <c r="I11" i="163"/>
  <c r="I77" i="163" s="1"/>
  <c r="E11" i="163"/>
  <c r="E77" i="163" s="1"/>
  <c r="I10" i="163"/>
  <c r="I79" i="163" s="1"/>
  <c r="E10" i="163"/>
  <c r="I9" i="163"/>
  <c r="E9" i="163"/>
  <c r="I8" i="163"/>
  <c r="E8" i="163"/>
  <c r="I7" i="163"/>
  <c r="I73" i="163" s="1"/>
  <c r="E7" i="163"/>
  <c r="E73" i="163" s="1"/>
  <c r="I6" i="163"/>
  <c r="E6" i="163"/>
  <c r="I5" i="163"/>
  <c r="E5" i="163"/>
  <c r="I4" i="163"/>
  <c r="E4" i="163"/>
  <c r="I3" i="163"/>
  <c r="E3" i="163"/>
  <c r="I63" i="161"/>
  <c r="E63" i="161"/>
  <c r="I62" i="161"/>
  <c r="E62" i="161"/>
  <c r="I61" i="161"/>
  <c r="E61" i="161"/>
  <c r="I60" i="161"/>
  <c r="E60" i="161"/>
  <c r="I59" i="161"/>
  <c r="E59" i="161"/>
  <c r="I58" i="161"/>
  <c r="E58" i="161"/>
  <c r="I57" i="161"/>
  <c r="E57" i="161"/>
  <c r="I56" i="161"/>
  <c r="E56" i="161"/>
  <c r="I55" i="161"/>
  <c r="E55" i="161"/>
  <c r="I54" i="161"/>
  <c r="E54" i="161"/>
  <c r="I53" i="161"/>
  <c r="E53" i="161"/>
  <c r="I52" i="161"/>
  <c r="E52" i="161"/>
  <c r="I51" i="161"/>
  <c r="E51" i="161"/>
  <c r="I50" i="161"/>
  <c r="E50" i="161"/>
  <c r="I49" i="161"/>
  <c r="E49" i="161"/>
  <c r="I48" i="161"/>
  <c r="E48" i="161"/>
  <c r="I47" i="161"/>
  <c r="E47" i="161"/>
  <c r="I46" i="161"/>
  <c r="E46" i="161"/>
  <c r="I45" i="161"/>
  <c r="E45" i="161"/>
  <c r="I44" i="161"/>
  <c r="E44" i="161"/>
  <c r="I43" i="161"/>
  <c r="E43" i="161"/>
  <c r="I42" i="161"/>
  <c r="E42" i="161"/>
  <c r="I41" i="161"/>
  <c r="E41" i="161"/>
  <c r="I40" i="161"/>
  <c r="E40" i="161"/>
  <c r="I39" i="161"/>
  <c r="E39" i="161"/>
  <c r="I38" i="161"/>
  <c r="E38" i="161"/>
  <c r="I37" i="161"/>
  <c r="E37" i="161"/>
  <c r="I36" i="161"/>
  <c r="E36" i="161"/>
  <c r="I35" i="161"/>
  <c r="E35" i="161"/>
  <c r="I34" i="161"/>
  <c r="E34" i="161"/>
  <c r="I33" i="161"/>
  <c r="E33" i="161"/>
  <c r="I32" i="161"/>
  <c r="E32" i="161"/>
  <c r="I31" i="161"/>
  <c r="E31" i="161"/>
  <c r="I30" i="161"/>
  <c r="E30" i="161"/>
  <c r="I29" i="161"/>
  <c r="E29" i="161"/>
  <c r="I28" i="161"/>
  <c r="E28" i="161"/>
  <c r="I27" i="161"/>
  <c r="E27" i="161"/>
  <c r="I26" i="161"/>
  <c r="E26" i="161"/>
  <c r="I25" i="161"/>
  <c r="E25" i="161"/>
  <c r="I24" i="161"/>
  <c r="E24" i="161"/>
  <c r="I23" i="161"/>
  <c r="E23" i="161"/>
  <c r="I22" i="161"/>
  <c r="E22" i="161"/>
  <c r="I21" i="161"/>
  <c r="I75" i="161" s="1"/>
  <c r="E21" i="161"/>
  <c r="E75" i="161" s="1"/>
  <c r="I20" i="161"/>
  <c r="I74" i="161" s="1"/>
  <c r="E20" i="161"/>
  <c r="E74" i="161" s="1"/>
  <c r="I19" i="161"/>
  <c r="I71" i="161" s="1"/>
  <c r="E19" i="161"/>
  <c r="I18" i="161"/>
  <c r="E18" i="161"/>
  <c r="I17" i="161"/>
  <c r="I72" i="161" s="1"/>
  <c r="E17" i="161"/>
  <c r="E72" i="161" s="1"/>
  <c r="I16" i="161"/>
  <c r="I67" i="161" s="1"/>
  <c r="E16" i="161"/>
  <c r="E67" i="161" s="1"/>
  <c r="I15" i="161"/>
  <c r="I69" i="161" s="1"/>
  <c r="E15" i="161"/>
  <c r="I14" i="161"/>
  <c r="E14" i="161"/>
  <c r="I13" i="161"/>
  <c r="I78" i="161" s="1"/>
  <c r="E13" i="161"/>
  <c r="E78" i="161" s="1"/>
  <c r="I12" i="161"/>
  <c r="I76" i="161" s="1"/>
  <c r="E12" i="161"/>
  <c r="E76" i="161" s="1"/>
  <c r="I11" i="161"/>
  <c r="I77" i="161" s="1"/>
  <c r="E11" i="161"/>
  <c r="I10" i="161"/>
  <c r="E10" i="161"/>
  <c r="I9" i="161"/>
  <c r="I70" i="161" s="1"/>
  <c r="E9" i="161"/>
  <c r="E70" i="161" s="1"/>
  <c r="I8" i="161"/>
  <c r="E8" i="161"/>
  <c r="I7" i="161"/>
  <c r="I73" i="161" s="1"/>
  <c r="E7" i="161"/>
  <c r="E73" i="161" s="1"/>
  <c r="I6" i="161"/>
  <c r="E6" i="161"/>
  <c r="I5" i="161"/>
  <c r="E5" i="161"/>
  <c r="I4" i="161"/>
  <c r="E4" i="161"/>
  <c r="I3" i="161"/>
  <c r="E3" i="161"/>
  <c r="I63" i="159"/>
  <c r="E63" i="159"/>
  <c r="I62" i="159"/>
  <c r="E62" i="159"/>
  <c r="I61" i="159"/>
  <c r="E61" i="159"/>
  <c r="I60" i="159"/>
  <c r="E60" i="159"/>
  <c r="I59" i="159"/>
  <c r="E59" i="159"/>
  <c r="I58" i="159"/>
  <c r="E58" i="159"/>
  <c r="I57" i="159"/>
  <c r="E57" i="159"/>
  <c r="I56" i="159"/>
  <c r="E56" i="159"/>
  <c r="I55" i="159"/>
  <c r="E55" i="159"/>
  <c r="I54" i="159"/>
  <c r="E54" i="159"/>
  <c r="I53" i="159"/>
  <c r="E53" i="159"/>
  <c r="I52" i="159"/>
  <c r="E52" i="159"/>
  <c r="I51" i="159"/>
  <c r="E51" i="159"/>
  <c r="I50" i="159"/>
  <c r="E50" i="159"/>
  <c r="I49" i="159"/>
  <c r="E49" i="159"/>
  <c r="I48" i="159"/>
  <c r="E48" i="159"/>
  <c r="I47" i="159"/>
  <c r="E47" i="159"/>
  <c r="I46" i="159"/>
  <c r="E46" i="159"/>
  <c r="I45" i="159"/>
  <c r="E45" i="159"/>
  <c r="I44" i="159"/>
  <c r="E44" i="159"/>
  <c r="I43" i="159"/>
  <c r="E43" i="159"/>
  <c r="I42" i="159"/>
  <c r="E42" i="159"/>
  <c r="I41" i="159"/>
  <c r="E41" i="159"/>
  <c r="I40" i="159"/>
  <c r="E40" i="159"/>
  <c r="I39" i="159"/>
  <c r="E39" i="159"/>
  <c r="I38" i="159"/>
  <c r="E38" i="159"/>
  <c r="I37" i="159"/>
  <c r="E37" i="159"/>
  <c r="I36" i="159"/>
  <c r="E36" i="159"/>
  <c r="I35" i="159"/>
  <c r="E35" i="159"/>
  <c r="I34" i="159"/>
  <c r="E34" i="159"/>
  <c r="I33" i="159"/>
  <c r="E33" i="159"/>
  <c r="I32" i="159"/>
  <c r="E32" i="159"/>
  <c r="I31" i="159"/>
  <c r="E31" i="159"/>
  <c r="I30" i="159"/>
  <c r="E30" i="159"/>
  <c r="I29" i="159"/>
  <c r="E29" i="159"/>
  <c r="I28" i="159"/>
  <c r="E28" i="159"/>
  <c r="I27" i="159"/>
  <c r="E27" i="159"/>
  <c r="I26" i="159"/>
  <c r="E26" i="159"/>
  <c r="I25" i="159"/>
  <c r="E25" i="159"/>
  <c r="I24" i="159"/>
  <c r="E24" i="159"/>
  <c r="I23" i="159"/>
  <c r="E23" i="159"/>
  <c r="I22" i="159"/>
  <c r="E22" i="159"/>
  <c r="I21" i="159"/>
  <c r="I75" i="159" s="1"/>
  <c r="E21" i="159"/>
  <c r="E75" i="159" s="1"/>
  <c r="I20" i="159"/>
  <c r="I74" i="159" s="1"/>
  <c r="E20" i="159"/>
  <c r="I19" i="159"/>
  <c r="E19" i="159"/>
  <c r="I18" i="159"/>
  <c r="I66" i="159" s="1"/>
  <c r="E18" i="159"/>
  <c r="E66" i="159" s="1"/>
  <c r="I17" i="159"/>
  <c r="I72" i="159" s="1"/>
  <c r="E17" i="159"/>
  <c r="E72" i="159" s="1"/>
  <c r="I16" i="159"/>
  <c r="I67" i="159" s="1"/>
  <c r="E16" i="159"/>
  <c r="I15" i="159"/>
  <c r="E15" i="159"/>
  <c r="I14" i="159"/>
  <c r="I68" i="159" s="1"/>
  <c r="E14" i="159"/>
  <c r="E68" i="159" s="1"/>
  <c r="I13" i="159"/>
  <c r="I78" i="159" s="1"/>
  <c r="E13" i="159"/>
  <c r="E78" i="159" s="1"/>
  <c r="I12" i="159"/>
  <c r="I76" i="159" s="1"/>
  <c r="E12" i="159"/>
  <c r="I11" i="159"/>
  <c r="E11" i="159"/>
  <c r="I10" i="159"/>
  <c r="I79" i="159" s="1"/>
  <c r="E10" i="159"/>
  <c r="E79" i="159" s="1"/>
  <c r="I9" i="159"/>
  <c r="I70" i="159" s="1"/>
  <c r="E9" i="159"/>
  <c r="E70" i="159" s="1"/>
  <c r="I8" i="159"/>
  <c r="E8" i="159"/>
  <c r="I7" i="159"/>
  <c r="I73" i="159" s="1"/>
  <c r="E7" i="159"/>
  <c r="E73" i="159" s="1"/>
  <c r="I6" i="159"/>
  <c r="E6" i="159"/>
  <c r="I5" i="159"/>
  <c r="E5" i="159"/>
  <c r="I4" i="159"/>
  <c r="E4" i="159"/>
  <c r="I3" i="159"/>
  <c r="E3" i="159"/>
  <c r="I63" i="157"/>
  <c r="E63" i="157"/>
  <c r="I62" i="157"/>
  <c r="E62" i="157"/>
  <c r="I61" i="157"/>
  <c r="E61" i="157"/>
  <c r="I60" i="157"/>
  <c r="E60" i="157"/>
  <c r="I59" i="157"/>
  <c r="E59" i="157"/>
  <c r="I58" i="157"/>
  <c r="E58" i="157"/>
  <c r="I57" i="157"/>
  <c r="E57" i="157"/>
  <c r="I56" i="157"/>
  <c r="E56" i="157"/>
  <c r="I55" i="157"/>
  <c r="E55" i="157"/>
  <c r="I54" i="157"/>
  <c r="E54" i="157"/>
  <c r="I53" i="157"/>
  <c r="E53" i="157"/>
  <c r="I52" i="157"/>
  <c r="E52" i="157"/>
  <c r="I51" i="157"/>
  <c r="E51" i="157"/>
  <c r="I50" i="157"/>
  <c r="E50" i="157"/>
  <c r="I49" i="157"/>
  <c r="E49" i="157"/>
  <c r="I48" i="157"/>
  <c r="E48" i="157"/>
  <c r="I47" i="157"/>
  <c r="E47" i="157"/>
  <c r="I46" i="157"/>
  <c r="E46" i="157"/>
  <c r="I45" i="157"/>
  <c r="E45" i="157"/>
  <c r="I44" i="157"/>
  <c r="E44" i="157"/>
  <c r="I43" i="157"/>
  <c r="E43" i="157"/>
  <c r="I42" i="157"/>
  <c r="E42" i="157"/>
  <c r="I41" i="157"/>
  <c r="E41" i="157"/>
  <c r="I40" i="157"/>
  <c r="E40" i="157"/>
  <c r="I39" i="157"/>
  <c r="E39" i="157"/>
  <c r="I38" i="157"/>
  <c r="E38" i="157"/>
  <c r="I37" i="157"/>
  <c r="E37" i="157"/>
  <c r="I36" i="157"/>
  <c r="E36" i="157"/>
  <c r="I35" i="157"/>
  <c r="E35" i="157"/>
  <c r="I34" i="157"/>
  <c r="E34" i="157"/>
  <c r="I33" i="157"/>
  <c r="E33" i="157"/>
  <c r="I32" i="157"/>
  <c r="E32" i="157"/>
  <c r="I31" i="157"/>
  <c r="E31" i="157"/>
  <c r="I30" i="157"/>
  <c r="E30" i="157"/>
  <c r="I29" i="157"/>
  <c r="E29" i="157"/>
  <c r="I28" i="157"/>
  <c r="E28" i="157"/>
  <c r="I27" i="157"/>
  <c r="E27" i="157"/>
  <c r="I26" i="157"/>
  <c r="E26" i="157"/>
  <c r="I25" i="157"/>
  <c r="E25" i="157"/>
  <c r="I24" i="157"/>
  <c r="E24" i="157"/>
  <c r="I23" i="157"/>
  <c r="E23" i="157"/>
  <c r="I22" i="157"/>
  <c r="E22" i="157"/>
  <c r="I21" i="157"/>
  <c r="I75" i="157" s="1"/>
  <c r="E21" i="157"/>
  <c r="I20" i="157"/>
  <c r="E20" i="157"/>
  <c r="I19" i="157"/>
  <c r="I71" i="157" s="1"/>
  <c r="E19" i="157"/>
  <c r="E71" i="157" s="1"/>
  <c r="I18" i="157"/>
  <c r="I66" i="157" s="1"/>
  <c r="E18" i="157"/>
  <c r="E66" i="157" s="1"/>
  <c r="I17" i="157"/>
  <c r="I72" i="157" s="1"/>
  <c r="E17" i="157"/>
  <c r="I16" i="157"/>
  <c r="E16" i="157"/>
  <c r="I15" i="157"/>
  <c r="I69" i="157" s="1"/>
  <c r="E15" i="157"/>
  <c r="E69" i="157" s="1"/>
  <c r="I14" i="157"/>
  <c r="I68" i="157" s="1"/>
  <c r="E14" i="157"/>
  <c r="E68" i="157" s="1"/>
  <c r="I13" i="157"/>
  <c r="I78" i="157" s="1"/>
  <c r="E13" i="157"/>
  <c r="I12" i="157"/>
  <c r="E12" i="157"/>
  <c r="I11" i="157"/>
  <c r="I77" i="157" s="1"/>
  <c r="E11" i="157"/>
  <c r="E77" i="157" s="1"/>
  <c r="I10" i="157"/>
  <c r="I79" i="157" s="1"/>
  <c r="E10" i="157"/>
  <c r="E79" i="157" s="1"/>
  <c r="I9" i="157"/>
  <c r="I70" i="157" s="1"/>
  <c r="E9" i="157"/>
  <c r="I8" i="157"/>
  <c r="E8" i="157"/>
  <c r="I7" i="157"/>
  <c r="I73" i="157" s="1"/>
  <c r="E7" i="157"/>
  <c r="E73" i="157" s="1"/>
  <c r="I6" i="157"/>
  <c r="E6" i="157"/>
  <c r="I5" i="157"/>
  <c r="E5" i="157"/>
  <c r="I4" i="157"/>
  <c r="E4" i="157"/>
  <c r="I3" i="157"/>
  <c r="E3" i="157"/>
  <c r="I63" i="155"/>
  <c r="E63" i="155"/>
  <c r="I62" i="155"/>
  <c r="E62" i="155"/>
  <c r="I61" i="155"/>
  <c r="E61" i="155"/>
  <c r="I60" i="155"/>
  <c r="E60" i="155"/>
  <c r="I59" i="155"/>
  <c r="E59" i="155"/>
  <c r="I58" i="155"/>
  <c r="E58" i="155"/>
  <c r="I57" i="155"/>
  <c r="E57" i="155"/>
  <c r="I56" i="155"/>
  <c r="E56" i="155"/>
  <c r="I55" i="155"/>
  <c r="E55" i="155"/>
  <c r="I54" i="155"/>
  <c r="E54" i="155"/>
  <c r="I53" i="155"/>
  <c r="E53" i="155"/>
  <c r="I52" i="155"/>
  <c r="E52" i="155"/>
  <c r="I51" i="155"/>
  <c r="E51" i="155"/>
  <c r="I50" i="155"/>
  <c r="E50" i="155"/>
  <c r="I49" i="155"/>
  <c r="E49" i="155"/>
  <c r="I48" i="155"/>
  <c r="E48" i="155"/>
  <c r="I47" i="155"/>
  <c r="E47" i="155"/>
  <c r="I46" i="155"/>
  <c r="E46" i="155"/>
  <c r="I45" i="155"/>
  <c r="E45" i="155"/>
  <c r="I44" i="155"/>
  <c r="E44" i="155"/>
  <c r="I43" i="155"/>
  <c r="E43" i="155"/>
  <c r="I42" i="155"/>
  <c r="E42" i="155"/>
  <c r="I41" i="155"/>
  <c r="E41" i="155"/>
  <c r="I40" i="155"/>
  <c r="E40" i="155"/>
  <c r="I39" i="155"/>
  <c r="E39" i="155"/>
  <c r="I38" i="155"/>
  <c r="E38" i="155"/>
  <c r="I37" i="155"/>
  <c r="E37" i="155"/>
  <c r="I36" i="155"/>
  <c r="E36" i="155"/>
  <c r="I35" i="155"/>
  <c r="E35" i="155"/>
  <c r="I34" i="155"/>
  <c r="E34" i="155"/>
  <c r="I33" i="155"/>
  <c r="E33" i="155"/>
  <c r="I32" i="155"/>
  <c r="E32" i="155"/>
  <c r="I31" i="155"/>
  <c r="E31" i="155"/>
  <c r="I30" i="155"/>
  <c r="E30" i="155"/>
  <c r="I29" i="155"/>
  <c r="E29" i="155"/>
  <c r="I28" i="155"/>
  <c r="E28" i="155"/>
  <c r="I27" i="155"/>
  <c r="E27" i="155"/>
  <c r="I26" i="155"/>
  <c r="E26" i="155"/>
  <c r="I25" i="155"/>
  <c r="E25" i="155"/>
  <c r="I24" i="155"/>
  <c r="E24" i="155"/>
  <c r="I23" i="155"/>
  <c r="E23" i="155"/>
  <c r="I22" i="155"/>
  <c r="E22" i="155"/>
  <c r="I21" i="155"/>
  <c r="E21" i="155"/>
  <c r="I20" i="155"/>
  <c r="I74" i="155" s="1"/>
  <c r="E20" i="155"/>
  <c r="E74" i="155" s="1"/>
  <c r="I19" i="155"/>
  <c r="I71" i="155" s="1"/>
  <c r="E19" i="155"/>
  <c r="E71" i="155" s="1"/>
  <c r="I18" i="155"/>
  <c r="I66" i="155" s="1"/>
  <c r="E18" i="155"/>
  <c r="I17" i="155"/>
  <c r="E17" i="155"/>
  <c r="I16" i="155"/>
  <c r="I67" i="155" s="1"/>
  <c r="E16" i="155"/>
  <c r="E67" i="155" s="1"/>
  <c r="I15" i="155"/>
  <c r="I69" i="155" s="1"/>
  <c r="E15" i="155"/>
  <c r="E69" i="155" s="1"/>
  <c r="I14" i="155"/>
  <c r="I68" i="155" s="1"/>
  <c r="E14" i="155"/>
  <c r="I13" i="155"/>
  <c r="E13" i="155"/>
  <c r="I12" i="155"/>
  <c r="I76" i="155" s="1"/>
  <c r="E12" i="155"/>
  <c r="E76" i="155" s="1"/>
  <c r="I11" i="155"/>
  <c r="I77" i="155" s="1"/>
  <c r="E11" i="155"/>
  <c r="E77" i="155" s="1"/>
  <c r="I10" i="155"/>
  <c r="I79" i="155" s="1"/>
  <c r="E10" i="155"/>
  <c r="I9" i="155"/>
  <c r="E9" i="155"/>
  <c r="I8" i="155"/>
  <c r="E8" i="155"/>
  <c r="I7" i="155"/>
  <c r="I73" i="155" s="1"/>
  <c r="E7" i="155"/>
  <c r="E73" i="155" s="1"/>
  <c r="I6" i="155"/>
  <c r="E6" i="155"/>
  <c r="I5" i="155"/>
  <c r="E5" i="155"/>
  <c r="I4" i="155"/>
  <c r="E4" i="155"/>
  <c r="I3" i="155"/>
  <c r="E3" i="155"/>
  <c r="I63" i="153"/>
  <c r="E63" i="153"/>
  <c r="I62" i="153"/>
  <c r="E62" i="153"/>
  <c r="I61" i="153"/>
  <c r="E61" i="153"/>
  <c r="I60" i="153"/>
  <c r="E60" i="153"/>
  <c r="I59" i="153"/>
  <c r="E59" i="153"/>
  <c r="I58" i="153"/>
  <c r="E58" i="153"/>
  <c r="I57" i="153"/>
  <c r="E57" i="153"/>
  <c r="I56" i="153"/>
  <c r="E56" i="153"/>
  <c r="I55" i="153"/>
  <c r="E55" i="153"/>
  <c r="I54" i="153"/>
  <c r="E54" i="153"/>
  <c r="I53" i="153"/>
  <c r="E53" i="153"/>
  <c r="I52" i="153"/>
  <c r="E52" i="153"/>
  <c r="I51" i="153"/>
  <c r="E51" i="153"/>
  <c r="I50" i="153"/>
  <c r="E50" i="153"/>
  <c r="I49" i="153"/>
  <c r="E49" i="153"/>
  <c r="I48" i="153"/>
  <c r="E48" i="153"/>
  <c r="I47" i="153"/>
  <c r="E47" i="153"/>
  <c r="I46" i="153"/>
  <c r="E46" i="153"/>
  <c r="I45" i="153"/>
  <c r="E45" i="153"/>
  <c r="I44" i="153"/>
  <c r="E44" i="153"/>
  <c r="I43" i="153"/>
  <c r="E43" i="153"/>
  <c r="I42" i="153"/>
  <c r="E42" i="153"/>
  <c r="I41" i="153"/>
  <c r="E41" i="153"/>
  <c r="I40" i="153"/>
  <c r="E40" i="153"/>
  <c r="I39" i="153"/>
  <c r="E39" i="153"/>
  <c r="I38" i="153"/>
  <c r="E38" i="153"/>
  <c r="I37" i="153"/>
  <c r="E37" i="153"/>
  <c r="I36" i="153"/>
  <c r="E36" i="153"/>
  <c r="I35" i="153"/>
  <c r="E35" i="153"/>
  <c r="I34" i="153"/>
  <c r="E34" i="153"/>
  <c r="I33" i="153"/>
  <c r="E33" i="153"/>
  <c r="I32" i="153"/>
  <c r="E32" i="153"/>
  <c r="I31" i="153"/>
  <c r="E31" i="153"/>
  <c r="I30" i="153"/>
  <c r="E30" i="153"/>
  <c r="I29" i="153"/>
  <c r="E29" i="153"/>
  <c r="I28" i="153"/>
  <c r="E28" i="153"/>
  <c r="I27" i="153"/>
  <c r="E27" i="153"/>
  <c r="I26" i="153"/>
  <c r="E26" i="153"/>
  <c r="I25" i="153"/>
  <c r="E25" i="153"/>
  <c r="I24" i="153"/>
  <c r="E24" i="153"/>
  <c r="I23" i="153"/>
  <c r="E23" i="153"/>
  <c r="I22" i="153"/>
  <c r="E22" i="153"/>
  <c r="I21" i="153"/>
  <c r="I75" i="153" s="1"/>
  <c r="E21" i="153"/>
  <c r="E75" i="153" s="1"/>
  <c r="I20" i="153"/>
  <c r="I74" i="153" s="1"/>
  <c r="E20" i="153"/>
  <c r="E74" i="153" s="1"/>
  <c r="I19" i="153"/>
  <c r="I71" i="153" s="1"/>
  <c r="E19" i="153"/>
  <c r="I18" i="153"/>
  <c r="E18" i="153"/>
  <c r="I17" i="153"/>
  <c r="I72" i="153" s="1"/>
  <c r="E17" i="153"/>
  <c r="E72" i="153" s="1"/>
  <c r="I16" i="153"/>
  <c r="I67" i="153" s="1"/>
  <c r="E16" i="153"/>
  <c r="E67" i="153" s="1"/>
  <c r="I15" i="153"/>
  <c r="I69" i="153" s="1"/>
  <c r="E15" i="153"/>
  <c r="I14" i="153"/>
  <c r="E14" i="153"/>
  <c r="I13" i="153"/>
  <c r="I78" i="153" s="1"/>
  <c r="E13" i="153"/>
  <c r="E78" i="153" s="1"/>
  <c r="I12" i="153"/>
  <c r="I76" i="153" s="1"/>
  <c r="E12" i="153"/>
  <c r="E76" i="153" s="1"/>
  <c r="I11" i="153"/>
  <c r="I77" i="153" s="1"/>
  <c r="E11" i="153"/>
  <c r="I10" i="153"/>
  <c r="E10" i="153"/>
  <c r="I9" i="153"/>
  <c r="I70" i="153" s="1"/>
  <c r="E9" i="153"/>
  <c r="E70" i="153" s="1"/>
  <c r="I8" i="153"/>
  <c r="E8" i="153"/>
  <c r="I7" i="153"/>
  <c r="I73" i="153" s="1"/>
  <c r="E7" i="153"/>
  <c r="E73" i="153" s="1"/>
  <c r="I6" i="153"/>
  <c r="E6" i="153"/>
  <c r="I5" i="153"/>
  <c r="E5" i="153"/>
  <c r="I4" i="153"/>
  <c r="E4" i="153"/>
  <c r="I3" i="153"/>
  <c r="E3" i="153"/>
  <c r="I63" i="151"/>
  <c r="E63" i="151"/>
  <c r="I62" i="151"/>
  <c r="E62" i="151"/>
  <c r="I61" i="151"/>
  <c r="E61" i="151"/>
  <c r="I60" i="151"/>
  <c r="E60" i="151"/>
  <c r="I59" i="151"/>
  <c r="E59" i="151"/>
  <c r="I58" i="151"/>
  <c r="E58" i="151"/>
  <c r="I57" i="151"/>
  <c r="E57" i="151"/>
  <c r="I56" i="151"/>
  <c r="E56" i="151"/>
  <c r="I55" i="151"/>
  <c r="E55" i="151"/>
  <c r="I54" i="151"/>
  <c r="E54" i="151"/>
  <c r="I53" i="151"/>
  <c r="E53" i="151"/>
  <c r="I52" i="151"/>
  <c r="E52" i="151"/>
  <c r="I51" i="151"/>
  <c r="E51" i="151"/>
  <c r="I50" i="151"/>
  <c r="E50" i="151"/>
  <c r="I49" i="151"/>
  <c r="E49" i="151"/>
  <c r="I48" i="151"/>
  <c r="E48" i="151"/>
  <c r="I47" i="151"/>
  <c r="E47" i="151"/>
  <c r="I46" i="151"/>
  <c r="E46" i="151"/>
  <c r="I45" i="151"/>
  <c r="E45" i="151"/>
  <c r="I44" i="151"/>
  <c r="E44" i="151"/>
  <c r="I43" i="151"/>
  <c r="E43" i="151"/>
  <c r="I42" i="151"/>
  <c r="E42" i="151"/>
  <c r="I41" i="151"/>
  <c r="E41" i="151"/>
  <c r="I40" i="151"/>
  <c r="E40" i="151"/>
  <c r="I39" i="151"/>
  <c r="E39" i="151"/>
  <c r="I38" i="151"/>
  <c r="E38" i="151"/>
  <c r="I37" i="151"/>
  <c r="E37" i="151"/>
  <c r="I36" i="151"/>
  <c r="E36" i="151"/>
  <c r="I35" i="151"/>
  <c r="E35" i="151"/>
  <c r="I34" i="151"/>
  <c r="E34" i="151"/>
  <c r="I33" i="151"/>
  <c r="E33" i="151"/>
  <c r="I32" i="151"/>
  <c r="E32" i="151"/>
  <c r="I31" i="151"/>
  <c r="E31" i="151"/>
  <c r="I30" i="151"/>
  <c r="E30" i="151"/>
  <c r="I29" i="151"/>
  <c r="E29" i="151"/>
  <c r="I28" i="151"/>
  <c r="E28" i="151"/>
  <c r="I27" i="151"/>
  <c r="E27" i="151"/>
  <c r="I26" i="151"/>
  <c r="E26" i="151"/>
  <c r="I25" i="151"/>
  <c r="E25" i="151"/>
  <c r="I24" i="151"/>
  <c r="E24" i="151"/>
  <c r="I23" i="151"/>
  <c r="E23" i="151"/>
  <c r="I22" i="151"/>
  <c r="E22" i="151"/>
  <c r="I21" i="151"/>
  <c r="I75" i="151" s="1"/>
  <c r="E21" i="151"/>
  <c r="E75" i="151" s="1"/>
  <c r="I20" i="151"/>
  <c r="I74" i="151" s="1"/>
  <c r="E20" i="151"/>
  <c r="I19" i="151"/>
  <c r="E19" i="151"/>
  <c r="I18" i="151"/>
  <c r="I66" i="151" s="1"/>
  <c r="E18" i="151"/>
  <c r="E66" i="151" s="1"/>
  <c r="I17" i="151"/>
  <c r="I72" i="151" s="1"/>
  <c r="E17" i="151"/>
  <c r="E72" i="151" s="1"/>
  <c r="I16" i="151"/>
  <c r="I67" i="151" s="1"/>
  <c r="E16" i="151"/>
  <c r="I15" i="151"/>
  <c r="E15" i="151"/>
  <c r="I14" i="151"/>
  <c r="I68" i="151" s="1"/>
  <c r="E14" i="151"/>
  <c r="E68" i="151" s="1"/>
  <c r="I13" i="151"/>
  <c r="I78" i="151" s="1"/>
  <c r="E13" i="151"/>
  <c r="E78" i="151" s="1"/>
  <c r="I12" i="151"/>
  <c r="I76" i="151" s="1"/>
  <c r="E12" i="151"/>
  <c r="I11" i="151"/>
  <c r="E11" i="151"/>
  <c r="I10" i="151"/>
  <c r="I79" i="151" s="1"/>
  <c r="E10" i="151"/>
  <c r="E79" i="151" s="1"/>
  <c r="I9" i="151"/>
  <c r="I70" i="151" s="1"/>
  <c r="E9" i="151"/>
  <c r="E70" i="151" s="1"/>
  <c r="I8" i="151"/>
  <c r="E8" i="151"/>
  <c r="I7" i="151"/>
  <c r="I73" i="151" s="1"/>
  <c r="E7" i="151"/>
  <c r="E73" i="151" s="1"/>
  <c r="I6" i="151"/>
  <c r="E6" i="151"/>
  <c r="I5" i="151"/>
  <c r="E5" i="151"/>
  <c r="I4" i="151"/>
  <c r="E4" i="151"/>
  <c r="I3" i="151"/>
  <c r="E3" i="151"/>
  <c r="I63" i="149"/>
  <c r="E63" i="149"/>
  <c r="I62" i="149"/>
  <c r="E62" i="149"/>
  <c r="I61" i="149"/>
  <c r="E61" i="149"/>
  <c r="I60" i="149"/>
  <c r="E60" i="149"/>
  <c r="I59" i="149"/>
  <c r="E59" i="149"/>
  <c r="I58" i="149"/>
  <c r="E58" i="149"/>
  <c r="I57" i="149"/>
  <c r="E57" i="149"/>
  <c r="I56" i="149"/>
  <c r="E56" i="149"/>
  <c r="I55" i="149"/>
  <c r="E55" i="149"/>
  <c r="I54" i="149"/>
  <c r="E54" i="149"/>
  <c r="I53" i="149"/>
  <c r="E53" i="149"/>
  <c r="I52" i="149"/>
  <c r="E52" i="149"/>
  <c r="I51" i="149"/>
  <c r="E51" i="149"/>
  <c r="I50" i="149"/>
  <c r="E50" i="149"/>
  <c r="I49" i="149"/>
  <c r="E49" i="149"/>
  <c r="I48" i="149"/>
  <c r="E48" i="149"/>
  <c r="I47" i="149"/>
  <c r="E47" i="149"/>
  <c r="I46" i="149"/>
  <c r="E46" i="149"/>
  <c r="I45" i="149"/>
  <c r="E45" i="149"/>
  <c r="I44" i="149"/>
  <c r="E44" i="149"/>
  <c r="I43" i="149"/>
  <c r="E43" i="149"/>
  <c r="I42" i="149"/>
  <c r="E42" i="149"/>
  <c r="I41" i="149"/>
  <c r="E41" i="149"/>
  <c r="I40" i="149"/>
  <c r="E40" i="149"/>
  <c r="I39" i="149"/>
  <c r="E39" i="149"/>
  <c r="I38" i="149"/>
  <c r="E38" i="149"/>
  <c r="I37" i="149"/>
  <c r="E37" i="149"/>
  <c r="I36" i="149"/>
  <c r="E36" i="149"/>
  <c r="I35" i="149"/>
  <c r="E35" i="149"/>
  <c r="I34" i="149"/>
  <c r="E34" i="149"/>
  <c r="I33" i="149"/>
  <c r="E33" i="149"/>
  <c r="I32" i="149"/>
  <c r="E32" i="149"/>
  <c r="I31" i="149"/>
  <c r="E31" i="149"/>
  <c r="I30" i="149"/>
  <c r="E30" i="149"/>
  <c r="I29" i="149"/>
  <c r="E29" i="149"/>
  <c r="I28" i="149"/>
  <c r="E28" i="149"/>
  <c r="I27" i="149"/>
  <c r="E27" i="149"/>
  <c r="I26" i="149"/>
  <c r="E26" i="149"/>
  <c r="I25" i="149"/>
  <c r="E25" i="149"/>
  <c r="I24" i="149"/>
  <c r="E24" i="149"/>
  <c r="I23" i="149"/>
  <c r="E23" i="149"/>
  <c r="I22" i="149"/>
  <c r="E22" i="149"/>
  <c r="I21" i="149"/>
  <c r="I75" i="149" s="1"/>
  <c r="E21" i="149"/>
  <c r="I20" i="149"/>
  <c r="E20" i="149"/>
  <c r="I19" i="149"/>
  <c r="I71" i="149" s="1"/>
  <c r="E19" i="149"/>
  <c r="E71" i="149" s="1"/>
  <c r="I18" i="149"/>
  <c r="I66" i="149" s="1"/>
  <c r="E18" i="149"/>
  <c r="E66" i="149" s="1"/>
  <c r="I17" i="149"/>
  <c r="I72" i="149" s="1"/>
  <c r="E17" i="149"/>
  <c r="I16" i="149"/>
  <c r="E16" i="149"/>
  <c r="I15" i="149"/>
  <c r="I69" i="149" s="1"/>
  <c r="E15" i="149"/>
  <c r="E69" i="149" s="1"/>
  <c r="I14" i="149"/>
  <c r="I68" i="149" s="1"/>
  <c r="E14" i="149"/>
  <c r="E68" i="149" s="1"/>
  <c r="I13" i="149"/>
  <c r="I78" i="149" s="1"/>
  <c r="E13" i="149"/>
  <c r="I12" i="149"/>
  <c r="E12" i="149"/>
  <c r="I11" i="149"/>
  <c r="I77" i="149" s="1"/>
  <c r="E11" i="149"/>
  <c r="E77" i="149" s="1"/>
  <c r="I10" i="149"/>
  <c r="I79" i="149" s="1"/>
  <c r="E10" i="149"/>
  <c r="E79" i="149" s="1"/>
  <c r="I9" i="149"/>
  <c r="I70" i="149" s="1"/>
  <c r="E9" i="149"/>
  <c r="I8" i="149"/>
  <c r="E8" i="149"/>
  <c r="I7" i="149"/>
  <c r="I73" i="149" s="1"/>
  <c r="E7" i="149"/>
  <c r="E73" i="149" s="1"/>
  <c r="I6" i="149"/>
  <c r="E6" i="149"/>
  <c r="I5" i="149"/>
  <c r="E5" i="149"/>
  <c r="I4" i="149"/>
  <c r="E4" i="149"/>
  <c r="I3" i="149"/>
  <c r="E3" i="149"/>
  <c r="I63" i="147"/>
  <c r="E63" i="147"/>
  <c r="I62" i="147"/>
  <c r="E62" i="147"/>
  <c r="I61" i="147"/>
  <c r="E61" i="147"/>
  <c r="I60" i="147"/>
  <c r="E60" i="147"/>
  <c r="I59" i="147"/>
  <c r="E59" i="147"/>
  <c r="I58" i="147"/>
  <c r="E58" i="147"/>
  <c r="I57" i="147"/>
  <c r="E57" i="147"/>
  <c r="I56" i="147"/>
  <c r="E56" i="147"/>
  <c r="I55" i="147"/>
  <c r="E55" i="147"/>
  <c r="I54" i="147"/>
  <c r="E54" i="147"/>
  <c r="I53" i="147"/>
  <c r="E53" i="147"/>
  <c r="I52" i="147"/>
  <c r="E52" i="147"/>
  <c r="I51" i="147"/>
  <c r="E51" i="147"/>
  <c r="I50" i="147"/>
  <c r="E50" i="147"/>
  <c r="I49" i="147"/>
  <c r="E49" i="147"/>
  <c r="I48" i="147"/>
  <c r="E48" i="147"/>
  <c r="I47" i="147"/>
  <c r="E47" i="147"/>
  <c r="I46" i="147"/>
  <c r="E46" i="147"/>
  <c r="I45" i="147"/>
  <c r="E45" i="147"/>
  <c r="I44" i="147"/>
  <c r="E44" i="147"/>
  <c r="I43" i="147"/>
  <c r="E43" i="147"/>
  <c r="I42" i="147"/>
  <c r="E42" i="147"/>
  <c r="I41" i="147"/>
  <c r="E41" i="147"/>
  <c r="I40" i="147"/>
  <c r="E40" i="147"/>
  <c r="I39" i="147"/>
  <c r="E39" i="147"/>
  <c r="I38" i="147"/>
  <c r="E38" i="147"/>
  <c r="I37" i="147"/>
  <c r="E37" i="147"/>
  <c r="I36" i="147"/>
  <c r="E36" i="147"/>
  <c r="I35" i="147"/>
  <c r="E35" i="147"/>
  <c r="I34" i="147"/>
  <c r="E34" i="147"/>
  <c r="I33" i="147"/>
  <c r="E33" i="147"/>
  <c r="I32" i="147"/>
  <c r="E32" i="147"/>
  <c r="I31" i="147"/>
  <c r="E31" i="147"/>
  <c r="I30" i="147"/>
  <c r="E30" i="147"/>
  <c r="I29" i="147"/>
  <c r="E29" i="147"/>
  <c r="I28" i="147"/>
  <c r="E28" i="147"/>
  <c r="I27" i="147"/>
  <c r="E27" i="147"/>
  <c r="I26" i="147"/>
  <c r="E26" i="147"/>
  <c r="I25" i="147"/>
  <c r="E25" i="147"/>
  <c r="I24" i="147"/>
  <c r="E24" i="147"/>
  <c r="I23" i="147"/>
  <c r="E23" i="147"/>
  <c r="I22" i="147"/>
  <c r="E22" i="147"/>
  <c r="I21" i="147"/>
  <c r="E21" i="147"/>
  <c r="I20" i="147"/>
  <c r="I74" i="147" s="1"/>
  <c r="E20" i="147"/>
  <c r="E74" i="147" s="1"/>
  <c r="I19" i="147"/>
  <c r="I71" i="147" s="1"/>
  <c r="E19" i="147"/>
  <c r="E71" i="147" s="1"/>
  <c r="I18" i="147"/>
  <c r="I66" i="147" s="1"/>
  <c r="E18" i="147"/>
  <c r="I17" i="147"/>
  <c r="E17" i="147"/>
  <c r="I16" i="147"/>
  <c r="I67" i="147" s="1"/>
  <c r="E16" i="147"/>
  <c r="E67" i="147" s="1"/>
  <c r="I15" i="147"/>
  <c r="I69" i="147" s="1"/>
  <c r="E15" i="147"/>
  <c r="E69" i="147" s="1"/>
  <c r="I14" i="147"/>
  <c r="I68" i="147" s="1"/>
  <c r="E14" i="147"/>
  <c r="I13" i="147"/>
  <c r="E13" i="147"/>
  <c r="I12" i="147"/>
  <c r="I76" i="147" s="1"/>
  <c r="E12" i="147"/>
  <c r="E76" i="147" s="1"/>
  <c r="I11" i="147"/>
  <c r="I77" i="147" s="1"/>
  <c r="E11" i="147"/>
  <c r="E77" i="147" s="1"/>
  <c r="I10" i="147"/>
  <c r="I79" i="147" s="1"/>
  <c r="E10" i="147"/>
  <c r="I9" i="147"/>
  <c r="E9" i="147"/>
  <c r="I8" i="147"/>
  <c r="E8" i="147"/>
  <c r="I7" i="147"/>
  <c r="I73" i="147" s="1"/>
  <c r="E7" i="147"/>
  <c r="E73" i="147" s="1"/>
  <c r="I6" i="147"/>
  <c r="E6" i="147"/>
  <c r="I5" i="147"/>
  <c r="E5" i="147"/>
  <c r="I4" i="147"/>
  <c r="E4" i="147"/>
  <c r="I3" i="147"/>
  <c r="E3" i="147"/>
  <c r="I63" i="145"/>
  <c r="E63" i="145"/>
  <c r="I62" i="145"/>
  <c r="E62" i="145"/>
  <c r="I61" i="145"/>
  <c r="E61" i="145"/>
  <c r="I60" i="145"/>
  <c r="E60" i="145"/>
  <c r="I59" i="145"/>
  <c r="E59" i="145"/>
  <c r="I58" i="145"/>
  <c r="E58" i="145"/>
  <c r="I57" i="145"/>
  <c r="E57" i="145"/>
  <c r="I56" i="145"/>
  <c r="E56" i="145"/>
  <c r="I55" i="145"/>
  <c r="E55" i="145"/>
  <c r="I54" i="145"/>
  <c r="E54" i="145"/>
  <c r="I53" i="145"/>
  <c r="E53" i="145"/>
  <c r="I52" i="145"/>
  <c r="E52" i="145"/>
  <c r="I51" i="145"/>
  <c r="E51" i="145"/>
  <c r="I50" i="145"/>
  <c r="E50" i="145"/>
  <c r="I49" i="145"/>
  <c r="E49" i="145"/>
  <c r="I48" i="145"/>
  <c r="E48" i="145"/>
  <c r="I47" i="145"/>
  <c r="E47" i="145"/>
  <c r="I46" i="145"/>
  <c r="E46" i="145"/>
  <c r="I45" i="145"/>
  <c r="E45" i="145"/>
  <c r="I44" i="145"/>
  <c r="E44" i="145"/>
  <c r="I43" i="145"/>
  <c r="E43" i="145"/>
  <c r="I42" i="145"/>
  <c r="E42" i="145"/>
  <c r="I41" i="145"/>
  <c r="E41" i="145"/>
  <c r="I40" i="145"/>
  <c r="E40" i="145"/>
  <c r="I39" i="145"/>
  <c r="E39" i="145"/>
  <c r="I38" i="145"/>
  <c r="E38" i="145"/>
  <c r="I37" i="145"/>
  <c r="E37" i="145"/>
  <c r="I36" i="145"/>
  <c r="E36" i="145"/>
  <c r="I35" i="145"/>
  <c r="E35" i="145"/>
  <c r="I34" i="145"/>
  <c r="E34" i="145"/>
  <c r="I33" i="145"/>
  <c r="E33" i="145"/>
  <c r="I32" i="145"/>
  <c r="E32" i="145"/>
  <c r="I31" i="145"/>
  <c r="E31" i="145"/>
  <c r="I30" i="145"/>
  <c r="E30" i="145"/>
  <c r="I29" i="145"/>
  <c r="E29" i="145"/>
  <c r="I28" i="145"/>
  <c r="E28" i="145"/>
  <c r="I27" i="145"/>
  <c r="E27" i="145"/>
  <c r="I26" i="145"/>
  <c r="E26" i="145"/>
  <c r="I25" i="145"/>
  <c r="E25" i="145"/>
  <c r="I24" i="145"/>
  <c r="E24" i="145"/>
  <c r="I23" i="145"/>
  <c r="E23" i="145"/>
  <c r="I22" i="145"/>
  <c r="E22" i="145"/>
  <c r="I21" i="145"/>
  <c r="I75" i="145" s="1"/>
  <c r="E21" i="145"/>
  <c r="E75" i="145" s="1"/>
  <c r="I20" i="145"/>
  <c r="I74" i="145" s="1"/>
  <c r="E20" i="145"/>
  <c r="E74" i="145" s="1"/>
  <c r="I19" i="145"/>
  <c r="I71" i="145" s="1"/>
  <c r="E19" i="145"/>
  <c r="I18" i="145"/>
  <c r="E18" i="145"/>
  <c r="I17" i="145"/>
  <c r="I72" i="145" s="1"/>
  <c r="E17" i="145"/>
  <c r="E72" i="145" s="1"/>
  <c r="I16" i="145"/>
  <c r="I67" i="145" s="1"/>
  <c r="E16" i="145"/>
  <c r="E67" i="145" s="1"/>
  <c r="I15" i="145"/>
  <c r="I69" i="145" s="1"/>
  <c r="E15" i="145"/>
  <c r="I14" i="145"/>
  <c r="E14" i="145"/>
  <c r="I13" i="145"/>
  <c r="I78" i="145" s="1"/>
  <c r="E13" i="145"/>
  <c r="E78" i="145" s="1"/>
  <c r="I12" i="145"/>
  <c r="I76" i="145" s="1"/>
  <c r="E12" i="145"/>
  <c r="E76" i="145" s="1"/>
  <c r="I11" i="145"/>
  <c r="I77" i="145" s="1"/>
  <c r="E11" i="145"/>
  <c r="I10" i="145"/>
  <c r="E10" i="145"/>
  <c r="I9" i="145"/>
  <c r="I70" i="145" s="1"/>
  <c r="E9" i="145"/>
  <c r="E70" i="145" s="1"/>
  <c r="I8" i="145"/>
  <c r="E8" i="145"/>
  <c r="I7" i="145"/>
  <c r="I73" i="145" s="1"/>
  <c r="E7" i="145"/>
  <c r="E73" i="145" s="1"/>
  <c r="I6" i="145"/>
  <c r="E6" i="145"/>
  <c r="I5" i="145"/>
  <c r="E5" i="145"/>
  <c r="I4" i="145"/>
  <c r="E4" i="145"/>
  <c r="I3" i="145"/>
  <c r="E3" i="145"/>
  <c r="I63" i="143"/>
  <c r="E63" i="143"/>
  <c r="I62" i="143"/>
  <c r="E62" i="143"/>
  <c r="I61" i="143"/>
  <c r="E61" i="143"/>
  <c r="I60" i="143"/>
  <c r="E60" i="143"/>
  <c r="I59" i="143"/>
  <c r="E59" i="143"/>
  <c r="I58" i="143"/>
  <c r="E58" i="143"/>
  <c r="I57" i="143"/>
  <c r="E57" i="143"/>
  <c r="I56" i="143"/>
  <c r="E56" i="143"/>
  <c r="I55" i="143"/>
  <c r="E55" i="143"/>
  <c r="I54" i="143"/>
  <c r="E54" i="143"/>
  <c r="I53" i="143"/>
  <c r="E53" i="143"/>
  <c r="I52" i="143"/>
  <c r="E52" i="143"/>
  <c r="I51" i="143"/>
  <c r="E51" i="143"/>
  <c r="I50" i="143"/>
  <c r="E50" i="143"/>
  <c r="I49" i="143"/>
  <c r="E49" i="143"/>
  <c r="I48" i="143"/>
  <c r="E48" i="143"/>
  <c r="I47" i="143"/>
  <c r="E47" i="143"/>
  <c r="I46" i="143"/>
  <c r="E46" i="143"/>
  <c r="I45" i="143"/>
  <c r="E45" i="143"/>
  <c r="I44" i="143"/>
  <c r="E44" i="143"/>
  <c r="I43" i="143"/>
  <c r="E43" i="143"/>
  <c r="I42" i="143"/>
  <c r="E42" i="143"/>
  <c r="I41" i="143"/>
  <c r="E41" i="143"/>
  <c r="I40" i="143"/>
  <c r="E40" i="143"/>
  <c r="I39" i="143"/>
  <c r="E39" i="143"/>
  <c r="I38" i="143"/>
  <c r="E38" i="143"/>
  <c r="I37" i="143"/>
  <c r="E37" i="143"/>
  <c r="I36" i="143"/>
  <c r="E36" i="143"/>
  <c r="I35" i="143"/>
  <c r="E35" i="143"/>
  <c r="I34" i="143"/>
  <c r="E34" i="143"/>
  <c r="I33" i="143"/>
  <c r="E33" i="143"/>
  <c r="I32" i="143"/>
  <c r="E32" i="143"/>
  <c r="I31" i="143"/>
  <c r="E31" i="143"/>
  <c r="I30" i="143"/>
  <c r="E30" i="143"/>
  <c r="I29" i="143"/>
  <c r="E29" i="143"/>
  <c r="I28" i="143"/>
  <c r="E28" i="143"/>
  <c r="I27" i="143"/>
  <c r="E27" i="143"/>
  <c r="I26" i="143"/>
  <c r="E26" i="143"/>
  <c r="I25" i="143"/>
  <c r="E25" i="143"/>
  <c r="I24" i="143"/>
  <c r="E24" i="143"/>
  <c r="I23" i="143"/>
  <c r="E23" i="143"/>
  <c r="I22" i="143"/>
  <c r="E22" i="143"/>
  <c r="I21" i="143"/>
  <c r="I75" i="143" s="1"/>
  <c r="E21" i="143"/>
  <c r="E75" i="143" s="1"/>
  <c r="I20" i="143"/>
  <c r="I74" i="143" s="1"/>
  <c r="E20" i="143"/>
  <c r="I19" i="143"/>
  <c r="E19" i="143"/>
  <c r="I18" i="143"/>
  <c r="I66" i="143" s="1"/>
  <c r="E18" i="143"/>
  <c r="E66" i="143" s="1"/>
  <c r="I17" i="143"/>
  <c r="I72" i="143" s="1"/>
  <c r="E17" i="143"/>
  <c r="E72" i="143" s="1"/>
  <c r="I16" i="143"/>
  <c r="I67" i="143" s="1"/>
  <c r="E16" i="143"/>
  <c r="I15" i="143"/>
  <c r="E15" i="143"/>
  <c r="I14" i="143"/>
  <c r="I68" i="143" s="1"/>
  <c r="E14" i="143"/>
  <c r="E68" i="143" s="1"/>
  <c r="I13" i="143"/>
  <c r="I78" i="143" s="1"/>
  <c r="E13" i="143"/>
  <c r="E78" i="143" s="1"/>
  <c r="I12" i="143"/>
  <c r="I76" i="143" s="1"/>
  <c r="E12" i="143"/>
  <c r="I11" i="143"/>
  <c r="E11" i="143"/>
  <c r="I10" i="143"/>
  <c r="I79" i="143" s="1"/>
  <c r="E10" i="143"/>
  <c r="E79" i="143" s="1"/>
  <c r="I9" i="143"/>
  <c r="I70" i="143" s="1"/>
  <c r="E9" i="143"/>
  <c r="E70" i="143" s="1"/>
  <c r="I8" i="143"/>
  <c r="E8" i="143"/>
  <c r="I7" i="143"/>
  <c r="I73" i="143" s="1"/>
  <c r="E7" i="143"/>
  <c r="E73" i="143" s="1"/>
  <c r="I6" i="143"/>
  <c r="E6" i="143"/>
  <c r="I5" i="143"/>
  <c r="E5" i="143"/>
  <c r="I4" i="143"/>
  <c r="E4" i="143"/>
  <c r="I3" i="143"/>
  <c r="E3" i="143"/>
  <c r="I63" i="141"/>
  <c r="E63" i="141"/>
  <c r="I62" i="141"/>
  <c r="E62" i="141"/>
  <c r="I61" i="141"/>
  <c r="E61" i="141"/>
  <c r="I60" i="141"/>
  <c r="E60" i="141"/>
  <c r="I59" i="141"/>
  <c r="E59" i="141"/>
  <c r="I58" i="141"/>
  <c r="E58" i="141"/>
  <c r="I57" i="141"/>
  <c r="E57" i="141"/>
  <c r="I56" i="141"/>
  <c r="E56" i="141"/>
  <c r="I55" i="141"/>
  <c r="E55" i="141"/>
  <c r="I54" i="141"/>
  <c r="E54" i="141"/>
  <c r="I53" i="141"/>
  <c r="E53" i="141"/>
  <c r="I52" i="141"/>
  <c r="E52" i="141"/>
  <c r="I51" i="141"/>
  <c r="E51" i="141"/>
  <c r="I50" i="141"/>
  <c r="E50" i="141"/>
  <c r="I49" i="141"/>
  <c r="E49" i="141"/>
  <c r="I48" i="141"/>
  <c r="E48" i="141"/>
  <c r="I47" i="141"/>
  <c r="E47" i="141"/>
  <c r="I46" i="141"/>
  <c r="E46" i="141"/>
  <c r="I45" i="141"/>
  <c r="E45" i="141"/>
  <c r="I44" i="141"/>
  <c r="E44" i="141"/>
  <c r="I43" i="141"/>
  <c r="E43" i="141"/>
  <c r="I42" i="141"/>
  <c r="E42" i="141"/>
  <c r="I41" i="141"/>
  <c r="E41" i="141"/>
  <c r="I40" i="141"/>
  <c r="E40" i="141"/>
  <c r="I39" i="141"/>
  <c r="E39" i="141"/>
  <c r="I38" i="141"/>
  <c r="E38" i="141"/>
  <c r="I37" i="141"/>
  <c r="E37" i="141"/>
  <c r="I36" i="141"/>
  <c r="E36" i="141"/>
  <c r="I35" i="141"/>
  <c r="E35" i="141"/>
  <c r="I34" i="141"/>
  <c r="E34" i="141"/>
  <c r="I33" i="141"/>
  <c r="E33" i="141"/>
  <c r="I32" i="141"/>
  <c r="E32" i="141"/>
  <c r="I31" i="141"/>
  <c r="E31" i="141"/>
  <c r="I30" i="141"/>
  <c r="E30" i="141"/>
  <c r="I29" i="141"/>
  <c r="E29" i="141"/>
  <c r="I28" i="141"/>
  <c r="E28" i="141"/>
  <c r="I27" i="141"/>
  <c r="E27" i="141"/>
  <c r="I26" i="141"/>
  <c r="E26" i="141"/>
  <c r="I25" i="141"/>
  <c r="E25" i="141"/>
  <c r="I24" i="141"/>
  <c r="E24" i="141"/>
  <c r="I23" i="141"/>
  <c r="E23" i="141"/>
  <c r="I22" i="141"/>
  <c r="E22" i="141"/>
  <c r="I21" i="141"/>
  <c r="I75" i="141" s="1"/>
  <c r="E21" i="141"/>
  <c r="I20" i="141"/>
  <c r="E20" i="141"/>
  <c r="I19" i="141"/>
  <c r="I71" i="141" s="1"/>
  <c r="E19" i="141"/>
  <c r="E71" i="141" s="1"/>
  <c r="I18" i="141"/>
  <c r="I66" i="141" s="1"/>
  <c r="E18" i="141"/>
  <c r="E66" i="141" s="1"/>
  <c r="I17" i="141"/>
  <c r="I72" i="141" s="1"/>
  <c r="E17" i="141"/>
  <c r="I16" i="141"/>
  <c r="E16" i="141"/>
  <c r="I15" i="141"/>
  <c r="I69" i="141" s="1"/>
  <c r="E15" i="141"/>
  <c r="E69" i="141" s="1"/>
  <c r="I14" i="141"/>
  <c r="I68" i="141" s="1"/>
  <c r="E14" i="141"/>
  <c r="E68" i="141" s="1"/>
  <c r="I13" i="141"/>
  <c r="I78" i="141" s="1"/>
  <c r="E13" i="141"/>
  <c r="I12" i="141"/>
  <c r="E12" i="141"/>
  <c r="I11" i="141"/>
  <c r="I77" i="141" s="1"/>
  <c r="E11" i="141"/>
  <c r="E77" i="141" s="1"/>
  <c r="I10" i="141"/>
  <c r="I79" i="141" s="1"/>
  <c r="E10" i="141"/>
  <c r="E79" i="141" s="1"/>
  <c r="I9" i="141"/>
  <c r="I70" i="141" s="1"/>
  <c r="E9" i="141"/>
  <c r="I8" i="141"/>
  <c r="E8" i="141"/>
  <c r="I7" i="141"/>
  <c r="I73" i="141" s="1"/>
  <c r="E7" i="141"/>
  <c r="E73" i="141" s="1"/>
  <c r="I6" i="141"/>
  <c r="E6" i="141"/>
  <c r="I5" i="141"/>
  <c r="E5" i="141"/>
  <c r="I4" i="141"/>
  <c r="E4" i="141"/>
  <c r="I3" i="141"/>
  <c r="E3" i="141"/>
  <c r="I63" i="139"/>
  <c r="E63" i="139"/>
  <c r="I62" i="139"/>
  <c r="E62" i="139"/>
  <c r="I61" i="139"/>
  <c r="E61" i="139"/>
  <c r="I60" i="139"/>
  <c r="E60" i="139"/>
  <c r="I59" i="139"/>
  <c r="E59" i="139"/>
  <c r="I58" i="139"/>
  <c r="E58" i="139"/>
  <c r="I57" i="139"/>
  <c r="E57" i="139"/>
  <c r="I56" i="139"/>
  <c r="E56" i="139"/>
  <c r="I55" i="139"/>
  <c r="E55" i="139"/>
  <c r="I54" i="139"/>
  <c r="E54" i="139"/>
  <c r="I53" i="139"/>
  <c r="E53" i="139"/>
  <c r="I52" i="139"/>
  <c r="E52" i="139"/>
  <c r="I51" i="139"/>
  <c r="E51" i="139"/>
  <c r="I50" i="139"/>
  <c r="E50" i="139"/>
  <c r="I49" i="139"/>
  <c r="E49" i="139"/>
  <c r="I48" i="139"/>
  <c r="E48" i="139"/>
  <c r="I47" i="139"/>
  <c r="E47" i="139"/>
  <c r="I46" i="139"/>
  <c r="E46" i="139"/>
  <c r="I45" i="139"/>
  <c r="E45" i="139"/>
  <c r="I44" i="139"/>
  <c r="E44" i="139"/>
  <c r="I43" i="139"/>
  <c r="E43" i="139"/>
  <c r="I42" i="139"/>
  <c r="E42" i="139"/>
  <c r="I41" i="139"/>
  <c r="E41" i="139"/>
  <c r="I40" i="139"/>
  <c r="E40" i="139"/>
  <c r="I39" i="139"/>
  <c r="E39" i="139"/>
  <c r="I38" i="139"/>
  <c r="E38" i="139"/>
  <c r="I37" i="139"/>
  <c r="E37" i="139"/>
  <c r="I36" i="139"/>
  <c r="E36" i="139"/>
  <c r="I35" i="139"/>
  <c r="E35" i="139"/>
  <c r="I34" i="139"/>
  <c r="E34" i="139"/>
  <c r="I33" i="139"/>
  <c r="E33" i="139"/>
  <c r="I32" i="139"/>
  <c r="E32" i="139"/>
  <c r="I31" i="139"/>
  <c r="E31" i="139"/>
  <c r="I30" i="139"/>
  <c r="E30" i="139"/>
  <c r="I29" i="139"/>
  <c r="E29" i="139"/>
  <c r="I28" i="139"/>
  <c r="E28" i="139"/>
  <c r="I27" i="139"/>
  <c r="E27" i="139"/>
  <c r="I26" i="139"/>
  <c r="E26" i="139"/>
  <c r="I25" i="139"/>
  <c r="E25" i="139"/>
  <c r="I24" i="139"/>
  <c r="E24" i="139"/>
  <c r="I23" i="139"/>
  <c r="E23" i="139"/>
  <c r="I22" i="139"/>
  <c r="E22" i="139"/>
  <c r="I21" i="139"/>
  <c r="E21" i="139"/>
  <c r="I20" i="139"/>
  <c r="I74" i="139" s="1"/>
  <c r="E20" i="139"/>
  <c r="E74" i="139" s="1"/>
  <c r="I19" i="139"/>
  <c r="I71" i="139" s="1"/>
  <c r="E19" i="139"/>
  <c r="E71" i="139" s="1"/>
  <c r="I18" i="139"/>
  <c r="I66" i="139" s="1"/>
  <c r="E18" i="139"/>
  <c r="I17" i="139"/>
  <c r="E17" i="139"/>
  <c r="I16" i="139"/>
  <c r="I67" i="139" s="1"/>
  <c r="E16" i="139"/>
  <c r="E67" i="139" s="1"/>
  <c r="I15" i="139"/>
  <c r="I69" i="139" s="1"/>
  <c r="E15" i="139"/>
  <c r="E69" i="139" s="1"/>
  <c r="I14" i="139"/>
  <c r="I68" i="139" s="1"/>
  <c r="E14" i="139"/>
  <c r="I13" i="139"/>
  <c r="E13" i="139"/>
  <c r="I12" i="139"/>
  <c r="I76" i="139" s="1"/>
  <c r="E12" i="139"/>
  <c r="E76" i="139" s="1"/>
  <c r="I11" i="139"/>
  <c r="I77" i="139" s="1"/>
  <c r="E11" i="139"/>
  <c r="E77" i="139" s="1"/>
  <c r="I10" i="139"/>
  <c r="I79" i="139" s="1"/>
  <c r="E10" i="139"/>
  <c r="I9" i="139"/>
  <c r="E9" i="139"/>
  <c r="I8" i="139"/>
  <c r="E8" i="139"/>
  <c r="I7" i="139"/>
  <c r="I73" i="139" s="1"/>
  <c r="E7" i="139"/>
  <c r="E73" i="139" s="1"/>
  <c r="I6" i="139"/>
  <c r="E6" i="139"/>
  <c r="I5" i="139"/>
  <c r="E5" i="139"/>
  <c r="I4" i="139"/>
  <c r="E4" i="139"/>
  <c r="I3" i="139"/>
  <c r="E3" i="139"/>
  <c r="I63" i="137"/>
  <c r="E63" i="137"/>
  <c r="I62" i="137"/>
  <c r="E62" i="137"/>
  <c r="I61" i="137"/>
  <c r="E61" i="137"/>
  <c r="I60" i="137"/>
  <c r="E60" i="137"/>
  <c r="I59" i="137"/>
  <c r="E59" i="137"/>
  <c r="I58" i="137"/>
  <c r="E58" i="137"/>
  <c r="I57" i="137"/>
  <c r="E57" i="137"/>
  <c r="I56" i="137"/>
  <c r="E56" i="137"/>
  <c r="I55" i="137"/>
  <c r="E55" i="137"/>
  <c r="I54" i="137"/>
  <c r="E54" i="137"/>
  <c r="I53" i="137"/>
  <c r="E53" i="137"/>
  <c r="I52" i="137"/>
  <c r="E52" i="137"/>
  <c r="I51" i="137"/>
  <c r="E51" i="137"/>
  <c r="I50" i="137"/>
  <c r="E50" i="137"/>
  <c r="I49" i="137"/>
  <c r="E49" i="137"/>
  <c r="I48" i="137"/>
  <c r="E48" i="137"/>
  <c r="I47" i="137"/>
  <c r="E47" i="137"/>
  <c r="I46" i="137"/>
  <c r="E46" i="137"/>
  <c r="I45" i="137"/>
  <c r="E45" i="137"/>
  <c r="I44" i="137"/>
  <c r="E44" i="137"/>
  <c r="I43" i="137"/>
  <c r="E43" i="137"/>
  <c r="I42" i="137"/>
  <c r="E42" i="137"/>
  <c r="I41" i="137"/>
  <c r="E41" i="137"/>
  <c r="I40" i="137"/>
  <c r="E40" i="137"/>
  <c r="I39" i="137"/>
  <c r="E39" i="137"/>
  <c r="I38" i="137"/>
  <c r="E38" i="137"/>
  <c r="I37" i="137"/>
  <c r="E37" i="137"/>
  <c r="I36" i="137"/>
  <c r="E36" i="137"/>
  <c r="I35" i="137"/>
  <c r="E35" i="137"/>
  <c r="I34" i="137"/>
  <c r="E34" i="137"/>
  <c r="I33" i="137"/>
  <c r="E33" i="137"/>
  <c r="I32" i="137"/>
  <c r="E32" i="137"/>
  <c r="I31" i="137"/>
  <c r="E31" i="137"/>
  <c r="I30" i="137"/>
  <c r="E30" i="137"/>
  <c r="I29" i="137"/>
  <c r="E29" i="137"/>
  <c r="I28" i="137"/>
  <c r="E28" i="137"/>
  <c r="I27" i="137"/>
  <c r="E27" i="137"/>
  <c r="I26" i="137"/>
  <c r="E26" i="137"/>
  <c r="I25" i="137"/>
  <c r="E25" i="137"/>
  <c r="I24" i="137"/>
  <c r="E24" i="137"/>
  <c r="I23" i="137"/>
  <c r="E23" i="137"/>
  <c r="I22" i="137"/>
  <c r="E22" i="137"/>
  <c r="I21" i="137"/>
  <c r="I75" i="137" s="1"/>
  <c r="E21" i="137"/>
  <c r="E75" i="137" s="1"/>
  <c r="I20" i="137"/>
  <c r="I74" i="137" s="1"/>
  <c r="E20" i="137"/>
  <c r="E74" i="137" s="1"/>
  <c r="I19" i="137"/>
  <c r="I71" i="137" s="1"/>
  <c r="E19" i="137"/>
  <c r="I18" i="137"/>
  <c r="E18" i="137"/>
  <c r="I17" i="137"/>
  <c r="I72" i="137" s="1"/>
  <c r="E17" i="137"/>
  <c r="E72" i="137" s="1"/>
  <c r="I16" i="137"/>
  <c r="I67" i="137" s="1"/>
  <c r="E16" i="137"/>
  <c r="E67" i="137" s="1"/>
  <c r="I15" i="137"/>
  <c r="I69" i="137" s="1"/>
  <c r="E15" i="137"/>
  <c r="I14" i="137"/>
  <c r="E14" i="137"/>
  <c r="I13" i="137"/>
  <c r="I78" i="137" s="1"/>
  <c r="E13" i="137"/>
  <c r="E78" i="137" s="1"/>
  <c r="I12" i="137"/>
  <c r="I76" i="137" s="1"/>
  <c r="E12" i="137"/>
  <c r="E76" i="137" s="1"/>
  <c r="I11" i="137"/>
  <c r="I77" i="137" s="1"/>
  <c r="E11" i="137"/>
  <c r="I10" i="137"/>
  <c r="E10" i="137"/>
  <c r="I9" i="137"/>
  <c r="I70" i="137" s="1"/>
  <c r="E9" i="137"/>
  <c r="E70" i="137" s="1"/>
  <c r="I8" i="137"/>
  <c r="E8" i="137"/>
  <c r="I7" i="137"/>
  <c r="I73" i="137" s="1"/>
  <c r="E7" i="137"/>
  <c r="E73" i="137" s="1"/>
  <c r="I6" i="137"/>
  <c r="E6" i="137"/>
  <c r="I5" i="137"/>
  <c r="E5" i="137"/>
  <c r="I4" i="137"/>
  <c r="E4" i="137"/>
  <c r="I3" i="137"/>
  <c r="E3" i="137"/>
  <c r="I63" i="135"/>
  <c r="E63" i="135"/>
  <c r="I62" i="135"/>
  <c r="E62" i="135"/>
  <c r="I61" i="135"/>
  <c r="E61" i="135"/>
  <c r="I60" i="135"/>
  <c r="E60" i="135"/>
  <c r="I59" i="135"/>
  <c r="E59" i="135"/>
  <c r="I58" i="135"/>
  <c r="E58" i="135"/>
  <c r="I57" i="135"/>
  <c r="E57" i="135"/>
  <c r="I56" i="135"/>
  <c r="E56" i="135"/>
  <c r="I55" i="135"/>
  <c r="E55" i="135"/>
  <c r="I54" i="135"/>
  <c r="E54" i="135"/>
  <c r="I53" i="135"/>
  <c r="E53" i="135"/>
  <c r="I52" i="135"/>
  <c r="E52" i="135"/>
  <c r="I51" i="135"/>
  <c r="E51" i="135"/>
  <c r="I50" i="135"/>
  <c r="E50" i="135"/>
  <c r="I49" i="135"/>
  <c r="E49" i="135"/>
  <c r="I48" i="135"/>
  <c r="E48" i="135"/>
  <c r="I47" i="135"/>
  <c r="E47" i="135"/>
  <c r="I46" i="135"/>
  <c r="E46" i="135"/>
  <c r="I45" i="135"/>
  <c r="E45" i="135"/>
  <c r="I44" i="135"/>
  <c r="E44" i="135"/>
  <c r="I43" i="135"/>
  <c r="E43" i="135"/>
  <c r="I42" i="135"/>
  <c r="E42" i="135"/>
  <c r="I41" i="135"/>
  <c r="E41" i="135"/>
  <c r="I40" i="135"/>
  <c r="E40" i="135"/>
  <c r="I39" i="135"/>
  <c r="E39" i="135"/>
  <c r="I38" i="135"/>
  <c r="E38" i="135"/>
  <c r="I37" i="135"/>
  <c r="E37" i="135"/>
  <c r="I36" i="135"/>
  <c r="E36" i="135"/>
  <c r="I35" i="135"/>
  <c r="E35" i="135"/>
  <c r="I34" i="135"/>
  <c r="E34" i="135"/>
  <c r="I33" i="135"/>
  <c r="E33" i="135"/>
  <c r="I32" i="135"/>
  <c r="E32" i="135"/>
  <c r="I31" i="135"/>
  <c r="E31" i="135"/>
  <c r="I30" i="135"/>
  <c r="E30" i="135"/>
  <c r="I29" i="135"/>
  <c r="E29" i="135"/>
  <c r="I28" i="135"/>
  <c r="E28" i="135"/>
  <c r="I27" i="135"/>
  <c r="E27" i="135"/>
  <c r="I26" i="135"/>
  <c r="E26" i="135"/>
  <c r="I25" i="135"/>
  <c r="E25" i="135"/>
  <c r="I24" i="135"/>
  <c r="E24" i="135"/>
  <c r="I23" i="135"/>
  <c r="E23" i="135"/>
  <c r="I22" i="135"/>
  <c r="E22" i="135"/>
  <c r="I21" i="135"/>
  <c r="I75" i="135" s="1"/>
  <c r="E21" i="135"/>
  <c r="E75" i="135" s="1"/>
  <c r="I20" i="135"/>
  <c r="I74" i="135" s="1"/>
  <c r="E20" i="135"/>
  <c r="I19" i="135"/>
  <c r="E19" i="135"/>
  <c r="I18" i="135"/>
  <c r="I66" i="135" s="1"/>
  <c r="E18" i="135"/>
  <c r="E66" i="135" s="1"/>
  <c r="I17" i="135"/>
  <c r="I72" i="135" s="1"/>
  <c r="E17" i="135"/>
  <c r="E72" i="135" s="1"/>
  <c r="I16" i="135"/>
  <c r="I67" i="135" s="1"/>
  <c r="E16" i="135"/>
  <c r="I15" i="135"/>
  <c r="E15" i="135"/>
  <c r="I14" i="135"/>
  <c r="I68" i="135" s="1"/>
  <c r="E14" i="135"/>
  <c r="E68" i="135" s="1"/>
  <c r="I13" i="135"/>
  <c r="I78" i="135" s="1"/>
  <c r="E13" i="135"/>
  <c r="E78" i="135" s="1"/>
  <c r="I12" i="135"/>
  <c r="I76" i="135" s="1"/>
  <c r="E12" i="135"/>
  <c r="I11" i="135"/>
  <c r="E11" i="135"/>
  <c r="I10" i="135"/>
  <c r="I79" i="135" s="1"/>
  <c r="E10" i="135"/>
  <c r="E79" i="135" s="1"/>
  <c r="I9" i="135"/>
  <c r="I70" i="135" s="1"/>
  <c r="E9" i="135"/>
  <c r="E70" i="135" s="1"/>
  <c r="I8" i="135"/>
  <c r="E8" i="135"/>
  <c r="I7" i="135"/>
  <c r="I73" i="135" s="1"/>
  <c r="E7" i="135"/>
  <c r="E73" i="135" s="1"/>
  <c r="I6" i="135"/>
  <c r="E6" i="135"/>
  <c r="I5" i="135"/>
  <c r="E5" i="135"/>
  <c r="I4" i="135"/>
  <c r="E4" i="135"/>
  <c r="I3" i="135"/>
  <c r="E3" i="135"/>
  <c r="I63" i="133"/>
  <c r="E63" i="133"/>
  <c r="I62" i="133"/>
  <c r="E62" i="133"/>
  <c r="I61" i="133"/>
  <c r="E61" i="133"/>
  <c r="I60" i="133"/>
  <c r="E60" i="133"/>
  <c r="I59" i="133"/>
  <c r="E59" i="133"/>
  <c r="I58" i="133"/>
  <c r="E58" i="133"/>
  <c r="I57" i="133"/>
  <c r="E57" i="133"/>
  <c r="I56" i="133"/>
  <c r="E56" i="133"/>
  <c r="I55" i="133"/>
  <c r="E55" i="133"/>
  <c r="I54" i="133"/>
  <c r="E54" i="133"/>
  <c r="I53" i="133"/>
  <c r="E53" i="133"/>
  <c r="I52" i="133"/>
  <c r="E52" i="133"/>
  <c r="I51" i="133"/>
  <c r="E51" i="133"/>
  <c r="I50" i="133"/>
  <c r="E50" i="133"/>
  <c r="I49" i="133"/>
  <c r="E49" i="133"/>
  <c r="I48" i="133"/>
  <c r="E48" i="133"/>
  <c r="I47" i="133"/>
  <c r="E47" i="133"/>
  <c r="I46" i="133"/>
  <c r="E46" i="133"/>
  <c r="I45" i="133"/>
  <c r="E45" i="133"/>
  <c r="I44" i="133"/>
  <c r="E44" i="133"/>
  <c r="I43" i="133"/>
  <c r="E43" i="133"/>
  <c r="I42" i="133"/>
  <c r="E42" i="133"/>
  <c r="I41" i="133"/>
  <c r="E41" i="133"/>
  <c r="I40" i="133"/>
  <c r="E40" i="133"/>
  <c r="I39" i="133"/>
  <c r="E39" i="133"/>
  <c r="I38" i="133"/>
  <c r="E38" i="133"/>
  <c r="I37" i="133"/>
  <c r="E37" i="133"/>
  <c r="I36" i="133"/>
  <c r="E36" i="133"/>
  <c r="I35" i="133"/>
  <c r="E35" i="133"/>
  <c r="I34" i="133"/>
  <c r="E34" i="133"/>
  <c r="I33" i="133"/>
  <c r="E33" i="133"/>
  <c r="I32" i="133"/>
  <c r="E32" i="133"/>
  <c r="I31" i="133"/>
  <c r="E31" i="133"/>
  <c r="I30" i="133"/>
  <c r="E30" i="133"/>
  <c r="I29" i="133"/>
  <c r="E29" i="133"/>
  <c r="I28" i="133"/>
  <c r="E28" i="133"/>
  <c r="I27" i="133"/>
  <c r="E27" i="133"/>
  <c r="I26" i="133"/>
  <c r="E26" i="133"/>
  <c r="I25" i="133"/>
  <c r="E25" i="133"/>
  <c r="I24" i="133"/>
  <c r="E24" i="133"/>
  <c r="I23" i="133"/>
  <c r="E23" i="133"/>
  <c r="I22" i="133"/>
  <c r="E22" i="133"/>
  <c r="I21" i="133"/>
  <c r="I75" i="133" s="1"/>
  <c r="E21" i="133"/>
  <c r="I20" i="133"/>
  <c r="E20" i="133"/>
  <c r="I19" i="133"/>
  <c r="I71" i="133" s="1"/>
  <c r="E19" i="133"/>
  <c r="E71" i="133" s="1"/>
  <c r="I18" i="133"/>
  <c r="I66" i="133" s="1"/>
  <c r="E18" i="133"/>
  <c r="E66" i="133" s="1"/>
  <c r="I17" i="133"/>
  <c r="I72" i="133" s="1"/>
  <c r="E17" i="133"/>
  <c r="I16" i="133"/>
  <c r="E16" i="133"/>
  <c r="I15" i="133"/>
  <c r="I69" i="133" s="1"/>
  <c r="E15" i="133"/>
  <c r="E69" i="133" s="1"/>
  <c r="I14" i="133"/>
  <c r="I68" i="133" s="1"/>
  <c r="E14" i="133"/>
  <c r="E68" i="133" s="1"/>
  <c r="I13" i="133"/>
  <c r="I78" i="133" s="1"/>
  <c r="E13" i="133"/>
  <c r="I12" i="133"/>
  <c r="E12" i="133"/>
  <c r="I11" i="133"/>
  <c r="I77" i="133" s="1"/>
  <c r="E11" i="133"/>
  <c r="E77" i="133" s="1"/>
  <c r="I10" i="133"/>
  <c r="I79" i="133" s="1"/>
  <c r="E10" i="133"/>
  <c r="E79" i="133" s="1"/>
  <c r="I9" i="133"/>
  <c r="I70" i="133" s="1"/>
  <c r="E9" i="133"/>
  <c r="I8" i="133"/>
  <c r="E8" i="133"/>
  <c r="I7" i="133"/>
  <c r="I73" i="133" s="1"/>
  <c r="E7" i="133"/>
  <c r="E73" i="133" s="1"/>
  <c r="I6" i="133"/>
  <c r="E6" i="133"/>
  <c r="I5" i="133"/>
  <c r="E5" i="133"/>
  <c r="I4" i="133"/>
  <c r="E4" i="133"/>
  <c r="I3" i="133"/>
  <c r="E3" i="133"/>
  <c r="I63" i="131"/>
  <c r="E63" i="131"/>
  <c r="I62" i="131"/>
  <c r="E62" i="131"/>
  <c r="I61" i="131"/>
  <c r="E61" i="131"/>
  <c r="I60" i="131"/>
  <c r="E60" i="131"/>
  <c r="I59" i="131"/>
  <c r="E59" i="131"/>
  <c r="I58" i="131"/>
  <c r="E58" i="131"/>
  <c r="I57" i="131"/>
  <c r="E57" i="131"/>
  <c r="I56" i="131"/>
  <c r="E56" i="131"/>
  <c r="I55" i="131"/>
  <c r="E55" i="131"/>
  <c r="I54" i="131"/>
  <c r="E54" i="131"/>
  <c r="I53" i="131"/>
  <c r="E53" i="131"/>
  <c r="I52" i="131"/>
  <c r="E52" i="131"/>
  <c r="I51" i="131"/>
  <c r="E51" i="131"/>
  <c r="I50" i="131"/>
  <c r="E50" i="131"/>
  <c r="I49" i="131"/>
  <c r="E49" i="131"/>
  <c r="I48" i="131"/>
  <c r="E48" i="131"/>
  <c r="I47" i="131"/>
  <c r="E47" i="131"/>
  <c r="I46" i="131"/>
  <c r="E46" i="131"/>
  <c r="I45" i="131"/>
  <c r="E45" i="131"/>
  <c r="I44" i="131"/>
  <c r="E44" i="131"/>
  <c r="I43" i="131"/>
  <c r="E43" i="131"/>
  <c r="I42" i="131"/>
  <c r="E42" i="131"/>
  <c r="I41" i="131"/>
  <c r="E41" i="131"/>
  <c r="I40" i="131"/>
  <c r="E40" i="131"/>
  <c r="I39" i="131"/>
  <c r="E39" i="131"/>
  <c r="I38" i="131"/>
  <c r="E38" i="131"/>
  <c r="I37" i="131"/>
  <c r="E37" i="131"/>
  <c r="I36" i="131"/>
  <c r="E36" i="131"/>
  <c r="I35" i="131"/>
  <c r="E35" i="131"/>
  <c r="I34" i="131"/>
  <c r="E34" i="131"/>
  <c r="I33" i="131"/>
  <c r="E33" i="131"/>
  <c r="I32" i="131"/>
  <c r="E32" i="131"/>
  <c r="I31" i="131"/>
  <c r="E31" i="131"/>
  <c r="I30" i="131"/>
  <c r="E30" i="131"/>
  <c r="I29" i="131"/>
  <c r="E29" i="131"/>
  <c r="I28" i="131"/>
  <c r="E28" i="131"/>
  <c r="I27" i="131"/>
  <c r="E27" i="131"/>
  <c r="I26" i="131"/>
  <c r="E26" i="131"/>
  <c r="I25" i="131"/>
  <c r="E25" i="131"/>
  <c r="I24" i="131"/>
  <c r="E24" i="131"/>
  <c r="I23" i="131"/>
  <c r="E23" i="131"/>
  <c r="I22" i="131"/>
  <c r="E22" i="131"/>
  <c r="I21" i="131"/>
  <c r="E21" i="131"/>
  <c r="I20" i="131"/>
  <c r="I74" i="131" s="1"/>
  <c r="E20" i="131"/>
  <c r="E74" i="131" s="1"/>
  <c r="I19" i="131"/>
  <c r="I71" i="131" s="1"/>
  <c r="E19" i="131"/>
  <c r="E71" i="131" s="1"/>
  <c r="I18" i="131"/>
  <c r="I66" i="131" s="1"/>
  <c r="E18" i="131"/>
  <c r="I17" i="131"/>
  <c r="E17" i="131"/>
  <c r="I16" i="131"/>
  <c r="I67" i="131" s="1"/>
  <c r="E16" i="131"/>
  <c r="E67" i="131" s="1"/>
  <c r="I15" i="131"/>
  <c r="I69" i="131" s="1"/>
  <c r="E15" i="131"/>
  <c r="E69" i="131" s="1"/>
  <c r="I14" i="131"/>
  <c r="I68" i="131" s="1"/>
  <c r="E14" i="131"/>
  <c r="I13" i="131"/>
  <c r="E13" i="131"/>
  <c r="I12" i="131"/>
  <c r="I76" i="131" s="1"/>
  <c r="E12" i="131"/>
  <c r="E76" i="131" s="1"/>
  <c r="I11" i="131"/>
  <c r="I77" i="131" s="1"/>
  <c r="E11" i="131"/>
  <c r="E77" i="131" s="1"/>
  <c r="I10" i="131"/>
  <c r="I79" i="131" s="1"/>
  <c r="E10" i="131"/>
  <c r="I9" i="131"/>
  <c r="E9" i="131"/>
  <c r="I8" i="131"/>
  <c r="E8" i="131"/>
  <c r="I7" i="131"/>
  <c r="I73" i="131" s="1"/>
  <c r="E7" i="131"/>
  <c r="E73" i="131" s="1"/>
  <c r="I6" i="131"/>
  <c r="E6" i="131"/>
  <c r="I5" i="131"/>
  <c r="E5" i="131"/>
  <c r="I4" i="131"/>
  <c r="E4" i="131"/>
  <c r="I3" i="131"/>
  <c r="E3" i="131"/>
  <c r="I63" i="129"/>
  <c r="E63" i="129"/>
  <c r="I62" i="129"/>
  <c r="E62" i="129"/>
  <c r="I61" i="129"/>
  <c r="E61" i="129"/>
  <c r="I60" i="129"/>
  <c r="E60" i="129"/>
  <c r="I59" i="129"/>
  <c r="E59" i="129"/>
  <c r="I58" i="129"/>
  <c r="E58" i="129"/>
  <c r="I57" i="129"/>
  <c r="E57" i="129"/>
  <c r="I56" i="129"/>
  <c r="E56" i="129"/>
  <c r="I55" i="129"/>
  <c r="E55" i="129"/>
  <c r="I54" i="129"/>
  <c r="E54" i="129"/>
  <c r="I53" i="129"/>
  <c r="E53" i="129"/>
  <c r="I52" i="129"/>
  <c r="E52" i="129"/>
  <c r="I51" i="129"/>
  <c r="E51" i="129"/>
  <c r="I50" i="129"/>
  <c r="E50" i="129"/>
  <c r="I49" i="129"/>
  <c r="E49" i="129"/>
  <c r="I48" i="129"/>
  <c r="E48" i="129"/>
  <c r="I47" i="129"/>
  <c r="E47" i="129"/>
  <c r="I46" i="129"/>
  <c r="E46" i="129"/>
  <c r="I45" i="129"/>
  <c r="E45" i="129"/>
  <c r="I44" i="129"/>
  <c r="E44" i="129"/>
  <c r="I43" i="129"/>
  <c r="E43" i="129"/>
  <c r="I42" i="129"/>
  <c r="E42" i="129"/>
  <c r="I41" i="129"/>
  <c r="E41" i="129"/>
  <c r="I40" i="129"/>
  <c r="E40" i="129"/>
  <c r="I39" i="129"/>
  <c r="E39" i="129"/>
  <c r="I38" i="129"/>
  <c r="E38" i="129"/>
  <c r="I37" i="129"/>
  <c r="E37" i="129"/>
  <c r="I36" i="129"/>
  <c r="E36" i="129"/>
  <c r="I35" i="129"/>
  <c r="E35" i="129"/>
  <c r="I34" i="129"/>
  <c r="E34" i="129"/>
  <c r="I33" i="129"/>
  <c r="E33" i="129"/>
  <c r="I32" i="129"/>
  <c r="E32" i="129"/>
  <c r="I31" i="129"/>
  <c r="E31" i="129"/>
  <c r="I30" i="129"/>
  <c r="E30" i="129"/>
  <c r="I29" i="129"/>
  <c r="E29" i="129"/>
  <c r="I28" i="129"/>
  <c r="E28" i="129"/>
  <c r="I27" i="129"/>
  <c r="E27" i="129"/>
  <c r="I26" i="129"/>
  <c r="E26" i="129"/>
  <c r="I25" i="129"/>
  <c r="E25" i="129"/>
  <c r="I24" i="129"/>
  <c r="E24" i="129"/>
  <c r="I23" i="129"/>
  <c r="E23" i="129"/>
  <c r="I22" i="129"/>
  <c r="E22" i="129"/>
  <c r="I21" i="129"/>
  <c r="I75" i="129" s="1"/>
  <c r="E21" i="129"/>
  <c r="E75" i="129" s="1"/>
  <c r="I20" i="129"/>
  <c r="I74" i="129" s="1"/>
  <c r="E20" i="129"/>
  <c r="E74" i="129" s="1"/>
  <c r="I19" i="129"/>
  <c r="I71" i="129" s="1"/>
  <c r="E19" i="129"/>
  <c r="I18" i="129"/>
  <c r="E18" i="129"/>
  <c r="I17" i="129"/>
  <c r="I72" i="129" s="1"/>
  <c r="E17" i="129"/>
  <c r="E72" i="129" s="1"/>
  <c r="I16" i="129"/>
  <c r="I67" i="129" s="1"/>
  <c r="E16" i="129"/>
  <c r="E67" i="129" s="1"/>
  <c r="I15" i="129"/>
  <c r="I69" i="129" s="1"/>
  <c r="E15" i="129"/>
  <c r="I14" i="129"/>
  <c r="E14" i="129"/>
  <c r="I13" i="129"/>
  <c r="I78" i="129" s="1"/>
  <c r="E13" i="129"/>
  <c r="E78" i="129" s="1"/>
  <c r="I12" i="129"/>
  <c r="I76" i="129" s="1"/>
  <c r="E12" i="129"/>
  <c r="E76" i="129" s="1"/>
  <c r="I11" i="129"/>
  <c r="I77" i="129" s="1"/>
  <c r="E11" i="129"/>
  <c r="I10" i="129"/>
  <c r="E10" i="129"/>
  <c r="I9" i="129"/>
  <c r="I70" i="129" s="1"/>
  <c r="E9" i="129"/>
  <c r="E70" i="129" s="1"/>
  <c r="I8" i="129"/>
  <c r="E8" i="129"/>
  <c r="I7" i="129"/>
  <c r="I73" i="129" s="1"/>
  <c r="E7" i="129"/>
  <c r="E73" i="129" s="1"/>
  <c r="I6" i="129"/>
  <c r="E6" i="129"/>
  <c r="I5" i="129"/>
  <c r="E5" i="129"/>
  <c r="I4" i="129"/>
  <c r="E4" i="129"/>
  <c r="I3" i="129"/>
  <c r="E3" i="129"/>
  <c r="I63" i="127"/>
  <c r="E63" i="127"/>
  <c r="I62" i="127"/>
  <c r="E62" i="127"/>
  <c r="I61" i="127"/>
  <c r="E61" i="127"/>
  <c r="I60" i="127"/>
  <c r="E60" i="127"/>
  <c r="I59" i="127"/>
  <c r="E59" i="127"/>
  <c r="I58" i="127"/>
  <c r="E58" i="127"/>
  <c r="I57" i="127"/>
  <c r="E57" i="127"/>
  <c r="I56" i="127"/>
  <c r="E56" i="127"/>
  <c r="I55" i="127"/>
  <c r="E55" i="127"/>
  <c r="I54" i="127"/>
  <c r="E54" i="127"/>
  <c r="I53" i="127"/>
  <c r="E53" i="127"/>
  <c r="I52" i="127"/>
  <c r="E52" i="127"/>
  <c r="I51" i="127"/>
  <c r="E51" i="127"/>
  <c r="I50" i="127"/>
  <c r="E50" i="127"/>
  <c r="I49" i="127"/>
  <c r="E49" i="127"/>
  <c r="I48" i="127"/>
  <c r="E48" i="127"/>
  <c r="I47" i="127"/>
  <c r="E47" i="127"/>
  <c r="I46" i="127"/>
  <c r="E46" i="127"/>
  <c r="I45" i="127"/>
  <c r="E45" i="127"/>
  <c r="I44" i="127"/>
  <c r="E44" i="127"/>
  <c r="I43" i="127"/>
  <c r="E43" i="127"/>
  <c r="I42" i="127"/>
  <c r="E42" i="127"/>
  <c r="I41" i="127"/>
  <c r="E41" i="127"/>
  <c r="I40" i="127"/>
  <c r="E40" i="127"/>
  <c r="I39" i="127"/>
  <c r="E39" i="127"/>
  <c r="I38" i="127"/>
  <c r="E38" i="127"/>
  <c r="I37" i="127"/>
  <c r="E37" i="127"/>
  <c r="I36" i="127"/>
  <c r="E36" i="127"/>
  <c r="I35" i="127"/>
  <c r="E35" i="127"/>
  <c r="I34" i="127"/>
  <c r="E34" i="127"/>
  <c r="I33" i="127"/>
  <c r="E33" i="127"/>
  <c r="I32" i="127"/>
  <c r="E32" i="127"/>
  <c r="I31" i="127"/>
  <c r="E31" i="127"/>
  <c r="I30" i="127"/>
  <c r="E30" i="127"/>
  <c r="I29" i="127"/>
  <c r="E29" i="127"/>
  <c r="I28" i="127"/>
  <c r="E28" i="127"/>
  <c r="I27" i="127"/>
  <c r="E27" i="127"/>
  <c r="I26" i="127"/>
  <c r="E26" i="127"/>
  <c r="I25" i="127"/>
  <c r="E25" i="127"/>
  <c r="I24" i="127"/>
  <c r="E24" i="127"/>
  <c r="I23" i="127"/>
  <c r="E23" i="127"/>
  <c r="I22" i="127"/>
  <c r="E22" i="127"/>
  <c r="I21" i="127"/>
  <c r="I75" i="127" s="1"/>
  <c r="E21" i="127"/>
  <c r="E75" i="127" s="1"/>
  <c r="I20" i="127"/>
  <c r="I74" i="127" s="1"/>
  <c r="E20" i="127"/>
  <c r="I19" i="127"/>
  <c r="E19" i="127"/>
  <c r="I18" i="127"/>
  <c r="I66" i="127" s="1"/>
  <c r="E18" i="127"/>
  <c r="E66" i="127" s="1"/>
  <c r="I17" i="127"/>
  <c r="I72" i="127" s="1"/>
  <c r="E17" i="127"/>
  <c r="E72" i="127" s="1"/>
  <c r="I16" i="127"/>
  <c r="I67" i="127" s="1"/>
  <c r="E16" i="127"/>
  <c r="I15" i="127"/>
  <c r="E15" i="127"/>
  <c r="I14" i="127"/>
  <c r="I68" i="127" s="1"/>
  <c r="E14" i="127"/>
  <c r="E68" i="127" s="1"/>
  <c r="I13" i="127"/>
  <c r="I78" i="127" s="1"/>
  <c r="E13" i="127"/>
  <c r="E78" i="127" s="1"/>
  <c r="I12" i="127"/>
  <c r="I76" i="127" s="1"/>
  <c r="E12" i="127"/>
  <c r="I11" i="127"/>
  <c r="E11" i="127"/>
  <c r="I10" i="127"/>
  <c r="I79" i="127" s="1"/>
  <c r="E10" i="127"/>
  <c r="E79" i="127" s="1"/>
  <c r="I9" i="127"/>
  <c r="I70" i="127" s="1"/>
  <c r="E9" i="127"/>
  <c r="E70" i="127" s="1"/>
  <c r="I8" i="127"/>
  <c r="E8" i="127"/>
  <c r="I7" i="127"/>
  <c r="I73" i="127" s="1"/>
  <c r="E7" i="127"/>
  <c r="E73" i="127" s="1"/>
  <c r="I6" i="127"/>
  <c r="E6" i="127"/>
  <c r="I5" i="127"/>
  <c r="E5" i="127"/>
  <c r="I4" i="127"/>
  <c r="E4" i="127"/>
  <c r="I3" i="127"/>
  <c r="E3" i="127"/>
  <c r="I63" i="125"/>
  <c r="E63" i="125"/>
  <c r="I62" i="125"/>
  <c r="E62" i="125"/>
  <c r="I61" i="125"/>
  <c r="E61" i="125"/>
  <c r="I60" i="125"/>
  <c r="E60" i="125"/>
  <c r="I59" i="125"/>
  <c r="E59" i="125"/>
  <c r="I58" i="125"/>
  <c r="E58" i="125"/>
  <c r="I57" i="125"/>
  <c r="E57" i="125"/>
  <c r="I56" i="125"/>
  <c r="E56" i="125"/>
  <c r="I55" i="125"/>
  <c r="E55" i="125"/>
  <c r="I54" i="125"/>
  <c r="E54" i="125"/>
  <c r="I53" i="125"/>
  <c r="E53" i="125"/>
  <c r="I52" i="125"/>
  <c r="E52" i="125"/>
  <c r="I51" i="125"/>
  <c r="E51" i="125"/>
  <c r="I50" i="125"/>
  <c r="E50" i="125"/>
  <c r="I49" i="125"/>
  <c r="E49" i="125"/>
  <c r="I48" i="125"/>
  <c r="E48" i="125"/>
  <c r="I47" i="125"/>
  <c r="E47" i="125"/>
  <c r="I46" i="125"/>
  <c r="E46" i="125"/>
  <c r="I45" i="125"/>
  <c r="E45" i="125"/>
  <c r="I44" i="125"/>
  <c r="E44" i="125"/>
  <c r="I43" i="125"/>
  <c r="E43" i="125"/>
  <c r="I42" i="125"/>
  <c r="E42" i="125"/>
  <c r="I41" i="125"/>
  <c r="E41" i="125"/>
  <c r="I40" i="125"/>
  <c r="E40" i="125"/>
  <c r="I39" i="125"/>
  <c r="E39" i="125"/>
  <c r="I38" i="125"/>
  <c r="E38" i="125"/>
  <c r="I37" i="125"/>
  <c r="E37" i="125"/>
  <c r="I36" i="125"/>
  <c r="E36" i="125"/>
  <c r="I35" i="125"/>
  <c r="E35" i="125"/>
  <c r="I34" i="125"/>
  <c r="E34" i="125"/>
  <c r="I33" i="125"/>
  <c r="E33" i="125"/>
  <c r="I32" i="125"/>
  <c r="E32" i="125"/>
  <c r="I31" i="125"/>
  <c r="E31" i="125"/>
  <c r="I30" i="125"/>
  <c r="E30" i="125"/>
  <c r="I29" i="125"/>
  <c r="E29" i="125"/>
  <c r="I28" i="125"/>
  <c r="E28" i="125"/>
  <c r="I27" i="125"/>
  <c r="E27" i="125"/>
  <c r="I26" i="125"/>
  <c r="E26" i="125"/>
  <c r="I25" i="125"/>
  <c r="E25" i="125"/>
  <c r="I24" i="125"/>
  <c r="E24" i="125"/>
  <c r="I23" i="125"/>
  <c r="E23" i="125"/>
  <c r="I22" i="125"/>
  <c r="E22" i="125"/>
  <c r="I21" i="125"/>
  <c r="I75" i="125" s="1"/>
  <c r="E21" i="125"/>
  <c r="I20" i="125"/>
  <c r="E20" i="125"/>
  <c r="I19" i="125"/>
  <c r="I71" i="125" s="1"/>
  <c r="E19" i="125"/>
  <c r="E71" i="125" s="1"/>
  <c r="I18" i="125"/>
  <c r="I66" i="125" s="1"/>
  <c r="E18" i="125"/>
  <c r="E66" i="125" s="1"/>
  <c r="I17" i="125"/>
  <c r="I72" i="125" s="1"/>
  <c r="E17" i="125"/>
  <c r="I16" i="125"/>
  <c r="E16" i="125"/>
  <c r="I15" i="125"/>
  <c r="I69" i="125" s="1"/>
  <c r="E15" i="125"/>
  <c r="E69" i="125" s="1"/>
  <c r="I14" i="125"/>
  <c r="I68" i="125" s="1"/>
  <c r="E14" i="125"/>
  <c r="E68" i="125" s="1"/>
  <c r="I13" i="125"/>
  <c r="I78" i="125" s="1"/>
  <c r="E13" i="125"/>
  <c r="I12" i="125"/>
  <c r="E12" i="125"/>
  <c r="I11" i="125"/>
  <c r="I77" i="125" s="1"/>
  <c r="E11" i="125"/>
  <c r="E77" i="125" s="1"/>
  <c r="I10" i="125"/>
  <c r="I79" i="125" s="1"/>
  <c r="E10" i="125"/>
  <c r="E79" i="125" s="1"/>
  <c r="I9" i="125"/>
  <c r="I70" i="125" s="1"/>
  <c r="E9" i="125"/>
  <c r="I8" i="125"/>
  <c r="E8" i="125"/>
  <c r="I7" i="125"/>
  <c r="I73" i="125" s="1"/>
  <c r="E7" i="125"/>
  <c r="E73" i="125" s="1"/>
  <c r="I6" i="125"/>
  <c r="E6" i="125"/>
  <c r="I5" i="125"/>
  <c r="E5" i="125"/>
  <c r="I4" i="125"/>
  <c r="E4" i="125"/>
  <c r="I3" i="125"/>
  <c r="E3" i="125"/>
  <c r="I63" i="123"/>
  <c r="E63" i="123"/>
  <c r="I62" i="123"/>
  <c r="E62" i="123"/>
  <c r="I61" i="123"/>
  <c r="E61" i="123"/>
  <c r="I60" i="123"/>
  <c r="E60" i="123"/>
  <c r="I59" i="123"/>
  <c r="E59" i="123"/>
  <c r="I58" i="123"/>
  <c r="E58" i="123"/>
  <c r="I57" i="123"/>
  <c r="E57" i="123"/>
  <c r="I56" i="123"/>
  <c r="E56" i="123"/>
  <c r="I55" i="123"/>
  <c r="E55" i="123"/>
  <c r="I54" i="123"/>
  <c r="E54" i="123"/>
  <c r="I53" i="123"/>
  <c r="E53" i="123"/>
  <c r="I52" i="123"/>
  <c r="E52" i="123"/>
  <c r="I51" i="123"/>
  <c r="E51" i="123"/>
  <c r="I50" i="123"/>
  <c r="E50" i="123"/>
  <c r="I49" i="123"/>
  <c r="E49" i="123"/>
  <c r="I48" i="123"/>
  <c r="E48" i="123"/>
  <c r="I47" i="123"/>
  <c r="E47" i="123"/>
  <c r="I46" i="123"/>
  <c r="E46" i="123"/>
  <c r="I45" i="123"/>
  <c r="E45" i="123"/>
  <c r="I44" i="123"/>
  <c r="E44" i="123"/>
  <c r="I43" i="123"/>
  <c r="E43" i="123"/>
  <c r="I42" i="123"/>
  <c r="E42" i="123"/>
  <c r="I41" i="123"/>
  <c r="E41" i="123"/>
  <c r="I40" i="123"/>
  <c r="E40" i="123"/>
  <c r="I39" i="123"/>
  <c r="E39" i="123"/>
  <c r="I38" i="123"/>
  <c r="E38" i="123"/>
  <c r="I37" i="123"/>
  <c r="E37" i="123"/>
  <c r="I36" i="123"/>
  <c r="E36" i="123"/>
  <c r="I35" i="123"/>
  <c r="E35" i="123"/>
  <c r="I34" i="123"/>
  <c r="E34" i="123"/>
  <c r="I33" i="123"/>
  <c r="E33" i="123"/>
  <c r="I32" i="123"/>
  <c r="E32" i="123"/>
  <c r="I31" i="123"/>
  <c r="E31" i="123"/>
  <c r="I30" i="123"/>
  <c r="E30" i="123"/>
  <c r="I29" i="123"/>
  <c r="E29" i="123"/>
  <c r="I28" i="123"/>
  <c r="E28" i="123"/>
  <c r="I27" i="123"/>
  <c r="E27" i="123"/>
  <c r="I26" i="123"/>
  <c r="E26" i="123"/>
  <c r="I25" i="123"/>
  <c r="E25" i="123"/>
  <c r="I24" i="123"/>
  <c r="E24" i="123"/>
  <c r="I23" i="123"/>
  <c r="E23" i="123"/>
  <c r="I22" i="123"/>
  <c r="E22" i="123"/>
  <c r="I21" i="123"/>
  <c r="E21" i="123"/>
  <c r="I20" i="123"/>
  <c r="I74" i="123" s="1"/>
  <c r="E20" i="123"/>
  <c r="E74" i="123" s="1"/>
  <c r="I19" i="123"/>
  <c r="I71" i="123" s="1"/>
  <c r="E19" i="123"/>
  <c r="E71" i="123" s="1"/>
  <c r="I18" i="123"/>
  <c r="I66" i="123" s="1"/>
  <c r="E18" i="123"/>
  <c r="I17" i="123"/>
  <c r="E17" i="123"/>
  <c r="I16" i="123"/>
  <c r="I67" i="123" s="1"/>
  <c r="E16" i="123"/>
  <c r="E67" i="123" s="1"/>
  <c r="I15" i="123"/>
  <c r="I69" i="123" s="1"/>
  <c r="E15" i="123"/>
  <c r="E69" i="123" s="1"/>
  <c r="I14" i="123"/>
  <c r="I68" i="123" s="1"/>
  <c r="E14" i="123"/>
  <c r="I13" i="123"/>
  <c r="E13" i="123"/>
  <c r="I12" i="123"/>
  <c r="I76" i="123" s="1"/>
  <c r="E12" i="123"/>
  <c r="E76" i="123" s="1"/>
  <c r="I11" i="123"/>
  <c r="I77" i="123" s="1"/>
  <c r="E11" i="123"/>
  <c r="E77" i="123" s="1"/>
  <c r="I10" i="123"/>
  <c r="I79" i="123" s="1"/>
  <c r="E10" i="123"/>
  <c r="I9" i="123"/>
  <c r="E9" i="123"/>
  <c r="I8" i="123"/>
  <c r="E8" i="123"/>
  <c r="I7" i="123"/>
  <c r="I73" i="123" s="1"/>
  <c r="E7" i="123"/>
  <c r="E73" i="123" s="1"/>
  <c r="I6" i="123"/>
  <c r="E6" i="123"/>
  <c r="I5" i="123"/>
  <c r="E5" i="123"/>
  <c r="I4" i="123"/>
  <c r="E4" i="123"/>
  <c r="I3" i="123"/>
  <c r="E3" i="123"/>
  <c r="I63" i="121"/>
  <c r="E63" i="121"/>
  <c r="I62" i="121"/>
  <c r="E62" i="121"/>
  <c r="I61" i="121"/>
  <c r="E61" i="121"/>
  <c r="I60" i="121"/>
  <c r="E60" i="121"/>
  <c r="I59" i="121"/>
  <c r="E59" i="121"/>
  <c r="I58" i="121"/>
  <c r="E58" i="121"/>
  <c r="I57" i="121"/>
  <c r="E57" i="121"/>
  <c r="I56" i="121"/>
  <c r="E56" i="121"/>
  <c r="I55" i="121"/>
  <c r="E55" i="121"/>
  <c r="I54" i="121"/>
  <c r="E54" i="121"/>
  <c r="I53" i="121"/>
  <c r="E53" i="121"/>
  <c r="I52" i="121"/>
  <c r="E52" i="121"/>
  <c r="I51" i="121"/>
  <c r="E51" i="121"/>
  <c r="I50" i="121"/>
  <c r="E50" i="121"/>
  <c r="I49" i="121"/>
  <c r="E49" i="121"/>
  <c r="I48" i="121"/>
  <c r="E48" i="121"/>
  <c r="I47" i="121"/>
  <c r="E47" i="121"/>
  <c r="I46" i="121"/>
  <c r="E46" i="121"/>
  <c r="I45" i="121"/>
  <c r="E45" i="121"/>
  <c r="I44" i="121"/>
  <c r="E44" i="121"/>
  <c r="I43" i="121"/>
  <c r="E43" i="121"/>
  <c r="I42" i="121"/>
  <c r="E42" i="121"/>
  <c r="I41" i="121"/>
  <c r="E41" i="121"/>
  <c r="I40" i="121"/>
  <c r="E40" i="121"/>
  <c r="I39" i="121"/>
  <c r="E39" i="121"/>
  <c r="I38" i="121"/>
  <c r="E38" i="121"/>
  <c r="I37" i="121"/>
  <c r="E37" i="121"/>
  <c r="I36" i="121"/>
  <c r="E36" i="121"/>
  <c r="I35" i="121"/>
  <c r="E35" i="121"/>
  <c r="I34" i="121"/>
  <c r="E34" i="121"/>
  <c r="I33" i="121"/>
  <c r="E33" i="121"/>
  <c r="I32" i="121"/>
  <c r="E32" i="121"/>
  <c r="I31" i="121"/>
  <c r="E31" i="121"/>
  <c r="I30" i="121"/>
  <c r="E30" i="121"/>
  <c r="I29" i="121"/>
  <c r="E29" i="121"/>
  <c r="I28" i="121"/>
  <c r="E28" i="121"/>
  <c r="I27" i="121"/>
  <c r="E27" i="121"/>
  <c r="I26" i="121"/>
  <c r="E26" i="121"/>
  <c r="I25" i="121"/>
  <c r="E25" i="121"/>
  <c r="I24" i="121"/>
  <c r="E24" i="121"/>
  <c r="I23" i="121"/>
  <c r="E23" i="121"/>
  <c r="I22" i="121"/>
  <c r="E22" i="121"/>
  <c r="I21" i="121"/>
  <c r="I75" i="121" s="1"/>
  <c r="E21" i="121"/>
  <c r="E75" i="121" s="1"/>
  <c r="I20" i="121"/>
  <c r="I74" i="121" s="1"/>
  <c r="E20" i="121"/>
  <c r="E74" i="121" s="1"/>
  <c r="I19" i="121"/>
  <c r="I71" i="121" s="1"/>
  <c r="E19" i="121"/>
  <c r="I18" i="121"/>
  <c r="E18" i="121"/>
  <c r="I17" i="121"/>
  <c r="I72" i="121" s="1"/>
  <c r="E17" i="121"/>
  <c r="E72" i="121" s="1"/>
  <c r="I16" i="121"/>
  <c r="I67" i="121" s="1"/>
  <c r="E16" i="121"/>
  <c r="E67" i="121" s="1"/>
  <c r="I15" i="121"/>
  <c r="I69" i="121" s="1"/>
  <c r="E15" i="121"/>
  <c r="I14" i="121"/>
  <c r="E14" i="121"/>
  <c r="I13" i="121"/>
  <c r="I78" i="121" s="1"/>
  <c r="E13" i="121"/>
  <c r="E78" i="121" s="1"/>
  <c r="I12" i="121"/>
  <c r="I76" i="121" s="1"/>
  <c r="E12" i="121"/>
  <c r="E76" i="121" s="1"/>
  <c r="I11" i="121"/>
  <c r="I77" i="121" s="1"/>
  <c r="E11" i="121"/>
  <c r="I10" i="121"/>
  <c r="E10" i="121"/>
  <c r="I9" i="121"/>
  <c r="I70" i="121" s="1"/>
  <c r="E9" i="121"/>
  <c r="E70" i="121" s="1"/>
  <c r="I8" i="121"/>
  <c r="E8" i="121"/>
  <c r="I7" i="121"/>
  <c r="I73" i="121" s="1"/>
  <c r="E7" i="121"/>
  <c r="E73" i="121" s="1"/>
  <c r="I6" i="121"/>
  <c r="E6" i="121"/>
  <c r="I5" i="121"/>
  <c r="E5" i="121"/>
  <c r="I4" i="121"/>
  <c r="E4" i="121"/>
  <c r="I3" i="121"/>
  <c r="E3" i="121"/>
  <c r="I63" i="119"/>
  <c r="E63" i="119"/>
  <c r="I62" i="119"/>
  <c r="E62" i="119"/>
  <c r="I61" i="119"/>
  <c r="E61" i="119"/>
  <c r="I60" i="119"/>
  <c r="E60" i="119"/>
  <c r="I59" i="119"/>
  <c r="E59" i="119"/>
  <c r="I58" i="119"/>
  <c r="E58" i="119"/>
  <c r="I57" i="119"/>
  <c r="E57" i="119"/>
  <c r="I56" i="119"/>
  <c r="E56" i="119"/>
  <c r="I55" i="119"/>
  <c r="E55" i="119"/>
  <c r="I54" i="119"/>
  <c r="E54" i="119"/>
  <c r="I53" i="119"/>
  <c r="E53" i="119"/>
  <c r="I52" i="119"/>
  <c r="E52" i="119"/>
  <c r="I51" i="119"/>
  <c r="E51" i="119"/>
  <c r="I50" i="119"/>
  <c r="E50" i="119"/>
  <c r="I49" i="119"/>
  <c r="E49" i="119"/>
  <c r="I48" i="119"/>
  <c r="E48" i="119"/>
  <c r="I47" i="119"/>
  <c r="E47" i="119"/>
  <c r="I46" i="119"/>
  <c r="E46" i="119"/>
  <c r="I45" i="119"/>
  <c r="E45" i="119"/>
  <c r="I44" i="119"/>
  <c r="E44" i="119"/>
  <c r="I43" i="119"/>
  <c r="E43" i="119"/>
  <c r="I42" i="119"/>
  <c r="E42" i="119"/>
  <c r="I41" i="119"/>
  <c r="E41" i="119"/>
  <c r="I40" i="119"/>
  <c r="E40" i="119"/>
  <c r="I39" i="119"/>
  <c r="E39" i="119"/>
  <c r="I38" i="119"/>
  <c r="E38" i="119"/>
  <c r="I37" i="119"/>
  <c r="E37" i="119"/>
  <c r="I36" i="119"/>
  <c r="E36" i="119"/>
  <c r="I35" i="119"/>
  <c r="E35" i="119"/>
  <c r="I34" i="119"/>
  <c r="E34" i="119"/>
  <c r="I33" i="119"/>
  <c r="E33" i="119"/>
  <c r="I32" i="119"/>
  <c r="E32" i="119"/>
  <c r="I31" i="119"/>
  <c r="E31" i="119"/>
  <c r="I30" i="119"/>
  <c r="E30" i="119"/>
  <c r="I29" i="119"/>
  <c r="E29" i="119"/>
  <c r="I28" i="119"/>
  <c r="E28" i="119"/>
  <c r="I27" i="119"/>
  <c r="E27" i="119"/>
  <c r="I26" i="119"/>
  <c r="E26" i="119"/>
  <c r="I25" i="119"/>
  <c r="E25" i="119"/>
  <c r="I24" i="119"/>
  <c r="E24" i="119"/>
  <c r="I23" i="119"/>
  <c r="E23" i="119"/>
  <c r="I22" i="119"/>
  <c r="E22" i="119"/>
  <c r="I21" i="119"/>
  <c r="I75" i="119" s="1"/>
  <c r="E21" i="119"/>
  <c r="E75" i="119" s="1"/>
  <c r="I20" i="119"/>
  <c r="I74" i="119" s="1"/>
  <c r="E20" i="119"/>
  <c r="I19" i="119"/>
  <c r="E19" i="119"/>
  <c r="I18" i="119"/>
  <c r="I66" i="119" s="1"/>
  <c r="E18" i="119"/>
  <c r="E66" i="119" s="1"/>
  <c r="I17" i="119"/>
  <c r="I72" i="119" s="1"/>
  <c r="E17" i="119"/>
  <c r="E72" i="119" s="1"/>
  <c r="I16" i="119"/>
  <c r="I67" i="119" s="1"/>
  <c r="E16" i="119"/>
  <c r="I15" i="119"/>
  <c r="E15" i="119"/>
  <c r="I14" i="119"/>
  <c r="I68" i="119" s="1"/>
  <c r="E14" i="119"/>
  <c r="E68" i="119" s="1"/>
  <c r="I13" i="119"/>
  <c r="I78" i="119" s="1"/>
  <c r="E13" i="119"/>
  <c r="E78" i="119" s="1"/>
  <c r="I12" i="119"/>
  <c r="I76" i="119" s="1"/>
  <c r="E12" i="119"/>
  <c r="I11" i="119"/>
  <c r="E11" i="119"/>
  <c r="I10" i="119"/>
  <c r="I79" i="119" s="1"/>
  <c r="E10" i="119"/>
  <c r="E79" i="119" s="1"/>
  <c r="I9" i="119"/>
  <c r="I70" i="119" s="1"/>
  <c r="E9" i="119"/>
  <c r="E70" i="119" s="1"/>
  <c r="I8" i="119"/>
  <c r="E8" i="119"/>
  <c r="I7" i="119"/>
  <c r="I73" i="119" s="1"/>
  <c r="E7" i="119"/>
  <c r="E73" i="119" s="1"/>
  <c r="I6" i="119"/>
  <c r="E6" i="119"/>
  <c r="I5" i="119"/>
  <c r="E5" i="119"/>
  <c r="I4" i="119"/>
  <c r="E4" i="119"/>
  <c r="I3" i="119"/>
  <c r="E3" i="119"/>
  <c r="I63" i="117"/>
  <c r="E63" i="117"/>
  <c r="I62" i="117"/>
  <c r="E62" i="117"/>
  <c r="I61" i="117"/>
  <c r="E61" i="117"/>
  <c r="I60" i="117"/>
  <c r="E60" i="117"/>
  <c r="I59" i="117"/>
  <c r="E59" i="117"/>
  <c r="I58" i="117"/>
  <c r="E58" i="117"/>
  <c r="I57" i="117"/>
  <c r="E57" i="117"/>
  <c r="I56" i="117"/>
  <c r="E56" i="117"/>
  <c r="I55" i="117"/>
  <c r="E55" i="117"/>
  <c r="I54" i="117"/>
  <c r="E54" i="117"/>
  <c r="I53" i="117"/>
  <c r="E53" i="117"/>
  <c r="I52" i="117"/>
  <c r="E52" i="117"/>
  <c r="I51" i="117"/>
  <c r="E51" i="117"/>
  <c r="I50" i="117"/>
  <c r="E50" i="117"/>
  <c r="I49" i="117"/>
  <c r="E49" i="117"/>
  <c r="I48" i="117"/>
  <c r="E48" i="117"/>
  <c r="I47" i="117"/>
  <c r="E47" i="117"/>
  <c r="I46" i="117"/>
  <c r="E46" i="117"/>
  <c r="I45" i="117"/>
  <c r="E45" i="117"/>
  <c r="I44" i="117"/>
  <c r="E44" i="117"/>
  <c r="I43" i="117"/>
  <c r="E43" i="117"/>
  <c r="I42" i="117"/>
  <c r="E42" i="117"/>
  <c r="I41" i="117"/>
  <c r="E41" i="117"/>
  <c r="I40" i="117"/>
  <c r="E40" i="117"/>
  <c r="I39" i="117"/>
  <c r="E39" i="117"/>
  <c r="I38" i="117"/>
  <c r="E38" i="117"/>
  <c r="I37" i="117"/>
  <c r="E37" i="117"/>
  <c r="I36" i="117"/>
  <c r="E36" i="117"/>
  <c r="I35" i="117"/>
  <c r="E35" i="117"/>
  <c r="I34" i="117"/>
  <c r="E34" i="117"/>
  <c r="I33" i="117"/>
  <c r="E33" i="117"/>
  <c r="I32" i="117"/>
  <c r="E32" i="117"/>
  <c r="I31" i="117"/>
  <c r="E31" i="117"/>
  <c r="I30" i="117"/>
  <c r="E30" i="117"/>
  <c r="I29" i="117"/>
  <c r="E29" i="117"/>
  <c r="I28" i="117"/>
  <c r="E28" i="117"/>
  <c r="I27" i="117"/>
  <c r="E27" i="117"/>
  <c r="I26" i="117"/>
  <c r="E26" i="117"/>
  <c r="I25" i="117"/>
  <c r="E25" i="117"/>
  <c r="I24" i="117"/>
  <c r="E24" i="117"/>
  <c r="I23" i="117"/>
  <c r="E23" i="117"/>
  <c r="I22" i="117"/>
  <c r="E22" i="117"/>
  <c r="I21" i="117"/>
  <c r="I75" i="117" s="1"/>
  <c r="E21" i="117"/>
  <c r="I20" i="117"/>
  <c r="E20" i="117"/>
  <c r="I19" i="117"/>
  <c r="I71" i="117" s="1"/>
  <c r="E19" i="117"/>
  <c r="E71" i="117" s="1"/>
  <c r="I18" i="117"/>
  <c r="I66" i="117" s="1"/>
  <c r="E18" i="117"/>
  <c r="E66" i="117" s="1"/>
  <c r="I17" i="117"/>
  <c r="I72" i="117" s="1"/>
  <c r="E17" i="117"/>
  <c r="I16" i="117"/>
  <c r="E16" i="117"/>
  <c r="I15" i="117"/>
  <c r="I69" i="117" s="1"/>
  <c r="E15" i="117"/>
  <c r="E69" i="117" s="1"/>
  <c r="I14" i="117"/>
  <c r="I68" i="117" s="1"/>
  <c r="E14" i="117"/>
  <c r="E68" i="117" s="1"/>
  <c r="I13" i="117"/>
  <c r="I78" i="117" s="1"/>
  <c r="E13" i="117"/>
  <c r="I12" i="117"/>
  <c r="E12" i="117"/>
  <c r="I11" i="117"/>
  <c r="I77" i="117" s="1"/>
  <c r="E11" i="117"/>
  <c r="E77" i="117" s="1"/>
  <c r="I10" i="117"/>
  <c r="I79" i="117" s="1"/>
  <c r="E10" i="117"/>
  <c r="E79" i="117" s="1"/>
  <c r="I9" i="117"/>
  <c r="I70" i="117" s="1"/>
  <c r="E9" i="117"/>
  <c r="I8" i="117"/>
  <c r="E8" i="117"/>
  <c r="I7" i="117"/>
  <c r="I73" i="117" s="1"/>
  <c r="E7" i="117"/>
  <c r="E73" i="117" s="1"/>
  <c r="I6" i="117"/>
  <c r="E6" i="117"/>
  <c r="I5" i="117"/>
  <c r="E5" i="117"/>
  <c r="I4" i="117"/>
  <c r="E4" i="117"/>
  <c r="I3" i="117"/>
  <c r="E3" i="117"/>
  <c r="I63" i="115"/>
  <c r="E63" i="115"/>
  <c r="I62" i="115"/>
  <c r="E62" i="115"/>
  <c r="I61" i="115"/>
  <c r="E61" i="115"/>
  <c r="I60" i="115"/>
  <c r="E60" i="115"/>
  <c r="I59" i="115"/>
  <c r="E59" i="115"/>
  <c r="I58" i="115"/>
  <c r="E58" i="115"/>
  <c r="I57" i="115"/>
  <c r="E57" i="115"/>
  <c r="I56" i="115"/>
  <c r="E56" i="115"/>
  <c r="I55" i="115"/>
  <c r="E55" i="115"/>
  <c r="I54" i="115"/>
  <c r="E54" i="115"/>
  <c r="I53" i="115"/>
  <c r="E53" i="115"/>
  <c r="I52" i="115"/>
  <c r="E52" i="115"/>
  <c r="I51" i="115"/>
  <c r="E51" i="115"/>
  <c r="I50" i="115"/>
  <c r="E50" i="115"/>
  <c r="I49" i="115"/>
  <c r="E49" i="115"/>
  <c r="I48" i="115"/>
  <c r="E48" i="115"/>
  <c r="I47" i="115"/>
  <c r="E47" i="115"/>
  <c r="I46" i="115"/>
  <c r="E46" i="115"/>
  <c r="I45" i="115"/>
  <c r="E45" i="115"/>
  <c r="I44" i="115"/>
  <c r="E44" i="115"/>
  <c r="I43" i="115"/>
  <c r="E43" i="115"/>
  <c r="I42" i="115"/>
  <c r="E42" i="115"/>
  <c r="I41" i="115"/>
  <c r="E41" i="115"/>
  <c r="I40" i="115"/>
  <c r="E40" i="115"/>
  <c r="I39" i="115"/>
  <c r="E39" i="115"/>
  <c r="I38" i="115"/>
  <c r="E38" i="115"/>
  <c r="I37" i="115"/>
  <c r="E37" i="115"/>
  <c r="I36" i="115"/>
  <c r="E36" i="115"/>
  <c r="I35" i="115"/>
  <c r="E35" i="115"/>
  <c r="I34" i="115"/>
  <c r="E34" i="115"/>
  <c r="I33" i="115"/>
  <c r="E33" i="115"/>
  <c r="I32" i="115"/>
  <c r="E32" i="115"/>
  <c r="I31" i="115"/>
  <c r="E31" i="115"/>
  <c r="I30" i="115"/>
  <c r="E30" i="115"/>
  <c r="I29" i="115"/>
  <c r="E29" i="115"/>
  <c r="I28" i="115"/>
  <c r="E28" i="115"/>
  <c r="I27" i="115"/>
  <c r="E27" i="115"/>
  <c r="I26" i="115"/>
  <c r="E26" i="115"/>
  <c r="I25" i="115"/>
  <c r="E25" i="115"/>
  <c r="I24" i="115"/>
  <c r="E24" i="115"/>
  <c r="I23" i="115"/>
  <c r="E23" i="115"/>
  <c r="I22" i="115"/>
  <c r="E22" i="115"/>
  <c r="I21" i="115"/>
  <c r="E21" i="115"/>
  <c r="I20" i="115"/>
  <c r="I74" i="115" s="1"/>
  <c r="E20" i="115"/>
  <c r="E74" i="115" s="1"/>
  <c r="I19" i="115"/>
  <c r="I71" i="115" s="1"/>
  <c r="E19" i="115"/>
  <c r="E71" i="115" s="1"/>
  <c r="I18" i="115"/>
  <c r="I66" i="115" s="1"/>
  <c r="E18" i="115"/>
  <c r="I17" i="115"/>
  <c r="E17" i="115"/>
  <c r="I16" i="115"/>
  <c r="I67" i="115" s="1"/>
  <c r="E16" i="115"/>
  <c r="E67" i="115" s="1"/>
  <c r="I15" i="115"/>
  <c r="I69" i="115" s="1"/>
  <c r="E15" i="115"/>
  <c r="E69" i="115" s="1"/>
  <c r="I14" i="115"/>
  <c r="I68" i="115" s="1"/>
  <c r="E14" i="115"/>
  <c r="I13" i="115"/>
  <c r="E13" i="115"/>
  <c r="I12" i="115"/>
  <c r="I76" i="115" s="1"/>
  <c r="E12" i="115"/>
  <c r="E76" i="115" s="1"/>
  <c r="I11" i="115"/>
  <c r="I77" i="115" s="1"/>
  <c r="E11" i="115"/>
  <c r="E77" i="115" s="1"/>
  <c r="I10" i="115"/>
  <c r="I79" i="115" s="1"/>
  <c r="E10" i="115"/>
  <c r="I9" i="115"/>
  <c r="E9" i="115"/>
  <c r="I8" i="115"/>
  <c r="E8" i="115"/>
  <c r="I7" i="115"/>
  <c r="I73" i="115" s="1"/>
  <c r="E7" i="115"/>
  <c r="E73" i="115" s="1"/>
  <c r="I6" i="115"/>
  <c r="E6" i="115"/>
  <c r="I5" i="115"/>
  <c r="E5" i="115"/>
  <c r="I4" i="115"/>
  <c r="E4" i="115"/>
  <c r="I3" i="115"/>
  <c r="E3" i="115"/>
  <c r="I63" i="113"/>
  <c r="E63" i="113"/>
  <c r="I62" i="113"/>
  <c r="E62" i="113"/>
  <c r="I61" i="113"/>
  <c r="E61" i="113"/>
  <c r="I60" i="113"/>
  <c r="E60" i="113"/>
  <c r="I59" i="113"/>
  <c r="E59" i="113"/>
  <c r="I58" i="113"/>
  <c r="E58" i="113"/>
  <c r="I57" i="113"/>
  <c r="E57" i="113"/>
  <c r="I56" i="113"/>
  <c r="E56" i="113"/>
  <c r="I55" i="113"/>
  <c r="E55" i="113"/>
  <c r="I54" i="113"/>
  <c r="E54" i="113"/>
  <c r="I53" i="113"/>
  <c r="E53" i="113"/>
  <c r="I52" i="113"/>
  <c r="E52" i="113"/>
  <c r="I51" i="113"/>
  <c r="E51" i="113"/>
  <c r="I50" i="113"/>
  <c r="E50" i="113"/>
  <c r="I49" i="113"/>
  <c r="E49" i="113"/>
  <c r="I48" i="113"/>
  <c r="E48" i="113"/>
  <c r="I47" i="113"/>
  <c r="E47" i="113"/>
  <c r="I46" i="113"/>
  <c r="E46" i="113"/>
  <c r="I45" i="113"/>
  <c r="E45" i="113"/>
  <c r="I44" i="113"/>
  <c r="E44" i="113"/>
  <c r="I43" i="113"/>
  <c r="E43" i="113"/>
  <c r="I42" i="113"/>
  <c r="E42" i="113"/>
  <c r="I41" i="113"/>
  <c r="E41" i="113"/>
  <c r="I40" i="113"/>
  <c r="E40" i="113"/>
  <c r="I39" i="113"/>
  <c r="E39" i="113"/>
  <c r="I38" i="113"/>
  <c r="E38" i="113"/>
  <c r="I37" i="113"/>
  <c r="E37" i="113"/>
  <c r="I36" i="113"/>
  <c r="E36" i="113"/>
  <c r="I35" i="113"/>
  <c r="E35" i="113"/>
  <c r="I34" i="113"/>
  <c r="E34" i="113"/>
  <c r="I33" i="113"/>
  <c r="E33" i="113"/>
  <c r="I32" i="113"/>
  <c r="E32" i="113"/>
  <c r="I31" i="113"/>
  <c r="E31" i="113"/>
  <c r="I30" i="113"/>
  <c r="E30" i="113"/>
  <c r="I29" i="113"/>
  <c r="E29" i="113"/>
  <c r="I28" i="113"/>
  <c r="E28" i="113"/>
  <c r="I27" i="113"/>
  <c r="E27" i="113"/>
  <c r="I26" i="113"/>
  <c r="E26" i="113"/>
  <c r="I25" i="113"/>
  <c r="E25" i="113"/>
  <c r="I24" i="113"/>
  <c r="E24" i="113"/>
  <c r="I23" i="113"/>
  <c r="E23" i="113"/>
  <c r="I22" i="113"/>
  <c r="E22" i="113"/>
  <c r="I21" i="113"/>
  <c r="I75" i="113" s="1"/>
  <c r="E21" i="113"/>
  <c r="E75" i="113" s="1"/>
  <c r="I20" i="113"/>
  <c r="I74" i="113" s="1"/>
  <c r="E20" i="113"/>
  <c r="E74" i="113" s="1"/>
  <c r="I19" i="113"/>
  <c r="I71" i="113" s="1"/>
  <c r="E19" i="113"/>
  <c r="I18" i="113"/>
  <c r="E18" i="113"/>
  <c r="I17" i="113"/>
  <c r="I72" i="113" s="1"/>
  <c r="E17" i="113"/>
  <c r="E72" i="113" s="1"/>
  <c r="I16" i="113"/>
  <c r="I67" i="113" s="1"/>
  <c r="E16" i="113"/>
  <c r="E67" i="113" s="1"/>
  <c r="I15" i="113"/>
  <c r="I69" i="113" s="1"/>
  <c r="E15" i="113"/>
  <c r="I14" i="113"/>
  <c r="E14" i="113"/>
  <c r="I13" i="113"/>
  <c r="I78" i="113" s="1"/>
  <c r="E13" i="113"/>
  <c r="E78" i="113" s="1"/>
  <c r="I12" i="113"/>
  <c r="I76" i="113" s="1"/>
  <c r="E12" i="113"/>
  <c r="E76" i="113" s="1"/>
  <c r="I11" i="113"/>
  <c r="I77" i="113" s="1"/>
  <c r="E11" i="113"/>
  <c r="I10" i="113"/>
  <c r="E10" i="113"/>
  <c r="I9" i="113"/>
  <c r="I70" i="113" s="1"/>
  <c r="E9" i="113"/>
  <c r="E70" i="113" s="1"/>
  <c r="I8" i="113"/>
  <c r="E8" i="113"/>
  <c r="I7" i="113"/>
  <c r="I73" i="113" s="1"/>
  <c r="E7" i="113"/>
  <c r="E73" i="113" s="1"/>
  <c r="I6" i="113"/>
  <c r="E6" i="113"/>
  <c r="I5" i="113"/>
  <c r="E5" i="113"/>
  <c r="I4" i="113"/>
  <c r="E4" i="113"/>
  <c r="I3" i="113"/>
  <c r="E3" i="113"/>
  <c r="I63" i="111"/>
  <c r="E63" i="111"/>
  <c r="I62" i="111"/>
  <c r="E62" i="111"/>
  <c r="I61" i="111"/>
  <c r="E61" i="111"/>
  <c r="I60" i="111"/>
  <c r="E60" i="111"/>
  <c r="I59" i="111"/>
  <c r="E59" i="111"/>
  <c r="I58" i="111"/>
  <c r="E58" i="111"/>
  <c r="I57" i="111"/>
  <c r="E57" i="111"/>
  <c r="I56" i="111"/>
  <c r="E56" i="111"/>
  <c r="I55" i="111"/>
  <c r="E55" i="111"/>
  <c r="I54" i="111"/>
  <c r="E54" i="111"/>
  <c r="I53" i="111"/>
  <c r="E53" i="111"/>
  <c r="I52" i="111"/>
  <c r="E52" i="111"/>
  <c r="I51" i="111"/>
  <c r="E51" i="111"/>
  <c r="I50" i="111"/>
  <c r="E50" i="111"/>
  <c r="I49" i="111"/>
  <c r="E49" i="111"/>
  <c r="I48" i="111"/>
  <c r="E48" i="111"/>
  <c r="I47" i="111"/>
  <c r="E47" i="111"/>
  <c r="I46" i="111"/>
  <c r="E46" i="111"/>
  <c r="I45" i="111"/>
  <c r="E45" i="111"/>
  <c r="I44" i="111"/>
  <c r="E44" i="111"/>
  <c r="I43" i="111"/>
  <c r="E43" i="111"/>
  <c r="I42" i="111"/>
  <c r="E42" i="111"/>
  <c r="I41" i="111"/>
  <c r="E41" i="111"/>
  <c r="I40" i="111"/>
  <c r="E40" i="111"/>
  <c r="I39" i="111"/>
  <c r="E39" i="111"/>
  <c r="I38" i="111"/>
  <c r="E38" i="111"/>
  <c r="I37" i="111"/>
  <c r="E37" i="111"/>
  <c r="I36" i="111"/>
  <c r="E36" i="111"/>
  <c r="I35" i="111"/>
  <c r="E35" i="111"/>
  <c r="I34" i="111"/>
  <c r="E34" i="111"/>
  <c r="I33" i="111"/>
  <c r="E33" i="111"/>
  <c r="I32" i="111"/>
  <c r="E32" i="111"/>
  <c r="I31" i="111"/>
  <c r="E31" i="111"/>
  <c r="I30" i="111"/>
  <c r="E30" i="111"/>
  <c r="I29" i="111"/>
  <c r="E29" i="111"/>
  <c r="I28" i="111"/>
  <c r="E28" i="111"/>
  <c r="I27" i="111"/>
  <c r="E27" i="111"/>
  <c r="I26" i="111"/>
  <c r="E26" i="111"/>
  <c r="I25" i="111"/>
  <c r="E25" i="111"/>
  <c r="I24" i="111"/>
  <c r="E24" i="111"/>
  <c r="I23" i="111"/>
  <c r="E23" i="111"/>
  <c r="I22" i="111"/>
  <c r="E22" i="111"/>
  <c r="I21" i="111"/>
  <c r="I75" i="111" s="1"/>
  <c r="E21" i="111"/>
  <c r="E75" i="111" s="1"/>
  <c r="I20" i="111"/>
  <c r="I74" i="111" s="1"/>
  <c r="E20" i="111"/>
  <c r="I19" i="111"/>
  <c r="E19" i="111"/>
  <c r="I18" i="111"/>
  <c r="I66" i="111" s="1"/>
  <c r="E18" i="111"/>
  <c r="E66" i="111" s="1"/>
  <c r="I17" i="111"/>
  <c r="I72" i="111" s="1"/>
  <c r="E17" i="111"/>
  <c r="E72" i="111" s="1"/>
  <c r="I16" i="111"/>
  <c r="I67" i="111" s="1"/>
  <c r="E16" i="111"/>
  <c r="I15" i="111"/>
  <c r="E15" i="111"/>
  <c r="I14" i="111"/>
  <c r="I68" i="111" s="1"/>
  <c r="E14" i="111"/>
  <c r="E68" i="111" s="1"/>
  <c r="I13" i="111"/>
  <c r="I78" i="111" s="1"/>
  <c r="E13" i="111"/>
  <c r="E78" i="111" s="1"/>
  <c r="I12" i="111"/>
  <c r="I76" i="111" s="1"/>
  <c r="E12" i="111"/>
  <c r="I11" i="111"/>
  <c r="E11" i="111"/>
  <c r="I10" i="111"/>
  <c r="I79" i="111" s="1"/>
  <c r="E10" i="111"/>
  <c r="E79" i="111" s="1"/>
  <c r="I9" i="111"/>
  <c r="I70" i="111" s="1"/>
  <c r="E9" i="111"/>
  <c r="E70" i="111" s="1"/>
  <c r="I8" i="111"/>
  <c r="E8" i="111"/>
  <c r="I7" i="111"/>
  <c r="I73" i="111" s="1"/>
  <c r="E7" i="111"/>
  <c r="E73" i="111" s="1"/>
  <c r="I6" i="111"/>
  <c r="E6" i="111"/>
  <c r="I5" i="111"/>
  <c r="E5" i="111"/>
  <c r="I4" i="111"/>
  <c r="E4" i="111"/>
  <c r="I3" i="111"/>
  <c r="E3" i="111"/>
  <c r="I63" i="109"/>
  <c r="E63" i="109"/>
  <c r="I62" i="109"/>
  <c r="E62" i="109"/>
  <c r="I61" i="109"/>
  <c r="E61" i="109"/>
  <c r="I60" i="109"/>
  <c r="E60" i="109"/>
  <c r="I59" i="109"/>
  <c r="E59" i="109"/>
  <c r="I58" i="109"/>
  <c r="E58" i="109"/>
  <c r="I57" i="109"/>
  <c r="E57" i="109"/>
  <c r="I56" i="109"/>
  <c r="E56" i="109"/>
  <c r="I55" i="109"/>
  <c r="E55" i="109"/>
  <c r="I54" i="109"/>
  <c r="E54" i="109"/>
  <c r="I53" i="109"/>
  <c r="E53" i="109"/>
  <c r="I52" i="109"/>
  <c r="E52" i="109"/>
  <c r="I51" i="109"/>
  <c r="E51" i="109"/>
  <c r="I50" i="109"/>
  <c r="E50" i="109"/>
  <c r="I49" i="109"/>
  <c r="E49" i="109"/>
  <c r="I48" i="109"/>
  <c r="E48" i="109"/>
  <c r="I47" i="109"/>
  <c r="E47" i="109"/>
  <c r="I46" i="109"/>
  <c r="E46" i="109"/>
  <c r="I45" i="109"/>
  <c r="E45" i="109"/>
  <c r="I44" i="109"/>
  <c r="E44" i="109"/>
  <c r="I43" i="109"/>
  <c r="E43" i="109"/>
  <c r="I42" i="109"/>
  <c r="E42" i="109"/>
  <c r="I41" i="109"/>
  <c r="E41" i="109"/>
  <c r="I40" i="109"/>
  <c r="E40" i="109"/>
  <c r="I39" i="109"/>
  <c r="E39" i="109"/>
  <c r="I38" i="109"/>
  <c r="E38" i="109"/>
  <c r="I37" i="109"/>
  <c r="E37" i="109"/>
  <c r="I36" i="109"/>
  <c r="E36" i="109"/>
  <c r="I35" i="109"/>
  <c r="E35" i="109"/>
  <c r="I34" i="109"/>
  <c r="E34" i="109"/>
  <c r="I33" i="109"/>
  <c r="E33" i="109"/>
  <c r="I32" i="109"/>
  <c r="E32" i="109"/>
  <c r="I31" i="109"/>
  <c r="E31" i="109"/>
  <c r="I30" i="109"/>
  <c r="E30" i="109"/>
  <c r="I29" i="109"/>
  <c r="E29" i="109"/>
  <c r="I28" i="109"/>
  <c r="E28" i="109"/>
  <c r="I27" i="109"/>
  <c r="E27" i="109"/>
  <c r="I26" i="109"/>
  <c r="E26" i="109"/>
  <c r="I25" i="109"/>
  <c r="E25" i="109"/>
  <c r="I24" i="109"/>
  <c r="E24" i="109"/>
  <c r="I23" i="109"/>
  <c r="E23" i="109"/>
  <c r="I22" i="109"/>
  <c r="E22" i="109"/>
  <c r="I21" i="109"/>
  <c r="I75" i="109" s="1"/>
  <c r="E21" i="109"/>
  <c r="I20" i="109"/>
  <c r="E20" i="109"/>
  <c r="I19" i="109"/>
  <c r="I71" i="109" s="1"/>
  <c r="E19" i="109"/>
  <c r="E71" i="109" s="1"/>
  <c r="I18" i="109"/>
  <c r="I66" i="109" s="1"/>
  <c r="E18" i="109"/>
  <c r="E66" i="109" s="1"/>
  <c r="I17" i="109"/>
  <c r="I72" i="109" s="1"/>
  <c r="E17" i="109"/>
  <c r="I16" i="109"/>
  <c r="E16" i="109"/>
  <c r="I15" i="109"/>
  <c r="I69" i="109" s="1"/>
  <c r="E15" i="109"/>
  <c r="E69" i="109" s="1"/>
  <c r="I14" i="109"/>
  <c r="I68" i="109" s="1"/>
  <c r="E14" i="109"/>
  <c r="E68" i="109" s="1"/>
  <c r="I13" i="109"/>
  <c r="I78" i="109" s="1"/>
  <c r="E13" i="109"/>
  <c r="I12" i="109"/>
  <c r="E12" i="109"/>
  <c r="I11" i="109"/>
  <c r="I77" i="109" s="1"/>
  <c r="E11" i="109"/>
  <c r="E77" i="109" s="1"/>
  <c r="I10" i="109"/>
  <c r="I79" i="109" s="1"/>
  <c r="E10" i="109"/>
  <c r="E79" i="109" s="1"/>
  <c r="I9" i="109"/>
  <c r="I70" i="109" s="1"/>
  <c r="E9" i="109"/>
  <c r="I8" i="109"/>
  <c r="E8" i="109"/>
  <c r="I7" i="109"/>
  <c r="I73" i="109" s="1"/>
  <c r="E7" i="109"/>
  <c r="E73" i="109" s="1"/>
  <c r="I6" i="109"/>
  <c r="E6" i="109"/>
  <c r="I5" i="109"/>
  <c r="E5" i="109"/>
  <c r="I4" i="109"/>
  <c r="E4" i="109"/>
  <c r="I3" i="109"/>
  <c r="E3" i="109"/>
  <c r="I63" i="107"/>
  <c r="E63" i="107"/>
  <c r="I62" i="107"/>
  <c r="E62" i="107"/>
  <c r="I61" i="107"/>
  <c r="E61" i="107"/>
  <c r="I60" i="107"/>
  <c r="E60" i="107"/>
  <c r="I59" i="107"/>
  <c r="E59" i="107"/>
  <c r="I58" i="107"/>
  <c r="E58" i="107"/>
  <c r="I57" i="107"/>
  <c r="E57" i="107"/>
  <c r="I56" i="107"/>
  <c r="E56" i="107"/>
  <c r="I55" i="107"/>
  <c r="E55" i="107"/>
  <c r="I54" i="107"/>
  <c r="E54" i="107"/>
  <c r="I53" i="107"/>
  <c r="E53" i="107"/>
  <c r="I52" i="107"/>
  <c r="E52" i="107"/>
  <c r="I51" i="107"/>
  <c r="E51" i="107"/>
  <c r="I50" i="107"/>
  <c r="E50" i="107"/>
  <c r="I49" i="107"/>
  <c r="E49" i="107"/>
  <c r="I48" i="107"/>
  <c r="E48" i="107"/>
  <c r="I47" i="107"/>
  <c r="E47" i="107"/>
  <c r="I46" i="107"/>
  <c r="E46" i="107"/>
  <c r="I45" i="107"/>
  <c r="E45" i="107"/>
  <c r="I44" i="107"/>
  <c r="E44" i="107"/>
  <c r="I43" i="107"/>
  <c r="E43" i="107"/>
  <c r="I42" i="107"/>
  <c r="E42" i="107"/>
  <c r="I41" i="107"/>
  <c r="E41" i="107"/>
  <c r="I40" i="107"/>
  <c r="E40" i="107"/>
  <c r="I39" i="107"/>
  <c r="E39" i="107"/>
  <c r="I38" i="107"/>
  <c r="E38" i="107"/>
  <c r="I37" i="107"/>
  <c r="E37" i="107"/>
  <c r="I36" i="107"/>
  <c r="E36" i="107"/>
  <c r="I35" i="107"/>
  <c r="E35" i="107"/>
  <c r="I34" i="107"/>
  <c r="E34" i="107"/>
  <c r="I33" i="107"/>
  <c r="E33" i="107"/>
  <c r="I32" i="107"/>
  <c r="E32" i="107"/>
  <c r="I31" i="107"/>
  <c r="E31" i="107"/>
  <c r="I30" i="107"/>
  <c r="E30" i="107"/>
  <c r="I29" i="107"/>
  <c r="E29" i="107"/>
  <c r="I28" i="107"/>
  <c r="E28" i="107"/>
  <c r="I27" i="107"/>
  <c r="E27" i="107"/>
  <c r="I26" i="107"/>
  <c r="E26" i="107"/>
  <c r="I25" i="107"/>
  <c r="E25" i="107"/>
  <c r="I24" i="107"/>
  <c r="E24" i="107"/>
  <c r="I23" i="107"/>
  <c r="E23" i="107"/>
  <c r="I22" i="107"/>
  <c r="E22" i="107"/>
  <c r="I21" i="107"/>
  <c r="E21" i="107"/>
  <c r="I20" i="107"/>
  <c r="I74" i="107" s="1"/>
  <c r="E20" i="107"/>
  <c r="E74" i="107" s="1"/>
  <c r="I19" i="107"/>
  <c r="I71" i="107" s="1"/>
  <c r="E19" i="107"/>
  <c r="E71" i="107" s="1"/>
  <c r="I18" i="107"/>
  <c r="I66" i="107" s="1"/>
  <c r="E18" i="107"/>
  <c r="I17" i="107"/>
  <c r="E17" i="107"/>
  <c r="I16" i="107"/>
  <c r="I67" i="107" s="1"/>
  <c r="E16" i="107"/>
  <c r="E67" i="107" s="1"/>
  <c r="I15" i="107"/>
  <c r="I69" i="107" s="1"/>
  <c r="E15" i="107"/>
  <c r="E69" i="107" s="1"/>
  <c r="I14" i="107"/>
  <c r="I68" i="107" s="1"/>
  <c r="E14" i="107"/>
  <c r="I13" i="107"/>
  <c r="E13" i="107"/>
  <c r="I12" i="107"/>
  <c r="I76" i="107" s="1"/>
  <c r="E12" i="107"/>
  <c r="E76" i="107" s="1"/>
  <c r="I11" i="107"/>
  <c r="I77" i="107" s="1"/>
  <c r="E11" i="107"/>
  <c r="E77" i="107" s="1"/>
  <c r="I10" i="107"/>
  <c r="I79" i="107" s="1"/>
  <c r="E10" i="107"/>
  <c r="I9" i="107"/>
  <c r="E9" i="107"/>
  <c r="I8" i="107"/>
  <c r="E8" i="107"/>
  <c r="I7" i="107"/>
  <c r="I73" i="107" s="1"/>
  <c r="E7" i="107"/>
  <c r="E73" i="107" s="1"/>
  <c r="I6" i="107"/>
  <c r="E6" i="107"/>
  <c r="I5" i="107"/>
  <c r="E5" i="107"/>
  <c r="I4" i="107"/>
  <c r="E4" i="107"/>
  <c r="I3" i="107"/>
  <c r="E3" i="107"/>
  <c r="I63" i="105"/>
  <c r="E63" i="105"/>
  <c r="I62" i="105"/>
  <c r="E62" i="105"/>
  <c r="I61" i="105"/>
  <c r="E61" i="105"/>
  <c r="I60" i="105"/>
  <c r="E60" i="105"/>
  <c r="I59" i="105"/>
  <c r="E59" i="105"/>
  <c r="I58" i="105"/>
  <c r="E58" i="105"/>
  <c r="I57" i="105"/>
  <c r="E57" i="105"/>
  <c r="I56" i="105"/>
  <c r="E56" i="105"/>
  <c r="I55" i="105"/>
  <c r="E55" i="105"/>
  <c r="I54" i="105"/>
  <c r="E54" i="105"/>
  <c r="I53" i="105"/>
  <c r="E53" i="105"/>
  <c r="I52" i="105"/>
  <c r="E52" i="105"/>
  <c r="I51" i="105"/>
  <c r="E51" i="105"/>
  <c r="I50" i="105"/>
  <c r="E50" i="105"/>
  <c r="I49" i="105"/>
  <c r="E49" i="105"/>
  <c r="I48" i="105"/>
  <c r="E48" i="105"/>
  <c r="I47" i="105"/>
  <c r="E47" i="105"/>
  <c r="I46" i="105"/>
  <c r="E46" i="105"/>
  <c r="I45" i="105"/>
  <c r="E45" i="105"/>
  <c r="I44" i="105"/>
  <c r="E44" i="105"/>
  <c r="I43" i="105"/>
  <c r="E43" i="105"/>
  <c r="I42" i="105"/>
  <c r="E42" i="105"/>
  <c r="I41" i="105"/>
  <c r="E41" i="105"/>
  <c r="I40" i="105"/>
  <c r="E40" i="105"/>
  <c r="I39" i="105"/>
  <c r="E39" i="105"/>
  <c r="I38" i="105"/>
  <c r="E38" i="105"/>
  <c r="I37" i="105"/>
  <c r="E37" i="105"/>
  <c r="I36" i="105"/>
  <c r="E36" i="105"/>
  <c r="I35" i="105"/>
  <c r="E35" i="105"/>
  <c r="I34" i="105"/>
  <c r="E34" i="105"/>
  <c r="I33" i="105"/>
  <c r="E33" i="105"/>
  <c r="I32" i="105"/>
  <c r="E32" i="105"/>
  <c r="I31" i="105"/>
  <c r="E31" i="105"/>
  <c r="I30" i="105"/>
  <c r="E30" i="105"/>
  <c r="I29" i="105"/>
  <c r="E29" i="105"/>
  <c r="I28" i="105"/>
  <c r="E28" i="105"/>
  <c r="I27" i="105"/>
  <c r="E27" i="105"/>
  <c r="I26" i="105"/>
  <c r="E26" i="105"/>
  <c r="I25" i="105"/>
  <c r="E25" i="105"/>
  <c r="I24" i="105"/>
  <c r="E24" i="105"/>
  <c r="I23" i="105"/>
  <c r="E23" i="105"/>
  <c r="I22" i="105"/>
  <c r="E22" i="105"/>
  <c r="I21" i="105"/>
  <c r="I75" i="105" s="1"/>
  <c r="E21" i="105"/>
  <c r="E75" i="105" s="1"/>
  <c r="I20" i="105"/>
  <c r="I74" i="105" s="1"/>
  <c r="E20" i="105"/>
  <c r="E74" i="105" s="1"/>
  <c r="I19" i="105"/>
  <c r="I71" i="105" s="1"/>
  <c r="E19" i="105"/>
  <c r="I18" i="105"/>
  <c r="E18" i="105"/>
  <c r="I17" i="105"/>
  <c r="I72" i="105" s="1"/>
  <c r="E17" i="105"/>
  <c r="E72" i="105" s="1"/>
  <c r="I16" i="105"/>
  <c r="I67" i="105" s="1"/>
  <c r="E16" i="105"/>
  <c r="E67" i="105" s="1"/>
  <c r="I15" i="105"/>
  <c r="I69" i="105" s="1"/>
  <c r="E15" i="105"/>
  <c r="I14" i="105"/>
  <c r="E14" i="105"/>
  <c r="I13" i="105"/>
  <c r="I78" i="105" s="1"/>
  <c r="E13" i="105"/>
  <c r="E78" i="105" s="1"/>
  <c r="I12" i="105"/>
  <c r="I76" i="105" s="1"/>
  <c r="E12" i="105"/>
  <c r="E76" i="105" s="1"/>
  <c r="I11" i="105"/>
  <c r="I77" i="105" s="1"/>
  <c r="E11" i="105"/>
  <c r="I10" i="105"/>
  <c r="E10" i="105"/>
  <c r="I9" i="105"/>
  <c r="I70" i="105" s="1"/>
  <c r="E9" i="105"/>
  <c r="E70" i="105" s="1"/>
  <c r="I8" i="105"/>
  <c r="E8" i="105"/>
  <c r="I7" i="105"/>
  <c r="I73" i="105" s="1"/>
  <c r="E7" i="105"/>
  <c r="E73" i="105" s="1"/>
  <c r="I6" i="105"/>
  <c r="E6" i="105"/>
  <c r="I5" i="105"/>
  <c r="E5" i="105"/>
  <c r="I4" i="105"/>
  <c r="E4" i="105"/>
  <c r="I3" i="105"/>
  <c r="E3" i="105"/>
  <c r="I63" i="103"/>
  <c r="E63" i="103"/>
  <c r="I62" i="103"/>
  <c r="E62" i="103"/>
  <c r="I61" i="103"/>
  <c r="E61" i="103"/>
  <c r="I60" i="103"/>
  <c r="E60" i="103"/>
  <c r="I59" i="103"/>
  <c r="E59" i="103"/>
  <c r="I58" i="103"/>
  <c r="E58" i="103"/>
  <c r="I57" i="103"/>
  <c r="E57" i="103"/>
  <c r="I56" i="103"/>
  <c r="E56" i="103"/>
  <c r="I55" i="103"/>
  <c r="E55" i="103"/>
  <c r="I54" i="103"/>
  <c r="E54" i="103"/>
  <c r="I53" i="103"/>
  <c r="E53" i="103"/>
  <c r="I52" i="103"/>
  <c r="E52" i="103"/>
  <c r="I51" i="103"/>
  <c r="E51" i="103"/>
  <c r="I50" i="103"/>
  <c r="E50" i="103"/>
  <c r="I49" i="103"/>
  <c r="E49" i="103"/>
  <c r="I48" i="103"/>
  <c r="E48" i="103"/>
  <c r="I47" i="103"/>
  <c r="E47" i="103"/>
  <c r="I46" i="103"/>
  <c r="E46" i="103"/>
  <c r="I45" i="103"/>
  <c r="E45" i="103"/>
  <c r="I44" i="103"/>
  <c r="E44" i="103"/>
  <c r="I43" i="103"/>
  <c r="E43" i="103"/>
  <c r="I42" i="103"/>
  <c r="E42" i="103"/>
  <c r="I41" i="103"/>
  <c r="E41" i="103"/>
  <c r="I40" i="103"/>
  <c r="E40" i="103"/>
  <c r="I39" i="103"/>
  <c r="E39" i="103"/>
  <c r="I38" i="103"/>
  <c r="E38" i="103"/>
  <c r="I37" i="103"/>
  <c r="E37" i="103"/>
  <c r="I36" i="103"/>
  <c r="E36" i="103"/>
  <c r="I35" i="103"/>
  <c r="E35" i="103"/>
  <c r="I34" i="103"/>
  <c r="E34" i="103"/>
  <c r="I33" i="103"/>
  <c r="E33" i="103"/>
  <c r="I32" i="103"/>
  <c r="E32" i="103"/>
  <c r="I31" i="103"/>
  <c r="E31" i="103"/>
  <c r="I30" i="103"/>
  <c r="E30" i="103"/>
  <c r="I29" i="103"/>
  <c r="E29" i="103"/>
  <c r="I28" i="103"/>
  <c r="E28" i="103"/>
  <c r="I27" i="103"/>
  <c r="E27" i="103"/>
  <c r="I26" i="103"/>
  <c r="E26" i="103"/>
  <c r="I25" i="103"/>
  <c r="E25" i="103"/>
  <c r="I24" i="103"/>
  <c r="E24" i="103"/>
  <c r="I23" i="103"/>
  <c r="E23" i="103"/>
  <c r="I22" i="103"/>
  <c r="E22" i="103"/>
  <c r="I21" i="103"/>
  <c r="I75" i="103" s="1"/>
  <c r="E21" i="103"/>
  <c r="E75" i="103" s="1"/>
  <c r="I20" i="103"/>
  <c r="I74" i="103" s="1"/>
  <c r="E20" i="103"/>
  <c r="I19" i="103"/>
  <c r="E19" i="103"/>
  <c r="I18" i="103"/>
  <c r="I66" i="103" s="1"/>
  <c r="E18" i="103"/>
  <c r="E66" i="103" s="1"/>
  <c r="I17" i="103"/>
  <c r="I72" i="103" s="1"/>
  <c r="E17" i="103"/>
  <c r="E72" i="103" s="1"/>
  <c r="I16" i="103"/>
  <c r="I67" i="103" s="1"/>
  <c r="E16" i="103"/>
  <c r="I15" i="103"/>
  <c r="E15" i="103"/>
  <c r="I14" i="103"/>
  <c r="I68" i="103" s="1"/>
  <c r="E14" i="103"/>
  <c r="E68" i="103" s="1"/>
  <c r="I13" i="103"/>
  <c r="I78" i="103" s="1"/>
  <c r="E13" i="103"/>
  <c r="E78" i="103" s="1"/>
  <c r="I12" i="103"/>
  <c r="I76" i="103" s="1"/>
  <c r="E12" i="103"/>
  <c r="I11" i="103"/>
  <c r="E11" i="103"/>
  <c r="I10" i="103"/>
  <c r="I79" i="103" s="1"/>
  <c r="E10" i="103"/>
  <c r="E79" i="103" s="1"/>
  <c r="I9" i="103"/>
  <c r="I70" i="103" s="1"/>
  <c r="E9" i="103"/>
  <c r="E70" i="103" s="1"/>
  <c r="I8" i="103"/>
  <c r="E8" i="103"/>
  <c r="I7" i="103"/>
  <c r="I73" i="103" s="1"/>
  <c r="E7" i="103"/>
  <c r="E73" i="103" s="1"/>
  <c r="I6" i="103"/>
  <c r="E6" i="103"/>
  <c r="I5" i="103"/>
  <c r="E5" i="103"/>
  <c r="I4" i="103"/>
  <c r="E4" i="103"/>
  <c r="I3" i="103"/>
  <c r="E3" i="103"/>
  <c r="I63" i="101"/>
  <c r="E63" i="101"/>
  <c r="I62" i="101"/>
  <c r="E62" i="101"/>
  <c r="I61" i="101"/>
  <c r="E61" i="101"/>
  <c r="I60" i="101"/>
  <c r="E60" i="101"/>
  <c r="I59" i="101"/>
  <c r="E59" i="101"/>
  <c r="I58" i="101"/>
  <c r="E58" i="101"/>
  <c r="I57" i="101"/>
  <c r="E57" i="101"/>
  <c r="I56" i="101"/>
  <c r="E56" i="101"/>
  <c r="I55" i="101"/>
  <c r="E55" i="101"/>
  <c r="I54" i="101"/>
  <c r="E54" i="101"/>
  <c r="I53" i="101"/>
  <c r="E53" i="101"/>
  <c r="I52" i="101"/>
  <c r="E52" i="101"/>
  <c r="I51" i="101"/>
  <c r="E51" i="101"/>
  <c r="I50" i="101"/>
  <c r="E50" i="101"/>
  <c r="I49" i="101"/>
  <c r="E49" i="101"/>
  <c r="I48" i="101"/>
  <c r="E48" i="101"/>
  <c r="I47" i="101"/>
  <c r="E47" i="101"/>
  <c r="I46" i="101"/>
  <c r="E46" i="101"/>
  <c r="I45" i="101"/>
  <c r="E45" i="101"/>
  <c r="I44" i="101"/>
  <c r="E44" i="101"/>
  <c r="I43" i="101"/>
  <c r="E43" i="101"/>
  <c r="I42" i="101"/>
  <c r="E42" i="101"/>
  <c r="I41" i="101"/>
  <c r="E41" i="101"/>
  <c r="I40" i="101"/>
  <c r="E40" i="101"/>
  <c r="I39" i="101"/>
  <c r="E39" i="101"/>
  <c r="I38" i="101"/>
  <c r="E38" i="101"/>
  <c r="I37" i="101"/>
  <c r="E37" i="101"/>
  <c r="I36" i="101"/>
  <c r="E36" i="101"/>
  <c r="I35" i="101"/>
  <c r="E35" i="101"/>
  <c r="I34" i="101"/>
  <c r="E34" i="101"/>
  <c r="I33" i="101"/>
  <c r="E33" i="101"/>
  <c r="I32" i="101"/>
  <c r="E32" i="101"/>
  <c r="I31" i="101"/>
  <c r="E31" i="101"/>
  <c r="I30" i="101"/>
  <c r="E30" i="101"/>
  <c r="I29" i="101"/>
  <c r="E29" i="101"/>
  <c r="I28" i="101"/>
  <c r="E28" i="101"/>
  <c r="I27" i="101"/>
  <c r="E27" i="101"/>
  <c r="I26" i="101"/>
  <c r="E26" i="101"/>
  <c r="I25" i="101"/>
  <c r="E25" i="101"/>
  <c r="I24" i="101"/>
  <c r="E24" i="101"/>
  <c r="I23" i="101"/>
  <c r="E23" i="101"/>
  <c r="I22" i="101"/>
  <c r="E22" i="101"/>
  <c r="I21" i="101"/>
  <c r="I75" i="101" s="1"/>
  <c r="E21" i="101"/>
  <c r="I20" i="101"/>
  <c r="E20" i="101"/>
  <c r="I19" i="101"/>
  <c r="I71" i="101" s="1"/>
  <c r="E19" i="101"/>
  <c r="E71" i="101" s="1"/>
  <c r="I18" i="101"/>
  <c r="I66" i="101" s="1"/>
  <c r="E18" i="101"/>
  <c r="E66" i="101" s="1"/>
  <c r="I17" i="101"/>
  <c r="I72" i="101" s="1"/>
  <c r="E17" i="101"/>
  <c r="I16" i="101"/>
  <c r="E16" i="101"/>
  <c r="I15" i="101"/>
  <c r="I69" i="101" s="1"/>
  <c r="E15" i="101"/>
  <c r="E69" i="101" s="1"/>
  <c r="I14" i="101"/>
  <c r="I68" i="101" s="1"/>
  <c r="E14" i="101"/>
  <c r="E68" i="101" s="1"/>
  <c r="I13" i="101"/>
  <c r="I78" i="101" s="1"/>
  <c r="E13" i="101"/>
  <c r="I12" i="101"/>
  <c r="E12" i="101"/>
  <c r="I11" i="101"/>
  <c r="I77" i="101" s="1"/>
  <c r="E11" i="101"/>
  <c r="E77" i="101" s="1"/>
  <c r="I10" i="101"/>
  <c r="I79" i="101" s="1"/>
  <c r="E10" i="101"/>
  <c r="E79" i="101" s="1"/>
  <c r="I9" i="101"/>
  <c r="I70" i="101" s="1"/>
  <c r="E9" i="101"/>
  <c r="I8" i="101"/>
  <c r="E8" i="101"/>
  <c r="I7" i="101"/>
  <c r="I73" i="101" s="1"/>
  <c r="E7" i="101"/>
  <c r="E73" i="101" s="1"/>
  <c r="I6" i="101"/>
  <c r="E6" i="101"/>
  <c r="I5" i="101"/>
  <c r="E5" i="101"/>
  <c r="I4" i="101"/>
  <c r="E4" i="101"/>
  <c r="I3" i="101"/>
  <c r="E3" i="101"/>
  <c r="I63" i="99"/>
  <c r="E63" i="99"/>
  <c r="I62" i="99"/>
  <c r="E62" i="99"/>
  <c r="I61" i="99"/>
  <c r="E61" i="99"/>
  <c r="I60" i="99"/>
  <c r="E60" i="99"/>
  <c r="I59" i="99"/>
  <c r="E59" i="99"/>
  <c r="I58" i="99"/>
  <c r="E58" i="99"/>
  <c r="I57" i="99"/>
  <c r="E57" i="99"/>
  <c r="I56" i="99"/>
  <c r="E56" i="99"/>
  <c r="I55" i="99"/>
  <c r="E55" i="99"/>
  <c r="I54" i="99"/>
  <c r="E54" i="99"/>
  <c r="I53" i="99"/>
  <c r="E53" i="99"/>
  <c r="I52" i="99"/>
  <c r="E52" i="99"/>
  <c r="I51" i="99"/>
  <c r="E51" i="99"/>
  <c r="I50" i="99"/>
  <c r="E50" i="99"/>
  <c r="I49" i="99"/>
  <c r="E49" i="99"/>
  <c r="I48" i="99"/>
  <c r="E48" i="99"/>
  <c r="I47" i="99"/>
  <c r="E47" i="99"/>
  <c r="I46" i="99"/>
  <c r="E46" i="99"/>
  <c r="I45" i="99"/>
  <c r="E45" i="99"/>
  <c r="I44" i="99"/>
  <c r="E44" i="99"/>
  <c r="I43" i="99"/>
  <c r="E43" i="99"/>
  <c r="I42" i="99"/>
  <c r="E42" i="99"/>
  <c r="I41" i="99"/>
  <c r="E41" i="99"/>
  <c r="I40" i="99"/>
  <c r="E40" i="99"/>
  <c r="I39" i="99"/>
  <c r="E39" i="99"/>
  <c r="I38" i="99"/>
  <c r="E38" i="99"/>
  <c r="I37" i="99"/>
  <c r="E37" i="99"/>
  <c r="I36" i="99"/>
  <c r="E36" i="99"/>
  <c r="I35" i="99"/>
  <c r="E35" i="99"/>
  <c r="I34" i="99"/>
  <c r="E34" i="99"/>
  <c r="I33" i="99"/>
  <c r="E33" i="99"/>
  <c r="I32" i="99"/>
  <c r="E32" i="99"/>
  <c r="I31" i="99"/>
  <c r="E31" i="99"/>
  <c r="I30" i="99"/>
  <c r="E30" i="99"/>
  <c r="I29" i="99"/>
  <c r="E29" i="99"/>
  <c r="I28" i="99"/>
  <c r="E28" i="99"/>
  <c r="I27" i="99"/>
  <c r="E27" i="99"/>
  <c r="I26" i="99"/>
  <c r="E26" i="99"/>
  <c r="I25" i="99"/>
  <c r="E25" i="99"/>
  <c r="I24" i="99"/>
  <c r="E24" i="99"/>
  <c r="I23" i="99"/>
  <c r="E23" i="99"/>
  <c r="I22" i="99"/>
  <c r="E22" i="99"/>
  <c r="I21" i="99"/>
  <c r="E21" i="99"/>
  <c r="I20" i="99"/>
  <c r="I74" i="99" s="1"/>
  <c r="E20" i="99"/>
  <c r="E74" i="99" s="1"/>
  <c r="I19" i="99"/>
  <c r="I71" i="99" s="1"/>
  <c r="E19" i="99"/>
  <c r="E71" i="99" s="1"/>
  <c r="I18" i="99"/>
  <c r="I66" i="99" s="1"/>
  <c r="E18" i="99"/>
  <c r="I17" i="99"/>
  <c r="E17" i="99"/>
  <c r="I16" i="99"/>
  <c r="I67" i="99" s="1"/>
  <c r="E16" i="99"/>
  <c r="E67" i="99" s="1"/>
  <c r="I15" i="99"/>
  <c r="I69" i="99" s="1"/>
  <c r="E15" i="99"/>
  <c r="E69" i="99" s="1"/>
  <c r="I14" i="99"/>
  <c r="I68" i="99" s="1"/>
  <c r="E14" i="99"/>
  <c r="I13" i="99"/>
  <c r="E13" i="99"/>
  <c r="I12" i="99"/>
  <c r="I76" i="99" s="1"/>
  <c r="E12" i="99"/>
  <c r="E76" i="99" s="1"/>
  <c r="I11" i="99"/>
  <c r="I77" i="99" s="1"/>
  <c r="E11" i="99"/>
  <c r="E77" i="99" s="1"/>
  <c r="I10" i="99"/>
  <c r="I79" i="99" s="1"/>
  <c r="E10" i="99"/>
  <c r="I9" i="99"/>
  <c r="E9" i="99"/>
  <c r="I8" i="99"/>
  <c r="E8" i="99"/>
  <c r="I7" i="99"/>
  <c r="I73" i="99" s="1"/>
  <c r="E7" i="99"/>
  <c r="E73" i="99" s="1"/>
  <c r="I6" i="99"/>
  <c r="E6" i="99"/>
  <c r="I5" i="99"/>
  <c r="E5" i="99"/>
  <c r="I4" i="99"/>
  <c r="E4" i="99"/>
  <c r="I3" i="99"/>
  <c r="E3" i="99"/>
  <c r="I63" i="97"/>
  <c r="E63" i="97"/>
  <c r="I62" i="97"/>
  <c r="E62" i="97"/>
  <c r="I61" i="97"/>
  <c r="E61" i="97"/>
  <c r="I60" i="97"/>
  <c r="E60" i="97"/>
  <c r="I59" i="97"/>
  <c r="E59" i="97"/>
  <c r="I58" i="97"/>
  <c r="E58" i="97"/>
  <c r="I57" i="97"/>
  <c r="E57" i="97"/>
  <c r="I56" i="97"/>
  <c r="E56" i="97"/>
  <c r="I55" i="97"/>
  <c r="E55" i="97"/>
  <c r="I54" i="97"/>
  <c r="E54" i="97"/>
  <c r="I53" i="97"/>
  <c r="E53" i="97"/>
  <c r="I52" i="97"/>
  <c r="E52" i="97"/>
  <c r="I51" i="97"/>
  <c r="E51" i="97"/>
  <c r="I50" i="97"/>
  <c r="E50" i="97"/>
  <c r="I49" i="97"/>
  <c r="E49" i="97"/>
  <c r="I48" i="97"/>
  <c r="E48" i="97"/>
  <c r="I47" i="97"/>
  <c r="E47" i="97"/>
  <c r="I46" i="97"/>
  <c r="E46" i="97"/>
  <c r="I45" i="97"/>
  <c r="E45" i="97"/>
  <c r="I44" i="97"/>
  <c r="E44" i="97"/>
  <c r="I43" i="97"/>
  <c r="E43" i="97"/>
  <c r="I42" i="97"/>
  <c r="E42" i="97"/>
  <c r="I41" i="97"/>
  <c r="E41" i="97"/>
  <c r="I40" i="97"/>
  <c r="E40" i="97"/>
  <c r="I39" i="97"/>
  <c r="E39" i="97"/>
  <c r="I38" i="97"/>
  <c r="E38" i="97"/>
  <c r="I37" i="97"/>
  <c r="E37" i="97"/>
  <c r="I36" i="97"/>
  <c r="E36" i="97"/>
  <c r="I35" i="97"/>
  <c r="E35" i="97"/>
  <c r="I34" i="97"/>
  <c r="E34" i="97"/>
  <c r="I33" i="97"/>
  <c r="E33" i="97"/>
  <c r="I32" i="97"/>
  <c r="E32" i="97"/>
  <c r="I31" i="97"/>
  <c r="E31" i="97"/>
  <c r="I30" i="97"/>
  <c r="E30" i="97"/>
  <c r="I29" i="97"/>
  <c r="E29" i="97"/>
  <c r="I28" i="97"/>
  <c r="E28" i="97"/>
  <c r="I27" i="97"/>
  <c r="E27" i="97"/>
  <c r="I26" i="97"/>
  <c r="E26" i="97"/>
  <c r="I25" i="97"/>
  <c r="E25" i="97"/>
  <c r="I24" i="97"/>
  <c r="E24" i="97"/>
  <c r="I23" i="97"/>
  <c r="E23" i="97"/>
  <c r="I22" i="97"/>
  <c r="E22" i="97"/>
  <c r="I21" i="97"/>
  <c r="I75" i="97" s="1"/>
  <c r="E21" i="97"/>
  <c r="E75" i="97" s="1"/>
  <c r="I20" i="97"/>
  <c r="I74" i="97" s="1"/>
  <c r="E20" i="97"/>
  <c r="E74" i="97" s="1"/>
  <c r="I19" i="97"/>
  <c r="I71" i="97" s="1"/>
  <c r="E19" i="97"/>
  <c r="I18" i="97"/>
  <c r="E18" i="97"/>
  <c r="I17" i="97"/>
  <c r="I72" i="97" s="1"/>
  <c r="E17" i="97"/>
  <c r="E72" i="97" s="1"/>
  <c r="I16" i="97"/>
  <c r="I67" i="97" s="1"/>
  <c r="E16" i="97"/>
  <c r="E67" i="97" s="1"/>
  <c r="I15" i="97"/>
  <c r="I69" i="97" s="1"/>
  <c r="E15" i="97"/>
  <c r="I14" i="97"/>
  <c r="E14" i="97"/>
  <c r="I13" i="97"/>
  <c r="I78" i="97" s="1"/>
  <c r="E13" i="97"/>
  <c r="E78" i="97" s="1"/>
  <c r="I12" i="97"/>
  <c r="I76" i="97" s="1"/>
  <c r="E12" i="97"/>
  <c r="E76" i="97" s="1"/>
  <c r="I11" i="97"/>
  <c r="I77" i="97" s="1"/>
  <c r="E11" i="97"/>
  <c r="I10" i="97"/>
  <c r="E10" i="97"/>
  <c r="I9" i="97"/>
  <c r="I70" i="97" s="1"/>
  <c r="E9" i="97"/>
  <c r="E70" i="97" s="1"/>
  <c r="I8" i="97"/>
  <c r="E8" i="97"/>
  <c r="I7" i="97"/>
  <c r="I73" i="97" s="1"/>
  <c r="E7" i="97"/>
  <c r="E73" i="97" s="1"/>
  <c r="I6" i="97"/>
  <c r="E6" i="97"/>
  <c r="I5" i="97"/>
  <c r="E5" i="97"/>
  <c r="I4" i="97"/>
  <c r="E4" i="97"/>
  <c r="I3" i="97"/>
  <c r="E3" i="97"/>
  <c r="I63" i="95"/>
  <c r="E63" i="95"/>
  <c r="I62" i="95"/>
  <c r="E62" i="95"/>
  <c r="I61" i="95"/>
  <c r="E61" i="95"/>
  <c r="I60" i="95"/>
  <c r="E60" i="95"/>
  <c r="I59" i="95"/>
  <c r="E59" i="95"/>
  <c r="I58" i="95"/>
  <c r="E58" i="95"/>
  <c r="I57" i="95"/>
  <c r="E57" i="95"/>
  <c r="I56" i="95"/>
  <c r="E56" i="95"/>
  <c r="I55" i="95"/>
  <c r="E55" i="95"/>
  <c r="I54" i="95"/>
  <c r="E54" i="95"/>
  <c r="I53" i="95"/>
  <c r="E53" i="95"/>
  <c r="I52" i="95"/>
  <c r="E52" i="95"/>
  <c r="I51" i="95"/>
  <c r="E51" i="95"/>
  <c r="I50" i="95"/>
  <c r="E50" i="95"/>
  <c r="I49" i="95"/>
  <c r="E49" i="95"/>
  <c r="I48" i="95"/>
  <c r="E48" i="95"/>
  <c r="I47" i="95"/>
  <c r="E47" i="95"/>
  <c r="I46" i="95"/>
  <c r="E46" i="95"/>
  <c r="I45" i="95"/>
  <c r="E45" i="95"/>
  <c r="I44" i="95"/>
  <c r="E44" i="95"/>
  <c r="I43" i="95"/>
  <c r="E43" i="95"/>
  <c r="I42" i="95"/>
  <c r="E42" i="95"/>
  <c r="I41" i="95"/>
  <c r="E41" i="95"/>
  <c r="I40" i="95"/>
  <c r="E40" i="95"/>
  <c r="I39" i="95"/>
  <c r="E39" i="95"/>
  <c r="I38" i="95"/>
  <c r="E38" i="95"/>
  <c r="I37" i="95"/>
  <c r="E37" i="95"/>
  <c r="I36" i="95"/>
  <c r="E36" i="95"/>
  <c r="I35" i="95"/>
  <c r="E35" i="95"/>
  <c r="I34" i="95"/>
  <c r="E34" i="95"/>
  <c r="I33" i="95"/>
  <c r="E33" i="95"/>
  <c r="I32" i="95"/>
  <c r="E32" i="95"/>
  <c r="I31" i="95"/>
  <c r="E31" i="95"/>
  <c r="I30" i="95"/>
  <c r="I67" i="95" s="1"/>
  <c r="E30" i="95"/>
  <c r="E67" i="95" s="1"/>
  <c r="I29" i="95"/>
  <c r="I69" i="95" s="1"/>
  <c r="E29" i="95"/>
  <c r="E69" i="95" s="1"/>
  <c r="I28" i="95"/>
  <c r="I68" i="95" s="1"/>
  <c r="E28" i="95"/>
  <c r="I27" i="95"/>
  <c r="E27" i="95"/>
  <c r="I26" i="95"/>
  <c r="I76" i="95" s="1"/>
  <c r="E26" i="95"/>
  <c r="E76" i="95" s="1"/>
  <c r="I25" i="95"/>
  <c r="I77" i="95" s="1"/>
  <c r="E25" i="95"/>
  <c r="E77" i="95" s="1"/>
  <c r="I24" i="95"/>
  <c r="I79" i="95" s="1"/>
  <c r="E24" i="95"/>
  <c r="I23" i="95"/>
  <c r="E23" i="95"/>
  <c r="I22" i="95"/>
  <c r="E22" i="95"/>
  <c r="I21" i="95"/>
  <c r="I75" i="95" s="1"/>
  <c r="E21" i="95"/>
  <c r="E75" i="95" s="1"/>
  <c r="I20" i="95"/>
  <c r="I74" i="95" s="1"/>
  <c r="E20" i="95"/>
  <c r="I19" i="95"/>
  <c r="E19" i="95"/>
  <c r="I18" i="95"/>
  <c r="I66" i="95" s="1"/>
  <c r="E18" i="95"/>
  <c r="E66" i="95" s="1"/>
  <c r="I17" i="95"/>
  <c r="I72" i="95" s="1"/>
  <c r="E17" i="95"/>
  <c r="E72" i="95" s="1"/>
  <c r="I63" i="93"/>
  <c r="E63" i="93"/>
  <c r="I62" i="93"/>
  <c r="E62" i="93"/>
  <c r="I61" i="93"/>
  <c r="E61" i="93"/>
  <c r="I60" i="93"/>
  <c r="E60" i="93"/>
  <c r="I59" i="93"/>
  <c r="E59" i="93"/>
  <c r="I58" i="93"/>
  <c r="E58" i="93"/>
  <c r="I57" i="93"/>
  <c r="E57" i="93"/>
  <c r="I56" i="93"/>
  <c r="E56" i="93"/>
  <c r="I55" i="93"/>
  <c r="E55" i="93"/>
  <c r="I54" i="93"/>
  <c r="E54" i="93"/>
  <c r="I53" i="93"/>
  <c r="E53" i="93"/>
  <c r="I52" i="93"/>
  <c r="E52" i="93"/>
  <c r="I51" i="93"/>
  <c r="E51" i="93"/>
  <c r="I50" i="93"/>
  <c r="E50" i="93"/>
  <c r="I49" i="93"/>
  <c r="E49" i="93"/>
  <c r="I48" i="93"/>
  <c r="E48" i="93"/>
  <c r="I47" i="93"/>
  <c r="E47" i="93"/>
  <c r="I46" i="93"/>
  <c r="E46" i="93"/>
  <c r="I45" i="93"/>
  <c r="E45" i="93"/>
  <c r="I44" i="93"/>
  <c r="E44" i="93"/>
  <c r="I43" i="93"/>
  <c r="E43" i="93"/>
  <c r="I42" i="93"/>
  <c r="E42" i="93"/>
  <c r="I41" i="93"/>
  <c r="E41" i="93"/>
  <c r="I40" i="93"/>
  <c r="E40" i="93"/>
  <c r="I39" i="93"/>
  <c r="E39" i="93"/>
  <c r="I38" i="93"/>
  <c r="E38" i="93"/>
  <c r="I37" i="93"/>
  <c r="E37" i="93"/>
  <c r="I36" i="93"/>
  <c r="E36" i="93"/>
  <c r="I35" i="93"/>
  <c r="E35" i="93"/>
  <c r="I34" i="93"/>
  <c r="E34" i="93"/>
  <c r="I33" i="93"/>
  <c r="E33" i="93"/>
  <c r="I32" i="93"/>
  <c r="E32" i="93"/>
  <c r="I31" i="93"/>
  <c r="E31" i="93"/>
  <c r="I30" i="93"/>
  <c r="E30" i="93"/>
  <c r="I29" i="93"/>
  <c r="E29" i="93"/>
  <c r="I28" i="93"/>
  <c r="E28" i="93"/>
  <c r="I27" i="93"/>
  <c r="E27" i="93"/>
  <c r="I26" i="93"/>
  <c r="E26" i="93"/>
  <c r="I25" i="93"/>
  <c r="E25" i="93"/>
  <c r="I24" i="93"/>
  <c r="E24" i="93"/>
  <c r="I23" i="93"/>
  <c r="E23" i="93"/>
  <c r="I22" i="93"/>
  <c r="E22" i="93"/>
  <c r="I21" i="93"/>
  <c r="I75" i="93" s="1"/>
  <c r="E21" i="93"/>
  <c r="E75" i="93" s="1"/>
  <c r="I20" i="93"/>
  <c r="I74" i="93" s="1"/>
  <c r="E20" i="93"/>
  <c r="E74" i="93" s="1"/>
  <c r="I19" i="93"/>
  <c r="I71" i="93" s="1"/>
  <c r="E19" i="93"/>
  <c r="I18" i="93"/>
  <c r="E18" i="93"/>
  <c r="I17" i="93"/>
  <c r="I72" i="93" s="1"/>
  <c r="E17" i="93"/>
  <c r="E72" i="93" s="1"/>
  <c r="I16" i="93"/>
  <c r="I67" i="93" s="1"/>
  <c r="E16" i="93"/>
  <c r="E67" i="93" s="1"/>
  <c r="I15" i="93"/>
  <c r="I69" i="93" s="1"/>
  <c r="E15" i="93"/>
  <c r="I14" i="93"/>
  <c r="E14" i="93"/>
  <c r="I13" i="93"/>
  <c r="I78" i="93" s="1"/>
  <c r="E13" i="93"/>
  <c r="E78" i="93" s="1"/>
  <c r="I12" i="93"/>
  <c r="I76" i="93" s="1"/>
  <c r="E12" i="93"/>
  <c r="E76" i="93" s="1"/>
  <c r="I11" i="93"/>
  <c r="I77" i="93" s="1"/>
  <c r="E11" i="93"/>
  <c r="I10" i="93"/>
  <c r="E10" i="93"/>
  <c r="I9" i="93"/>
  <c r="I70" i="93" s="1"/>
  <c r="E9" i="93"/>
  <c r="E70" i="93" s="1"/>
  <c r="I8" i="93"/>
  <c r="E8" i="93"/>
  <c r="I7" i="93"/>
  <c r="I73" i="93" s="1"/>
  <c r="E7" i="93"/>
  <c r="E73" i="93" s="1"/>
  <c r="I6" i="93"/>
  <c r="E6" i="93"/>
  <c r="I5" i="93"/>
  <c r="E5" i="93"/>
  <c r="I4" i="93"/>
  <c r="E4" i="93"/>
  <c r="I3" i="93"/>
  <c r="E3" i="93"/>
  <c r="I63" i="91"/>
  <c r="E63" i="91"/>
  <c r="I62" i="91"/>
  <c r="E62" i="91"/>
  <c r="I61" i="91"/>
  <c r="E61" i="91"/>
  <c r="I60" i="91"/>
  <c r="E60" i="91"/>
  <c r="I59" i="91"/>
  <c r="E59" i="91"/>
  <c r="I58" i="91"/>
  <c r="E58" i="91"/>
  <c r="I57" i="91"/>
  <c r="E57" i="91"/>
  <c r="I56" i="91"/>
  <c r="E56" i="91"/>
  <c r="I55" i="91"/>
  <c r="E55" i="91"/>
  <c r="I54" i="91"/>
  <c r="E54" i="91"/>
  <c r="I53" i="91"/>
  <c r="E53" i="91"/>
  <c r="I52" i="91"/>
  <c r="E52" i="91"/>
  <c r="I51" i="91"/>
  <c r="E51" i="91"/>
  <c r="I50" i="91"/>
  <c r="E50" i="91"/>
  <c r="I49" i="91"/>
  <c r="E49" i="91"/>
  <c r="I48" i="91"/>
  <c r="E48" i="91"/>
  <c r="I47" i="91"/>
  <c r="E47" i="91"/>
  <c r="I46" i="91"/>
  <c r="E46" i="91"/>
  <c r="I45" i="91"/>
  <c r="E45" i="91"/>
  <c r="I44" i="91"/>
  <c r="E44" i="91"/>
  <c r="I43" i="91"/>
  <c r="E43" i="91"/>
  <c r="I42" i="91"/>
  <c r="E42" i="91"/>
  <c r="I41" i="91"/>
  <c r="E41" i="91"/>
  <c r="I40" i="91"/>
  <c r="E40" i="91"/>
  <c r="I39" i="91"/>
  <c r="E39" i="91"/>
  <c r="I38" i="91"/>
  <c r="E38" i="91"/>
  <c r="I37" i="91"/>
  <c r="E37" i="91"/>
  <c r="I36" i="91"/>
  <c r="E36" i="91"/>
  <c r="I35" i="91"/>
  <c r="E35" i="91"/>
  <c r="I34" i="91"/>
  <c r="E34" i="91"/>
  <c r="I33" i="91"/>
  <c r="E33" i="91"/>
  <c r="I32" i="91"/>
  <c r="E32" i="91"/>
  <c r="I31" i="91"/>
  <c r="E31" i="91"/>
  <c r="I30" i="91"/>
  <c r="E30" i="91"/>
  <c r="I29" i="91"/>
  <c r="E29" i="91"/>
  <c r="I28" i="91"/>
  <c r="E28" i="91"/>
  <c r="I27" i="91"/>
  <c r="E27" i="91"/>
  <c r="I26" i="91"/>
  <c r="E26" i="91"/>
  <c r="I25" i="91"/>
  <c r="E25" i="91"/>
  <c r="I24" i="91"/>
  <c r="E24" i="91"/>
  <c r="I23" i="91"/>
  <c r="E23" i="91"/>
  <c r="I22" i="91"/>
  <c r="E22" i="91"/>
  <c r="I21" i="91"/>
  <c r="I75" i="91" s="1"/>
  <c r="E21" i="91"/>
  <c r="E75" i="91" s="1"/>
  <c r="I20" i="91"/>
  <c r="I74" i="91" s="1"/>
  <c r="E20" i="91"/>
  <c r="I19" i="91"/>
  <c r="E19" i="91"/>
  <c r="I18" i="91"/>
  <c r="I66" i="91" s="1"/>
  <c r="E18" i="91"/>
  <c r="E66" i="91" s="1"/>
  <c r="I17" i="91"/>
  <c r="I72" i="91" s="1"/>
  <c r="E17" i="91"/>
  <c r="E72" i="91" s="1"/>
  <c r="I16" i="91"/>
  <c r="I67" i="91" s="1"/>
  <c r="E16" i="91"/>
  <c r="I15" i="91"/>
  <c r="E15" i="91"/>
  <c r="I14" i="91"/>
  <c r="I68" i="91" s="1"/>
  <c r="E14" i="91"/>
  <c r="E68" i="91" s="1"/>
  <c r="I13" i="91"/>
  <c r="I78" i="91" s="1"/>
  <c r="E13" i="91"/>
  <c r="E78" i="91" s="1"/>
  <c r="I12" i="91"/>
  <c r="I76" i="91" s="1"/>
  <c r="E12" i="91"/>
  <c r="I11" i="91"/>
  <c r="E11" i="91"/>
  <c r="I10" i="91"/>
  <c r="I79" i="91" s="1"/>
  <c r="E10" i="91"/>
  <c r="E79" i="91" s="1"/>
  <c r="I9" i="91"/>
  <c r="I70" i="91" s="1"/>
  <c r="E9" i="91"/>
  <c r="E70" i="91" s="1"/>
  <c r="I8" i="91"/>
  <c r="E8" i="91"/>
  <c r="I7" i="91"/>
  <c r="I73" i="91" s="1"/>
  <c r="E7" i="91"/>
  <c r="E73" i="91" s="1"/>
  <c r="I6" i="91"/>
  <c r="E6" i="91"/>
  <c r="I5" i="91"/>
  <c r="E5" i="91"/>
  <c r="I4" i="91"/>
  <c r="E4" i="91"/>
  <c r="I3" i="91"/>
  <c r="E3" i="91"/>
  <c r="I63" i="89"/>
  <c r="E63" i="89"/>
  <c r="I62" i="89"/>
  <c r="E62" i="89"/>
  <c r="I61" i="89"/>
  <c r="E61" i="89"/>
  <c r="I60" i="89"/>
  <c r="E60" i="89"/>
  <c r="I59" i="89"/>
  <c r="E59" i="89"/>
  <c r="I58" i="89"/>
  <c r="E58" i="89"/>
  <c r="I57" i="89"/>
  <c r="E57" i="89"/>
  <c r="I56" i="89"/>
  <c r="E56" i="89"/>
  <c r="I55" i="89"/>
  <c r="E55" i="89"/>
  <c r="I54" i="89"/>
  <c r="E54" i="89"/>
  <c r="I53" i="89"/>
  <c r="E53" i="89"/>
  <c r="I52" i="89"/>
  <c r="E52" i="89"/>
  <c r="I51" i="89"/>
  <c r="E51" i="89"/>
  <c r="I50" i="89"/>
  <c r="E50" i="89"/>
  <c r="I49" i="89"/>
  <c r="E49" i="89"/>
  <c r="I48" i="89"/>
  <c r="E48" i="89"/>
  <c r="I47" i="89"/>
  <c r="E47" i="89"/>
  <c r="I46" i="89"/>
  <c r="E46" i="89"/>
  <c r="I45" i="89"/>
  <c r="E45" i="89"/>
  <c r="I44" i="89"/>
  <c r="E44" i="89"/>
  <c r="I43" i="89"/>
  <c r="E43" i="89"/>
  <c r="I42" i="89"/>
  <c r="E42" i="89"/>
  <c r="I41" i="89"/>
  <c r="E41" i="89"/>
  <c r="I40" i="89"/>
  <c r="E40" i="89"/>
  <c r="I39" i="89"/>
  <c r="E39" i="89"/>
  <c r="I38" i="89"/>
  <c r="E38" i="89"/>
  <c r="I37" i="89"/>
  <c r="E37" i="89"/>
  <c r="I36" i="89"/>
  <c r="E36" i="89"/>
  <c r="I35" i="89"/>
  <c r="E35" i="89"/>
  <c r="I34" i="89"/>
  <c r="E34" i="89"/>
  <c r="I33" i="89"/>
  <c r="E33" i="89"/>
  <c r="I32" i="89"/>
  <c r="E32" i="89"/>
  <c r="I31" i="89"/>
  <c r="E31" i="89"/>
  <c r="I30" i="89"/>
  <c r="E30" i="89"/>
  <c r="I29" i="89"/>
  <c r="E29" i="89"/>
  <c r="I28" i="89"/>
  <c r="E28" i="89"/>
  <c r="I27" i="89"/>
  <c r="E27" i="89"/>
  <c r="I26" i="89"/>
  <c r="E26" i="89"/>
  <c r="I25" i="89"/>
  <c r="E25" i="89"/>
  <c r="I24" i="89"/>
  <c r="E24" i="89"/>
  <c r="I23" i="89"/>
  <c r="E23" i="89"/>
  <c r="I22" i="89"/>
  <c r="E22" i="89"/>
  <c r="I21" i="89"/>
  <c r="I75" i="89" s="1"/>
  <c r="E21" i="89"/>
  <c r="I20" i="89"/>
  <c r="E20" i="89"/>
  <c r="I19" i="89"/>
  <c r="I71" i="89" s="1"/>
  <c r="E19" i="89"/>
  <c r="E71" i="89" s="1"/>
  <c r="I18" i="89"/>
  <c r="I66" i="89" s="1"/>
  <c r="E18" i="89"/>
  <c r="E66" i="89" s="1"/>
  <c r="I17" i="89"/>
  <c r="I72" i="89" s="1"/>
  <c r="E17" i="89"/>
  <c r="I16" i="89"/>
  <c r="E16" i="89"/>
  <c r="I15" i="89"/>
  <c r="I69" i="89" s="1"/>
  <c r="E15" i="89"/>
  <c r="E69" i="89" s="1"/>
  <c r="I14" i="89"/>
  <c r="I68" i="89" s="1"/>
  <c r="E14" i="89"/>
  <c r="E68" i="89" s="1"/>
  <c r="I13" i="89"/>
  <c r="I78" i="89" s="1"/>
  <c r="E13" i="89"/>
  <c r="I12" i="89"/>
  <c r="E12" i="89"/>
  <c r="I11" i="89"/>
  <c r="I77" i="89" s="1"/>
  <c r="E11" i="89"/>
  <c r="E77" i="89" s="1"/>
  <c r="I10" i="89"/>
  <c r="I79" i="89" s="1"/>
  <c r="E10" i="89"/>
  <c r="E79" i="89" s="1"/>
  <c r="I9" i="89"/>
  <c r="I70" i="89" s="1"/>
  <c r="E9" i="89"/>
  <c r="I8" i="89"/>
  <c r="E8" i="89"/>
  <c r="I7" i="89"/>
  <c r="I73" i="89" s="1"/>
  <c r="E7" i="89"/>
  <c r="E73" i="89" s="1"/>
  <c r="I6" i="89"/>
  <c r="E6" i="89"/>
  <c r="I5" i="89"/>
  <c r="E5" i="89"/>
  <c r="I4" i="89"/>
  <c r="E4" i="89"/>
  <c r="I3" i="89"/>
  <c r="E3" i="89"/>
  <c r="I63" i="87"/>
  <c r="E63" i="87"/>
  <c r="I62" i="87"/>
  <c r="E62" i="87"/>
  <c r="I61" i="87"/>
  <c r="E61" i="87"/>
  <c r="I60" i="87"/>
  <c r="E60" i="87"/>
  <c r="I59" i="87"/>
  <c r="E59" i="87"/>
  <c r="I58" i="87"/>
  <c r="E58" i="87"/>
  <c r="I57" i="87"/>
  <c r="E57" i="87"/>
  <c r="I56" i="87"/>
  <c r="E56" i="87"/>
  <c r="I55" i="87"/>
  <c r="E55" i="87"/>
  <c r="I54" i="87"/>
  <c r="E54" i="87"/>
  <c r="I53" i="87"/>
  <c r="E53" i="87"/>
  <c r="I52" i="87"/>
  <c r="E52" i="87"/>
  <c r="I51" i="87"/>
  <c r="E51" i="87"/>
  <c r="I50" i="87"/>
  <c r="E50" i="87"/>
  <c r="I49" i="87"/>
  <c r="E49" i="87"/>
  <c r="I48" i="87"/>
  <c r="E48" i="87"/>
  <c r="I47" i="87"/>
  <c r="E47" i="87"/>
  <c r="I46" i="87"/>
  <c r="E46" i="87"/>
  <c r="I45" i="87"/>
  <c r="E45" i="87"/>
  <c r="I44" i="87"/>
  <c r="E44" i="87"/>
  <c r="I43" i="87"/>
  <c r="E43" i="87"/>
  <c r="I42" i="87"/>
  <c r="E42" i="87"/>
  <c r="I41" i="87"/>
  <c r="E41" i="87"/>
  <c r="I40" i="87"/>
  <c r="E40" i="87"/>
  <c r="I39" i="87"/>
  <c r="E39" i="87"/>
  <c r="I38" i="87"/>
  <c r="E38" i="87"/>
  <c r="I37" i="87"/>
  <c r="E37" i="87"/>
  <c r="I36" i="87"/>
  <c r="E36" i="87"/>
  <c r="I35" i="87"/>
  <c r="E35" i="87"/>
  <c r="I34" i="87"/>
  <c r="E34" i="87"/>
  <c r="I33" i="87"/>
  <c r="E33" i="87"/>
  <c r="I32" i="87"/>
  <c r="E32" i="87"/>
  <c r="I31" i="87"/>
  <c r="E31" i="87"/>
  <c r="I30" i="87"/>
  <c r="E30" i="87"/>
  <c r="I29" i="87"/>
  <c r="E29" i="87"/>
  <c r="I28" i="87"/>
  <c r="E28" i="87"/>
  <c r="I27" i="87"/>
  <c r="E27" i="87"/>
  <c r="I26" i="87"/>
  <c r="E26" i="87"/>
  <c r="I25" i="87"/>
  <c r="E25" i="87"/>
  <c r="I24" i="87"/>
  <c r="E24" i="87"/>
  <c r="I23" i="87"/>
  <c r="E23" i="87"/>
  <c r="I22" i="87"/>
  <c r="E22" i="87"/>
  <c r="I21" i="87"/>
  <c r="E21" i="87"/>
  <c r="I20" i="87"/>
  <c r="I74" i="87" s="1"/>
  <c r="E20" i="87"/>
  <c r="E74" i="87" s="1"/>
  <c r="I19" i="87"/>
  <c r="I71" i="87" s="1"/>
  <c r="E19" i="87"/>
  <c r="E71" i="87" s="1"/>
  <c r="I18" i="87"/>
  <c r="I66" i="87" s="1"/>
  <c r="E18" i="87"/>
  <c r="I17" i="87"/>
  <c r="E17" i="87"/>
  <c r="I16" i="87"/>
  <c r="I67" i="87" s="1"/>
  <c r="E16" i="87"/>
  <c r="E67" i="87" s="1"/>
  <c r="I15" i="87"/>
  <c r="I69" i="87" s="1"/>
  <c r="E15" i="87"/>
  <c r="E69" i="87" s="1"/>
  <c r="I14" i="87"/>
  <c r="I68" i="87" s="1"/>
  <c r="E14" i="87"/>
  <c r="I13" i="87"/>
  <c r="E13" i="87"/>
  <c r="I12" i="87"/>
  <c r="I76" i="87" s="1"/>
  <c r="E12" i="87"/>
  <c r="E76" i="87" s="1"/>
  <c r="I11" i="87"/>
  <c r="I77" i="87" s="1"/>
  <c r="E11" i="87"/>
  <c r="E77" i="87" s="1"/>
  <c r="I10" i="87"/>
  <c r="I79" i="87" s="1"/>
  <c r="E10" i="87"/>
  <c r="I9" i="87"/>
  <c r="E9" i="87"/>
  <c r="I8" i="87"/>
  <c r="E8" i="87"/>
  <c r="I7" i="87"/>
  <c r="I73" i="87" s="1"/>
  <c r="E7" i="87"/>
  <c r="E73" i="87" s="1"/>
  <c r="I6" i="87"/>
  <c r="E6" i="87"/>
  <c r="I5" i="87"/>
  <c r="E5" i="87"/>
  <c r="I4" i="87"/>
  <c r="E4" i="87"/>
  <c r="I3" i="87"/>
  <c r="E3" i="87"/>
  <c r="I63" i="85"/>
  <c r="E63" i="85"/>
  <c r="I62" i="85"/>
  <c r="E62" i="85"/>
  <c r="I61" i="85"/>
  <c r="E61" i="85"/>
  <c r="I60" i="85"/>
  <c r="E60" i="85"/>
  <c r="I59" i="85"/>
  <c r="E59" i="85"/>
  <c r="I58" i="85"/>
  <c r="E58" i="85"/>
  <c r="I57" i="85"/>
  <c r="E57" i="85"/>
  <c r="I56" i="85"/>
  <c r="E56" i="85"/>
  <c r="I55" i="85"/>
  <c r="E55" i="85"/>
  <c r="I54" i="85"/>
  <c r="E54" i="85"/>
  <c r="I53" i="85"/>
  <c r="E53" i="85"/>
  <c r="I52" i="85"/>
  <c r="E52" i="85"/>
  <c r="I51" i="85"/>
  <c r="E51" i="85"/>
  <c r="I50" i="85"/>
  <c r="E50" i="85"/>
  <c r="I49" i="85"/>
  <c r="E49" i="85"/>
  <c r="I48" i="85"/>
  <c r="E48" i="85"/>
  <c r="I47" i="85"/>
  <c r="E47" i="85"/>
  <c r="I46" i="85"/>
  <c r="E46" i="85"/>
  <c r="I45" i="85"/>
  <c r="E45" i="85"/>
  <c r="I44" i="85"/>
  <c r="E44" i="85"/>
  <c r="I43" i="85"/>
  <c r="E43" i="85"/>
  <c r="I42" i="85"/>
  <c r="E42" i="85"/>
  <c r="I41" i="85"/>
  <c r="E41" i="85"/>
  <c r="I40" i="85"/>
  <c r="E40" i="85"/>
  <c r="I39" i="85"/>
  <c r="E39" i="85"/>
  <c r="I38" i="85"/>
  <c r="E38" i="85"/>
  <c r="I37" i="85"/>
  <c r="E37" i="85"/>
  <c r="I36" i="85"/>
  <c r="E36" i="85"/>
  <c r="I35" i="85"/>
  <c r="E35" i="85"/>
  <c r="I34" i="85"/>
  <c r="E34" i="85"/>
  <c r="I33" i="85"/>
  <c r="E33" i="85"/>
  <c r="I32" i="85"/>
  <c r="E32" i="85"/>
  <c r="I31" i="85"/>
  <c r="E31" i="85"/>
  <c r="I30" i="85"/>
  <c r="E30" i="85"/>
  <c r="I29" i="85"/>
  <c r="E29" i="85"/>
  <c r="I28" i="85"/>
  <c r="E28" i="85"/>
  <c r="I27" i="85"/>
  <c r="E27" i="85"/>
  <c r="I26" i="85"/>
  <c r="E26" i="85"/>
  <c r="I25" i="85"/>
  <c r="E25" i="85"/>
  <c r="I24" i="85"/>
  <c r="E24" i="85"/>
  <c r="I23" i="85"/>
  <c r="E23" i="85"/>
  <c r="I22" i="85"/>
  <c r="E22" i="85"/>
  <c r="I21" i="85"/>
  <c r="I75" i="85" s="1"/>
  <c r="E21" i="85"/>
  <c r="E75" i="85" s="1"/>
  <c r="I20" i="85"/>
  <c r="I74" i="85" s="1"/>
  <c r="E20" i="85"/>
  <c r="E74" i="85" s="1"/>
  <c r="I19" i="85"/>
  <c r="I71" i="85" s="1"/>
  <c r="E19" i="85"/>
  <c r="I18" i="85"/>
  <c r="E18" i="85"/>
  <c r="I17" i="85"/>
  <c r="I72" i="85" s="1"/>
  <c r="E17" i="85"/>
  <c r="E72" i="85" s="1"/>
  <c r="I16" i="85"/>
  <c r="I67" i="85" s="1"/>
  <c r="E16" i="85"/>
  <c r="E67" i="85" s="1"/>
  <c r="I15" i="85"/>
  <c r="I69" i="85" s="1"/>
  <c r="E15" i="85"/>
  <c r="I14" i="85"/>
  <c r="E14" i="85"/>
  <c r="I13" i="85"/>
  <c r="I78" i="85" s="1"/>
  <c r="E13" i="85"/>
  <c r="E78" i="85" s="1"/>
  <c r="I12" i="85"/>
  <c r="I76" i="85" s="1"/>
  <c r="E12" i="85"/>
  <c r="E76" i="85" s="1"/>
  <c r="I11" i="85"/>
  <c r="I77" i="85" s="1"/>
  <c r="E11" i="85"/>
  <c r="I10" i="85"/>
  <c r="E10" i="85"/>
  <c r="I9" i="85"/>
  <c r="I70" i="85" s="1"/>
  <c r="E9" i="85"/>
  <c r="E70" i="85" s="1"/>
  <c r="I8" i="85"/>
  <c r="E8" i="85"/>
  <c r="I7" i="85"/>
  <c r="I73" i="85" s="1"/>
  <c r="E7" i="85"/>
  <c r="E73" i="85" s="1"/>
  <c r="I6" i="85"/>
  <c r="E6" i="85"/>
  <c r="I5" i="85"/>
  <c r="E5" i="85"/>
  <c r="I4" i="85"/>
  <c r="E4" i="85"/>
  <c r="I3" i="85"/>
  <c r="E3" i="85"/>
  <c r="I63" i="83"/>
  <c r="E63" i="83"/>
  <c r="I62" i="83"/>
  <c r="E62" i="83"/>
  <c r="I61" i="83"/>
  <c r="E61" i="83"/>
  <c r="I60" i="83"/>
  <c r="E60" i="83"/>
  <c r="I59" i="83"/>
  <c r="E59" i="83"/>
  <c r="I58" i="83"/>
  <c r="E58" i="83"/>
  <c r="I57" i="83"/>
  <c r="E57" i="83"/>
  <c r="I56" i="83"/>
  <c r="E56" i="83"/>
  <c r="I55" i="83"/>
  <c r="E55" i="83"/>
  <c r="I54" i="83"/>
  <c r="E54" i="83"/>
  <c r="I53" i="83"/>
  <c r="E53" i="83"/>
  <c r="I52" i="83"/>
  <c r="E52" i="83"/>
  <c r="I51" i="83"/>
  <c r="E51" i="83"/>
  <c r="I50" i="83"/>
  <c r="E50" i="83"/>
  <c r="I49" i="83"/>
  <c r="E49" i="83"/>
  <c r="I48" i="83"/>
  <c r="E48" i="83"/>
  <c r="I47" i="83"/>
  <c r="E47" i="83"/>
  <c r="I46" i="83"/>
  <c r="E46" i="83"/>
  <c r="I45" i="83"/>
  <c r="E45" i="83"/>
  <c r="I44" i="83"/>
  <c r="E44" i="83"/>
  <c r="I43" i="83"/>
  <c r="E43" i="83"/>
  <c r="I42" i="83"/>
  <c r="E42" i="83"/>
  <c r="I41" i="83"/>
  <c r="E41" i="83"/>
  <c r="I40" i="83"/>
  <c r="E40" i="83"/>
  <c r="I39" i="83"/>
  <c r="E39" i="83"/>
  <c r="I38" i="83"/>
  <c r="E38" i="83"/>
  <c r="I37" i="83"/>
  <c r="E37" i="83"/>
  <c r="I36" i="83"/>
  <c r="E36" i="83"/>
  <c r="I35" i="83"/>
  <c r="E35" i="83"/>
  <c r="I34" i="83"/>
  <c r="E34" i="83"/>
  <c r="I33" i="83"/>
  <c r="E33" i="83"/>
  <c r="I32" i="83"/>
  <c r="E32" i="83"/>
  <c r="I31" i="83"/>
  <c r="E31" i="83"/>
  <c r="I30" i="83"/>
  <c r="E30" i="83"/>
  <c r="I29" i="83"/>
  <c r="E29" i="83"/>
  <c r="I28" i="83"/>
  <c r="E28" i="83"/>
  <c r="I27" i="83"/>
  <c r="E27" i="83"/>
  <c r="I26" i="83"/>
  <c r="E26" i="83"/>
  <c r="I25" i="83"/>
  <c r="E25" i="83"/>
  <c r="I24" i="83"/>
  <c r="E24" i="83"/>
  <c r="I23" i="83"/>
  <c r="E23" i="83"/>
  <c r="I22" i="83"/>
  <c r="E22" i="83"/>
  <c r="I21" i="83"/>
  <c r="I75" i="83" s="1"/>
  <c r="E21" i="83"/>
  <c r="E75" i="83" s="1"/>
  <c r="I20" i="83"/>
  <c r="I74" i="83" s="1"/>
  <c r="E20" i="83"/>
  <c r="I19" i="83"/>
  <c r="E19" i="83"/>
  <c r="I18" i="83"/>
  <c r="I66" i="83" s="1"/>
  <c r="E18" i="83"/>
  <c r="E66" i="83" s="1"/>
  <c r="I17" i="83"/>
  <c r="I72" i="83" s="1"/>
  <c r="E17" i="83"/>
  <c r="E72" i="83" s="1"/>
  <c r="I16" i="83"/>
  <c r="I67" i="83" s="1"/>
  <c r="E16" i="83"/>
  <c r="I15" i="83"/>
  <c r="E15" i="83"/>
  <c r="I14" i="83"/>
  <c r="I68" i="83" s="1"/>
  <c r="E14" i="83"/>
  <c r="E68" i="83" s="1"/>
  <c r="I13" i="83"/>
  <c r="I78" i="83" s="1"/>
  <c r="E13" i="83"/>
  <c r="E78" i="83" s="1"/>
  <c r="I12" i="83"/>
  <c r="I76" i="83" s="1"/>
  <c r="E12" i="83"/>
  <c r="I11" i="83"/>
  <c r="E11" i="83"/>
  <c r="I10" i="83"/>
  <c r="I79" i="83" s="1"/>
  <c r="E10" i="83"/>
  <c r="E79" i="83" s="1"/>
  <c r="I9" i="83"/>
  <c r="I70" i="83" s="1"/>
  <c r="E9" i="83"/>
  <c r="E70" i="83" s="1"/>
  <c r="I8" i="83"/>
  <c r="E8" i="83"/>
  <c r="I7" i="83"/>
  <c r="I73" i="83" s="1"/>
  <c r="E7" i="83"/>
  <c r="E73" i="83" s="1"/>
  <c r="I6" i="83"/>
  <c r="E6" i="83"/>
  <c r="I5" i="83"/>
  <c r="E5" i="83"/>
  <c r="I4" i="83"/>
  <c r="E4" i="83"/>
  <c r="I3" i="83"/>
  <c r="E3" i="83"/>
  <c r="I63" i="81"/>
  <c r="E63" i="81"/>
  <c r="I62" i="81"/>
  <c r="E62" i="81"/>
  <c r="I61" i="81"/>
  <c r="E61" i="81"/>
  <c r="I60" i="81"/>
  <c r="E60" i="81"/>
  <c r="I59" i="81"/>
  <c r="E59" i="81"/>
  <c r="I58" i="81"/>
  <c r="E58" i="81"/>
  <c r="I57" i="81"/>
  <c r="E57" i="81"/>
  <c r="I56" i="81"/>
  <c r="E56" i="81"/>
  <c r="I55" i="81"/>
  <c r="E55" i="81"/>
  <c r="I54" i="81"/>
  <c r="E54" i="81"/>
  <c r="I53" i="81"/>
  <c r="E53" i="81"/>
  <c r="I52" i="81"/>
  <c r="E52" i="81"/>
  <c r="I51" i="81"/>
  <c r="E51" i="81"/>
  <c r="I50" i="81"/>
  <c r="E50" i="81"/>
  <c r="I49" i="81"/>
  <c r="E49" i="81"/>
  <c r="I48" i="81"/>
  <c r="E48" i="81"/>
  <c r="I47" i="81"/>
  <c r="E47" i="81"/>
  <c r="I46" i="81"/>
  <c r="E46" i="81"/>
  <c r="I45" i="81"/>
  <c r="E45" i="81"/>
  <c r="I44" i="81"/>
  <c r="E44" i="81"/>
  <c r="I43" i="81"/>
  <c r="E43" i="81"/>
  <c r="I42" i="81"/>
  <c r="E42" i="81"/>
  <c r="I41" i="81"/>
  <c r="E41" i="81"/>
  <c r="I40" i="81"/>
  <c r="E40" i="81"/>
  <c r="I39" i="81"/>
  <c r="E39" i="81"/>
  <c r="I38" i="81"/>
  <c r="E38" i="81"/>
  <c r="I37" i="81"/>
  <c r="E37" i="81"/>
  <c r="I36" i="81"/>
  <c r="E36" i="81"/>
  <c r="I35" i="81"/>
  <c r="E35" i="81"/>
  <c r="I34" i="81"/>
  <c r="E34" i="81"/>
  <c r="I33" i="81"/>
  <c r="E33" i="81"/>
  <c r="I32" i="81"/>
  <c r="E32" i="81"/>
  <c r="I31" i="81"/>
  <c r="E31" i="81"/>
  <c r="I30" i="81"/>
  <c r="E30" i="81"/>
  <c r="I29" i="81"/>
  <c r="E29" i="81"/>
  <c r="I28" i="81"/>
  <c r="E28" i="81"/>
  <c r="I27" i="81"/>
  <c r="E27" i="81"/>
  <c r="I26" i="81"/>
  <c r="E26" i="81"/>
  <c r="I25" i="81"/>
  <c r="E25" i="81"/>
  <c r="I24" i="81"/>
  <c r="E24" i="81"/>
  <c r="I23" i="81"/>
  <c r="E23" i="81"/>
  <c r="I22" i="81"/>
  <c r="E22" i="81"/>
  <c r="I21" i="81"/>
  <c r="E21" i="81"/>
  <c r="I20" i="81"/>
  <c r="E20" i="81"/>
  <c r="I19" i="81"/>
  <c r="I71" i="81" s="1"/>
  <c r="E19" i="81"/>
  <c r="E71" i="81" s="1"/>
  <c r="I18" i="81"/>
  <c r="I66" i="81" s="1"/>
  <c r="E18" i="81"/>
  <c r="E66" i="81" s="1"/>
  <c r="I17" i="81"/>
  <c r="E17" i="81"/>
  <c r="I16" i="81"/>
  <c r="E16" i="81"/>
  <c r="I15" i="81"/>
  <c r="I69" i="81" s="1"/>
  <c r="E15" i="81"/>
  <c r="E69" i="81" s="1"/>
  <c r="I14" i="81"/>
  <c r="I68" i="81" s="1"/>
  <c r="E14" i="81"/>
  <c r="E68" i="81" s="1"/>
  <c r="I13" i="81"/>
  <c r="E13" i="81"/>
  <c r="I12" i="81"/>
  <c r="E12" i="81"/>
  <c r="I11" i="81"/>
  <c r="I77" i="81" s="1"/>
  <c r="E11" i="81"/>
  <c r="E77" i="81" s="1"/>
  <c r="I10" i="81"/>
  <c r="I79" i="81" s="1"/>
  <c r="E10" i="81"/>
  <c r="E79" i="81" s="1"/>
  <c r="I9" i="81"/>
  <c r="E9" i="81"/>
  <c r="I8" i="81"/>
  <c r="E8" i="81"/>
  <c r="I7" i="81"/>
  <c r="I73" i="81" s="1"/>
  <c r="E7" i="81"/>
  <c r="E73" i="81" s="1"/>
  <c r="I6" i="81"/>
  <c r="E6" i="81"/>
  <c r="I5" i="81"/>
  <c r="E5" i="81"/>
  <c r="I4" i="81"/>
  <c r="E4" i="81"/>
  <c r="I3" i="81"/>
  <c r="E3" i="81"/>
  <c r="I63" i="79"/>
  <c r="E63" i="79"/>
  <c r="I62" i="79"/>
  <c r="E62" i="79"/>
  <c r="I61" i="79"/>
  <c r="E61" i="79"/>
  <c r="I60" i="79"/>
  <c r="E60" i="79"/>
  <c r="I59" i="79"/>
  <c r="E59" i="79"/>
  <c r="I58" i="79"/>
  <c r="E58" i="79"/>
  <c r="I57" i="79"/>
  <c r="E57" i="79"/>
  <c r="I56" i="79"/>
  <c r="E56" i="79"/>
  <c r="I55" i="79"/>
  <c r="E55" i="79"/>
  <c r="I54" i="79"/>
  <c r="E54" i="79"/>
  <c r="I53" i="79"/>
  <c r="E53" i="79"/>
  <c r="I52" i="79"/>
  <c r="E52" i="79"/>
  <c r="I51" i="79"/>
  <c r="E51" i="79"/>
  <c r="I50" i="79"/>
  <c r="E50" i="79"/>
  <c r="I49" i="79"/>
  <c r="E49" i="79"/>
  <c r="I48" i="79"/>
  <c r="E48" i="79"/>
  <c r="I47" i="79"/>
  <c r="E47" i="79"/>
  <c r="I46" i="79"/>
  <c r="E46" i="79"/>
  <c r="I45" i="79"/>
  <c r="E45" i="79"/>
  <c r="I44" i="79"/>
  <c r="E44" i="79"/>
  <c r="I43" i="79"/>
  <c r="E43" i="79"/>
  <c r="I42" i="79"/>
  <c r="E42" i="79"/>
  <c r="I41" i="79"/>
  <c r="E41" i="79"/>
  <c r="I40" i="79"/>
  <c r="E40" i="79"/>
  <c r="I39" i="79"/>
  <c r="E39" i="79"/>
  <c r="I38" i="79"/>
  <c r="E38" i="79"/>
  <c r="I37" i="79"/>
  <c r="E37" i="79"/>
  <c r="I36" i="79"/>
  <c r="E36" i="79"/>
  <c r="I35" i="79"/>
  <c r="E35" i="79"/>
  <c r="I34" i="79"/>
  <c r="E34" i="79"/>
  <c r="I33" i="79"/>
  <c r="E33" i="79"/>
  <c r="I32" i="79"/>
  <c r="E32" i="79"/>
  <c r="I31" i="79"/>
  <c r="E31" i="79"/>
  <c r="I30" i="79"/>
  <c r="E30" i="79"/>
  <c r="I29" i="79"/>
  <c r="E29" i="79"/>
  <c r="I28" i="79"/>
  <c r="E28" i="79"/>
  <c r="I27" i="79"/>
  <c r="E27" i="79"/>
  <c r="I26" i="79"/>
  <c r="E26" i="79"/>
  <c r="I25" i="79"/>
  <c r="E25" i="79"/>
  <c r="I24" i="79"/>
  <c r="E24" i="79"/>
  <c r="I23" i="79"/>
  <c r="E23" i="79"/>
  <c r="I22" i="79"/>
  <c r="E22" i="79"/>
  <c r="I21" i="79"/>
  <c r="E21" i="79"/>
  <c r="I20" i="79"/>
  <c r="I74" i="79" s="1"/>
  <c r="E20" i="79"/>
  <c r="E74" i="79" s="1"/>
  <c r="I19" i="79"/>
  <c r="I71" i="79" s="1"/>
  <c r="E19" i="79"/>
  <c r="E71" i="79" s="1"/>
  <c r="I18" i="79"/>
  <c r="E18" i="79"/>
  <c r="I17" i="79"/>
  <c r="E17" i="79"/>
  <c r="I16" i="79"/>
  <c r="I67" i="79" s="1"/>
  <c r="E16" i="79"/>
  <c r="E67" i="79" s="1"/>
  <c r="I15" i="79"/>
  <c r="I69" i="79" s="1"/>
  <c r="E15" i="79"/>
  <c r="E69" i="79" s="1"/>
  <c r="I14" i="79"/>
  <c r="E14" i="79"/>
  <c r="I13" i="79"/>
  <c r="E13" i="79"/>
  <c r="I12" i="79"/>
  <c r="I76" i="79" s="1"/>
  <c r="E12" i="79"/>
  <c r="E76" i="79" s="1"/>
  <c r="I11" i="79"/>
  <c r="I77" i="79" s="1"/>
  <c r="E11" i="79"/>
  <c r="E77" i="79" s="1"/>
  <c r="I10" i="79"/>
  <c r="E10" i="79"/>
  <c r="I9" i="79"/>
  <c r="E9" i="79"/>
  <c r="I8" i="79"/>
  <c r="E8" i="79"/>
  <c r="I7" i="79"/>
  <c r="I73" i="79" s="1"/>
  <c r="E7" i="79"/>
  <c r="E73" i="79" s="1"/>
  <c r="I6" i="79"/>
  <c r="E6" i="79"/>
  <c r="I5" i="79"/>
  <c r="E5" i="79"/>
  <c r="I4" i="79"/>
  <c r="E4" i="79"/>
  <c r="I3" i="79"/>
  <c r="E3" i="79"/>
  <c r="I63" i="77"/>
  <c r="E63" i="77"/>
  <c r="I62" i="77"/>
  <c r="E62" i="77"/>
  <c r="I61" i="77"/>
  <c r="E61" i="77"/>
  <c r="I60" i="77"/>
  <c r="E60" i="77"/>
  <c r="I59" i="77"/>
  <c r="E59" i="77"/>
  <c r="I58" i="77"/>
  <c r="E58" i="77"/>
  <c r="I57" i="77"/>
  <c r="E57" i="77"/>
  <c r="I56" i="77"/>
  <c r="E56" i="77"/>
  <c r="I55" i="77"/>
  <c r="E55" i="77"/>
  <c r="I54" i="77"/>
  <c r="E54" i="77"/>
  <c r="I53" i="77"/>
  <c r="E53" i="77"/>
  <c r="I52" i="77"/>
  <c r="E52" i="77"/>
  <c r="I51" i="77"/>
  <c r="E51" i="77"/>
  <c r="I50" i="77"/>
  <c r="E50" i="77"/>
  <c r="I49" i="77"/>
  <c r="E49" i="77"/>
  <c r="I48" i="77"/>
  <c r="E48" i="77"/>
  <c r="I47" i="77"/>
  <c r="E47" i="77"/>
  <c r="I46" i="77"/>
  <c r="E46" i="77"/>
  <c r="I45" i="77"/>
  <c r="E45" i="77"/>
  <c r="I44" i="77"/>
  <c r="E44" i="77"/>
  <c r="I43" i="77"/>
  <c r="E43" i="77"/>
  <c r="I42" i="77"/>
  <c r="E42" i="77"/>
  <c r="I41" i="77"/>
  <c r="E41" i="77"/>
  <c r="I40" i="77"/>
  <c r="E40" i="77"/>
  <c r="I39" i="77"/>
  <c r="E39" i="77"/>
  <c r="I38" i="77"/>
  <c r="E38" i="77"/>
  <c r="I37" i="77"/>
  <c r="E37" i="77"/>
  <c r="I36" i="77"/>
  <c r="E36" i="77"/>
  <c r="I35" i="77"/>
  <c r="E35" i="77"/>
  <c r="I34" i="77"/>
  <c r="E34" i="77"/>
  <c r="I33" i="77"/>
  <c r="E33" i="77"/>
  <c r="I32" i="77"/>
  <c r="E32" i="77"/>
  <c r="I31" i="77"/>
  <c r="E31" i="77"/>
  <c r="I30" i="77"/>
  <c r="E30" i="77"/>
  <c r="I29" i="77"/>
  <c r="E29" i="77"/>
  <c r="I28" i="77"/>
  <c r="E28" i="77"/>
  <c r="I27" i="77"/>
  <c r="E27" i="77"/>
  <c r="I26" i="77"/>
  <c r="E26" i="77"/>
  <c r="I25" i="77"/>
  <c r="E25" i="77"/>
  <c r="I24" i="77"/>
  <c r="E24" i="77"/>
  <c r="I23" i="77"/>
  <c r="E23" i="77"/>
  <c r="I22" i="77"/>
  <c r="E22" i="77"/>
  <c r="I21" i="77"/>
  <c r="I75" i="77" s="1"/>
  <c r="E21" i="77"/>
  <c r="E75" i="77" s="1"/>
  <c r="I20" i="77"/>
  <c r="I74" i="77" s="1"/>
  <c r="E20" i="77"/>
  <c r="E74" i="77" s="1"/>
  <c r="I19" i="77"/>
  <c r="E19" i="77"/>
  <c r="I18" i="77"/>
  <c r="E18" i="77"/>
  <c r="I17" i="77"/>
  <c r="I72" i="77" s="1"/>
  <c r="E17" i="77"/>
  <c r="E72" i="77" s="1"/>
  <c r="I16" i="77"/>
  <c r="I67" i="77" s="1"/>
  <c r="E16" i="77"/>
  <c r="E67" i="77" s="1"/>
  <c r="I15" i="77"/>
  <c r="E15" i="77"/>
  <c r="I14" i="77"/>
  <c r="E14" i="77"/>
  <c r="I13" i="77"/>
  <c r="I78" i="77" s="1"/>
  <c r="E13" i="77"/>
  <c r="E78" i="77" s="1"/>
  <c r="I12" i="77"/>
  <c r="I76" i="77" s="1"/>
  <c r="E12" i="77"/>
  <c r="E76" i="77" s="1"/>
  <c r="I11" i="77"/>
  <c r="E11" i="77"/>
  <c r="I10" i="77"/>
  <c r="E10" i="77"/>
  <c r="I9" i="77"/>
  <c r="I70" i="77" s="1"/>
  <c r="E9" i="77"/>
  <c r="E70" i="77" s="1"/>
  <c r="I8" i="77"/>
  <c r="E8" i="77"/>
  <c r="I7" i="77"/>
  <c r="I73" i="77" s="1"/>
  <c r="E7" i="77"/>
  <c r="E73" i="77" s="1"/>
  <c r="I6" i="77"/>
  <c r="E6" i="77"/>
  <c r="I5" i="77"/>
  <c r="E5" i="77"/>
  <c r="I4" i="77"/>
  <c r="E4" i="77"/>
  <c r="I3" i="77"/>
  <c r="E3" i="77"/>
  <c r="I63" i="75"/>
  <c r="E63" i="75"/>
  <c r="I62" i="75"/>
  <c r="E62" i="75"/>
  <c r="I61" i="75"/>
  <c r="E61" i="75"/>
  <c r="I60" i="75"/>
  <c r="E60" i="75"/>
  <c r="I59" i="75"/>
  <c r="E59" i="75"/>
  <c r="I58" i="75"/>
  <c r="E58" i="75"/>
  <c r="I57" i="75"/>
  <c r="E57" i="75"/>
  <c r="I56" i="75"/>
  <c r="E56" i="75"/>
  <c r="I55" i="75"/>
  <c r="E55" i="75"/>
  <c r="I54" i="75"/>
  <c r="E54" i="75"/>
  <c r="I53" i="75"/>
  <c r="E53" i="75"/>
  <c r="I52" i="75"/>
  <c r="E52" i="75"/>
  <c r="I51" i="75"/>
  <c r="E51" i="75"/>
  <c r="I50" i="75"/>
  <c r="E50" i="75"/>
  <c r="I49" i="75"/>
  <c r="E49" i="75"/>
  <c r="I48" i="75"/>
  <c r="E48" i="75"/>
  <c r="I47" i="75"/>
  <c r="E47" i="75"/>
  <c r="I46" i="75"/>
  <c r="E46" i="75"/>
  <c r="I45" i="75"/>
  <c r="E45" i="75"/>
  <c r="I44" i="75"/>
  <c r="E44" i="75"/>
  <c r="I43" i="75"/>
  <c r="E43" i="75"/>
  <c r="I42" i="75"/>
  <c r="E42" i="75"/>
  <c r="I41" i="75"/>
  <c r="E41" i="75"/>
  <c r="I40" i="75"/>
  <c r="E40" i="75"/>
  <c r="I39" i="75"/>
  <c r="E39" i="75"/>
  <c r="I38" i="75"/>
  <c r="E38" i="75"/>
  <c r="I37" i="75"/>
  <c r="E37" i="75"/>
  <c r="I36" i="75"/>
  <c r="E36" i="75"/>
  <c r="I35" i="75"/>
  <c r="E35" i="75"/>
  <c r="I34" i="75"/>
  <c r="E34" i="75"/>
  <c r="I33" i="75"/>
  <c r="E33" i="75"/>
  <c r="I32" i="75"/>
  <c r="E32" i="75"/>
  <c r="I31" i="75"/>
  <c r="E31" i="75"/>
  <c r="I30" i="75"/>
  <c r="E30" i="75"/>
  <c r="I29" i="75"/>
  <c r="E29" i="75"/>
  <c r="I28" i="75"/>
  <c r="E28" i="75"/>
  <c r="I27" i="75"/>
  <c r="E27" i="75"/>
  <c r="I26" i="75"/>
  <c r="E26" i="75"/>
  <c r="I25" i="75"/>
  <c r="E25" i="75"/>
  <c r="I24" i="75"/>
  <c r="E24" i="75"/>
  <c r="I23" i="75"/>
  <c r="E23" i="75"/>
  <c r="I22" i="75"/>
  <c r="E22" i="75"/>
  <c r="I21" i="75"/>
  <c r="I75" i="75" s="1"/>
  <c r="E21" i="75"/>
  <c r="E75" i="75" s="1"/>
  <c r="I20" i="75"/>
  <c r="E20" i="75"/>
  <c r="I19" i="75"/>
  <c r="E19" i="75"/>
  <c r="I18" i="75"/>
  <c r="I66" i="75" s="1"/>
  <c r="E18" i="75"/>
  <c r="E66" i="75" s="1"/>
  <c r="I17" i="75"/>
  <c r="I72" i="75" s="1"/>
  <c r="E17" i="75"/>
  <c r="E72" i="75" s="1"/>
  <c r="I16" i="75"/>
  <c r="E16" i="75"/>
  <c r="I15" i="75"/>
  <c r="E15" i="75"/>
  <c r="I14" i="75"/>
  <c r="I68" i="75" s="1"/>
  <c r="E14" i="75"/>
  <c r="E68" i="75" s="1"/>
  <c r="I13" i="75"/>
  <c r="I78" i="75" s="1"/>
  <c r="E13" i="75"/>
  <c r="E78" i="75" s="1"/>
  <c r="I12" i="75"/>
  <c r="E12" i="75"/>
  <c r="I11" i="75"/>
  <c r="E11" i="75"/>
  <c r="I10" i="75"/>
  <c r="I79" i="75" s="1"/>
  <c r="E10" i="75"/>
  <c r="E79" i="75" s="1"/>
  <c r="I9" i="75"/>
  <c r="I70" i="75" s="1"/>
  <c r="E9" i="75"/>
  <c r="E70" i="75" s="1"/>
  <c r="I8" i="75"/>
  <c r="E8" i="75"/>
  <c r="I7" i="75"/>
  <c r="I73" i="75" s="1"/>
  <c r="E7" i="75"/>
  <c r="E73" i="75" s="1"/>
  <c r="I6" i="75"/>
  <c r="E6" i="75"/>
  <c r="I5" i="75"/>
  <c r="E5" i="75"/>
  <c r="I4" i="75"/>
  <c r="E4" i="75"/>
  <c r="I3" i="75"/>
  <c r="E3" i="75"/>
  <c r="I63" i="73"/>
  <c r="E63" i="73"/>
  <c r="I62" i="73"/>
  <c r="E62" i="73"/>
  <c r="I61" i="73"/>
  <c r="E61" i="73"/>
  <c r="I60" i="73"/>
  <c r="E60" i="73"/>
  <c r="I59" i="73"/>
  <c r="E59" i="73"/>
  <c r="I58" i="73"/>
  <c r="E58" i="73"/>
  <c r="I57" i="73"/>
  <c r="E57" i="73"/>
  <c r="I56" i="73"/>
  <c r="E56" i="73"/>
  <c r="I55" i="73"/>
  <c r="E55" i="73"/>
  <c r="I54" i="73"/>
  <c r="E54" i="73"/>
  <c r="I53" i="73"/>
  <c r="E53" i="73"/>
  <c r="I52" i="73"/>
  <c r="E52" i="73"/>
  <c r="I51" i="73"/>
  <c r="E51" i="73"/>
  <c r="I50" i="73"/>
  <c r="E50" i="73"/>
  <c r="I49" i="73"/>
  <c r="E49" i="73"/>
  <c r="I48" i="73"/>
  <c r="E48" i="73"/>
  <c r="I47" i="73"/>
  <c r="E47" i="73"/>
  <c r="I46" i="73"/>
  <c r="E46" i="73"/>
  <c r="I45" i="73"/>
  <c r="E45" i="73"/>
  <c r="I44" i="73"/>
  <c r="E44" i="73"/>
  <c r="I43" i="73"/>
  <c r="E43" i="73"/>
  <c r="I42" i="73"/>
  <c r="E42" i="73"/>
  <c r="I41" i="73"/>
  <c r="E41" i="73"/>
  <c r="I40" i="73"/>
  <c r="E40" i="73"/>
  <c r="I39" i="73"/>
  <c r="E39" i="73"/>
  <c r="I38" i="73"/>
  <c r="E38" i="73"/>
  <c r="I37" i="73"/>
  <c r="E37" i="73"/>
  <c r="I36" i="73"/>
  <c r="E36" i="73"/>
  <c r="I35" i="73"/>
  <c r="E35" i="73"/>
  <c r="I34" i="73"/>
  <c r="E34" i="73"/>
  <c r="I33" i="73"/>
  <c r="E33" i="73"/>
  <c r="I32" i="73"/>
  <c r="E32" i="73"/>
  <c r="I31" i="73"/>
  <c r="E31" i="73"/>
  <c r="I30" i="73"/>
  <c r="E30" i="73"/>
  <c r="I29" i="73"/>
  <c r="E29" i="73"/>
  <c r="I28" i="73"/>
  <c r="E28" i="73"/>
  <c r="I27" i="73"/>
  <c r="E27" i="73"/>
  <c r="I26" i="73"/>
  <c r="E26" i="73"/>
  <c r="I25" i="73"/>
  <c r="E25" i="73"/>
  <c r="I24" i="73"/>
  <c r="E24" i="73"/>
  <c r="I23" i="73"/>
  <c r="E23" i="73"/>
  <c r="I22" i="73"/>
  <c r="E22" i="73"/>
  <c r="I21" i="73"/>
  <c r="E21" i="73"/>
  <c r="I20" i="73"/>
  <c r="E20" i="73"/>
  <c r="I19" i="73"/>
  <c r="I71" i="73" s="1"/>
  <c r="E19" i="73"/>
  <c r="E71" i="73" s="1"/>
  <c r="I18" i="73"/>
  <c r="I66" i="73" s="1"/>
  <c r="E18" i="73"/>
  <c r="E66" i="73" s="1"/>
  <c r="I17" i="73"/>
  <c r="E17" i="73"/>
  <c r="I16" i="73"/>
  <c r="E16" i="73"/>
  <c r="I15" i="73"/>
  <c r="I69" i="73" s="1"/>
  <c r="E15" i="73"/>
  <c r="E69" i="73" s="1"/>
  <c r="I14" i="73"/>
  <c r="I68" i="73" s="1"/>
  <c r="E14" i="73"/>
  <c r="E68" i="73" s="1"/>
  <c r="I13" i="73"/>
  <c r="E13" i="73"/>
  <c r="I12" i="73"/>
  <c r="E12" i="73"/>
  <c r="I11" i="73"/>
  <c r="I77" i="73" s="1"/>
  <c r="E11" i="73"/>
  <c r="E77" i="73" s="1"/>
  <c r="I10" i="73"/>
  <c r="I79" i="73" s="1"/>
  <c r="E10" i="73"/>
  <c r="E79" i="73" s="1"/>
  <c r="I9" i="73"/>
  <c r="E9" i="73"/>
  <c r="I8" i="73"/>
  <c r="E8" i="73"/>
  <c r="I7" i="73"/>
  <c r="I73" i="73" s="1"/>
  <c r="E7" i="73"/>
  <c r="E73" i="73" s="1"/>
  <c r="I6" i="73"/>
  <c r="E6" i="73"/>
  <c r="I5" i="73"/>
  <c r="E5" i="73"/>
  <c r="I4" i="73"/>
  <c r="E4" i="73"/>
  <c r="I3" i="73"/>
  <c r="E3" i="73"/>
  <c r="I63" i="71"/>
  <c r="E63" i="71"/>
  <c r="I62" i="71"/>
  <c r="E62" i="71"/>
  <c r="I61" i="71"/>
  <c r="E61" i="71"/>
  <c r="I60" i="71"/>
  <c r="E60" i="71"/>
  <c r="I59" i="71"/>
  <c r="E59" i="71"/>
  <c r="I58" i="71"/>
  <c r="E58" i="71"/>
  <c r="I57" i="71"/>
  <c r="E57" i="71"/>
  <c r="I56" i="71"/>
  <c r="E56" i="71"/>
  <c r="I55" i="71"/>
  <c r="E55" i="71"/>
  <c r="I54" i="71"/>
  <c r="E54" i="71"/>
  <c r="I53" i="71"/>
  <c r="E53" i="71"/>
  <c r="I52" i="71"/>
  <c r="E52" i="71"/>
  <c r="I51" i="71"/>
  <c r="E51" i="71"/>
  <c r="I50" i="71"/>
  <c r="E50" i="71"/>
  <c r="I49" i="71"/>
  <c r="E49" i="71"/>
  <c r="I48" i="71"/>
  <c r="E48" i="71"/>
  <c r="I47" i="71"/>
  <c r="E47" i="71"/>
  <c r="I46" i="71"/>
  <c r="E46" i="71"/>
  <c r="I45" i="71"/>
  <c r="E45" i="71"/>
  <c r="I44" i="71"/>
  <c r="E44" i="71"/>
  <c r="I43" i="71"/>
  <c r="E43" i="71"/>
  <c r="I42" i="71"/>
  <c r="E42" i="71"/>
  <c r="I41" i="71"/>
  <c r="E41" i="71"/>
  <c r="I40" i="71"/>
  <c r="E40" i="71"/>
  <c r="I39" i="71"/>
  <c r="E39" i="71"/>
  <c r="I38" i="71"/>
  <c r="E38" i="71"/>
  <c r="I37" i="71"/>
  <c r="E37" i="71"/>
  <c r="I36" i="71"/>
  <c r="E36" i="71"/>
  <c r="I35" i="71"/>
  <c r="E35" i="71"/>
  <c r="I34" i="71"/>
  <c r="E34" i="71"/>
  <c r="I33" i="71"/>
  <c r="E33" i="71"/>
  <c r="I32" i="71"/>
  <c r="E32" i="71"/>
  <c r="I31" i="71"/>
  <c r="E31" i="71"/>
  <c r="I30" i="71"/>
  <c r="E30" i="71"/>
  <c r="I29" i="71"/>
  <c r="E29" i="71"/>
  <c r="I28" i="71"/>
  <c r="E28" i="71"/>
  <c r="I27" i="71"/>
  <c r="E27" i="71"/>
  <c r="I26" i="71"/>
  <c r="E26" i="71"/>
  <c r="I25" i="71"/>
  <c r="E25" i="71"/>
  <c r="I24" i="71"/>
  <c r="E24" i="71"/>
  <c r="I23" i="71"/>
  <c r="E23" i="71"/>
  <c r="I22" i="71"/>
  <c r="E22" i="71"/>
  <c r="I21" i="71"/>
  <c r="E21" i="71"/>
  <c r="I20" i="71"/>
  <c r="I74" i="71" s="1"/>
  <c r="E20" i="71"/>
  <c r="E74" i="71" s="1"/>
  <c r="I19" i="71"/>
  <c r="I71" i="71" s="1"/>
  <c r="E19" i="71"/>
  <c r="E71" i="71" s="1"/>
  <c r="I18" i="71"/>
  <c r="E18" i="71"/>
  <c r="I17" i="71"/>
  <c r="E17" i="71"/>
  <c r="I16" i="71"/>
  <c r="I67" i="71" s="1"/>
  <c r="E16" i="71"/>
  <c r="E67" i="71" s="1"/>
  <c r="I15" i="71"/>
  <c r="I69" i="71" s="1"/>
  <c r="E15" i="71"/>
  <c r="E69" i="71" s="1"/>
  <c r="I14" i="71"/>
  <c r="E14" i="71"/>
  <c r="I13" i="71"/>
  <c r="E13" i="71"/>
  <c r="I12" i="71"/>
  <c r="I76" i="71" s="1"/>
  <c r="E12" i="71"/>
  <c r="E76" i="71" s="1"/>
  <c r="I11" i="71"/>
  <c r="I77" i="71" s="1"/>
  <c r="E11" i="71"/>
  <c r="E77" i="71" s="1"/>
  <c r="I10" i="71"/>
  <c r="E10" i="71"/>
  <c r="I9" i="71"/>
  <c r="E9" i="71"/>
  <c r="I8" i="71"/>
  <c r="E8" i="71"/>
  <c r="I7" i="71"/>
  <c r="I73" i="71" s="1"/>
  <c r="E7" i="71"/>
  <c r="E73" i="71" s="1"/>
  <c r="I6" i="71"/>
  <c r="E6" i="71"/>
  <c r="I5" i="71"/>
  <c r="E5" i="71"/>
  <c r="I4" i="71"/>
  <c r="E4" i="71"/>
  <c r="I3" i="71"/>
  <c r="E3" i="71"/>
  <c r="I63" i="69"/>
  <c r="E63" i="69"/>
  <c r="I62" i="69"/>
  <c r="E62" i="69"/>
  <c r="I61" i="69"/>
  <c r="E61" i="69"/>
  <c r="I60" i="69"/>
  <c r="E60" i="69"/>
  <c r="I59" i="69"/>
  <c r="E59" i="69"/>
  <c r="I58" i="69"/>
  <c r="E58" i="69"/>
  <c r="I57" i="69"/>
  <c r="E57" i="69"/>
  <c r="I56" i="69"/>
  <c r="E56" i="69"/>
  <c r="I55" i="69"/>
  <c r="E55" i="69"/>
  <c r="I54" i="69"/>
  <c r="E54" i="69"/>
  <c r="I53" i="69"/>
  <c r="E53" i="69"/>
  <c r="I52" i="69"/>
  <c r="E52" i="69"/>
  <c r="I51" i="69"/>
  <c r="E51" i="69"/>
  <c r="I50" i="69"/>
  <c r="E50" i="69"/>
  <c r="I49" i="69"/>
  <c r="E49" i="69"/>
  <c r="I48" i="69"/>
  <c r="E48" i="69"/>
  <c r="I47" i="69"/>
  <c r="E47" i="69"/>
  <c r="I46" i="69"/>
  <c r="E46" i="69"/>
  <c r="I45" i="69"/>
  <c r="E45" i="69"/>
  <c r="I44" i="69"/>
  <c r="E44" i="69"/>
  <c r="I43" i="69"/>
  <c r="E43" i="69"/>
  <c r="I42" i="69"/>
  <c r="E42" i="69"/>
  <c r="I41" i="69"/>
  <c r="E41" i="69"/>
  <c r="I40" i="69"/>
  <c r="E40" i="69"/>
  <c r="I39" i="69"/>
  <c r="E39" i="69"/>
  <c r="I38" i="69"/>
  <c r="E38" i="69"/>
  <c r="I37" i="69"/>
  <c r="E37" i="69"/>
  <c r="I36" i="69"/>
  <c r="E36" i="69"/>
  <c r="I35" i="69"/>
  <c r="E35" i="69"/>
  <c r="I34" i="69"/>
  <c r="E34" i="69"/>
  <c r="I33" i="69"/>
  <c r="E33" i="69"/>
  <c r="I32" i="69"/>
  <c r="E32" i="69"/>
  <c r="I31" i="69"/>
  <c r="E31" i="69"/>
  <c r="I30" i="69"/>
  <c r="E30" i="69"/>
  <c r="I29" i="69"/>
  <c r="E29" i="69"/>
  <c r="I28" i="69"/>
  <c r="E28" i="69"/>
  <c r="I27" i="69"/>
  <c r="E27" i="69"/>
  <c r="I26" i="69"/>
  <c r="E26" i="69"/>
  <c r="I25" i="69"/>
  <c r="E25" i="69"/>
  <c r="I24" i="69"/>
  <c r="E24" i="69"/>
  <c r="I23" i="69"/>
  <c r="E23" i="69"/>
  <c r="I22" i="69"/>
  <c r="E22" i="69"/>
  <c r="I21" i="69"/>
  <c r="I75" i="69" s="1"/>
  <c r="E21" i="69"/>
  <c r="E75" i="69" s="1"/>
  <c r="I20" i="69"/>
  <c r="I74" i="69" s="1"/>
  <c r="E20" i="69"/>
  <c r="E74" i="69" s="1"/>
  <c r="I19" i="69"/>
  <c r="E19" i="69"/>
  <c r="I18" i="69"/>
  <c r="E18" i="69"/>
  <c r="I17" i="69"/>
  <c r="I72" i="69" s="1"/>
  <c r="E17" i="69"/>
  <c r="E72" i="69" s="1"/>
  <c r="I16" i="69"/>
  <c r="I67" i="69" s="1"/>
  <c r="E16" i="69"/>
  <c r="E67" i="69" s="1"/>
  <c r="I15" i="69"/>
  <c r="E15" i="69"/>
  <c r="I14" i="69"/>
  <c r="E14" i="69"/>
  <c r="I13" i="69"/>
  <c r="I78" i="69" s="1"/>
  <c r="E13" i="69"/>
  <c r="E78" i="69" s="1"/>
  <c r="I12" i="69"/>
  <c r="I76" i="69" s="1"/>
  <c r="E12" i="69"/>
  <c r="E76" i="69" s="1"/>
  <c r="I11" i="69"/>
  <c r="E11" i="69"/>
  <c r="I10" i="69"/>
  <c r="E10" i="69"/>
  <c r="I9" i="69"/>
  <c r="I70" i="69" s="1"/>
  <c r="E9" i="69"/>
  <c r="E70" i="69" s="1"/>
  <c r="I8" i="69"/>
  <c r="E8" i="69"/>
  <c r="I7" i="69"/>
  <c r="I73" i="69" s="1"/>
  <c r="E7" i="69"/>
  <c r="E73" i="69" s="1"/>
  <c r="I6" i="69"/>
  <c r="E6" i="69"/>
  <c r="I5" i="69"/>
  <c r="E5" i="69"/>
  <c r="I4" i="69"/>
  <c r="E4" i="69"/>
  <c r="I3" i="69"/>
  <c r="E3" i="69"/>
  <c r="I63" i="67"/>
  <c r="E63" i="67"/>
  <c r="I62" i="67"/>
  <c r="E62" i="67"/>
  <c r="I61" i="67"/>
  <c r="E61" i="67"/>
  <c r="I60" i="67"/>
  <c r="E60" i="67"/>
  <c r="I59" i="67"/>
  <c r="E59" i="67"/>
  <c r="I58" i="67"/>
  <c r="E58" i="67"/>
  <c r="I57" i="67"/>
  <c r="E57" i="67"/>
  <c r="I56" i="67"/>
  <c r="E56" i="67"/>
  <c r="I55" i="67"/>
  <c r="E55" i="67"/>
  <c r="I54" i="67"/>
  <c r="E54" i="67"/>
  <c r="I53" i="67"/>
  <c r="E53" i="67"/>
  <c r="I52" i="67"/>
  <c r="E52" i="67"/>
  <c r="I51" i="67"/>
  <c r="E51" i="67"/>
  <c r="I50" i="67"/>
  <c r="E50" i="67"/>
  <c r="I49" i="67"/>
  <c r="E49" i="67"/>
  <c r="I48" i="67"/>
  <c r="E48" i="67"/>
  <c r="I47" i="67"/>
  <c r="E47" i="67"/>
  <c r="I46" i="67"/>
  <c r="E46" i="67"/>
  <c r="I45" i="67"/>
  <c r="E45" i="67"/>
  <c r="I44" i="67"/>
  <c r="E44" i="67"/>
  <c r="I43" i="67"/>
  <c r="E43" i="67"/>
  <c r="I42" i="67"/>
  <c r="E42" i="67"/>
  <c r="I41" i="67"/>
  <c r="E41" i="67"/>
  <c r="I40" i="67"/>
  <c r="E40" i="67"/>
  <c r="I39" i="67"/>
  <c r="E39" i="67"/>
  <c r="I38" i="67"/>
  <c r="E38" i="67"/>
  <c r="I37" i="67"/>
  <c r="E37" i="67"/>
  <c r="I36" i="67"/>
  <c r="E36" i="67"/>
  <c r="I35" i="67"/>
  <c r="E35" i="67"/>
  <c r="I34" i="67"/>
  <c r="E34" i="67"/>
  <c r="I33" i="67"/>
  <c r="E33" i="67"/>
  <c r="I32" i="67"/>
  <c r="E32" i="67"/>
  <c r="I31" i="67"/>
  <c r="E31" i="67"/>
  <c r="I30" i="67"/>
  <c r="E30" i="67"/>
  <c r="I29" i="67"/>
  <c r="E29" i="67"/>
  <c r="I28" i="67"/>
  <c r="E28" i="67"/>
  <c r="I27" i="67"/>
  <c r="E27" i="67"/>
  <c r="I26" i="67"/>
  <c r="E26" i="67"/>
  <c r="I25" i="67"/>
  <c r="E25" i="67"/>
  <c r="I24" i="67"/>
  <c r="E24" i="67"/>
  <c r="I23" i="67"/>
  <c r="E23" i="67"/>
  <c r="I22" i="67"/>
  <c r="E22" i="67"/>
  <c r="I21" i="67"/>
  <c r="I75" i="67" s="1"/>
  <c r="E21" i="67"/>
  <c r="E75" i="67" s="1"/>
  <c r="I20" i="67"/>
  <c r="E20" i="67"/>
  <c r="I19" i="67"/>
  <c r="E19" i="67"/>
  <c r="I18" i="67"/>
  <c r="I66" i="67" s="1"/>
  <c r="E18" i="67"/>
  <c r="E66" i="67" s="1"/>
  <c r="I17" i="67"/>
  <c r="I72" i="67" s="1"/>
  <c r="E17" i="67"/>
  <c r="E72" i="67" s="1"/>
  <c r="I16" i="67"/>
  <c r="E16" i="67"/>
  <c r="I15" i="67"/>
  <c r="E15" i="67"/>
  <c r="I14" i="67"/>
  <c r="I68" i="67" s="1"/>
  <c r="E14" i="67"/>
  <c r="E68" i="67" s="1"/>
  <c r="I13" i="67"/>
  <c r="I78" i="67" s="1"/>
  <c r="E13" i="67"/>
  <c r="E78" i="67" s="1"/>
  <c r="I12" i="67"/>
  <c r="E12" i="67"/>
  <c r="I11" i="67"/>
  <c r="E11" i="67"/>
  <c r="I10" i="67"/>
  <c r="I79" i="67" s="1"/>
  <c r="E10" i="67"/>
  <c r="E79" i="67" s="1"/>
  <c r="I9" i="67"/>
  <c r="I70" i="67" s="1"/>
  <c r="E9" i="67"/>
  <c r="E70" i="67" s="1"/>
  <c r="I8" i="67"/>
  <c r="E8" i="67"/>
  <c r="I7" i="67"/>
  <c r="I73" i="67" s="1"/>
  <c r="E7" i="67"/>
  <c r="E73" i="67" s="1"/>
  <c r="I6" i="67"/>
  <c r="E6" i="67"/>
  <c r="I5" i="67"/>
  <c r="E5" i="67"/>
  <c r="I4" i="67"/>
  <c r="E4" i="67"/>
  <c r="I3" i="67"/>
  <c r="E3" i="67"/>
  <c r="I63" i="65"/>
  <c r="E63" i="65"/>
  <c r="I62" i="65"/>
  <c r="E62" i="65"/>
  <c r="I61" i="65"/>
  <c r="E61" i="65"/>
  <c r="I60" i="65"/>
  <c r="E60" i="65"/>
  <c r="I59" i="65"/>
  <c r="E59" i="65"/>
  <c r="I58" i="65"/>
  <c r="E58" i="65"/>
  <c r="I57" i="65"/>
  <c r="E57" i="65"/>
  <c r="I56" i="65"/>
  <c r="E56" i="65"/>
  <c r="I55" i="65"/>
  <c r="E55" i="65"/>
  <c r="I54" i="65"/>
  <c r="E54" i="65"/>
  <c r="I53" i="65"/>
  <c r="E53" i="65"/>
  <c r="I52" i="65"/>
  <c r="E52" i="65"/>
  <c r="I51" i="65"/>
  <c r="E51" i="65"/>
  <c r="I50" i="65"/>
  <c r="E50" i="65"/>
  <c r="I49" i="65"/>
  <c r="E49" i="65"/>
  <c r="I48" i="65"/>
  <c r="E48" i="65"/>
  <c r="I47" i="65"/>
  <c r="E47" i="65"/>
  <c r="I46" i="65"/>
  <c r="E46" i="65"/>
  <c r="I45" i="65"/>
  <c r="E45" i="65"/>
  <c r="I44" i="65"/>
  <c r="E44" i="65"/>
  <c r="I43" i="65"/>
  <c r="E43" i="65"/>
  <c r="I42" i="65"/>
  <c r="E42" i="65"/>
  <c r="I41" i="65"/>
  <c r="E41" i="65"/>
  <c r="I40" i="65"/>
  <c r="E40" i="65"/>
  <c r="I39" i="65"/>
  <c r="E39" i="65"/>
  <c r="I38" i="65"/>
  <c r="E38" i="65"/>
  <c r="I37" i="65"/>
  <c r="E37" i="65"/>
  <c r="I36" i="65"/>
  <c r="E36" i="65"/>
  <c r="I35" i="65"/>
  <c r="E35" i="65"/>
  <c r="I34" i="65"/>
  <c r="E34" i="65"/>
  <c r="I33" i="65"/>
  <c r="E33" i="65"/>
  <c r="I32" i="65"/>
  <c r="E32" i="65"/>
  <c r="I31" i="65"/>
  <c r="E31" i="65"/>
  <c r="I30" i="65"/>
  <c r="E30" i="65"/>
  <c r="I29" i="65"/>
  <c r="E29" i="65"/>
  <c r="I28" i="65"/>
  <c r="E28" i="65"/>
  <c r="I27" i="65"/>
  <c r="E27" i="65"/>
  <c r="I26" i="65"/>
  <c r="E26" i="65"/>
  <c r="I25" i="65"/>
  <c r="E25" i="65"/>
  <c r="I24" i="65"/>
  <c r="E24" i="65"/>
  <c r="I23" i="65"/>
  <c r="E23" i="65"/>
  <c r="I22" i="65"/>
  <c r="E22" i="65"/>
  <c r="I21" i="65"/>
  <c r="E21" i="65"/>
  <c r="I20" i="65"/>
  <c r="E20" i="65"/>
  <c r="I19" i="65"/>
  <c r="I71" i="65" s="1"/>
  <c r="E19" i="65"/>
  <c r="E71" i="65" s="1"/>
  <c r="I18" i="65"/>
  <c r="I66" i="65" s="1"/>
  <c r="E18" i="65"/>
  <c r="E66" i="65" s="1"/>
  <c r="I17" i="65"/>
  <c r="E17" i="65"/>
  <c r="I16" i="65"/>
  <c r="E16" i="65"/>
  <c r="I15" i="65"/>
  <c r="I69" i="65" s="1"/>
  <c r="E15" i="65"/>
  <c r="E69" i="65" s="1"/>
  <c r="I14" i="65"/>
  <c r="I68" i="65" s="1"/>
  <c r="E14" i="65"/>
  <c r="E68" i="65" s="1"/>
  <c r="I13" i="65"/>
  <c r="E13" i="65"/>
  <c r="I12" i="65"/>
  <c r="E12" i="65"/>
  <c r="I11" i="65"/>
  <c r="I77" i="65" s="1"/>
  <c r="E11" i="65"/>
  <c r="E77" i="65" s="1"/>
  <c r="I10" i="65"/>
  <c r="I79" i="65" s="1"/>
  <c r="E10" i="65"/>
  <c r="E79" i="65" s="1"/>
  <c r="I9" i="65"/>
  <c r="E9" i="65"/>
  <c r="I8" i="65"/>
  <c r="E8" i="65"/>
  <c r="I7" i="65"/>
  <c r="I73" i="65" s="1"/>
  <c r="E7" i="65"/>
  <c r="E73" i="65" s="1"/>
  <c r="I6" i="65"/>
  <c r="E6" i="65"/>
  <c r="I5" i="65"/>
  <c r="E5" i="65"/>
  <c r="I4" i="65"/>
  <c r="E4" i="65"/>
  <c r="I3" i="65"/>
  <c r="E3" i="65"/>
  <c r="I63" i="63"/>
  <c r="E63" i="63"/>
  <c r="I62" i="63"/>
  <c r="E62" i="63"/>
  <c r="I61" i="63"/>
  <c r="E61" i="63"/>
  <c r="I60" i="63"/>
  <c r="E60" i="63"/>
  <c r="I59" i="63"/>
  <c r="E59" i="63"/>
  <c r="I58" i="63"/>
  <c r="E58" i="63"/>
  <c r="I57" i="63"/>
  <c r="E57" i="63"/>
  <c r="I56" i="63"/>
  <c r="E56" i="63"/>
  <c r="I55" i="63"/>
  <c r="E55" i="63"/>
  <c r="I54" i="63"/>
  <c r="E54" i="63"/>
  <c r="I53" i="63"/>
  <c r="E53" i="63"/>
  <c r="I52" i="63"/>
  <c r="E52" i="63"/>
  <c r="I51" i="63"/>
  <c r="E51" i="63"/>
  <c r="I50" i="63"/>
  <c r="E50" i="63"/>
  <c r="I49" i="63"/>
  <c r="E49" i="63"/>
  <c r="I48" i="63"/>
  <c r="E48" i="63"/>
  <c r="I47" i="63"/>
  <c r="E47" i="63"/>
  <c r="I46" i="63"/>
  <c r="E46" i="63"/>
  <c r="I45" i="63"/>
  <c r="E45" i="63"/>
  <c r="I44" i="63"/>
  <c r="E44" i="63"/>
  <c r="I43" i="63"/>
  <c r="E43" i="63"/>
  <c r="I42" i="63"/>
  <c r="E42" i="63"/>
  <c r="I41" i="63"/>
  <c r="E41" i="63"/>
  <c r="I40" i="63"/>
  <c r="E40" i="63"/>
  <c r="I39" i="63"/>
  <c r="E39" i="63"/>
  <c r="I38" i="63"/>
  <c r="E38" i="63"/>
  <c r="I37" i="63"/>
  <c r="E37" i="63"/>
  <c r="I36" i="63"/>
  <c r="E36" i="63"/>
  <c r="I35" i="63"/>
  <c r="E35" i="63"/>
  <c r="I34" i="63"/>
  <c r="E34" i="63"/>
  <c r="I33" i="63"/>
  <c r="E33" i="63"/>
  <c r="I32" i="63"/>
  <c r="E32" i="63"/>
  <c r="I31" i="63"/>
  <c r="E31" i="63"/>
  <c r="I30" i="63"/>
  <c r="E30" i="63"/>
  <c r="I29" i="63"/>
  <c r="E29" i="63"/>
  <c r="I28" i="63"/>
  <c r="E28" i="63"/>
  <c r="I27" i="63"/>
  <c r="E27" i="63"/>
  <c r="I26" i="63"/>
  <c r="E26" i="63"/>
  <c r="I25" i="63"/>
  <c r="E25" i="63"/>
  <c r="I24" i="63"/>
  <c r="E24" i="63"/>
  <c r="I23" i="63"/>
  <c r="E23" i="63"/>
  <c r="I22" i="63"/>
  <c r="E22" i="63"/>
  <c r="I21" i="63"/>
  <c r="E21" i="63"/>
  <c r="I20" i="63"/>
  <c r="I74" i="63" s="1"/>
  <c r="E20" i="63"/>
  <c r="E74" i="63" s="1"/>
  <c r="I19" i="63"/>
  <c r="I71" i="63" s="1"/>
  <c r="E19" i="63"/>
  <c r="E71" i="63" s="1"/>
  <c r="I18" i="63"/>
  <c r="E18" i="63"/>
  <c r="I17" i="63"/>
  <c r="E17" i="63"/>
  <c r="I16" i="63"/>
  <c r="I67" i="63" s="1"/>
  <c r="E16" i="63"/>
  <c r="E67" i="63" s="1"/>
  <c r="I15" i="63"/>
  <c r="I69" i="63" s="1"/>
  <c r="E15" i="63"/>
  <c r="E69" i="63" s="1"/>
  <c r="I14" i="63"/>
  <c r="E14" i="63"/>
  <c r="I13" i="63"/>
  <c r="E13" i="63"/>
  <c r="I12" i="63"/>
  <c r="I76" i="63" s="1"/>
  <c r="E12" i="63"/>
  <c r="E76" i="63" s="1"/>
  <c r="I11" i="63"/>
  <c r="I77" i="63" s="1"/>
  <c r="E11" i="63"/>
  <c r="E77" i="63" s="1"/>
  <c r="I10" i="63"/>
  <c r="E10" i="63"/>
  <c r="I9" i="63"/>
  <c r="E9" i="63"/>
  <c r="I8" i="63"/>
  <c r="E8" i="63"/>
  <c r="I7" i="63"/>
  <c r="I73" i="63" s="1"/>
  <c r="E7" i="63"/>
  <c r="E73" i="63" s="1"/>
  <c r="I6" i="63"/>
  <c r="E6" i="63"/>
  <c r="I5" i="63"/>
  <c r="E5" i="63"/>
  <c r="I4" i="63"/>
  <c r="E4" i="63"/>
  <c r="I3" i="63"/>
  <c r="E3" i="63"/>
  <c r="I63" i="61"/>
  <c r="E63" i="61"/>
  <c r="I62" i="61"/>
  <c r="E62" i="61"/>
  <c r="I61" i="61"/>
  <c r="E61" i="61"/>
  <c r="I60" i="61"/>
  <c r="E60" i="61"/>
  <c r="I59" i="61"/>
  <c r="E59" i="61"/>
  <c r="I58" i="61"/>
  <c r="E58" i="61"/>
  <c r="I57" i="61"/>
  <c r="E57" i="61"/>
  <c r="I56" i="61"/>
  <c r="E56" i="61"/>
  <c r="I55" i="61"/>
  <c r="E55" i="61"/>
  <c r="I54" i="61"/>
  <c r="E54" i="61"/>
  <c r="I53" i="61"/>
  <c r="E53" i="61"/>
  <c r="I52" i="61"/>
  <c r="E52" i="61"/>
  <c r="I51" i="61"/>
  <c r="E51" i="61"/>
  <c r="I50" i="61"/>
  <c r="E50" i="61"/>
  <c r="I49" i="61"/>
  <c r="E49" i="61"/>
  <c r="I48" i="61"/>
  <c r="E48" i="61"/>
  <c r="I47" i="61"/>
  <c r="E47" i="61"/>
  <c r="I46" i="61"/>
  <c r="E46" i="61"/>
  <c r="I45" i="61"/>
  <c r="E45" i="61"/>
  <c r="I44" i="61"/>
  <c r="E44" i="61"/>
  <c r="I43" i="61"/>
  <c r="E43" i="61"/>
  <c r="I42" i="61"/>
  <c r="E42" i="61"/>
  <c r="I41" i="61"/>
  <c r="E41" i="61"/>
  <c r="I40" i="61"/>
  <c r="E40" i="61"/>
  <c r="I39" i="61"/>
  <c r="E39" i="61"/>
  <c r="I38" i="61"/>
  <c r="E38" i="61"/>
  <c r="I37" i="61"/>
  <c r="E37" i="61"/>
  <c r="I36" i="61"/>
  <c r="E36" i="61"/>
  <c r="I35" i="61"/>
  <c r="E35" i="61"/>
  <c r="I34" i="61"/>
  <c r="E34" i="61"/>
  <c r="I33" i="61"/>
  <c r="E33" i="61"/>
  <c r="I32" i="61"/>
  <c r="E32" i="61"/>
  <c r="I31" i="61"/>
  <c r="E31" i="61"/>
  <c r="I30" i="61"/>
  <c r="E30" i="61"/>
  <c r="I29" i="61"/>
  <c r="E29" i="61"/>
  <c r="I28" i="61"/>
  <c r="E28" i="61"/>
  <c r="I27" i="61"/>
  <c r="E27" i="61"/>
  <c r="I26" i="61"/>
  <c r="E26" i="61"/>
  <c r="I25" i="61"/>
  <c r="E25" i="61"/>
  <c r="I24" i="61"/>
  <c r="E24" i="61"/>
  <c r="I23" i="61"/>
  <c r="E23" i="61"/>
  <c r="I22" i="61"/>
  <c r="E22" i="61"/>
  <c r="I21" i="61"/>
  <c r="I75" i="61" s="1"/>
  <c r="E21" i="61"/>
  <c r="E75" i="61" s="1"/>
  <c r="I20" i="61"/>
  <c r="I74" i="61" s="1"/>
  <c r="E20" i="61"/>
  <c r="E74" i="61" s="1"/>
  <c r="I19" i="61"/>
  <c r="E19" i="61"/>
  <c r="I18" i="61"/>
  <c r="E18" i="61"/>
  <c r="I17" i="61"/>
  <c r="I72" i="61" s="1"/>
  <c r="E17" i="61"/>
  <c r="E72" i="61" s="1"/>
  <c r="I16" i="61"/>
  <c r="I67" i="61" s="1"/>
  <c r="E16" i="61"/>
  <c r="E67" i="61" s="1"/>
  <c r="I15" i="61"/>
  <c r="E15" i="61"/>
  <c r="I14" i="61"/>
  <c r="E14" i="61"/>
  <c r="I13" i="61"/>
  <c r="I78" i="61" s="1"/>
  <c r="E13" i="61"/>
  <c r="E78" i="61" s="1"/>
  <c r="I12" i="61"/>
  <c r="I76" i="61" s="1"/>
  <c r="E12" i="61"/>
  <c r="E76" i="61" s="1"/>
  <c r="I11" i="61"/>
  <c r="E11" i="61"/>
  <c r="I10" i="61"/>
  <c r="E10" i="61"/>
  <c r="I9" i="61"/>
  <c r="I70" i="61" s="1"/>
  <c r="E9" i="61"/>
  <c r="E70" i="61" s="1"/>
  <c r="I8" i="61"/>
  <c r="E8" i="61"/>
  <c r="I7" i="61"/>
  <c r="I73" i="61" s="1"/>
  <c r="E7" i="61"/>
  <c r="E73" i="61" s="1"/>
  <c r="I6" i="61"/>
  <c r="E6" i="61"/>
  <c r="I5" i="61"/>
  <c r="E5" i="61"/>
  <c r="I4" i="61"/>
  <c r="E4" i="61"/>
  <c r="I3" i="61"/>
  <c r="E3" i="61"/>
  <c r="F882" i="275"/>
  <c r="J996" i="275"/>
  <c r="J1224" i="275"/>
  <c r="F1224" i="275"/>
  <c r="J1110" i="275"/>
  <c r="F1110" i="275"/>
  <c r="J882" i="275"/>
  <c r="J797" i="275"/>
  <c r="J569" i="275"/>
  <c r="J340" i="275"/>
  <c r="J453" i="275"/>
  <c r="J111" i="275"/>
  <c r="J794" i="275"/>
  <c r="J566" i="275"/>
  <c r="J337" i="275"/>
  <c r="J450" i="275"/>
  <c r="J108" i="275"/>
  <c r="J677" i="275"/>
  <c r="J790" i="275"/>
  <c r="J562" i="275"/>
  <c r="J333" i="275"/>
  <c r="J674" i="275"/>
  <c r="J787" i="275"/>
  <c r="J559" i="275"/>
  <c r="J330" i="275"/>
  <c r="J443" i="275"/>
  <c r="J101" i="275"/>
  <c r="J670" i="275"/>
  <c r="J783" i="275"/>
  <c r="J555" i="275"/>
  <c r="J440" i="275"/>
  <c r="J98" i="275"/>
  <c r="J667" i="275"/>
  <c r="J780" i="275"/>
  <c r="J552" i="275"/>
  <c r="J779" i="275"/>
  <c r="J435" i="275"/>
  <c r="J93" i="275"/>
  <c r="J548" i="275"/>
  <c r="J319" i="275"/>
  <c r="F659" i="275"/>
  <c r="F772" i="275"/>
  <c r="F544" i="275"/>
  <c r="F315" i="275"/>
  <c r="F656" i="275"/>
  <c r="F769" i="275"/>
  <c r="F541" i="275"/>
  <c r="F312" i="275"/>
  <c r="F47" i="275"/>
  <c r="F43" i="275"/>
  <c r="F39" i="275"/>
  <c r="F35" i="275"/>
  <c r="F31" i="275"/>
  <c r="F797" i="275"/>
  <c r="F569" i="275"/>
  <c r="F340" i="275"/>
  <c r="F453" i="275"/>
  <c r="F111" i="275"/>
  <c r="F794" i="275"/>
  <c r="F566" i="275"/>
  <c r="F337" i="275"/>
  <c r="F450" i="275"/>
  <c r="F108" i="275"/>
  <c r="F677" i="275"/>
  <c r="F790" i="275"/>
  <c r="F562" i="275"/>
  <c r="F333" i="275"/>
  <c r="F674" i="275"/>
  <c r="F787" i="275"/>
  <c r="F559" i="275"/>
  <c r="F330" i="275"/>
  <c r="F443" i="275"/>
  <c r="F101" i="275"/>
  <c r="F670" i="275"/>
  <c r="F783" i="275"/>
  <c r="F555" i="275"/>
  <c r="F440" i="275"/>
  <c r="F98" i="275"/>
  <c r="F667" i="275"/>
  <c r="F780" i="275"/>
  <c r="F552" i="275"/>
  <c r="J665" i="275"/>
  <c r="J550" i="275"/>
  <c r="J321" i="275"/>
  <c r="J775" i="275"/>
  <c r="J431" i="275"/>
  <c r="J89" i="275"/>
  <c r="J658" i="275"/>
  <c r="J771" i="275"/>
  <c r="J543" i="275"/>
  <c r="J428" i="275"/>
  <c r="J86" i="275"/>
  <c r="J655" i="275"/>
  <c r="J768" i="275"/>
  <c r="J540" i="275"/>
  <c r="J275" i="275"/>
  <c r="J46" i="275"/>
  <c r="J42" i="275"/>
  <c r="J38" i="275"/>
  <c r="J34" i="275"/>
  <c r="J683" i="275"/>
  <c r="J796" i="275"/>
  <c r="J568" i="275"/>
  <c r="J339" i="275"/>
  <c r="J680" i="275"/>
  <c r="J793" i="275"/>
  <c r="J565" i="275"/>
  <c r="J336" i="275"/>
  <c r="J449" i="275"/>
  <c r="J107" i="275"/>
  <c r="J676" i="275"/>
  <c r="J789" i="275"/>
  <c r="J561" i="275"/>
  <c r="J446" i="275"/>
  <c r="J104" i="275"/>
  <c r="J673" i="275"/>
  <c r="J786" i="275"/>
  <c r="J558" i="275"/>
  <c r="J329" i="275"/>
  <c r="J442" i="275"/>
  <c r="J100" i="275"/>
  <c r="J669" i="275"/>
  <c r="J326" i="275"/>
  <c r="J439" i="275"/>
  <c r="J97" i="275"/>
  <c r="J666" i="275"/>
  <c r="J777" i="275"/>
  <c r="J434" i="275"/>
  <c r="J92" i="275"/>
  <c r="J661" i="275"/>
  <c r="J546" i="275"/>
  <c r="F431" i="275"/>
  <c r="F89" i="275"/>
  <c r="F658" i="275"/>
  <c r="F771" i="275"/>
  <c r="F543" i="275"/>
  <c r="F428" i="275"/>
  <c r="F86" i="275"/>
  <c r="F655" i="275"/>
  <c r="F768" i="275"/>
  <c r="F540" i="275"/>
  <c r="F275" i="275"/>
  <c r="F388" i="275"/>
  <c r="F46" i="275"/>
  <c r="F615" i="275"/>
  <c r="F728" i="275"/>
  <c r="F500" i="275"/>
  <c r="F271" i="275"/>
  <c r="F384" i="275"/>
  <c r="F42" i="275"/>
  <c r="F611" i="275"/>
  <c r="F724" i="275"/>
  <c r="F496" i="275"/>
  <c r="F38" i="275"/>
  <c r="F34" i="275"/>
  <c r="F683" i="275"/>
  <c r="F796" i="275"/>
  <c r="F568" i="275"/>
  <c r="F339" i="275"/>
  <c r="F680" i="275"/>
  <c r="F793" i="275"/>
  <c r="F565" i="275"/>
  <c r="F336" i="275"/>
  <c r="F449" i="275"/>
  <c r="F107" i="275"/>
  <c r="F676" i="275"/>
  <c r="F789" i="275"/>
  <c r="F561" i="275"/>
  <c r="F446" i="275"/>
  <c r="F104" i="275"/>
  <c r="F673" i="275"/>
  <c r="F786" i="275"/>
  <c r="F558" i="275"/>
  <c r="F329" i="275"/>
  <c r="F442" i="275"/>
  <c r="F100" i="275"/>
  <c r="F669" i="275"/>
  <c r="F326" i="275"/>
  <c r="F439" i="275"/>
  <c r="F97" i="275"/>
  <c r="F666" i="275"/>
  <c r="J94" i="275"/>
  <c r="J317" i="275"/>
  <c r="J430" i="275"/>
  <c r="J88" i="275"/>
  <c r="J657" i="275"/>
  <c r="J314" i="275"/>
  <c r="J427" i="275"/>
  <c r="J85" i="275"/>
  <c r="J654" i="275"/>
  <c r="J731" i="275"/>
  <c r="J503" i="275"/>
  <c r="J274" i="275"/>
  <c r="J387" i="275"/>
  <c r="J45" i="275"/>
  <c r="J614" i="275"/>
  <c r="J727" i="275"/>
  <c r="J499" i="275"/>
  <c r="J270" i="275"/>
  <c r="J383" i="275"/>
  <c r="J41" i="275"/>
  <c r="J610" i="275"/>
  <c r="J723" i="275"/>
  <c r="J495" i="275"/>
  <c r="J266" i="275"/>
  <c r="J379" i="275"/>
  <c r="J37" i="275"/>
  <c r="J606" i="275"/>
  <c r="J719" i="275"/>
  <c r="J491" i="275"/>
  <c r="J262" i="275"/>
  <c r="J375" i="275"/>
  <c r="J33" i="275"/>
  <c r="J602" i="275"/>
  <c r="J715" i="275"/>
  <c r="J487" i="275"/>
  <c r="J258" i="275"/>
  <c r="J455" i="275"/>
  <c r="J113" i="275"/>
  <c r="J682" i="275"/>
  <c r="J795" i="275"/>
  <c r="J567" i="275"/>
  <c r="J452" i="275"/>
  <c r="J110" i="275"/>
  <c r="J679" i="275"/>
  <c r="J792" i="275"/>
  <c r="J564" i="275"/>
  <c r="J335" i="275"/>
  <c r="J448" i="275"/>
  <c r="J106" i="275"/>
  <c r="J675" i="275"/>
  <c r="J332" i="275"/>
  <c r="J445" i="275"/>
  <c r="J103" i="275"/>
  <c r="J672" i="275"/>
  <c r="J785" i="275"/>
  <c r="J557" i="275"/>
  <c r="J328" i="275"/>
  <c r="J441" i="275"/>
  <c r="J99" i="275"/>
  <c r="J782" i="275"/>
  <c r="J554" i="275"/>
  <c r="J325" i="275"/>
  <c r="J438" i="275"/>
  <c r="J96" i="275"/>
  <c r="J551" i="275"/>
  <c r="J322" i="275"/>
  <c r="J776" i="275"/>
  <c r="J432" i="275"/>
  <c r="J90" i="275"/>
  <c r="F317" i="275"/>
  <c r="F430" i="275"/>
  <c r="F88" i="275"/>
  <c r="F657" i="275"/>
  <c r="F314" i="275"/>
  <c r="F427" i="275"/>
  <c r="F85" i="275"/>
  <c r="F654" i="275"/>
  <c r="F455" i="275"/>
  <c r="F113" i="275"/>
  <c r="F682" i="275"/>
  <c r="F795" i="275"/>
  <c r="F567" i="275"/>
  <c r="F452" i="275"/>
  <c r="F110" i="275"/>
  <c r="F679" i="275"/>
  <c r="F792" i="275"/>
  <c r="F564" i="275"/>
  <c r="F335" i="275"/>
  <c r="F448" i="275"/>
  <c r="F106" i="275"/>
  <c r="F675" i="275"/>
  <c r="F332" i="275"/>
  <c r="F445" i="275"/>
  <c r="F103" i="275"/>
  <c r="F672" i="275"/>
  <c r="F785" i="275"/>
  <c r="F557" i="275"/>
  <c r="F328" i="275"/>
  <c r="F441" i="275"/>
  <c r="F99" i="275"/>
  <c r="F782" i="275"/>
  <c r="F554" i="275"/>
  <c r="F325" i="275"/>
  <c r="F438" i="275"/>
  <c r="F96" i="275"/>
  <c r="J778" i="275"/>
  <c r="J662" i="275"/>
  <c r="J547" i="275"/>
  <c r="J318" i="275"/>
  <c r="J773" i="275"/>
  <c r="J545" i="275"/>
  <c r="J316" i="275"/>
  <c r="J429" i="275"/>
  <c r="J87" i="275"/>
  <c r="J770" i="275"/>
  <c r="J542" i="275"/>
  <c r="J313" i="275"/>
  <c r="J426" i="275"/>
  <c r="J84" i="275"/>
  <c r="J617" i="275"/>
  <c r="J730" i="275"/>
  <c r="J502" i="275"/>
  <c r="J273" i="275"/>
  <c r="J386" i="275"/>
  <c r="J44" i="275"/>
  <c r="J613" i="275"/>
  <c r="J726" i="275"/>
  <c r="J498" i="275"/>
  <c r="J269" i="275"/>
  <c r="J382" i="275"/>
  <c r="J40" i="275"/>
  <c r="J609" i="275"/>
  <c r="J722" i="275"/>
  <c r="J494" i="275"/>
  <c r="J265" i="275"/>
  <c r="J378" i="275"/>
  <c r="J36" i="275"/>
  <c r="J341" i="275"/>
  <c r="J454" i="275"/>
  <c r="J112" i="275"/>
  <c r="J681" i="275"/>
  <c r="J338" i="275"/>
  <c r="J451" i="275"/>
  <c r="J109" i="275"/>
  <c r="J678" i="275"/>
  <c r="J791" i="275"/>
  <c r="J563" i="275"/>
  <c r="J334" i="275"/>
  <c r="J447" i="275"/>
  <c r="J105" i="275"/>
  <c r="J788" i="275"/>
  <c r="J560" i="275"/>
  <c r="J331" i="275"/>
  <c r="J444" i="275"/>
  <c r="J102" i="275"/>
  <c r="J671" i="275"/>
  <c r="J784" i="275"/>
  <c r="J556" i="275"/>
  <c r="J327" i="275"/>
  <c r="J668" i="275"/>
  <c r="J781" i="275"/>
  <c r="J553" i="275"/>
  <c r="J324" i="275"/>
  <c r="J437" i="275"/>
  <c r="J95" i="275"/>
  <c r="F87" i="275"/>
  <c r="F84" i="275"/>
  <c r="F44" i="275"/>
  <c r="F498" i="275"/>
  <c r="F269" i="275"/>
  <c r="F382" i="275"/>
  <c r="F40" i="275"/>
  <c r="F609" i="275"/>
  <c r="F722" i="275"/>
  <c r="F494" i="275"/>
  <c r="F265" i="275"/>
  <c r="F378" i="275"/>
  <c r="F36" i="275"/>
  <c r="F341" i="275"/>
  <c r="F454" i="275"/>
  <c r="F112" i="275"/>
  <c r="F681" i="275"/>
  <c r="F338" i="275"/>
  <c r="F451" i="275"/>
  <c r="F109" i="275"/>
  <c r="F678" i="275"/>
  <c r="F791" i="275"/>
  <c r="F563" i="275"/>
  <c r="F334" i="275"/>
  <c r="F447" i="275"/>
  <c r="F105" i="275"/>
  <c r="F788" i="275"/>
  <c r="F560" i="275"/>
  <c r="F331" i="275"/>
  <c r="F444" i="275"/>
  <c r="F102" i="275"/>
  <c r="F671" i="275"/>
  <c r="F784" i="275"/>
  <c r="F556" i="275"/>
  <c r="F327" i="275"/>
  <c r="F668" i="275"/>
  <c r="F781" i="275"/>
  <c r="F553" i="275"/>
  <c r="F324" i="275"/>
  <c r="J91" i="275"/>
  <c r="J659" i="275"/>
  <c r="J772" i="275"/>
  <c r="J544" i="275"/>
  <c r="J315" i="275"/>
  <c r="J656" i="275"/>
  <c r="J769" i="275"/>
  <c r="J541" i="275"/>
  <c r="J312" i="275"/>
  <c r="J389" i="275"/>
  <c r="J47" i="275"/>
  <c r="J616" i="275"/>
  <c r="J729" i="275"/>
  <c r="J501" i="275"/>
  <c r="J272" i="275"/>
  <c r="J385" i="275"/>
  <c r="J43" i="275"/>
  <c r="J612" i="275"/>
  <c r="J725" i="275"/>
  <c r="J497" i="275"/>
  <c r="J268" i="275"/>
  <c r="J381" i="275"/>
  <c r="J39" i="275"/>
  <c r="J608" i="275"/>
  <c r="J721" i="275"/>
  <c r="J493" i="275"/>
  <c r="J264" i="275"/>
  <c r="J377" i="275"/>
  <c r="J35" i="275"/>
  <c r="J604" i="275"/>
  <c r="J717" i="275"/>
  <c r="J489" i="275"/>
  <c r="J260" i="275"/>
  <c r="J373" i="275"/>
  <c r="J31" i="275"/>
  <c r="J600" i="275"/>
  <c r="F731" i="275"/>
  <c r="F503" i="275"/>
  <c r="F274" i="275"/>
  <c r="F387" i="275"/>
  <c r="F45" i="275"/>
  <c r="F614" i="275"/>
  <c r="F727" i="275"/>
  <c r="F499" i="275"/>
  <c r="F270" i="275"/>
  <c r="F383" i="275"/>
  <c r="F41" i="275"/>
  <c r="F610" i="275"/>
  <c r="F723" i="275"/>
  <c r="F495" i="275"/>
  <c r="F266" i="275"/>
  <c r="F379" i="275"/>
  <c r="F37" i="275"/>
  <c r="F606" i="275"/>
  <c r="F719" i="275"/>
  <c r="F491" i="275"/>
  <c r="F262" i="275"/>
  <c r="F375" i="275"/>
  <c r="F33" i="275"/>
  <c r="F602" i="275"/>
  <c r="F715" i="275"/>
  <c r="F487" i="275"/>
  <c r="F258" i="275"/>
  <c r="F371" i="275"/>
  <c r="F29" i="275"/>
  <c r="F598" i="275"/>
  <c r="F711" i="275"/>
  <c r="F483" i="275"/>
  <c r="F254" i="275"/>
  <c r="F367" i="275"/>
  <c r="F25" i="275"/>
  <c r="F594" i="275"/>
  <c r="F707" i="275"/>
  <c r="F479" i="275"/>
  <c r="F250" i="275"/>
  <c r="F363" i="275"/>
  <c r="F21" i="275"/>
  <c r="F590" i="275"/>
  <c r="F703" i="275"/>
  <c r="F475" i="275"/>
  <c r="F246" i="275"/>
  <c r="F359" i="275"/>
  <c r="F17" i="275"/>
  <c r="F586" i="275"/>
  <c r="F699" i="275"/>
  <c r="F471" i="275"/>
  <c r="F242" i="275"/>
  <c r="F355" i="275"/>
  <c r="F13" i="275"/>
  <c r="F582" i="275"/>
  <c r="F695" i="275"/>
  <c r="F467" i="275"/>
  <c r="F238" i="275"/>
  <c r="F351" i="275"/>
  <c r="F9" i="275"/>
  <c r="F578" i="275"/>
  <c r="F691" i="275"/>
  <c r="F463" i="275"/>
  <c r="F234" i="275"/>
  <c r="F347" i="275"/>
  <c r="F5" i="275"/>
  <c r="F574" i="275"/>
  <c r="F687" i="275"/>
  <c r="F459" i="275"/>
  <c r="F308" i="275"/>
  <c r="F421" i="275"/>
  <c r="J605" i="275"/>
  <c r="J718" i="275"/>
  <c r="J490" i="275"/>
  <c r="J261" i="275"/>
  <c r="J374" i="275"/>
  <c r="J32" i="275"/>
  <c r="J601" i="275"/>
  <c r="J714" i="275"/>
  <c r="J486" i="275"/>
  <c r="J257" i="275"/>
  <c r="J370" i="275"/>
  <c r="J28" i="275"/>
  <c r="J597" i="275"/>
  <c r="J710" i="275"/>
  <c r="J482" i="275"/>
  <c r="F605" i="275"/>
  <c r="F718" i="275"/>
  <c r="F490" i="275"/>
  <c r="F261" i="275"/>
  <c r="F374" i="275"/>
  <c r="F32" i="275"/>
  <c r="F601" i="275"/>
  <c r="F714" i="275"/>
  <c r="F486" i="275"/>
  <c r="F257" i="275"/>
  <c r="F370" i="275"/>
  <c r="F28" i="275"/>
  <c r="F597" i="275"/>
  <c r="F710" i="275"/>
  <c r="F482" i="275"/>
  <c r="F253" i="275"/>
  <c r="F366" i="275"/>
  <c r="F24" i="275"/>
  <c r="F593" i="275"/>
  <c r="F706" i="275"/>
  <c r="F478" i="275"/>
  <c r="F249" i="275"/>
  <c r="F362" i="275"/>
  <c r="F20" i="275"/>
  <c r="F589" i="275"/>
  <c r="F702" i="275"/>
  <c r="F474" i="275"/>
  <c r="F245" i="275"/>
  <c r="F358" i="275"/>
  <c r="F16" i="275"/>
  <c r="F585" i="275"/>
  <c r="F698" i="275"/>
  <c r="F470" i="275"/>
  <c r="F241" i="275"/>
  <c r="F354" i="275"/>
  <c r="F12" i="275"/>
  <c r="F581" i="275"/>
  <c r="F694" i="275"/>
  <c r="F466" i="275"/>
  <c r="F237" i="275"/>
  <c r="F350" i="275"/>
  <c r="F8" i="275"/>
  <c r="F577" i="275"/>
  <c r="F690" i="275"/>
  <c r="F462" i="275"/>
  <c r="F233" i="275"/>
  <c r="F346" i="275"/>
  <c r="F4" i="275"/>
  <c r="F573" i="275"/>
  <c r="F764" i="275"/>
  <c r="F536" i="275"/>
  <c r="F307" i="275"/>
  <c r="F420" i="275"/>
  <c r="F78" i="275"/>
  <c r="F647" i="275"/>
  <c r="F760" i="275"/>
  <c r="F532" i="275"/>
  <c r="F303" i="275"/>
  <c r="F416" i="275"/>
  <c r="F74" i="275"/>
  <c r="J713" i="275"/>
  <c r="J485" i="275"/>
  <c r="J256" i="275"/>
  <c r="J369" i="275"/>
  <c r="J27" i="275"/>
  <c r="J596" i="275"/>
  <c r="J709" i="275"/>
  <c r="J481" i="275"/>
  <c r="J252" i="275"/>
  <c r="J365" i="275"/>
  <c r="J23" i="275"/>
  <c r="J592" i="275"/>
  <c r="J705" i="275"/>
  <c r="J477" i="275"/>
  <c r="J248" i="275"/>
  <c r="J361" i="275"/>
  <c r="J19" i="275"/>
  <c r="J588" i="275"/>
  <c r="J701" i="275"/>
  <c r="J473" i="275"/>
  <c r="J244" i="275"/>
  <c r="J357" i="275"/>
  <c r="J15" i="275"/>
  <c r="J584" i="275"/>
  <c r="J697" i="275"/>
  <c r="J469" i="275"/>
  <c r="J240" i="275"/>
  <c r="J353" i="275"/>
  <c r="J11" i="275"/>
  <c r="J580" i="275"/>
  <c r="J693" i="275"/>
  <c r="J465" i="275"/>
  <c r="J236" i="275"/>
  <c r="J349" i="275"/>
  <c r="J7" i="275"/>
  <c r="J576" i="275"/>
  <c r="J689" i="275"/>
  <c r="J461" i="275"/>
  <c r="J232" i="275"/>
  <c r="J345" i="275"/>
  <c r="J3" i="275"/>
  <c r="J650" i="275"/>
  <c r="J763" i="275"/>
  <c r="J535" i="275"/>
  <c r="J306" i="275"/>
  <c r="J419" i="275"/>
  <c r="J77" i="275"/>
  <c r="J646" i="275"/>
  <c r="J759" i="275"/>
  <c r="J531" i="275"/>
  <c r="J302" i="275"/>
  <c r="J415" i="275"/>
  <c r="J73" i="275"/>
  <c r="J642" i="275"/>
  <c r="J755" i="275"/>
  <c r="J527" i="275"/>
  <c r="J298" i="275"/>
  <c r="J411" i="275"/>
  <c r="J69" i="275"/>
  <c r="J296" i="275"/>
  <c r="J638" i="275"/>
  <c r="J409" i="275"/>
  <c r="J67" i="275"/>
  <c r="J636" i="275"/>
  <c r="J749" i="275"/>
  <c r="J521" i="275"/>
  <c r="J292" i="275"/>
  <c r="J405" i="275"/>
  <c r="J63" i="275"/>
  <c r="J632" i="275"/>
  <c r="F27" i="275"/>
  <c r="F23" i="275"/>
  <c r="F19" i="275"/>
  <c r="F15" i="275"/>
  <c r="F11" i="275"/>
  <c r="F7" i="275"/>
  <c r="F3" i="275"/>
  <c r="F77" i="275"/>
  <c r="F73" i="275"/>
  <c r="F69" i="275"/>
  <c r="F67" i="275"/>
  <c r="F63" i="275"/>
  <c r="J30" i="275"/>
  <c r="J26" i="275"/>
  <c r="J22" i="275"/>
  <c r="J18" i="275"/>
  <c r="J14" i="275"/>
  <c r="J10" i="275"/>
  <c r="J6" i="275"/>
  <c r="J80" i="275"/>
  <c r="J76" i="275"/>
  <c r="J72" i="275"/>
  <c r="J66" i="275"/>
  <c r="F30" i="275"/>
  <c r="F26" i="275"/>
  <c r="F22" i="275"/>
  <c r="F18" i="275"/>
  <c r="F14" i="275"/>
  <c r="F10" i="275"/>
  <c r="F6" i="275"/>
  <c r="F80" i="275"/>
  <c r="F76" i="275"/>
  <c r="F72" i="275"/>
  <c r="F66" i="275"/>
  <c r="F62" i="275"/>
  <c r="J371" i="275"/>
  <c r="J29" i="275"/>
  <c r="J598" i="275"/>
  <c r="J711" i="275"/>
  <c r="J483" i="275"/>
  <c r="J254" i="275"/>
  <c r="J367" i="275"/>
  <c r="J25" i="275"/>
  <c r="J594" i="275"/>
  <c r="J707" i="275"/>
  <c r="J479" i="275"/>
  <c r="J250" i="275"/>
  <c r="J363" i="275"/>
  <c r="J21" i="275"/>
  <c r="J590" i="275"/>
  <c r="J703" i="275"/>
  <c r="J475" i="275"/>
  <c r="J246" i="275"/>
  <c r="J359" i="275"/>
  <c r="J586" i="275"/>
  <c r="J699" i="275"/>
  <c r="J471" i="275"/>
  <c r="J242" i="275"/>
  <c r="J355" i="275"/>
  <c r="J13" i="275"/>
  <c r="J582" i="275"/>
  <c r="J695" i="275"/>
  <c r="J467" i="275"/>
  <c r="J238" i="275"/>
  <c r="J351" i="275"/>
  <c r="J9" i="275"/>
  <c r="J578" i="275"/>
  <c r="J691" i="275"/>
  <c r="J463" i="275"/>
  <c r="J234" i="275"/>
  <c r="J347" i="275"/>
  <c r="J5" i="275"/>
  <c r="J574" i="275"/>
  <c r="J687" i="275"/>
  <c r="J459" i="275"/>
  <c r="J308" i="275"/>
  <c r="J421" i="275"/>
  <c r="J79" i="275"/>
  <c r="J648" i="275"/>
  <c r="J761" i="275"/>
  <c r="J533" i="275"/>
  <c r="J304" i="275"/>
  <c r="J417" i="275"/>
  <c r="J75" i="275"/>
  <c r="J644" i="275"/>
  <c r="J757" i="275"/>
  <c r="J529" i="275"/>
  <c r="J300" i="275"/>
  <c r="J413" i="275"/>
  <c r="J71" i="275"/>
  <c r="J640" i="275"/>
  <c r="J753" i="275"/>
  <c r="J525" i="275"/>
  <c r="J751" i="275"/>
  <c r="J523" i="275"/>
  <c r="J294" i="275"/>
  <c r="J407" i="275"/>
  <c r="J65" i="275"/>
  <c r="J634" i="275"/>
  <c r="J747" i="275"/>
  <c r="J519" i="275"/>
  <c r="F79" i="275"/>
  <c r="F648" i="275"/>
  <c r="F761" i="275"/>
  <c r="F533" i="275"/>
  <c r="F304" i="275"/>
  <c r="F417" i="275"/>
  <c r="F75" i="275"/>
  <c r="F644" i="275"/>
  <c r="F757" i="275"/>
  <c r="F529" i="275"/>
  <c r="F300" i="275"/>
  <c r="F413" i="275"/>
  <c r="F71" i="275"/>
  <c r="F640" i="275"/>
  <c r="F753" i="275"/>
  <c r="F525" i="275"/>
  <c r="F751" i="275"/>
  <c r="F523" i="275"/>
  <c r="F294" i="275"/>
  <c r="F407" i="275"/>
  <c r="F65" i="275"/>
  <c r="F634" i="275"/>
  <c r="F747" i="275"/>
  <c r="F519" i="275"/>
  <c r="F290" i="275"/>
  <c r="F403" i="275"/>
  <c r="F61" i="275"/>
  <c r="F630" i="275"/>
  <c r="F286" i="275"/>
  <c r="F57" i="275"/>
  <c r="F53" i="275"/>
  <c r="F507" i="275"/>
  <c r="J536" i="275"/>
  <c r="J639" i="275"/>
  <c r="J752" i="275"/>
  <c r="J289" i="275"/>
  <c r="J402" i="275"/>
  <c r="J629" i="275"/>
  <c r="J510" i="275"/>
  <c r="J52" i="275"/>
  <c r="F621" i="275"/>
  <c r="J253" i="275"/>
  <c r="J366" i="275"/>
  <c r="J24" i="275"/>
  <c r="J593" i="275"/>
  <c r="J706" i="275"/>
  <c r="J478" i="275"/>
  <c r="J249" i="275"/>
  <c r="J362" i="275"/>
  <c r="J20" i="275"/>
  <c r="J589" i="275"/>
  <c r="J702" i="275"/>
  <c r="J474" i="275"/>
  <c r="J245" i="275"/>
  <c r="J358" i="275"/>
  <c r="J16" i="275"/>
  <c r="J585" i="275"/>
  <c r="J698" i="275"/>
  <c r="J470" i="275"/>
  <c r="J241" i="275"/>
  <c r="J354" i="275"/>
  <c r="J12" i="275"/>
  <c r="J581" i="275"/>
  <c r="J694" i="275"/>
  <c r="J466" i="275"/>
  <c r="J237" i="275"/>
  <c r="J350" i="275"/>
  <c r="J8" i="275"/>
  <c r="J577" i="275"/>
  <c r="J690" i="275"/>
  <c r="J462" i="275"/>
  <c r="J233" i="275"/>
  <c r="J346" i="275"/>
  <c r="J764" i="275"/>
  <c r="J420" i="275"/>
  <c r="J647" i="275"/>
  <c r="J760" i="275"/>
  <c r="J74" i="275"/>
  <c r="J756" i="275"/>
  <c r="J299" i="275"/>
  <c r="J70" i="275"/>
  <c r="J293" i="275"/>
  <c r="J518" i="275"/>
  <c r="J56" i="275"/>
  <c r="J738" i="275"/>
  <c r="F643" i="275"/>
  <c r="F756" i="275"/>
  <c r="F528" i="275"/>
  <c r="F299" i="275"/>
  <c r="F412" i="275"/>
  <c r="F70" i="275"/>
  <c r="F639" i="275"/>
  <c r="F410" i="275"/>
  <c r="F752" i="275"/>
  <c r="F637" i="275"/>
  <c r="F750" i="275"/>
  <c r="F522" i="275"/>
  <c r="F293" i="275"/>
  <c r="F406" i="275"/>
  <c r="F64" i="275"/>
  <c r="F633" i="275"/>
  <c r="F746" i="275"/>
  <c r="F518" i="275"/>
  <c r="F289" i="275"/>
  <c r="F402" i="275"/>
  <c r="F60" i="275"/>
  <c r="F629" i="275"/>
  <c r="F742" i="275"/>
  <c r="F514" i="275"/>
  <c r="F285" i="275"/>
  <c r="F398" i="275"/>
  <c r="F56" i="275"/>
  <c r="F625" i="275"/>
  <c r="F738" i="275"/>
  <c r="F510" i="275"/>
  <c r="F281" i="275"/>
  <c r="J59" i="275"/>
  <c r="J55" i="275"/>
  <c r="J51" i="275"/>
  <c r="F58" i="275"/>
  <c r="J403" i="275"/>
  <c r="J515" i="275"/>
  <c r="J57" i="275"/>
  <c r="J511" i="275"/>
  <c r="J395" i="275"/>
  <c r="J53" i="275"/>
  <c r="J622" i="275"/>
  <c r="F743" i="275"/>
  <c r="F399" i="275"/>
  <c r="F511" i="275"/>
  <c r="F395" i="275"/>
  <c r="J78" i="275"/>
  <c r="J303" i="275"/>
  <c r="J528" i="275"/>
  <c r="J412" i="275"/>
  <c r="J750" i="275"/>
  <c r="J633" i="275"/>
  <c r="J625" i="275"/>
  <c r="J394" i="275"/>
  <c r="J621" i="275"/>
  <c r="F52" i="275"/>
  <c r="F59" i="275"/>
  <c r="F55" i="275"/>
  <c r="F51" i="275"/>
  <c r="J17" i="275"/>
  <c r="F54" i="275"/>
  <c r="J61" i="275"/>
  <c r="J630" i="275"/>
  <c r="J743" i="275"/>
  <c r="J286" i="275"/>
  <c r="J739" i="275"/>
  <c r="J282" i="275"/>
  <c r="J507" i="275"/>
  <c r="F282" i="275"/>
  <c r="J4" i="275"/>
  <c r="J307" i="275"/>
  <c r="J532" i="275"/>
  <c r="J416" i="275"/>
  <c r="J643" i="275"/>
  <c r="J410" i="275"/>
  <c r="J637" i="275"/>
  <c r="J522" i="275"/>
  <c r="J406" i="275"/>
  <c r="J746" i="275"/>
  <c r="J60" i="275"/>
  <c r="J514" i="275"/>
  <c r="J285" i="275"/>
  <c r="J398" i="275"/>
  <c r="J281" i="275"/>
  <c r="J62" i="275"/>
  <c r="J58" i="275"/>
  <c r="J54" i="275"/>
  <c r="J399" i="275"/>
  <c r="J626" i="275"/>
  <c r="J735" i="275"/>
  <c r="F515" i="275"/>
  <c r="F626" i="275"/>
  <c r="F739" i="275"/>
  <c r="F622" i="275"/>
  <c r="F735" i="275"/>
  <c r="J573" i="275"/>
  <c r="J64" i="275"/>
  <c r="J742" i="275"/>
  <c r="F394" i="275"/>
  <c r="J290" i="275"/>
  <c r="E65" i="79" l="1"/>
  <c r="E64" i="79"/>
  <c r="I65" i="79"/>
  <c r="I64" i="79"/>
  <c r="E66" i="61"/>
  <c r="E78" i="63"/>
  <c r="E67" i="65"/>
  <c r="E69" i="67"/>
  <c r="E66" i="69"/>
  <c r="E70" i="71"/>
  <c r="E75" i="71"/>
  <c r="E67" i="73"/>
  <c r="E77" i="75"/>
  <c r="E66" i="77"/>
  <c r="E72" i="79"/>
  <c r="I66" i="61"/>
  <c r="I78" i="63"/>
  <c r="I75" i="63"/>
  <c r="I65" i="65"/>
  <c r="I64" i="65"/>
  <c r="I67" i="65"/>
  <c r="I77" i="67"/>
  <c r="I69" i="67"/>
  <c r="I71" i="67"/>
  <c r="I79" i="69"/>
  <c r="I68" i="69"/>
  <c r="I66" i="69"/>
  <c r="I70" i="71"/>
  <c r="I78" i="71"/>
  <c r="I72" i="71"/>
  <c r="I75" i="71"/>
  <c r="I65" i="73"/>
  <c r="I64" i="73"/>
  <c r="I76" i="73"/>
  <c r="I67" i="73"/>
  <c r="I74" i="73"/>
  <c r="I77" i="75"/>
  <c r="I69" i="75"/>
  <c r="I71" i="75"/>
  <c r="I79" i="77"/>
  <c r="I68" i="77"/>
  <c r="I66" i="77"/>
  <c r="I70" i="79"/>
  <c r="I78" i="79"/>
  <c r="I72" i="79"/>
  <c r="I75" i="79"/>
  <c r="I65" i="81"/>
  <c r="I64" i="81"/>
  <c r="I76" i="81"/>
  <c r="I67" i="81"/>
  <c r="I74" i="81"/>
  <c r="I77" i="83"/>
  <c r="I69" i="83"/>
  <c r="I71" i="83"/>
  <c r="I65" i="61"/>
  <c r="I64" i="61"/>
  <c r="I65" i="121"/>
  <c r="I64" i="121"/>
  <c r="I65" i="71"/>
  <c r="I64" i="71"/>
  <c r="E68" i="61"/>
  <c r="E72" i="63"/>
  <c r="E65" i="65"/>
  <c r="E64" i="65"/>
  <c r="E74" i="65"/>
  <c r="E71" i="67"/>
  <c r="E68" i="69"/>
  <c r="E65" i="73"/>
  <c r="E64" i="73"/>
  <c r="E74" i="73"/>
  <c r="E69" i="75"/>
  <c r="E79" i="77"/>
  <c r="E78" i="79"/>
  <c r="I68" i="61"/>
  <c r="I70" i="63"/>
  <c r="I72" i="63"/>
  <c r="I76" i="65"/>
  <c r="I74" i="65"/>
  <c r="E77" i="61"/>
  <c r="E69" i="61"/>
  <c r="E71" i="61"/>
  <c r="E79" i="63"/>
  <c r="E68" i="63"/>
  <c r="E66" i="63"/>
  <c r="E70" i="65"/>
  <c r="E78" i="65"/>
  <c r="E72" i="65"/>
  <c r="E75" i="65"/>
  <c r="E65" i="67"/>
  <c r="E64" i="67"/>
  <c r="E76" i="67"/>
  <c r="E67" i="67"/>
  <c r="E74" i="67"/>
  <c r="E77" i="69"/>
  <c r="E69" i="69"/>
  <c r="E71" i="69"/>
  <c r="E79" i="71"/>
  <c r="E68" i="71"/>
  <c r="E66" i="71"/>
  <c r="E70" i="73"/>
  <c r="E78" i="73"/>
  <c r="E72" i="73"/>
  <c r="E75" i="73"/>
  <c r="E65" i="75"/>
  <c r="E64" i="75"/>
  <c r="E76" i="75"/>
  <c r="E67" i="75"/>
  <c r="E74" i="75"/>
  <c r="E77" i="77"/>
  <c r="E69" i="77"/>
  <c r="E71" i="77"/>
  <c r="E79" i="79"/>
  <c r="E68" i="79"/>
  <c r="E66" i="79"/>
  <c r="E65" i="61"/>
  <c r="E64" i="61"/>
  <c r="I65" i="77"/>
  <c r="I64" i="77"/>
  <c r="I65" i="113"/>
  <c r="I64" i="113"/>
  <c r="I65" i="63"/>
  <c r="I64" i="63"/>
  <c r="E79" i="61"/>
  <c r="E70" i="63"/>
  <c r="E75" i="63"/>
  <c r="E76" i="65"/>
  <c r="E77" i="67"/>
  <c r="E79" i="69"/>
  <c r="E78" i="71"/>
  <c r="E72" i="71"/>
  <c r="E76" i="73"/>
  <c r="E71" i="75"/>
  <c r="E68" i="77"/>
  <c r="E70" i="79"/>
  <c r="E75" i="79"/>
  <c r="I79" i="61"/>
  <c r="I77" i="61"/>
  <c r="I69" i="61"/>
  <c r="I71" i="61"/>
  <c r="I79" i="63"/>
  <c r="I68" i="63"/>
  <c r="I66" i="63"/>
  <c r="I70" i="65"/>
  <c r="I78" i="65"/>
  <c r="I72" i="65"/>
  <c r="I75" i="65"/>
  <c r="I65" i="67"/>
  <c r="I64" i="67"/>
  <c r="I76" i="67"/>
  <c r="I67" i="67"/>
  <c r="I74" i="67"/>
  <c r="I77" i="69"/>
  <c r="I69" i="69"/>
  <c r="I71" i="69"/>
  <c r="I79" i="71"/>
  <c r="I68" i="71"/>
  <c r="I66" i="71"/>
  <c r="I70" i="73"/>
  <c r="I78" i="73"/>
  <c r="I72" i="73"/>
  <c r="I75" i="73"/>
  <c r="I65" i="75"/>
  <c r="I64" i="75"/>
  <c r="I76" i="75"/>
  <c r="I67" i="75"/>
  <c r="I74" i="75"/>
  <c r="I77" i="77"/>
  <c r="I69" i="77"/>
  <c r="I71" i="77"/>
  <c r="I79" i="79"/>
  <c r="I68" i="79"/>
  <c r="I66" i="79"/>
  <c r="I70" i="81"/>
  <c r="I78" i="81"/>
  <c r="I72" i="81"/>
  <c r="I75" i="81"/>
  <c r="I65" i="83"/>
  <c r="I64" i="83"/>
  <c r="E65" i="69"/>
  <c r="E64" i="69"/>
  <c r="E65" i="77"/>
  <c r="E64" i="77"/>
  <c r="E65" i="85"/>
  <c r="E64" i="85"/>
  <c r="E65" i="93"/>
  <c r="E64" i="93"/>
  <c r="E65" i="97"/>
  <c r="E64" i="97"/>
  <c r="E65" i="105"/>
  <c r="E64" i="105"/>
  <c r="I65" i="69"/>
  <c r="I64" i="69"/>
  <c r="I65" i="93"/>
  <c r="I64" i="93"/>
  <c r="I65" i="97"/>
  <c r="I64" i="97"/>
  <c r="I65" i="105"/>
  <c r="I64" i="105"/>
  <c r="I65" i="129"/>
  <c r="I64" i="129"/>
  <c r="I65" i="137"/>
  <c r="I64" i="137"/>
  <c r="I65" i="145"/>
  <c r="I64" i="145"/>
  <c r="I65" i="153"/>
  <c r="I64" i="153"/>
  <c r="I65" i="161"/>
  <c r="I64" i="161"/>
  <c r="I65" i="85"/>
  <c r="I64" i="85"/>
  <c r="E65" i="63"/>
  <c r="E64" i="63"/>
  <c r="E65" i="71"/>
  <c r="E64" i="71"/>
  <c r="E65" i="87"/>
  <c r="E64" i="87"/>
  <c r="E64" i="95"/>
  <c r="E65" i="95"/>
  <c r="E65" i="99"/>
  <c r="E64" i="99"/>
  <c r="E65" i="107"/>
  <c r="E64" i="107"/>
  <c r="E65" i="115"/>
  <c r="E64" i="115"/>
  <c r="I65" i="87"/>
  <c r="I64" i="87"/>
  <c r="I65" i="95"/>
  <c r="I64" i="95"/>
  <c r="I65" i="99"/>
  <c r="I64" i="99"/>
  <c r="I65" i="107"/>
  <c r="I64" i="107"/>
  <c r="I65" i="115"/>
  <c r="I64" i="115"/>
  <c r="I65" i="123"/>
  <c r="I64" i="123"/>
  <c r="I65" i="131"/>
  <c r="I64" i="131"/>
  <c r="I65" i="139"/>
  <c r="I64" i="139"/>
  <c r="I65" i="147"/>
  <c r="I64" i="147"/>
  <c r="I65" i="155"/>
  <c r="I64" i="155"/>
  <c r="I65" i="163"/>
  <c r="I64" i="163"/>
  <c r="I65" i="171"/>
  <c r="I64" i="171"/>
  <c r="E65" i="81"/>
  <c r="E64" i="81"/>
  <c r="E76" i="81"/>
  <c r="E67" i="81"/>
  <c r="E74" i="81"/>
  <c r="E77" i="83"/>
  <c r="E69" i="83"/>
  <c r="E71" i="83"/>
  <c r="E79" i="85"/>
  <c r="E68" i="85"/>
  <c r="E66" i="85"/>
  <c r="E70" i="87"/>
  <c r="E78" i="87"/>
  <c r="E72" i="87"/>
  <c r="E75" i="87"/>
  <c r="E65" i="89"/>
  <c r="E64" i="89"/>
  <c r="E76" i="89"/>
  <c r="E67" i="89"/>
  <c r="E74" i="89"/>
  <c r="E77" i="91"/>
  <c r="E69" i="91"/>
  <c r="E71" i="91"/>
  <c r="E79" i="93"/>
  <c r="E68" i="93"/>
  <c r="E66" i="93"/>
  <c r="E71" i="95"/>
  <c r="E70" i="95"/>
  <c r="E78" i="95"/>
  <c r="E79" i="97"/>
  <c r="E68" i="97"/>
  <c r="E66" i="97"/>
  <c r="E70" i="99"/>
  <c r="E78" i="99"/>
  <c r="E72" i="99"/>
  <c r="E75" i="99"/>
  <c r="E65" i="101"/>
  <c r="E64" i="101"/>
  <c r="E76" i="101"/>
  <c r="E67" i="101"/>
  <c r="E74" i="101"/>
  <c r="E77" i="103"/>
  <c r="E69" i="103"/>
  <c r="E71" i="103"/>
  <c r="E79" i="105"/>
  <c r="E68" i="105"/>
  <c r="E66" i="105"/>
  <c r="E70" i="107"/>
  <c r="E78" i="107"/>
  <c r="E72" i="107"/>
  <c r="E75" i="107"/>
  <c r="E65" i="109"/>
  <c r="E64" i="109"/>
  <c r="E76" i="109"/>
  <c r="E67" i="109"/>
  <c r="E74" i="109"/>
  <c r="E77" i="111"/>
  <c r="E69" i="111"/>
  <c r="E71" i="111"/>
  <c r="E79" i="113"/>
  <c r="E68" i="113"/>
  <c r="E66" i="113"/>
  <c r="E70" i="115"/>
  <c r="E78" i="115"/>
  <c r="E72" i="115"/>
  <c r="E75" i="115"/>
  <c r="E65" i="117"/>
  <c r="E64" i="117"/>
  <c r="E76" i="117"/>
  <c r="E67" i="117"/>
  <c r="E74" i="117"/>
  <c r="E77" i="119"/>
  <c r="E69" i="119"/>
  <c r="E71" i="119"/>
  <c r="E79" i="121"/>
  <c r="E68" i="121"/>
  <c r="E66" i="121"/>
  <c r="E70" i="123"/>
  <c r="E78" i="123"/>
  <c r="E72" i="123"/>
  <c r="E75" i="123"/>
  <c r="E64" i="125"/>
  <c r="E65" i="125"/>
  <c r="E76" i="125"/>
  <c r="E67" i="125"/>
  <c r="E74" i="125"/>
  <c r="E77" i="127"/>
  <c r="E69" i="127"/>
  <c r="E71" i="127"/>
  <c r="E79" i="129"/>
  <c r="E68" i="129"/>
  <c r="E66" i="129"/>
  <c r="E70" i="131"/>
  <c r="E78" i="131"/>
  <c r="E72" i="131"/>
  <c r="E75" i="131"/>
  <c r="E64" i="133"/>
  <c r="E65" i="133"/>
  <c r="E76" i="133"/>
  <c r="E67" i="133"/>
  <c r="E74" i="133"/>
  <c r="E77" i="135"/>
  <c r="E69" i="135"/>
  <c r="E71" i="135"/>
  <c r="E79" i="137"/>
  <c r="E68" i="137"/>
  <c r="E66" i="137"/>
  <c r="E70" i="139"/>
  <c r="E78" i="139"/>
  <c r="E72" i="139"/>
  <c r="E75" i="139"/>
  <c r="E64" i="141"/>
  <c r="E65" i="141"/>
  <c r="E76" i="141"/>
  <c r="E67" i="141"/>
  <c r="E74" i="141"/>
  <c r="E77" i="143"/>
  <c r="E69" i="143"/>
  <c r="E71" i="143"/>
  <c r="E79" i="145"/>
  <c r="E68" i="145"/>
  <c r="E66" i="145"/>
  <c r="E70" i="147"/>
  <c r="E78" i="147"/>
  <c r="E72" i="147"/>
  <c r="E75" i="147"/>
  <c r="E64" i="149"/>
  <c r="E65" i="149"/>
  <c r="E76" i="149"/>
  <c r="E67" i="149"/>
  <c r="E74" i="149"/>
  <c r="E77" i="151"/>
  <c r="E69" i="151"/>
  <c r="E71" i="151"/>
  <c r="E79" i="153"/>
  <c r="E68" i="153"/>
  <c r="E66" i="153"/>
  <c r="E70" i="155"/>
  <c r="E78" i="155"/>
  <c r="E72" i="155"/>
  <c r="E75" i="155"/>
  <c r="E64" i="157"/>
  <c r="E65" i="157"/>
  <c r="E76" i="157"/>
  <c r="E67" i="157"/>
  <c r="E74" i="157"/>
  <c r="E77" i="159"/>
  <c r="E69" i="159"/>
  <c r="E71" i="159"/>
  <c r="E79" i="161"/>
  <c r="E68" i="161"/>
  <c r="E66" i="161"/>
  <c r="E70" i="163"/>
  <c r="E78" i="163"/>
  <c r="E72" i="163"/>
  <c r="E75" i="163"/>
  <c r="E64" i="165"/>
  <c r="E65" i="165"/>
  <c r="E76" i="165"/>
  <c r="E67" i="165"/>
  <c r="E74" i="165"/>
  <c r="E77" i="167"/>
  <c r="E69" i="167"/>
  <c r="E71" i="167"/>
  <c r="E79" i="169"/>
  <c r="E68" i="169"/>
  <c r="E66" i="169"/>
  <c r="E70" i="171"/>
  <c r="E78" i="171"/>
  <c r="E72" i="171"/>
  <c r="E75" i="171"/>
  <c r="E64" i="173"/>
  <c r="E65" i="173"/>
  <c r="E76" i="173"/>
  <c r="E67" i="173"/>
  <c r="E74" i="173"/>
  <c r="E77" i="175"/>
  <c r="E69" i="175"/>
  <c r="E71" i="175"/>
  <c r="E79" i="177"/>
  <c r="E68" i="177"/>
  <c r="E66" i="177"/>
  <c r="I79" i="85"/>
  <c r="I68" i="85"/>
  <c r="I66" i="85"/>
  <c r="I70" i="87"/>
  <c r="I78" i="87"/>
  <c r="I72" i="87"/>
  <c r="I75" i="87"/>
  <c r="I65" i="89"/>
  <c r="I64" i="89"/>
  <c r="I76" i="89"/>
  <c r="I67" i="89"/>
  <c r="I74" i="89"/>
  <c r="I77" i="91"/>
  <c r="I69" i="91"/>
  <c r="I71" i="91"/>
  <c r="I79" i="93"/>
  <c r="I68" i="93"/>
  <c r="I66" i="93"/>
  <c r="I71" i="95"/>
  <c r="I70" i="95"/>
  <c r="I78" i="95"/>
  <c r="I79" i="97"/>
  <c r="I68" i="97"/>
  <c r="I66" i="97"/>
  <c r="I70" i="99"/>
  <c r="I78" i="99"/>
  <c r="I72" i="99"/>
  <c r="I75" i="99"/>
  <c r="I65" i="101"/>
  <c r="I64" i="101"/>
  <c r="I76" i="101"/>
  <c r="I67" i="101"/>
  <c r="I74" i="101"/>
  <c r="I77" i="103"/>
  <c r="I69" i="103"/>
  <c r="I71" i="103"/>
  <c r="I79" i="105"/>
  <c r="I68" i="105"/>
  <c r="I66" i="105"/>
  <c r="I70" i="107"/>
  <c r="I78" i="107"/>
  <c r="I72" i="107"/>
  <c r="I75" i="107"/>
  <c r="I65" i="109"/>
  <c r="I64" i="109"/>
  <c r="I76" i="109"/>
  <c r="I67" i="109"/>
  <c r="I74" i="109"/>
  <c r="I77" i="111"/>
  <c r="I69" i="111"/>
  <c r="I71" i="111"/>
  <c r="I79" i="113"/>
  <c r="I68" i="113"/>
  <c r="I66" i="113"/>
  <c r="I70" i="115"/>
  <c r="I78" i="115"/>
  <c r="I72" i="115"/>
  <c r="I75" i="115"/>
  <c r="I65" i="117"/>
  <c r="I64" i="117"/>
  <c r="I76" i="117"/>
  <c r="I67" i="117"/>
  <c r="I74" i="117"/>
  <c r="I77" i="119"/>
  <c r="I69" i="119"/>
  <c r="I71" i="119"/>
  <c r="I79" i="121"/>
  <c r="I68" i="121"/>
  <c r="I66" i="121"/>
  <c r="I70" i="123"/>
  <c r="I78" i="123"/>
  <c r="I72" i="123"/>
  <c r="I75" i="123"/>
  <c r="I65" i="125"/>
  <c r="I64" i="125"/>
  <c r="I76" i="125"/>
  <c r="I67" i="125"/>
  <c r="I74" i="125"/>
  <c r="I77" i="127"/>
  <c r="I69" i="127"/>
  <c r="I71" i="127"/>
  <c r="I79" i="129"/>
  <c r="I68" i="129"/>
  <c r="I66" i="129"/>
  <c r="I70" i="131"/>
  <c r="I78" i="131"/>
  <c r="I72" i="131"/>
  <c r="I75" i="131"/>
  <c r="I65" i="133"/>
  <c r="I64" i="133"/>
  <c r="I76" i="133"/>
  <c r="I67" i="133"/>
  <c r="I74" i="133"/>
  <c r="I77" i="135"/>
  <c r="I69" i="135"/>
  <c r="I71" i="135"/>
  <c r="I79" i="137"/>
  <c r="I68" i="137"/>
  <c r="I66" i="137"/>
  <c r="I70" i="139"/>
  <c r="I78" i="139"/>
  <c r="I72" i="139"/>
  <c r="I75" i="139"/>
  <c r="I65" i="141"/>
  <c r="I64" i="141"/>
  <c r="I76" i="141"/>
  <c r="I67" i="141"/>
  <c r="I74" i="141"/>
  <c r="I77" i="143"/>
  <c r="I69" i="143"/>
  <c r="I71" i="143"/>
  <c r="I79" i="145"/>
  <c r="I68" i="145"/>
  <c r="I66" i="145"/>
  <c r="I70" i="147"/>
  <c r="I78" i="147"/>
  <c r="I72" i="147"/>
  <c r="I75" i="147"/>
  <c r="I76" i="149"/>
  <c r="I67" i="149"/>
  <c r="I74" i="149"/>
  <c r="I77" i="151"/>
  <c r="I69" i="151"/>
  <c r="I71" i="151"/>
  <c r="I79" i="153"/>
  <c r="I68" i="153"/>
  <c r="I66" i="153"/>
  <c r="I70" i="155"/>
  <c r="I78" i="155"/>
  <c r="I72" i="155"/>
  <c r="I75" i="155"/>
  <c r="I65" i="157"/>
  <c r="I64" i="157"/>
  <c r="I76" i="157"/>
  <c r="I67" i="157"/>
  <c r="I74" i="157"/>
  <c r="I77" i="159"/>
  <c r="I69" i="159"/>
  <c r="I71" i="159"/>
  <c r="I79" i="161"/>
  <c r="I68" i="161"/>
  <c r="I66" i="161"/>
  <c r="I70" i="163"/>
  <c r="I78" i="163"/>
  <c r="I72" i="163"/>
  <c r="I75" i="163"/>
  <c r="I65" i="165"/>
  <c r="I64" i="165"/>
  <c r="I76" i="165"/>
  <c r="I67" i="165"/>
  <c r="I74" i="165"/>
  <c r="I77" i="167"/>
  <c r="I69" i="167"/>
  <c r="I71" i="167"/>
  <c r="I79" i="169"/>
  <c r="I68" i="169"/>
  <c r="I66" i="169"/>
  <c r="I70" i="171"/>
  <c r="I78" i="171"/>
  <c r="I72" i="171"/>
  <c r="I75" i="171"/>
  <c r="I65" i="173"/>
  <c r="I64" i="173"/>
  <c r="I76" i="173"/>
  <c r="I67" i="173"/>
  <c r="I74" i="173"/>
  <c r="I77" i="175"/>
  <c r="I69" i="175"/>
  <c r="I71" i="175"/>
  <c r="I79" i="177"/>
  <c r="I68" i="177"/>
  <c r="I66" i="177"/>
  <c r="I70" i="179"/>
  <c r="I78" i="179"/>
  <c r="I72" i="179"/>
  <c r="I75" i="179"/>
  <c r="I65" i="181"/>
  <c r="I64" i="181"/>
  <c r="I76" i="181"/>
  <c r="E70" i="81"/>
  <c r="E78" i="81"/>
  <c r="E72" i="81"/>
  <c r="E75" i="81"/>
  <c r="E65" i="83"/>
  <c r="E64" i="83"/>
  <c r="E76" i="83"/>
  <c r="E67" i="83"/>
  <c r="E74" i="83"/>
  <c r="E77" i="85"/>
  <c r="E69" i="85"/>
  <c r="E71" i="85"/>
  <c r="E79" i="87"/>
  <c r="E68" i="87"/>
  <c r="E66" i="87"/>
  <c r="E70" i="89"/>
  <c r="E78" i="89"/>
  <c r="E72" i="89"/>
  <c r="E75" i="89"/>
  <c r="E65" i="91"/>
  <c r="E64" i="91"/>
  <c r="E76" i="91"/>
  <c r="E67" i="91"/>
  <c r="E74" i="91"/>
  <c r="E77" i="93"/>
  <c r="E69" i="93"/>
  <c r="E71" i="93"/>
  <c r="E74" i="95"/>
  <c r="E79" i="95"/>
  <c r="E68" i="95"/>
  <c r="E77" i="97"/>
  <c r="E69" i="97"/>
  <c r="E71" i="97"/>
  <c r="E79" i="99"/>
  <c r="E68" i="99"/>
  <c r="E66" i="99"/>
  <c r="E70" i="101"/>
  <c r="E78" i="101"/>
  <c r="E72" i="101"/>
  <c r="E75" i="101"/>
  <c r="E65" i="103"/>
  <c r="E64" i="103"/>
  <c r="E76" i="103"/>
  <c r="E67" i="103"/>
  <c r="E74" i="103"/>
  <c r="E77" i="105"/>
  <c r="E69" i="105"/>
  <c r="E71" i="105"/>
  <c r="E79" i="107"/>
  <c r="E68" i="107"/>
  <c r="E66" i="107"/>
  <c r="E70" i="109"/>
  <c r="E78" i="109"/>
  <c r="E72" i="109"/>
  <c r="E75" i="109"/>
  <c r="E65" i="111"/>
  <c r="E64" i="111"/>
  <c r="E76" i="111"/>
  <c r="E67" i="111"/>
  <c r="E74" i="111"/>
  <c r="E77" i="113"/>
  <c r="E69" i="113"/>
  <c r="E71" i="113"/>
  <c r="E79" i="115"/>
  <c r="E68" i="115"/>
  <c r="E66" i="115"/>
  <c r="E70" i="117"/>
  <c r="E78" i="117"/>
  <c r="E72" i="117"/>
  <c r="E75" i="117"/>
  <c r="E64" i="119"/>
  <c r="E65" i="119"/>
  <c r="E76" i="119"/>
  <c r="E67" i="119"/>
  <c r="E74" i="119"/>
  <c r="E77" i="121"/>
  <c r="E69" i="121"/>
  <c r="E71" i="121"/>
  <c r="E79" i="123"/>
  <c r="E68" i="123"/>
  <c r="E66" i="123"/>
  <c r="E70" i="125"/>
  <c r="E78" i="125"/>
  <c r="E72" i="125"/>
  <c r="E75" i="125"/>
  <c r="E64" i="127"/>
  <c r="E65" i="127"/>
  <c r="E76" i="127"/>
  <c r="E67" i="127"/>
  <c r="E74" i="127"/>
  <c r="E77" i="129"/>
  <c r="E69" i="129"/>
  <c r="E71" i="129"/>
  <c r="E79" i="131"/>
  <c r="E68" i="131"/>
  <c r="E66" i="131"/>
  <c r="E70" i="133"/>
  <c r="E78" i="133"/>
  <c r="E72" i="133"/>
  <c r="E75" i="133"/>
  <c r="E64" i="135"/>
  <c r="E65" i="135"/>
  <c r="E76" i="135"/>
  <c r="E67" i="135"/>
  <c r="E74" i="135"/>
  <c r="E77" i="137"/>
  <c r="E69" i="137"/>
  <c r="E71" i="137"/>
  <c r="E79" i="139"/>
  <c r="E68" i="139"/>
  <c r="E66" i="139"/>
  <c r="E70" i="141"/>
  <c r="E78" i="141"/>
  <c r="E72" i="141"/>
  <c r="E75" i="141"/>
  <c r="E64" i="143"/>
  <c r="E65" i="143"/>
  <c r="E76" i="143"/>
  <c r="E67" i="143"/>
  <c r="E74" i="143"/>
  <c r="E77" i="145"/>
  <c r="E69" i="145"/>
  <c r="E71" i="145"/>
  <c r="E79" i="147"/>
  <c r="E68" i="147"/>
  <c r="E66" i="147"/>
  <c r="E70" i="149"/>
  <c r="E78" i="149"/>
  <c r="E72" i="149"/>
  <c r="E75" i="149"/>
  <c r="E64" i="151"/>
  <c r="E65" i="151"/>
  <c r="E76" i="151"/>
  <c r="E67" i="151"/>
  <c r="E74" i="151"/>
  <c r="E77" i="153"/>
  <c r="E69" i="153"/>
  <c r="E71" i="153"/>
  <c r="E79" i="155"/>
  <c r="E68" i="155"/>
  <c r="E66" i="155"/>
  <c r="E70" i="157"/>
  <c r="E78" i="157"/>
  <c r="E72" i="157"/>
  <c r="E75" i="157"/>
  <c r="E64" i="159"/>
  <c r="E65" i="159"/>
  <c r="E76" i="159"/>
  <c r="E67" i="159"/>
  <c r="E74" i="159"/>
  <c r="E77" i="161"/>
  <c r="E69" i="161"/>
  <c r="E71" i="161"/>
  <c r="E79" i="163"/>
  <c r="E68" i="163"/>
  <c r="E66" i="163"/>
  <c r="E70" i="165"/>
  <c r="E78" i="165"/>
  <c r="E72" i="165"/>
  <c r="E75" i="165"/>
  <c r="E64" i="167"/>
  <c r="E65" i="167"/>
  <c r="E76" i="167"/>
  <c r="E67" i="167"/>
  <c r="E74" i="167"/>
  <c r="E77" i="169"/>
  <c r="E69" i="169"/>
  <c r="E71" i="169"/>
  <c r="E79" i="171"/>
  <c r="E68" i="171"/>
  <c r="E66" i="171"/>
  <c r="E70" i="173"/>
  <c r="E78" i="173"/>
  <c r="E72" i="173"/>
  <c r="E75" i="173"/>
  <c r="I65" i="91"/>
  <c r="I64" i="91"/>
  <c r="I65" i="103"/>
  <c r="I64" i="103"/>
  <c r="I65" i="111"/>
  <c r="I64" i="111"/>
  <c r="I65" i="119"/>
  <c r="I64" i="119"/>
  <c r="I65" i="127"/>
  <c r="I64" i="127"/>
  <c r="I65" i="135"/>
  <c r="I64" i="135"/>
  <c r="I65" i="143"/>
  <c r="I64" i="143"/>
  <c r="I65" i="151"/>
  <c r="I64" i="151"/>
  <c r="I65" i="159"/>
  <c r="I64" i="159"/>
  <c r="I65" i="167"/>
  <c r="I64" i="167"/>
  <c r="E65" i="113"/>
  <c r="E64" i="113"/>
  <c r="E64" i="121"/>
  <c r="E65" i="121"/>
  <c r="E64" i="129"/>
  <c r="E65" i="129"/>
  <c r="E64" i="137"/>
  <c r="E65" i="137"/>
  <c r="E64" i="145"/>
  <c r="E65" i="145"/>
  <c r="E64" i="153"/>
  <c r="E65" i="153"/>
  <c r="E64" i="161"/>
  <c r="E65" i="161"/>
  <c r="E64" i="169"/>
  <c r="E65" i="169"/>
  <c r="E64" i="177"/>
  <c r="E65" i="177"/>
  <c r="E64" i="185"/>
  <c r="E65" i="185"/>
  <c r="I65" i="169"/>
  <c r="I64" i="169"/>
  <c r="I65" i="177"/>
  <c r="I64" i="177"/>
  <c r="I65" i="185"/>
  <c r="I64" i="185"/>
  <c r="E64" i="123"/>
  <c r="E65" i="123"/>
  <c r="E64" i="131"/>
  <c r="E65" i="131"/>
  <c r="E64" i="139"/>
  <c r="E65" i="139"/>
  <c r="E64" i="147"/>
  <c r="E65" i="147"/>
  <c r="E64" i="155"/>
  <c r="E65" i="155"/>
  <c r="E64" i="163"/>
  <c r="E65" i="163"/>
  <c r="E64" i="171"/>
  <c r="E65" i="171"/>
  <c r="E64" i="179"/>
  <c r="E65" i="179"/>
  <c r="E64" i="187"/>
  <c r="E65" i="187"/>
  <c r="E64" i="195"/>
  <c r="E65" i="195"/>
  <c r="E64" i="203"/>
  <c r="E65" i="203"/>
  <c r="I65" i="175"/>
  <c r="I64" i="175"/>
  <c r="I65" i="183"/>
  <c r="I64" i="183"/>
  <c r="I65" i="191"/>
  <c r="I64" i="191"/>
  <c r="I65" i="199"/>
  <c r="I64" i="199"/>
  <c r="I64" i="207"/>
  <c r="I65" i="207"/>
  <c r="I65" i="215"/>
  <c r="I64" i="215"/>
  <c r="I65" i="223"/>
  <c r="I64" i="223"/>
  <c r="I76" i="225"/>
  <c r="I74" i="225"/>
  <c r="I69" i="226"/>
  <c r="I79" i="227"/>
  <c r="I66" i="227"/>
  <c r="I78" i="228"/>
  <c r="I75" i="228"/>
  <c r="I65" i="229"/>
  <c r="I64" i="229"/>
  <c r="I67" i="229"/>
  <c r="I77" i="230"/>
  <c r="I71" i="230"/>
  <c r="I68" i="231"/>
  <c r="E64" i="236"/>
  <c r="E65" i="236"/>
  <c r="E65" i="244"/>
  <c r="E64" i="244"/>
  <c r="E65" i="252"/>
  <c r="E64" i="252"/>
  <c r="E65" i="260"/>
  <c r="E64" i="260"/>
  <c r="E65" i="268"/>
  <c r="E64" i="268"/>
  <c r="E64" i="193"/>
  <c r="E65" i="193"/>
  <c r="E78" i="199"/>
  <c r="E72" i="199"/>
  <c r="E75" i="199"/>
  <c r="E64" i="201"/>
  <c r="E65" i="201"/>
  <c r="E76" i="201"/>
  <c r="E67" i="201"/>
  <c r="E74" i="201"/>
  <c r="E77" i="203"/>
  <c r="E69" i="203"/>
  <c r="E71" i="203"/>
  <c r="E79" i="205"/>
  <c r="E68" i="205"/>
  <c r="E66" i="205"/>
  <c r="E70" i="207"/>
  <c r="E78" i="207"/>
  <c r="E72" i="207"/>
  <c r="E75" i="207"/>
  <c r="E64" i="209"/>
  <c r="E65" i="209"/>
  <c r="E76" i="209"/>
  <c r="E67" i="209"/>
  <c r="E74" i="209"/>
  <c r="E77" i="211"/>
  <c r="E69" i="211"/>
  <c r="E71" i="211"/>
  <c r="E79" i="213"/>
  <c r="E68" i="213"/>
  <c r="E66" i="213"/>
  <c r="E70" i="215"/>
  <c r="E78" i="215"/>
  <c r="E72" i="215"/>
  <c r="E75" i="215"/>
  <c r="E64" i="217"/>
  <c r="E65" i="217"/>
  <c r="E76" i="217"/>
  <c r="E67" i="217"/>
  <c r="E74" i="217"/>
  <c r="E77" i="219"/>
  <c r="E69" i="219"/>
  <c r="E71" i="219"/>
  <c r="E79" i="221"/>
  <c r="E68" i="221"/>
  <c r="E66" i="221"/>
  <c r="E70" i="223"/>
  <c r="E78" i="223"/>
  <c r="E72" i="223"/>
  <c r="E75" i="223"/>
  <c r="I78" i="225"/>
  <c r="I75" i="225"/>
  <c r="I65" i="226"/>
  <c r="I64" i="226"/>
  <c r="I67" i="226"/>
  <c r="I77" i="227"/>
  <c r="I71" i="227"/>
  <c r="I68" i="228"/>
  <c r="I70" i="229"/>
  <c r="I72" i="229"/>
  <c r="I76" i="230"/>
  <c r="I74" i="230"/>
  <c r="I65" i="236"/>
  <c r="I64" i="236"/>
  <c r="I64" i="244"/>
  <c r="I65" i="244"/>
  <c r="I64" i="252"/>
  <c r="I65" i="252"/>
  <c r="I64" i="260"/>
  <c r="I65" i="260"/>
  <c r="I64" i="268"/>
  <c r="I65" i="268"/>
  <c r="I65" i="193"/>
  <c r="I64" i="193"/>
  <c r="I65" i="201"/>
  <c r="I64" i="201"/>
  <c r="I65" i="209"/>
  <c r="I64" i="209"/>
  <c r="I65" i="217"/>
  <c r="I64" i="217"/>
  <c r="I65" i="231"/>
  <c r="I64" i="231"/>
  <c r="E64" i="238"/>
  <c r="E65" i="238"/>
  <c r="E65" i="246"/>
  <c r="E64" i="246"/>
  <c r="E65" i="254"/>
  <c r="E64" i="254"/>
  <c r="E65" i="262"/>
  <c r="E64" i="262"/>
  <c r="E65" i="270"/>
  <c r="E64" i="270"/>
  <c r="E64" i="211"/>
  <c r="E65" i="211"/>
  <c r="E64" i="219"/>
  <c r="E65" i="219"/>
  <c r="I65" i="228"/>
  <c r="I64" i="228"/>
  <c r="I65" i="238"/>
  <c r="I64" i="238"/>
  <c r="I64" i="246"/>
  <c r="I65" i="246"/>
  <c r="I64" i="254"/>
  <c r="I65" i="254"/>
  <c r="I64" i="262"/>
  <c r="I65" i="262"/>
  <c r="I64" i="270"/>
  <c r="I65" i="270"/>
  <c r="I65" i="179"/>
  <c r="I64" i="179"/>
  <c r="I65" i="187"/>
  <c r="I64" i="187"/>
  <c r="I65" i="195"/>
  <c r="I64" i="195"/>
  <c r="I65" i="203"/>
  <c r="I64" i="203"/>
  <c r="I65" i="211"/>
  <c r="I64" i="211"/>
  <c r="I65" i="219"/>
  <c r="I64" i="219"/>
  <c r="I65" i="225"/>
  <c r="I64" i="225"/>
  <c r="I67" i="225"/>
  <c r="I77" i="226"/>
  <c r="I71" i="226"/>
  <c r="I68" i="227"/>
  <c r="I70" i="228"/>
  <c r="I72" i="228"/>
  <c r="I76" i="229"/>
  <c r="I74" i="229"/>
  <c r="I69" i="230"/>
  <c r="I79" i="231"/>
  <c r="I66" i="231"/>
  <c r="E64" i="232"/>
  <c r="E65" i="232"/>
  <c r="E65" i="240"/>
  <c r="E64" i="240"/>
  <c r="E65" i="248"/>
  <c r="E64" i="248"/>
  <c r="E65" i="256"/>
  <c r="E64" i="256"/>
  <c r="E65" i="264"/>
  <c r="E64" i="264"/>
  <c r="E65" i="272"/>
  <c r="E64" i="272"/>
  <c r="E70" i="179"/>
  <c r="E78" i="179"/>
  <c r="E72" i="179"/>
  <c r="E75" i="179"/>
  <c r="E64" i="181"/>
  <c r="E65" i="181"/>
  <c r="E76" i="181"/>
  <c r="E67" i="181"/>
  <c r="E74" i="181"/>
  <c r="E77" i="183"/>
  <c r="E69" i="183"/>
  <c r="E71" i="183"/>
  <c r="E79" i="185"/>
  <c r="E68" i="185"/>
  <c r="E66" i="185"/>
  <c r="E70" i="187"/>
  <c r="E78" i="187"/>
  <c r="E72" i="187"/>
  <c r="E75" i="187"/>
  <c r="E64" i="189"/>
  <c r="E65" i="189"/>
  <c r="E76" i="189"/>
  <c r="E67" i="189"/>
  <c r="E74" i="189"/>
  <c r="E77" i="191"/>
  <c r="E69" i="191"/>
  <c r="E71" i="191"/>
  <c r="E79" i="193"/>
  <c r="E68" i="193"/>
  <c r="E66" i="193"/>
  <c r="E64" i="197"/>
  <c r="E65" i="197"/>
  <c r="E64" i="205"/>
  <c r="E65" i="205"/>
  <c r="E64" i="213"/>
  <c r="E65" i="213"/>
  <c r="E64" i="221"/>
  <c r="E65" i="221"/>
  <c r="I65" i="230"/>
  <c r="I64" i="230"/>
  <c r="I65" i="232"/>
  <c r="I64" i="232"/>
  <c r="I64" i="240"/>
  <c r="I65" i="240"/>
  <c r="I64" i="248"/>
  <c r="I65" i="248"/>
  <c r="I64" i="256"/>
  <c r="I65" i="256"/>
  <c r="I64" i="264"/>
  <c r="I65" i="264"/>
  <c r="I64" i="272"/>
  <c r="I65" i="272"/>
  <c r="I67" i="181"/>
  <c r="I74" i="181"/>
  <c r="I77" i="183"/>
  <c r="I69" i="183"/>
  <c r="I71" i="183"/>
  <c r="I79" i="185"/>
  <c r="I68" i="185"/>
  <c r="I66" i="185"/>
  <c r="I70" i="187"/>
  <c r="I78" i="187"/>
  <c r="I72" i="187"/>
  <c r="I75" i="187"/>
  <c r="I65" i="189"/>
  <c r="I64" i="189"/>
  <c r="I76" i="189"/>
  <c r="I67" i="189"/>
  <c r="I74" i="189"/>
  <c r="I77" i="191"/>
  <c r="I69" i="191"/>
  <c r="I71" i="191"/>
  <c r="I79" i="193"/>
  <c r="I68" i="193"/>
  <c r="I66" i="193"/>
  <c r="I70" i="195"/>
  <c r="I78" i="195"/>
  <c r="I72" i="195"/>
  <c r="I75" i="195"/>
  <c r="I65" i="197"/>
  <c r="I64" i="197"/>
  <c r="I76" i="197"/>
  <c r="I67" i="197"/>
  <c r="I74" i="197"/>
  <c r="I77" i="199"/>
  <c r="I69" i="199"/>
  <c r="I71" i="199"/>
  <c r="I79" i="201"/>
  <c r="I68" i="201"/>
  <c r="I66" i="201"/>
  <c r="I70" i="203"/>
  <c r="I78" i="203"/>
  <c r="I72" i="203"/>
  <c r="I75" i="203"/>
  <c r="I65" i="205"/>
  <c r="I64" i="205"/>
  <c r="I76" i="205"/>
  <c r="I67" i="205"/>
  <c r="I74" i="205"/>
  <c r="I77" i="207"/>
  <c r="I69" i="207"/>
  <c r="I71" i="207"/>
  <c r="I65" i="213"/>
  <c r="I64" i="213"/>
  <c r="I65" i="221"/>
  <c r="I64" i="221"/>
  <c r="I65" i="227"/>
  <c r="I64" i="227"/>
  <c r="E64" i="234"/>
  <c r="E65" i="234"/>
  <c r="E65" i="242"/>
  <c r="E64" i="242"/>
  <c r="E65" i="250"/>
  <c r="E64" i="250"/>
  <c r="E65" i="258"/>
  <c r="E64" i="258"/>
  <c r="E65" i="266"/>
  <c r="E64" i="266"/>
  <c r="E64" i="175"/>
  <c r="E65" i="175"/>
  <c r="E76" i="175"/>
  <c r="E67" i="175"/>
  <c r="E74" i="175"/>
  <c r="E77" i="177"/>
  <c r="E69" i="177"/>
  <c r="E71" i="177"/>
  <c r="E79" i="179"/>
  <c r="E68" i="179"/>
  <c r="E66" i="179"/>
  <c r="E70" i="181"/>
  <c r="E78" i="181"/>
  <c r="E72" i="181"/>
  <c r="E75" i="181"/>
  <c r="E64" i="183"/>
  <c r="E65" i="183"/>
  <c r="E76" i="183"/>
  <c r="E67" i="183"/>
  <c r="E74" i="183"/>
  <c r="E77" i="185"/>
  <c r="E69" i="185"/>
  <c r="E71" i="185"/>
  <c r="E79" i="187"/>
  <c r="E68" i="187"/>
  <c r="E66" i="187"/>
  <c r="E70" i="189"/>
  <c r="E78" i="189"/>
  <c r="E72" i="189"/>
  <c r="E75" i="189"/>
  <c r="E64" i="191"/>
  <c r="E65" i="191"/>
  <c r="E76" i="191"/>
  <c r="E67" i="191"/>
  <c r="E74" i="191"/>
  <c r="E77" i="193"/>
  <c r="E69" i="193"/>
  <c r="E71" i="193"/>
  <c r="E79" i="195"/>
  <c r="E68" i="195"/>
  <c r="E66" i="195"/>
  <c r="E70" i="197"/>
  <c r="E78" i="197"/>
  <c r="E72" i="197"/>
  <c r="E75" i="197"/>
  <c r="E64" i="199"/>
  <c r="E65" i="199"/>
  <c r="E76" i="199"/>
  <c r="E67" i="199"/>
  <c r="E74" i="199"/>
  <c r="E77" i="201"/>
  <c r="E69" i="201"/>
  <c r="E71" i="201"/>
  <c r="E79" i="203"/>
  <c r="E68" i="203"/>
  <c r="E66" i="203"/>
  <c r="E70" i="205"/>
  <c r="E78" i="205"/>
  <c r="E72" i="205"/>
  <c r="E75" i="205"/>
  <c r="E64" i="207"/>
  <c r="E65" i="207"/>
  <c r="E76" i="207"/>
  <c r="E67" i="207"/>
  <c r="E74" i="207"/>
  <c r="E77" i="209"/>
  <c r="E69" i="209"/>
  <c r="E71" i="209"/>
  <c r="E64" i="215"/>
  <c r="E65" i="215"/>
  <c r="E64" i="223"/>
  <c r="E65" i="223"/>
  <c r="I65" i="234"/>
  <c r="I64" i="234"/>
  <c r="I64" i="242"/>
  <c r="I65" i="242"/>
  <c r="I64" i="250"/>
  <c r="I65" i="250"/>
  <c r="I64" i="258"/>
  <c r="I65" i="258"/>
  <c r="I64" i="266"/>
  <c r="I65" i="266"/>
  <c r="I64" i="149"/>
  <c r="I65" i="149"/>
  <c r="F996" i="275"/>
  <c r="J171" i="275"/>
  <c r="J287" i="275"/>
  <c r="F623" i="275"/>
  <c r="F172" i="275"/>
  <c r="F288" i="275"/>
  <c r="J397" i="275"/>
  <c r="J741" i="275"/>
  <c r="F182" i="275"/>
  <c r="F179" i="275"/>
  <c r="F295" i="275"/>
  <c r="F526" i="275"/>
  <c r="F641" i="275"/>
  <c r="F422" i="275"/>
  <c r="F688" i="275"/>
  <c r="F123" i="275"/>
  <c r="F243" i="275"/>
  <c r="F480" i="275"/>
  <c r="F595" i="275"/>
  <c r="J414" i="275"/>
  <c r="J758" i="275"/>
  <c r="J119" i="275"/>
  <c r="J235" i="275"/>
  <c r="J472" i="275"/>
  <c r="J360" i="275"/>
  <c r="J704" i="275"/>
  <c r="J143" i="275"/>
  <c r="J259" i="275"/>
  <c r="F521" i="275"/>
  <c r="F636" i="275"/>
  <c r="F411" i="275"/>
  <c r="F755" i="275"/>
  <c r="F232" i="275"/>
  <c r="F469" i="275"/>
  <c r="F584" i="275"/>
  <c r="F365" i="275"/>
  <c r="F709" i="275"/>
  <c r="F121" i="275"/>
  <c r="F137" i="275"/>
  <c r="F122" i="275"/>
  <c r="F138" i="275"/>
  <c r="F154" i="275"/>
  <c r="F225" i="275"/>
  <c r="F542" i="275"/>
  <c r="J212" i="275"/>
  <c r="F219" i="275"/>
  <c r="J150" i="275"/>
  <c r="J201" i="275"/>
  <c r="F155" i="275"/>
  <c r="J220" i="275"/>
  <c r="J380" i="275"/>
  <c r="J724" i="275"/>
  <c r="F144" i="275"/>
  <c r="F264" i="275"/>
  <c r="F501" i="275"/>
  <c r="F616" i="275"/>
  <c r="F174" i="275"/>
  <c r="F512" i="275"/>
  <c r="J736" i="275"/>
  <c r="J283" i="275"/>
  <c r="J117" i="275"/>
  <c r="J279" i="275"/>
  <c r="F168" i="275"/>
  <c r="F284" i="275"/>
  <c r="J166" i="275"/>
  <c r="J393" i="275"/>
  <c r="J737" i="275"/>
  <c r="J176" i="275"/>
  <c r="F181" i="275"/>
  <c r="J181" i="275"/>
  <c r="J125" i="275"/>
  <c r="J177" i="275"/>
  <c r="J178" i="275"/>
  <c r="J192" i="275"/>
  <c r="J130" i="275"/>
  <c r="F175" i="275"/>
  <c r="F291" i="275"/>
  <c r="F418" i="275"/>
  <c r="F762" i="275"/>
  <c r="F119" i="275"/>
  <c r="F239" i="275"/>
  <c r="F476" i="275"/>
  <c r="F591" i="275"/>
  <c r="F372" i="275"/>
  <c r="J520" i="275"/>
  <c r="J635" i="275"/>
  <c r="J524" i="275"/>
  <c r="J754" i="275"/>
  <c r="J193" i="275"/>
  <c r="J231" i="275"/>
  <c r="J468" i="275"/>
  <c r="J583" i="275"/>
  <c r="J139" i="275"/>
  <c r="J255" i="275"/>
  <c r="F517" i="275"/>
  <c r="F632" i="275"/>
  <c r="F190" i="275"/>
  <c r="F306" i="275"/>
  <c r="F465" i="275"/>
  <c r="F580" i="275"/>
  <c r="F361" i="275"/>
  <c r="F705" i="275"/>
  <c r="F140" i="275"/>
  <c r="J180" i="275"/>
  <c r="J120" i="275"/>
  <c r="J136" i="275"/>
  <c r="J141" i="275"/>
  <c r="J152" i="275"/>
  <c r="J203" i="275"/>
  <c r="F153" i="275"/>
  <c r="F502" i="275"/>
  <c r="F617" i="275"/>
  <c r="J215" i="275"/>
  <c r="J223" i="275"/>
  <c r="F213" i="275"/>
  <c r="F227" i="275"/>
  <c r="F492" i="275"/>
  <c r="F607" i="275"/>
  <c r="J208" i="275"/>
  <c r="J376" i="275"/>
  <c r="J720" i="275"/>
  <c r="J159" i="275"/>
  <c r="J199" i="275"/>
  <c r="F214" i="275"/>
  <c r="F260" i="275"/>
  <c r="F497" i="275"/>
  <c r="F612" i="275"/>
  <c r="J211" i="275"/>
  <c r="F740" i="275"/>
  <c r="J516" i="275"/>
  <c r="J631" i="275"/>
  <c r="F283" i="275"/>
  <c r="J508" i="275"/>
  <c r="F280" i="275"/>
  <c r="J172" i="275"/>
  <c r="J288" i="275"/>
  <c r="F414" i="275"/>
  <c r="F758" i="275"/>
  <c r="F235" i="275"/>
  <c r="F472" i="275"/>
  <c r="F587" i="275"/>
  <c r="F368" i="275"/>
  <c r="F712" i="275"/>
  <c r="J189" i="275"/>
  <c r="J305" i="275"/>
  <c r="J464" i="275"/>
  <c r="J579" i="275"/>
  <c r="J135" i="275"/>
  <c r="J251" i="275"/>
  <c r="J488" i="275"/>
  <c r="F409" i="275"/>
  <c r="F186" i="275"/>
  <c r="F302" i="275"/>
  <c r="F461" i="275"/>
  <c r="F576" i="275"/>
  <c r="F357" i="275"/>
  <c r="F701" i="275"/>
  <c r="F136" i="275"/>
  <c r="F256" i="275"/>
  <c r="F125" i="275"/>
  <c r="F141" i="275"/>
  <c r="F126" i="275"/>
  <c r="F142" i="275"/>
  <c r="F158" i="275"/>
  <c r="J207" i="275"/>
  <c r="F215" i="275"/>
  <c r="F613" i="275"/>
  <c r="F429" i="275"/>
  <c r="F773" i="275"/>
  <c r="J153" i="275"/>
  <c r="J209" i="275"/>
  <c r="F223" i="275"/>
  <c r="J154" i="275"/>
  <c r="J204" i="275"/>
  <c r="J663" i="275"/>
  <c r="F488" i="275"/>
  <c r="F603" i="275"/>
  <c r="F159" i="275"/>
  <c r="J224" i="275"/>
  <c r="J155" i="275"/>
  <c r="J271" i="275"/>
  <c r="F493" i="275"/>
  <c r="F608" i="275"/>
  <c r="F389" i="275"/>
  <c r="J174" i="275"/>
  <c r="J167" i="275"/>
  <c r="J512" i="275"/>
  <c r="J627" i="275"/>
  <c r="J170" i="275"/>
  <c r="F513" i="275"/>
  <c r="F628" i="275"/>
  <c r="F165" i="275"/>
  <c r="F508" i="275"/>
  <c r="J168" i="275"/>
  <c r="J284" i="275"/>
  <c r="F169" i="275"/>
  <c r="F183" i="275"/>
  <c r="J183" i="275"/>
  <c r="J129" i="275"/>
  <c r="F166" i="275"/>
  <c r="F184" i="275"/>
  <c r="J182" i="275"/>
  <c r="J118" i="275"/>
  <c r="J134" i="275"/>
  <c r="F520" i="275"/>
  <c r="F635" i="275"/>
  <c r="F524" i="275"/>
  <c r="F754" i="275"/>
  <c r="F193" i="275"/>
  <c r="F231" i="275"/>
  <c r="F468" i="275"/>
  <c r="F583" i="275"/>
  <c r="F364" i="275"/>
  <c r="F708" i="275"/>
  <c r="F143" i="275"/>
  <c r="J408" i="275"/>
  <c r="J185" i="275"/>
  <c r="J301" i="275"/>
  <c r="J460" i="275"/>
  <c r="J575" i="275"/>
  <c r="J356" i="275"/>
  <c r="J700" i="275"/>
  <c r="J247" i="275"/>
  <c r="J484" i="275"/>
  <c r="J599" i="275"/>
  <c r="F405" i="275"/>
  <c r="F749" i="275"/>
  <c r="F298" i="275"/>
  <c r="F535" i="275"/>
  <c r="F650" i="275"/>
  <c r="F353" i="275"/>
  <c r="F697" i="275"/>
  <c r="F132" i="275"/>
  <c r="F252" i="275"/>
  <c r="J186" i="275"/>
  <c r="J124" i="275"/>
  <c r="J140" i="275"/>
  <c r="J145" i="275"/>
  <c r="J156" i="275"/>
  <c r="J660" i="275"/>
  <c r="F426" i="275"/>
  <c r="F770" i="275"/>
  <c r="J549" i="275"/>
  <c r="J226" i="275"/>
  <c r="J436" i="275"/>
  <c r="F217" i="275"/>
  <c r="F380" i="275"/>
  <c r="J210" i="275"/>
  <c r="J151" i="275"/>
  <c r="J267" i="275"/>
  <c r="J202" i="275"/>
  <c r="F218" i="275"/>
  <c r="F489" i="275"/>
  <c r="F604" i="275"/>
  <c r="F385" i="275"/>
  <c r="F729" i="275"/>
  <c r="J404" i="275"/>
  <c r="F279" i="275"/>
  <c r="F171" i="275"/>
  <c r="F509" i="275"/>
  <c r="F624" i="275"/>
  <c r="F736" i="275"/>
  <c r="F287" i="275"/>
  <c r="J280" i="275"/>
  <c r="J517" i="275"/>
  <c r="F631" i="275"/>
  <c r="F189" i="275"/>
  <c r="F305" i="275"/>
  <c r="F464" i="275"/>
  <c r="F579" i="275"/>
  <c r="F360" i="275"/>
  <c r="F704" i="275"/>
  <c r="F139" i="275"/>
  <c r="F259" i="275"/>
  <c r="J748" i="275"/>
  <c r="J297" i="275"/>
  <c r="J534" i="275"/>
  <c r="J649" i="275"/>
  <c r="J352" i="275"/>
  <c r="J696" i="275"/>
  <c r="J480" i="275"/>
  <c r="J595" i="275"/>
  <c r="F745" i="275"/>
  <c r="F638" i="275"/>
  <c r="F531" i="275"/>
  <c r="F646" i="275"/>
  <c r="F349" i="275"/>
  <c r="F693" i="275"/>
  <c r="F128" i="275"/>
  <c r="F248" i="275"/>
  <c r="F485" i="275"/>
  <c r="F129" i="275"/>
  <c r="F145" i="275"/>
  <c r="F130" i="275"/>
  <c r="F146" i="275"/>
  <c r="J160" i="275"/>
  <c r="J433" i="275"/>
  <c r="F386" i="275"/>
  <c r="F730" i="275"/>
  <c r="J774" i="275"/>
  <c r="J157" i="275"/>
  <c r="F226" i="275"/>
  <c r="J158" i="275"/>
  <c r="F376" i="275"/>
  <c r="F720" i="275"/>
  <c r="F199" i="275"/>
  <c r="J213" i="275"/>
  <c r="J227" i="275"/>
  <c r="J263" i="275"/>
  <c r="J500" i="275"/>
  <c r="J615" i="275"/>
  <c r="F600" i="275"/>
  <c r="F381" i="275"/>
  <c r="F725" i="275"/>
  <c r="F160" i="275"/>
  <c r="F200" i="275"/>
  <c r="J218" i="275"/>
  <c r="J214" i="275"/>
  <c r="J400" i="275"/>
  <c r="J744" i="275"/>
  <c r="F627" i="275"/>
  <c r="J623" i="275"/>
  <c r="F401" i="275"/>
  <c r="J173" i="275"/>
  <c r="F516" i="275"/>
  <c r="J513" i="275"/>
  <c r="J628" i="275"/>
  <c r="F173" i="275"/>
  <c r="F187" i="275"/>
  <c r="J187" i="275"/>
  <c r="J133" i="275"/>
  <c r="F170" i="275"/>
  <c r="F188" i="275"/>
  <c r="J184" i="275"/>
  <c r="J122" i="275"/>
  <c r="J138" i="275"/>
  <c r="F408" i="275"/>
  <c r="F185" i="275"/>
  <c r="F301" i="275"/>
  <c r="F460" i="275"/>
  <c r="F575" i="275"/>
  <c r="F356" i="275"/>
  <c r="F700" i="275"/>
  <c r="F135" i="275"/>
  <c r="F255" i="275"/>
  <c r="J530" i="275"/>
  <c r="J645" i="275"/>
  <c r="J348" i="275"/>
  <c r="J692" i="275"/>
  <c r="J476" i="275"/>
  <c r="J591" i="275"/>
  <c r="J372" i="275"/>
  <c r="J716" i="275"/>
  <c r="F180" i="275"/>
  <c r="F527" i="275"/>
  <c r="F642" i="275"/>
  <c r="F345" i="275"/>
  <c r="F689" i="275"/>
  <c r="F124" i="275"/>
  <c r="F244" i="275"/>
  <c r="F481" i="275"/>
  <c r="F596" i="275"/>
  <c r="J190" i="275"/>
  <c r="J128" i="275"/>
  <c r="F191" i="275"/>
  <c r="J149" i="275"/>
  <c r="J144" i="275"/>
  <c r="F726" i="275"/>
  <c r="F161" i="275"/>
  <c r="F316" i="275"/>
  <c r="J222" i="275"/>
  <c r="F198" i="275"/>
  <c r="J216" i="275"/>
  <c r="F220" i="275"/>
  <c r="F716" i="275"/>
  <c r="F151" i="275"/>
  <c r="J496" i="275"/>
  <c r="J611" i="275"/>
  <c r="J206" i="275"/>
  <c r="F221" i="275"/>
  <c r="F377" i="275"/>
  <c r="F721" i="275"/>
  <c r="F156" i="275"/>
  <c r="J396" i="275"/>
  <c r="J740" i="275"/>
  <c r="F400" i="275"/>
  <c r="F397" i="275"/>
  <c r="F741" i="275"/>
  <c r="F744" i="275"/>
  <c r="J509" i="275"/>
  <c r="J624" i="275"/>
  <c r="F404" i="275"/>
  <c r="F748" i="275"/>
  <c r="F297" i="275"/>
  <c r="F534" i="275"/>
  <c r="F649" i="275"/>
  <c r="F352" i="275"/>
  <c r="F696" i="275"/>
  <c r="F131" i="275"/>
  <c r="F251" i="275"/>
  <c r="J179" i="275"/>
  <c r="J295" i="275"/>
  <c r="J526" i="275"/>
  <c r="J641" i="275"/>
  <c r="J422" i="275"/>
  <c r="J688" i="275"/>
  <c r="J127" i="275"/>
  <c r="J243" i="275"/>
  <c r="J587" i="275"/>
  <c r="J368" i="275"/>
  <c r="J712" i="275"/>
  <c r="F176" i="275"/>
  <c r="F292" i="275"/>
  <c r="F296" i="275"/>
  <c r="F419" i="275"/>
  <c r="F763" i="275"/>
  <c r="F120" i="275"/>
  <c r="F240" i="275"/>
  <c r="F477" i="275"/>
  <c r="F592" i="275"/>
  <c r="F117" i="275"/>
  <c r="F133" i="275"/>
  <c r="F149" i="275"/>
  <c r="F118" i="275"/>
  <c r="F134" i="275"/>
  <c r="F150" i="275"/>
  <c r="J323" i="275"/>
  <c r="F222" i="275"/>
  <c r="F157" i="275"/>
  <c r="F313" i="275"/>
  <c r="J205" i="275"/>
  <c r="J664" i="275"/>
  <c r="J161" i="275"/>
  <c r="F216" i="275"/>
  <c r="J146" i="275"/>
  <c r="J198" i="275"/>
  <c r="J320" i="275"/>
  <c r="F210" i="275"/>
  <c r="F147" i="275"/>
  <c r="F267" i="275"/>
  <c r="F202" i="275"/>
  <c r="J217" i="275"/>
  <c r="J492" i="275"/>
  <c r="J607" i="275"/>
  <c r="J388" i="275"/>
  <c r="F211" i="275"/>
  <c r="F373" i="275"/>
  <c r="F717" i="275"/>
  <c r="F152" i="275"/>
  <c r="F272" i="275"/>
  <c r="F203" i="275"/>
  <c r="J221" i="275"/>
  <c r="J131" i="275"/>
  <c r="F396" i="275"/>
  <c r="J175" i="275"/>
  <c r="J165" i="275"/>
  <c r="F167" i="275"/>
  <c r="F393" i="275"/>
  <c r="F737" i="275"/>
  <c r="J191" i="275"/>
  <c r="J401" i="275"/>
  <c r="J745" i="275"/>
  <c r="F177" i="275"/>
  <c r="J169" i="275"/>
  <c r="J121" i="275"/>
  <c r="J137" i="275"/>
  <c r="F178" i="275"/>
  <c r="F192" i="275"/>
  <c r="J188" i="275"/>
  <c r="J126" i="275"/>
  <c r="J142" i="275"/>
  <c r="F530" i="275"/>
  <c r="F645" i="275"/>
  <c r="F348" i="275"/>
  <c r="F692" i="275"/>
  <c r="F127" i="275"/>
  <c r="F247" i="275"/>
  <c r="F484" i="275"/>
  <c r="F599" i="275"/>
  <c r="J291" i="275"/>
  <c r="J418" i="275"/>
  <c r="J762" i="275"/>
  <c r="J123" i="275"/>
  <c r="J239" i="275"/>
  <c r="J364" i="275"/>
  <c r="J708" i="275"/>
  <c r="J147" i="275"/>
  <c r="F415" i="275"/>
  <c r="F759" i="275"/>
  <c r="F194" i="275"/>
  <c r="F236" i="275"/>
  <c r="F473" i="275"/>
  <c r="F588" i="275"/>
  <c r="F369" i="275"/>
  <c r="F713" i="275"/>
  <c r="J194" i="275"/>
  <c r="J132" i="275"/>
  <c r="J148" i="275"/>
  <c r="J200" i="275"/>
  <c r="F212" i="275"/>
  <c r="F273" i="275"/>
  <c r="F545" i="275"/>
  <c r="J225" i="275"/>
  <c r="F201" i="275"/>
  <c r="J219" i="275"/>
  <c r="F224" i="275"/>
  <c r="F263" i="275"/>
  <c r="J603" i="275"/>
  <c r="J384" i="275"/>
  <c r="J728" i="275"/>
  <c r="F148" i="275"/>
  <c r="F268" i="275"/>
</calcChain>
</file>

<file path=xl/sharedStrings.xml><?xml version="1.0" encoding="utf-8"?>
<sst xmlns="http://schemas.openxmlformats.org/spreadsheetml/2006/main" count="53100" uniqueCount="20857">
  <si>
    <t xml:space="preserve"> </t>
  </si>
  <si>
    <t>Spark</t>
  </si>
  <si>
    <t>MapReduce</t>
  </si>
  <si>
    <t>First Invocation</t>
  </si>
  <si>
    <t>Second Invocation</t>
  </si>
  <si>
    <t>Third Invocation</t>
  </si>
  <si>
    <t>Median</t>
  </si>
  <si>
    <t>Distributed file system written bytes (=# read bytes) without replication</t>
  </si>
  <si>
    <t>Distributed file system written bytes with replication</t>
  </si>
  <si>
    <t>Final instant</t>
  </si>
  <si>
    <t>Initial instant</t>
  </si>
  <si>
    <t>Invocation time in nanoseconds</t>
  </si>
  <si>
    <t>Node dtim1 average memory utilization in bytes</t>
  </si>
  <si>
    <t>Node dtim1 average swap utilization in bytes</t>
  </si>
  <si>
    <t>Node dtim1 cpu time io wait mode in seconds</t>
  </si>
  <si>
    <t>Node dtim1 cpu time system mode in seconds</t>
  </si>
  <si>
    <t>Node dtim1 cpu time total in seconds</t>
  </si>
  <si>
    <t>Node dtim1 cpu time user mode in seconds</t>
  </si>
  <si>
    <t>Node dtim1 local file system read bytes</t>
  </si>
  <si>
    <t>Node dtim1 local file system written bytes</t>
  </si>
  <si>
    <t>Node dtim1 max memory utilization in bytes</t>
  </si>
  <si>
    <t>Node dtim1 max swap utilization in bytes</t>
  </si>
  <si>
    <t>Node dtim1 min memory utilization in bytes</t>
  </si>
  <si>
    <t>Node dtim1 min swap utilization in bytes</t>
  </si>
  <si>
    <t>Node dtim1 network received bytes</t>
  </si>
  <si>
    <t>Node dtim1 network transmitted bytes</t>
  </si>
  <si>
    <t>Node dtim2 average memory utilization in bytes</t>
  </si>
  <si>
    <t>Node dtim2 average swap utilization in bytes</t>
  </si>
  <si>
    <t>Node dtim2 cpu time io wait mode in seconds</t>
  </si>
  <si>
    <t>Node dtim2 cpu time system mode in seconds</t>
  </si>
  <si>
    <t>Node dtim2 cpu time total in seconds</t>
  </si>
  <si>
    <t>Node dtim2 cpu time user mode in seconds</t>
  </si>
  <si>
    <t>Node dtim2 local file system read bytes</t>
  </si>
  <si>
    <t>Node dtim2 local file system written bytes</t>
  </si>
  <si>
    <t>Node dtim2 max memory utilization in bytes</t>
  </si>
  <si>
    <t>Node dtim2 max swap utilization in bytes</t>
  </si>
  <si>
    <t>Node dtim2 min memory utilization in bytes</t>
  </si>
  <si>
    <t>Node dtim2 min swap utilization in bytes</t>
  </si>
  <si>
    <t>Node dtim2 network received bytes</t>
  </si>
  <si>
    <t>Node dtim2 network transmitted bytes</t>
  </si>
  <si>
    <t>Node dtim3 average memory utilization in bytes</t>
  </si>
  <si>
    <t>Node dtim3 average swap utilization in bytes</t>
  </si>
  <si>
    <t>Node dtim3 cpu time io wait mode in seconds</t>
  </si>
  <si>
    <t>Node dtim3 cpu time system mode in seconds</t>
  </si>
  <si>
    <t>Node dtim3 cpu time total in seconds</t>
  </si>
  <si>
    <t>Node dtim3 cpu time user mode in seconds</t>
  </si>
  <si>
    <t>Node dtim3 local file system read bytes</t>
  </si>
  <si>
    <t>Node dtim3 local file system written bytes</t>
  </si>
  <si>
    <t>Node dtim3 max memory utilization in bytes</t>
  </si>
  <si>
    <t>Node dtim3 max swap utilization in bytes</t>
  </si>
  <si>
    <t>Node dtim3 min memory utilization in bytes</t>
  </si>
  <si>
    <t>Node dtim3 min swap utilization in bytes</t>
  </si>
  <si>
    <t>Node dtim3 network received bytes</t>
  </si>
  <si>
    <t>Node dtim3 network transmitted bytes</t>
  </si>
  <si>
    <t>Node dtim average memory utilization in bytes</t>
  </si>
  <si>
    <t>Node dtim average swap utilization in bytes</t>
  </si>
  <si>
    <t>Node dtim cpu time io wait mode in seconds</t>
  </si>
  <si>
    <t>Node dtim cpu time system mode in seconds</t>
  </si>
  <si>
    <t>Node dtim cpu time total in seconds</t>
  </si>
  <si>
    <t>Node dtim cpu time user mode in seconds</t>
  </si>
  <si>
    <t>Node dtim local file system read bytes</t>
  </si>
  <si>
    <t>Node dtim local file system written bytes</t>
  </si>
  <si>
    <t>Node dtim max memory utilization in bytes</t>
  </si>
  <si>
    <t>Node dtim max swap utilization in bytes</t>
  </si>
  <si>
    <t>Node dtim min memory utilization in bytes</t>
  </si>
  <si>
    <t>Node dtim min swap utilization in bytes</t>
  </si>
  <si>
    <t>Node dtim network received bytes</t>
  </si>
  <si>
    <t>Node dtim network transmitted bytes</t>
  </si>
  <si>
    <t>0</t>
  </si>
  <si>
    <t>6</t>
  </si>
  <si>
    <t>11</t>
  </si>
  <si>
    <t>677</t>
  </si>
  <si>
    <t>43</t>
  </si>
  <si>
    <t>4096</t>
  </si>
  <si>
    <t>14</t>
  </si>
  <si>
    <t>20</t>
  </si>
  <si>
    <t>685</t>
  </si>
  <si>
    <t>123</t>
  </si>
  <si>
    <t>8192</t>
  </si>
  <si>
    <t>4</t>
  </si>
  <si>
    <t>15</t>
  </si>
  <si>
    <t>84</t>
  </si>
  <si>
    <t>684</t>
  </si>
  <si>
    <t>28</t>
  </si>
  <si>
    <t>10</t>
  </si>
  <si>
    <t>7</t>
  </si>
  <si>
    <t>159</t>
  </si>
  <si>
    <t>46</t>
  </si>
  <si>
    <t>2</t>
  </si>
  <si>
    <t>5</t>
  </si>
  <si>
    <t>34</t>
  </si>
  <si>
    <t>9</t>
  </si>
  <si>
    <t>1</t>
  </si>
  <si>
    <t>77</t>
  </si>
  <si>
    <t>3</t>
  </si>
  <si>
    <t>29</t>
  </si>
  <si>
    <t>12</t>
  </si>
  <si>
    <t>21</t>
  </si>
  <si>
    <t>122</t>
  </si>
  <si>
    <t>120</t>
  </si>
  <si>
    <t>40</t>
  </si>
  <si>
    <t>229376</t>
  </si>
  <si>
    <t>119</t>
  </si>
  <si>
    <t>32</t>
  </si>
  <si>
    <t>147456</t>
  </si>
  <si>
    <t>90</t>
  </si>
  <si>
    <t>17</t>
  </si>
  <si>
    <t>532</t>
  </si>
  <si>
    <t>107</t>
  </si>
  <si>
    <t>127</t>
  </si>
  <si>
    <t>122880</t>
  </si>
  <si>
    <t>128</t>
  </si>
  <si>
    <t>31</t>
  </si>
  <si>
    <t>27</t>
  </si>
  <si>
    <t>Invocation order</t>
  </si>
  <si>
    <t>Operation name</t>
  </si>
  <si>
    <t>Inputs rows count</t>
  </si>
  <si>
    <t>Output rows count</t>
  </si>
  <si>
    <t>Inputs column names</t>
  </si>
  <si>
    <t>Output column names</t>
  </si>
  <si>
    <t>Load</t>
  </si>
  <si>
    <t>[]</t>
  </si>
  <si>
    <t>[User, DateTime, AdGroupId, PID, NonClk, Clk]</t>
  </si>
  <si>
    <t>Select</t>
  </si>
  <si>
    <t>[[User, DateTime, AdGroupId, PID, NonClk, Clk]]</t>
  </si>
  <si>
    <t>Project</t>
  </si>
  <si>
    <t>[AdGroupId]</t>
  </si>
  <si>
    <t>Sink</t>
  </si>
  <si>
    <t>[[AdGroupId]]</t>
  </si>
  <si>
    <t>16</t>
  </si>
  <si>
    <t>24</t>
  </si>
  <si>
    <t>613</t>
  </si>
  <si>
    <t>188</t>
  </si>
  <si>
    <t>605</t>
  </si>
  <si>
    <t>612</t>
  </si>
  <si>
    <t>23</t>
  </si>
  <si>
    <t>8</t>
  </si>
  <si>
    <t>152</t>
  </si>
  <si>
    <t>151</t>
  </si>
  <si>
    <t>38</t>
  </si>
  <si>
    <t>126976</t>
  </si>
  <si>
    <t>19</t>
  </si>
  <si>
    <t>93</t>
  </si>
  <si>
    <t>18</t>
  </si>
  <si>
    <t>629</t>
  </si>
  <si>
    <t>96</t>
  </si>
  <si>
    <t>135168</t>
  </si>
  <si>
    <t>241664</t>
  </si>
  <si>
    <t>573</t>
  </si>
  <si>
    <t>88</t>
  </si>
  <si>
    <t>26</t>
  </si>
  <si>
    <t>36</t>
  </si>
  <si>
    <t>98304</t>
  </si>
  <si>
    <t>[AdGroupId, Clk]</t>
  </si>
  <si>
    <t>[[AdGroupId, Clk]]</t>
  </si>
  <si>
    <t>596</t>
  </si>
  <si>
    <t>597</t>
  </si>
  <si>
    <t>174</t>
  </si>
  <si>
    <t>306069504</t>
  </si>
  <si>
    <t>135</t>
  </si>
  <si>
    <t>308375552</t>
  </si>
  <si>
    <t>221184</t>
  </si>
  <si>
    <t>143</t>
  </si>
  <si>
    <t>30</t>
  </si>
  <si>
    <t>637</t>
  </si>
  <si>
    <t>97</t>
  </si>
  <si>
    <t>645</t>
  </si>
  <si>
    <t>305930240</t>
  </si>
  <si>
    <t>33</t>
  </si>
  <si>
    <t>72</t>
  </si>
  <si>
    <t>413696</t>
  </si>
  <si>
    <t>112</t>
  </si>
  <si>
    <t>61440</t>
  </si>
  <si>
    <t>49152</t>
  </si>
  <si>
    <t>[AdGroupId, Clk, DateTime]</t>
  </si>
  <si>
    <t>[[AdGroupId, Clk, DateTime]]</t>
  </si>
  <si>
    <t>517</t>
  </si>
  <si>
    <t>565</t>
  </si>
  <si>
    <t>25</t>
  </si>
  <si>
    <t>144</t>
  </si>
  <si>
    <t>37</t>
  </si>
  <si>
    <t>237568</t>
  </si>
  <si>
    <t>41</t>
  </si>
  <si>
    <t>204800</t>
  </si>
  <si>
    <t>186</t>
  </si>
  <si>
    <t>305917952</t>
  </si>
  <si>
    <t>604</t>
  </si>
  <si>
    <t>13</t>
  </si>
  <si>
    <t>[AdGroupId, Clk, DateTime, NonClk]</t>
  </si>
  <si>
    <t>[[AdGroupId, Clk, DateTime, NonClk]]</t>
  </si>
  <si>
    <t>622</t>
  </si>
  <si>
    <t>98</t>
  </si>
  <si>
    <t>305860608</t>
  </si>
  <si>
    <t>217088</t>
  </si>
  <si>
    <t>35</t>
  </si>
  <si>
    <t>74</t>
  </si>
  <si>
    <t>305844224</t>
  </si>
  <si>
    <t>131072</t>
  </si>
  <si>
    <t>525</t>
  </si>
  <si>
    <t>91</t>
  </si>
  <si>
    <t>104</t>
  </si>
  <si>
    <t>42</t>
  </si>
  <si>
    <t>[AdGroupId, Clk, DateTime, NonClk, PID]</t>
  </si>
  <si>
    <t>[[AdGroupId, Clk, DateTime, NonClk, PID]]</t>
  </si>
  <si>
    <t>589</t>
  </si>
  <si>
    <t>182</t>
  </si>
  <si>
    <t>306057216</t>
  </si>
  <si>
    <t>588</t>
  </si>
  <si>
    <t>39</t>
  </si>
  <si>
    <t>136</t>
  </si>
  <si>
    <t>305901568</t>
  </si>
  <si>
    <t>86016</t>
  </si>
  <si>
    <t>305987584</t>
  </si>
  <si>
    <t>149</t>
  </si>
  <si>
    <t>[AdGroupId, Clk, DateTime, NonClk, PID, User]</t>
  </si>
  <si>
    <t>[[AdGroupId, Clk, DateTime, NonClk, PID, User]]</t>
  </si>
  <si>
    <t>670</t>
  </si>
  <si>
    <t>669</t>
  </si>
  <si>
    <t>101</t>
  </si>
  <si>
    <t>660</t>
  </si>
  <si>
    <t>305967104</t>
  </si>
  <si>
    <t>95</t>
  </si>
  <si>
    <t>905216</t>
  </si>
  <si>
    <t>614</t>
  </si>
  <si>
    <t>111</t>
  </si>
  <si>
    <t>187</t>
  </si>
  <si>
    <t>153571328</t>
  </si>
  <si>
    <t>126</t>
  </si>
  <si>
    <t>661</t>
  </si>
  <si>
    <t>103</t>
  </si>
  <si>
    <t>652</t>
  </si>
  <si>
    <t>45</t>
  </si>
  <si>
    <t>623</t>
  </si>
  <si>
    <t>202</t>
  </si>
  <si>
    <t>139264</t>
  </si>
  <si>
    <t>327680</t>
  </si>
  <si>
    <t>16384</t>
  </si>
  <si>
    <t>12288</t>
  </si>
  <si>
    <t>581</t>
  </si>
  <si>
    <t>24576</t>
  </si>
  <si>
    <t>190</t>
  </si>
  <si>
    <t>306200576</t>
  </si>
  <si>
    <t>100</t>
  </si>
  <si>
    <t>94</t>
  </si>
  <si>
    <t>368640</t>
  </si>
  <si>
    <t>65536</t>
  </si>
  <si>
    <t>305750016</t>
  </si>
  <si>
    <t>208896</t>
  </si>
  <si>
    <t>22</t>
  </si>
  <si>
    <t>113</t>
  </si>
  <si>
    <t>83</t>
  </si>
  <si>
    <t>668</t>
  </si>
  <si>
    <t>574</t>
  </si>
  <si>
    <t>117</t>
  </si>
  <si>
    <t>28672</t>
  </si>
  <si>
    <t>572</t>
  </si>
  <si>
    <t>118784</t>
  </si>
  <si>
    <t>192512</t>
  </si>
  <si>
    <t>663</t>
  </si>
  <si>
    <t>89</t>
  </si>
  <si>
    <t>32768</t>
  </si>
  <si>
    <t>212992</t>
  </si>
  <si>
    <t>662</t>
  </si>
  <si>
    <t>110</t>
  </si>
  <si>
    <t>77824</t>
  </si>
  <si>
    <t>114</t>
  </si>
  <si>
    <t>53248</t>
  </si>
  <si>
    <t>36864</t>
  </si>
  <si>
    <t>90112</t>
  </si>
  <si>
    <t>541</t>
  </si>
  <si>
    <t>306675712</t>
  </si>
  <si>
    <t>189</t>
  </si>
  <si>
    <t>368529408</t>
  </si>
  <si>
    <t>45056</t>
  </si>
  <si>
    <t>110592</t>
  </si>
  <si>
    <t>19365298176</t>
  </si>
  <si>
    <t>306380800</t>
  </si>
  <si>
    <t>262144</t>
  </si>
  <si>
    <t>191</t>
  </si>
  <si>
    <t>1183744</t>
  </si>
  <si>
    <t>114688</t>
  </si>
  <si>
    <t>150</t>
  </si>
  <si>
    <t>210</t>
  </si>
  <si>
    <t>40960</t>
  </si>
  <si>
    <t>81920</t>
  </si>
  <si>
    <t>200704</t>
  </si>
  <si>
    <t>94208</t>
  </si>
  <si>
    <t>176128</t>
  </si>
  <si>
    <t>227</t>
  </si>
  <si>
    <t>153071616</t>
  </si>
  <si>
    <t>278528</t>
  </si>
  <si>
    <t>121</t>
  </si>
  <si>
    <t>167936</t>
  </si>
  <si>
    <t>69632</t>
  </si>
  <si>
    <t>232</t>
  </si>
  <si>
    <t>106496</t>
  </si>
  <si>
    <t>196608</t>
  </si>
  <si>
    <t>129</t>
  </si>
  <si>
    <t>159744</t>
  </si>
  <si>
    <t>48</t>
  </si>
  <si>
    <t>160</t>
  </si>
  <si>
    <t>701</t>
  </si>
  <si>
    <t>700</t>
  </si>
  <si>
    <t>306339840</t>
  </si>
  <si>
    <t>163840</t>
  </si>
  <si>
    <t>18620416</t>
  </si>
  <si>
    <t>709</t>
  </si>
  <si>
    <t>225280</t>
  </si>
  <si>
    <t>716</t>
  </si>
  <si>
    <t>125</t>
  </si>
  <si>
    <t>708</t>
  </si>
  <si>
    <t>167</t>
  </si>
  <si>
    <t>47</t>
  </si>
  <si>
    <t>368517120</t>
  </si>
  <si>
    <t>253952</t>
  </si>
  <si>
    <t>245760</t>
  </si>
  <si>
    <t>143360</t>
  </si>
  <si>
    <t>105</t>
  </si>
  <si>
    <t>294912</t>
  </si>
  <si>
    <t>166</t>
  </si>
  <si>
    <t>258048</t>
  </si>
  <si>
    <t>73728</t>
  </si>
  <si>
    <t>44</t>
  </si>
  <si>
    <t>367362048</t>
  </si>
  <si>
    <t>228</t>
  </si>
  <si>
    <t>306388992</t>
  </si>
  <si>
    <t>707</t>
  </si>
  <si>
    <t>134</t>
  </si>
  <si>
    <t>266240</t>
  </si>
  <si>
    <t>290816</t>
  </si>
  <si>
    <t>52</t>
  </si>
  <si>
    <t>286720</t>
  </si>
  <si>
    <t>53</t>
  </si>
  <si>
    <t>270336</t>
  </si>
  <si>
    <t>158</t>
  </si>
  <si>
    <t>255</t>
  </si>
  <si>
    <t>306262016</t>
  </si>
  <si>
    <t>249856</t>
  </si>
  <si>
    <t>176</t>
  </si>
  <si>
    <t>175</t>
  </si>
  <si>
    <t>741</t>
  </si>
  <si>
    <t>739</t>
  </si>
  <si>
    <t>747</t>
  </si>
  <si>
    <t>748</t>
  </si>
  <si>
    <t>718</t>
  </si>
  <si>
    <t>251</t>
  </si>
  <si>
    <t>715</t>
  </si>
  <si>
    <t>724</t>
  </si>
  <si>
    <t>789</t>
  </si>
  <si>
    <t>233</t>
  </si>
  <si>
    <t>306122752</t>
  </si>
  <si>
    <t>787</t>
  </si>
  <si>
    <t>732</t>
  </si>
  <si>
    <t>247</t>
  </si>
  <si>
    <t>306253824</t>
  </si>
  <si>
    <t>712704</t>
  </si>
  <si>
    <t>548864</t>
  </si>
  <si>
    <t>731</t>
  </si>
  <si>
    <t>168</t>
  </si>
  <si>
    <t>733</t>
  </si>
  <si>
    <t>259</t>
  </si>
  <si>
    <t>306216960</t>
  </si>
  <si>
    <t>723</t>
  </si>
  <si>
    <t>884</t>
  </si>
  <si>
    <t>163</t>
  </si>
  <si>
    <t>565248</t>
  </si>
  <si>
    <t>883</t>
  </si>
  <si>
    <t>890</t>
  </si>
  <si>
    <t>199</t>
  </si>
  <si>
    <t>503808</t>
  </si>
  <si>
    <t>763</t>
  </si>
  <si>
    <t>757</t>
  </si>
  <si>
    <t>262</t>
  </si>
  <si>
    <t>755</t>
  </si>
  <si>
    <t>383254528</t>
  </si>
  <si>
    <t>749</t>
  </si>
  <si>
    <t>264</t>
  </si>
  <si>
    <t>479232</t>
  </si>
  <si>
    <t>638976</t>
  </si>
  <si>
    <t>49</t>
  </si>
  <si>
    <t>397312</t>
  </si>
  <si>
    <t>183</t>
  </si>
  <si>
    <t>804</t>
  </si>
  <si>
    <t>253</t>
  </si>
  <si>
    <t>372736</t>
  </si>
  <si>
    <t>802</t>
  </si>
  <si>
    <t>803</t>
  </si>
  <si>
    <t>376832</t>
  </si>
  <si>
    <t>756</t>
  </si>
  <si>
    <t>57</t>
  </si>
  <si>
    <t>729088</t>
  </si>
  <si>
    <t>651264</t>
  </si>
  <si>
    <t>61</t>
  </si>
  <si>
    <t>782336</t>
  </si>
  <si>
    <t>765952</t>
  </si>
  <si>
    <t>696320</t>
  </si>
  <si>
    <t>740</t>
  </si>
  <si>
    <t>260</t>
  </si>
  <si>
    <t>368500736</t>
  </si>
  <si>
    <t>401408</t>
  </si>
  <si>
    <t>812</t>
  </si>
  <si>
    <t>177</t>
  </si>
  <si>
    <t>306049024</t>
  </si>
  <si>
    <t>811</t>
  </si>
  <si>
    <t>844</t>
  </si>
  <si>
    <t>306135040</t>
  </si>
  <si>
    <t>843</t>
  </si>
  <si>
    <t>851</t>
  </si>
  <si>
    <t>430080</t>
  </si>
  <si>
    <t>192</t>
  </si>
  <si>
    <t>383320064</t>
  </si>
  <si>
    <t>860</t>
  </si>
  <si>
    <t>852</t>
  </si>
  <si>
    <t>859</t>
  </si>
  <si>
    <t>50</t>
  </si>
  <si>
    <t>383315968</t>
  </si>
  <si>
    <t>137</t>
  </si>
  <si>
    <t>454656</t>
  </si>
  <si>
    <t>164</t>
  </si>
  <si>
    <t>679936</t>
  </si>
  <si>
    <t>58</t>
  </si>
  <si>
    <t>383258624</t>
  </si>
  <si>
    <t>18442551296</t>
  </si>
  <si>
    <t>836</t>
  </si>
  <si>
    <t>287</t>
  </si>
  <si>
    <t>798720</t>
  </si>
  <si>
    <t>834</t>
  </si>
  <si>
    <t>835</t>
  </si>
  <si>
    <t>929792</t>
  </si>
  <si>
    <t>512000</t>
  </si>
  <si>
    <t>54</t>
  </si>
  <si>
    <t>296</t>
  </si>
  <si>
    <t>306401280</t>
  </si>
  <si>
    <t>207</t>
  </si>
  <si>
    <t>206</t>
  </si>
  <si>
    <t>340574208</t>
  </si>
  <si>
    <t>773</t>
  </si>
  <si>
    <t>292</t>
  </si>
  <si>
    <t>154144768</t>
  </si>
  <si>
    <t>771</t>
  </si>
  <si>
    <t>770</t>
  </si>
  <si>
    <t>165</t>
  </si>
  <si>
    <t>946176</t>
  </si>
  <si>
    <t>184</t>
  </si>
  <si>
    <t>425984</t>
  </si>
  <si>
    <t>851968</t>
  </si>
  <si>
    <t>892</t>
  </si>
  <si>
    <t>170</t>
  </si>
  <si>
    <t>308187136</t>
  </si>
  <si>
    <t>1073152</t>
  </si>
  <si>
    <t>966656</t>
  </si>
  <si>
    <t>898</t>
  </si>
  <si>
    <t>157</t>
  </si>
  <si>
    <t>899</t>
  </si>
  <si>
    <t>829</t>
  </si>
  <si>
    <t>309</t>
  </si>
  <si>
    <t>1167360</t>
  </si>
  <si>
    <t>970752</t>
  </si>
  <si>
    <t>827</t>
  </si>
  <si>
    <t>1093632</t>
  </si>
  <si>
    <t>55</t>
  </si>
  <si>
    <t>1118208</t>
  </si>
  <si>
    <t>853</t>
  </si>
  <si>
    <t>858</t>
  </si>
  <si>
    <t>383152128</t>
  </si>
  <si>
    <t>1028096</t>
  </si>
  <si>
    <t>764</t>
  </si>
  <si>
    <t>139</t>
  </si>
  <si>
    <t>741376</t>
  </si>
  <si>
    <t>193</t>
  </si>
  <si>
    <t>368619520</t>
  </si>
  <si>
    <t>1032192</t>
  </si>
  <si>
    <t>51</t>
  </si>
  <si>
    <t>311</t>
  </si>
  <si>
    <t>63</t>
  </si>
  <si>
    <t>1048576</t>
  </si>
  <si>
    <t>140</t>
  </si>
  <si>
    <t>314945536</t>
  </si>
  <si>
    <t>822</t>
  </si>
  <si>
    <t>820</t>
  </si>
  <si>
    <t>819</t>
  </si>
  <si>
    <t>146</t>
  </si>
  <si>
    <t>757760</t>
  </si>
  <si>
    <t>1085440</t>
  </si>
  <si>
    <t>215</t>
  </si>
  <si>
    <t>20047478784</t>
  </si>
  <si>
    <t>56</t>
  </si>
  <si>
    <t>223</t>
  </si>
  <si>
    <t>349</t>
  </si>
  <si>
    <t>947</t>
  </si>
  <si>
    <t>195</t>
  </si>
  <si>
    <t>306114560</t>
  </si>
  <si>
    <t>909312</t>
  </si>
  <si>
    <t>198</t>
  </si>
  <si>
    <t>1130496</t>
  </si>
  <si>
    <t>931</t>
  </si>
  <si>
    <t>922</t>
  </si>
  <si>
    <t>930</t>
  </si>
  <si>
    <t>338</t>
  </si>
  <si>
    <t>306974720</t>
  </si>
  <si>
    <t>937984</t>
  </si>
  <si>
    <t>1171456</t>
  </si>
  <si>
    <t>868</t>
  </si>
  <si>
    <t>64</t>
  </si>
  <si>
    <t>153927680</t>
  </si>
  <si>
    <t>875</t>
  </si>
  <si>
    <t>866</t>
  </si>
  <si>
    <t>1302528</t>
  </si>
  <si>
    <t>153493504</t>
  </si>
  <si>
    <t>225</t>
  </si>
  <si>
    <t>306671616</t>
  </si>
  <si>
    <t>1269760</t>
  </si>
  <si>
    <t>68</t>
  </si>
  <si>
    <t>1097728</t>
  </si>
  <si>
    <t>1155072</t>
  </si>
  <si>
    <t>148</t>
  </si>
  <si>
    <t>230</t>
  </si>
  <si>
    <t>884736</t>
  </si>
  <si>
    <t>307146752</t>
  </si>
  <si>
    <t>238</t>
  </si>
  <si>
    <t>62</t>
  </si>
  <si>
    <t>528384</t>
  </si>
  <si>
    <t>231</t>
  </si>
  <si>
    <t>213</t>
  </si>
  <si>
    <t>306290688</t>
  </si>
  <si>
    <t>307273728</t>
  </si>
  <si>
    <t>1191936</t>
  </si>
  <si>
    <t>246</t>
  </si>
  <si>
    <t>67</t>
  </si>
  <si>
    <t>239</t>
  </si>
  <si>
    <t>915</t>
  </si>
  <si>
    <t>907</t>
  </si>
  <si>
    <t>908</t>
  </si>
  <si>
    <t>352</t>
  </si>
  <si>
    <t>222</t>
  </si>
  <si>
    <t>917504</t>
  </si>
  <si>
    <t>3645734</t>
  </si>
  <si>
    <t>10937202</t>
  </si>
  <si>
    <t>2021-05-20T09:15:20.801311Z</t>
  </si>
  <si>
    <t>2021-05-20T09:13:49.547203Z</t>
  </si>
  <si>
    <t>91247060537</t>
  </si>
  <si>
    <t>17739598180</t>
  </si>
  <si>
    <t>1257917</t>
  </si>
  <si>
    <t>217</t>
  </si>
  <si>
    <t>306466816</t>
  </si>
  <si>
    <t>20554469376</t>
  </si>
  <si>
    <t>1306624</t>
  </si>
  <si>
    <t>16815370240</t>
  </si>
  <si>
    <t>1249280</t>
  </si>
  <si>
    <t>312569822</t>
  </si>
  <si>
    <t>8531977</t>
  </si>
  <si>
    <t>17935237030</t>
  </si>
  <si>
    <t>876544</t>
  </si>
  <si>
    <t>305459200</t>
  </si>
  <si>
    <t>18796142592</t>
  </si>
  <si>
    <t>17598644224</t>
  </si>
  <si>
    <t>317781828</t>
  </si>
  <si>
    <t>449837056</t>
  </si>
  <si>
    <t>16520139464</t>
  </si>
  <si>
    <t>1085128</t>
  </si>
  <si>
    <t>214</t>
  </si>
  <si>
    <t>306225152</t>
  </si>
  <si>
    <t>19244969984</t>
  </si>
  <si>
    <t>15565332480</t>
  </si>
  <si>
    <t>1081344</t>
  </si>
  <si>
    <t>312465326</t>
  </si>
  <si>
    <t>179673541</t>
  </si>
  <si>
    <t>6255366366</t>
  </si>
  <si>
    <t>6267568128</t>
  </si>
  <si>
    <t>6226378752</t>
  </si>
  <si>
    <t>7463205</t>
  </si>
  <si>
    <t>308509374</t>
  </si>
  <si>
    <t>2021-05-20T09:18:54.591963Z</t>
  </si>
  <si>
    <t>2021-05-20T09:18:32.184323Z</t>
  </si>
  <si>
    <t>22401426238</t>
  </si>
  <si>
    <t>18588252783</t>
  </si>
  <si>
    <t>1261568</t>
  </si>
  <si>
    <t>314064896</t>
  </si>
  <si>
    <t>19550990336</t>
  </si>
  <si>
    <t>18121678848</t>
  </si>
  <si>
    <t>816307</t>
  </si>
  <si>
    <t>1318243</t>
  </si>
  <si>
    <t>19203655234</t>
  </si>
  <si>
    <t>304861184</t>
  </si>
  <si>
    <t>19974402048</t>
  </si>
  <si>
    <t>18805104640</t>
  </si>
  <si>
    <t>1068590</t>
  </si>
  <si>
    <t>879184</t>
  </si>
  <si>
    <t>17843061270</t>
  </si>
  <si>
    <t>18354774016</t>
  </si>
  <si>
    <t>17468416000</t>
  </si>
  <si>
    <t>2814490</t>
  </si>
  <si>
    <t>1505614</t>
  </si>
  <si>
    <t>5352917081</t>
  </si>
  <si>
    <t>5353619456</t>
  </si>
  <si>
    <t>5352267776</t>
  </si>
  <si>
    <t>1446394</t>
  </si>
  <si>
    <t>1951245</t>
  </si>
  <si>
    <t>2021-05-20T09:22:42.839603Z</t>
  </si>
  <si>
    <t>2021-05-20T09:21:13.176769Z</t>
  </si>
  <si>
    <t>89656015646</t>
  </si>
  <si>
    <t>18118971483</t>
  </si>
  <si>
    <t>1287281</t>
  </si>
  <si>
    <t>719</t>
  </si>
  <si>
    <t>211</t>
  </si>
  <si>
    <t>306364416</t>
  </si>
  <si>
    <t>20693094400</t>
  </si>
  <si>
    <t>1294336</t>
  </si>
  <si>
    <t>17352232960</t>
  </si>
  <si>
    <t>1241088</t>
  </si>
  <si>
    <t>314830640</t>
  </si>
  <si>
    <t>143543736</t>
  </si>
  <si>
    <t>18341910846</t>
  </si>
  <si>
    <t>958555</t>
  </si>
  <si>
    <t>212</t>
  </si>
  <si>
    <t>306257920</t>
  </si>
  <si>
    <t>20854456320</t>
  </si>
  <si>
    <t>1056768</t>
  </si>
  <si>
    <t>17186181120</t>
  </si>
  <si>
    <t>316559162</t>
  </si>
  <si>
    <t>180526616</t>
  </si>
  <si>
    <t>16576113049</t>
  </si>
  <si>
    <t>65</t>
  </si>
  <si>
    <t>165969920</t>
  </si>
  <si>
    <t>17599156224</t>
  </si>
  <si>
    <t>16168120320</t>
  </si>
  <si>
    <t>320097152</t>
  </si>
  <si>
    <t>317011946</t>
  </si>
  <si>
    <t>6072261336</t>
  </si>
  <si>
    <t>6088552448</t>
  </si>
  <si>
    <t>6037262336</t>
  </si>
  <si>
    <t>8632968</t>
  </si>
  <si>
    <t>308589663</t>
  </si>
  <si>
    <t>2021-05-20T09:26:01.331990Z</t>
  </si>
  <si>
    <t>2021-05-20T09:25:42.380839Z</t>
  </si>
  <si>
    <t>18945719034</t>
  </si>
  <si>
    <t>18905288089</t>
  </si>
  <si>
    <t>1286144</t>
  </si>
  <si>
    <t>362950656</t>
  </si>
  <si>
    <t>19822391296</t>
  </si>
  <si>
    <t>18470350848</t>
  </si>
  <si>
    <t>982982</t>
  </si>
  <si>
    <t>1102392</t>
  </si>
  <si>
    <t>19155397632</t>
  </si>
  <si>
    <t>344064</t>
  </si>
  <si>
    <t>19567468544</t>
  </si>
  <si>
    <t>18687111168</t>
  </si>
  <si>
    <t>1315468</t>
  </si>
  <si>
    <t>1304728</t>
  </si>
  <si>
    <t>17861845401</t>
  </si>
  <si>
    <t>336031744</t>
  </si>
  <si>
    <t>18699964416</t>
  </si>
  <si>
    <t>17344196608</t>
  </si>
  <si>
    <t>791244</t>
  </si>
  <si>
    <t>1014208</t>
  </si>
  <si>
    <t>5217872076</t>
  </si>
  <si>
    <t>5218889728</t>
  </si>
  <si>
    <t>5213433856</t>
  </si>
  <si>
    <t>1319094</t>
  </si>
  <si>
    <t>2276411</t>
  </si>
  <si>
    <t>2021-05-20T09:29:49.997606Z</t>
  </si>
  <si>
    <t>2021-05-20T09:28:23.877108Z</t>
  </si>
  <si>
    <t>86113696089</t>
  </si>
  <si>
    <t>17594971383</t>
  </si>
  <si>
    <t>1357847</t>
  </si>
  <si>
    <t>306077696</t>
  </si>
  <si>
    <t>20800884736</t>
  </si>
  <si>
    <t>1753088</t>
  </si>
  <si>
    <t>16800112640</t>
  </si>
  <si>
    <t>316426518</t>
  </si>
  <si>
    <t>297205122</t>
  </si>
  <si>
    <t>17893170258</t>
  </si>
  <si>
    <t>692</t>
  </si>
  <si>
    <t>305668096</t>
  </si>
  <si>
    <t>20398272512</t>
  </si>
  <si>
    <t>17458327552</t>
  </si>
  <si>
    <t>316272468</t>
  </si>
  <si>
    <t>26104712</t>
  </si>
  <si>
    <t>16767150950</t>
  </si>
  <si>
    <t>1021787</t>
  </si>
  <si>
    <t>308269056</t>
  </si>
  <si>
    <t>20751110144</t>
  </si>
  <si>
    <t>15493304320</t>
  </si>
  <si>
    <t>315941576</t>
  </si>
  <si>
    <t>317445021</t>
  </si>
  <si>
    <t>6115555163</t>
  </si>
  <si>
    <t>683</t>
  </si>
  <si>
    <t>6121189376</t>
  </si>
  <si>
    <t>6083207168</t>
  </si>
  <si>
    <t>7708253</t>
  </si>
  <si>
    <t>308635846</t>
  </si>
  <si>
    <t>2021-05-20T09:33:24.682022Z</t>
  </si>
  <si>
    <t>2021-05-20T09:33:03.687102Z</t>
  </si>
  <si>
    <t>20988187174</t>
  </si>
  <si>
    <t>18044727854</t>
  </si>
  <si>
    <t>1429504</t>
  </si>
  <si>
    <t>368504832</t>
  </si>
  <si>
    <t>18901041152</t>
  </si>
  <si>
    <t>17732640768</t>
  </si>
  <si>
    <t>1054537</t>
  </si>
  <si>
    <t>1169417</t>
  </si>
  <si>
    <t>19973203781</t>
  </si>
  <si>
    <t>1116346</t>
  </si>
  <si>
    <t>20322480128</t>
  </si>
  <si>
    <t>1122304</t>
  </si>
  <si>
    <t>19304022016</t>
  </si>
  <si>
    <t>1105920</t>
  </si>
  <si>
    <t>2588072</t>
  </si>
  <si>
    <t>1498236</t>
  </si>
  <si>
    <t>17000717032</t>
  </si>
  <si>
    <t>933888</t>
  </si>
  <si>
    <t>18037387264</t>
  </si>
  <si>
    <t>16266817536</t>
  </si>
  <si>
    <t>742033</t>
  </si>
  <si>
    <t>983854</t>
  </si>
  <si>
    <t>5194182283</t>
  </si>
  <si>
    <t>5194678272</t>
  </si>
  <si>
    <t>5190127616</t>
  </si>
  <si>
    <t>1312094</t>
  </si>
  <si>
    <t>360717</t>
  </si>
  <si>
    <t>26557961</t>
  </si>
  <si>
    <t>[26557961]</t>
  </si>
  <si>
    <t>154791</t>
  </si>
  <si>
    <t>[154791]</t>
  </si>
  <si>
    <t>2021-05-20T09:38:54.251354Z</t>
  </si>
  <si>
    <t>2021-05-20T09:37:27.997662Z</t>
  </si>
  <si>
    <t>86246896750</t>
  </si>
  <si>
    <t>17487787161</t>
  </si>
  <si>
    <t>1341039</t>
  </si>
  <si>
    <t>686</t>
  </si>
  <si>
    <t>159543296</t>
  </si>
  <si>
    <t>20587958272</t>
  </si>
  <si>
    <t>1474560</t>
  </si>
  <si>
    <t>16646926336</t>
  </si>
  <si>
    <t>314169254</t>
  </si>
  <si>
    <t>143562370</t>
  </si>
  <si>
    <t>18028521542</t>
  </si>
  <si>
    <t>972305</t>
  </si>
  <si>
    <t>305655808</t>
  </si>
  <si>
    <t>20236431360</t>
  </si>
  <si>
    <t>17507794944</t>
  </si>
  <si>
    <t>316864865</t>
  </si>
  <si>
    <t>332865587</t>
  </si>
  <si>
    <t>16762163152</t>
  </si>
  <si>
    <t>934923</t>
  </si>
  <si>
    <t>20233584640</t>
  </si>
  <si>
    <t>16089096192</t>
  </si>
  <si>
    <t>312671500</t>
  </si>
  <si>
    <t>161974540</t>
  </si>
  <si>
    <t>6203761958</t>
  </si>
  <si>
    <t>6213148672</t>
  </si>
  <si>
    <t>6066860032</t>
  </si>
  <si>
    <t>7092923</t>
  </si>
  <si>
    <t>308582540</t>
  </si>
  <si>
    <t>2021-05-20T09:42:31.856754Z</t>
  </si>
  <si>
    <t>2021-05-20T09:42:15.618135Z</t>
  </si>
  <si>
    <t>16232129846</t>
  </si>
  <si>
    <t>18491547648</t>
  </si>
  <si>
    <t>18786459648</t>
  </si>
  <si>
    <t>18309242880</t>
  </si>
  <si>
    <t>2703622</t>
  </si>
  <si>
    <t>1714046</t>
  </si>
  <si>
    <t>18954271804</t>
  </si>
  <si>
    <t>358305792</t>
  </si>
  <si>
    <t>19814584320</t>
  </si>
  <si>
    <t>18466807808</t>
  </si>
  <si>
    <t>968086</t>
  </si>
  <si>
    <t>976654</t>
  </si>
  <si>
    <t>17353179136</t>
  </si>
  <si>
    <t>326275072</t>
  </si>
  <si>
    <t>18571845632</t>
  </si>
  <si>
    <t>16922288128</t>
  </si>
  <si>
    <t>691808</t>
  </si>
  <si>
    <t>662386</t>
  </si>
  <si>
    <t>5351407856</t>
  </si>
  <si>
    <t>5353181184</t>
  </si>
  <si>
    <t>5349580800</t>
  </si>
  <si>
    <t>1036356</t>
  </si>
  <si>
    <t>345245</t>
  </si>
  <si>
    <t>2021-05-20T09:46:59.122710Z</t>
  </si>
  <si>
    <t>2021-05-20T09:45:27.313682Z</t>
  </si>
  <si>
    <t>91802251393</t>
  </si>
  <si>
    <t>17386045395</t>
  </si>
  <si>
    <t>1310720</t>
  </si>
  <si>
    <t>305664000</t>
  </si>
  <si>
    <t>19779534848</t>
  </si>
  <si>
    <t>16824340480</t>
  </si>
  <si>
    <t>314555139</t>
  </si>
  <si>
    <t>26103753</t>
  </si>
  <si>
    <t>17513614567</t>
  </si>
  <si>
    <t>1000921</t>
  </si>
  <si>
    <t>141</t>
  </si>
  <si>
    <t>305922048</t>
  </si>
  <si>
    <t>21030387712</t>
  </si>
  <si>
    <t>1175552</t>
  </si>
  <si>
    <t>16001990656</t>
  </si>
  <si>
    <t>314464819</t>
  </si>
  <si>
    <t>297302007</t>
  </si>
  <si>
    <t>16849792847</t>
  </si>
  <si>
    <t>961326</t>
  </si>
  <si>
    <t>306270208</t>
  </si>
  <si>
    <t>20324085760</t>
  </si>
  <si>
    <t>16240173056</t>
  </si>
  <si>
    <t>314783321</t>
  </si>
  <si>
    <t>315372121</t>
  </si>
  <si>
    <t>6260925252</t>
  </si>
  <si>
    <t>6269554688</t>
  </si>
  <si>
    <t>6183268352</t>
  </si>
  <si>
    <t>7987668</t>
  </si>
  <si>
    <t>308908249</t>
  </si>
  <si>
    <t>2021-05-20T09:50:31.485809Z</t>
  </si>
  <si>
    <t>2021-05-20T09:50:14.754752Z</t>
  </si>
  <si>
    <t>16724480794</t>
  </si>
  <si>
    <t>18326297901</t>
  </si>
  <si>
    <t>40058880</t>
  </si>
  <si>
    <t>18917441536</t>
  </si>
  <si>
    <t>18184949760</t>
  </si>
  <si>
    <t>989723</t>
  </si>
  <si>
    <t>739319</t>
  </si>
  <si>
    <t>17597360971</t>
  </si>
  <si>
    <t>308817920</t>
  </si>
  <si>
    <t>18746712064</t>
  </si>
  <si>
    <t>17196171264</t>
  </si>
  <si>
    <t>651872</t>
  </si>
  <si>
    <t>957533</t>
  </si>
  <si>
    <t>18192110772</t>
  </si>
  <si>
    <t>18611625984</t>
  </si>
  <si>
    <t>17691693056</t>
  </si>
  <si>
    <t>1035821</t>
  </si>
  <si>
    <t>1282391</t>
  </si>
  <si>
    <t>5329750136</t>
  </si>
  <si>
    <t>5330292736</t>
  </si>
  <si>
    <t>5329195008</t>
  </si>
  <si>
    <t>1128975</t>
  </si>
  <si>
    <t>364076</t>
  </si>
  <si>
    <t>2021-05-20T09:54:31.670657Z</t>
  </si>
  <si>
    <t>2021-05-20T09:53:01.985972Z</t>
  </si>
  <si>
    <t>89677743469</t>
  </si>
  <si>
    <t>17557626470</t>
  </si>
  <si>
    <t>1392412</t>
  </si>
  <si>
    <t>306139136</t>
  </si>
  <si>
    <t>20563914752</t>
  </si>
  <si>
    <t>1576960</t>
  </si>
  <si>
    <t>16659890176</t>
  </si>
  <si>
    <t>1314816</t>
  </si>
  <si>
    <t>317355108</t>
  </si>
  <si>
    <t>315876537</t>
  </si>
  <si>
    <t>17271056475</t>
  </si>
  <si>
    <t>306036736</t>
  </si>
  <si>
    <t>20662747136</t>
  </si>
  <si>
    <t>16534159360</t>
  </si>
  <si>
    <t>319327217</t>
  </si>
  <si>
    <t>164638547</t>
  </si>
  <si>
    <t>16839304897</t>
  </si>
  <si>
    <t>305385472</t>
  </si>
  <si>
    <t>18785992704</t>
  </si>
  <si>
    <t>16303116288</t>
  </si>
  <si>
    <t>320611384</t>
  </si>
  <si>
    <t>163730641</t>
  </si>
  <si>
    <t>6138720711</t>
  </si>
  <si>
    <t>6151512064</t>
  </si>
  <si>
    <t>6110257152</t>
  </si>
  <si>
    <t>9625694</t>
  </si>
  <si>
    <t>308769221</t>
  </si>
  <si>
    <t>2021-05-20T09:58:10.877849Z</t>
  </si>
  <si>
    <t>2021-05-20T09:57:51.528336Z</t>
  </si>
  <si>
    <t>19342679030</t>
  </si>
  <si>
    <t>17997017702</t>
  </si>
  <si>
    <t>1425408</t>
  </si>
  <si>
    <t>349515776</t>
  </si>
  <si>
    <t>18874281984</t>
  </si>
  <si>
    <t>17567416320</t>
  </si>
  <si>
    <t>953565</t>
  </si>
  <si>
    <t>1125000</t>
  </si>
  <si>
    <t>18948052172</t>
  </si>
  <si>
    <t>19500965888</t>
  </si>
  <si>
    <t>18533511168</t>
  </si>
  <si>
    <t>1966144</t>
  </si>
  <si>
    <t>1412006</t>
  </si>
  <si>
    <t>17935365529</t>
  </si>
  <si>
    <t>974848</t>
  </si>
  <si>
    <t>328478720</t>
  </si>
  <si>
    <t>18945519616</t>
  </si>
  <si>
    <t>17515450368</t>
  </si>
  <si>
    <t>724504</t>
  </si>
  <si>
    <t>1147503</t>
  </si>
  <si>
    <t>5308949708</t>
  </si>
  <si>
    <t>5309296640</t>
  </si>
  <si>
    <t>5308588032</t>
  </si>
  <si>
    <t>1199396</t>
  </si>
  <si>
    <t>355457</t>
  </si>
  <si>
    <t>2021-05-20T10:03:50.384170Z</t>
  </si>
  <si>
    <t>2021-05-20T10:02:22.151147Z</t>
  </si>
  <si>
    <t>88225698726</t>
  </si>
  <si>
    <t>17278534736</t>
  </si>
  <si>
    <t>1380582</t>
  </si>
  <si>
    <t>306683904</t>
  </si>
  <si>
    <t>20815192064</t>
  </si>
  <si>
    <t>1495040</t>
  </si>
  <si>
    <t>15896342528</t>
  </si>
  <si>
    <t>1318912</t>
  </si>
  <si>
    <t>313627335</t>
  </si>
  <si>
    <t>45929164</t>
  </si>
  <si>
    <t>18003832049</t>
  </si>
  <si>
    <t>1097635</t>
  </si>
  <si>
    <t>168660992</t>
  </si>
  <si>
    <t>20188499968</t>
  </si>
  <si>
    <t>1212416</t>
  </si>
  <si>
    <t>17465802752</t>
  </si>
  <si>
    <t>317680110</t>
  </si>
  <si>
    <t>451420492</t>
  </si>
  <si>
    <t>17196170941</t>
  </si>
  <si>
    <t>934394</t>
  </si>
  <si>
    <t>305963008</t>
  </si>
  <si>
    <t>20657135616</t>
  </si>
  <si>
    <t>16375328768</t>
  </si>
  <si>
    <t>315183446</t>
  </si>
  <si>
    <t>144428848</t>
  </si>
  <si>
    <t>6177241663</t>
  </si>
  <si>
    <t>6182416384</t>
  </si>
  <si>
    <t>6167015424</t>
  </si>
  <si>
    <t>7845705</t>
  </si>
  <si>
    <t>308470544</t>
  </si>
  <si>
    <t>2021-05-20T10:07:27.209472Z</t>
  </si>
  <si>
    <t>2021-05-20T10:07:08.133809Z</t>
  </si>
  <si>
    <t>19068541889</t>
  </si>
  <si>
    <t>17257791692</t>
  </si>
  <si>
    <t>1339392</t>
  </si>
  <si>
    <t>328949760</t>
  </si>
  <si>
    <t>18416893952</t>
  </si>
  <si>
    <t>16877477888</t>
  </si>
  <si>
    <t>2037383</t>
  </si>
  <si>
    <t>1511318</t>
  </si>
  <si>
    <t>19728883507</t>
  </si>
  <si>
    <t>1218969</t>
  </si>
  <si>
    <t>20048203776</t>
  </si>
  <si>
    <t>1245184</t>
  </si>
  <si>
    <t>19412365312</t>
  </si>
  <si>
    <t>2279356</t>
  </si>
  <si>
    <t>2233216</t>
  </si>
  <si>
    <t>17720384921</t>
  </si>
  <si>
    <t>273006592</t>
  </si>
  <si>
    <t>18499428352</t>
  </si>
  <si>
    <t>17152487424</t>
  </si>
  <si>
    <t>1814831</t>
  </si>
  <si>
    <t>2760588</t>
  </si>
  <si>
    <t>5284142899</t>
  </si>
  <si>
    <t>5284364288</t>
  </si>
  <si>
    <t>5283942400</t>
  </si>
  <si>
    <t>1218114</t>
  </si>
  <si>
    <t>2245967</t>
  </si>
  <si>
    <t>2021-05-20T10:11:20.007516Z</t>
  </si>
  <si>
    <t>2021-05-20T10:09:52.329914Z</t>
  </si>
  <si>
    <t>87670704284</t>
  </si>
  <si>
    <t>16921397108</t>
  </si>
  <si>
    <t>1408186</t>
  </si>
  <si>
    <t>20701224960</t>
  </si>
  <si>
    <t>1462272</t>
  </si>
  <si>
    <t>16118329344</t>
  </si>
  <si>
    <t>1351680</t>
  </si>
  <si>
    <t>313555309</t>
  </si>
  <si>
    <t>27353592</t>
  </si>
  <si>
    <t>18205680128</t>
  </si>
  <si>
    <t>1035543</t>
  </si>
  <si>
    <t>306212864</t>
  </si>
  <si>
    <t>20331528192</t>
  </si>
  <si>
    <t>1044480</t>
  </si>
  <si>
    <t>17719054336</t>
  </si>
  <si>
    <t>318271063</t>
  </si>
  <si>
    <t>452409712</t>
  </si>
  <si>
    <t>17186482688</t>
  </si>
  <si>
    <t>1028608</t>
  </si>
  <si>
    <t>693</t>
  </si>
  <si>
    <t>138</t>
  </si>
  <si>
    <t>154083328</t>
  </si>
  <si>
    <t>20543115264</t>
  </si>
  <si>
    <t>16510439424</t>
  </si>
  <si>
    <t>314390346</t>
  </si>
  <si>
    <t>161612189</t>
  </si>
  <si>
    <t>6198065105</t>
  </si>
  <si>
    <t>6212841472</t>
  </si>
  <si>
    <t>6168031232</t>
  </si>
  <si>
    <t>7578587</t>
  </si>
  <si>
    <t>308411905</t>
  </si>
  <si>
    <t>2021-05-20T10:14:57.864167Z</t>
  </si>
  <si>
    <t>2021-05-20T10:14:39.498392Z</t>
  </si>
  <si>
    <t>18358399625</t>
  </si>
  <si>
    <t>18109069635</t>
  </si>
  <si>
    <t>9736192</t>
  </si>
  <si>
    <t>18512449536</t>
  </si>
  <si>
    <t>17733771264</t>
  </si>
  <si>
    <t>2928844</t>
  </si>
  <si>
    <t>2186366</t>
  </si>
  <si>
    <t>19178426152</t>
  </si>
  <si>
    <t>142</t>
  </si>
  <si>
    <t>368492544</t>
  </si>
  <si>
    <t>19949731840</t>
  </si>
  <si>
    <t>18909052928</t>
  </si>
  <si>
    <t>1966903</t>
  </si>
  <si>
    <t>2100597</t>
  </si>
  <si>
    <t>18110274721</t>
  </si>
  <si>
    <t>211271680</t>
  </si>
  <si>
    <t>19058311168</t>
  </si>
  <si>
    <t>17559851008</t>
  </si>
  <si>
    <t>812066</t>
  </si>
  <si>
    <t>1717508</t>
  </si>
  <si>
    <t>5363972634</t>
  </si>
  <si>
    <t>5372035072</t>
  </si>
  <si>
    <t>5361934336</t>
  </si>
  <si>
    <t>1138498</t>
  </si>
  <si>
    <t>2250072</t>
  </si>
  <si>
    <t>2021-05-20T10:19:17.714261Z</t>
  </si>
  <si>
    <t>2021-05-20T10:17:49.162856Z</t>
  </si>
  <si>
    <t>88543980108</t>
  </si>
  <si>
    <t>17052187383</t>
  </si>
  <si>
    <t>702</t>
  </si>
  <si>
    <t>19316916224</t>
  </si>
  <si>
    <t>16486862848</t>
  </si>
  <si>
    <t>316842128</t>
  </si>
  <si>
    <t>162140655</t>
  </si>
  <si>
    <t>17718395662</t>
  </si>
  <si>
    <t>1004072</t>
  </si>
  <si>
    <t>699</t>
  </si>
  <si>
    <t>158728192</t>
  </si>
  <si>
    <t>20752322560</t>
  </si>
  <si>
    <t>1257472</t>
  </si>
  <si>
    <t>16752226304</t>
  </si>
  <si>
    <t>317430806</t>
  </si>
  <si>
    <t>299252320</t>
  </si>
  <si>
    <t>17015619169</t>
  </si>
  <si>
    <t>1020824</t>
  </si>
  <si>
    <t>306655232</t>
  </si>
  <si>
    <t>20787265536</t>
  </si>
  <si>
    <t>15830319104</t>
  </si>
  <si>
    <t>962560</t>
  </si>
  <si>
    <t>313696557</t>
  </si>
  <si>
    <t>180455893</t>
  </si>
  <si>
    <t>6203626530</t>
  </si>
  <si>
    <t>6211088384</t>
  </si>
  <si>
    <t>6177144832</t>
  </si>
  <si>
    <t>7520624</t>
  </si>
  <si>
    <t>308773959</t>
  </si>
  <si>
    <t>2021-05-20T10:23:02.861111Z</t>
  </si>
  <si>
    <t>2021-05-20T10:22:44.813378Z</t>
  </si>
  <si>
    <t>18041267945</t>
  </si>
  <si>
    <t>18125980294</t>
  </si>
  <si>
    <t>1470464</t>
  </si>
  <si>
    <t>309678080</t>
  </si>
  <si>
    <t>19063312384</t>
  </si>
  <si>
    <t>17812545536</t>
  </si>
  <si>
    <t>1960068</t>
  </si>
  <si>
    <t>2404601</t>
  </si>
  <si>
    <t>18304552528</t>
  </si>
  <si>
    <t>323878912</t>
  </si>
  <si>
    <t>19196846080</t>
  </si>
  <si>
    <t>17691889664</t>
  </si>
  <si>
    <t>1949843</t>
  </si>
  <si>
    <t>1963919</t>
  </si>
  <si>
    <t>17747384212</t>
  </si>
  <si>
    <t>18278359040</t>
  </si>
  <si>
    <t>17397125120</t>
  </si>
  <si>
    <t>2809642</t>
  </si>
  <si>
    <t>1865867</t>
  </si>
  <si>
    <t>5369700136</t>
  </si>
  <si>
    <t>5370122240</t>
  </si>
  <si>
    <t>5368971264</t>
  </si>
  <si>
    <t>1149207</t>
  </si>
  <si>
    <t>378555</t>
  </si>
  <si>
    <t>2021-05-20T10:28:57.345869Z</t>
  </si>
  <si>
    <t>2021-05-20T10:27:17.184783Z</t>
  </si>
  <si>
    <t>100155821144</t>
  </si>
  <si>
    <t>17129321664</t>
  </si>
  <si>
    <t>1407766</t>
  </si>
  <si>
    <t>797</t>
  </si>
  <si>
    <t>305872896</t>
  </si>
  <si>
    <t>20644179968</t>
  </si>
  <si>
    <t>1609728</t>
  </si>
  <si>
    <t>15863996416</t>
  </si>
  <si>
    <t>1380352</t>
  </si>
  <si>
    <t>316422745</t>
  </si>
  <si>
    <t>335533675</t>
  </si>
  <si>
    <t>17561075144</t>
  </si>
  <si>
    <t>1101053</t>
  </si>
  <si>
    <t>796</t>
  </si>
  <si>
    <t>209</t>
  </si>
  <si>
    <t>153960448</t>
  </si>
  <si>
    <t>20620734464</t>
  </si>
  <si>
    <t>1142784</t>
  </si>
  <si>
    <t>16735531008</t>
  </si>
  <si>
    <t>1003520</t>
  </si>
  <si>
    <t>450494085</t>
  </si>
  <si>
    <t>144521894</t>
  </si>
  <si>
    <t>17038355587</t>
  </si>
  <si>
    <t>305758208</t>
  </si>
  <si>
    <t>19379376128</t>
  </si>
  <si>
    <t>16499793920</t>
  </si>
  <si>
    <t>317404994</t>
  </si>
  <si>
    <t>298239483</t>
  </si>
  <si>
    <t>6273629640</t>
  </si>
  <si>
    <t>6286540800</t>
  </si>
  <si>
    <t>6252756992</t>
  </si>
  <si>
    <t>7875391</t>
  </si>
  <si>
    <t>308642963</t>
  </si>
  <si>
    <t>2021-05-20T10:32:32.040842Z</t>
  </si>
  <si>
    <t>2021-05-20T10:32:10.094011Z</t>
  </si>
  <si>
    <t>21941170317</t>
  </si>
  <si>
    <t>17330320784</t>
  </si>
  <si>
    <t>1400832</t>
  </si>
  <si>
    <t>358387712</t>
  </si>
  <si>
    <t>18391400448</t>
  </si>
  <si>
    <t>17022599168</t>
  </si>
  <si>
    <t>1955669</t>
  </si>
  <si>
    <t>2214696</t>
  </si>
  <si>
    <t>18636992155</t>
  </si>
  <si>
    <t>1077248</t>
  </si>
  <si>
    <t>383262720</t>
  </si>
  <si>
    <t>19079307264</t>
  </si>
  <si>
    <t>17991942144</t>
  </si>
  <si>
    <t>2302818</t>
  </si>
  <si>
    <t>2405591</t>
  </si>
  <si>
    <t>18344659033</t>
  </si>
  <si>
    <t>368451584</t>
  </si>
  <si>
    <t>19117961216</t>
  </si>
  <si>
    <t>17745076224</t>
  </si>
  <si>
    <t>1958197</t>
  </si>
  <si>
    <t>2501337</t>
  </si>
  <si>
    <t>5408403812</t>
  </si>
  <si>
    <t>5409103872</t>
  </si>
  <si>
    <t>5405863936</t>
  </si>
  <si>
    <t>1375827</t>
  </si>
  <si>
    <t>2256655</t>
  </si>
  <si>
    <t>2021-05-20T10:36:21.164684Z</t>
  </si>
  <si>
    <t>2021-05-20T10:34:54.447926Z</t>
  </si>
  <si>
    <t>86709443992</t>
  </si>
  <si>
    <t>17184428032</t>
  </si>
  <si>
    <t>694</t>
  </si>
  <si>
    <t>306208768</t>
  </si>
  <si>
    <t>20087005184</t>
  </si>
  <si>
    <t>16226144256</t>
  </si>
  <si>
    <t>317008321</t>
  </si>
  <si>
    <t>317144829</t>
  </si>
  <si>
    <t>17194759697</t>
  </si>
  <si>
    <t>1092142</t>
  </si>
  <si>
    <t>18219008000</t>
  </si>
  <si>
    <t>16887025664</t>
  </si>
  <si>
    <t>1089536</t>
  </si>
  <si>
    <t>318291367</t>
  </si>
  <si>
    <t>162146768</t>
  </si>
  <si>
    <t>17413257569</t>
  </si>
  <si>
    <t>1026839</t>
  </si>
  <si>
    <t>306372608</t>
  </si>
  <si>
    <t>20505751552</t>
  </si>
  <si>
    <t>16586665984</t>
  </si>
  <si>
    <t>316297112</t>
  </si>
  <si>
    <t>164412736</t>
  </si>
  <si>
    <t>6293148777</t>
  </si>
  <si>
    <t>6297714688</t>
  </si>
  <si>
    <t>6261403648</t>
  </si>
  <si>
    <t>7960674</t>
  </si>
  <si>
    <t>308768750</t>
  </si>
  <si>
    <t>2021-05-20T10:39:55.254704Z</t>
  </si>
  <si>
    <t>2021-05-20T10:39:37.713857Z</t>
  </si>
  <si>
    <t>17536272760</t>
  </si>
  <si>
    <t>18540132579</t>
  </si>
  <si>
    <t>18895966208</t>
  </si>
  <si>
    <t>18347298816</t>
  </si>
  <si>
    <t>4184735</t>
  </si>
  <si>
    <t>1901675</t>
  </si>
  <si>
    <t>18124433408</t>
  </si>
  <si>
    <t>19212193792</t>
  </si>
  <si>
    <t>17924534272</t>
  </si>
  <si>
    <t>1072087</t>
  </si>
  <si>
    <t>1710864</t>
  </si>
  <si>
    <t>17910206236</t>
  </si>
  <si>
    <t>335011840</t>
  </si>
  <si>
    <t>18757554176</t>
  </si>
  <si>
    <t>17456152576</t>
  </si>
  <si>
    <t>1834044</t>
  </si>
  <si>
    <t>1968670</t>
  </si>
  <si>
    <t>5423665834</t>
  </si>
  <si>
    <t>5424058368</t>
  </si>
  <si>
    <t>5423218688</t>
  </si>
  <si>
    <t>1194748</t>
  </si>
  <si>
    <t>371208</t>
  </si>
  <si>
    <t>2021-05-20T10:44:13.403322Z</t>
  </si>
  <si>
    <t>2021-05-20T10:42:49.520749Z</t>
  </si>
  <si>
    <t>83875727665</t>
  </si>
  <si>
    <t>16769773616</t>
  </si>
  <si>
    <t>1455959</t>
  </si>
  <si>
    <t>163262464</t>
  </si>
  <si>
    <t>21051691008</t>
  </si>
  <si>
    <t>1507328</t>
  </si>
  <si>
    <t>15688765440</t>
  </si>
  <si>
    <t>317519208</t>
  </si>
  <si>
    <t>316063361</t>
  </si>
  <si>
    <t>17785461001</t>
  </si>
  <si>
    <t>131</t>
  </si>
  <si>
    <t>153497600</t>
  </si>
  <si>
    <t>19954098176</t>
  </si>
  <si>
    <t>17340084224</t>
  </si>
  <si>
    <t>317126166</t>
  </si>
  <si>
    <t>298630615</t>
  </si>
  <si>
    <t>17376953621</t>
  </si>
  <si>
    <t>1006941</t>
  </si>
  <si>
    <t>205</t>
  </si>
  <si>
    <t>306343936</t>
  </si>
  <si>
    <t>20644225024</t>
  </si>
  <si>
    <t>16527659008</t>
  </si>
  <si>
    <t>312662343</t>
  </si>
  <si>
    <t>26535384</t>
  </si>
  <si>
    <t>6313983566</t>
  </si>
  <si>
    <t>6322393088</t>
  </si>
  <si>
    <t>6294786048</t>
  </si>
  <si>
    <t>6378429</t>
  </si>
  <si>
    <t>308790560</t>
  </si>
  <si>
    <t>2021-05-20T10:47:53.718080Z</t>
  </si>
  <si>
    <t>2021-05-20T10:47:34.250498Z</t>
  </si>
  <si>
    <t>19462170464</t>
  </si>
  <si>
    <t>17082643456</t>
  </si>
  <si>
    <t>350998528</t>
  </si>
  <si>
    <t>18103975936</t>
  </si>
  <si>
    <t>16540803072</t>
  </si>
  <si>
    <t>1844731</t>
  </si>
  <si>
    <t>2231904</t>
  </si>
  <si>
    <t>19408105062</t>
  </si>
  <si>
    <t>1114112</t>
  </si>
  <si>
    <t>19662839808</t>
  </si>
  <si>
    <t>19103113216</t>
  </si>
  <si>
    <t>1780744</t>
  </si>
  <si>
    <t>1788447</t>
  </si>
  <si>
    <t>18069915852</t>
  </si>
  <si>
    <t>337551360</t>
  </si>
  <si>
    <t>18789691392</t>
  </si>
  <si>
    <t>17599901696</t>
  </si>
  <si>
    <t>1006685</t>
  </si>
  <si>
    <t>1968045</t>
  </si>
  <si>
    <t>5443023462</t>
  </si>
  <si>
    <t>5444091904</t>
  </si>
  <si>
    <t>5441945600</t>
  </si>
  <si>
    <t>1270916</t>
  </si>
  <si>
    <t>2251155</t>
  </si>
  <si>
    <t>2021-05-20T10:53:29.603982Z</t>
  </si>
  <si>
    <t>2021-05-20T10:52:02.909040Z</t>
  </si>
  <si>
    <t>86687262913</t>
  </si>
  <si>
    <t>16587644833</t>
  </si>
  <si>
    <t>1606950</t>
  </si>
  <si>
    <t>94777344</t>
  </si>
  <si>
    <t>20739194880</t>
  </si>
  <si>
    <t>1785856</t>
  </si>
  <si>
    <t>15785295872</t>
  </si>
  <si>
    <t>1523712</t>
  </si>
  <si>
    <t>315851906</t>
  </si>
  <si>
    <t>180860246</t>
  </si>
  <si>
    <t>18362065978</t>
  </si>
  <si>
    <t>1386802</t>
  </si>
  <si>
    <t>305688576</t>
  </si>
  <si>
    <t>20297555968</t>
  </si>
  <si>
    <t>1392640</t>
  </si>
  <si>
    <t>17785679872</t>
  </si>
  <si>
    <t>1224704</t>
  </si>
  <si>
    <t>315504840</t>
  </si>
  <si>
    <t>179388627</t>
  </si>
  <si>
    <t>17466916911</t>
  </si>
  <si>
    <t>1180260</t>
  </si>
  <si>
    <t>208</t>
  </si>
  <si>
    <t>306204672</t>
  </si>
  <si>
    <t>20647497728</t>
  </si>
  <si>
    <t>1253376</t>
  </si>
  <si>
    <t>16512131072</t>
  </si>
  <si>
    <t>316121429</t>
  </si>
  <si>
    <t>281700944</t>
  </si>
  <si>
    <t>6316867489</t>
  </si>
  <si>
    <t>6324514816</t>
  </si>
  <si>
    <t>6288117760</t>
  </si>
  <si>
    <t>7067152</t>
  </si>
  <si>
    <t>308787658</t>
  </si>
  <si>
    <t>2021-05-20T10:57:15.383186Z</t>
  </si>
  <si>
    <t>2021-05-20T10:56:57.146006Z</t>
  </si>
  <si>
    <t>18230832913</t>
  </si>
  <si>
    <t>17065134403</t>
  </si>
  <si>
    <t>17838161920</t>
  </si>
  <si>
    <t>16848396288</t>
  </si>
  <si>
    <t>2102474</t>
  </si>
  <si>
    <t>1353750</t>
  </si>
  <si>
    <t>19782258903</t>
  </si>
  <si>
    <t>1225997</t>
  </si>
  <si>
    <t>20219207680</t>
  </si>
  <si>
    <t>1232896</t>
  </si>
  <si>
    <t>19315957760</t>
  </si>
  <si>
    <t>1735812</t>
  </si>
  <si>
    <t>2323187</t>
  </si>
  <si>
    <t>18015939961</t>
  </si>
  <si>
    <t>322383872</t>
  </si>
  <si>
    <t>19039334400</t>
  </si>
  <si>
    <t>17402855424</t>
  </si>
  <si>
    <t>1899736</t>
  </si>
  <si>
    <t>2592965</t>
  </si>
  <si>
    <t>5397843536</t>
  </si>
  <si>
    <t>5398065152</t>
  </si>
  <si>
    <t>5397508096</t>
  </si>
  <si>
    <t>1259478</t>
  </si>
  <si>
    <t>2264525</t>
  </si>
  <si>
    <t>2021-05-20T11:01:08.555841Z</t>
  </si>
  <si>
    <t>2021-05-20T10:59:42.117106Z</t>
  </si>
  <si>
    <t>86432238840</t>
  </si>
  <si>
    <t>16997097095</t>
  </si>
  <si>
    <t>1648098</t>
  </si>
  <si>
    <t>306413568</t>
  </si>
  <si>
    <t>20377399296</t>
  </si>
  <si>
    <t>1757184</t>
  </si>
  <si>
    <t>16266264576</t>
  </si>
  <si>
    <t>316741959</t>
  </si>
  <si>
    <t>316671057</t>
  </si>
  <si>
    <t>18338816564</t>
  </si>
  <si>
    <t>1160957</t>
  </si>
  <si>
    <t>306245632</t>
  </si>
  <si>
    <t>20668260352</t>
  </si>
  <si>
    <t>17835790336</t>
  </si>
  <si>
    <t>317440540</t>
  </si>
  <si>
    <t>297801864</t>
  </si>
  <si>
    <t>17288701128</t>
  </si>
  <si>
    <t>1111805</t>
  </si>
  <si>
    <t>306892800</t>
  </si>
  <si>
    <t>20810825728</t>
  </si>
  <si>
    <t>16428134400</t>
  </si>
  <si>
    <t>313593916</t>
  </si>
  <si>
    <t>27333952</t>
  </si>
  <si>
    <t>6362943064</t>
  </si>
  <si>
    <t>691</t>
  </si>
  <si>
    <t>6515322880</t>
  </si>
  <si>
    <t>6312378368</t>
  </si>
  <si>
    <t>6694549</t>
  </si>
  <si>
    <t>308695743</t>
  </si>
  <si>
    <t>2021-05-20T11:04:59.965525Z</t>
  </si>
  <si>
    <t>2021-05-20T11:04:37.346965Z</t>
  </si>
  <si>
    <t>22612040859</t>
  </si>
  <si>
    <t>18530387522</t>
  </si>
  <si>
    <t>409600</t>
  </si>
  <si>
    <t>19011538944</t>
  </si>
  <si>
    <t>18165346304</t>
  </si>
  <si>
    <t>2339596</t>
  </si>
  <si>
    <t>2275309</t>
  </si>
  <si>
    <t>19148931428</t>
  </si>
  <si>
    <t>317370368</t>
  </si>
  <si>
    <t>20087341056</t>
  </si>
  <si>
    <t>18851491840</t>
  </si>
  <si>
    <t>1874422</t>
  </si>
  <si>
    <t>2429059</t>
  </si>
  <si>
    <t>17995945004</t>
  </si>
  <si>
    <t>293527552</t>
  </si>
  <si>
    <t>18764984320</t>
  </si>
  <si>
    <t>17595105280</t>
  </si>
  <si>
    <t>1524287</t>
  </si>
  <si>
    <t>1958086</t>
  </si>
  <si>
    <t>5363129121</t>
  </si>
  <si>
    <t>5363912704</t>
  </si>
  <si>
    <t>5362606080</t>
  </si>
  <si>
    <t>1424471</t>
  </si>
  <si>
    <t>2253365</t>
  </si>
  <si>
    <t>2021-05-20T11:09:29.635571Z</t>
  </si>
  <si>
    <t>2021-05-20T11:07:56.916642Z</t>
  </si>
  <si>
    <t>92711360105</t>
  </si>
  <si>
    <t>17484381899</t>
  </si>
  <si>
    <t>2211840</t>
  </si>
  <si>
    <t>130</t>
  </si>
  <si>
    <t>305836032</t>
  </si>
  <si>
    <t>19709407232</t>
  </si>
  <si>
    <t>16823472128</t>
  </si>
  <si>
    <t>317586707</t>
  </si>
  <si>
    <t>316972525</t>
  </si>
  <si>
    <t>17718851870</t>
  </si>
  <si>
    <t>1596118</t>
  </si>
  <si>
    <t>155</t>
  </si>
  <si>
    <t>305889280</t>
  </si>
  <si>
    <t>20853293056</t>
  </si>
  <si>
    <t>1712128</t>
  </si>
  <si>
    <t>16415846400</t>
  </si>
  <si>
    <t>1376256</t>
  </si>
  <si>
    <t>317773721</t>
  </si>
  <si>
    <t>280465560</t>
  </si>
  <si>
    <t>17024551858</t>
  </si>
  <si>
    <t>1246637</t>
  </si>
  <si>
    <t>306352128</t>
  </si>
  <si>
    <t>20934893568</t>
  </si>
  <si>
    <t>15817859072</t>
  </si>
  <si>
    <t>452359824</t>
  </si>
  <si>
    <t>182222846</t>
  </si>
  <si>
    <t>6290606102</t>
  </si>
  <si>
    <t>6307610624</t>
  </si>
  <si>
    <t>6269878272</t>
  </si>
  <si>
    <t>8143764</t>
  </si>
  <si>
    <t>308640877</t>
  </si>
  <si>
    <t>2021-05-20T11:13:14.655754Z</t>
  </si>
  <si>
    <t>2021-05-20T11:12:56.668613Z</t>
  </si>
  <si>
    <t>17980911284</t>
  </si>
  <si>
    <t>18571836577</t>
  </si>
  <si>
    <t>368549888</t>
  </si>
  <si>
    <t>19525062656</t>
  </si>
  <si>
    <t>18025811968</t>
  </si>
  <si>
    <t>1932743</t>
  </si>
  <si>
    <t>2286072</t>
  </si>
  <si>
    <t>17765439164</t>
  </si>
  <si>
    <t>356708352</t>
  </si>
  <si>
    <t>18608934912</t>
  </si>
  <si>
    <t>17393274880</t>
  </si>
  <si>
    <t>1596580</t>
  </si>
  <si>
    <t>2284524</t>
  </si>
  <si>
    <t>18042360239</t>
  </si>
  <si>
    <t>18498994176</t>
  </si>
  <si>
    <t>17640542208</t>
  </si>
  <si>
    <t>2514051</t>
  </si>
  <si>
    <t>1947862</t>
  </si>
  <si>
    <t>5457814797</t>
  </si>
  <si>
    <t>5458939904</t>
  </si>
  <si>
    <t>5450129408</t>
  </si>
  <si>
    <t>1149092</t>
  </si>
  <si>
    <t>353884</t>
  </si>
  <si>
    <t>2021-05-20T11:19:03.659959Z</t>
  </si>
  <si>
    <t>2021-05-20T11:17:36.896593Z</t>
  </si>
  <si>
    <t>86756840067</t>
  </si>
  <si>
    <t>17100938746</t>
  </si>
  <si>
    <t>2158685</t>
  </si>
  <si>
    <t>156</t>
  </si>
  <si>
    <t>305905664</t>
  </si>
  <si>
    <t>20821098496</t>
  </si>
  <si>
    <t>2289664</t>
  </si>
  <si>
    <t>15909609472</t>
  </si>
  <si>
    <t>2031616</t>
  </si>
  <si>
    <t>317204129</t>
  </si>
  <si>
    <t>163992169</t>
  </si>
  <si>
    <t>17678730722</t>
  </si>
  <si>
    <t>305786880</t>
  </si>
  <si>
    <t>19857420288</t>
  </si>
  <si>
    <t>17041993728</t>
  </si>
  <si>
    <t>316996975</t>
  </si>
  <si>
    <t>181580582</t>
  </si>
  <si>
    <t>17183147725</t>
  </si>
  <si>
    <t>1262685</t>
  </si>
  <si>
    <t>306249728</t>
  </si>
  <si>
    <t>20440006656</t>
  </si>
  <si>
    <t>16381460480</t>
  </si>
  <si>
    <t>315081909</t>
  </si>
  <si>
    <t>298248398</t>
  </si>
  <si>
    <t>6297707955</t>
  </si>
  <si>
    <t>6306230272</t>
  </si>
  <si>
    <t>6260080640</t>
  </si>
  <si>
    <t>6754289</t>
  </si>
  <si>
    <t>308597522</t>
  </si>
  <si>
    <t>2021-05-20T11:22:57.216105Z</t>
  </si>
  <si>
    <t>2021-05-20T11:22:36.680533Z</t>
  </si>
  <si>
    <t>20525994816</t>
  </si>
  <si>
    <t>18022203001</t>
  </si>
  <si>
    <t>2274840</t>
  </si>
  <si>
    <t>3215360</t>
  </si>
  <si>
    <t>18847232000</t>
  </si>
  <si>
    <t>2277376</t>
  </si>
  <si>
    <t>17470603264</t>
  </si>
  <si>
    <t>2273280</t>
  </si>
  <si>
    <t>3928977</t>
  </si>
  <si>
    <t>3249814</t>
  </si>
  <si>
    <t>18916224438</t>
  </si>
  <si>
    <t>347226112</t>
  </si>
  <si>
    <t>20131454976</t>
  </si>
  <si>
    <t>18330611712</t>
  </si>
  <si>
    <t>2483564</t>
  </si>
  <si>
    <t>2967704</t>
  </si>
  <si>
    <t>17668411196</t>
  </si>
  <si>
    <t>323047424</t>
  </si>
  <si>
    <t>18937286656</t>
  </si>
  <si>
    <t>17255464960</t>
  </si>
  <si>
    <t>2898762</t>
  </si>
  <si>
    <t>3252154</t>
  </si>
  <si>
    <t>5418617514</t>
  </si>
  <si>
    <t>5418835968</t>
  </si>
  <si>
    <t>5418287104</t>
  </si>
  <si>
    <t>1358093</t>
  </si>
  <si>
    <t>383592</t>
  </si>
  <si>
    <t>2021-05-20T11:27:33.972263Z</t>
  </si>
  <si>
    <t>2021-05-20T11:26:06.296535Z</t>
  </si>
  <si>
    <t>87670903609</t>
  </si>
  <si>
    <t>16939296535</t>
  </si>
  <si>
    <t>306319360</t>
  </si>
  <si>
    <t>19012108288</t>
  </si>
  <si>
    <t>16278781952</t>
  </si>
  <si>
    <t>318800202</t>
  </si>
  <si>
    <t>318045223</t>
  </si>
  <si>
    <t>17540619310</t>
  </si>
  <si>
    <t>1552989</t>
  </si>
  <si>
    <t>153829376</t>
  </si>
  <si>
    <t>20693508096</t>
  </si>
  <si>
    <t>16478474240</t>
  </si>
  <si>
    <t>1363968</t>
  </si>
  <si>
    <t>454507033</t>
  </si>
  <si>
    <t>165404656</t>
  </si>
  <si>
    <t>16750089541</t>
  </si>
  <si>
    <t>1486894</t>
  </si>
  <si>
    <t>20628275200</t>
  </si>
  <si>
    <t>1667072</t>
  </si>
  <si>
    <t>15673847808</t>
  </si>
  <si>
    <t>1265664</t>
  </si>
  <si>
    <t>320855198</t>
  </si>
  <si>
    <t>298971523</t>
  </si>
  <si>
    <t>6179472290</t>
  </si>
  <si>
    <t>6184345600</t>
  </si>
  <si>
    <t>6134251520</t>
  </si>
  <si>
    <t>8132025</t>
  </si>
  <si>
    <t>308396618</t>
  </si>
  <si>
    <t>2021-05-20T11:31:20.115599Z</t>
  </si>
  <si>
    <t>2021-05-20T11:30:56.653139Z</t>
  </si>
  <si>
    <t>23456514518</t>
  </si>
  <si>
    <t>17935378432</t>
  </si>
  <si>
    <t>368254976</t>
  </si>
  <si>
    <t>18983370752</t>
  </si>
  <si>
    <t>17600237568</t>
  </si>
  <si>
    <t>2894190</t>
  </si>
  <si>
    <t>2878304</t>
  </si>
  <si>
    <t>18357427029</t>
  </si>
  <si>
    <t>1515520</t>
  </si>
  <si>
    <t>19137150976</t>
  </si>
  <si>
    <t>17817993216</t>
  </si>
  <si>
    <t>5020163</t>
  </si>
  <si>
    <t>3747003</t>
  </si>
  <si>
    <t>17342790144</t>
  </si>
  <si>
    <t>1691648</t>
  </si>
  <si>
    <t>190189568</t>
  </si>
  <si>
    <t>18524151808</t>
  </si>
  <si>
    <t>16765583360</t>
  </si>
  <si>
    <t>2546467</t>
  </si>
  <si>
    <t>3061119</t>
  </si>
  <si>
    <t>5410125653</t>
  </si>
  <si>
    <t>5410512896</t>
  </si>
  <si>
    <t>5408673792</t>
  </si>
  <si>
    <t>1397340</t>
  </si>
  <si>
    <t>359091</t>
  </si>
  <si>
    <t>2021-05-20T11:35:21.030922Z</t>
  </si>
  <si>
    <t>2021-05-20T11:33:53.218809Z</t>
  </si>
  <si>
    <t>87804667677</t>
  </si>
  <si>
    <t>17182328394</t>
  </si>
  <si>
    <t>2203555</t>
  </si>
  <si>
    <t>216</t>
  </si>
  <si>
    <t>306167808</t>
  </si>
  <si>
    <t>20795117568</t>
  </si>
  <si>
    <t>2306048</t>
  </si>
  <si>
    <t>16136622080</t>
  </si>
  <si>
    <t>2121728</t>
  </si>
  <si>
    <t>316844554</t>
  </si>
  <si>
    <t>317629405</t>
  </si>
  <si>
    <t>17148479188</t>
  </si>
  <si>
    <t>1540096</t>
  </si>
  <si>
    <t>152735744</t>
  </si>
  <si>
    <t>18119204864</t>
  </si>
  <si>
    <t>16802250752</t>
  </si>
  <si>
    <t>317174395</t>
  </si>
  <si>
    <t>26052322</t>
  </si>
  <si>
    <t>16974723095</t>
  </si>
  <si>
    <t>1431989</t>
  </si>
  <si>
    <t>20535803904</t>
  </si>
  <si>
    <t>1695744</t>
  </si>
  <si>
    <t>16073404416</t>
  </si>
  <si>
    <t>1290240</t>
  </si>
  <si>
    <t>317260512</t>
  </si>
  <si>
    <t>301057528</t>
  </si>
  <si>
    <t>6202875673</t>
  </si>
  <si>
    <t>6208270336</t>
  </si>
  <si>
    <t>6178885632</t>
  </si>
  <si>
    <t>6880096</t>
  </si>
  <si>
    <t>308657652</t>
  </si>
  <si>
    <t>2021-05-20T11:39:07.595259Z</t>
  </si>
  <si>
    <t>2021-05-20T11:38:47.851695Z</t>
  </si>
  <si>
    <t>19735960229</t>
  </si>
  <si>
    <t>17566384332</t>
  </si>
  <si>
    <t>2114355</t>
  </si>
  <si>
    <t>293765120</t>
  </si>
  <si>
    <t>18623090688</t>
  </si>
  <si>
    <t>17099497472</t>
  </si>
  <si>
    <t>2113536</t>
  </si>
  <si>
    <t>1963164</t>
  </si>
  <si>
    <t>3148891</t>
  </si>
  <si>
    <t>18728327987</t>
  </si>
  <si>
    <t>1536409</t>
  </si>
  <si>
    <t>383164416</t>
  </si>
  <si>
    <t>19387285504</t>
  </si>
  <si>
    <t>1544192</t>
  </si>
  <si>
    <t>18254749696</t>
  </si>
  <si>
    <t>1536000</t>
  </si>
  <si>
    <t>5417240</t>
  </si>
  <si>
    <t>2849208</t>
  </si>
  <si>
    <t>17565865984</t>
  </si>
  <si>
    <t>202747904</t>
  </si>
  <si>
    <t>18667851776</t>
  </si>
  <si>
    <t>17230032896</t>
  </si>
  <si>
    <t>2214642</t>
  </si>
  <si>
    <t>2491990</t>
  </si>
  <si>
    <t>5334684262</t>
  </si>
  <si>
    <t>5335359488</t>
  </si>
  <si>
    <t>5331677184</t>
  </si>
  <si>
    <t>1271258</t>
  </si>
  <si>
    <t>387329</t>
  </si>
  <si>
    <t>16529591</t>
  </si>
  <si>
    <t>49588773</t>
  </si>
  <si>
    <t>2021-05-20T11:45:09.079557Z</t>
  </si>
  <si>
    <t>2021-05-20T11:43:33.660406Z</t>
  </si>
  <si>
    <t>95411941206</t>
  </si>
  <si>
    <t>16942929152</t>
  </si>
  <si>
    <t>2161792</t>
  </si>
  <si>
    <t>765</t>
  </si>
  <si>
    <t>308813824</t>
  </si>
  <si>
    <t>20854857728</t>
  </si>
  <si>
    <t>2207744</t>
  </si>
  <si>
    <t>15663558656</t>
  </si>
  <si>
    <t>2088960</t>
  </si>
  <si>
    <t>324705469</t>
  </si>
  <si>
    <t>344565995</t>
  </si>
  <si>
    <t>17728737322</t>
  </si>
  <si>
    <t>1437696</t>
  </si>
  <si>
    <t>305565696</t>
  </si>
  <si>
    <t>18130317312</t>
  </si>
  <si>
    <t>17372467200</t>
  </si>
  <si>
    <t>331223316</t>
  </si>
  <si>
    <t>35718082</t>
  </si>
  <si>
    <t>16962653866</t>
  </si>
  <si>
    <t>1284010</t>
  </si>
  <si>
    <t>20813557760</t>
  </si>
  <si>
    <t>1806336</t>
  </si>
  <si>
    <t>15470227456</t>
  </si>
  <si>
    <t>323248261</t>
  </si>
  <si>
    <t>291328962</t>
  </si>
  <si>
    <t>6238047872</t>
  </si>
  <si>
    <t>6250307584</t>
  </si>
  <si>
    <t>6210818048</t>
  </si>
  <si>
    <t>8498829</t>
  </si>
  <si>
    <t>308918580</t>
  </si>
  <si>
    <t>2021-05-20T11:48:45.810964Z</t>
  </si>
  <si>
    <t>2021-05-20T11:48:28.201384Z</t>
  </si>
  <si>
    <t>17603420304</t>
  </si>
  <si>
    <t>17180538424</t>
  </si>
  <si>
    <t>341495808</t>
  </si>
  <si>
    <t>18206412800</t>
  </si>
  <si>
    <t>16663527424</t>
  </si>
  <si>
    <t>1110354</t>
  </si>
  <si>
    <t>1825081</t>
  </si>
  <si>
    <t>19497451747</t>
  </si>
  <si>
    <t>19868348416</t>
  </si>
  <si>
    <t>19312664576</t>
  </si>
  <si>
    <t>2375569</t>
  </si>
  <si>
    <t>2053871</t>
  </si>
  <si>
    <t>16767935601</t>
  </si>
  <si>
    <t>238845952</t>
  </si>
  <si>
    <t>17878507520</t>
  </si>
  <si>
    <t>16473247744</t>
  </si>
  <si>
    <t>1568454</t>
  </si>
  <si>
    <t>1784210</t>
  </si>
  <si>
    <t>5421809891</t>
  </si>
  <si>
    <t>5422182400</t>
  </si>
  <si>
    <t>5420863488</t>
  </si>
  <si>
    <t>1164517</t>
  </si>
  <si>
    <t>2245615</t>
  </si>
  <si>
    <t>2021-05-20T11:52:42.863104Z</t>
  </si>
  <si>
    <t>2021-05-20T11:51:14.483337Z</t>
  </si>
  <si>
    <t>88371046477</t>
  </si>
  <si>
    <t>16626495948</t>
  </si>
  <si>
    <t>2176310</t>
  </si>
  <si>
    <t>220</t>
  </si>
  <si>
    <t>306561024</t>
  </si>
  <si>
    <t>20912668672</t>
  </si>
  <si>
    <t>2215936</t>
  </si>
  <si>
    <t>15743295488</t>
  </si>
  <si>
    <t>2142208</t>
  </si>
  <si>
    <t>324536374</t>
  </si>
  <si>
    <t>597935977</t>
  </si>
  <si>
    <t>18299943763</t>
  </si>
  <si>
    <t>1622108</t>
  </si>
  <si>
    <t>305827840</t>
  </si>
  <si>
    <t>20694294528</t>
  </si>
  <si>
    <t>1630208</t>
  </si>
  <si>
    <t>17746944000</t>
  </si>
  <si>
    <t>332105300</t>
  </si>
  <si>
    <t>35717103</t>
  </si>
  <si>
    <t>16586011222</t>
  </si>
  <si>
    <t>145</t>
  </si>
  <si>
    <t>306073600</t>
  </si>
  <si>
    <t>20340494336</t>
  </si>
  <si>
    <t>15885549568</t>
  </si>
  <si>
    <t>465096617</t>
  </si>
  <si>
    <t>174032473</t>
  </si>
  <si>
    <t>6254759199</t>
  </si>
  <si>
    <t>6261243904</t>
  </si>
  <si>
    <t>6235058176</t>
  </si>
  <si>
    <t>8006819</t>
  </si>
  <si>
    <t>308750076</t>
  </si>
  <si>
    <t>2021-05-20T11:56:31.274756Z</t>
  </si>
  <si>
    <t>2021-05-20T11:56:13.753995Z</t>
  </si>
  <si>
    <t>17515965913</t>
  </si>
  <si>
    <t>17800339683</t>
  </si>
  <si>
    <t>18164015104</t>
  </si>
  <si>
    <t>17551831040</t>
  </si>
  <si>
    <t>3658275</t>
  </si>
  <si>
    <t>2482590</t>
  </si>
  <si>
    <t>19234168604</t>
  </si>
  <si>
    <t>365690880</t>
  </si>
  <si>
    <t>20120166400</t>
  </si>
  <si>
    <t>18708582400</t>
  </si>
  <si>
    <t>1655142</t>
  </si>
  <si>
    <t>2013572</t>
  </si>
  <si>
    <t>17439687338</t>
  </si>
  <si>
    <t>328089600</t>
  </si>
  <si>
    <t>18181042176</t>
  </si>
  <si>
    <t>17094438912</t>
  </si>
  <si>
    <t>2048383</t>
  </si>
  <si>
    <t>2178909</t>
  </si>
  <si>
    <t>5409339619</t>
  </si>
  <si>
    <t>5409861632</t>
  </si>
  <si>
    <t>5406564352</t>
  </si>
  <si>
    <t>1526731</t>
  </si>
  <si>
    <t>374709</t>
  </si>
  <si>
    <t>2021-05-20T12:01:05.231219Z</t>
  </si>
  <si>
    <t>2021-05-20T11:59:34.081049Z</t>
  </si>
  <si>
    <t>91143431699</t>
  </si>
  <si>
    <t>16654774583</t>
  </si>
  <si>
    <t>2195456</t>
  </si>
  <si>
    <t>725</t>
  </si>
  <si>
    <t>306061312</t>
  </si>
  <si>
    <t>19382161408</t>
  </si>
  <si>
    <t>16046411776</t>
  </si>
  <si>
    <t>327342916</t>
  </si>
  <si>
    <t>34681592</t>
  </si>
  <si>
    <t>17605192392</t>
  </si>
  <si>
    <t>1506304</t>
  </si>
  <si>
    <t>305811456</t>
  </si>
  <si>
    <t>21209866240</t>
  </si>
  <si>
    <t>1585152</t>
  </si>
  <si>
    <t>16179154944</t>
  </si>
  <si>
    <t>1449984</t>
  </si>
  <si>
    <t>322483562</t>
  </si>
  <si>
    <t>309008728</t>
  </si>
  <si>
    <t>17333141949</t>
  </si>
  <si>
    <t>1309517</t>
  </si>
  <si>
    <t>219</t>
  </si>
  <si>
    <t>306610176</t>
  </si>
  <si>
    <t>20643008512</t>
  </si>
  <si>
    <t>1499136</t>
  </si>
  <si>
    <t>16415047680</t>
  </si>
  <si>
    <t>324138916</t>
  </si>
  <si>
    <t>325180690</t>
  </si>
  <si>
    <t>6255622722</t>
  </si>
  <si>
    <t>6261501952</t>
  </si>
  <si>
    <t>6230786048</t>
  </si>
  <si>
    <t>7951564</t>
  </si>
  <si>
    <t>308598825</t>
  </si>
  <si>
    <t>2021-05-20T12:04:57.243191Z</t>
  </si>
  <si>
    <t>2021-05-20T12:04:36.740046Z</t>
  </si>
  <si>
    <t>20497328860</t>
  </si>
  <si>
    <t>17814373327</t>
  </si>
  <si>
    <t>364122112</t>
  </si>
  <si>
    <t>18622070784</t>
  </si>
  <si>
    <t>17382907904</t>
  </si>
  <si>
    <t>1971527</t>
  </si>
  <si>
    <t>2075079</t>
  </si>
  <si>
    <t>18208161987</t>
  </si>
  <si>
    <t>1531904</t>
  </si>
  <si>
    <t>516096</t>
  </si>
  <si>
    <t>18610032640</t>
  </si>
  <si>
    <t>17780666368</t>
  </si>
  <si>
    <t>3903362</t>
  </si>
  <si>
    <t>2273855</t>
  </si>
  <si>
    <t>18023563459</t>
  </si>
  <si>
    <t>1331200</t>
  </si>
  <si>
    <t>345985024</t>
  </si>
  <si>
    <t>18837135360</t>
  </si>
  <si>
    <t>17544765440</t>
  </si>
  <si>
    <t>1941232</t>
  </si>
  <si>
    <t>1879162</t>
  </si>
  <si>
    <t>5412531638</t>
  </si>
  <si>
    <t>5413130240</t>
  </si>
  <si>
    <t>5409898496</t>
  </si>
  <si>
    <t>1352944</t>
  </si>
  <si>
    <t>383036</t>
  </si>
  <si>
    <t>779259</t>
  </si>
  <si>
    <t>[779259]</t>
  </si>
  <si>
    <t>2021-05-20T12:10:43.776498Z</t>
  </si>
  <si>
    <t>2021-05-20T12:09:13.476827Z</t>
  </si>
  <si>
    <t>90292330122</t>
  </si>
  <si>
    <t>17290898240</t>
  </si>
  <si>
    <t>5157089</t>
  </si>
  <si>
    <t>306802688</t>
  </si>
  <si>
    <t>20327489536</t>
  </si>
  <si>
    <t>5206016</t>
  </si>
  <si>
    <t>16273678336</t>
  </si>
  <si>
    <t>5066752</t>
  </si>
  <si>
    <t>325485368</t>
  </si>
  <si>
    <t>326005503</t>
  </si>
  <si>
    <t>17066287734</t>
  </si>
  <si>
    <t>1481896</t>
  </si>
  <si>
    <t>207728640</t>
  </si>
  <si>
    <t>21015486464</t>
  </si>
  <si>
    <t>1597440</t>
  </si>
  <si>
    <t>16271294464</t>
  </si>
  <si>
    <t>326825008</t>
  </si>
  <si>
    <t>176534887</t>
  </si>
  <si>
    <t>17696935620</t>
  </si>
  <si>
    <t>1359736</t>
  </si>
  <si>
    <t>20240080896</t>
  </si>
  <si>
    <t>1359872</t>
  </si>
  <si>
    <t>17067921408</t>
  </si>
  <si>
    <t>1355776</t>
  </si>
  <si>
    <t>332839416</t>
  </si>
  <si>
    <t>170297778</t>
  </si>
  <si>
    <t>6274996831</t>
  </si>
  <si>
    <t>6287970304</t>
  </si>
  <si>
    <t>6254243840</t>
  </si>
  <si>
    <t>9024015</t>
  </si>
  <si>
    <t>308666699</t>
  </si>
  <si>
    <t>2021-05-20T12:14:34.922215Z</t>
  </si>
  <si>
    <t>2021-05-20T12:14:16.651513Z</t>
  </si>
  <si>
    <t>18264362471</t>
  </si>
  <si>
    <t>17810977199</t>
  </si>
  <si>
    <t>5184458</t>
  </si>
  <si>
    <t>364810240</t>
  </si>
  <si>
    <t>18888536064</t>
  </si>
  <si>
    <t>5185536</t>
  </si>
  <si>
    <t>17398910976</t>
  </si>
  <si>
    <t>5177344</t>
  </si>
  <si>
    <t>1976199</t>
  </si>
  <si>
    <t>2486044</t>
  </si>
  <si>
    <t>17823224670</t>
  </si>
  <si>
    <t>365572096</t>
  </si>
  <si>
    <t>18664218624</t>
  </si>
  <si>
    <t>17192001536</t>
  </si>
  <si>
    <t>1645907</t>
  </si>
  <si>
    <t>1864813</t>
  </si>
  <si>
    <t>19520036217</t>
  </si>
  <si>
    <t>19972808704</t>
  </si>
  <si>
    <t>19193147392</t>
  </si>
  <si>
    <t>1940970</t>
  </si>
  <si>
    <t>2083519</t>
  </si>
  <si>
    <t>5399348709</t>
  </si>
  <si>
    <t>5406437376</t>
  </si>
  <si>
    <t>5397831680</t>
  </si>
  <si>
    <t>1147853</t>
  </si>
  <si>
    <t>352346</t>
  </si>
  <si>
    <t>2021-05-20T12:18:43.647638Z</t>
  </si>
  <si>
    <t>2021-05-20T12:17:14.218473Z</t>
  </si>
  <si>
    <t>89422317611</t>
  </si>
  <si>
    <t>17233191139</t>
  </si>
  <si>
    <t>5196185</t>
  </si>
  <si>
    <t>308039680</t>
  </si>
  <si>
    <t>20485902336</t>
  </si>
  <si>
    <t>5251072</t>
  </si>
  <si>
    <t>16302387200</t>
  </si>
  <si>
    <t>5148672</t>
  </si>
  <si>
    <t>324142169</t>
  </si>
  <si>
    <t>190892868</t>
  </si>
  <si>
    <t>17186704634</t>
  </si>
  <si>
    <t>1495495</t>
  </si>
  <si>
    <t>20833214464</t>
  </si>
  <si>
    <t>16279642112</t>
  </si>
  <si>
    <t>1478656</t>
  </si>
  <si>
    <t>324495702</t>
  </si>
  <si>
    <t>153407502</t>
  </si>
  <si>
    <t>18090485168</t>
  </si>
  <si>
    <t>1282048</t>
  </si>
  <si>
    <t>305496064</t>
  </si>
  <si>
    <t>19196862464</t>
  </si>
  <si>
    <t>17723232256</t>
  </si>
  <si>
    <t>334455580</t>
  </si>
  <si>
    <t>327378496</t>
  </si>
  <si>
    <t>6268242966</t>
  </si>
  <si>
    <t>6289010688</t>
  </si>
  <si>
    <t>6252204032</t>
  </si>
  <si>
    <t>8871504</t>
  </si>
  <si>
    <t>308602034</t>
  </si>
  <si>
    <t>2021-05-20T12:22:33.068272Z</t>
  </si>
  <si>
    <t>2021-05-20T12:22:14.762919Z</t>
  </si>
  <si>
    <t>18299283810</t>
  </si>
  <si>
    <t>17747779368</t>
  </si>
  <si>
    <t>5318548</t>
  </si>
  <si>
    <t>347029504</t>
  </si>
  <si>
    <t>18593382400</t>
  </si>
  <si>
    <t>5320704</t>
  </si>
  <si>
    <t>17297154048</t>
  </si>
  <si>
    <t>5312512</t>
  </si>
  <si>
    <t>2199471</t>
  </si>
  <si>
    <t>1780093</t>
  </si>
  <si>
    <t>18187014575</t>
  </si>
  <si>
    <t>18603184128</t>
  </si>
  <si>
    <t>17818505216</t>
  </si>
  <si>
    <t>4261816</t>
  </si>
  <si>
    <t>2931874</t>
  </si>
  <si>
    <t>19443817849</t>
  </si>
  <si>
    <t>364113920</t>
  </si>
  <si>
    <t>20278005760</t>
  </si>
  <si>
    <t>18908393472</t>
  </si>
  <si>
    <t>2087612</t>
  </si>
  <si>
    <t>2692363</t>
  </si>
  <si>
    <t>5491238373</t>
  </si>
  <si>
    <t>5491847168</t>
  </si>
  <si>
    <t>5489778688</t>
  </si>
  <si>
    <t>1158560</t>
  </si>
  <si>
    <t>358378</t>
  </si>
  <si>
    <t>2021-05-20T12:26:39.282587Z</t>
  </si>
  <si>
    <t>2021-05-20T12:25:06.453726Z</t>
  </si>
  <si>
    <t>92821561018</t>
  </si>
  <si>
    <t>17029533957</t>
  </si>
  <si>
    <t>5397656</t>
  </si>
  <si>
    <t>86</t>
  </si>
  <si>
    <t>305500160</t>
  </si>
  <si>
    <t>18062594048</t>
  </si>
  <si>
    <t>5402624</t>
  </si>
  <si>
    <t>16623116288</t>
  </si>
  <si>
    <t>5386240</t>
  </si>
  <si>
    <t>331631291</t>
  </si>
  <si>
    <t>304987686</t>
  </si>
  <si>
    <t>16983129153</t>
  </si>
  <si>
    <t>1693390</t>
  </si>
  <si>
    <t>306323456</t>
  </si>
  <si>
    <t>20864241664</t>
  </si>
  <si>
    <t>1814528</t>
  </si>
  <si>
    <t>16061136896</t>
  </si>
  <si>
    <t>1548288</t>
  </si>
  <si>
    <t>325000032</t>
  </si>
  <si>
    <t>175652695</t>
  </si>
  <si>
    <t>18342337514</t>
  </si>
  <si>
    <t>1383315</t>
  </si>
  <si>
    <t>20651032576</t>
  </si>
  <si>
    <t>1486848</t>
  </si>
  <si>
    <t>17382862848</t>
  </si>
  <si>
    <t>325445489</t>
  </si>
  <si>
    <t>190491968</t>
  </si>
  <si>
    <t>6321634282</t>
  </si>
  <si>
    <t>6325456896</t>
  </si>
  <si>
    <t>6309339136</t>
  </si>
  <si>
    <t>8342604</t>
  </si>
  <si>
    <t>308637221</t>
  </si>
  <si>
    <t>2021-05-20T12:30:28.684521Z</t>
  </si>
  <si>
    <t>2021-05-20T12:30:11.113672Z</t>
  </si>
  <si>
    <t>17564645250</t>
  </si>
  <si>
    <t>18364333397</t>
  </si>
  <si>
    <t>5442218</t>
  </si>
  <si>
    <t>336150528</t>
  </si>
  <si>
    <t>5447680</t>
  </si>
  <si>
    <t>17922142208</t>
  </si>
  <si>
    <t>5435392</t>
  </si>
  <si>
    <t>2019807</t>
  </si>
  <si>
    <t>2085969</t>
  </si>
  <si>
    <t>17929697735</t>
  </si>
  <si>
    <t>1843200</t>
  </si>
  <si>
    <t>18366005248</t>
  </si>
  <si>
    <t>17621471232</t>
  </si>
  <si>
    <t>1961330</t>
  </si>
  <si>
    <t>2289270</t>
  </si>
  <si>
    <t>18652734805</t>
  </si>
  <si>
    <t>1417216</t>
  </si>
  <si>
    <t>342224896</t>
  </si>
  <si>
    <t>19717410816</t>
  </si>
  <si>
    <t>18284388352</t>
  </si>
  <si>
    <t>1692698</t>
  </si>
  <si>
    <t>2498994</t>
  </si>
  <si>
    <t>5442872206</t>
  </si>
  <si>
    <t>5443162112</t>
  </si>
  <si>
    <t>5442699264</t>
  </si>
  <si>
    <t>1166856</t>
  </si>
  <si>
    <t>1808414</t>
  </si>
  <si>
    <t>2021-05-20T12:36:29.068938Z</t>
  </si>
  <si>
    <t>2021-05-20T12:35:00.143189Z</t>
  </si>
  <si>
    <t>88918970654</t>
  </si>
  <si>
    <t>17445119408</t>
  </si>
  <si>
    <t>5544345</t>
  </si>
  <si>
    <t>710</t>
  </si>
  <si>
    <t>20449988608</t>
  </si>
  <si>
    <t>5664768</t>
  </si>
  <si>
    <t>16381272064</t>
  </si>
  <si>
    <t>5451776</t>
  </si>
  <si>
    <t>328215951</t>
  </si>
  <si>
    <t>331907874</t>
  </si>
  <si>
    <t>16850488160</t>
  </si>
  <si>
    <t>1760096</t>
  </si>
  <si>
    <t>306495488</t>
  </si>
  <si>
    <t>20734279680</t>
  </si>
  <si>
    <t>15756001280</t>
  </si>
  <si>
    <t>327726846</t>
  </si>
  <si>
    <t>178499017</t>
  </si>
  <si>
    <t>17921737750</t>
  </si>
  <si>
    <t>1421312</t>
  </si>
  <si>
    <t>69</t>
  </si>
  <si>
    <t>18956443648</t>
  </si>
  <si>
    <t>17497387008</t>
  </si>
  <si>
    <t>339411726</t>
  </si>
  <si>
    <t>174622910</t>
  </si>
  <si>
    <t>6377697553</t>
  </si>
  <si>
    <t>6391640064</t>
  </si>
  <si>
    <t>6353027072</t>
  </si>
  <si>
    <t>7895360</t>
  </si>
  <si>
    <t>308662638</t>
  </si>
  <si>
    <t>2021-05-20T12:40:18.690164Z</t>
  </si>
  <si>
    <t>2021-05-20T12:39:57.982960Z</t>
  </si>
  <si>
    <t>20702680208</t>
  </si>
  <si>
    <t>17759505261</t>
  </si>
  <si>
    <t>5679981</t>
  </si>
  <si>
    <t>341504000</t>
  </si>
  <si>
    <t>18662457344</t>
  </si>
  <si>
    <t>5681152</t>
  </si>
  <si>
    <t>17464901632</t>
  </si>
  <si>
    <t>5677056</t>
  </si>
  <si>
    <t>6192274</t>
  </si>
  <si>
    <t>8645519</t>
  </si>
  <si>
    <t>17759625020</t>
  </si>
  <si>
    <t>18092597248</t>
  </si>
  <si>
    <t>17362690048</t>
  </si>
  <si>
    <t>6697036</t>
  </si>
  <si>
    <t>4927237</t>
  </si>
  <si>
    <t>19523002953</t>
  </si>
  <si>
    <t>1458176</t>
  </si>
  <si>
    <t>337399808</t>
  </si>
  <si>
    <t>20210294784</t>
  </si>
  <si>
    <t>18851258368</t>
  </si>
  <si>
    <t>4415965</t>
  </si>
  <si>
    <t>5646501</t>
  </si>
  <si>
    <t>5392874154</t>
  </si>
  <si>
    <t>5394333696</t>
  </si>
  <si>
    <t>5383827456</t>
  </si>
  <si>
    <t>1337481</t>
  </si>
  <si>
    <t>2272762</t>
  </si>
  <si>
    <t>2021-05-20T12:44:24.468914Z</t>
  </si>
  <si>
    <t>2021-05-20T12:42:50.768904Z</t>
  </si>
  <si>
    <t>93692997882</t>
  </si>
  <si>
    <t>17380291692</t>
  </si>
  <si>
    <t>5751132</t>
  </si>
  <si>
    <t>224</t>
  </si>
  <si>
    <t>20683169792</t>
  </si>
  <si>
    <t>5791744</t>
  </si>
  <si>
    <t>16691421184</t>
  </si>
  <si>
    <t>5685248</t>
  </si>
  <si>
    <t>329317956</t>
  </si>
  <si>
    <t>313091258</t>
  </si>
  <si>
    <t>16611300417</t>
  </si>
  <si>
    <t>19575844864</t>
  </si>
  <si>
    <t>16002195456</t>
  </si>
  <si>
    <t>333254162</t>
  </si>
  <si>
    <t>76879984</t>
  </si>
  <si>
    <t>17642296123</t>
  </si>
  <si>
    <t>1500791</t>
  </si>
  <si>
    <t>305975296</t>
  </si>
  <si>
    <t>21093466112</t>
  </si>
  <si>
    <t>1863680</t>
  </si>
  <si>
    <t>16132829184</t>
  </si>
  <si>
    <t>332406808</t>
  </si>
  <si>
    <t>295464335</t>
  </si>
  <si>
    <t>6304673748</t>
  </si>
  <si>
    <t>6316302336</t>
  </si>
  <si>
    <t>6284451840</t>
  </si>
  <si>
    <t>8028151</t>
  </si>
  <si>
    <t>308670199</t>
  </si>
  <si>
    <t>2021-05-20T12:48:07.726554Z</t>
  </si>
  <si>
    <t>2021-05-20T12:47:51.117517Z</t>
  </si>
  <si>
    <t>16601928980</t>
  </si>
  <si>
    <t>18049341801</t>
  </si>
  <si>
    <t>5866435</t>
  </si>
  <si>
    <t>337436672</t>
  </si>
  <si>
    <t>18951929856</t>
  </si>
  <si>
    <t>5869568</t>
  </si>
  <si>
    <t>17713369088</t>
  </si>
  <si>
    <t>5865472</t>
  </si>
  <si>
    <t>6653293</t>
  </si>
  <si>
    <t>6577673</t>
  </si>
  <si>
    <t>17817489167</t>
  </si>
  <si>
    <t>321675264</t>
  </si>
  <si>
    <t>18804273152</t>
  </si>
  <si>
    <t>17222754304</t>
  </si>
  <si>
    <t>3549695</t>
  </si>
  <si>
    <t>7008718</t>
  </si>
  <si>
    <t>18195733564</t>
  </si>
  <si>
    <t>1519616</t>
  </si>
  <si>
    <t>18734137344</t>
  </si>
  <si>
    <t>17874251776</t>
  </si>
  <si>
    <t>6717640</t>
  </si>
  <si>
    <t>3921303</t>
  </si>
  <si>
    <t>5540108890</t>
  </si>
  <si>
    <t>5540409344</t>
  </si>
  <si>
    <t>5539295232</t>
  </si>
  <si>
    <t>1102556</t>
  </si>
  <si>
    <t>1625895</t>
  </si>
  <si>
    <t>2021-05-20T12:52:19.864274Z</t>
  </si>
  <si>
    <t>2021-05-20T12:50:49.373869Z</t>
  </si>
  <si>
    <t>90483592661</t>
  </si>
  <si>
    <t>17107885809</t>
  </si>
  <si>
    <t>6001495</t>
  </si>
  <si>
    <t>226</t>
  </si>
  <si>
    <t>153698304</t>
  </si>
  <si>
    <t>20932222976</t>
  </si>
  <si>
    <t>6090752</t>
  </si>
  <si>
    <t>15857762304</t>
  </si>
  <si>
    <t>5902336</t>
  </si>
  <si>
    <t>327015276</t>
  </si>
  <si>
    <t>176662287</t>
  </si>
  <si>
    <t>17265043163</t>
  </si>
  <si>
    <t>1737424</t>
  </si>
  <si>
    <t>20691329024</t>
  </si>
  <si>
    <t>16470556672</t>
  </si>
  <si>
    <t>1687552</t>
  </si>
  <si>
    <t>327085230</t>
  </si>
  <si>
    <t>313822680</t>
  </si>
  <si>
    <t>16979175491</t>
  </si>
  <si>
    <t>71</t>
  </si>
  <si>
    <t>305598464</t>
  </si>
  <si>
    <t>18035101696</t>
  </si>
  <si>
    <t>16518520832</t>
  </si>
  <si>
    <t>337998444</t>
  </si>
  <si>
    <t>194971477</t>
  </si>
  <si>
    <t>6442660155</t>
  </si>
  <si>
    <t>6457651200</t>
  </si>
  <si>
    <t>6337110016</t>
  </si>
  <si>
    <t>8552591</t>
  </si>
  <si>
    <t>308523913</t>
  </si>
  <si>
    <t>2021-05-20T12:56:13.182391Z</t>
  </si>
  <si>
    <t>2021-05-20T12:55:56.138874Z</t>
  </si>
  <si>
    <t>17036573182</t>
  </si>
  <si>
    <t>17707960092</t>
  </si>
  <si>
    <t>6163114</t>
  </si>
  <si>
    <t>362127360</t>
  </si>
  <si>
    <t>18461224960</t>
  </si>
  <si>
    <t>6168576</t>
  </si>
  <si>
    <t>17431670784</t>
  </si>
  <si>
    <t>6156288</t>
  </si>
  <si>
    <t>8360570</t>
  </si>
  <si>
    <t>2604966</t>
  </si>
  <si>
    <t>17922871068</t>
  </si>
  <si>
    <t>159436800</t>
  </si>
  <si>
    <t>18879377408</t>
  </si>
  <si>
    <t>17533222912</t>
  </si>
  <si>
    <t>6019873</t>
  </si>
  <si>
    <t>8604769</t>
  </si>
  <si>
    <t>18363122346</t>
  </si>
  <si>
    <t>366673920</t>
  </si>
  <si>
    <t>19356168192</t>
  </si>
  <si>
    <t>17853542400</t>
  </si>
  <si>
    <t>6388596</t>
  </si>
  <si>
    <t>8194448</t>
  </si>
  <si>
    <t>5516758357</t>
  </si>
  <si>
    <t>5517381632</t>
  </si>
  <si>
    <t>5516021760</t>
  </si>
  <si>
    <t>1109539</t>
  </si>
  <si>
    <t>1323607</t>
  </si>
  <si>
    <t>2021-05-20T13:02:41.035313Z</t>
  </si>
  <si>
    <t>2021-05-20T13:01:13.757756Z</t>
  </si>
  <si>
    <t>87270604487</t>
  </si>
  <si>
    <t>16684590312</t>
  </si>
  <si>
    <t>6244538</t>
  </si>
  <si>
    <t>21014642688</t>
  </si>
  <si>
    <t>6385664</t>
  </si>
  <si>
    <t>15767150592</t>
  </si>
  <si>
    <t>6197248</t>
  </si>
  <si>
    <t>328596844</t>
  </si>
  <si>
    <t>40432630</t>
  </si>
  <si>
    <t>17534517527</t>
  </si>
  <si>
    <t>1842920</t>
  </si>
  <si>
    <t>20892012544</t>
  </si>
  <si>
    <t>1916928</t>
  </si>
  <si>
    <t>16607621120</t>
  </si>
  <si>
    <t>1728512</t>
  </si>
  <si>
    <t>325998896</t>
  </si>
  <si>
    <t>329751435</t>
  </si>
  <si>
    <t>18087068392</t>
  </si>
  <si>
    <t>1525946</t>
  </si>
  <si>
    <t>305491968</t>
  </si>
  <si>
    <t>20586635264</t>
  </si>
  <si>
    <t>17445076992</t>
  </si>
  <si>
    <t>334855698</t>
  </si>
  <si>
    <t>313857086</t>
  </si>
  <si>
    <t>6267134277</t>
  </si>
  <si>
    <t>6273392640</t>
  </si>
  <si>
    <t>6258024448</t>
  </si>
  <si>
    <t>7745989</t>
  </si>
  <si>
    <t>308568321</t>
  </si>
  <si>
    <t>2021-05-20T13:06:34.012418Z</t>
  </si>
  <si>
    <t>2021-05-20T13:06:15.664441Z</t>
  </si>
  <si>
    <t>18340342558</t>
  </si>
  <si>
    <t>17090406723</t>
  </si>
  <si>
    <t>6281539</t>
  </si>
  <si>
    <t>17962635264</t>
  </si>
  <si>
    <t>6283264</t>
  </si>
  <si>
    <t>16725753856</t>
  </si>
  <si>
    <t>6275072</t>
  </si>
  <si>
    <t>6518056</t>
  </si>
  <si>
    <t>5344610</t>
  </si>
  <si>
    <t>18205621194</t>
  </si>
  <si>
    <t>325484544</t>
  </si>
  <si>
    <t>18981654528</t>
  </si>
  <si>
    <t>17597534208</t>
  </si>
  <si>
    <t>4658092</t>
  </si>
  <si>
    <t>6113206</t>
  </si>
  <si>
    <t>19685840572</t>
  </si>
  <si>
    <t>495616</t>
  </si>
  <si>
    <t>20139282432</t>
  </si>
  <si>
    <t>19337003008</t>
  </si>
  <si>
    <t>8821874</t>
  </si>
  <si>
    <t>8201116</t>
  </si>
  <si>
    <t>5473712235</t>
  </si>
  <si>
    <t>5474529280</t>
  </si>
  <si>
    <t>5472329728</t>
  </si>
  <si>
    <t>1122509</t>
  </si>
  <si>
    <t>343155</t>
  </si>
  <si>
    <t>2021-05-20T13:11:00.082425Z</t>
  </si>
  <si>
    <t>2021-05-20T13:09:26.851870Z</t>
  </si>
  <si>
    <t>93225469901</t>
  </si>
  <si>
    <t>16947700844</t>
  </si>
  <si>
    <t>6336904</t>
  </si>
  <si>
    <t>306499584</t>
  </si>
  <si>
    <t>20372504576</t>
  </si>
  <si>
    <t>6352896</t>
  </si>
  <si>
    <t>16042844160</t>
  </si>
  <si>
    <t>6307840</t>
  </si>
  <si>
    <t>327827093</t>
  </si>
  <si>
    <t>177587402</t>
  </si>
  <si>
    <t>17034348892</t>
  </si>
  <si>
    <t>1884682</t>
  </si>
  <si>
    <t>147</t>
  </si>
  <si>
    <t>308781056</t>
  </si>
  <si>
    <t>20985905152</t>
  </si>
  <si>
    <t>1921024</t>
  </si>
  <si>
    <t>15923286016</t>
  </si>
  <si>
    <t>1794048</t>
  </si>
  <si>
    <t>331500437</t>
  </si>
  <si>
    <t>450733964</t>
  </si>
  <si>
    <t>18424417127</t>
  </si>
  <si>
    <t>1604455</t>
  </si>
  <si>
    <t>308768768</t>
  </si>
  <si>
    <t>20726947840</t>
  </si>
  <si>
    <t>17723072512</t>
  </si>
  <si>
    <t>330357188</t>
  </si>
  <si>
    <t>55686069</t>
  </si>
  <si>
    <t>6291360876</t>
  </si>
  <si>
    <t>6304075776</t>
  </si>
  <si>
    <t>6271971328</t>
  </si>
  <si>
    <t>7557655</t>
  </si>
  <si>
    <t>308620950</t>
  </si>
  <si>
    <t>2021-05-20T13:14:55.280216Z</t>
  </si>
  <si>
    <t>2021-05-20T13:14:34.526849Z</t>
  </si>
  <si>
    <t>20748078882</t>
  </si>
  <si>
    <t>17776911311</t>
  </si>
  <si>
    <t>6406144</t>
  </si>
  <si>
    <t>342994944</t>
  </si>
  <si>
    <t>18805870592</t>
  </si>
  <si>
    <t>17339310080</t>
  </si>
  <si>
    <t>6192759</t>
  </si>
  <si>
    <t>5076444</t>
  </si>
  <si>
    <t>18057522614</t>
  </si>
  <si>
    <t>1890791</t>
  </si>
  <si>
    <t>18433122304</t>
  </si>
  <si>
    <t>1892352</t>
  </si>
  <si>
    <t>17791062016</t>
  </si>
  <si>
    <t>1888256</t>
  </si>
  <si>
    <t>7012331</t>
  </si>
  <si>
    <t>4970840</t>
  </si>
  <si>
    <t>19201373330</t>
  </si>
  <si>
    <t>1612458</t>
  </si>
  <si>
    <t>337182720</t>
  </si>
  <si>
    <t>20238561280</t>
  </si>
  <si>
    <t>1613824</t>
  </si>
  <si>
    <t>18680528896</t>
  </si>
  <si>
    <t>6804813</t>
  </si>
  <si>
    <t>7997669</t>
  </si>
  <si>
    <t>5385747894</t>
  </si>
  <si>
    <t>5386579968</t>
  </si>
  <si>
    <t>5380616192</t>
  </si>
  <si>
    <t>1345927</t>
  </si>
  <si>
    <t>381201</t>
  </si>
  <si>
    <t>2021-05-20T13:19:01.754312Z</t>
  </si>
  <si>
    <t>2021-05-20T13:17:32.973867Z</t>
  </si>
  <si>
    <t>88774069461</t>
  </si>
  <si>
    <t>17022720819</t>
  </si>
  <si>
    <t>6417294</t>
  </si>
  <si>
    <t>153870336</t>
  </si>
  <si>
    <t>20856569856</t>
  </si>
  <si>
    <t>6864896</t>
  </si>
  <si>
    <t>15904354304</t>
  </si>
  <si>
    <t>324895202</t>
  </si>
  <si>
    <t>177135051</t>
  </si>
  <si>
    <t>16950527271</t>
  </si>
  <si>
    <t>66</t>
  </si>
  <si>
    <t>305704960</t>
  </si>
  <si>
    <t>17660522496</t>
  </si>
  <si>
    <t>16403759104</t>
  </si>
  <si>
    <t>336504820</t>
  </si>
  <si>
    <t>192320540</t>
  </si>
  <si>
    <t>18169186030</t>
  </si>
  <si>
    <t>1537137</t>
  </si>
  <si>
    <t>306241536</t>
  </si>
  <si>
    <t>20916867072</t>
  </si>
  <si>
    <t>17079463936</t>
  </si>
  <si>
    <t>327783519</t>
  </si>
  <si>
    <t>314391692</t>
  </si>
  <si>
    <t>6280784145</t>
  </si>
  <si>
    <t>6289944576</t>
  </si>
  <si>
    <t>6261895168</t>
  </si>
  <si>
    <t>7328182</t>
  </si>
  <si>
    <t>308859467</t>
  </si>
  <si>
    <t>2021-05-20T13:22:57.532133Z</t>
  </si>
  <si>
    <t>2021-05-20T13:22:41.582Z</t>
  </si>
  <si>
    <t>15945094819</t>
  </si>
  <si>
    <t>17159813240</t>
  </si>
  <si>
    <t>6488064</t>
  </si>
  <si>
    <t>17987383296</t>
  </si>
  <si>
    <t>16848023552</t>
  </si>
  <si>
    <t>2449941</t>
  </si>
  <si>
    <t>3270725</t>
  </si>
  <si>
    <t>18545171034</t>
  </si>
  <si>
    <t>19087503360</t>
  </si>
  <si>
    <t>18232737792</t>
  </si>
  <si>
    <t>4288779</t>
  </si>
  <si>
    <t>4321961</t>
  </si>
  <si>
    <t>18315988269</t>
  </si>
  <si>
    <t>366419968</t>
  </si>
  <si>
    <t>19429117952</t>
  </si>
  <si>
    <t>17954271232</t>
  </si>
  <si>
    <t>4537081</t>
  </si>
  <si>
    <t>4123090</t>
  </si>
  <si>
    <t>5385143476</t>
  </si>
  <si>
    <t>5385625600</t>
  </si>
  <si>
    <t>5384417280</t>
  </si>
  <si>
    <t>1060838</t>
  </si>
  <si>
    <t>356331</t>
  </si>
  <si>
    <t>2021-05-20T13:29:01.565058Z</t>
  </si>
  <si>
    <t>2021-05-20T13:27:32.593062Z</t>
  </si>
  <si>
    <t>88965393218</t>
  </si>
  <si>
    <t>16899139310</t>
  </si>
  <si>
    <t>6520740</t>
  </si>
  <si>
    <t>305864704</t>
  </si>
  <si>
    <t>20567580672</t>
  </si>
  <si>
    <t>6610944</t>
  </si>
  <si>
    <t>16160092160</t>
  </si>
  <si>
    <t>331330153</t>
  </si>
  <si>
    <t>291973033</t>
  </si>
  <si>
    <t>17466022934</t>
  </si>
  <si>
    <t>1842562</t>
  </si>
  <si>
    <t>306155520</t>
  </si>
  <si>
    <t>20569227264</t>
  </si>
  <si>
    <t>1990656</t>
  </si>
  <si>
    <t>16431996928</t>
  </si>
  <si>
    <t>328345150</t>
  </si>
  <si>
    <t>195582859</t>
  </si>
  <si>
    <t>18213363894</t>
  </si>
  <si>
    <t>1804014</t>
  </si>
  <si>
    <t>305774592</t>
  </si>
  <si>
    <t>20529012736</t>
  </si>
  <si>
    <t>3874816</t>
  </si>
  <si>
    <t>17592627200</t>
  </si>
  <si>
    <t>336340014</t>
  </si>
  <si>
    <t>198407876</t>
  </si>
  <si>
    <t>6304194241</t>
  </si>
  <si>
    <t>6310940672</t>
  </si>
  <si>
    <t>6279913472</t>
  </si>
  <si>
    <t>7914747</t>
  </si>
  <si>
    <t>308659686</t>
  </si>
  <si>
    <t>2021-05-20T13:33:00.344686Z</t>
  </si>
  <si>
    <t>2021-05-20T13:32:38.926025Z</t>
  </si>
  <si>
    <t>21413479486</t>
  </si>
  <si>
    <t>17691932485</t>
  </si>
  <si>
    <t>6569611</t>
  </si>
  <si>
    <t>333783040</t>
  </si>
  <si>
    <t>18906095616</t>
  </si>
  <si>
    <t>6574080</t>
  </si>
  <si>
    <t>17127247872</t>
  </si>
  <si>
    <t>6565888</t>
  </si>
  <si>
    <t>6326697</t>
  </si>
  <si>
    <t>4729991</t>
  </si>
  <si>
    <t>17652293818</t>
  </si>
  <si>
    <t>45518848</t>
  </si>
  <si>
    <t>18441490432</t>
  </si>
  <si>
    <t>17251893248</t>
  </si>
  <si>
    <t>4026223</t>
  </si>
  <si>
    <t>5101610</t>
  </si>
  <si>
    <t>19692048197</t>
  </si>
  <si>
    <t>20127313920</t>
  </si>
  <si>
    <t>19284758528</t>
  </si>
  <si>
    <t>10537637</t>
  </si>
  <si>
    <t>7535761</t>
  </si>
  <si>
    <t>5396986414</t>
  </si>
  <si>
    <t>5397417984</t>
  </si>
  <si>
    <t>5396537344</t>
  </si>
  <si>
    <t>1412366</t>
  </si>
  <si>
    <t>1653725</t>
  </si>
  <si>
    <t>2021-05-20T13:37:24.861107Z</t>
  </si>
  <si>
    <t>2021-05-20T13:35:58.053347Z</t>
  </si>
  <si>
    <t>86800501342</t>
  </si>
  <si>
    <t>16762872506</t>
  </si>
  <si>
    <t>6717905</t>
  </si>
  <si>
    <t>308121600</t>
  </si>
  <si>
    <t>20690509824</t>
  </si>
  <si>
    <t>6832128</t>
  </si>
  <si>
    <t>15586320384</t>
  </si>
  <si>
    <t>6561792</t>
  </si>
  <si>
    <t>326436862</t>
  </si>
  <si>
    <t>158152244</t>
  </si>
  <si>
    <t>17305524410</t>
  </si>
  <si>
    <t>1818205</t>
  </si>
  <si>
    <t>306556928</t>
  </si>
  <si>
    <t>20586254336</t>
  </si>
  <si>
    <t>1830912</t>
  </si>
  <si>
    <t>16325730304</t>
  </si>
  <si>
    <t>1769472</t>
  </si>
  <si>
    <t>324224241</t>
  </si>
  <si>
    <t>43397612</t>
  </si>
  <si>
    <t>18290513082</t>
  </si>
  <si>
    <t>4007237</t>
  </si>
  <si>
    <t>306176000</t>
  </si>
  <si>
    <t>19453026304</t>
  </si>
  <si>
    <t>4014080</t>
  </si>
  <si>
    <t>17928724480</t>
  </si>
  <si>
    <t>4001792</t>
  </si>
  <si>
    <t>338112244</t>
  </si>
  <si>
    <t>481800340</t>
  </si>
  <si>
    <t>6276907613</t>
  </si>
  <si>
    <t>6293528576</t>
  </si>
  <si>
    <t>6250692608</t>
  </si>
  <si>
    <t>7038333</t>
  </si>
  <si>
    <t>308465191</t>
  </si>
  <si>
    <t>2021-05-20T13:41:22.471937Z</t>
  </si>
  <si>
    <t>2021-05-20T13:41:05.805502Z</t>
  </si>
  <si>
    <t>16659820935</t>
  </si>
  <si>
    <t>16921541451</t>
  </si>
  <si>
    <t>6895736</t>
  </si>
  <si>
    <t>352034816</t>
  </si>
  <si>
    <t>17962745856</t>
  </si>
  <si>
    <t>6905856</t>
  </si>
  <si>
    <t>16448995328</t>
  </si>
  <si>
    <t>6893568</t>
  </si>
  <si>
    <t>6147174</t>
  </si>
  <si>
    <t>4450582</t>
  </si>
  <si>
    <t>18466387124</t>
  </si>
  <si>
    <t>1867776</t>
  </si>
  <si>
    <t>19056197632</t>
  </si>
  <si>
    <t>18046533632</t>
  </si>
  <si>
    <t>8282959</t>
  </si>
  <si>
    <t>5336496</t>
  </si>
  <si>
    <t>19286842187</t>
  </si>
  <si>
    <t>4047570</t>
  </si>
  <si>
    <t>20357513216</t>
  </si>
  <si>
    <t>4055040</t>
  </si>
  <si>
    <t>19047280640</t>
  </si>
  <si>
    <t>3928064</t>
  </si>
  <si>
    <t>2667148</t>
  </si>
  <si>
    <t>6040902</t>
  </si>
  <si>
    <t>5409984993</t>
  </si>
  <si>
    <t>5410467840</t>
  </si>
  <si>
    <t>5407006720</t>
  </si>
  <si>
    <t>1127554</t>
  </si>
  <si>
    <t>997804</t>
  </si>
  <si>
    <t>2021-05-20T13:45:37.346578Z</t>
  </si>
  <si>
    <t>2021-05-20T13:44:09.227710Z</t>
  </si>
  <si>
    <t>88113916073</t>
  </si>
  <si>
    <t>16648662211</t>
  </si>
  <si>
    <t>6864849</t>
  </si>
  <si>
    <t>229</t>
  </si>
  <si>
    <t>20710182912</t>
  </si>
  <si>
    <t>6971392</t>
  </si>
  <si>
    <t>15856238592</t>
  </si>
  <si>
    <t>6729728</t>
  </si>
  <si>
    <t>327097582</t>
  </si>
  <si>
    <t>351270981</t>
  </si>
  <si>
    <t>17367177653</t>
  </si>
  <si>
    <t>1882503</t>
  </si>
  <si>
    <t>153649152</t>
  </si>
  <si>
    <t>20259016704</t>
  </si>
  <si>
    <t>1929216</t>
  </si>
  <si>
    <t>16790126592</t>
  </si>
  <si>
    <t>334160910</t>
  </si>
  <si>
    <t>172690939</t>
  </si>
  <si>
    <t>17628120420</t>
  </si>
  <si>
    <t>3984809</t>
  </si>
  <si>
    <t>161</t>
  </si>
  <si>
    <t>305991680</t>
  </si>
  <si>
    <t>21257490432</t>
  </si>
  <si>
    <t>4300800</t>
  </si>
  <si>
    <t>16164777984</t>
  </si>
  <si>
    <t>3952640</t>
  </si>
  <si>
    <t>330243927</t>
  </si>
  <si>
    <t>160212329</t>
  </si>
  <si>
    <t>6288936775</t>
  </si>
  <si>
    <t>6293966848</t>
  </si>
  <si>
    <t>6258057216</t>
  </si>
  <si>
    <t>7435770</t>
  </si>
  <si>
    <t>308593924</t>
  </si>
  <si>
    <t>2021-05-20T13:49:29.088128Z</t>
  </si>
  <si>
    <t>2021-05-20T13:49:11.291281Z</t>
  </si>
  <si>
    <t>17789479474</t>
  </si>
  <si>
    <t>17766551336</t>
  </si>
  <si>
    <t>6873088</t>
  </si>
  <si>
    <t>74104832</t>
  </si>
  <si>
    <t>18281472000</t>
  </si>
  <si>
    <t>17490776064</t>
  </si>
  <si>
    <t>8931100</t>
  </si>
  <si>
    <t>7941955</t>
  </si>
  <si>
    <t>18199258381</t>
  </si>
  <si>
    <t>1871872</t>
  </si>
  <si>
    <t>19045683200</t>
  </si>
  <si>
    <t>17914150912</t>
  </si>
  <si>
    <t>6761502</t>
  </si>
  <si>
    <t>6419164</t>
  </si>
  <si>
    <t>17848940867</t>
  </si>
  <si>
    <t>3973120</t>
  </si>
  <si>
    <t>355725312</t>
  </si>
  <si>
    <t>18605314048</t>
  </si>
  <si>
    <t>17201655808</t>
  </si>
  <si>
    <t>6254843</t>
  </si>
  <si>
    <t>7727262</t>
  </si>
  <si>
    <t>5357179526</t>
  </si>
  <si>
    <t>5357715456</t>
  </si>
  <si>
    <t>5356859392</t>
  </si>
  <si>
    <t>1168585</t>
  </si>
  <si>
    <t>2208401</t>
  </si>
  <si>
    <t>2021-05-20T13:56:14.707487Z</t>
  </si>
  <si>
    <t>2021-05-20T13:54:44.979699Z</t>
  </si>
  <si>
    <t>89722348545</t>
  </si>
  <si>
    <t>16920439921</t>
  </si>
  <si>
    <t>6932457</t>
  </si>
  <si>
    <t>235</t>
  </si>
  <si>
    <t>306089984</t>
  </si>
  <si>
    <t>20792283136</t>
  </si>
  <si>
    <t>7188480</t>
  </si>
  <si>
    <t>15632424960</t>
  </si>
  <si>
    <t>331100293</t>
  </si>
  <si>
    <t>473528193</t>
  </si>
  <si>
    <t>18141833944</t>
  </si>
  <si>
    <t>1876778</t>
  </si>
  <si>
    <t>153407488</t>
  </si>
  <si>
    <t>20341092352</t>
  </si>
  <si>
    <t>2043904</t>
  </si>
  <si>
    <t>17621860352</t>
  </si>
  <si>
    <t>1839104</t>
  </si>
  <si>
    <t>338545808</t>
  </si>
  <si>
    <t>182838211</t>
  </si>
  <si>
    <t>17212792103</t>
  </si>
  <si>
    <t>3981176</t>
  </si>
  <si>
    <t>305881088</t>
  </si>
  <si>
    <t>20894679040</t>
  </si>
  <si>
    <t>4026368</t>
  </si>
  <si>
    <t>16464293888</t>
  </si>
  <si>
    <t>3964928</t>
  </si>
  <si>
    <t>338690345</t>
  </si>
  <si>
    <t>43111988</t>
  </si>
  <si>
    <t>6316110734</t>
  </si>
  <si>
    <t>6319964160</t>
  </si>
  <si>
    <t>6290300928</t>
  </si>
  <si>
    <t>8043988</t>
  </si>
  <si>
    <t>308797796</t>
  </si>
  <si>
    <t>2021-05-20T14:00:25.188839Z</t>
  </si>
  <si>
    <t>2021-05-20T14:00:04.380501Z</t>
  </si>
  <si>
    <t>20802717932</t>
  </si>
  <si>
    <t>17337641332</t>
  </si>
  <si>
    <t>6953704</t>
  </si>
  <si>
    <t>321662976</t>
  </si>
  <si>
    <t>18523926528</t>
  </si>
  <si>
    <t>6955008</t>
  </si>
  <si>
    <t>16781598720</t>
  </si>
  <si>
    <t>6950912</t>
  </si>
  <si>
    <t>10530182</t>
  </si>
  <si>
    <t>11773542</t>
  </si>
  <si>
    <t>19398486388</t>
  </si>
  <si>
    <t>1884160</t>
  </si>
  <si>
    <t>19890548736</t>
  </si>
  <si>
    <t>18898370560</t>
  </si>
  <si>
    <t>14142500</t>
  </si>
  <si>
    <t>14696979</t>
  </si>
  <si>
    <t>18214797498</t>
  </si>
  <si>
    <t>3989504</t>
  </si>
  <si>
    <t>33439744</t>
  </si>
  <si>
    <t>19391954944</t>
  </si>
  <si>
    <t>17669599232</t>
  </si>
  <si>
    <t>10676160</t>
  </si>
  <si>
    <t>8581847</t>
  </si>
  <si>
    <t>5418812881</t>
  </si>
  <si>
    <t>5419450368</t>
  </si>
  <si>
    <t>5417820160</t>
  </si>
  <si>
    <t>1313605</t>
  </si>
  <si>
    <t>357966</t>
  </si>
  <si>
    <t>2021-05-20T14:04:45.121694Z</t>
  </si>
  <si>
    <t>2021-05-20T14:03:12.960545Z</t>
  </si>
  <si>
    <t>92154537616</t>
  </si>
  <si>
    <t>16700034983</t>
  </si>
  <si>
    <t>7018209</t>
  </si>
  <si>
    <t>306188288</t>
  </si>
  <si>
    <t>20819369984</t>
  </si>
  <si>
    <t>7049216</t>
  </si>
  <si>
    <t>15902629888</t>
  </si>
  <si>
    <t>6987776</t>
  </si>
  <si>
    <t>333362404</t>
  </si>
  <si>
    <t>332918649</t>
  </si>
  <si>
    <t>17880562963</t>
  </si>
  <si>
    <t>70</t>
  </si>
  <si>
    <t>19040845824</t>
  </si>
  <si>
    <t>17625899008</t>
  </si>
  <si>
    <t>349111147</t>
  </si>
  <si>
    <t>315242571</t>
  </si>
  <si>
    <t>17454394907</t>
  </si>
  <si>
    <t>4050371</t>
  </si>
  <si>
    <t>20696444928</t>
  </si>
  <si>
    <t>4083712</t>
  </si>
  <si>
    <t>16614809600</t>
  </si>
  <si>
    <t>335307146</t>
  </si>
  <si>
    <t>53442548</t>
  </si>
  <si>
    <t>6268378783</t>
  </si>
  <si>
    <t>6282043392</t>
  </si>
  <si>
    <t>6243815424</t>
  </si>
  <si>
    <t>9135628</t>
  </si>
  <si>
    <t>308593319</t>
  </si>
  <si>
    <t>2021-05-20T14:08:46.481802Z</t>
  </si>
  <si>
    <t>2021-05-20T14:08:27.063345Z</t>
  </si>
  <si>
    <t>19413237485</t>
  </si>
  <si>
    <t>17439522201</t>
  </si>
  <si>
    <t>7079321</t>
  </si>
  <si>
    <t>345370624</t>
  </si>
  <si>
    <t>18648268800</t>
  </si>
  <si>
    <t>7081984</t>
  </si>
  <si>
    <t>16763453440</t>
  </si>
  <si>
    <t>7077888</t>
  </si>
  <si>
    <t>10619958</t>
  </si>
  <si>
    <t>5843168</t>
  </si>
  <si>
    <t>19007670067</t>
  </si>
  <si>
    <t>19886280704</t>
  </si>
  <si>
    <t>18603814912</t>
  </si>
  <si>
    <t>9224568</t>
  </si>
  <si>
    <t>15274109</t>
  </si>
  <si>
    <t>18622109286</t>
  </si>
  <si>
    <t>19222966272</t>
  </si>
  <si>
    <t>18181009408</t>
  </si>
  <si>
    <t>15149493</t>
  </si>
  <si>
    <t>11597209</t>
  </si>
  <si>
    <t>5434141081</t>
  </si>
  <si>
    <t>5435240448</t>
  </si>
  <si>
    <t>5432238080</t>
  </si>
  <si>
    <t>1309516</t>
  </si>
  <si>
    <t>2264617</t>
  </si>
  <si>
    <t>2021-05-20T14:13:07.092594Z</t>
  </si>
  <si>
    <t>2021-05-20T14:11:39.108664Z</t>
  </si>
  <si>
    <t>87977283934</t>
  </si>
  <si>
    <t>16620321987</t>
  </si>
  <si>
    <t>7152996</t>
  </si>
  <si>
    <t>306384896</t>
  </si>
  <si>
    <t>21007269888</t>
  </si>
  <si>
    <t>15434952704</t>
  </si>
  <si>
    <t>330574729</t>
  </si>
  <si>
    <t>184470529</t>
  </si>
  <si>
    <t>18249038629</t>
  </si>
  <si>
    <t>1876290</t>
  </si>
  <si>
    <t>153919488</t>
  </si>
  <si>
    <t>21000794112</t>
  </si>
  <si>
    <t>17056284672</t>
  </si>
  <si>
    <t>1826816</t>
  </si>
  <si>
    <t>328935390</t>
  </si>
  <si>
    <t>168522555</t>
  </si>
  <si>
    <t>17286157760</t>
  </si>
  <si>
    <t>73</t>
  </si>
  <si>
    <t>305541120</t>
  </si>
  <si>
    <t>18314543104</t>
  </si>
  <si>
    <t>16898818048</t>
  </si>
  <si>
    <t>342701583</t>
  </si>
  <si>
    <t>343216936</t>
  </si>
  <si>
    <t>6276580202</t>
  </si>
  <si>
    <t>6286245888</t>
  </si>
  <si>
    <t>6159048704</t>
  </si>
  <si>
    <t>6633474</t>
  </si>
  <si>
    <t>308363130</t>
  </si>
  <si>
    <t>2021-05-20T14:17:04.264285Z</t>
  </si>
  <si>
    <t>2021-05-20T14:16:42.143628Z</t>
  </si>
  <si>
    <t>22114541158</t>
  </si>
  <si>
    <t>16811360434</t>
  </si>
  <si>
    <t>7173698</t>
  </si>
  <si>
    <t>357625856</t>
  </si>
  <si>
    <t>18269622272</t>
  </si>
  <si>
    <t>7180288</t>
  </si>
  <si>
    <t>16335147008</t>
  </si>
  <si>
    <t>7172096</t>
  </si>
  <si>
    <t>11159421</t>
  </si>
  <si>
    <t>9841588</t>
  </si>
  <si>
    <t>18994818003</t>
  </si>
  <si>
    <t>19793100800</t>
  </si>
  <si>
    <t>18373021696</t>
  </si>
  <si>
    <t>13835330</t>
  </si>
  <si>
    <t>11950926</t>
  </si>
  <si>
    <t>18979350795</t>
  </si>
  <si>
    <t>356020224</t>
  </si>
  <si>
    <t>19899383808</t>
  </si>
  <si>
    <t>18122235904</t>
  </si>
  <si>
    <t>10174320</t>
  </si>
  <si>
    <t>14212972</t>
  </si>
  <si>
    <t>5340124382</t>
  </si>
  <si>
    <t>5341794304</t>
  </si>
  <si>
    <t>5335285760</t>
  </si>
  <si>
    <t>1478214</t>
  </si>
  <si>
    <t>2281826</t>
  </si>
  <si>
    <t>139271219</t>
  </si>
  <si>
    <t>417813657</t>
  </si>
  <si>
    <t>2021-05-20T14:23:34.116752Z</t>
  </si>
  <si>
    <t>2021-05-20T14:21:49.921531Z</t>
  </si>
  <si>
    <t>104188026391</t>
  </si>
  <si>
    <t>16489388051</t>
  </si>
  <si>
    <t>7211846</t>
  </si>
  <si>
    <t>306065408</t>
  </si>
  <si>
    <t>20794695680</t>
  </si>
  <si>
    <t>7245824</t>
  </si>
  <si>
    <t>15364005888</t>
  </si>
  <si>
    <t>7168000</t>
  </si>
  <si>
    <t>388002167</t>
  </si>
  <si>
    <t>131329673</t>
  </si>
  <si>
    <t>17769935784</t>
  </si>
  <si>
    <t>2053110</t>
  </si>
  <si>
    <t>20653727744</t>
  </si>
  <si>
    <t>2068480</t>
  </si>
  <si>
    <t>17122258944</t>
  </si>
  <si>
    <t>392009654</t>
  </si>
  <si>
    <t>310707793</t>
  </si>
  <si>
    <t>17516197088</t>
  </si>
  <si>
    <t>4096663</t>
  </si>
  <si>
    <t>837</t>
  </si>
  <si>
    <t>265</t>
  </si>
  <si>
    <t>190763008</t>
  </si>
  <si>
    <t>21370740736</t>
  </si>
  <si>
    <t>4173824</t>
  </si>
  <si>
    <t>15516037120</t>
  </si>
  <si>
    <t>3956736</t>
  </si>
  <si>
    <t>385382936</t>
  </si>
  <si>
    <t>418247562</t>
  </si>
  <si>
    <t>6208987018</t>
  </si>
  <si>
    <t>826</t>
  </si>
  <si>
    <t>6218231808</t>
  </si>
  <si>
    <t>6180622336</t>
  </si>
  <si>
    <t>8288838</t>
  </si>
  <si>
    <t>308282469</t>
  </si>
  <si>
    <t>2021-05-20T14:27:31.715916Z</t>
  </si>
  <si>
    <t>2021-05-20T14:27:12.947657Z</t>
  </si>
  <si>
    <t>18762759192</t>
  </si>
  <si>
    <t>17551018091</t>
  </si>
  <si>
    <t>7165132</t>
  </si>
  <si>
    <t>60051456</t>
  </si>
  <si>
    <t>18026844160</t>
  </si>
  <si>
    <t>16966688768</t>
  </si>
  <si>
    <t>7163904</t>
  </si>
  <si>
    <t>3644682</t>
  </si>
  <si>
    <t>3916292</t>
  </si>
  <si>
    <t>18664035813</t>
  </si>
  <si>
    <t>370565120</t>
  </si>
  <si>
    <t>19522867200</t>
  </si>
  <si>
    <t>18281160704</t>
  </si>
  <si>
    <t>2004683</t>
  </si>
  <si>
    <t>3107847</t>
  </si>
  <si>
    <t>16819902356</t>
  </si>
  <si>
    <t>4108288</t>
  </si>
  <si>
    <t>362651648</t>
  </si>
  <si>
    <t>17712787456</t>
  </si>
  <si>
    <t>16536539136</t>
  </si>
  <si>
    <t>4250861</t>
  </si>
  <si>
    <t>1837479</t>
  </si>
  <si>
    <t>5304236355</t>
  </si>
  <si>
    <t>5308698624</t>
  </si>
  <si>
    <t>5303681024</t>
  </si>
  <si>
    <t>1201945</t>
  </si>
  <si>
    <t>992630</t>
  </si>
  <si>
    <t>2021-05-20T14:32:26.452258Z</t>
  </si>
  <si>
    <t>2021-05-20T14:30:51.719772Z</t>
  </si>
  <si>
    <t>94725626669</t>
  </si>
  <si>
    <t>16388242766</t>
  </si>
  <si>
    <t>7206485</t>
  </si>
  <si>
    <t>306196480</t>
  </si>
  <si>
    <t>20101042176</t>
  </si>
  <si>
    <t>7217152</t>
  </si>
  <si>
    <t>15601553408</t>
  </si>
  <si>
    <t>7192576</t>
  </si>
  <si>
    <t>442922571</t>
  </si>
  <si>
    <t>105358609</t>
  </si>
  <si>
    <t>17376531897</t>
  </si>
  <si>
    <t>1896661</t>
  </si>
  <si>
    <t>158703616</t>
  </si>
  <si>
    <t>21045669888</t>
  </si>
  <si>
    <t>2101248</t>
  </si>
  <si>
    <t>16500187136</t>
  </si>
  <si>
    <t>403074558</t>
  </si>
  <si>
    <t>391050460</t>
  </si>
  <si>
    <t>16643956606</t>
  </si>
  <si>
    <t>4098944</t>
  </si>
  <si>
    <t>258</t>
  </si>
  <si>
    <t>306118656</t>
  </si>
  <si>
    <t>21323370496</t>
  </si>
  <si>
    <t>15544090624</t>
  </si>
  <si>
    <t>4067328</t>
  </si>
  <si>
    <t>386176551</t>
  </si>
  <si>
    <t>430213821</t>
  </si>
  <si>
    <t>6247747540</t>
  </si>
  <si>
    <t>6264868864</t>
  </si>
  <si>
    <t>6236372992</t>
  </si>
  <si>
    <t>7545675</t>
  </si>
  <si>
    <t>308338688</t>
  </si>
  <si>
    <t>2021-05-20T14:36:34.898317Z</t>
  </si>
  <si>
    <t>2021-05-20T14:36:17.551411Z</t>
  </si>
  <si>
    <t>17339389244</t>
  </si>
  <si>
    <t>18003925902</t>
  </si>
  <si>
    <t>7314318</t>
  </si>
  <si>
    <t>18397454336</t>
  </si>
  <si>
    <t>7319552</t>
  </si>
  <si>
    <t>17689874432</t>
  </si>
  <si>
    <t>7303168</t>
  </si>
  <si>
    <t>6917090</t>
  </si>
  <si>
    <t>4924673</t>
  </si>
  <si>
    <t>17858526094</t>
  </si>
  <si>
    <t>1933312</t>
  </si>
  <si>
    <t>284327936</t>
  </si>
  <si>
    <t>18764308480</t>
  </si>
  <si>
    <t>17306095616</t>
  </si>
  <si>
    <t>5118087</t>
  </si>
  <si>
    <t>6732370</t>
  </si>
  <si>
    <t>16785347925</t>
  </si>
  <si>
    <t>4104192</t>
  </si>
  <si>
    <t>344358912</t>
  </si>
  <si>
    <t>17987624960</t>
  </si>
  <si>
    <t>16306073600</t>
  </si>
  <si>
    <t>4381717</t>
  </si>
  <si>
    <t>1795084</t>
  </si>
  <si>
    <t>5449945543</t>
  </si>
  <si>
    <t>5450645504</t>
  </si>
  <si>
    <t>5449027584</t>
  </si>
  <si>
    <t>1091733</t>
  </si>
  <si>
    <t>347185</t>
  </si>
  <si>
    <t>2021-05-20T14:41:29.656614Z</t>
  </si>
  <si>
    <t>2021-05-20T14:39:53.265221Z</t>
  </si>
  <si>
    <t>96386530861</t>
  </si>
  <si>
    <t>16926075787</t>
  </si>
  <si>
    <t>7356416</t>
  </si>
  <si>
    <t>306094080</t>
  </si>
  <si>
    <t>20608380928</t>
  </si>
  <si>
    <t>7479296</t>
  </si>
  <si>
    <t>16243888128</t>
  </si>
  <si>
    <t>7335936</t>
  </si>
  <si>
    <t>443334836</t>
  </si>
  <si>
    <t>253500051</t>
  </si>
  <si>
    <t>17073099132</t>
  </si>
  <si>
    <t>1940828</t>
  </si>
  <si>
    <t>252</t>
  </si>
  <si>
    <t>288542720</t>
  </si>
  <si>
    <t>21226983424</t>
  </si>
  <si>
    <t>2019328</t>
  </si>
  <si>
    <t>15787302912</t>
  </si>
  <si>
    <t>1855488</t>
  </si>
  <si>
    <t>387450856</t>
  </si>
  <si>
    <t>441865521</t>
  </si>
  <si>
    <t>16637386583</t>
  </si>
  <si>
    <t>20289269760</t>
  </si>
  <si>
    <t>15740993536</t>
  </si>
  <si>
    <t>403093308</t>
  </si>
  <si>
    <t>232319978</t>
  </si>
  <si>
    <t>6351128934</t>
  </si>
  <si>
    <t>6361559040</t>
  </si>
  <si>
    <t>6274998272</t>
  </si>
  <si>
    <t>7639807</t>
  </si>
  <si>
    <t>308672215</t>
  </si>
  <si>
    <t>2021-05-20T14:45:37.688807Z</t>
  </si>
  <si>
    <t>2021-05-20T14:45:17.948819Z</t>
  </si>
  <si>
    <t>19733832735</t>
  </si>
  <si>
    <t>17702829056</t>
  </si>
  <si>
    <t>7436775</t>
  </si>
  <si>
    <t>356433920</t>
  </si>
  <si>
    <t>18857725952</t>
  </si>
  <si>
    <t>7446528</t>
  </si>
  <si>
    <t>17319432192</t>
  </si>
  <si>
    <t>7430144</t>
  </si>
  <si>
    <t>4406035</t>
  </si>
  <si>
    <t>5460244</t>
  </si>
  <si>
    <t>18034877440</t>
  </si>
  <si>
    <t>1953792</t>
  </si>
  <si>
    <t>18489233408</t>
  </si>
  <si>
    <t>17624850432</t>
  </si>
  <si>
    <t>5750807</t>
  </si>
  <si>
    <t>3431601</t>
  </si>
  <si>
    <t>17763520102</t>
  </si>
  <si>
    <t>347193344</t>
  </si>
  <si>
    <t>18527825920</t>
  </si>
  <si>
    <t>17109811200</t>
  </si>
  <si>
    <t>2266182</t>
  </si>
  <si>
    <t>4674724</t>
  </si>
  <si>
    <t>5564207923</t>
  </si>
  <si>
    <t>5565046784</t>
  </si>
  <si>
    <t>5562937344</t>
  </si>
  <si>
    <t>1274157</t>
  </si>
  <si>
    <t>1342125</t>
  </si>
  <si>
    <t>4977862</t>
  </si>
  <si>
    <t>[4977862]</t>
  </si>
  <si>
    <t>2021-05-20T14:51:40.826590Z</t>
  </si>
  <si>
    <t>2021-05-20T14:50:07.357983Z</t>
  </si>
  <si>
    <t>93461640813</t>
  </si>
  <si>
    <t>16912099720</t>
  </si>
  <si>
    <t>7464698</t>
  </si>
  <si>
    <t>750</t>
  </si>
  <si>
    <t>173</t>
  </si>
  <si>
    <t>305909760</t>
  </si>
  <si>
    <t>21210947584</t>
  </si>
  <si>
    <t>7516160</t>
  </si>
  <si>
    <t>15774171136</t>
  </si>
  <si>
    <t>7405568</t>
  </si>
  <si>
    <t>386412298</t>
  </si>
  <si>
    <t>277300667</t>
  </si>
  <si>
    <t>17393120931</t>
  </si>
  <si>
    <t>1970960</t>
  </si>
  <si>
    <t>249</t>
  </si>
  <si>
    <t>306302976</t>
  </si>
  <si>
    <t>20989923328</t>
  </si>
  <si>
    <t>1986560</t>
  </si>
  <si>
    <t>16395759616</t>
  </si>
  <si>
    <t>398711754</t>
  </si>
  <si>
    <t>254033579</t>
  </si>
  <si>
    <t>17343319802</t>
  </si>
  <si>
    <t>4111686</t>
  </si>
  <si>
    <t>258494464</t>
  </si>
  <si>
    <t>20667109376</t>
  </si>
  <si>
    <t>4132864</t>
  </si>
  <si>
    <t>16648654848</t>
  </si>
  <si>
    <t>448516000</t>
  </si>
  <si>
    <t>390191782</t>
  </si>
  <si>
    <t>6304824123</t>
  </si>
  <si>
    <t>6314962944</t>
  </si>
  <si>
    <t>6278316032</t>
  </si>
  <si>
    <t>8887681</t>
  </si>
  <si>
    <t>308813885</t>
  </si>
  <si>
    <t>2021-05-20T14:55:41.876414Z</t>
  </si>
  <si>
    <t>2021-05-20T14:55:22.581791Z</t>
  </si>
  <si>
    <t>19290006966</t>
  </si>
  <si>
    <t>17970988646</t>
  </si>
  <si>
    <t>7557120</t>
  </si>
  <si>
    <t>18370039808</t>
  </si>
  <si>
    <t>7569408</t>
  </si>
  <si>
    <t>17599619072</t>
  </si>
  <si>
    <t>7548928</t>
  </si>
  <si>
    <t>6601484</t>
  </si>
  <si>
    <t>3487542</t>
  </si>
  <si>
    <t>17682800435</t>
  </si>
  <si>
    <t>1912832</t>
  </si>
  <si>
    <t>312463360</t>
  </si>
  <si>
    <t>18554720256</t>
  </si>
  <si>
    <t>17165049856</t>
  </si>
  <si>
    <t>4611400</t>
  </si>
  <si>
    <t>7280338</t>
  </si>
  <si>
    <t>18109494067</t>
  </si>
  <si>
    <t>322371584</t>
  </si>
  <si>
    <t>19193524224</t>
  </si>
  <si>
    <t>17713668096</t>
  </si>
  <si>
    <t>5490853</t>
  </si>
  <si>
    <t>3509926</t>
  </si>
  <si>
    <t>5418605772</t>
  </si>
  <si>
    <t>5419282432</t>
  </si>
  <si>
    <t>5416890368</t>
  </si>
  <si>
    <t>1212221</t>
  </si>
  <si>
    <t>355324</t>
  </si>
  <si>
    <t>2021-05-20T15:00:37.427131Z</t>
  </si>
  <si>
    <t>2021-05-20T14:59:06.038387Z</t>
  </si>
  <si>
    <t>91381197629</t>
  </si>
  <si>
    <t>16502859375</t>
  </si>
  <si>
    <t>7589264</t>
  </si>
  <si>
    <t>727</t>
  </si>
  <si>
    <t>305717248</t>
  </si>
  <si>
    <t>17453182976</t>
  </si>
  <si>
    <t>7602176</t>
  </si>
  <si>
    <t>16037343232</t>
  </si>
  <si>
    <t>7577600</t>
  </si>
  <si>
    <t>447334391</t>
  </si>
  <si>
    <t>269385390</t>
  </si>
  <si>
    <t>16996997876</t>
  </si>
  <si>
    <t>1982508</t>
  </si>
  <si>
    <t>307159040</t>
  </si>
  <si>
    <t>21018726400</t>
  </si>
  <si>
    <t>15791476736</t>
  </si>
  <si>
    <t>1847296</t>
  </si>
  <si>
    <t>382877857</t>
  </si>
  <si>
    <t>397850597</t>
  </si>
  <si>
    <t>17381004599</t>
  </si>
  <si>
    <t>4135446</t>
  </si>
  <si>
    <t>295059456</t>
  </si>
  <si>
    <t>20823334912</t>
  </si>
  <si>
    <t>4145152</t>
  </si>
  <si>
    <t>16070049792</t>
  </si>
  <si>
    <t>3960832</t>
  </si>
  <si>
    <t>404508808</t>
  </si>
  <si>
    <t>261086591</t>
  </si>
  <si>
    <t>6337621704</t>
  </si>
  <si>
    <t>6499438592</t>
  </si>
  <si>
    <t>6277742592</t>
  </si>
  <si>
    <t>7015976</t>
  </si>
  <si>
    <t>308457618</t>
  </si>
  <si>
    <t>2021-05-20T15:04:48.823172Z</t>
  </si>
  <si>
    <t>2021-05-20T15:04:28.008296Z</t>
  </si>
  <si>
    <t>20807335718</t>
  </si>
  <si>
    <t>18432837632</t>
  </si>
  <si>
    <t>7607389</t>
  </si>
  <si>
    <t>466944</t>
  </si>
  <si>
    <t>19040980992</t>
  </si>
  <si>
    <t>7618560</t>
  </si>
  <si>
    <t>18018050048</t>
  </si>
  <si>
    <t>7598080</t>
  </si>
  <si>
    <t>6451189</t>
  </si>
  <si>
    <t>5171164</t>
  </si>
  <si>
    <t>17031763781</t>
  </si>
  <si>
    <t>2056192</t>
  </si>
  <si>
    <t>260734976</t>
  </si>
  <si>
    <t>17736105984</t>
  </si>
  <si>
    <t>16580116480</t>
  </si>
  <si>
    <t>5470234</t>
  </si>
  <si>
    <t>5232229</t>
  </si>
  <si>
    <t>17333498786</t>
  </si>
  <si>
    <t>18650898432</t>
  </si>
  <si>
    <t>16926031872</t>
  </si>
  <si>
    <t>4698477</t>
  </si>
  <si>
    <t>5268674</t>
  </si>
  <si>
    <t>5352830417</t>
  </si>
  <si>
    <t>5353398272</t>
  </si>
  <si>
    <t>5351735296</t>
  </si>
  <si>
    <t>1319254</t>
  </si>
  <si>
    <t>693653</t>
  </si>
  <si>
    <t>2021-05-20T15:09:44.447625Z</t>
  </si>
  <si>
    <t>2021-05-20T15:08:10.027807Z</t>
  </si>
  <si>
    <t>94413111867</t>
  </si>
  <si>
    <t>17328745288</t>
  </si>
  <si>
    <t>7641109</t>
  </si>
  <si>
    <t>20687491072</t>
  </si>
  <si>
    <t>7716864</t>
  </si>
  <si>
    <t>16631324672</t>
  </si>
  <si>
    <t>445395014</t>
  </si>
  <si>
    <t>351695726</t>
  </si>
  <si>
    <t>16231113393</t>
  </si>
  <si>
    <t>2029115</t>
  </si>
  <si>
    <t>171</t>
  </si>
  <si>
    <t>20998643712</t>
  </si>
  <si>
    <t>2097152</t>
  </si>
  <si>
    <t>15481188352</t>
  </si>
  <si>
    <t>1998848</t>
  </si>
  <si>
    <t>384905127</t>
  </si>
  <si>
    <t>294282642</t>
  </si>
  <si>
    <t>17102780265</t>
  </si>
  <si>
    <t>4041415</t>
  </si>
  <si>
    <t>284864512</t>
  </si>
  <si>
    <t>20781322240</t>
  </si>
  <si>
    <t>4153344</t>
  </si>
  <si>
    <t>16154120192</t>
  </si>
  <si>
    <t>3981312</t>
  </si>
  <si>
    <t>404671570</t>
  </si>
  <si>
    <t>282119613</t>
  </si>
  <si>
    <t>6270008826</t>
  </si>
  <si>
    <t>6291079168</t>
  </si>
  <si>
    <t>6243512320</t>
  </si>
  <si>
    <t>7143940</t>
  </si>
  <si>
    <t>308682626</t>
  </si>
  <si>
    <t>2021-05-20T15:13:43.299130Z</t>
  </si>
  <si>
    <t>2021-05-20T15:13:25.045744Z</t>
  </si>
  <si>
    <t>18247974850</t>
  </si>
  <si>
    <t>18259875301</t>
  </si>
  <si>
    <t>7601960</t>
  </si>
  <si>
    <t>345047040</t>
  </si>
  <si>
    <t>19403759616</t>
  </si>
  <si>
    <t>7606272</t>
  </si>
  <si>
    <t>17803067392</t>
  </si>
  <si>
    <t>4697168</t>
  </si>
  <si>
    <t>5281126</t>
  </si>
  <si>
    <t>16800331668</t>
  </si>
  <si>
    <t>2007040</t>
  </si>
  <si>
    <t>351854592</t>
  </si>
  <si>
    <t>17918623744</t>
  </si>
  <si>
    <t>16272150528</t>
  </si>
  <si>
    <t>4137614</t>
  </si>
  <si>
    <t>3832492</t>
  </si>
  <si>
    <t>18086784161</t>
  </si>
  <si>
    <t>18541821952</t>
  </si>
  <si>
    <t>17761349632</t>
  </si>
  <si>
    <t>8362870</t>
  </si>
  <si>
    <t>6899902</t>
  </si>
  <si>
    <t>5463318743</t>
  </si>
  <si>
    <t>5464088576</t>
  </si>
  <si>
    <t>5458354176</t>
  </si>
  <si>
    <t>1271836</t>
  </si>
  <si>
    <t>2262852</t>
  </si>
  <si>
    <t>2021-05-20T15:20:05.719019Z</t>
  </si>
  <si>
    <t>2021-05-20T15:18:31.680448Z</t>
  </si>
  <si>
    <t>94031654113</t>
  </si>
  <si>
    <t>17931954844</t>
  </si>
  <si>
    <t>7594285</t>
  </si>
  <si>
    <t>305799168</t>
  </si>
  <si>
    <t>19129356288</t>
  </si>
  <si>
    <t>7614464</t>
  </si>
  <si>
    <t>17408217088</t>
  </si>
  <si>
    <t>522726270</t>
  </si>
  <si>
    <t>147861134</t>
  </si>
  <si>
    <t>16543292836</t>
  </si>
  <si>
    <t>1962544</t>
  </si>
  <si>
    <t>306638848</t>
  </si>
  <si>
    <t>20836016128</t>
  </si>
  <si>
    <t>15142211584</t>
  </si>
  <si>
    <t>1900544</t>
  </si>
  <si>
    <t>435203877</t>
  </si>
  <si>
    <t>454512827</t>
  </si>
  <si>
    <t>17183284471</t>
  </si>
  <si>
    <t>3965704</t>
  </si>
  <si>
    <t>20809269248</t>
  </si>
  <si>
    <t>4120576</t>
  </si>
  <si>
    <t>15964303360</t>
  </si>
  <si>
    <t>3948544</t>
  </si>
  <si>
    <t>444469136</t>
  </si>
  <si>
    <t>493506404</t>
  </si>
  <si>
    <t>6263313030</t>
  </si>
  <si>
    <t>6269997056</t>
  </si>
  <si>
    <t>6228520960</t>
  </si>
  <si>
    <t>8179234</t>
  </si>
  <si>
    <t>308661570</t>
  </si>
  <si>
    <t>2021-05-20T15:23:58.968568Z</t>
  </si>
  <si>
    <t>2021-05-20T15:23:37.804776Z</t>
  </si>
  <si>
    <t>21156181553</t>
  </si>
  <si>
    <t>19264313344</t>
  </si>
  <si>
    <t>7596590</t>
  </si>
  <si>
    <t>368537600</t>
  </si>
  <si>
    <t>20320616448</t>
  </si>
  <si>
    <t>7639040</t>
  </si>
  <si>
    <t>18790019072</t>
  </si>
  <si>
    <t>7585792</t>
  </si>
  <si>
    <t>58633467</t>
  </si>
  <si>
    <t>69577641</t>
  </si>
  <si>
    <t>17107121989</t>
  </si>
  <si>
    <t>16588783616</t>
  </si>
  <si>
    <t>71809242</t>
  </si>
  <si>
    <t>69473515</t>
  </si>
  <si>
    <t>17298989242</t>
  </si>
  <si>
    <t>346394624</t>
  </si>
  <si>
    <t>18270339072</t>
  </si>
  <si>
    <t>16634433536</t>
  </si>
  <si>
    <t>38234148</t>
  </si>
  <si>
    <t>46116942</t>
  </si>
  <si>
    <t>5370020212</t>
  </si>
  <si>
    <t>5370351616</t>
  </si>
  <si>
    <t>5369716736</t>
  </si>
  <si>
    <t>1312182</t>
  </si>
  <si>
    <t>362733</t>
  </si>
  <si>
    <t>2021-05-20T15:28:32.701051Z</t>
  </si>
  <si>
    <t>2021-05-20T15:26:55.460492Z</t>
  </si>
  <si>
    <t>97235814080</t>
  </si>
  <si>
    <t>18037772120</t>
  </si>
  <si>
    <t>7595154</t>
  </si>
  <si>
    <t>269</t>
  </si>
  <si>
    <t>289271808</t>
  </si>
  <si>
    <t>21048053760</t>
  </si>
  <si>
    <t>7733248</t>
  </si>
  <si>
    <t>16385273856</t>
  </si>
  <si>
    <t>7573504</t>
  </si>
  <si>
    <t>444180897</t>
  </si>
  <si>
    <t>310863518</t>
  </si>
  <si>
    <t>16108424672</t>
  </si>
  <si>
    <t>1941504</t>
  </si>
  <si>
    <t>772</t>
  </si>
  <si>
    <t>172</t>
  </si>
  <si>
    <t>20023353344</t>
  </si>
  <si>
    <t>15203987456</t>
  </si>
  <si>
    <t>498993381</t>
  </si>
  <si>
    <t>310883953</t>
  </si>
  <si>
    <t>16600883659</t>
  </si>
  <si>
    <t>4053535</t>
  </si>
  <si>
    <t>179</t>
  </si>
  <si>
    <t>305852416</t>
  </si>
  <si>
    <t>20488716288</t>
  </si>
  <si>
    <t>4112384</t>
  </si>
  <si>
    <t>15909007360</t>
  </si>
  <si>
    <t>465490350</t>
  </si>
  <si>
    <t>475886379</t>
  </si>
  <si>
    <t>6290002588</t>
  </si>
  <si>
    <t>6299918336</t>
  </si>
  <si>
    <t>6268968960</t>
  </si>
  <si>
    <t>8785240</t>
  </si>
  <si>
    <t>308493750</t>
  </si>
  <si>
    <t>2021-05-20T15:32:36.979953Z</t>
  </si>
  <si>
    <t>2021-05-20T15:32:18.354436Z</t>
  </si>
  <si>
    <t>18619498192</t>
  </si>
  <si>
    <t>17937324355</t>
  </si>
  <si>
    <t>7638177</t>
  </si>
  <si>
    <t>325246976</t>
  </si>
  <si>
    <t>19039461376</t>
  </si>
  <si>
    <t>7647232</t>
  </si>
  <si>
    <t>17381437440</t>
  </si>
  <si>
    <t>7630848</t>
  </si>
  <si>
    <t>55709075</t>
  </si>
  <si>
    <t>64398391</t>
  </si>
  <si>
    <t>17617680060</t>
  </si>
  <si>
    <t>1945600</t>
  </si>
  <si>
    <t>18116288512</t>
  </si>
  <si>
    <t>17246547968</t>
  </si>
  <si>
    <t>69717156</t>
  </si>
  <si>
    <t>49997099</t>
  </si>
  <si>
    <t>17611503077</t>
  </si>
  <si>
    <t>366292992</t>
  </si>
  <si>
    <t>18743697408</t>
  </si>
  <si>
    <t>16925798400</t>
  </si>
  <si>
    <t>34831457</t>
  </si>
  <si>
    <t>51553086</t>
  </si>
  <si>
    <t>5443303316</t>
  </si>
  <si>
    <t>5443854336</t>
  </si>
  <si>
    <t>5443055616</t>
  </si>
  <si>
    <t>1231840</t>
  </si>
  <si>
    <t>2253265</t>
  </si>
  <si>
    <t>2021-05-20T15:37:09.951539Z</t>
  </si>
  <si>
    <t>2021-05-20T15:35:33.536497Z</t>
  </si>
  <si>
    <t>96408167945</t>
  </si>
  <si>
    <t>17130468003</t>
  </si>
  <si>
    <t>7793801</t>
  </si>
  <si>
    <t>774</t>
  </si>
  <si>
    <t>268</t>
  </si>
  <si>
    <t>306085888</t>
  </si>
  <si>
    <t>21155520512</t>
  </si>
  <si>
    <t>7925760</t>
  </si>
  <si>
    <t>15862706176</t>
  </si>
  <si>
    <t>7651328</t>
  </si>
  <si>
    <t>425924313</t>
  </si>
  <si>
    <t>348827045</t>
  </si>
  <si>
    <t>16614925301</t>
  </si>
  <si>
    <t>1955903</t>
  </si>
  <si>
    <t>20241395712</t>
  </si>
  <si>
    <t>15691788288</t>
  </si>
  <si>
    <t>489918166</t>
  </si>
  <si>
    <t>263474631</t>
  </si>
  <si>
    <t>16435163558</t>
  </si>
  <si>
    <t>4039500</t>
  </si>
  <si>
    <t>305868800</t>
  </si>
  <si>
    <t>20999716864</t>
  </si>
  <si>
    <t>15263809536</t>
  </si>
  <si>
    <t>454693473</t>
  </si>
  <si>
    <t>451442850</t>
  </si>
  <si>
    <t>6301550824</t>
  </si>
  <si>
    <t>6311493632</t>
  </si>
  <si>
    <t>6284828672</t>
  </si>
  <si>
    <t>7424751</t>
  </si>
  <si>
    <t>308488888</t>
  </si>
  <si>
    <t>2021-05-20T15:41:17.163744Z</t>
  </si>
  <si>
    <t>2021-05-20T15:40:57.125340Z</t>
  </si>
  <si>
    <t>20031195824</t>
  </si>
  <si>
    <t>17391112192</t>
  </si>
  <si>
    <t>7871146</t>
  </si>
  <si>
    <t>315568128</t>
  </si>
  <si>
    <t>18454261760</t>
  </si>
  <si>
    <t>7876608</t>
  </si>
  <si>
    <t>16873783296</t>
  </si>
  <si>
    <t>7868416</t>
  </si>
  <si>
    <t>52199820</t>
  </si>
  <si>
    <t>60884240</t>
  </si>
  <si>
    <t>17338774089</t>
  </si>
  <si>
    <t>188563456</t>
  </si>
  <si>
    <t>18190987264</t>
  </si>
  <si>
    <t>16617619456</t>
  </si>
  <si>
    <t>56453983</t>
  </si>
  <si>
    <t>74511064</t>
  </si>
  <si>
    <t>17356096853</t>
  </si>
  <si>
    <t>3985408</t>
  </si>
  <si>
    <t>17872277504</t>
  </si>
  <si>
    <t>16984555520</t>
  </si>
  <si>
    <t>77910255</t>
  </si>
  <si>
    <t>41303902</t>
  </si>
  <si>
    <t>5509458602</t>
  </si>
  <si>
    <t>5510307840</t>
  </si>
  <si>
    <t>5505589248</t>
  </si>
  <si>
    <t>1274550</t>
  </si>
  <si>
    <t>1939969</t>
  </si>
  <si>
    <t>2021-05-20T15:47:30.152577Z</t>
  </si>
  <si>
    <t>2021-05-20T15:45:55.185090Z</t>
  </si>
  <si>
    <t>94961477236</t>
  </si>
  <si>
    <t>16982597248</t>
  </si>
  <si>
    <t>7820202</t>
  </si>
  <si>
    <t>758</t>
  </si>
  <si>
    <t>272</t>
  </si>
  <si>
    <t>21021630464</t>
  </si>
  <si>
    <t>7929856</t>
  </si>
  <si>
    <t>15454502912</t>
  </si>
  <si>
    <t>7704576</t>
  </si>
  <si>
    <t>406012647</t>
  </si>
  <si>
    <t>480929676</t>
  </si>
  <si>
    <t>17072770218</t>
  </si>
  <si>
    <t>2170112</t>
  </si>
  <si>
    <t>306417664</t>
  </si>
  <si>
    <t>20253216768</t>
  </si>
  <si>
    <t>16337231872</t>
  </si>
  <si>
    <t>493855774</t>
  </si>
  <si>
    <t>314705963</t>
  </si>
  <si>
    <t>16473238997</t>
  </si>
  <si>
    <t>4011946</t>
  </si>
  <si>
    <t>153554944</t>
  </si>
  <si>
    <t>20510593024</t>
  </si>
  <si>
    <t>15856603136</t>
  </si>
  <si>
    <t>475543334</t>
  </si>
  <si>
    <t>272591120</t>
  </si>
  <si>
    <t>6321693824</t>
  </si>
  <si>
    <t>6327656448</t>
  </si>
  <si>
    <t>6300954624</t>
  </si>
  <si>
    <t>7607871</t>
  </si>
  <si>
    <t>308650923</t>
  </si>
  <si>
    <t>2021-05-20T15:51:45.941755Z</t>
  </si>
  <si>
    <t>2021-05-20T15:51:25.817895Z</t>
  </si>
  <si>
    <t>20116343818</t>
  </si>
  <si>
    <t>16828820138</t>
  </si>
  <si>
    <t>7749046</t>
  </si>
  <si>
    <t>368566272</t>
  </si>
  <si>
    <t>18123657216</t>
  </si>
  <si>
    <t>7753728</t>
  </si>
  <si>
    <t>16304218112</t>
  </si>
  <si>
    <t>7745536</t>
  </si>
  <si>
    <t>54846802</t>
  </si>
  <si>
    <t>61893321</t>
  </si>
  <si>
    <t>17209332882</t>
  </si>
  <si>
    <t>1974272</t>
  </si>
  <si>
    <t>366317568</t>
  </si>
  <si>
    <t>18072764416</t>
  </si>
  <si>
    <t>16640323584</t>
  </si>
  <si>
    <t>56656669</t>
  </si>
  <si>
    <t>67247870</t>
  </si>
  <si>
    <t>17840881078</t>
  </si>
  <si>
    <t>18223054848</t>
  </si>
  <si>
    <t>17445138432</t>
  </si>
  <si>
    <t>56734802</t>
  </si>
  <si>
    <t>50783567</t>
  </si>
  <si>
    <t>5392011849</t>
  </si>
  <si>
    <t>5392711680</t>
  </si>
  <si>
    <t>5388689408</t>
  </si>
  <si>
    <t>1263509</t>
  </si>
  <si>
    <t>355920</t>
  </si>
  <si>
    <t>2021-05-20T15:56:24.708544Z</t>
  </si>
  <si>
    <t>2021-05-20T15:54:46.974339Z</t>
  </si>
  <si>
    <t>97727308823</t>
  </si>
  <si>
    <t>16902151523</t>
  </si>
  <si>
    <t>7764112</t>
  </si>
  <si>
    <t>267</t>
  </si>
  <si>
    <t>240054272</t>
  </si>
  <si>
    <t>20897538048</t>
  </si>
  <si>
    <t>7778304</t>
  </si>
  <si>
    <t>15667539968</t>
  </si>
  <si>
    <t>7667712</t>
  </si>
  <si>
    <t>438147879</t>
  </si>
  <si>
    <t>162904043</t>
  </si>
  <si>
    <t>16614535794</t>
  </si>
  <si>
    <t>1993221</t>
  </si>
  <si>
    <t>780</t>
  </si>
  <si>
    <t>306819072</t>
  </si>
  <si>
    <t>20614643712</t>
  </si>
  <si>
    <t>2072576</t>
  </si>
  <si>
    <t>15417098240</t>
  </si>
  <si>
    <t>1949696</t>
  </si>
  <si>
    <t>440910450</t>
  </si>
  <si>
    <t>497693823</t>
  </si>
  <si>
    <t>16511899188</t>
  </si>
  <si>
    <t>81</t>
  </si>
  <si>
    <t>305483776</t>
  </si>
  <si>
    <t>17699508224</t>
  </si>
  <si>
    <t>15994773504</t>
  </si>
  <si>
    <t>523678508</t>
  </si>
  <si>
    <t>436210640</t>
  </si>
  <si>
    <t>6316589014</t>
  </si>
  <si>
    <t>781</t>
  </si>
  <si>
    <t>6331084800</t>
  </si>
  <si>
    <t>6287237120</t>
  </si>
  <si>
    <t>7994098</t>
  </si>
  <si>
    <t>308286487</t>
  </si>
  <si>
    <t>2021-05-20T16:00:39.132244Z</t>
  </si>
  <si>
    <t>2021-05-20T16:00:18.176562Z</t>
  </si>
  <si>
    <t>20950502312</t>
  </si>
  <si>
    <t>17571647115</t>
  </si>
  <si>
    <t>7752238</t>
  </si>
  <si>
    <t>283103232</t>
  </si>
  <si>
    <t>18542694400</t>
  </si>
  <si>
    <t>16924184576</t>
  </si>
  <si>
    <t>45942596</t>
  </si>
  <si>
    <t>52288654</t>
  </si>
  <si>
    <t>17276932468</t>
  </si>
  <si>
    <t>1994752</t>
  </si>
  <si>
    <t>263847936</t>
  </si>
  <si>
    <t>17849290752</t>
  </si>
  <si>
    <t>16824668160</t>
  </si>
  <si>
    <t>75156597</t>
  </si>
  <si>
    <t>70206678</t>
  </si>
  <si>
    <t>17737979531</t>
  </si>
  <si>
    <t>18946142208</t>
  </si>
  <si>
    <t>17324351488</t>
  </si>
  <si>
    <t>52136330</t>
  </si>
  <si>
    <t>51282911</t>
  </si>
  <si>
    <t>5352328098</t>
  </si>
  <si>
    <t>5352894464</t>
  </si>
  <si>
    <t>5351571456</t>
  </si>
  <si>
    <t>1327739</t>
  </si>
  <si>
    <t>2253403</t>
  </si>
  <si>
    <t>2021-05-20T16:05:05.271628Z</t>
  </si>
  <si>
    <t>2021-05-20T16:03:30.459475Z</t>
  </si>
  <si>
    <t>94807148245</t>
  </si>
  <si>
    <t>16754626645</t>
  </si>
  <si>
    <t>7846485</t>
  </si>
  <si>
    <t>309063680</t>
  </si>
  <si>
    <t>21034713088</t>
  </si>
  <si>
    <t>15516151808</t>
  </si>
  <si>
    <t>432293552</t>
  </si>
  <si>
    <t>355490588</t>
  </si>
  <si>
    <t>16282827050</t>
  </si>
  <si>
    <t>1996629</t>
  </si>
  <si>
    <t>181</t>
  </si>
  <si>
    <t>305876992</t>
  </si>
  <si>
    <t>20363603968</t>
  </si>
  <si>
    <t>2039808</t>
  </si>
  <si>
    <t>15556206592</t>
  </si>
  <si>
    <t>485458668</t>
  </si>
  <si>
    <t>300545185</t>
  </si>
  <si>
    <t>16828838613</t>
  </si>
  <si>
    <t>4050005</t>
  </si>
  <si>
    <t>20546793472</t>
  </si>
  <si>
    <t>4161536</t>
  </si>
  <si>
    <t>16077541376</t>
  </si>
  <si>
    <t>3936256</t>
  </si>
  <si>
    <t>487549280</t>
  </si>
  <si>
    <t>441253610</t>
  </si>
  <si>
    <t>6274713429</t>
  </si>
  <si>
    <t>6280175616</t>
  </si>
  <si>
    <t>6254301184</t>
  </si>
  <si>
    <t>7867949</t>
  </si>
  <si>
    <t>308749831</t>
  </si>
  <si>
    <t>2021-05-20T16:09:21.717186Z</t>
  </si>
  <si>
    <t>2021-05-20T16:09:03.446620Z</t>
  </si>
  <si>
    <t>18263139823</t>
  </si>
  <si>
    <t>17620325429</t>
  </si>
  <si>
    <t>7936970</t>
  </si>
  <si>
    <t>18099994624</t>
  </si>
  <si>
    <t>7942144</t>
  </si>
  <si>
    <t>17340227584</t>
  </si>
  <si>
    <t>77044302</t>
  </si>
  <si>
    <t>60241657</t>
  </si>
  <si>
    <t>17120774682</t>
  </si>
  <si>
    <t>249110528</t>
  </si>
  <si>
    <t>17985855488</t>
  </si>
  <si>
    <t>16521723904</t>
  </si>
  <si>
    <t>22578637</t>
  </si>
  <si>
    <t>48935375</t>
  </si>
  <si>
    <t>17289210179</t>
  </si>
  <si>
    <t>4063232</t>
  </si>
  <si>
    <t>343326720</t>
  </si>
  <si>
    <t>18709352448</t>
  </si>
  <si>
    <t>16885751808</t>
  </si>
  <si>
    <t>46592987</t>
  </si>
  <si>
    <t>55303319</t>
  </si>
  <si>
    <t>5441602182</t>
  </si>
  <si>
    <t>5441929216</t>
  </si>
  <si>
    <t>5440573440</t>
  </si>
  <si>
    <t>1225690</t>
  </si>
  <si>
    <t>2246472</t>
  </si>
  <si>
    <t>2021-05-20T16:16:19.493437Z</t>
  </si>
  <si>
    <t>2021-05-20T16:14:39.009739Z</t>
  </si>
  <si>
    <t>100478709408</t>
  </si>
  <si>
    <t>16627671364</t>
  </si>
  <si>
    <t>8049856</t>
  </si>
  <si>
    <t>308928512</t>
  </si>
  <si>
    <t>20816609280</t>
  </si>
  <si>
    <t>8167424</t>
  </si>
  <si>
    <t>15218950144</t>
  </si>
  <si>
    <t>438411683</t>
  </si>
  <si>
    <t>473838106</t>
  </si>
  <si>
    <t>16986846562</t>
  </si>
  <si>
    <t>1990980</t>
  </si>
  <si>
    <t>20693798912</t>
  </si>
  <si>
    <t>15694434304</t>
  </si>
  <si>
    <t>443545569</t>
  </si>
  <si>
    <t>345033581</t>
  </si>
  <si>
    <t>17151391642</t>
  </si>
  <si>
    <t>7724163</t>
  </si>
  <si>
    <t>78</t>
  </si>
  <si>
    <t>305463296</t>
  </si>
  <si>
    <t>18364485632</t>
  </si>
  <si>
    <t>7729152</t>
  </si>
  <si>
    <t>16715853824</t>
  </si>
  <si>
    <t>524389677</t>
  </si>
  <si>
    <t>279719201</t>
  </si>
  <si>
    <t>6294280942</t>
  </si>
  <si>
    <t>6749704192</t>
  </si>
  <si>
    <t>6255755264</t>
  </si>
  <si>
    <t>7653057</t>
  </si>
  <si>
    <t>317181739</t>
  </si>
  <si>
    <t>2021-05-20T16:20:38.812922Z</t>
  </si>
  <si>
    <t>2021-05-20T16:20:19.963847Z</t>
  </si>
  <si>
    <t>18843261329</t>
  </si>
  <si>
    <t>16671042969</t>
  </si>
  <si>
    <t>8183808</t>
  </si>
  <si>
    <t>557056</t>
  </si>
  <si>
    <t>17693302784</t>
  </si>
  <si>
    <t>16321183744</t>
  </si>
  <si>
    <t>58785974</t>
  </si>
  <si>
    <t>41542076</t>
  </si>
  <si>
    <t>17349779046</t>
  </si>
  <si>
    <t>366428160</t>
  </si>
  <si>
    <t>18021236736</t>
  </si>
  <si>
    <t>16741765120</t>
  </si>
  <si>
    <t>77791223</t>
  </si>
  <si>
    <t>70690596</t>
  </si>
  <si>
    <t>18418602188</t>
  </si>
  <si>
    <t>7768678</t>
  </si>
  <si>
    <t>331915264</t>
  </si>
  <si>
    <t>19832688640</t>
  </si>
  <si>
    <t>7770112</t>
  </si>
  <si>
    <t>17980825600</t>
  </si>
  <si>
    <t>7766016</t>
  </si>
  <si>
    <t>52546282</t>
  </si>
  <si>
    <t>56278733</t>
  </si>
  <si>
    <t>5403536384</t>
  </si>
  <si>
    <t>5403803648</t>
  </si>
  <si>
    <t>5402726400</t>
  </si>
  <si>
    <t>1236736</t>
  </si>
  <si>
    <t>2251766</t>
  </si>
  <si>
    <t>2021-05-20T16:25:06.079834Z</t>
  </si>
  <si>
    <t>2021-05-20T16:23:28.812839Z</t>
  </si>
  <si>
    <t>97260024548</t>
  </si>
  <si>
    <t>16913357844</t>
  </si>
  <si>
    <t>8179461</t>
  </si>
  <si>
    <t>306450432</t>
  </si>
  <si>
    <t>20323594240</t>
  </si>
  <si>
    <t>8204288</t>
  </si>
  <si>
    <t>15670665216</t>
  </si>
  <si>
    <t>8155136</t>
  </si>
  <si>
    <t>437446543</t>
  </si>
  <si>
    <t>339851296</t>
  </si>
  <si>
    <t>16228324080</t>
  </si>
  <si>
    <t>305692672</t>
  </si>
  <si>
    <t>17216299008</t>
  </si>
  <si>
    <t>15712894976</t>
  </si>
  <si>
    <t>504911250</t>
  </si>
  <si>
    <t>262512103</t>
  </si>
  <si>
    <t>17242827128</t>
  </si>
  <si>
    <t>7742484</t>
  </si>
  <si>
    <t>278</t>
  </si>
  <si>
    <t>306130944</t>
  </si>
  <si>
    <t>20942290944</t>
  </si>
  <si>
    <t>7823360</t>
  </si>
  <si>
    <t>15552892928</t>
  </si>
  <si>
    <t>7680000</t>
  </si>
  <si>
    <t>430261125</t>
  </si>
  <si>
    <t>463353385</t>
  </si>
  <si>
    <t>6320137571</t>
  </si>
  <si>
    <t>6327160832</t>
  </si>
  <si>
    <t>6302679040</t>
  </si>
  <si>
    <t>7355465</t>
  </si>
  <si>
    <t>308394231</t>
  </si>
  <si>
    <t>2021-05-20T16:29:28.039173Z</t>
  </si>
  <si>
    <t>2021-05-20T16:29:08.998487Z</t>
  </si>
  <si>
    <t>19033620811</t>
  </si>
  <si>
    <t>18048806912</t>
  </si>
  <si>
    <t>8241152</t>
  </si>
  <si>
    <t>363421696</t>
  </si>
  <si>
    <t>18921508864</t>
  </si>
  <si>
    <t>8245248</t>
  </si>
  <si>
    <t>17519251456</t>
  </si>
  <si>
    <t>8237056</t>
  </si>
  <si>
    <t>74672140</t>
  </si>
  <si>
    <t>57135378</t>
  </si>
  <si>
    <t>17449799884</t>
  </si>
  <si>
    <t>300052480</t>
  </si>
  <si>
    <t>18310574080</t>
  </si>
  <si>
    <t>17039200256</t>
  </si>
  <si>
    <t>55097110</t>
  </si>
  <si>
    <t>75918889</t>
  </si>
  <si>
    <t>16952662016</t>
  </si>
  <si>
    <t>7787315</t>
  </si>
  <si>
    <t>350851072</t>
  </si>
  <si>
    <t>18400518144</t>
  </si>
  <si>
    <t>7794688</t>
  </si>
  <si>
    <t>16504127488</t>
  </si>
  <si>
    <t>7786496</t>
  </si>
  <si>
    <t>57578769</t>
  </si>
  <si>
    <t>54413243</t>
  </si>
  <si>
    <t>5420137062</t>
  </si>
  <si>
    <t>5421404160</t>
  </si>
  <si>
    <t>5415944192</t>
  </si>
  <si>
    <t>1201709</t>
  </si>
  <si>
    <t>993448</t>
  </si>
  <si>
    <t>2021-05-20T16:34:53.025257Z</t>
  </si>
  <si>
    <t>2021-05-20T16:33:07.513877Z</t>
  </si>
  <si>
    <t>105503555396</t>
  </si>
  <si>
    <t>17145433880</t>
  </si>
  <si>
    <t>8254058</t>
  </si>
  <si>
    <t>127234048</t>
  </si>
  <si>
    <t>20966580224</t>
  </si>
  <si>
    <t>8282112</t>
  </si>
  <si>
    <t>16098312192</t>
  </si>
  <si>
    <t>7835648</t>
  </si>
  <si>
    <t>483324242</t>
  </si>
  <si>
    <t>315741501</t>
  </si>
  <si>
    <t>17111377765</t>
  </si>
  <si>
    <t>1992626</t>
  </si>
  <si>
    <t>306151424</t>
  </si>
  <si>
    <t>20848435200</t>
  </si>
  <si>
    <t>2011136</t>
  </si>
  <si>
    <t>16147288064</t>
  </si>
  <si>
    <t>1957888</t>
  </si>
  <si>
    <t>472096177</t>
  </si>
  <si>
    <t>314779517</t>
  </si>
  <si>
    <t>16409774311</t>
  </si>
  <si>
    <t>7850950</t>
  </si>
  <si>
    <t>305934336</t>
  </si>
  <si>
    <t>20954447872</t>
  </si>
  <si>
    <t>7991296</t>
  </si>
  <si>
    <t>15575801856</t>
  </si>
  <si>
    <t>7802880</t>
  </si>
  <si>
    <t>472045786</t>
  </si>
  <si>
    <t>489867390</t>
  </si>
  <si>
    <t>6302793187</t>
  </si>
  <si>
    <t>6305746944</t>
  </si>
  <si>
    <t>6277079040</t>
  </si>
  <si>
    <t>9288277</t>
  </si>
  <si>
    <t>308638715</t>
  </si>
  <si>
    <t>2021-05-20T16:39:26.434076Z</t>
  </si>
  <si>
    <t>2021-05-20T16:39:05.547280Z</t>
  </si>
  <si>
    <t>20881055915</t>
  </si>
  <si>
    <t>17444192256</t>
  </si>
  <si>
    <t>7959272</t>
  </si>
  <si>
    <t>59</t>
  </si>
  <si>
    <t>18802638848</t>
  </si>
  <si>
    <t>7974912</t>
  </si>
  <si>
    <t>16847204352</t>
  </si>
  <si>
    <t>7950336</t>
  </si>
  <si>
    <t>55441109</t>
  </si>
  <si>
    <t>62201816</t>
  </si>
  <si>
    <t>17691923735</t>
  </si>
  <si>
    <t>311582720</t>
  </si>
  <si>
    <t>18616532992</t>
  </si>
  <si>
    <t>16983805952</t>
  </si>
  <si>
    <t>50160455</t>
  </si>
  <si>
    <t>53539814</t>
  </si>
  <si>
    <t>17852321047</t>
  </si>
  <si>
    <t>7892805</t>
  </si>
  <si>
    <t>18325839872</t>
  </si>
  <si>
    <t>7892992</t>
  </si>
  <si>
    <t>17213521920</t>
  </si>
  <si>
    <t>7888896</t>
  </si>
  <si>
    <t>69550741</t>
  </si>
  <si>
    <t>59679559</t>
  </si>
  <si>
    <t>5414667170</t>
  </si>
  <si>
    <t>5417934848</t>
  </si>
  <si>
    <t>5413666816</t>
  </si>
  <si>
    <t>1347541</t>
  </si>
  <si>
    <t>375090</t>
  </si>
  <si>
    <t>2021-05-20T16:46:25.707011Z</t>
  </si>
  <si>
    <t>2021-05-20T16:44:46.993771Z</t>
  </si>
  <si>
    <t>98706242777</t>
  </si>
  <si>
    <t>17614255403</t>
  </si>
  <si>
    <t>10807009</t>
  </si>
  <si>
    <t>270</t>
  </si>
  <si>
    <t>153845760</t>
  </si>
  <si>
    <t>20992770048</t>
  </si>
  <si>
    <t>10903552</t>
  </si>
  <si>
    <t>15742238720</t>
  </si>
  <si>
    <t>10706944</t>
  </si>
  <si>
    <t>462028944</t>
  </si>
  <si>
    <t>331251345</t>
  </si>
  <si>
    <t>17297653139</t>
  </si>
  <si>
    <t>5783552</t>
  </si>
  <si>
    <t>85</t>
  </si>
  <si>
    <t>18499600384</t>
  </si>
  <si>
    <t>16808919040</t>
  </si>
  <si>
    <t>568390774</t>
  </si>
  <si>
    <t>419610674</t>
  </si>
  <si>
    <t>16841896639</t>
  </si>
  <si>
    <t>8071249</t>
  </si>
  <si>
    <t>271</t>
  </si>
  <si>
    <t>20893904896</t>
  </si>
  <si>
    <t>8503296</t>
  </si>
  <si>
    <t>15219990528</t>
  </si>
  <si>
    <t>8044544</t>
  </si>
  <si>
    <t>472062817</t>
  </si>
  <si>
    <t>444886869</t>
  </si>
  <si>
    <t>6364321523</t>
  </si>
  <si>
    <t>6371418112</t>
  </si>
  <si>
    <t>6345297920</t>
  </si>
  <si>
    <t>7532059</t>
  </si>
  <si>
    <t>308618797</t>
  </si>
  <si>
    <t>2021-05-20T16:50:45.993875Z</t>
  </si>
  <si>
    <t>2021-05-20T16:50:26.032672Z</t>
  </si>
  <si>
    <t>19954846841</t>
  </si>
  <si>
    <t>17234595059</t>
  </si>
  <si>
    <t>10901016</t>
  </si>
  <si>
    <t>614400</t>
  </si>
  <si>
    <t>18436038656</t>
  </si>
  <si>
    <t>10911744</t>
  </si>
  <si>
    <t>16708542464</t>
  </si>
  <si>
    <t>10887168</t>
  </si>
  <si>
    <t>89589474</t>
  </si>
  <si>
    <t>78470535</t>
  </si>
  <si>
    <t>19148627968</t>
  </si>
  <si>
    <t>276307968</t>
  </si>
  <si>
    <t>19960074240</t>
  </si>
  <si>
    <t>18602897408</t>
  </si>
  <si>
    <t>113911197</t>
  </si>
  <si>
    <t>88609446</t>
  </si>
  <si>
    <t>16821749467</t>
  </si>
  <si>
    <t>8052736</t>
  </si>
  <si>
    <t>349650944</t>
  </si>
  <si>
    <t>18709721088</t>
  </si>
  <si>
    <t>16135237632</t>
  </si>
  <si>
    <t>81760676</t>
  </si>
  <si>
    <t>118190284</t>
  </si>
  <si>
    <t>5473433697</t>
  </si>
  <si>
    <t>5473726464</t>
  </si>
  <si>
    <t>5473107968</t>
  </si>
  <si>
    <t>1296405</t>
  </si>
  <si>
    <t>2264607</t>
  </si>
  <si>
    <t>2021-05-20T16:55:26.808222Z</t>
  </si>
  <si>
    <t>2021-05-20T16:53:46.866865Z</t>
  </si>
  <si>
    <t>99934413418</t>
  </si>
  <si>
    <t>17300627618</t>
  </si>
  <si>
    <t>10917746</t>
  </si>
  <si>
    <t>288342016</t>
  </si>
  <si>
    <t>20613648384</t>
  </si>
  <si>
    <t>10936320</t>
  </si>
  <si>
    <t>16225927168</t>
  </si>
  <si>
    <t>10895360</t>
  </si>
  <si>
    <t>473484987</t>
  </si>
  <si>
    <t>370374544</t>
  </si>
  <si>
    <t>18209549362</t>
  </si>
  <si>
    <t>5726208</t>
  </si>
  <si>
    <t>795</t>
  </si>
  <si>
    <t>305590272</t>
  </si>
  <si>
    <t>19469668352</t>
  </si>
  <si>
    <t>17626828800</t>
  </si>
  <si>
    <t>571922289</t>
  </si>
  <si>
    <t>494694471</t>
  </si>
  <si>
    <t>16844047755</t>
  </si>
  <si>
    <t>8101158</t>
  </si>
  <si>
    <t>276</t>
  </si>
  <si>
    <t>20971778048</t>
  </si>
  <si>
    <t>8265728</t>
  </si>
  <si>
    <t>15592214528</t>
  </si>
  <si>
    <t>460990890</t>
  </si>
  <si>
    <t>333251995</t>
  </si>
  <si>
    <t>6349630149</t>
  </si>
  <si>
    <t>6363516928</t>
  </si>
  <si>
    <t>6310518784</t>
  </si>
  <si>
    <t>8741688</t>
  </si>
  <si>
    <t>309143456</t>
  </si>
  <si>
    <t>2021-05-20T16:59:50.947030Z</t>
  </si>
  <si>
    <t>2021-05-20T16:59:28.909817Z</t>
  </si>
  <si>
    <t>22032316386</t>
  </si>
  <si>
    <t>18676555241</t>
  </si>
  <si>
    <t>10960361</t>
  </si>
  <si>
    <t>340140032</t>
  </si>
  <si>
    <t>19751034880</t>
  </si>
  <si>
    <t>10960896</t>
  </si>
  <si>
    <t>18205413376</t>
  </si>
  <si>
    <t>10948608</t>
  </si>
  <si>
    <t>108987982</t>
  </si>
  <si>
    <t>124173548</t>
  </si>
  <si>
    <t>19462642287</t>
  </si>
  <si>
    <t>5732262</t>
  </si>
  <si>
    <t>284966912</t>
  </si>
  <si>
    <t>20353118208</t>
  </si>
  <si>
    <t>5763072</t>
  </si>
  <si>
    <t>18980216832</t>
  </si>
  <si>
    <t>5705728</t>
  </si>
  <si>
    <t>89636304</t>
  </si>
  <si>
    <t>91109391</t>
  </si>
  <si>
    <t>17374976267</t>
  </si>
  <si>
    <t>8210342</t>
  </si>
  <si>
    <t>361144320</t>
  </si>
  <si>
    <t>19128197120</t>
  </si>
  <si>
    <t>8212480</t>
  </si>
  <si>
    <t>16642256896</t>
  </si>
  <si>
    <t>8187904</t>
  </si>
  <si>
    <t>87715434</t>
  </si>
  <si>
    <t>70895008</t>
  </si>
  <si>
    <t>5568808692</t>
  </si>
  <si>
    <t>5569413120</t>
  </si>
  <si>
    <t>5568126976</t>
  </si>
  <si>
    <t>1373370</t>
  </si>
  <si>
    <t>1135179</t>
  </si>
  <si>
    <t>2021-05-20T17:05:21.190016Z</t>
  </si>
  <si>
    <t>2021-05-20T17:03:41.545853Z</t>
  </si>
  <si>
    <t>99639153279</t>
  </si>
  <si>
    <t>17846288916</t>
  </si>
  <si>
    <t>11000954</t>
  </si>
  <si>
    <t>21082476544</t>
  </si>
  <si>
    <t>11423744</t>
  </si>
  <si>
    <t>16267288576</t>
  </si>
  <si>
    <t>10915840</t>
  </si>
  <si>
    <t>532572334</t>
  </si>
  <si>
    <t>341009029</t>
  </si>
  <si>
    <t>17257165455</t>
  </si>
  <si>
    <t>5902745</t>
  </si>
  <si>
    <t>21239517184</t>
  </si>
  <si>
    <t>6017024</t>
  </si>
  <si>
    <t>15732531200</t>
  </si>
  <si>
    <t>5697536</t>
  </si>
  <si>
    <t>527006445</t>
  </si>
  <si>
    <t>326275128</t>
  </si>
  <si>
    <t>17014016122</t>
  </si>
  <si>
    <t>8207155</t>
  </si>
  <si>
    <t>283</t>
  </si>
  <si>
    <t>21260288000</t>
  </si>
  <si>
    <t>8286208</t>
  </si>
  <si>
    <t>15875485696</t>
  </si>
  <si>
    <t>8056832</t>
  </si>
  <si>
    <t>450033642</t>
  </si>
  <si>
    <t>530827113</t>
  </si>
  <si>
    <t>6231887421</t>
  </si>
  <si>
    <t>6241488896</t>
  </si>
  <si>
    <t>6199246848</t>
  </si>
  <si>
    <t>8919456</t>
  </si>
  <si>
    <t>308718403</t>
  </si>
  <si>
    <t>2021-05-20T17:09:41.895717Z</t>
  </si>
  <si>
    <t>2021-05-20T17:09:23.106019Z</t>
  </si>
  <si>
    <t>18784070981</t>
  </si>
  <si>
    <t>17650101452</t>
  </si>
  <si>
    <t>10983628</t>
  </si>
  <si>
    <t>19030716416</t>
  </si>
  <si>
    <t>10985472</t>
  </si>
  <si>
    <t>17056092160</t>
  </si>
  <si>
    <t>10981376</t>
  </si>
  <si>
    <t>89879842</t>
  </si>
  <si>
    <t>114303071</t>
  </si>
  <si>
    <t>17226570956</t>
  </si>
  <si>
    <t>6021120</t>
  </si>
  <si>
    <t>337907712</t>
  </si>
  <si>
    <t>19042652160</t>
  </si>
  <si>
    <t>16511864832</t>
  </si>
  <si>
    <t>81906876</t>
  </si>
  <si>
    <t>114725542</t>
  </si>
  <si>
    <t>17738951270</t>
  </si>
  <si>
    <t>8208384</t>
  </si>
  <si>
    <t>18532925440</t>
  </si>
  <si>
    <t>17386766336</t>
  </si>
  <si>
    <t>87198934</t>
  </si>
  <si>
    <t>46620385</t>
  </si>
  <si>
    <t>5431271833</t>
  </si>
  <si>
    <t>5431705600</t>
  </si>
  <si>
    <t>5430398976</t>
  </si>
  <si>
    <t>1231716</t>
  </si>
  <si>
    <t>2252705</t>
  </si>
  <si>
    <t>375394688</t>
  </si>
  <si>
    <t>1126184064</t>
  </si>
  <si>
    <t>2021-05-20T17:16:34.407380Z</t>
  </si>
  <si>
    <t>2021-05-20T17:14:53.295708Z</t>
  </si>
  <si>
    <t>101104934968</t>
  </si>
  <si>
    <t>17169399165</t>
  </si>
  <si>
    <t>11187501</t>
  </si>
  <si>
    <t>805</t>
  </si>
  <si>
    <t>21239615488</t>
  </si>
  <si>
    <t>11309056</t>
  </si>
  <si>
    <t>15485415424</t>
  </si>
  <si>
    <t>11132928</t>
  </si>
  <si>
    <t>514431983</t>
  </si>
  <si>
    <t>560758555</t>
  </si>
  <si>
    <t>16761119362</t>
  </si>
  <si>
    <t>18177400832</t>
  </si>
  <si>
    <t>16287920128</t>
  </si>
  <si>
    <t>666553236</t>
  </si>
  <si>
    <t>273718096</t>
  </si>
  <si>
    <t>17139442386</t>
  </si>
  <si>
    <t>8295162</t>
  </si>
  <si>
    <t>279</t>
  </si>
  <si>
    <t>20948197376</t>
  </si>
  <si>
    <t>8708096</t>
  </si>
  <si>
    <t>15924424704</t>
  </si>
  <si>
    <t>8196096</t>
  </si>
  <si>
    <t>531246050</t>
  </si>
  <si>
    <t>560978310</t>
  </si>
  <si>
    <t>6267049020</t>
  </si>
  <si>
    <t>810</t>
  </si>
  <si>
    <t>6274609152</t>
  </si>
  <si>
    <t>6245068800</t>
  </si>
  <si>
    <t>10128405</t>
  </si>
  <si>
    <t>308643687</t>
  </si>
  <si>
    <t>2021-05-20T17:21:03.358762Z</t>
  </si>
  <si>
    <t>2021-05-20T17:20:42.964751Z</t>
  </si>
  <si>
    <t>20388045998</t>
  </si>
  <si>
    <t>16826069382</t>
  </si>
  <si>
    <t>11211922</t>
  </si>
  <si>
    <t>336764928</t>
  </si>
  <si>
    <t>17769701376</t>
  </si>
  <si>
    <t>11214848</t>
  </si>
  <si>
    <t>16403329024</t>
  </si>
  <si>
    <t>11210752</t>
  </si>
  <si>
    <t>7727383</t>
  </si>
  <si>
    <t>6980051</t>
  </si>
  <si>
    <t>18484682166</t>
  </si>
  <si>
    <t>164958208</t>
  </si>
  <si>
    <t>18926657536</t>
  </si>
  <si>
    <t>18212552704</t>
  </si>
  <si>
    <t>8740851</t>
  </si>
  <si>
    <t>6991142</t>
  </si>
  <si>
    <t>16998620793</t>
  </si>
  <si>
    <t>324399104</t>
  </si>
  <si>
    <t>18044616704</t>
  </si>
  <si>
    <t>16704081920</t>
  </si>
  <si>
    <t>6978838</t>
  </si>
  <si>
    <t>7198075</t>
  </si>
  <si>
    <t>5497303235</t>
  </si>
  <si>
    <t>5497733120</t>
  </si>
  <si>
    <t>5496619008</t>
  </si>
  <si>
    <t>1365270</t>
  </si>
  <si>
    <t>1349073</t>
  </si>
  <si>
    <t>2021-05-20T17:25:46.423648Z</t>
  </si>
  <si>
    <t>2021-05-20T17:24:06.063269Z</t>
  </si>
  <si>
    <t>100355277512</t>
  </si>
  <si>
    <t>16714247421</t>
  </si>
  <si>
    <t>11305730</t>
  </si>
  <si>
    <t>798</t>
  </si>
  <si>
    <t>277</t>
  </si>
  <si>
    <t>308973568</t>
  </si>
  <si>
    <t>21146284032</t>
  </si>
  <si>
    <t>11358208</t>
  </si>
  <si>
    <t>15511138304</t>
  </si>
  <si>
    <t>11173888</t>
  </si>
  <si>
    <t>505603566</t>
  </si>
  <si>
    <t>734095299</t>
  </si>
  <si>
    <t>17488736053</t>
  </si>
  <si>
    <t>6025216</t>
  </si>
  <si>
    <t>305532928</t>
  </si>
  <si>
    <t>18685431808</t>
  </si>
  <si>
    <t>16882606080</t>
  </si>
  <si>
    <t>661583053</t>
  </si>
  <si>
    <t>417792963</t>
  </si>
  <si>
    <t>17100258233</t>
  </si>
  <si>
    <t>8174967</t>
  </si>
  <si>
    <t>284</t>
  </si>
  <si>
    <t>21061632000</t>
  </si>
  <si>
    <t>15813091328</t>
  </si>
  <si>
    <t>8036352</t>
  </si>
  <si>
    <t>537869444</t>
  </si>
  <si>
    <t>245133628</t>
  </si>
  <si>
    <t>6375321072</t>
  </si>
  <si>
    <t>6387257344</t>
  </si>
  <si>
    <t>6237999104</t>
  </si>
  <si>
    <t>7383609</t>
  </si>
  <si>
    <t>309003162</t>
  </si>
  <si>
    <t>2021-05-20T17:30:13.157061Z</t>
  </si>
  <si>
    <t>2021-05-20T17:29:55.285173Z</t>
  </si>
  <si>
    <t>17866669217</t>
  </si>
  <si>
    <t>17156002438</t>
  </si>
  <si>
    <t>11466859</t>
  </si>
  <si>
    <t>331358208</t>
  </si>
  <si>
    <t>18276192256</t>
  </si>
  <si>
    <t>11468800</t>
  </si>
  <si>
    <t>16773877760</t>
  </si>
  <si>
    <t>11464704</t>
  </si>
  <si>
    <t>7225859</t>
  </si>
  <si>
    <t>6432448</t>
  </si>
  <si>
    <t>19533176832</t>
  </si>
  <si>
    <t>6057984</t>
  </si>
  <si>
    <t>19964694528</t>
  </si>
  <si>
    <t>19070173184</t>
  </si>
  <si>
    <t>8972171</t>
  </si>
  <si>
    <t>8218859</t>
  </si>
  <si>
    <t>17417277008</t>
  </si>
  <si>
    <t>8059634</t>
  </si>
  <si>
    <t>18067025920</t>
  </si>
  <si>
    <t>8060928</t>
  </si>
  <si>
    <t>17051926528</t>
  </si>
  <si>
    <t>6672625</t>
  </si>
  <si>
    <t>7356493</t>
  </si>
  <si>
    <t>5395444789</t>
  </si>
  <si>
    <t>5396897792</t>
  </si>
  <si>
    <t>5393305600</t>
  </si>
  <si>
    <t>1181758</t>
  </si>
  <si>
    <t>2248191</t>
  </si>
  <si>
    <t>2021-05-20T17:35:00.655842Z</t>
  </si>
  <si>
    <t>2021-05-20T17:33:21.071960Z</t>
  </si>
  <si>
    <t>99576879021</t>
  </si>
  <si>
    <t>17325985013</t>
  </si>
  <si>
    <t>11478466</t>
  </si>
  <si>
    <t>275</t>
  </si>
  <si>
    <t>309207040</t>
  </si>
  <si>
    <t>21146365952</t>
  </si>
  <si>
    <t>11501568</t>
  </si>
  <si>
    <t>15927627776</t>
  </si>
  <si>
    <t>11362304</t>
  </si>
  <si>
    <t>551929876</t>
  </si>
  <si>
    <t>385106230</t>
  </si>
  <si>
    <t>18437285191</t>
  </si>
  <si>
    <t>6043320</t>
  </si>
  <si>
    <t>788</t>
  </si>
  <si>
    <t>305745920</t>
  </si>
  <si>
    <t>21408968704</t>
  </si>
  <si>
    <t>6107136</t>
  </si>
  <si>
    <t>15985451008</t>
  </si>
  <si>
    <t>654785252</t>
  </si>
  <si>
    <t>440254301</t>
  </si>
  <si>
    <t>16665596764</t>
  </si>
  <si>
    <t>8028160</t>
  </si>
  <si>
    <t>305729536</t>
  </si>
  <si>
    <t>21213519872</t>
  </si>
  <si>
    <t>15507791872</t>
  </si>
  <si>
    <t>8019968</t>
  </si>
  <si>
    <t>511659659</t>
  </si>
  <si>
    <t>586641640</t>
  </si>
  <si>
    <t>6294149693</t>
  </si>
  <si>
    <t>6301462528</t>
  </si>
  <si>
    <t>6283530240</t>
  </si>
  <si>
    <t>7558413</t>
  </si>
  <si>
    <t>308586997</t>
  </si>
  <si>
    <t>2021-05-20T17:39:25.756586Z</t>
  </si>
  <si>
    <t>2021-05-20T17:39:07.932125Z</t>
  </si>
  <si>
    <t>17818452774</t>
  </si>
  <si>
    <t>17429398150</t>
  </si>
  <si>
    <t>11419648</t>
  </si>
  <si>
    <t>351432704</t>
  </si>
  <si>
    <t>18576007168</t>
  </si>
  <si>
    <t>11427840</t>
  </si>
  <si>
    <t>16973688832</t>
  </si>
  <si>
    <t>11415552</t>
  </si>
  <si>
    <t>6921493</t>
  </si>
  <si>
    <t>6451756</t>
  </si>
  <si>
    <t>17174140389</t>
  </si>
  <si>
    <t>5910528</t>
  </si>
  <si>
    <t>368652288</t>
  </si>
  <si>
    <t>18011947008</t>
  </si>
  <si>
    <t>16616370176</t>
  </si>
  <si>
    <t>2587388</t>
  </si>
  <si>
    <t>4093240</t>
  </si>
  <si>
    <t>17461013665</t>
  </si>
  <si>
    <t>8011776</t>
  </si>
  <si>
    <t>17850552320</t>
  </si>
  <si>
    <t>17161822208</t>
  </si>
  <si>
    <t>7987178</t>
  </si>
  <si>
    <t>7863747</t>
  </si>
  <si>
    <t>5393436456</t>
  </si>
  <si>
    <t>5394755584</t>
  </si>
  <si>
    <t>5389471744</t>
  </si>
  <si>
    <t>1165611</t>
  </si>
  <si>
    <t>1296998</t>
  </si>
  <si>
    <t>13364982</t>
  </si>
  <si>
    <t>[13364982]</t>
  </si>
  <si>
    <t>2021-05-20T17:45:54.092108Z</t>
  </si>
  <si>
    <t>2021-05-20T17:44:16.451800Z</t>
  </si>
  <si>
    <t>97635091709</t>
  </si>
  <si>
    <t>16912956813</t>
  </si>
  <si>
    <t>11500314</t>
  </si>
  <si>
    <t>21096718336</t>
  </si>
  <si>
    <t>11608064</t>
  </si>
  <si>
    <t>15748939776</t>
  </si>
  <si>
    <t>11386880</t>
  </si>
  <si>
    <t>508970654</t>
  </si>
  <si>
    <t>384412353</t>
  </si>
  <si>
    <t>17163864565</t>
  </si>
  <si>
    <t>5918761</t>
  </si>
  <si>
    <t>200</t>
  </si>
  <si>
    <t>305582080</t>
  </si>
  <si>
    <t>21090131968</t>
  </si>
  <si>
    <t>5984256</t>
  </si>
  <si>
    <t>16053264384</t>
  </si>
  <si>
    <t>5804032</t>
  </si>
  <si>
    <t>658765045</t>
  </si>
  <si>
    <t>739219159</t>
  </si>
  <si>
    <t>16994600542</t>
  </si>
  <si>
    <t>8011943</t>
  </si>
  <si>
    <t>282</t>
  </si>
  <si>
    <t>306282496</t>
  </si>
  <si>
    <t>20854292480</t>
  </si>
  <si>
    <t>15751438336</t>
  </si>
  <si>
    <t>7995392</t>
  </si>
  <si>
    <t>694002510</t>
  </si>
  <si>
    <t>432107370</t>
  </si>
  <si>
    <t>6334335895</t>
  </si>
  <si>
    <t>6340702208</t>
  </si>
  <si>
    <t>6305718272</t>
  </si>
  <si>
    <t>7929596</t>
  </si>
  <si>
    <t>308614989</t>
  </si>
  <si>
    <t>2021-05-20T17:50:32.649182Z</t>
  </si>
  <si>
    <t>2021-05-20T17:50:14.488832Z</t>
  </si>
  <si>
    <t>18155117060</t>
  </si>
  <si>
    <t>16839796197</t>
  </si>
  <si>
    <t>11649886</t>
  </si>
  <si>
    <t>18061225984</t>
  </si>
  <si>
    <t>11653120</t>
  </si>
  <si>
    <t>16528572416</t>
  </si>
  <si>
    <t>11640832</t>
  </si>
  <si>
    <t>7155425</t>
  </si>
  <si>
    <t>10117624</t>
  </si>
  <si>
    <t>17508666529</t>
  </si>
  <si>
    <t>335929344</t>
  </si>
  <si>
    <t>18279747584</t>
  </si>
  <si>
    <t>16891588608</t>
  </si>
  <si>
    <t>5304425</t>
  </si>
  <si>
    <t>7025179</t>
  </si>
  <si>
    <t>17479335936</t>
  </si>
  <si>
    <t>8081408</t>
  </si>
  <si>
    <t>17830850560</t>
  </si>
  <si>
    <t>17202110464</t>
  </si>
  <si>
    <t>7903585</t>
  </si>
  <si>
    <t>6640041</t>
  </si>
  <si>
    <t>5415037251</t>
  </si>
  <si>
    <t>5415927808</t>
  </si>
  <si>
    <t>5410930688</t>
  </si>
  <si>
    <t>1158645</t>
  </si>
  <si>
    <t>2328757</t>
  </si>
  <si>
    <t>2021-05-20T17:55:32.405553Z</t>
  </si>
  <si>
    <t>2021-05-20T17:53:53.237335Z</t>
  </si>
  <si>
    <t>99161084341</t>
  </si>
  <si>
    <t>16843569971</t>
  </si>
  <si>
    <t>11617484</t>
  </si>
  <si>
    <t>790</t>
  </si>
  <si>
    <t>291</t>
  </si>
  <si>
    <t>308752384</t>
  </si>
  <si>
    <t>21161291776</t>
  </si>
  <si>
    <t>11784192</t>
  </si>
  <si>
    <t>15696592896</t>
  </si>
  <si>
    <t>11554816</t>
  </si>
  <si>
    <t>512065379</t>
  </si>
  <si>
    <t>569429177</t>
  </si>
  <si>
    <t>17462191841</t>
  </si>
  <si>
    <t>5825658</t>
  </si>
  <si>
    <t>21179326464</t>
  </si>
  <si>
    <t>16046137344</t>
  </si>
  <si>
    <t>5771264</t>
  </si>
  <si>
    <t>556760958</t>
  </si>
  <si>
    <t>517912442</t>
  </si>
  <si>
    <t>16276228014</t>
  </si>
  <si>
    <t>8104837</t>
  </si>
  <si>
    <t>305475584</t>
  </si>
  <si>
    <t>17427767296</t>
  </si>
  <si>
    <t>8114176</t>
  </si>
  <si>
    <t>15579066368</t>
  </si>
  <si>
    <t>8089600</t>
  </si>
  <si>
    <t>665917217</t>
  </si>
  <si>
    <t>333689677</t>
  </si>
  <si>
    <t>6310626140</t>
  </si>
  <si>
    <t>6316494848</t>
  </si>
  <si>
    <t>6284271616</t>
  </si>
  <si>
    <t>8874615</t>
  </si>
  <si>
    <t>308640722</t>
  </si>
  <si>
    <t>2021-05-20T18:00:11.278793Z</t>
  </si>
  <si>
    <t>2021-05-20T17:59:51.212393Z</t>
  </si>
  <si>
    <t>20060580950</t>
  </si>
  <si>
    <t>17112126415</t>
  </si>
  <si>
    <t>11716120</t>
  </si>
  <si>
    <t>323686400</t>
  </si>
  <si>
    <t>18044137472</t>
  </si>
  <si>
    <t>11718656</t>
  </si>
  <si>
    <t>16641286144</t>
  </si>
  <si>
    <t>11714560</t>
  </si>
  <si>
    <t>6874137</t>
  </si>
  <si>
    <t>8751684</t>
  </si>
  <si>
    <t>18001062765</t>
  </si>
  <si>
    <t>6045696</t>
  </si>
  <si>
    <t>18359390208</t>
  </si>
  <si>
    <t>17745530880</t>
  </si>
  <si>
    <t>8237067</t>
  </si>
  <si>
    <t>8480205</t>
  </si>
  <si>
    <t>17435309787</t>
  </si>
  <si>
    <t>8157086</t>
  </si>
  <si>
    <t>310415360</t>
  </si>
  <si>
    <t>18434748416</t>
  </si>
  <si>
    <t>8163328</t>
  </si>
  <si>
    <t>17067474944</t>
  </si>
  <si>
    <t>8422516</t>
  </si>
  <si>
    <t>8324912</t>
  </si>
  <si>
    <t>5436743875</t>
  </si>
  <si>
    <t>5440749568</t>
  </si>
  <si>
    <t>5433794560</t>
  </si>
  <si>
    <t>1387116</t>
  </si>
  <si>
    <t>2275844</t>
  </si>
  <si>
    <t>2021-05-20T18:04:50.494268Z</t>
  </si>
  <si>
    <t>2021-05-20T18:03:13.609440Z</t>
  </si>
  <si>
    <t>96877696232</t>
  </si>
  <si>
    <t>16848076089</t>
  </si>
  <si>
    <t>11935785</t>
  </si>
  <si>
    <t>308965376</t>
  </si>
  <si>
    <t>21257232384</t>
  </si>
  <si>
    <t>12083200</t>
  </si>
  <si>
    <t>15732002816</t>
  </si>
  <si>
    <t>11726848</t>
  </si>
  <si>
    <t>505589520</t>
  </si>
  <si>
    <t>523449383</t>
  </si>
  <si>
    <t>17403910185</t>
  </si>
  <si>
    <t>6037587</t>
  </si>
  <si>
    <t>194</t>
  </si>
  <si>
    <t>21279510528</t>
  </si>
  <si>
    <t>16309719040</t>
  </si>
  <si>
    <t>5898240</t>
  </si>
  <si>
    <t>656886898</t>
  </si>
  <si>
    <t>356042518</t>
  </si>
  <si>
    <t>16865280710</t>
  </si>
  <si>
    <t>8234673</t>
  </si>
  <si>
    <t>169</t>
  </si>
  <si>
    <t>153735168</t>
  </si>
  <si>
    <t>20821483520</t>
  </si>
  <si>
    <t>8327168</t>
  </si>
  <si>
    <t>16210141184</t>
  </si>
  <si>
    <t>8142848</t>
  </si>
  <si>
    <t>564316400</t>
  </si>
  <si>
    <t>539053780</t>
  </si>
  <si>
    <t>6422604068</t>
  </si>
  <si>
    <t>6431334400</t>
  </si>
  <si>
    <t>6304452608</t>
  </si>
  <si>
    <t>7657959</t>
  </si>
  <si>
    <t>308713583</t>
  </si>
  <si>
    <t>2021-05-20T18:09:29.653370Z</t>
  </si>
  <si>
    <t>2021-05-20T18:09:12.558462Z</t>
  </si>
  <si>
    <t>17088739178</t>
  </si>
  <si>
    <t>17594158876</t>
  </si>
  <si>
    <t>12074097</t>
  </si>
  <si>
    <t>34820096</t>
  </si>
  <si>
    <t>18085335040</t>
  </si>
  <si>
    <t>12079104</t>
  </si>
  <si>
    <t>17418903552</t>
  </si>
  <si>
    <t>12070912</t>
  </si>
  <si>
    <t>11229051</t>
  </si>
  <si>
    <t>6298828</t>
  </si>
  <si>
    <t>17515157504</t>
  </si>
  <si>
    <t>5951488</t>
  </si>
  <si>
    <t>345976832</t>
  </si>
  <si>
    <t>18421436416</t>
  </si>
  <si>
    <t>17081098240</t>
  </si>
  <si>
    <t>3440660</t>
  </si>
  <si>
    <t>6249166</t>
  </si>
  <si>
    <t>17618763548</t>
  </si>
  <si>
    <t>8352654</t>
  </si>
  <si>
    <t>342298624</t>
  </si>
  <si>
    <t>18581864448</t>
  </si>
  <si>
    <t>8355840</t>
  </si>
  <si>
    <t>17085001728</t>
  </si>
  <si>
    <t>8351744</t>
  </si>
  <si>
    <t>5634760</t>
  </si>
  <si>
    <t>7035259</t>
  </si>
  <si>
    <t>5443508224</t>
  </si>
  <si>
    <t>5443969024</t>
  </si>
  <si>
    <t>5443100672</t>
  </si>
  <si>
    <t>1098378</t>
  </si>
  <si>
    <t>352343</t>
  </si>
  <si>
    <t>2021-05-20T18:16:48.782596Z</t>
  </si>
  <si>
    <t>2021-05-20T18:15:06.831789Z</t>
  </si>
  <si>
    <t>101943216926</t>
  </si>
  <si>
    <t>16557421140</t>
  </si>
  <si>
    <t>11928665</t>
  </si>
  <si>
    <t>821</t>
  </si>
  <si>
    <t>203</t>
  </si>
  <si>
    <t>308633600</t>
  </si>
  <si>
    <t>21198225408</t>
  </si>
  <si>
    <t>12144640</t>
  </si>
  <si>
    <t>15485149184</t>
  </si>
  <si>
    <t>11767808</t>
  </si>
  <si>
    <t>718877637</t>
  </si>
  <si>
    <t>612200170</t>
  </si>
  <si>
    <t>17590353363</t>
  </si>
  <si>
    <t>5953357</t>
  </si>
  <si>
    <t>303</t>
  </si>
  <si>
    <t>21226184704</t>
  </si>
  <si>
    <t>6041600</t>
  </si>
  <si>
    <t>15779454976</t>
  </si>
  <si>
    <t>5877760</t>
  </si>
  <si>
    <t>582519366</t>
  </si>
  <si>
    <t>449004987</t>
  </si>
  <si>
    <t>17587727350</t>
  </si>
  <si>
    <t>8419387</t>
  </si>
  <si>
    <t>305885184</t>
  </si>
  <si>
    <t>20667998208</t>
  </si>
  <si>
    <t>8548352</t>
  </si>
  <si>
    <t>16572366848</t>
  </si>
  <si>
    <t>8396800</t>
  </si>
  <si>
    <t>809744179</t>
  </si>
  <si>
    <t>732317548</t>
  </si>
  <si>
    <t>6392043698</t>
  </si>
  <si>
    <t>6408011776</t>
  </si>
  <si>
    <t>6359191552</t>
  </si>
  <si>
    <t>9844534</t>
  </si>
  <si>
    <t>308785899</t>
  </si>
  <si>
    <t>2021-05-20T18:21:29.752332Z</t>
  </si>
  <si>
    <t>2021-05-20T18:21:06.112362Z</t>
  </si>
  <si>
    <t>23632641905</t>
  </si>
  <si>
    <t>17380516864</t>
  </si>
  <si>
    <t>11907413</t>
  </si>
  <si>
    <t>17978281984</t>
  </si>
  <si>
    <t>11911168</t>
  </si>
  <si>
    <t>17088446464</t>
  </si>
  <si>
    <t>11902976</t>
  </si>
  <si>
    <t>197083058</t>
  </si>
  <si>
    <t>167385639</t>
  </si>
  <si>
    <t>16984559786</t>
  </si>
  <si>
    <t>283111424</t>
  </si>
  <si>
    <t>18552242176</t>
  </si>
  <si>
    <t>16655437824</t>
  </si>
  <si>
    <t>102827879</t>
  </si>
  <si>
    <t>184208956</t>
  </si>
  <si>
    <t>17257713152</t>
  </si>
  <si>
    <t>8461312</t>
  </si>
  <si>
    <t>311717888</t>
  </si>
  <si>
    <t>18116046848</t>
  </si>
  <si>
    <t>8470528</t>
  </si>
  <si>
    <t>16865533952</t>
  </si>
  <si>
    <t>8454144</t>
  </si>
  <si>
    <t>96645988</t>
  </si>
  <si>
    <t>105630169</t>
  </si>
  <si>
    <t>5479007914</t>
  </si>
  <si>
    <t>5479530496</t>
  </si>
  <si>
    <t>5477801984</t>
  </si>
  <si>
    <t>1485820</t>
  </si>
  <si>
    <t>1646959</t>
  </si>
  <si>
    <t>2021-05-20T18:26:58.167891Z</t>
  </si>
  <si>
    <t>2021-05-20T18:25:15.308253Z</t>
  </si>
  <si>
    <t>102852383884</t>
  </si>
  <si>
    <t>16661305304</t>
  </si>
  <si>
    <t>11932317</t>
  </si>
  <si>
    <t>20555231232</t>
  </si>
  <si>
    <t>11939840</t>
  </si>
  <si>
    <t>15526019072</t>
  </si>
  <si>
    <t>11923456</t>
  </si>
  <si>
    <t>806166502</t>
  </si>
  <si>
    <t>676477758</t>
  </si>
  <si>
    <t>16273387086</t>
  </si>
  <si>
    <t>5955544</t>
  </si>
  <si>
    <t>305942528</t>
  </si>
  <si>
    <t>21212880896</t>
  </si>
  <si>
    <t>15388721152</t>
  </si>
  <si>
    <t>717231984</t>
  </si>
  <si>
    <t>718158437</t>
  </si>
  <si>
    <t>17245777211</t>
  </si>
  <si>
    <t>8480334</t>
  </si>
  <si>
    <t>306110464</t>
  </si>
  <si>
    <t>20984557568</t>
  </si>
  <si>
    <t>8941568</t>
  </si>
  <si>
    <t>15667302400</t>
  </si>
  <si>
    <t>8429568</t>
  </si>
  <si>
    <t>805176482</t>
  </si>
  <si>
    <t>623290136</t>
  </si>
  <si>
    <t>6396427618</t>
  </si>
  <si>
    <t>6421278720</t>
  </si>
  <si>
    <t>6372323328</t>
  </si>
  <si>
    <t>9250545</t>
  </si>
  <si>
    <t>308738595</t>
  </si>
  <si>
    <t>2021-05-20T18:31:39.793988Z</t>
  </si>
  <si>
    <t>2021-05-20T18:31:19.153742Z</t>
  </si>
  <si>
    <t>20635657450</t>
  </si>
  <si>
    <t>18177443742</t>
  </si>
  <si>
    <t>11964416</t>
  </si>
  <si>
    <t>18645573632</t>
  </si>
  <si>
    <t>17982423040</t>
  </si>
  <si>
    <t>201239261</t>
  </si>
  <si>
    <t>165169621</t>
  </si>
  <si>
    <t>16829677372</t>
  </si>
  <si>
    <t>303005696</t>
  </si>
  <si>
    <t>17998544896</t>
  </si>
  <si>
    <t>16194965504</t>
  </si>
  <si>
    <t>150974527</t>
  </si>
  <si>
    <t>155971768</t>
  </si>
  <si>
    <t>16602521600</t>
  </si>
  <si>
    <t>8686640</t>
  </si>
  <si>
    <t>337797120</t>
  </si>
  <si>
    <t>17817726976</t>
  </si>
  <si>
    <t>8691712</t>
  </si>
  <si>
    <t>16229941248</t>
  </si>
  <si>
    <t>8683520</t>
  </si>
  <si>
    <t>137198695</t>
  </si>
  <si>
    <t>134928075</t>
  </si>
  <si>
    <t>5399002745</t>
  </si>
  <si>
    <t>5399441408</t>
  </si>
  <si>
    <t>5396295680</t>
  </si>
  <si>
    <t>1321207</t>
  </si>
  <si>
    <t>1306045</t>
  </si>
  <si>
    <t>2021-05-20T18:37:15.661184Z</t>
  </si>
  <si>
    <t>2021-05-20T18:35:34.858128Z</t>
  </si>
  <si>
    <t>100796028397</t>
  </si>
  <si>
    <t>17025089776</t>
  </si>
  <si>
    <t>12020073</t>
  </si>
  <si>
    <t>305721344</t>
  </si>
  <si>
    <t>18094989312</t>
  </si>
  <si>
    <t>12029952</t>
  </si>
  <si>
    <t>16225218560</t>
  </si>
  <si>
    <t>12009472</t>
  </si>
  <si>
    <t>912490180</t>
  </si>
  <si>
    <t>358886651</t>
  </si>
  <si>
    <t>16882250892</t>
  </si>
  <si>
    <t>6340889</t>
  </si>
  <si>
    <t>308</t>
  </si>
  <si>
    <t>21181943808</t>
  </si>
  <si>
    <t>6459392</t>
  </si>
  <si>
    <t>15377518592</t>
  </si>
  <si>
    <t>503639076</t>
  </si>
  <si>
    <t>616393795</t>
  </si>
  <si>
    <t>16584327690</t>
  </si>
  <si>
    <t>8755601</t>
  </si>
  <si>
    <t>301</t>
  </si>
  <si>
    <t>21003182080</t>
  </si>
  <si>
    <t>8773632</t>
  </si>
  <si>
    <t>15273508864</t>
  </si>
  <si>
    <t>8671232</t>
  </si>
  <si>
    <t>650330010</t>
  </si>
  <si>
    <t>783977038</t>
  </si>
  <si>
    <t>6333197854</t>
  </si>
  <si>
    <t>6342971392</t>
  </si>
  <si>
    <t>6315294720</t>
  </si>
  <si>
    <t>7979065</t>
  </si>
  <si>
    <t>308678530</t>
  </si>
  <si>
    <t>2021-05-20T18:41:58.786570Z</t>
  </si>
  <si>
    <t>2021-05-20T18:41:35.803305Z</t>
  </si>
  <si>
    <t>22973790420</t>
  </si>
  <si>
    <t>18331526485</t>
  </si>
  <si>
    <t>12151125</t>
  </si>
  <si>
    <t>348520448</t>
  </si>
  <si>
    <t>19593916416</t>
  </si>
  <si>
    <t>12152832</t>
  </si>
  <si>
    <t>17950130176</t>
  </si>
  <si>
    <t>12148736</t>
  </si>
  <si>
    <t>151560231</t>
  </si>
  <si>
    <t>155599131</t>
  </si>
  <si>
    <t>17363103232</t>
  </si>
  <si>
    <t>347009024</t>
  </si>
  <si>
    <t>18244218880</t>
  </si>
  <si>
    <t>16645480448</t>
  </si>
  <si>
    <t>136789697</t>
  </si>
  <si>
    <t>151982306</t>
  </si>
  <si>
    <t>17238306645</t>
  </si>
  <si>
    <t>8850432</t>
  </si>
  <si>
    <t>17642172416</t>
  </si>
  <si>
    <t>8855552</t>
  </si>
  <si>
    <t>16918110208</t>
  </si>
  <si>
    <t>8847360</t>
  </si>
  <si>
    <t>170023862</t>
  </si>
  <si>
    <t>148791453</t>
  </si>
  <si>
    <t>5359526400</t>
  </si>
  <si>
    <t>5360594944</t>
  </si>
  <si>
    <t>5356392448</t>
  </si>
  <si>
    <t>1425286</t>
  </si>
  <si>
    <t>583898</t>
  </si>
  <si>
    <t>2021-05-20T18:48:48.575020Z</t>
  </si>
  <si>
    <t>2021-05-20T18:47:06.459316Z</t>
  </si>
  <si>
    <t>102108764855</t>
  </si>
  <si>
    <t>16681200590</t>
  </si>
  <si>
    <t>12192002</t>
  </si>
  <si>
    <t>813</t>
  </si>
  <si>
    <t>196</t>
  </si>
  <si>
    <t>309272576</t>
  </si>
  <si>
    <t>21018103808</t>
  </si>
  <si>
    <t>12345344</t>
  </si>
  <si>
    <t>15327584256</t>
  </si>
  <si>
    <t>12136448</t>
  </si>
  <si>
    <t>719834977</t>
  </si>
  <si>
    <t>801471761</t>
  </si>
  <si>
    <t>17129511607</t>
  </si>
  <si>
    <t>6217250</t>
  </si>
  <si>
    <t>306331648</t>
  </si>
  <si>
    <t>20807794688</t>
  </si>
  <si>
    <t>6311936</t>
  </si>
  <si>
    <t>16219418624</t>
  </si>
  <si>
    <t>5963776</t>
  </si>
  <si>
    <t>806158938</t>
  </si>
  <si>
    <t>601624703</t>
  </si>
  <si>
    <t>17056446802</t>
  </si>
  <si>
    <t>8857023</t>
  </si>
  <si>
    <t>305</t>
  </si>
  <si>
    <t>306171904</t>
  </si>
  <si>
    <t>20874289152</t>
  </si>
  <si>
    <t>8896512</t>
  </si>
  <si>
    <t>15557521408</t>
  </si>
  <si>
    <t>8777728</t>
  </si>
  <si>
    <t>656636429</t>
  </si>
  <si>
    <t>469141050</t>
  </si>
  <si>
    <t>6335658401</t>
  </si>
  <si>
    <t>6344544256</t>
  </si>
  <si>
    <t>6315704320</t>
  </si>
  <si>
    <t>8074764</t>
  </si>
  <si>
    <t>308649842</t>
  </si>
  <si>
    <t>2021-05-20T18:53:25.985258Z</t>
  </si>
  <si>
    <t>2021-05-20T18:53:05.483537Z</t>
  </si>
  <si>
    <t>20493969141</t>
  </si>
  <si>
    <t>17121787513</t>
  </si>
  <si>
    <t>12281173</t>
  </si>
  <si>
    <t>17782206464</t>
  </si>
  <si>
    <t>12283904</t>
  </si>
  <si>
    <t>16919883776</t>
  </si>
  <si>
    <t>12279808</t>
  </si>
  <si>
    <t>203112515</t>
  </si>
  <si>
    <t>152389991</t>
  </si>
  <si>
    <t>17442159664</t>
  </si>
  <si>
    <t>336330752</t>
  </si>
  <si>
    <t>18868551680</t>
  </si>
  <si>
    <t>16997937152</t>
  </si>
  <si>
    <t>150363401</t>
  </si>
  <si>
    <t>172801560</t>
  </si>
  <si>
    <t>16846329758</t>
  </si>
  <si>
    <t>8900608</t>
  </si>
  <si>
    <t>328491008</t>
  </si>
  <si>
    <t>17950646272</t>
  </si>
  <si>
    <t>16281104384</t>
  </si>
  <si>
    <t>139826174</t>
  </si>
  <si>
    <t>166655808</t>
  </si>
  <si>
    <t>5527243434</t>
  </si>
  <si>
    <t>5528162304</t>
  </si>
  <si>
    <t>5522366464</t>
  </si>
  <si>
    <t>1246172</t>
  </si>
  <si>
    <t>2254112</t>
  </si>
  <si>
    <t>2021-05-20T18:59:07.790478Z</t>
  </si>
  <si>
    <t>2021-05-20T18:57:24.736767Z</t>
  </si>
  <si>
    <t>103046577823</t>
  </si>
  <si>
    <t>16468157912</t>
  </si>
  <si>
    <t>12336285</t>
  </si>
  <si>
    <t>20386365440</t>
  </si>
  <si>
    <t>12386304</t>
  </si>
  <si>
    <t>15283576832</t>
  </si>
  <si>
    <t>12324864</t>
  </si>
  <si>
    <t>804854876</t>
  </si>
  <si>
    <t>473140785</t>
  </si>
  <si>
    <t>16508545142</t>
  </si>
  <si>
    <t>5980278</t>
  </si>
  <si>
    <t>197</t>
  </si>
  <si>
    <t>21080559616</t>
  </si>
  <si>
    <t>6180864</t>
  </si>
  <si>
    <t>15389917184</t>
  </si>
  <si>
    <t>717701353</t>
  </si>
  <si>
    <t>781820534</t>
  </si>
  <si>
    <t>16850428612</t>
  </si>
  <si>
    <t>8999660</t>
  </si>
  <si>
    <t>306081792</t>
  </si>
  <si>
    <t>21024976896</t>
  </si>
  <si>
    <t>9011200</t>
  </si>
  <si>
    <t>15319244800</t>
  </si>
  <si>
    <t>8937472</t>
  </si>
  <si>
    <t>668662163</t>
  </si>
  <si>
    <t>628531101</t>
  </si>
  <si>
    <t>6318047901</t>
  </si>
  <si>
    <t>6327992320</t>
  </si>
  <si>
    <t>6313177088</t>
  </si>
  <si>
    <t>8439142</t>
  </si>
  <si>
    <t>308358212</t>
  </si>
  <si>
    <t>2021-05-20T19:03:52.855893Z</t>
  </si>
  <si>
    <t>2021-05-20T19:03:34.190847Z</t>
  </si>
  <si>
    <t>18655829033</t>
  </si>
  <si>
    <t>17835740537</t>
  </si>
  <si>
    <t>12445696</t>
  </si>
  <si>
    <t>18428633088</t>
  </si>
  <si>
    <t>12451840</t>
  </si>
  <si>
    <t>17600811008</t>
  </si>
  <si>
    <t>12443648</t>
  </si>
  <si>
    <t>198457001</t>
  </si>
  <si>
    <t>197203412</t>
  </si>
  <si>
    <t>16922259671</t>
  </si>
  <si>
    <t>243142656</t>
  </si>
  <si>
    <t>18190106624</t>
  </si>
  <si>
    <t>16322666496</t>
  </si>
  <si>
    <t>156193905</t>
  </si>
  <si>
    <t>122581275</t>
  </si>
  <si>
    <t>16465793886</t>
  </si>
  <si>
    <t>17557250048</t>
  </si>
  <si>
    <t>9019392</t>
  </si>
  <si>
    <t>16215990272</t>
  </si>
  <si>
    <t>8998912</t>
  </si>
  <si>
    <t>138141570</t>
  </si>
  <si>
    <t>171734854</t>
  </si>
  <si>
    <t>5415723439</t>
  </si>
  <si>
    <t>5416681472</t>
  </si>
  <si>
    <t>5410566144</t>
  </si>
  <si>
    <t>1228661</t>
  </si>
  <si>
    <t>1301078</t>
  </si>
  <si>
    <t>2021-05-20T19:09:37.006089Z</t>
  </si>
  <si>
    <t>2021-05-20T19:07:54.569245Z</t>
  </si>
  <si>
    <t>102429698409</t>
  </si>
  <si>
    <t>17058611637</t>
  </si>
  <si>
    <t>12456214</t>
  </si>
  <si>
    <t>204</t>
  </si>
  <si>
    <t>308146176</t>
  </si>
  <si>
    <t>20655022080</t>
  </si>
  <si>
    <t>12476416</t>
  </si>
  <si>
    <t>15979802624</t>
  </si>
  <si>
    <t>12431360</t>
  </si>
  <si>
    <t>799697767</t>
  </si>
  <si>
    <t>453836698</t>
  </si>
  <si>
    <t>16981070380</t>
  </si>
  <si>
    <t>6039253</t>
  </si>
  <si>
    <t>324</t>
  </si>
  <si>
    <t>306180096</t>
  </si>
  <si>
    <t>21159456768</t>
  </si>
  <si>
    <t>6201344</t>
  </si>
  <si>
    <t>15425781760</t>
  </si>
  <si>
    <t>626237915</t>
  </si>
  <si>
    <t>795730464</t>
  </si>
  <si>
    <t>16557287364</t>
  </si>
  <si>
    <t>9020545</t>
  </si>
  <si>
    <t>178</t>
  </si>
  <si>
    <t>279633920</t>
  </si>
  <si>
    <t>20171616256</t>
  </si>
  <si>
    <t>9052160</t>
  </si>
  <si>
    <t>15505162240</t>
  </si>
  <si>
    <t>766068913</t>
  </si>
  <si>
    <t>633880105</t>
  </si>
  <si>
    <t>6312718495</t>
  </si>
  <si>
    <t>6319738880</t>
  </si>
  <si>
    <t>6294032384</t>
  </si>
  <si>
    <t>8372807</t>
  </si>
  <si>
    <t>309102817</t>
  </si>
  <si>
    <t>2021-05-20T19:14:19.304647Z</t>
  </si>
  <si>
    <t>2021-05-20T19:13:59.284124Z</t>
  </si>
  <si>
    <t>20015284450</t>
  </si>
  <si>
    <t>17639327061</t>
  </si>
  <si>
    <t>12525763</t>
  </si>
  <si>
    <t>365441024</t>
  </si>
  <si>
    <t>18958307328</t>
  </si>
  <si>
    <t>12529664</t>
  </si>
  <si>
    <t>17045815296</t>
  </si>
  <si>
    <t>12513280</t>
  </si>
  <si>
    <t>152658015</t>
  </si>
  <si>
    <t>170976620</t>
  </si>
  <si>
    <t>17280113127</t>
  </si>
  <si>
    <t>18421751808</t>
  </si>
  <si>
    <t>16485302272</t>
  </si>
  <si>
    <t>148433309</t>
  </si>
  <si>
    <t>153198299</t>
  </si>
  <si>
    <t>17944592188</t>
  </si>
  <si>
    <t>9125302</t>
  </si>
  <si>
    <t>253358080</t>
  </si>
  <si>
    <t>18795024384</t>
  </si>
  <si>
    <t>9154560</t>
  </si>
  <si>
    <t>17422131200</t>
  </si>
  <si>
    <t>9109504</t>
  </si>
  <si>
    <t>185582993</t>
  </si>
  <si>
    <t>152367501</t>
  </si>
  <si>
    <t>5479323940</t>
  </si>
  <si>
    <t>5480144896</t>
  </si>
  <si>
    <t>5475471360</t>
  </si>
  <si>
    <t>1386296</t>
  </si>
  <si>
    <t>2279141</t>
  </si>
  <si>
    <t>2021-05-20T19:21:10.058154Z</t>
  </si>
  <si>
    <t>2021-05-20T19:19:28.305989Z</t>
  </si>
  <si>
    <t>101745357723</t>
  </si>
  <si>
    <t>17798594043</t>
  </si>
  <si>
    <t>12605261</t>
  </si>
  <si>
    <t>814</t>
  </si>
  <si>
    <t>313</t>
  </si>
  <si>
    <t>311611392</t>
  </si>
  <si>
    <t>21315981312</t>
  </si>
  <si>
    <t>12795904</t>
  </si>
  <si>
    <t>15813296128</t>
  </si>
  <si>
    <t>12558336</t>
  </si>
  <si>
    <t>671951980</t>
  </si>
  <si>
    <t>591114409</t>
  </si>
  <si>
    <t>16301496300</t>
  </si>
  <si>
    <t>6285331</t>
  </si>
  <si>
    <t>21020082176</t>
  </si>
  <si>
    <t>6463488</t>
  </si>
  <si>
    <t>15191736320</t>
  </si>
  <si>
    <t>718660465</t>
  </si>
  <si>
    <t>784982110</t>
  </si>
  <si>
    <t>17535018669</t>
  </si>
  <si>
    <t>9232065</t>
  </si>
  <si>
    <t>20983640064</t>
  </si>
  <si>
    <t>9322496</t>
  </si>
  <si>
    <t>16751980544</t>
  </si>
  <si>
    <t>9211904</t>
  </si>
  <si>
    <t>780421734</t>
  </si>
  <si>
    <t>486332529</t>
  </si>
  <si>
    <t>6333433279</t>
  </si>
  <si>
    <t>6344474624</t>
  </si>
  <si>
    <t>6330621952</t>
  </si>
  <si>
    <t>8279612</t>
  </si>
  <si>
    <t>308642491</t>
  </si>
  <si>
    <t>2021-05-20T19:25:46.167075Z</t>
  </si>
  <si>
    <t>2021-05-20T19:25:25.113650Z</t>
  </si>
  <si>
    <t>21047746202</t>
  </si>
  <si>
    <t>17311651095</t>
  </si>
  <si>
    <t>12741911</t>
  </si>
  <si>
    <t>336465920</t>
  </si>
  <si>
    <t>18345463808</t>
  </si>
  <si>
    <t>12746752</t>
  </si>
  <si>
    <t>16639549440</t>
  </si>
  <si>
    <t>12738560</t>
  </si>
  <si>
    <t>141425005</t>
  </si>
  <si>
    <t>167664628</t>
  </si>
  <si>
    <t>16696142568</t>
  </si>
  <si>
    <t>279486464</t>
  </si>
  <si>
    <t>18002591744</t>
  </si>
  <si>
    <t>16007880704</t>
  </si>
  <si>
    <t>154845605</t>
  </si>
  <si>
    <t>140401704</t>
  </si>
  <si>
    <t>18335623354</t>
  </si>
  <si>
    <t>9336087</t>
  </si>
  <si>
    <t>18911727616</t>
  </si>
  <si>
    <t>9351168</t>
  </si>
  <si>
    <t>18003853312</t>
  </si>
  <si>
    <t>9330688</t>
  </si>
  <si>
    <t>201438166</t>
  </si>
  <si>
    <t>186866811</t>
  </si>
  <si>
    <t>5453071080</t>
  </si>
  <si>
    <t>5453824000</t>
  </si>
  <si>
    <t>5449826304</t>
  </si>
  <si>
    <t>1346427</t>
  </si>
  <si>
    <t>2285292</t>
  </si>
  <si>
    <t>2021-05-20T19:30:51.399568Z</t>
  </si>
  <si>
    <t>2021-05-20T19:29:09.125966Z</t>
  </si>
  <si>
    <t>102266732876</t>
  </si>
  <si>
    <t>17077763618</t>
  </si>
  <si>
    <t>12806919</t>
  </si>
  <si>
    <t>309293056</t>
  </si>
  <si>
    <t>21152444416</t>
  </si>
  <si>
    <t>12840960</t>
  </si>
  <si>
    <t>15619502080</t>
  </si>
  <si>
    <t>12734464</t>
  </si>
  <si>
    <t>653030161</t>
  </si>
  <si>
    <t>581225283</t>
  </si>
  <si>
    <t>16838065380</t>
  </si>
  <si>
    <t>6445910</t>
  </si>
  <si>
    <t>310</t>
  </si>
  <si>
    <t>288821248</t>
  </si>
  <si>
    <t>20943720448</t>
  </si>
  <si>
    <t>6516736</t>
  </si>
  <si>
    <t>15111925760</t>
  </si>
  <si>
    <t>637792936</t>
  </si>
  <si>
    <t>733805110</t>
  </si>
  <si>
    <t>16988218139</t>
  </si>
  <si>
    <t>9435474</t>
  </si>
  <si>
    <t>230584320</t>
  </si>
  <si>
    <t>18197757952</t>
  </si>
  <si>
    <t>9494528</t>
  </si>
  <si>
    <t>16322232320</t>
  </si>
  <si>
    <t>9396224</t>
  </si>
  <si>
    <t>874016099</t>
  </si>
  <si>
    <t>541198444</t>
  </si>
  <si>
    <t>6344481026</t>
  </si>
  <si>
    <t>6350913536</t>
  </si>
  <si>
    <t>6312304640</t>
  </si>
  <si>
    <t>8579636</t>
  </si>
  <si>
    <t>309289997</t>
  </si>
  <si>
    <t>2021-05-20T19:35:35.230086Z</t>
  </si>
  <si>
    <t>2021-05-20T19:35:14.793162Z</t>
  </si>
  <si>
    <t>20431088264</t>
  </si>
  <si>
    <t>17058720231</t>
  </si>
  <si>
    <t>12885040</t>
  </si>
  <si>
    <t>33853440</t>
  </si>
  <si>
    <t>18352357376</t>
  </si>
  <si>
    <t>12906496</t>
  </si>
  <si>
    <t>16638636032</t>
  </si>
  <si>
    <t>12881920</t>
  </si>
  <si>
    <t>158048789</t>
  </si>
  <si>
    <t>169197357</t>
  </si>
  <si>
    <t>16225504889</t>
  </si>
  <si>
    <t>21938176</t>
  </si>
  <si>
    <t>17513984000</t>
  </si>
  <si>
    <t>15687241728</t>
  </si>
  <si>
    <t>138710587</t>
  </si>
  <si>
    <t>141438082</t>
  </si>
  <si>
    <t>19055624387</t>
  </si>
  <si>
    <t>9540169</t>
  </si>
  <si>
    <t>201621504</t>
  </si>
  <si>
    <t>19757096960</t>
  </si>
  <si>
    <t>9543680</t>
  </si>
  <si>
    <t>18448027648</t>
  </si>
  <si>
    <t>9535488</t>
  </si>
  <si>
    <t>200271217</t>
  </si>
  <si>
    <t>182818945</t>
  </si>
  <si>
    <t>5544510805</t>
  </si>
  <si>
    <t>5544943616</t>
  </si>
  <si>
    <t>5543854080</t>
  </si>
  <si>
    <t>1355991</t>
  </si>
  <si>
    <t>383052</t>
  </si>
  <si>
    <t>2021-05-20T19:40:47.553867Z</t>
  </si>
  <si>
    <t>2021-05-20T19:39:04.459826Z</t>
  </si>
  <si>
    <t>103087469995</t>
  </si>
  <si>
    <t>17536191409</t>
  </si>
  <si>
    <t>12967502</t>
  </si>
  <si>
    <t>306</t>
  </si>
  <si>
    <t>306458624</t>
  </si>
  <si>
    <t>21322149888</t>
  </si>
  <si>
    <t>12980224</t>
  </si>
  <si>
    <t>15588667392</t>
  </si>
  <si>
    <t>12931072</t>
  </si>
  <si>
    <t>678807539</t>
  </si>
  <si>
    <t>609538604</t>
  </si>
  <si>
    <t>15893653976</t>
  </si>
  <si>
    <t>6057117</t>
  </si>
  <si>
    <t>306348032</t>
  </si>
  <si>
    <t>20850302976</t>
  </si>
  <si>
    <t>6451200</t>
  </si>
  <si>
    <t>15043993600</t>
  </si>
  <si>
    <t>752231130</t>
  </si>
  <si>
    <t>568882868</t>
  </si>
  <si>
    <t>18122779884</t>
  </si>
  <si>
    <t>9608507</t>
  </si>
  <si>
    <t>153620480</t>
  </si>
  <si>
    <t>21384990720</t>
  </si>
  <si>
    <t>9809920</t>
  </si>
  <si>
    <t>15624642560</t>
  </si>
  <si>
    <t>9515008</t>
  </si>
  <si>
    <t>771961682</t>
  </si>
  <si>
    <t>711046510</t>
  </si>
  <si>
    <t>6309648738</t>
  </si>
  <si>
    <t>6320242688</t>
  </si>
  <si>
    <t>6283718656</t>
  </si>
  <si>
    <t>9365403</t>
  </si>
  <si>
    <t>308513781</t>
  </si>
  <si>
    <t>2021-05-20T19:45:31.940872Z</t>
  </si>
  <si>
    <t>2021-05-20T19:45:11.959886Z</t>
  </si>
  <si>
    <t>19975515692</t>
  </si>
  <si>
    <t>16869438025</t>
  </si>
  <si>
    <t>13047125</t>
  </si>
  <si>
    <t>348930048</t>
  </si>
  <si>
    <t>18334896128</t>
  </si>
  <si>
    <t>13049856</t>
  </si>
  <si>
    <t>16237334528</t>
  </si>
  <si>
    <t>13041664</t>
  </si>
  <si>
    <t>153716757</t>
  </si>
  <si>
    <t>168334930</t>
  </si>
  <si>
    <t>16387169328</t>
  </si>
  <si>
    <t>6082560</t>
  </si>
  <si>
    <t>289742848</t>
  </si>
  <si>
    <t>17753825280</t>
  </si>
  <si>
    <t>15828688896</t>
  </si>
  <si>
    <t>155821610</t>
  </si>
  <si>
    <t>203159839</t>
  </si>
  <si>
    <t>17546054314</t>
  </si>
  <si>
    <t>9657782</t>
  </si>
  <si>
    <t>18131210240</t>
  </si>
  <si>
    <t>9666560</t>
  </si>
  <si>
    <t>17020473344</t>
  </si>
  <si>
    <t>9654272</t>
  </si>
  <si>
    <t>172106631</t>
  </si>
  <si>
    <t>123584042</t>
  </si>
  <si>
    <t>5539183664</t>
  </si>
  <si>
    <t>5540007936</t>
  </si>
  <si>
    <t>5538611200</t>
  </si>
  <si>
    <t>1283015</t>
  </si>
  <si>
    <t>1305711</t>
  </si>
  <si>
    <t>2021-05-20T19:52:35.406399Z</t>
  </si>
  <si>
    <t>2021-05-20T19:50:51.299811Z</t>
  </si>
  <si>
    <t>104099283840</t>
  </si>
  <si>
    <t>17008173758</t>
  </si>
  <si>
    <t>13130449</t>
  </si>
  <si>
    <t>306507776</t>
  </si>
  <si>
    <t>20891738112</t>
  </si>
  <si>
    <t>13197312</t>
  </si>
  <si>
    <t>15635947520</t>
  </si>
  <si>
    <t>13119488</t>
  </si>
  <si>
    <t>737273780</t>
  </si>
  <si>
    <t>542608363</t>
  </si>
  <si>
    <t>15981211296</t>
  </si>
  <si>
    <t>6291456</t>
  </si>
  <si>
    <t>305426432</t>
  </si>
  <si>
    <t>17240465408</t>
  </si>
  <si>
    <t>15380344832</t>
  </si>
  <si>
    <t>994522338</t>
  </si>
  <si>
    <t>562430596</t>
  </si>
  <si>
    <t>17515644596</t>
  </si>
  <si>
    <t>9758232</t>
  </si>
  <si>
    <t>326</t>
  </si>
  <si>
    <t>21378617344</t>
  </si>
  <si>
    <t>9789440</t>
  </si>
  <si>
    <t>15123087360</t>
  </si>
  <si>
    <t>612734591</t>
  </si>
  <si>
    <t>931534794</t>
  </si>
  <si>
    <t>6291124731</t>
  </si>
  <si>
    <t>6297440256</t>
  </si>
  <si>
    <t>6263181312</t>
  </si>
  <si>
    <t>8633836</t>
  </si>
  <si>
    <t>308387787</t>
  </si>
  <si>
    <t>2021-05-20T19:57:16.552235Z</t>
  </si>
  <si>
    <t>2021-05-20T19:56:56.109848Z</t>
  </si>
  <si>
    <t>20436407798</t>
  </si>
  <si>
    <t>17463432338</t>
  </si>
  <si>
    <t>13176832</t>
  </si>
  <si>
    <t>314961920</t>
  </si>
  <si>
    <t>19616989184</t>
  </si>
  <si>
    <t>16766803968</t>
  </si>
  <si>
    <t>240178114</t>
  </si>
  <si>
    <t>160298663</t>
  </si>
  <si>
    <t>17819343920</t>
  </si>
  <si>
    <t>294711296</t>
  </si>
  <si>
    <t>19520933888</t>
  </si>
  <si>
    <t>16825946112</t>
  </si>
  <si>
    <t>179851753</t>
  </si>
  <si>
    <t>280637485</t>
  </si>
  <si>
    <t>16819059955</t>
  </si>
  <si>
    <t>9797436</t>
  </si>
  <si>
    <t>17991720960</t>
  </si>
  <si>
    <t>9797632</t>
  </si>
  <si>
    <t>16269115392</t>
  </si>
  <si>
    <t>9793536</t>
  </si>
  <si>
    <t>287832518</t>
  </si>
  <si>
    <t>241859259</t>
  </si>
  <si>
    <t>5514621513</t>
  </si>
  <si>
    <t>5515202560</t>
  </si>
  <si>
    <t>5514076160</t>
  </si>
  <si>
    <t>1700513</t>
  </si>
  <si>
    <t>2236698</t>
  </si>
  <si>
    <t>2021-05-20T20:02:26.215707Z</t>
  </si>
  <si>
    <t>2021-05-20T20:00:43.275316Z</t>
  </si>
  <si>
    <t>102933416752</t>
  </si>
  <si>
    <t>16542246006</t>
  </si>
  <si>
    <t>13257137</t>
  </si>
  <si>
    <t>18057224192</t>
  </si>
  <si>
    <t>13291520</t>
  </si>
  <si>
    <t>15661129728</t>
  </si>
  <si>
    <t>13213696</t>
  </si>
  <si>
    <t>998605894</t>
  </si>
  <si>
    <t>671491855</t>
  </si>
  <si>
    <t>17519004278</t>
  </si>
  <si>
    <t>6299017</t>
  </si>
  <si>
    <t>317</t>
  </si>
  <si>
    <t>21363593216</t>
  </si>
  <si>
    <t>6590464</t>
  </si>
  <si>
    <t>15631302656</t>
  </si>
  <si>
    <t>6270976</t>
  </si>
  <si>
    <t>704251198</t>
  </si>
  <si>
    <t>624160934</t>
  </si>
  <si>
    <t>16373047689</t>
  </si>
  <si>
    <t>9828509</t>
  </si>
  <si>
    <t>307</t>
  </si>
  <si>
    <t>20813697024</t>
  </si>
  <si>
    <t>9842688</t>
  </si>
  <si>
    <t>14641127424</t>
  </si>
  <si>
    <t>747541903</t>
  </si>
  <si>
    <t>840325761</t>
  </si>
  <si>
    <t>6345946584</t>
  </si>
  <si>
    <t>6364073984</t>
  </si>
  <si>
    <t>6340661248</t>
  </si>
  <si>
    <t>9002466</t>
  </si>
  <si>
    <t>308899549</t>
  </si>
  <si>
    <t>2021-05-20T20:07:28.424599Z</t>
  </si>
  <si>
    <t>2021-05-20T20:07:06.958694Z</t>
  </si>
  <si>
    <t>21459131173</t>
  </si>
  <si>
    <t>18777201943</t>
  </si>
  <si>
    <t>13341044</t>
  </si>
  <si>
    <t>20111286272</t>
  </si>
  <si>
    <t>13344768</t>
  </si>
  <si>
    <t>18047729664</t>
  </si>
  <si>
    <t>13336576</t>
  </si>
  <si>
    <t>261264776</t>
  </si>
  <si>
    <t>224956705</t>
  </si>
  <si>
    <t>17008815755</t>
  </si>
  <si>
    <t>6320128</t>
  </si>
  <si>
    <t>345427968</t>
  </si>
  <si>
    <t>18940551168</t>
  </si>
  <si>
    <t>16150343680</t>
  </si>
  <si>
    <t>196805144</t>
  </si>
  <si>
    <t>184682621</t>
  </si>
  <si>
    <t>16841678103</t>
  </si>
  <si>
    <t>9887744</t>
  </si>
  <si>
    <t>362012672</t>
  </si>
  <si>
    <t>18911670272</t>
  </si>
  <si>
    <t>16084254720</t>
  </si>
  <si>
    <t>243595018</t>
  </si>
  <si>
    <t>306650793</t>
  </si>
  <si>
    <t>5506150958</t>
  </si>
  <si>
    <t>5506670592</t>
  </si>
  <si>
    <t>5505650688</t>
  </si>
  <si>
    <t>1416137</t>
  </si>
  <si>
    <t>717832</t>
  </si>
  <si>
    <t>2021-05-20T20:13:14.458586Z</t>
  </si>
  <si>
    <t>2021-05-20T20:11:29.307251Z</t>
  </si>
  <si>
    <t>105144345577</t>
  </si>
  <si>
    <t>16998598540</t>
  </si>
  <si>
    <t>13400914</t>
  </si>
  <si>
    <t>18375974912</t>
  </si>
  <si>
    <t>13406208</t>
  </si>
  <si>
    <t>16125468672</t>
  </si>
  <si>
    <t>13398016</t>
  </si>
  <si>
    <t>996262456</t>
  </si>
  <si>
    <t>433351284</t>
  </si>
  <si>
    <t>16908017316</t>
  </si>
  <si>
    <t>6310042</t>
  </si>
  <si>
    <t>267489280</t>
  </si>
  <si>
    <t>21193584640</t>
  </si>
  <si>
    <t>6324224</t>
  </si>
  <si>
    <t>15289319424</t>
  </si>
  <si>
    <t>737501537</t>
  </si>
  <si>
    <t>846881604</t>
  </si>
  <si>
    <t>17080798072</t>
  </si>
  <si>
    <t>9940257</t>
  </si>
  <si>
    <t>318</t>
  </si>
  <si>
    <t>306315264</t>
  </si>
  <si>
    <t>21117706240</t>
  </si>
  <si>
    <t>10002432</t>
  </si>
  <si>
    <t>15296589824</t>
  </si>
  <si>
    <t>9895936</t>
  </si>
  <si>
    <t>691974608</t>
  </si>
  <si>
    <t>835815182</t>
  </si>
  <si>
    <t>6326113144</t>
  </si>
  <si>
    <t>6336790528</t>
  </si>
  <si>
    <t>9341630</t>
  </si>
  <si>
    <t>308912701</t>
  </si>
  <si>
    <t>2021-05-20T20:18:00.705396Z</t>
  </si>
  <si>
    <t>2021-05-20T20:17:39.969932Z</t>
  </si>
  <si>
    <t>20729634236</t>
  </si>
  <si>
    <t>18580871354</t>
  </si>
  <si>
    <t>13439720</t>
  </si>
  <si>
    <t>277512192</t>
  </si>
  <si>
    <t>20308054016</t>
  </si>
  <si>
    <t>13443072</t>
  </si>
  <si>
    <t>17932824576</t>
  </si>
  <si>
    <t>13418496</t>
  </si>
  <si>
    <t>240826676</t>
  </si>
  <si>
    <t>218282676</t>
  </si>
  <si>
    <t>17403799924</t>
  </si>
  <si>
    <t>6303744</t>
  </si>
  <si>
    <t>19219079168</t>
  </si>
  <si>
    <t>16764432384</t>
  </si>
  <si>
    <t>191242096</t>
  </si>
  <si>
    <t>212881948</t>
  </si>
  <si>
    <t>17614127290</t>
  </si>
  <si>
    <t>10031104</t>
  </si>
  <si>
    <t>19098193920</t>
  </si>
  <si>
    <t>10043392</t>
  </si>
  <si>
    <t>16544788480</t>
  </si>
  <si>
    <t>10027008</t>
  </si>
  <si>
    <t>268677813</t>
  </si>
  <si>
    <t>311263276</t>
  </si>
  <si>
    <t>5482596352</t>
  </si>
  <si>
    <t>5482852352</t>
  </si>
  <si>
    <t>5482389504</t>
  </si>
  <si>
    <t>1333823</t>
  </si>
  <si>
    <t>1309585</t>
  </si>
  <si>
    <t>735562683</t>
  </si>
  <si>
    <t>2206688049</t>
  </si>
  <si>
    <t>2021-05-20T20:25:13.447224Z</t>
  </si>
  <si>
    <t>2021-05-20T20:23:28.166908Z</t>
  </si>
  <si>
    <t>105273436138</t>
  </si>
  <si>
    <t>16968383468</t>
  </si>
  <si>
    <t>13685354</t>
  </si>
  <si>
    <t>306294784</t>
  </si>
  <si>
    <t>21173334016</t>
  </si>
  <si>
    <t>13770752</t>
  </si>
  <si>
    <t>15391313920</t>
  </si>
  <si>
    <t>13656064</t>
  </si>
  <si>
    <t>703173309</t>
  </si>
  <si>
    <t>862203643</t>
  </si>
  <si>
    <t>17573769563</t>
  </si>
  <si>
    <t>6448147</t>
  </si>
  <si>
    <t>320</t>
  </si>
  <si>
    <t>21372338176</t>
  </si>
  <si>
    <t>6586368</t>
  </si>
  <si>
    <t>15340441600</t>
  </si>
  <si>
    <t>6316032</t>
  </si>
  <si>
    <t>777214424</t>
  </si>
  <si>
    <t>637806181</t>
  </si>
  <si>
    <t>16398327112</t>
  </si>
  <si>
    <t>10233971</t>
  </si>
  <si>
    <t>305549312</t>
  </si>
  <si>
    <t>17859452928</t>
  </si>
  <si>
    <t>10252288</t>
  </si>
  <si>
    <t>15762780160</t>
  </si>
  <si>
    <t>10223616</t>
  </si>
  <si>
    <t>986296517</t>
  </si>
  <si>
    <t>652948784</t>
  </si>
  <si>
    <t>6450204633</t>
  </si>
  <si>
    <t>6460735488</t>
  </si>
  <si>
    <t>6327734272</t>
  </si>
  <si>
    <t>8984851</t>
  </si>
  <si>
    <t>309041225</t>
  </si>
  <si>
    <t>2021-05-20T20:30:02.031648Z</t>
  </si>
  <si>
    <t>2021-05-20T20:29:44.745087Z</t>
  </si>
  <si>
    <t>17279242758</t>
  </si>
  <si>
    <t>17200076117</t>
  </si>
  <si>
    <t>13788956</t>
  </si>
  <si>
    <t>17509023744</t>
  </si>
  <si>
    <t>13791232</t>
  </si>
  <si>
    <t>16966377472</t>
  </si>
  <si>
    <t>13783040</t>
  </si>
  <si>
    <t>13742252</t>
  </si>
  <si>
    <t>10561202</t>
  </si>
  <si>
    <t>16534302492</t>
  </si>
  <si>
    <t>6475776</t>
  </si>
  <si>
    <t>368791552</t>
  </si>
  <si>
    <t>17152716800</t>
  </si>
  <si>
    <t>16051728384</t>
  </si>
  <si>
    <t>9028086</t>
  </si>
  <si>
    <t>9456276</t>
  </si>
  <si>
    <t>17413915079</t>
  </si>
  <si>
    <t>10253653</t>
  </si>
  <si>
    <t>368779264</t>
  </si>
  <si>
    <t>18381090816</t>
  </si>
  <si>
    <t>10256384</t>
  </si>
  <si>
    <t>17043574784</t>
  </si>
  <si>
    <t>10248192</t>
  </si>
  <si>
    <t>8347992</t>
  </si>
  <si>
    <t>10168129</t>
  </si>
  <si>
    <t>5453276046</t>
  </si>
  <si>
    <t>5458604032</t>
  </si>
  <si>
    <t>5450854400</t>
  </si>
  <si>
    <t>1082350</t>
  </si>
  <si>
    <t>346091</t>
  </si>
  <si>
    <t>2021-05-20T20:35:51.684595Z</t>
  </si>
  <si>
    <t>2021-05-20T20:34:06.457317Z</t>
  </si>
  <si>
    <t>105219462871</t>
  </si>
  <si>
    <t>16639686617</t>
  </si>
  <si>
    <t>13821295</t>
  </si>
  <si>
    <t>21344403456</t>
  </si>
  <si>
    <t>13852672</t>
  </si>
  <si>
    <t>15232032768</t>
  </si>
  <si>
    <t>13799424</t>
  </si>
  <si>
    <t>976648914</t>
  </si>
  <si>
    <t>576763076</t>
  </si>
  <si>
    <t>16464952493</t>
  </si>
  <si>
    <t>6398995</t>
  </si>
  <si>
    <t>21341929472</t>
  </si>
  <si>
    <t>6549504</t>
  </si>
  <si>
    <t>15087566848</t>
  </si>
  <si>
    <t>6336512</t>
  </si>
  <si>
    <t>703317857</t>
  </si>
  <si>
    <t>951364479</t>
  </si>
  <si>
    <t>17634648643</t>
  </si>
  <si>
    <t>10302290</t>
  </si>
  <si>
    <t>154091520</t>
  </si>
  <si>
    <t>21376155648</t>
  </si>
  <si>
    <t>10338304</t>
  </si>
  <si>
    <t>15604977664</t>
  </si>
  <si>
    <t>783229807</t>
  </si>
  <si>
    <t>626892322</t>
  </si>
  <si>
    <t>6369570004</t>
  </si>
  <si>
    <t>6384488448</t>
  </si>
  <si>
    <t>6339153920</t>
  </si>
  <si>
    <t>7832553</t>
  </si>
  <si>
    <t>308943180</t>
  </si>
  <si>
    <t>2021-05-20T20:40:45.617412Z</t>
  </si>
  <si>
    <t>2021-05-20T20:40:27.828136Z</t>
  </si>
  <si>
    <t>17783538800</t>
  </si>
  <si>
    <t>16643672602</t>
  </si>
  <si>
    <t>13957227</t>
  </si>
  <si>
    <t>284704768</t>
  </si>
  <si>
    <t>17585516544</t>
  </si>
  <si>
    <t>13963264</t>
  </si>
  <si>
    <t>16288612352</t>
  </si>
  <si>
    <t>13946880</t>
  </si>
  <si>
    <t>8087019</t>
  </si>
  <si>
    <t>12404108</t>
  </si>
  <si>
    <t>17633288838</t>
  </si>
  <si>
    <t>6340608</t>
  </si>
  <si>
    <t>17857753088</t>
  </si>
  <si>
    <t>17373503488</t>
  </si>
  <si>
    <t>12563129</t>
  </si>
  <si>
    <t>8247102</t>
  </si>
  <si>
    <t>16666272821</t>
  </si>
  <si>
    <t>10374305</t>
  </si>
  <si>
    <t>17584328704</t>
  </si>
  <si>
    <t>10383360</t>
  </si>
  <si>
    <t>16173723648</t>
  </si>
  <si>
    <t>10371072</t>
  </si>
  <si>
    <t>8037655</t>
  </si>
  <si>
    <t>8149374</t>
  </si>
  <si>
    <t>5381785707</t>
  </si>
  <si>
    <t>5382914048</t>
  </si>
  <si>
    <t>5380464640</t>
  </si>
  <si>
    <t>1175171</t>
  </si>
  <si>
    <t>357462</t>
  </si>
  <si>
    <t>2021-05-20T20:45:43.230803Z</t>
  </si>
  <si>
    <t>2021-05-20T20:43:59.210757Z</t>
  </si>
  <si>
    <t>104013146505</t>
  </si>
  <si>
    <t>16724514055</t>
  </si>
  <si>
    <t>14069838</t>
  </si>
  <si>
    <t>306622464</t>
  </si>
  <si>
    <t>20960022528</t>
  </si>
  <si>
    <t>14082048</t>
  </si>
  <si>
    <t>15091187712</t>
  </si>
  <si>
    <t>14045184</t>
  </si>
  <si>
    <t>653046692</t>
  </si>
  <si>
    <t>1037722679</t>
  </si>
  <si>
    <t>17067548789</t>
  </si>
  <si>
    <t>6350009</t>
  </si>
  <si>
    <t>21461782528</t>
  </si>
  <si>
    <t>6529024</t>
  </si>
  <si>
    <t>15646101504</t>
  </si>
  <si>
    <t>978350051</t>
  </si>
  <si>
    <t>705495716</t>
  </si>
  <si>
    <t>16568643349</t>
  </si>
  <si>
    <t>10449130</t>
  </si>
  <si>
    <t>828</t>
  </si>
  <si>
    <t>20199178240</t>
  </si>
  <si>
    <t>10461184</t>
  </si>
  <si>
    <t>15559585792</t>
  </si>
  <si>
    <t>10428416</t>
  </si>
  <si>
    <t>922240012</t>
  </si>
  <si>
    <t>498508790</t>
  </si>
  <si>
    <t>6382249145</t>
  </si>
  <si>
    <t>6401024000</t>
  </si>
  <si>
    <t>6280421376</t>
  </si>
  <si>
    <t>7624824</t>
  </si>
  <si>
    <t>308424952</t>
  </si>
  <si>
    <t>2021-05-20T20:50:31.247115Z</t>
  </si>
  <si>
    <t>2021-05-20T20:50:13.155316Z</t>
  </si>
  <si>
    <t>18074657702</t>
  </si>
  <si>
    <t>16991370832</t>
  </si>
  <si>
    <t>14214413</t>
  </si>
  <si>
    <t>109105152</t>
  </si>
  <si>
    <t>17968107520</t>
  </si>
  <si>
    <t>14217216</t>
  </si>
  <si>
    <t>16556576768</t>
  </si>
  <si>
    <t>14213120</t>
  </si>
  <si>
    <t>8112168</t>
  </si>
  <si>
    <t>9048477</t>
  </si>
  <si>
    <t>16765993391</t>
  </si>
  <si>
    <t>6347075</t>
  </si>
  <si>
    <t>231845888</t>
  </si>
  <si>
    <t>17578024960</t>
  </si>
  <si>
    <t>6365184</t>
  </si>
  <si>
    <t>16281731072</t>
  </si>
  <si>
    <t>6344704</t>
  </si>
  <si>
    <t>8409147</t>
  </si>
  <si>
    <t>9160849</t>
  </si>
  <si>
    <t>17835295151</t>
  </si>
  <si>
    <t>10479723</t>
  </si>
  <si>
    <t>270295040</t>
  </si>
  <si>
    <t>18439991296</t>
  </si>
  <si>
    <t>10485760</t>
  </si>
  <si>
    <t>17326665728</t>
  </si>
  <si>
    <t>10477568</t>
  </si>
  <si>
    <t>13948161</t>
  </si>
  <si>
    <t>7733036</t>
  </si>
  <si>
    <t>5563296282</t>
  </si>
  <si>
    <t>5563699200</t>
  </si>
  <si>
    <t>5559701504</t>
  </si>
  <si>
    <t>1273575</t>
  </si>
  <si>
    <t>1961789</t>
  </si>
  <si>
    <t>26405395</t>
  </si>
  <si>
    <t>[26405395]</t>
  </si>
  <si>
    <t>2021-05-20T20:57:37.188591Z</t>
  </si>
  <si>
    <t>2021-05-20T20:55:50.187971Z</t>
  </si>
  <si>
    <t>106993570554</t>
  </si>
  <si>
    <t>16736825685</t>
  </si>
  <si>
    <t>14257758</t>
  </si>
  <si>
    <t>312</t>
  </si>
  <si>
    <t>20744765440</t>
  </si>
  <si>
    <t>14282752</t>
  </si>
  <si>
    <t>15144488960</t>
  </si>
  <si>
    <t>14249984</t>
  </si>
  <si>
    <t>609460290</t>
  </si>
  <si>
    <t>742681076</t>
  </si>
  <si>
    <t>16503871222</t>
  </si>
  <si>
    <t>6367497</t>
  </si>
  <si>
    <t>850</t>
  </si>
  <si>
    <t>305446912</t>
  </si>
  <si>
    <t>17897013248</t>
  </si>
  <si>
    <t>6369280</t>
  </si>
  <si>
    <t>15648030720</t>
  </si>
  <si>
    <t>988259083</t>
  </si>
  <si>
    <t>783259092</t>
  </si>
  <si>
    <t>17407546557</t>
  </si>
  <si>
    <t>10451702</t>
  </si>
  <si>
    <t>333</t>
  </si>
  <si>
    <t>306266112</t>
  </si>
  <si>
    <t>21238251520</t>
  </si>
  <si>
    <t>10563584</t>
  </si>
  <si>
    <t>14783647744</t>
  </si>
  <si>
    <t>10395648</t>
  </si>
  <si>
    <t>776332623</t>
  </si>
  <si>
    <t>535404717</t>
  </si>
  <si>
    <t>6365851799</t>
  </si>
  <si>
    <t>6370693120</t>
  </si>
  <si>
    <t>6329597952</t>
  </si>
  <si>
    <t>9113421</t>
  </si>
  <si>
    <t>308977022</t>
  </si>
  <si>
    <t>2021-05-20T21:02:32.973433Z</t>
  </si>
  <si>
    <t>2021-05-20T21:02:12.322478Z</t>
  </si>
  <si>
    <t>20643655399</t>
  </si>
  <si>
    <t>16952831024</t>
  </si>
  <si>
    <t>14426112</t>
  </si>
  <si>
    <t>17284841472</t>
  </si>
  <si>
    <t>16722554880</t>
  </si>
  <si>
    <t>14174429</t>
  </si>
  <si>
    <t>13395535</t>
  </si>
  <si>
    <t>17732647984</t>
  </si>
  <si>
    <t>6438912</t>
  </si>
  <si>
    <t>346836992</t>
  </si>
  <si>
    <t>18702856192</t>
  </si>
  <si>
    <t>17359708160</t>
  </si>
  <si>
    <t>10141188</t>
  </si>
  <si>
    <t>12825362</t>
  </si>
  <si>
    <t>16057779931</t>
  </si>
  <si>
    <t>10675541</t>
  </si>
  <si>
    <t>309878784</t>
  </si>
  <si>
    <t>16773996544</t>
  </si>
  <si>
    <t>10686464</t>
  </si>
  <si>
    <t>15523446784</t>
  </si>
  <si>
    <t>10670080</t>
  </si>
  <si>
    <t>11454806</t>
  </si>
  <si>
    <t>10237296</t>
  </si>
  <si>
    <t>5470558110</t>
  </si>
  <si>
    <t>5471698944</t>
  </si>
  <si>
    <t>5465116672</t>
  </si>
  <si>
    <t>1342974</t>
  </si>
  <si>
    <t>2258006</t>
  </si>
  <si>
    <t>2021-05-20T21:08:33.627985Z</t>
  </si>
  <si>
    <t>2021-05-20T21:06:44.393348Z</t>
  </si>
  <si>
    <t>109227743837</t>
  </si>
  <si>
    <t>16497898142</t>
  </si>
  <si>
    <t>14479918</t>
  </si>
  <si>
    <t>869</t>
  </si>
  <si>
    <t>221</t>
  </si>
  <si>
    <t>21154222080</t>
  </si>
  <si>
    <t>14532608</t>
  </si>
  <si>
    <t>14668873728</t>
  </si>
  <si>
    <t>14409728</t>
  </si>
  <si>
    <t>1061947101</t>
  </si>
  <si>
    <t>504216776</t>
  </si>
  <si>
    <t>16655598796</t>
  </si>
  <si>
    <t>6460248</t>
  </si>
  <si>
    <t>867</t>
  </si>
  <si>
    <t>21137076224</t>
  </si>
  <si>
    <t>6512640</t>
  </si>
  <si>
    <t>15335297024</t>
  </si>
  <si>
    <t>710157330</t>
  </si>
  <si>
    <t>860234081</t>
  </si>
  <si>
    <t>16261057442</t>
  </si>
  <si>
    <t>10727312</t>
  </si>
  <si>
    <t>336</t>
  </si>
  <si>
    <t>309411840</t>
  </si>
  <si>
    <t>21146083328</t>
  </si>
  <si>
    <t>10743808</t>
  </si>
  <si>
    <t>14476918784</t>
  </si>
  <si>
    <t>10711040</t>
  </si>
  <si>
    <t>695579146</t>
  </si>
  <si>
    <t>794847363</t>
  </si>
  <si>
    <t>6312418583</t>
  </si>
  <si>
    <t>6327267328</t>
  </si>
  <si>
    <t>6288388096</t>
  </si>
  <si>
    <t>8863725</t>
  </si>
  <si>
    <t>308341600</t>
  </si>
  <si>
    <t>2021-05-20T21:13:15.945471Z</t>
  </si>
  <si>
    <t>2021-05-20T21:12:57.772151Z</t>
  </si>
  <si>
    <t>18167235330</t>
  </si>
  <si>
    <t>15933777596</t>
  </si>
  <si>
    <t>14608922</t>
  </si>
  <si>
    <t>367222784</t>
  </si>
  <si>
    <t>16767700992</t>
  </si>
  <si>
    <t>14610432</t>
  </si>
  <si>
    <t>15453814784</t>
  </si>
  <si>
    <t>14606336</t>
  </si>
  <si>
    <t>11249886</t>
  </si>
  <si>
    <t>10217735</t>
  </si>
  <si>
    <t>17039233670</t>
  </si>
  <si>
    <t>6471680</t>
  </si>
  <si>
    <t>17507303424</t>
  </si>
  <si>
    <t>16775925760</t>
  </si>
  <si>
    <t>14806942</t>
  </si>
  <si>
    <t>12394567</t>
  </si>
  <si>
    <t>16126103552</t>
  </si>
  <si>
    <t>10771402</t>
  </si>
  <si>
    <t>318119936</t>
  </si>
  <si>
    <t>17151066112</t>
  </si>
  <si>
    <t>10772480</t>
  </si>
  <si>
    <t>15753789440</t>
  </si>
  <si>
    <t>10768384</t>
  </si>
  <si>
    <t>8481833</t>
  </si>
  <si>
    <t>6766541</t>
  </si>
  <si>
    <t>5495397968</t>
  </si>
  <si>
    <t>5495902208</t>
  </si>
  <si>
    <t>5491679232</t>
  </si>
  <si>
    <t>1152481</t>
  </si>
  <si>
    <t>350191</t>
  </si>
  <si>
    <t>2021-05-20T21:18:22.493831Z</t>
  </si>
  <si>
    <t>2021-05-20T21:16:35.598907Z</t>
  </si>
  <si>
    <t>106888323479</t>
  </si>
  <si>
    <t>15596513090</t>
  </si>
  <si>
    <t>14649799</t>
  </si>
  <si>
    <t>201</t>
  </si>
  <si>
    <t>276717568</t>
  </si>
  <si>
    <t>19292741632</t>
  </si>
  <si>
    <t>14655488</t>
  </si>
  <si>
    <t>14320787456</t>
  </si>
  <si>
    <t>14639104</t>
  </si>
  <si>
    <t>793013429</t>
  </si>
  <si>
    <t>591002173</t>
  </si>
  <si>
    <t>16630209725</t>
  </si>
  <si>
    <t>6472552</t>
  </si>
  <si>
    <t>21198528512</t>
  </si>
  <si>
    <t>6533120</t>
  </si>
  <si>
    <t>15174205440</t>
  </si>
  <si>
    <t>6430720</t>
  </si>
  <si>
    <t>972239701</t>
  </si>
  <si>
    <t>697583120</t>
  </si>
  <si>
    <t>16616772532</t>
  </si>
  <si>
    <t>10754199</t>
  </si>
  <si>
    <t>332</t>
  </si>
  <si>
    <t>306548736</t>
  </si>
  <si>
    <t>21097787392</t>
  </si>
  <si>
    <t>10792960</t>
  </si>
  <si>
    <t>14842073088</t>
  </si>
  <si>
    <t>10727424</t>
  </si>
  <si>
    <t>605197968</t>
  </si>
  <si>
    <t>773828262</t>
  </si>
  <si>
    <t>6313529761</t>
  </si>
  <si>
    <t>6319628288</t>
  </si>
  <si>
    <t>6292799488</t>
  </si>
  <si>
    <t>8277842</t>
  </si>
  <si>
    <t>308509562</t>
  </si>
  <si>
    <t>2021-05-20T21:23:09.793646Z</t>
  </si>
  <si>
    <t>2021-05-20T21:22:51.919136Z</t>
  </si>
  <si>
    <t>17868242032</t>
  </si>
  <si>
    <t>16342283533</t>
  </si>
  <si>
    <t>14675968</t>
  </si>
  <si>
    <t>349425664</t>
  </si>
  <si>
    <t>17414963200</t>
  </si>
  <si>
    <t>15847972864</t>
  </si>
  <si>
    <t>11354240</t>
  </si>
  <si>
    <t>16007384</t>
  </si>
  <si>
    <t>16451736629</t>
  </si>
  <si>
    <t>6483968</t>
  </si>
  <si>
    <t>368414720</t>
  </si>
  <si>
    <t>17548554240</t>
  </si>
  <si>
    <t>15980322816</t>
  </si>
  <si>
    <t>10175346</t>
  </si>
  <si>
    <t>8701604</t>
  </si>
  <si>
    <t>17211283779</t>
  </si>
  <si>
    <t>10786923</t>
  </si>
  <si>
    <t>282755072</t>
  </si>
  <si>
    <t>17741029376</t>
  </si>
  <si>
    <t>16671027200</t>
  </si>
  <si>
    <t>10784768</t>
  </si>
  <si>
    <t>9569991</t>
  </si>
  <si>
    <t>6738646</t>
  </si>
  <si>
    <t>5439382150</t>
  </si>
  <si>
    <t>5439827968</t>
  </si>
  <si>
    <t>5439148032</t>
  </si>
  <si>
    <t>1163232</t>
  </si>
  <si>
    <t>995272</t>
  </si>
  <si>
    <t>2021-05-20T21:30:32.317293Z</t>
  </si>
  <si>
    <t>2021-05-20T21:28:36.712704Z</t>
  </si>
  <si>
    <t>115597238117</t>
  </si>
  <si>
    <t>17111031031</t>
  </si>
  <si>
    <t>14716433</t>
  </si>
  <si>
    <t>924</t>
  </si>
  <si>
    <t>306757632</t>
  </si>
  <si>
    <t>21392998400</t>
  </si>
  <si>
    <t>14839808</t>
  </si>
  <si>
    <t>14081622016</t>
  </si>
  <si>
    <t>14630912</t>
  </si>
  <si>
    <t>1019871568</t>
  </si>
  <si>
    <t>894478831</t>
  </si>
  <si>
    <t>16972219250</t>
  </si>
  <si>
    <t>6485486</t>
  </si>
  <si>
    <t>923</t>
  </si>
  <si>
    <t>21527007232</t>
  </si>
  <si>
    <t>6553600</t>
  </si>
  <si>
    <t>15077470208</t>
  </si>
  <si>
    <t>1203364001</t>
  </si>
  <si>
    <t>768038319</t>
  </si>
  <si>
    <t>16429207869</t>
  </si>
  <si>
    <t>10860261</t>
  </si>
  <si>
    <t>306405376</t>
  </si>
  <si>
    <t>20951449600</t>
  </si>
  <si>
    <t>15414865920</t>
  </si>
  <si>
    <t>10805248</t>
  </si>
  <si>
    <t>1042727826</t>
  </si>
  <si>
    <t>1293676383</t>
  </si>
  <si>
    <t>6415716952</t>
  </si>
  <si>
    <t>6432391168</t>
  </si>
  <si>
    <t>6307065856</t>
  </si>
  <si>
    <t>9168187</t>
  </si>
  <si>
    <t>308565909</t>
  </si>
  <si>
    <t>2021-05-20T21:35:17.111693Z</t>
  </si>
  <si>
    <t>2021-05-20T21:34:55.697180Z</t>
  </si>
  <si>
    <t>21409039638</t>
  </si>
  <si>
    <t>15188830394</t>
  </si>
  <si>
    <t>14710225</t>
  </si>
  <si>
    <t>362512384</t>
  </si>
  <si>
    <t>16726020096</t>
  </si>
  <si>
    <t>14716928</t>
  </si>
  <si>
    <t>14620098560</t>
  </si>
  <si>
    <t>14700544</t>
  </si>
  <si>
    <t>269943125</t>
  </si>
  <si>
    <t>383694042</t>
  </si>
  <si>
    <t>15815821125</t>
  </si>
  <si>
    <t>16542253056</t>
  </si>
  <si>
    <t>15267323904</t>
  </si>
  <si>
    <t>387111611</t>
  </si>
  <si>
    <t>268641055</t>
  </si>
  <si>
    <t>16722261271</t>
  </si>
  <si>
    <t>10948794</t>
  </si>
  <si>
    <t>379002880</t>
  </si>
  <si>
    <t>18171088896</t>
  </si>
  <si>
    <t>10952704</t>
  </si>
  <si>
    <t>15996239872</t>
  </si>
  <si>
    <t>296613346</t>
  </si>
  <si>
    <t>295450261</t>
  </si>
  <si>
    <t>5509541888</t>
  </si>
  <si>
    <t>5510193152</t>
  </si>
  <si>
    <t>5508411392</t>
  </si>
  <si>
    <t>1335718</t>
  </si>
  <si>
    <t>362985</t>
  </si>
  <si>
    <t>2021-05-20T21:40:38.112575Z</t>
  </si>
  <si>
    <t>2021-05-20T21:38:47.096707Z</t>
  </si>
  <si>
    <t>111009383258</t>
  </si>
  <si>
    <t>15822318738</t>
  </si>
  <si>
    <t>14755693</t>
  </si>
  <si>
    <t>886</t>
  </si>
  <si>
    <t>363</t>
  </si>
  <si>
    <t>306585600</t>
  </si>
  <si>
    <t>21583568896</t>
  </si>
  <si>
    <t>14782464</t>
  </si>
  <si>
    <t>13478895616</t>
  </si>
  <si>
    <t>14712832</t>
  </si>
  <si>
    <t>927527147</t>
  </si>
  <si>
    <t>1247817212</t>
  </si>
  <si>
    <t>14461464320</t>
  </si>
  <si>
    <t>882</t>
  </si>
  <si>
    <t>75</t>
  </si>
  <si>
    <t>15751282688</t>
  </si>
  <si>
    <t>13408378880</t>
  </si>
  <si>
    <t>1444319396</t>
  </si>
  <si>
    <t>889404572</t>
  </si>
  <si>
    <t>17122812306</t>
  </si>
  <si>
    <t>11002953</t>
  </si>
  <si>
    <t>891</t>
  </si>
  <si>
    <t>353</t>
  </si>
  <si>
    <t>309243904</t>
  </si>
  <si>
    <t>21321834496</t>
  </si>
  <si>
    <t>11403264</t>
  </si>
  <si>
    <t>13790126080</t>
  </si>
  <si>
    <t>10964992</t>
  </si>
  <si>
    <t>1015201798</t>
  </si>
  <si>
    <t>938221818</t>
  </si>
  <si>
    <t>6333755904</t>
  </si>
  <si>
    <t>6339252224</t>
  </si>
  <si>
    <t>6311550976</t>
  </si>
  <si>
    <t>8375059</t>
  </si>
  <si>
    <t>308546014</t>
  </si>
  <si>
    <t>2021-05-20T21:45:36.142661Z</t>
  </si>
  <si>
    <t>2021-05-20T21:45:15.828612Z</t>
  </si>
  <si>
    <t>20308654006</t>
  </si>
  <si>
    <t>14831265694</t>
  </si>
  <si>
    <t>14790656</t>
  </si>
  <si>
    <t>60</t>
  </si>
  <si>
    <t>14950400</t>
  </si>
  <si>
    <t>16627306496</t>
  </si>
  <si>
    <t>14794752</t>
  </si>
  <si>
    <t>14208614400</t>
  </si>
  <si>
    <t>268841811</t>
  </si>
  <si>
    <t>263394900</t>
  </si>
  <si>
    <t>15581610959</t>
  </si>
  <si>
    <t>21360640</t>
  </si>
  <si>
    <t>17199312896</t>
  </si>
  <si>
    <t>14866255872</t>
  </si>
  <si>
    <t>296679222</t>
  </si>
  <si>
    <t>355062420</t>
  </si>
  <si>
    <t>15496391728</t>
  </si>
  <si>
    <t>11419452</t>
  </si>
  <si>
    <t>16297406464</t>
  </si>
  <si>
    <t>15007875072</t>
  </si>
  <si>
    <t>385663557</t>
  </si>
  <si>
    <t>327119640</t>
  </si>
  <si>
    <t>5470529048</t>
  </si>
  <si>
    <t>5470826496</t>
  </si>
  <si>
    <t>5469691904</t>
  </si>
  <si>
    <t>1269882</t>
  </si>
  <si>
    <t>692573</t>
  </si>
  <si>
    <t>2021-05-20T21:51:08.790533Z</t>
  </si>
  <si>
    <t>2021-05-20T21:49:15.291337Z</t>
  </si>
  <si>
    <t>113492397231</t>
  </si>
  <si>
    <t>14904548262</t>
  </si>
  <si>
    <t>14878145</t>
  </si>
  <si>
    <t>909</t>
  </si>
  <si>
    <t>19694571520</t>
  </si>
  <si>
    <t>14893056</t>
  </si>
  <si>
    <t>13443833856</t>
  </si>
  <si>
    <t>1165747425</t>
  </si>
  <si>
    <t>910317650</t>
  </si>
  <si>
    <t>16424403842</t>
  </si>
  <si>
    <t>6451020</t>
  </si>
  <si>
    <t>900</t>
  </si>
  <si>
    <t>359</t>
  </si>
  <si>
    <t>306618368</t>
  </si>
  <si>
    <t>21476749312</t>
  </si>
  <si>
    <t>13983227904</t>
  </si>
  <si>
    <t>6447104</t>
  </si>
  <si>
    <t>1018583962</t>
  </si>
  <si>
    <t>1031647967</t>
  </si>
  <si>
    <t>15177525858</t>
  </si>
  <si>
    <t>11416989</t>
  </si>
  <si>
    <t>306229248</t>
  </si>
  <si>
    <t>21153009664</t>
  </si>
  <si>
    <t>11431936</t>
  </si>
  <si>
    <t>13300989952</t>
  </si>
  <si>
    <t>11399168</t>
  </si>
  <si>
    <t>1115596846</t>
  </si>
  <si>
    <t>1048043655</t>
  </si>
  <si>
    <t>6326708906</t>
  </si>
  <si>
    <t>906</t>
  </si>
  <si>
    <t>6330597376</t>
  </si>
  <si>
    <t>6313447424</t>
  </si>
  <si>
    <t>8421634</t>
  </si>
  <si>
    <t>308476579</t>
  </si>
  <si>
    <t>2021-05-20T21:56:06.313936Z</t>
  </si>
  <si>
    <t>2021-05-20T21:55:46.163769Z</t>
  </si>
  <si>
    <t>20142910911</t>
  </si>
  <si>
    <t>16271507846</t>
  </si>
  <si>
    <t>14948644</t>
  </si>
  <si>
    <t>17158012928</t>
  </si>
  <si>
    <t>14958592</t>
  </si>
  <si>
    <t>15758680064</t>
  </si>
  <si>
    <t>14946304</t>
  </si>
  <si>
    <t>386369664</t>
  </si>
  <si>
    <t>257857350</t>
  </si>
  <si>
    <t>15105704326</t>
  </si>
  <si>
    <t>6668288</t>
  </si>
  <si>
    <t>367747072</t>
  </si>
  <si>
    <t>16724164608</t>
  </si>
  <si>
    <t>14312226816</t>
  </si>
  <si>
    <t>264554402</t>
  </si>
  <si>
    <t>321568792</t>
  </si>
  <si>
    <t>15312109958</t>
  </si>
  <si>
    <t>11499617</t>
  </si>
  <si>
    <t>16003072</t>
  </si>
  <si>
    <t>16626548736</t>
  </si>
  <si>
    <t>14664470528</t>
  </si>
  <si>
    <t>11497472</t>
  </si>
  <si>
    <t>296916505</t>
  </si>
  <si>
    <t>356143730</t>
  </si>
  <si>
    <t>5455486000</t>
  </si>
  <si>
    <t>5455732736</t>
  </si>
  <si>
    <t>5454852096</t>
  </si>
  <si>
    <t>1364055</t>
  </si>
  <si>
    <t>1322873</t>
  </si>
  <si>
    <t>2021-05-20T22:04:18.923945Z</t>
  </si>
  <si>
    <t>2021-05-20T22:02:25.439318Z</t>
  </si>
  <si>
    <t>113476453835</t>
  </si>
  <si>
    <t>15950717071</t>
  </si>
  <si>
    <t>15342753</t>
  </si>
  <si>
    <t>305512448</t>
  </si>
  <si>
    <t>17508139008</t>
  </si>
  <si>
    <t>15347712</t>
  </si>
  <si>
    <t>15084707840</t>
  </si>
  <si>
    <t>15319040</t>
  </si>
  <si>
    <t>1393080823</t>
  </si>
  <si>
    <t>835473297</t>
  </si>
  <si>
    <t>16426131923</t>
  </si>
  <si>
    <t>7085002</t>
  </si>
  <si>
    <t>306888704</t>
  </si>
  <si>
    <t>20639145984</t>
  </si>
  <si>
    <t>7258112</t>
  </si>
  <si>
    <t>14418862080</t>
  </si>
  <si>
    <t>7012352</t>
  </si>
  <si>
    <t>985606759</t>
  </si>
  <si>
    <t>946973324</t>
  </si>
  <si>
    <t>17218399860</t>
  </si>
  <si>
    <t>11790120</t>
  </si>
  <si>
    <t>372</t>
  </si>
  <si>
    <t>306483200</t>
  </si>
  <si>
    <t>21123350528</t>
  </si>
  <si>
    <t>12087296</t>
  </si>
  <si>
    <t>14080258048</t>
  </si>
  <si>
    <t>11456512</t>
  </si>
  <si>
    <t>989858892</t>
  </si>
  <si>
    <t>1272105169</t>
  </si>
  <si>
    <t>6368453326</t>
  </si>
  <si>
    <t>6376128512</t>
  </si>
  <si>
    <t>6331482112</t>
  </si>
  <si>
    <t>9712168</t>
  </si>
  <si>
    <t>308484187</t>
  </si>
  <si>
    <t>2021-05-20T22:09:07.651545Z</t>
  </si>
  <si>
    <t>2021-05-20T22:08:44.709304Z</t>
  </si>
  <si>
    <t>22936719105</t>
  </si>
  <si>
    <t>17430065493</t>
  </si>
  <si>
    <t>15377749</t>
  </si>
  <si>
    <t>18967195648</t>
  </si>
  <si>
    <t>15384576</t>
  </si>
  <si>
    <t>16703885312</t>
  </si>
  <si>
    <t>15376384</t>
  </si>
  <si>
    <t>299138906</t>
  </si>
  <si>
    <t>300280557</t>
  </si>
  <si>
    <t>16845360298</t>
  </si>
  <si>
    <t>7270400</t>
  </si>
  <si>
    <t>368594944</t>
  </si>
  <si>
    <t>18301607936</t>
  </si>
  <si>
    <t>15935758336</t>
  </si>
  <si>
    <t>276872147</t>
  </si>
  <si>
    <t>401992610</t>
  </si>
  <si>
    <t>15713645397</t>
  </si>
  <si>
    <t>16670355456</t>
  </si>
  <si>
    <t>15198691328</t>
  </si>
  <si>
    <t>346136051</t>
  </si>
  <si>
    <t>232747763</t>
  </si>
  <si>
    <t>5543181824</t>
  </si>
  <si>
    <t>5544669184</t>
  </si>
  <si>
    <t>5541982208</t>
  </si>
  <si>
    <t>1504612</t>
  </si>
  <si>
    <t>481662</t>
  </si>
  <si>
    <t>2021-05-20T22:14:29.604754Z</t>
  </si>
  <si>
    <t>2021-05-20T22:12:38.870160Z</t>
  </si>
  <si>
    <t>110727296338</t>
  </si>
  <si>
    <t>17184515708</t>
  </si>
  <si>
    <t>15439725</t>
  </si>
  <si>
    <t>876</t>
  </si>
  <si>
    <t>340</t>
  </si>
  <si>
    <t>306470912</t>
  </si>
  <si>
    <t>21176487936</t>
  </si>
  <si>
    <t>15585280</t>
  </si>
  <si>
    <t>15542947840</t>
  </si>
  <si>
    <t>15360000</t>
  </si>
  <si>
    <t>993004319</t>
  </si>
  <si>
    <t>1061972489</t>
  </si>
  <si>
    <t>17267435759</t>
  </si>
  <si>
    <t>7273252</t>
  </si>
  <si>
    <t>371</t>
  </si>
  <si>
    <t>21489856512</t>
  </si>
  <si>
    <t>14142763008</t>
  </si>
  <si>
    <t>7225344</t>
  </si>
  <si>
    <t>1014451958</t>
  </si>
  <si>
    <t>1036645259</t>
  </si>
  <si>
    <t>14318315981</t>
  </si>
  <si>
    <t>11832137</t>
  </si>
  <si>
    <t>305618944</t>
  </si>
  <si>
    <t>15765979136</t>
  </si>
  <si>
    <t>11849728</t>
  </si>
  <si>
    <t>13292965888</t>
  </si>
  <si>
    <t>11812864</t>
  </si>
  <si>
    <t>1392087680</t>
  </si>
  <si>
    <t>984474595</t>
  </si>
  <si>
    <t>6426943008</t>
  </si>
  <si>
    <t>6446452736</t>
  </si>
  <si>
    <t>6413557760</t>
  </si>
  <si>
    <t>9870780</t>
  </si>
  <si>
    <t>308884543</t>
  </si>
  <si>
    <t>2021-05-20T22:19:35.604460Z</t>
  </si>
  <si>
    <t>2021-05-20T22:19:14.869092Z</t>
  </si>
  <si>
    <t>20728887369</t>
  </si>
  <si>
    <t>17102586636</t>
  </si>
  <si>
    <t>15467276</t>
  </si>
  <si>
    <t>341970944</t>
  </si>
  <si>
    <t>18976202752</t>
  </si>
  <si>
    <t>15470592</t>
  </si>
  <si>
    <t>16490012672</t>
  </si>
  <si>
    <t>15466496</t>
  </si>
  <si>
    <t>231082198</t>
  </si>
  <si>
    <t>270745216</t>
  </si>
  <si>
    <t>15499824176</t>
  </si>
  <si>
    <t>7344128</t>
  </si>
  <si>
    <t>16381841408</t>
  </si>
  <si>
    <t>15182213120</t>
  </si>
  <si>
    <t>348096381</t>
  </si>
  <si>
    <t>267666225</t>
  </si>
  <si>
    <t>15554681124</t>
  </si>
  <si>
    <t>11905316</t>
  </si>
  <si>
    <t>367386624</t>
  </si>
  <si>
    <t>17513836544</t>
  </si>
  <si>
    <t>11907072</t>
  </si>
  <si>
    <t>15012446208</t>
  </si>
  <si>
    <t>269882217</t>
  </si>
  <si>
    <t>339845496</t>
  </si>
  <si>
    <t>5507885543</t>
  </si>
  <si>
    <t>5508440064</t>
  </si>
  <si>
    <t>5507383296</t>
  </si>
  <si>
    <t>1328655</t>
  </si>
  <si>
    <t>699496</t>
  </si>
  <si>
    <t>2021-05-20T22:25:04.537260Z</t>
  </si>
  <si>
    <t>2021-05-20T22:23:11.418943Z</t>
  </si>
  <si>
    <t>113111328657</t>
  </si>
  <si>
    <t>16808805753</t>
  </si>
  <si>
    <t>16040259</t>
  </si>
  <si>
    <t>901</t>
  </si>
  <si>
    <t>346</t>
  </si>
  <si>
    <t>21314162688</t>
  </si>
  <si>
    <t>16052224</t>
  </si>
  <si>
    <t>15199391744</t>
  </si>
  <si>
    <t>15994880</t>
  </si>
  <si>
    <t>987049634</t>
  </si>
  <si>
    <t>1153011120</t>
  </si>
  <si>
    <t>14376633900</t>
  </si>
  <si>
    <t>9285632</t>
  </si>
  <si>
    <t>305508352</t>
  </si>
  <si>
    <t>15561756672</t>
  </si>
  <si>
    <t>13427421184</t>
  </si>
  <si>
    <t>1391368856</t>
  </si>
  <si>
    <t>1030393013</t>
  </si>
  <si>
    <t>16153465981</t>
  </si>
  <si>
    <t>13880337</t>
  </si>
  <si>
    <t>374</t>
  </si>
  <si>
    <t>306724864</t>
  </si>
  <si>
    <t>20986347520</t>
  </si>
  <si>
    <t>14254080</t>
  </si>
  <si>
    <t>13666164736</t>
  </si>
  <si>
    <t>13819904</t>
  </si>
  <si>
    <t>1124894032</t>
  </si>
  <si>
    <t>1003645539</t>
  </si>
  <si>
    <t>6370514692</t>
  </si>
  <si>
    <t>6375624704</t>
  </si>
  <si>
    <t>6342434816</t>
  </si>
  <si>
    <t>9085865</t>
  </si>
  <si>
    <t>308874223</t>
  </si>
  <si>
    <t>2021-05-20T22:30:04.388204Z</t>
  </si>
  <si>
    <t>2021-05-20T22:29:41.647599Z</t>
  </si>
  <si>
    <t>22735589092</t>
  </si>
  <si>
    <t>17208684900</t>
  </si>
  <si>
    <t>16090794</t>
  </si>
  <si>
    <t>17838854144</t>
  </si>
  <si>
    <t>16093184</t>
  </si>
  <si>
    <t>16621252608</t>
  </si>
  <si>
    <t>16084992</t>
  </si>
  <si>
    <t>360293311</t>
  </si>
  <si>
    <t>300500646</t>
  </si>
  <si>
    <t>15824549264</t>
  </si>
  <si>
    <t>356134912</t>
  </si>
  <si>
    <t>17175875584</t>
  </si>
  <si>
    <t>15167213568</t>
  </si>
  <si>
    <t>277472938</t>
  </si>
  <si>
    <t>267923099</t>
  </si>
  <si>
    <t>14601266042</t>
  </si>
  <si>
    <t>13859840</t>
  </si>
  <si>
    <t>364908544</t>
  </si>
  <si>
    <t>16788168704</t>
  </si>
  <si>
    <t>13864960</t>
  </si>
  <si>
    <t>13775720448</t>
  </si>
  <si>
    <t>13856768</t>
  </si>
  <si>
    <t>270506784</t>
  </si>
  <si>
    <t>356654306</t>
  </si>
  <si>
    <t>5437973548</t>
  </si>
  <si>
    <t>5440995328</t>
  </si>
  <si>
    <t>5432492032</t>
  </si>
  <si>
    <t>1464067</t>
  </si>
  <si>
    <t>382483</t>
  </si>
  <si>
    <t>2021-05-20T22:37:58.523950Z</t>
  </si>
  <si>
    <t>2021-05-20T22:36:04.654912Z</t>
  </si>
  <si>
    <t>113862148971</t>
  </si>
  <si>
    <t>17162715990</t>
  </si>
  <si>
    <t>16419653</t>
  </si>
  <si>
    <t>345</t>
  </si>
  <si>
    <t>306475008</t>
  </si>
  <si>
    <t>21060796416</t>
  </si>
  <si>
    <t>16486400</t>
  </si>
  <si>
    <t>15613558784</t>
  </si>
  <si>
    <t>16347136</t>
  </si>
  <si>
    <t>675868287</t>
  </si>
  <si>
    <t>1096111352</t>
  </si>
  <si>
    <t>15637611564</t>
  </si>
  <si>
    <t>9666453</t>
  </si>
  <si>
    <t>16998531072</t>
  </si>
  <si>
    <t>14845128704</t>
  </si>
  <si>
    <t>9662464</t>
  </si>
  <si>
    <t>1395139875</t>
  </si>
  <si>
    <t>1071463687</t>
  </si>
  <si>
    <t>15968496773</t>
  </si>
  <si>
    <t>14232638</t>
  </si>
  <si>
    <t>382</t>
  </si>
  <si>
    <t>308908032</t>
  </si>
  <si>
    <t>21181583360</t>
  </si>
  <si>
    <t>14594048</t>
  </si>
  <si>
    <t>13620072448</t>
  </si>
  <si>
    <t>14159872</t>
  </si>
  <si>
    <t>1117359969</t>
  </si>
  <si>
    <t>738708027</t>
  </si>
  <si>
    <t>6229343828</t>
  </si>
  <si>
    <t>6238998528</t>
  </si>
  <si>
    <t>6201733120</t>
  </si>
  <si>
    <t>9631979</t>
  </si>
  <si>
    <t>308749857</t>
  </si>
  <si>
    <t>2021-05-20T22:43:09.659243Z</t>
  </si>
  <si>
    <t>2021-05-20T22:42:41.886308Z</t>
  </si>
  <si>
    <t>27762826520</t>
  </si>
  <si>
    <t>18170568280</t>
  </si>
  <si>
    <t>16363096</t>
  </si>
  <si>
    <t>177291264</t>
  </si>
  <si>
    <t>19441016832</t>
  </si>
  <si>
    <t>16367616</t>
  </si>
  <si>
    <t>17689927680</t>
  </si>
  <si>
    <t>16351232</t>
  </si>
  <si>
    <t>394423295</t>
  </si>
  <si>
    <t>360417458</t>
  </si>
  <si>
    <t>17127000558</t>
  </si>
  <si>
    <t>364978176</t>
  </si>
  <si>
    <t>19272577024</t>
  </si>
  <si>
    <t>16553951232</t>
  </si>
  <si>
    <t>272804785</t>
  </si>
  <si>
    <t>299760123</t>
  </si>
  <si>
    <t>14906661075</t>
  </si>
  <si>
    <t>14215238</t>
  </si>
  <si>
    <t>313679872</t>
  </si>
  <si>
    <t>17008574464</t>
  </si>
  <si>
    <t>14222327808</t>
  </si>
  <si>
    <t>300904053</t>
  </si>
  <si>
    <t>304254472</t>
  </si>
  <si>
    <t>5408308541</t>
  </si>
  <si>
    <t>5408952320</t>
  </si>
  <si>
    <t>5406072832</t>
  </si>
  <si>
    <t>1704442</t>
  </si>
  <si>
    <t>1331277</t>
  </si>
  <si>
    <t>2021-05-20T22:49:22.892069Z</t>
  </si>
  <si>
    <t>2021-05-20T22:47:26.103028Z</t>
  </si>
  <si>
    <t>116782553259</t>
  </si>
  <si>
    <t>16998261291</t>
  </si>
  <si>
    <t>16493446</t>
  </si>
  <si>
    <t>932</t>
  </si>
  <si>
    <t>21449920512</t>
  </si>
  <si>
    <t>16576512</t>
  </si>
  <si>
    <t>16052252672</t>
  </si>
  <si>
    <t>16445440</t>
  </si>
  <si>
    <t>1168458606</t>
  </si>
  <si>
    <t>1130116090</t>
  </si>
  <si>
    <t>17365520002</t>
  </si>
  <si>
    <t>9687387</t>
  </si>
  <si>
    <t>289</t>
  </si>
  <si>
    <t>21388083200</t>
  </si>
  <si>
    <t>9764864</t>
  </si>
  <si>
    <t>14058696704</t>
  </si>
  <si>
    <t>9605120</t>
  </si>
  <si>
    <t>1207428771</t>
  </si>
  <si>
    <t>913718025</t>
  </si>
  <si>
    <t>15477045421</t>
  </si>
  <si>
    <t>14279662</t>
  </si>
  <si>
    <t>381</t>
  </si>
  <si>
    <t>306647040</t>
  </si>
  <si>
    <t>20924592128</t>
  </si>
  <si>
    <t>14651392</t>
  </si>
  <si>
    <t>13188657152</t>
  </si>
  <si>
    <t>1025916674</t>
  </si>
  <si>
    <t>1046413176</t>
  </si>
  <si>
    <t>6281605744</t>
  </si>
  <si>
    <t>6295183360</t>
  </si>
  <si>
    <t>6262132736</t>
  </si>
  <si>
    <t>8684222</t>
  </si>
  <si>
    <t>309093791</t>
  </si>
  <si>
    <t>2021-05-20T22:54:17.836807Z</t>
  </si>
  <si>
    <t>2021-05-20T22:53:54.749333Z</t>
  </si>
  <si>
    <t>23082124583</t>
  </si>
  <si>
    <t>17459706197</t>
  </si>
  <si>
    <t>16570709</t>
  </si>
  <si>
    <t>348880896</t>
  </si>
  <si>
    <t>19335725056</t>
  </si>
  <si>
    <t>16592896</t>
  </si>
  <si>
    <t>16699629568</t>
  </si>
  <si>
    <t>16551936</t>
  </si>
  <si>
    <t>242487034</t>
  </si>
  <si>
    <t>330529138</t>
  </si>
  <si>
    <t>15254966101</t>
  </si>
  <si>
    <t>9658368</t>
  </si>
  <si>
    <t>368476160</t>
  </si>
  <si>
    <t>16464101376</t>
  </si>
  <si>
    <t>14311370752</t>
  </si>
  <si>
    <t>301465036</t>
  </si>
  <si>
    <t>359546968</t>
  </si>
  <si>
    <t>15846243328</t>
  </si>
  <si>
    <t>14704469</t>
  </si>
  <si>
    <t>16544571392</t>
  </si>
  <si>
    <t>15413141504</t>
  </si>
  <si>
    <t>344733419</t>
  </si>
  <si>
    <t>196109480</t>
  </si>
  <si>
    <t>5346002944</t>
  </si>
  <si>
    <t>5347622912</t>
  </si>
  <si>
    <t>5343698944</t>
  </si>
  <si>
    <t>1434466</t>
  </si>
  <si>
    <t>367181</t>
  </si>
  <si>
    <t>2021-05-20T22:59:54.257440Z</t>
  </si>
  <si>
    <t>2021-05-20T22:57:59.892216Z</t>
  </si>
  <si>
    <t>114357842905</t>
  </si>
  <si>
    <t>16887999799</t>
  </si>
  <si>
    <t>16665982</t>
  </si>
  <si>
    <t>21440446464</t>
  </si>
  <si>
    <t>16715776</t>
  </si>
  <si>
    <t>15684763648</t>
  </si>
  <si>
    <t>16560128</t>
  </si>
  <si>
    <t>936784285</t>
  </si>
  <si>
    <t>628988652</t>
  </si>
  <si>
    <t>15610834587</t>
  </si>
  <si>
    <t>9659115</t>
  </si>
  <si>
    <t>376</t>
  </si>
  <si>
    <t>21156741120</t>
  </si>
  <si>
    <t>9670656</t>
  </si>
  <si>
    <t>13319618560</t>
  </si>
  <si>
    <t>1019526726</t>
  </si>
  <si>
    <t>1075687462</t>
  </si>
  <si>
    <t>15389478912</t>
  </si>
  <si>
    <t>14697730</t>
  </si>
  <si>
    <t>916</t>
  </si>
  <si>
    <t>21183377408</t>
  </si>
  <si>
    <t>14745600</t>
  </si>
  <si>
    <t>13432504320</t>
  </si>
  <si>
    <t>14381056</t>
  </si>
  <si>
    <t>1083903464</t>
  </si>
  <si>
    <t>1029532772</t>
  </si>
  <si>
    <t>6282067683</t>
  </si>
  <si>
    <t>6313414656</t>
  </si>
  <si>
    <t>6257008640</t>
  </si>
  <si>
    <t>8807189</t>
  </si>
  <si>
    <t>308348048</t>
  </si>
  <si>
    <t>2021-05-20T23:04:52.259192Z</t>
  </si>
  <si>
    <t>2021-05-20T23:04:29.584613Z</t>
  </si>
  <si>
    <t>22667102111</t>
  </si>
  <si>
    <t>18403826643</t>
  </si>
  <si>
    <t>16728917</t>
  </si>
  <si>
    <t>19185942528</t>
  </si>
  <si>
    <t>16732160</t>
  </si>
  <si>
    <t>17955221504</t>
  </si>
  <si>
    <t>16728064</t>
  </si>
  <si>
    <t>385286101</t>
  </si>
  <si>
    <t>263891956</t>
  </si>
  <si>
    <t>15822588705</t>
  </si>
  <si>
    <t>9674752</t>
  </si>
  <si>
    <t>355581952</t>
  </si>
  <si>
    <t>17251201024</t>
  </si>
  <si>
    <t>15124369408</t>
  </si>
  <si>
    <t>299169290</t>
  </si>
  <si>
    <t>333101194</t>
  </si>
  <si>
    <t>14661826649</t>
  </si>
  <si>
    <t>14518272</t>
  </si>
  <si>
    <t>350461952</t>
  </si>
  <si>
    <t>17298456576</t>
  </si>
  <si>
    <t>14520320</t>
  </si>
  <si>
    <t>13580410880</t>
  </si>
  <si>
    <t>14516224</t>
  </si>
  <si>
    <t>272471850</t>
  </si>
  <si>
    <t>358876030</t>
  </si>
  <si>
    <t>5413515976</t>
  </si>
  <si>
    <t>5414797312</t>
  </si>
  <si>
    <t>5410172928</t>
  </si>
  <si>
    <t>1466335</t>
  </si>
  <si>
    <t>385558</t>
  </si>
  <si>
    <t>2021-05-20T23:13:08.301565Z</t>
  </si>
  <si>
    <t>2021-05-20T23:11:09.958206Z</t>
  </si>
  <si>
    <t>118336294134</t>
  </si>
  <si>
    <t>18100884247</t>
  </si>
  <si>
    <t>17096704</t>
  </si>
  <si>
    <t>939</t>
  </si>
  <si>
    <t>21715238912</t>
  </si>
  <si>
    <t>17588224</t>
  </si>
  <si>
    <t>16703463424</t>
  </si>
  <si>
    <t>16986112</t>
  </si>
  <si>
    <t>1445270841</t>
  </si>
  <si>
    <t>1154711541</t>
  </si>
  <si>
    <t>16878133626</t>
  </si>
  <si>
    <t>10112714</t>
  </si>
  <si>
    <t>396</t>
  </si>
  <si>
    <t>298201088</t>
  </si>
  <si>
    <t>21532549120</t>
  </si>
  <si>
    <t>10190848</t>
  </si>
  <si>
    <t>14487437312</t>
  </si>
  <si>
    <t>10047488</t>
  </si>
  <si>
    <t>1151206324</t>
  </si>
  <si>
    <t>1128097132</t>
  </si>
  <si>
    <t>14909955579</t>
  </si>
  <si>
    <t>15081781</t>
  </si>
  <si>
    <t>946</t>
  </si>
  <si>
    <t>19708923904</t>
  </si>
  <si>
    <t>15110144</t>
  </si>
  <si>
    <t>13728071680</t>
  </si>
  <si>
    <t>15065088</t>
  </si>
  <si>
    <t>1342376622</t>
  </si>
  <si>
    <t>1343289614</t>
  </si>
  <si>
    <t>6343745673</t>
  </si>
  <si>
    <t>6352908288</t>
  </si>
  <si>
    <t>6307831808</t>
  </si>
  <si>
    <t>8451644</t>
  </si>
  <si>
    <t>308882979</t>
  </si>
  <si>
    <t>2021-05-20T23:18:24.994226Z</t>
  </si>
  <si>
    <t>2021-05-20T23:17:51.208832Z</t>
  </si>
  <si>
    <t>33778117368</t>
  </si>
  <si>
    <t>17936075629</t>
  </si>
  <si>
    <t>17083011</t>
  </si>
  <si>
    <t>383270912</t>
  </si>
  <si>
    <t>20350173184</t>
  </si>
  <si>
    <t>17104896</t>
  </si>
  <si>
    <t>16971456512</t>
  </si>
  <si>
    <t>17072128</t>
  </si>
  <si>
    <t>611834642</t>
  </si>
  <si>
    <t>562086646</t>
  </si>
  <si>
    <t>15859040256</t>
  </si>
  <si>
    <t>10051584</t>
  </si>
  <si>
    <t>341164032</t>
  </si>
  <si>
    <t>19239022592</t>
  </si>
  <si>
    <t>14237433856</t>
  </si>
  <si>
    <t>424023036</t>
  </si>
  <si>
    <t>421411528</t>
  </si>
  <si>
    <t>16759452467</t>
  </si>
  <si>
    <t>15137645</t>
  </si>
  <si>
    <t>311398400</t>
  </si>
  <si>
    <t>19964014592</t>
  </si>
  <si>
    <t>15142912</t>
  </si>
  <si>
    <t>15117115392</t>
  </si>
  <si>
    <t>15134720</t>
  </si>
  <si>
    <t>469214709</t>
  </si>
  <si>
    <t>519206797</t>
  </si>
  <si>
    <t>5496789869</t>
  </si>
  <si>
    <t>5497507840</t>
  </si>
  <si>
    <t>5495533568</t>
  </si>
  <si>
    <t>2021441</t>
  </si>
  <si>
    <t>2285801</t>
  </si>
  <si>
    <t>2021-05-20T23:24:43.144658Z</t>
  </si>
  <si>
    <t>2021-05-20T23:22:43.414116Z</t>
  </si>
  <si>
    <t>119723359307</t>
  </si>
  <si>
    <t>17524249088</t>
  </si>
  <si>
    <t>17156959</t>
  </si>
  <si>
    <t>956</t>
  </si>
  <si>
    <t>306311168</t>
  </si>
  <si>
    <t>22323683328</t>
  </si>
  <si>
    <t>17264640</t>
  </si>
  <si>
    <t>14278598656</t>
  </si>
  <si>
    <t>1347830617</t>
  </si>
  <si>
    <t>1465301329</t>
  </si>
  <si>
    <t>15004270933</t>
  </si>
  <si>
    <t>954</t>
  </si>
  <si>
    <t>19837722624</t>
  </si>
  <si>
    <t>13467717632</t>
  </si>
  <si>
    <t>1437163613</t>
  </si>
  <si>
    <t>1068142620</t>
  </si>
  <si>
    <t>16319200153</t>
  </si>
  <si>
    <t>15143758</t>
  </si>
  <si>
    <t>388</t>
  </si>
  <si>
    <t>21227061248</t>
  </si>
  <si>
    <t>15458304</t>
  </si>
  <si>
    <t>13487349760</t>
  </si>
  <si>
    <t>14970880</t>
  </si>
  <si>
    <t>1155891727</t>
  </si>
  <si>
    <t>1093844161</t>
  </si>
  <si>
    <t>6350904115</t>
  </si>
  <si>
    <t>6367756288</t>
  </si>
  <si>
    <t>6338678784</t>
  </si>
  <si>
    <t>8334298</t>
  </si>
  <si>
    <t>308753381</t>
  </si>
  <si>
    <t>2021-05-20T23:29:53.227191Z</t>
  </si>
  <si>
    <t>2021-05-20T23:29:26.024923Z</t>
  </si>
  <si>
    <t>27195218650</t>
  </si>
  <si>
    <t>15972517156</t>
  </si>
  <si>
    <t>17163264</t>
  </si>
  <si>
    <t>82</t>
  </si>
  <si>
    <t>336101376</t>
  </si>
  <si>
    <t>18866229248</t>
  </si>
  <si>
    <t>17174528</t>
  </si>
  <si>
    <t>14642212864</t>
  </si>
  <si>
    <t>17158144</t>
  </si>
  <si>
    <t>425554872</t>
  </si>
  <si>
    <t>454274257</t>
  </si>
  <si>
    <t>17033443474</t>
  </si>
  <si>
    <t>18414096384</t>
  </si>
  <si>
    <t>16121929728</t>
  </si>
  <si>
    <t>604904325</t>
  </si>
  <si>
    <t>514554142</t>
  </si>
  <si>
    <t>15089112356</t>
  </si>
  <si>
    <t>14967369</t>
  </si>
  <si>
    <t>61018112</t>
  </si>
  <si>
    <t>17720000512</t>
  </si>
  <si>
    <t>13568315392</t>
  </si>
  <si>
    <t>14962688</t>
  </si>
  <si>
    <t>466848297</t>
  </si>
  <si>
    <t>512460542</t>
  </si>
  <si>
    <t>5521268589</t>
  </si>
  <si>
    <t>5522239488</t>
  </si>
  <si>
    <t>5518143488</t>
  </si>
  <si>
    <t>1760274</t>
  </si>
  <si>
    <t>1896733</t>
  </si>
  <si>
    <t>2021-05-20T23:35:21.381883Z</t>
  </si>
  <si>
    <t>2021-05-20T23:33:26.889523Z</t>
  </si>
  <si>
    <t>114484621869</t>
  </si>
  <si>
    <t>15173971291</t>
  </si>
  <si>
    <t>17224534</t>
  </si>
  <si>
    <t>234</t>
  </si>
  <si>
    <t>305979392</t>
  </si>
  <si>
    <t>19675795456</t>
  </si>
  <si>
    <t>17231872</t>
  </si>
  <si>
    <t>13634936832</t>
  </si>
  <si>
    <t>17199104</t>
  </si>
  <si>
    <t>1252993532</t>
  </si>
  <si>
    <t>789710132</t>
  </si>
  <si>
    <t>16288744955</t>
  </si>
  <si>
    <t>10060666</t>
  </si>
  <si>
    <t>914</t>
  </si>
  <si>
    <t>306126848</t>
  </si>
  <si>
    <t>20879896576</t>
  </si>
  <si>
    <t>10113024</t>
  </si>
  <si>
    <t>14401843200</t>
  </si>
  <si>
    <t>1439853372</t>
  </si>
  <si>
    <t>1299216157</t>
  </si>
  <si>
    <t>15482601151</t>
  </si>
  <si>
    <t>15020281</t>
  </si>
  <si>
    <t>398</t>
  </si>
  <si>
    <t>21311770624</t>
  </si>
  <si>
    <t>15249408</t>
  </si>
  <si>
    <t>13021437952</t>
  </si>
  <si>
    <t>14999552</t>
  </si>
  <si>
    <t>1005592856</t>
  </si>
  <si>
    <t>1297922682</t>
  </si>
  <si>
    <t>6339940921</t>
  </si>
  <si>
    <t>6347198464</t>
  </si>
  <si>
    <t>6323896320</t>
  </si>
  <si>
    <t>9213535</t>
  </si>
  <si>
    <t>308512944</t>
  </si>
  <si>
    <t>2021-05-20T23:40:33.011584Z</t>
  </si>
  <si>
    <t>2021-05-20T23:40:07.520839Z</t>
  </si>
  <si>
    <t>25484751316</t>
  </si>
  <si>
    <t>17081220332</t>
  </si>
  <si>
    <t>17285120</t>
  </si>
  <si>
    <t>368795648</t>
  </si>
  <si>
    <t>20269936640</t>
  </si>
  <si>
    <t>15543992320</t>
  </si>
  <si>
    <t>425470487</t>
  </si>
  <si>
    <t>562429319</t>
  </si>
  <si>
    <t>17357442914</t>
  </si>
  <si>
    <t>10117120</t>
  </si>
  <si>
    <t>19245694976</t>
  </si>
  <si>
    <t>16369504256</t>
  </si>
  <si>
    <t>609760759</t>
  </si>
  <si>
    <t>472225740</t>
  </si>
  <si>
    <t>14998429065</t>
  </si>
  <si>
    <t>15080841</t>
  </si>
  <si>
    <t>130859008</t>
  </si>
  <si>
    <t>17821409280</t>
  </si>
  <si>
    <t>15085568</t>
  </si>
  <si>
    <t>13696344064</t>
  </si>
  <si>
    <t>15069184</t>
  </si>
  <si>
    <t>467760823</t>
  </si>
  <si>
    <t>465827079</t>
  </si>
  <si>
    <t>5404694685</t>
  </si>
  <si>
    <t>5405462528</t>
  </si>
  <si>
    <t>5401300992</t>
  </si>
  <si>
    <t>1543642</t>
  </si>
  <si>
    <t>371790</t>
  </si>
  <si>
    <t>1723343</t>
  </si>
  <si>
    <t>5170029</t>
  </si>
  <si>
    <t>2021-05-20T23:48:02.185990Z</t>
  </si>
  <si>
    <t>2021-05-20T23:46:11.097309Z</t>
  </si>
  <si>
    <t>111081670561</t>
  </si>
  <si>
    <t>16005543533</t>
  </si>
  <si>
    <t>17926838</t>
  </si>
  <si>
    <t>290</t>
  </si>
  <si>
    <t>306847744</t>
  </si>
  <si>
    <t>18566402048</t>
  </si>
  <si>
    <t>17932288</t>
  </si>
  <si>
    <t>15287603200</t>
  </si>
  <si>
    <t>17911808</t>
  </si>
  <si>
    <t>313820458</t>
  </si>
  <si>
    <t>179337083</t>
  </si>
  <si>
    <t>15913007981</t>
  </si>
  <si>
    <t>10141696</t>
  </si>
  <si>
    <t>306876416</t>
  </si>
  <si>
    <t>18184867840</t>
  </si>
  <si>
    <t>15243001856</t>
  </si>
  <si>
    <t>315629162</t>
  </si>
  <si>
    <t>162522238</t>
  </si>
  <si>
    <t>14223810706</t>
  </si>
  <si>
    <t>15101696</t>
  </si>
  <si>
    <t>16086859776</t>
  </si>
  <si>
    <t>15114240</t>
  </si>
  <si>
    <t>13651783680</t>
  </si>
  <si>
    <t>318243798</t>
  </si>
  <si>
    <t>296637053</t>
  </si>
  <si>
    <t>6397930057</t>
  </si>
  <si>
    <t>6403506176</t>
  </si>
  <si>
    <t>6380220416</t>
  </si>
  <si>
    <t>10160721</t>
  </si>
  <si>
    <t>309356651</t>
  </si>
  <si>
    <t>2021-05-20T23:53:12.709332Z</t>
  </si>
  <si>
    <t>2021-05-20T23:52:55.180250Z</t>
  </si>
  <si>
    <t>17523684578</t>
  </si>
  <si>
    <t>17132885788</t>
  </si>
  <si>
    <t>17969152</t>
  </si>
  <si>
    <t>129044480</t>
  </si>
  <si>
    <t>17688010752</t>
  </si>
  <si>
    <t>17973248</t>
  </si>
  <si>
    <t>16820047872</t>
  </si>
  <si>
    <t>17965056</t>
  </si>
  <si>
    <t>434447</t>
  </si>
  <si>
    <t>603879</t>
  </si>
  <si>
    <t>17597304376</t>
  </si>
  <si>
    <t>10140330</t>
  </si>
  <si>
    <t>17978118144</t>
  </si>
  <si>
    <t>17311494144</t>
  </si>
  <si>
    <t>10133504</t>
  </si>
  <si>
    <t>337504</t>
  </si>
  <si>
    <t>882147</t>
  </si>
  <si>
    <t>15370654833</t>
  </si>
  <si>
    <t>15133809</t>
  </si>
  <si>
    <t>114855936</t>
  </si>
  <si>
    <t>15951400960</t>
  </si>
  <si>
    <t>15104155648</t>
  </si>
  <si>
    <t>15122432</t>
  </si>
  <si>
    <t>470386</t>
  </si>
  <si>
    <t>491574</t>
  </si>
  <si>
    <t>5523129912</t>
  </si>
  <si>
    <t>5523927040</t>
  </si>
  <si>
    <t>5518757888</t>
  </si>
  <si>
    <t>1197353</t>
  </si>
  <si>
    <t>6344356</t>
  </si>
  <si>
    <t>2021-05-20T23:58:37.695063Z</t>
  </si>
  <si>
    <t>2021-05-20T23:56:55.645526Z</t>
  </si>
  <si>
    <t>102042487263</t>
  </si>
  <si>
    <t>16760597971</t>
  </si>
  <si>
    <t>18012816</t>
  </si>
  <si>
    <t>19934097408</t>
  </si>
  <si>
    <t>18034688</t>
  </si>
  <si>
    <t>15903694848</t>
  </si>
  <si>
    <t>17985536</t>
  </si>
  <si>
    <t>314287353</t>
  </si>
  <si>
    <t>314492324</t>
  </si>
  <si>
    <t>16482946674</t>
  </si>
  <si>
    <t>10178202</t>
  </si>
  <si>
    <t>18260668416</t>
  </si>
  <si>
    <t>10182656</t>
  </si>
  <si>
    <t>15928270848</t>
  </si>
  <si>
    <t>10153984</t>
  </si>
  <si>
    <t>312482582</t>
  </si>
  <si>
    <t>6562750</t>
  </si>
  <si>
    <t>15168427336</t>
  </si>
  <si>
    <t>15130305</t>
  </si>
  <si>
    <t>153763840</t>
  </si>
  <si>
    <t>17393287168</t>
  </si>
  <si>
    <t>14370766848</t>
  </si>
  <si>
    <t>314666053</t>
  </si>
  <si>
    <t>314406200</t>
  </si>
  <si>
    <t>6232393867</t>
  </si>
  <si>
    <t>6247235584</t>
  </si>
  <si>
    <t>6215966720</t>
  </si>
  <si>
    <t>7526642</t>
  </si>
  <si>
    <t>308740359</t>
  </si>
  <si>
    <t>2021-05-21T00:03:40.962704Z</t>
  </si>
  <si>
    <t>2021-05-21T00:03:24.455086Z</t>
  </si>
  <si>
    <t>16502152178</t>
  </si>
  <si>
    <t>17877296067</t>
  </si>
  <si>
    <t>18052758</t>
  </si>
  <si>
    <t>295866368</t>
  </si>
  <si>
    <t>18419748864</t>
  </si>
  <si>
    <t>18055168</t>
  </si>
  <si>
    <t>17610469376</t>
  </si>
  <si>
    <t>18051072</t>
  </si>
  <si>
    <t>470050</t>
  </si>
  <si>
    <t>489059</t>
  </si>
  <si>
    <t>17941501108</t>
  </si>
  <si>
    <t>10174464</t>
  </si>
  <si>
    <t>278425600</t>
  </si>
  <si>
    <t>18452410368</t>
  </si>
  <si>
    <t>17484685312</t>
  </si>
  <si>
    <t>432485</t>
  </si>
  <si>
    <t>482069</t>
  </si>
  <si>
    <t>16882494524</t>
  </si>
  <si>
    <t>15135683</t>
  </si>
  <si>
    <t>17281835008</t>
  </si>
  <si>
    <t>16574312448</t>
  </si>
  <si>
    <t>375640</t>
  </si>
  <si>
    <t>1016398</t>
  </si>
  <si>
    <t>5375772551</t>
  </si>
  <si>
    <t>5376086016</t>
  </si>
  <si>
    <t>5373177856</t>
  </si>
  <si>
    <t>1166761</t>
  </si>
  <si>
    <t>10552023</t>
  </si>
  <si>
    <t>2021-05-21T00:09:24.304370Z</t>
  </si>
  <si>
    <t>2021-05-21T00:07:35.469951Z</t>
  </si>
  <si>
    <t>108826577254</t>
  </si>
  <si>
    <t>17683449111</t>
  </si>
  <si>
    <t>18027389</t>
  </si>
  <si>
    <t>306397184</t>
  </si>
  <si>
    <t>20706861056</t>
  </si>
  <si>
    <t>18067456</t>
  </si>
  <si>
    <t>16986054656</t>
  </si>
  <si>
    <t>17989632</t>
  </si>
  <si>
    <t>314912155</t>
  </si>
  <si>
    <t>178201222</t>
  </si>
  <si>
    <t>17461140796</t>
  </si>
  <si>
    <t>10122370</t>
  </si>
  <si>
    <t>306524160</t>
  </si>
  <si>
    <t>20461813760</t>
  </si>
  <si>
    <t>16832045056</t>
  </si>
  <si>
    <t>315512631</t>
  </si>
  <si>
    <t>162084432</t>
  </si>
  <si>
    <t>16050849456</t>
  </si>
  <si>
    <t>15179403</t>
  </si>
  <si>
    <t>17269305344</t>
  </si>
  <si>
    <t>15200256</t>
  </si>
  <si>
    <t>15335862272</t>
  </si>
  <si>
    <t>15159296</t>
  </si>
  <si>
    <t>317931261</t>
  </si>
  <si>
    <t>298129512</t>
  </si>
  <si>
    <t>6254723220</t>
  </si>
  <si>
    <t>6261874688</t>
  </si>
  <si>
    <t>6246985728</t>
  </si>
  <si>
    <t>9752084</t>
  </si>
  <si>
    <t>308885129</t>
  </si>
  <si>
    <t>2021-05-21T00:14:28.772781Z</t>
  </si>
  <si>
    <t>2021-05-21T00:14:14.488946Z</t>
  </si>
  <si>
    <t>14278655606</t>
  </si>
  <si>
    <t>18835221435</t>
  </si>
  <si>
    <t>18026496</t>
  </si>
  <si>
    <t>328495104</t>
  </si>
  <si>
    <t>19407654912</t>
  </si>
  <si>
    <t>18497150976</t>
  </si>
  <si>
    <t>420656</t>
  </si>
  <si>
    <t>664381</t>
  </si>
  <si>
    <t>18800049356</t>
  </si>
  <si>
    <t>10108928</t>
  </si>
  <si>
    <t>19065409536</t>
  </si>
  <si>
    <t>18649022464</t>
  </si>
  <si>
    <t>3083217</t>
  </si>
  <si>
    <t>821642</t>
  </si>
  <si>
    <t>16795483340</t>
  </si>
  <si>
    <t>15162572</t>
  </si>
  <si>
    <t>17342443520</t>
  </si>
  <si>
    <t>15163392</t>
  </si>
  <si>
    <t>16627044352</t>
  </si>
  <si>
    <t>489106</t>
  </si>
  <si>
    <t>367044</t>
  </si>
  <si>
    <t>5445623808</t>
  </si>
  <si>
    <t>5446479872</t>
  </si>
  <si>
    <t>5439959040</t>
  </si>
  <si>
    <t>910008</t>
  </si>
  <si>
    <t>284103</t>
  </si>
  <si>
    <t>5906974</t>
  </si>
  <si>
    <t>[NAMELAST, NAMEFIRST, NAMEMID, UIN, BDGNBR, TYPE_OF_ACCESS, TOA, POA, TOD, POD, APPT_MADE_DATE, APPT_START_DATE, APPT_END_DATE, APPT_CANCEL_DATE, Total_People, LAST_UPDATEDBY, POST, LastEntryDate, TERMINAL_SUFFIX, visitee_namelast, visitee_namefirst, MEETING_LOC, MEETING_ROOM, CALLER_NAME_LAST, CALLER_NAME_FIRST, CALLER_ROOM, Description, RELEASE_DATE]</t>
  </si>
  <si>
    <t>[5906974]</t>
  </si>
  <si>
    <t>41410</t>
  </si>
  <si>
    <t>[[NAMELAST, NAMEFIRST, NAMEMID, UIN, BDGNBR, TYPE_OF_ACCESS, TOA, POA, TOD, POD, APPT_MADE_DATE, APPT_START_DATE, APPT_END_DATE, APPT_CANCEL_DATE, Total_People, LAST_UPDATEDBY, POST, LastEntryDate, TERMINAL_SUFFIX, visitee_namelast, visitee_namefirst, MEETING_LOC, MEETING_ROOM, CALLER_NAME_LAST, CALLER_NAME_FIRST, CALLER_ROOM, Description, RELEASE_DATE]]</t>
  </si>
  <si>
    <t>[41410]</t>
  </si>
  <si>
    <t>[APPT_CANCEL_DATE]</t>
  </si>
  <si>
    <t>[[APPT_CANCEL_DATE]]</t>
  </si>
  <si>
    <t>2021-05-21T00:21:38.016947Z</t>
  </si>
  <si>
    <t>2021-05-21T00:20:04.255309Z</t>
  </si>
  <si>
    <t>93756805597</t>
  </si>
  <si>
    <t>18524651389</t>
  </si>
  <si>
    <t>18096128</t>
  </si>
  <si>
    <t>306335744</t>
  </si>
  <si>
    <t>20166651904</t>
  </si>
  <si>
    <t>18108416</t>
  </si>
  <si>
    <t>17905283072</t>
  </si>
  <si>
    <t>18087936</t>
  </si>
  <si>
    <t>313328768</t>
  </si>
  <si>
    <t>160685868</t>
  </si>
  <si>
    <t>17901457756</t>
  </si>
  <si>
    <t>10131520</t>
  </si>
  <si>
    <t>20730920960</t>
  </si>
  <si>
    <t>10416128</t>
  </si>
  <si>
    <t>17424191488</t>
  </si>
  <si>
    <t>312568562</t>
  </si>
  <si>
    <t>161004147</t>
  </si>
  <si>
    <t>17149843935</t>
  </si>
  <si>
    <t>15193055</t>
  </si>
  <si>
    <t>261</t>
  </si>
  <si>
    <t>18661376</t>
  </si>
  <si>
    <t>19999506432</t>
  </si>
  <si>
    <t>16524423168</t>
  </si>
  <si>
    <t>15179776</t>
  </si>
  <si>
    <t>313980018</t>
  </si>
  <si>
    <t>312656681</t>
  </si>
  <si>
    <t>6256977876</t>
  </si>
  <si>
    <t>6265610240</t>
  </si>
  <si>
    <t>6234951680</t>
  </si>
  <si>
    <t>7544311</t>
  </si>
  <si>
    <t>308554561</t>
  </si>
  <si>
    <t>2021-05-21T00:26:51.426461Z</t>
  </si>
  <si>
    <t>2021-05-21T00:26:35.626220Z</t>
  </si>
  <si>
    <t>15793992910</t>
  </si>
  <si>
    <t>19173832583</t>
  </si>
  <si>
    <t>18133714</t>
  </si>
  <si>
    <t>254021632</t>
  </si>
  <si>
    <t>19675762688</t>
  </si>
  <si>
    <t>18137088</t>
  </si>
  <si>
    <t>18974216192</t>
  </si>
  <si>
    <t>18132992</t>
  </si>
  <si>
    <t>500718</t>
  </si>
  <si>
    <t>401395</t>
  </si>
  <si>
    <t>19374546462</t>
  </si>
  <si>
    <t>10137600</t>
  </si>
  <si>
    <t>19698987008</t>
  </si>
  <si>
    <t>19054903296</t>
  </si>
  <si>
    <t>2810094</t>
  </si>
  <si>
    <t>961433</t>
  </si>
  <si>
    <t>18125906883</t>
  </si>
  <si>
    <t>15172788</t>
  </si>
  <si>
    <t>167157760</t>
  </si>
  <si>
    <t>18597023744</t>
  </si>
  <si>
    <t>15175680</t>
  </si>
  <si>
    <t>17712922624</t>
  </si>
  <si>
    <t>15167488</t>
  </si>
  <si>
    <t>448015</t>
  </si>
  <si>
    <t>585703</t>
  </si>
  <si>
    <t>5452749884</t>
  </si>
  <si>
    <t>5453287424</t>
  </si>
  <si>
    <t>5450354688</t>
  </si>
  <si>
    <t>1056392</t>
  </si>
  <si>
    <t>306587</t>
  </si>
  <si>
    <t>2021-05-21T00:32:05.886634Z</t>
  </si>
  <si>
    <t>2021-05-21T00:30:26.545038Z</t>
  </si>
  <si>
    <t>99334242488</t>
  </si>
  <si>
    <t>18223691161</t>
  </si>
  <si>
    <t>18114150</t>
  </si>
  <si>
    <t>306659328</t>
  </si>
  <si>
    <t>20884398080</t>
  </si>
  <si>
    <t>18219008</t>
  </si>
  <si>
    <t>17519390720</t>
  </si>
  <si>
    <t>18083840</t>
  </si>
  <si>
    <t>313664030</t>
  </si>
  <si>
    <t>177800561</t>
  </si>
  <si>
    <t>18213256396</t>
  </si>
  <si>
    <t>306233344</t>
  </si>
  <si>
    <t>19986964480</t>
  </si>
  <si>
    <t>17677328384</t>
  </si>
  <si>
    <t>314008096</t>
  </si>
  <si>
    <t>296693231</t>
  </si>
  <si>
    <t>17668137369</t>
  </si>
  <si>
    <t>15137914</t>
  </si>
  <si>
    <t>287555584</t>
  </si>
  <si>
    <t>20341854208</t>
  </si>
  <si>
    <t>15171584</t>
  </si>
  <si>
    <t>16956960768</t>
  </si>
  <si>
    <t>15101952</t>
  </si>
  <si>
    <t>312791243</t>
  </si>
  <si>
    <t>160709367</t>
  </si>
  <si>
    <t>6406223790</t>
  </si>
  <si>
    <t>6418325504</t>
  </si>
  <si>
    <t>6390304768</t>
  </si>
  <si>
    <t>7993732</t>
  </si>
  <si>
    <t>308803526</t>
  </si>
  <si>
    <t>2021-05-21T00:37:08.590067Z</t>
  </si>
  <si>
    <t>2021-05-21T00:36:51.117028Z</t>
  </si>
  <si>
    <t>17466808467</t>
  </si>
  <si>
    <t>18992437475</t>
  </si>
  <si>
    <t>18119793</t>
  </si>
  <si>
    <t>269078528</t>
  </si>
  <si>
    <t>19600564224</t>
  </si>
  <si>
    <t>18173952</t>
  </si>
  <si>
    <t>18531397632</t>
  </si>
  <si>
    <t>455720</t>
  </si>
  <si>
    <t>624888</t>
  </si>
  <si>
    <t>19888851854</t>
  </si>
  <si>
    <t>544768</t>
  </si>
  <si>
    <t>20250193920</t>
  </si>
  <si>
    <t>19545460736</t>
  </si>
  <si>
    <t>364654</t>
  </si>
  <si>
    <t>879084</t>
  </si>
  <si>
    <t>18475914581</t>
  </si>
  <si>
    <t>15166122</t>
  </si>
  <si>
    <t>97947648</t>
  </si>
  <si>
    <t>19091423232</t>
  </si>
  <si>
    <t>18304712704</t>
  </si>
  <si>
    <t>480658</t>
  </si>
  <si>
    <t>509612</t>
  </si>
  <si>
    <t>5414013155</t>
  </si>
  <si>
    <t>5414686720</t>
  </si>
  <si>
    <t>5409116160</t>
  </si>
  <si>
    <t>1174920</t>
  </si>
  <si>
    <t>3689037</t>
  </si>
  <si>
    <t>2021-05-21T00:42:39.121208Z</t>
  </si>
  <si>
    <t>2021-05-21T00:40:56.187675Z</t>
  </si>
  <si>
    <t>102928513858</t>
  </si>
  <si>
    <t>18221286439</t>
  </si>
  <si>
    <t>18183404</t>
  </si>
  <si>
    <t>306810880</t>
  </si>
  <si>
    <t>20759523328</t>
  </si>
  <si>
    <t>18198528</t>
  </si>
  <si>
    <t>17570856960</t>
  </si>
  <si>
    <t>313954685</t>
  </si>
  <si>
    <t>160513737</t>
  </si>
  <si>
    <t>18448693405</t>
  </si>
  <si>
    <t>306020352</t>
  </si>
  <si>
    <t>19387817984</t>
  </si>
  <si>
    <t>17885167616</t>
  </si>
  <si>
    <t>317108695</t>
  </si>
  <si>
    <t>315569873</t>
  </si>
  <si>
    <t>17574026082</t>
  </si>
  <si>
    <t>15372800</t>
  </si>
  <si>
    <t>20642295808</t>
  </si>
  <si>
    <t>16920674304</t>
  </si>
  <si>
    <t>314850042</t>
  </si>
  <si>
    <t>160614549</t>
  </si>
  <si>
    <t>6302792349</t>
  </si>
  <si>
    <t>6315802624</t>
  </si>
  <si>
    <t>6294630400</t>
  </si>
  <si>
    <t>9140960</t>
  </si>
  <si>
    <t>308958105</t>
  </si>
  <si>
    <t>2021-05-21T00:47:42.654318Z</t>
  </si>
  <si>
    <t>2021-05-21T00:47:26.525940Z</t>
  </si>
  <si>
    <t>16118263093</t>
  </si>
  <si>
    <t>18914568794</t>
  </si>
  <si>
    <t>18223344</t>
  </si>
  <si>
    <t>300130304</t>
  </si>
  <si>
    <t>19483688960</t>
  </si>
  <si>
    <t>18227200</t>
  </si>
  <si>
    <t>18565562368</t>
  </si>
  <si>
    <t>551732</t>
  </si>
  <si>
    <t>533794</t>
  </si>
  <si>
    <t>19826352128</t>
  </si>
  <si>
    <t>20139528192</t>
  </si>
  <si>
    <t>19486978048</t>
  </si>
  <si>
    <t>2159968</t>
  </si>
  <si>
    <t>1006077</t>
  </si>
  <si>
    <t>18363140216</t>
  </si>
  <si>
    <t>15487939</t>
  </si>
  <si>
    <t>353140736</t>
  </si>
  <si>
    <t>19029823488</t>
  </si>
  <si>
    <t>15495168</t>
  </si>
  <si>
    <t>17877831680</t>
  </si>
  <si>
    <t>15486976</t>
  </si>
  <si>
    <t>459468</t>
  </si>
  <si>
    <t>546168</t>
  </si>
  <si>
    <t>5441069537</t>
  </si>
  <si>
    <t>5444919296</t>
  </si>
  <si>
    <t>5439533056</t>
  </si>
  <si>
    <t>1023424</t>
  </si>
  <si>
    <t>291896</t>
  </si>
  <si>
    <t>[APPT_CANCEL_DATE, APPT_END_DATE]</t>
  </si>
  <si>
    <t>[[APPT_CANCEL_DATE, APPT_END_DATE]]</t>
  </si>
  <si>
    <t>2021-05-21T00:54:56.960263Z</t>
  </si>
  <si>
    <t>2021-05-21T00:53:18.206141Z</t>
  </si>
  <si>
    <t>98747133104</t>
  </si>
  <si>
    <t>18121351946</t>
  </si>
  <si>
    <t>18430033</t>
  </si>
  <si>
    <t>20580245504</t>
  </si>
  <si>
    <t>18432000</t>
  </si>
  <si>
    <t>17498116096</t>
  </si>
  <si>
    <t>18419712</t>
  </si>
  <si>
    <t>315388462</t>
  </si>
  <si>
    <t>314250843</t>
  </si>
  <si>
    <t>18580764917</t>
  </si>
  <si>
    <t>10173767</t>
  </si>
  <si>
    <t>306429952</t>
  </si>
  <si>
    <t>20246798336</t>
  </si>
  <si>
    <t>10285056</t>
  </si>
  <si>
    <t>18100355072</t>
  </si>
  <si>
    <t>10166272</t>
  </si>
  <si>
    <t>318388740</t>
  </si>
  <si>
    <t>315879849</t>
  </si>
  <si>
    <t>17987228016</t>
  </si>
  <si>
    <t>15518801</t>
  </si>
  <si>
    <t>20356882432</t>
  </si>
  <si>
    <t>15605760</t>
  </si>
  <si>
    <t>17327271936</t>
  </si>
  <si>
    <t>15433728</t>
  </si>
  <si>
    <t>316304729</t>
  </si>
  <si>
    <t>8525483</t>
  </si>
  <si>
    <t>6347705999</t>
  </si>
  <si>
    <t>6371921920</t>
  </si>
  <si>
    <t>6335905792</t>
  </si>
  <si>
    <t>9554055</t>
  </si>
  <si>
    <t>308939281</t>
  </si>
  <si>
    <t>2021-05-21T01:00:05.247958Z</t>
  </si>
  <si>
    <t>2021-05-21T00:59:48.263475Z</t>
  </si>
  <si>
    <t>16979204923</t>
  </si>
  <si>
    <t>18829142926</t>
  </si>
  <si>
    <t>18459079</t>
  </si>
  <si>
    <t>169635840</t>
  </si>
  <si>
    <t>19264782336</t>
  </si>
  <si>
    <t>18460672</t>
  </si>
  <si>
    <t>18583425024</t>
  </si>
  <si>
    <t>18448384</t>
  </si>
  <si>
    <t>670730</t>
  </si>
  <si>
    <t>523963</t>
  </si>
  <si>
    <t>19344120945</t>
  </si>
  <si>
    <t>10243185</t>
  </si>
  <si>
    <t>180043776</t>
  </si>
  <si>
    <t>19729735680</t>
  </si>
  <si>
    <t>10354688</t>
  </si>
  <si>
    <t>19013267456</t>
  </si>
  <si>
    <t>10211328</t>
  </si>
  <si>
    <t>577821</t>
  </si>
  <si>
    <t>767125</t>
  </si>
  <si>
    <t>19267613582</t>
  </si>
  <si>
    <t>15509276</t>
  </si>
  <si>
    <t>446464</t>
  </si>
  <si>
    <t>19571507200</t>
  </si>
  <si>
    <t>15511552</t>
  </si>
  <si>
    <t>18992222208</t>
  </si>
  <si>
    <t>15507456</t>
  </si>
  <si>
    <t>633946</t>
  </si>
  <si>
    <t>1203751</t>
  </si>
  <si>
    <t>5541760568</t>
  </si>
  <si>
    <t>5717913600</t>
  </si>
  <si>
    <t>5498277888</t>
  </si>
  <si>
    <t>1227050</t>
  </si>
  <si>
    <t>6659185</t>
  </si>
  <si>
    <t>2021-05-21T01:05:24.167225Z</t>
  </si>
  <si>
    <t>2021-05-21T01:03:50.616071Z</t>
  </si>
  <si>
    <t>93544180182</t>
  </si>
  <si>
    <t>18002968576</t>
  </si>
  <si>
    <t>18488821</t>
  </si>
  <si>
    <t>20819611648</t>
  </si>
  <si>
    <t>18509824</t>
  </si>
  <si>
    <t>17522450432</t>
  </si>
  <si>
    <t>18468864</t>
  </si>
  <si>
    <t>315635363</t>
  </si>
  <si>
    <t>313675847</t>
  </si>
  <si>
    <t>18250728034</t>
  </si>
  <si>
    <t>10382749</t>
  </si>
  <si>
    <t>243</t>
  </si>
  <si>
    <t>154165248</t>
  </si>
  <si>
    <t>20789829632</t>
  </si>
  <si>
    <t>10551296</t>
  </si>
  <si>
    <t>17528172544</t>
  </si>
  <si>
    <t>315044954</t>
  </si>
  <si>
    <t>297455032</t>
  </si>
  <si>
    <t>18090172023</t>
  </si>
  <si>
    <t>15587589</t>
  </si>
  <si>
    <t>19489505280</t>
  </si>
  <si>
    <t>17485615104</t>
  </si>
  <si>
    <t>15577088</t>
  </si>
  <si>
    <t>313763851</t>
  </si>
  <si>
    <t>25914730</t>
  </si>
  <si>
    <t>6493365574</t>
  </si>
  <si>
    <t>6502309888</t>
  </si>
  <si>
    <t>6489542656</t>
  </si>
  <si>
    <t>8455149</t>
  </si>
  <si>
    <t>308761263</t>
  </si>
  <si>
    <t>2021-05-21T01:10:45.572770Z</t>
  </si>
  <si>
    <t>2021-05-21T01:10:28.952524Z</t>
  </si>
  <si>
    <t>16614058197</t>
  </si>
  <si>
    <t>18835210240</t>
  </si>
  <si>
    <t>18567168</t>
  </si>
  <si>
    <t>19452485632</t>
  </si>
  <si>
    <t>18527662080</t>
  </si>
  <si>
    <t>721483</t>
  </si>
  <si>
    <t>642493</t>
  </si>
  <si>
    <t>18786867802</t>
  </si>
  <si>
    <t>10391552</t>
  </si>
  <si>
    <t>279564288</t>
  </si>
  <si>
    <t>19388710912</t>
  </si>
  <si>
    <t>18417098752</t>
  </si>
  <si>
    <t>598010</t>
  </si>
  <si>
    <t>654850</t>
  </si>
  <si>
    <t>19907860841</t>
  </si>
  <si>
    <t>15652020</t>
  </si>
  <si>
    <t>20150390784</t>
  </si>
  <si>
    <t>15708160</t>
  </si>
  <si>
    <t>19547488256</t>
  </si>
  <si>
    <t>15618048</t>
  </si>
  <si>
    <t>6977759</t>
  </si>
  <si>
    <t>1285558</t>
  </si>
  <si>
    <t>5494418974</t>
  </si>
  <si>
    <t>5495091200</t>
  </si>
  <si>
    <t>5493637120</t>
  </si>
  <si>
    <t>1127363</t>
  </si>
  <si>
    <t>3309446</t>
  </si>
  <si>
    <t>2021-05-21T01:16:17.814625Z</t>
  </si>
  <si>
    <t>2021-05-21T01:14:34.789774Z</t>
  </si>
  <si>
    <t>103019647710</t>
  </si>
  <si>
    <t>18009794008</t>
  </si>
  <si>
    <t>18591744</t>
  </si>
  <si>
    <t>306536448</t>
  </si>
  <si>
    <t>20768276480</t>
  </si>
  <si>
    <t>18604032</t>
  </si>
  <si>
    <t>17254031360</t>
  </si>
  <si>
    <t>18563072</t>
  </si>
  <si>
    <t>314787995</t>
  </si>
  <si>
    <t>315514584</t>
  </si>
  <si>
    <t>17932088280</t>
  </si>
  <si>
    <t>10363037</t>
  </si>
  <si>
    <t>241</t>
  </si>
  <si>
    <t>308166656</t>
  </si>
  <si>
    <t>20754358272</t>
  </si>
  <si>
    <t>10407936</t>
  </si>
  <si>
    <t>17385291776</t>
  </si>
  <si>
    <t>10350592</t>
  </si>
  <si>
    <t>314917134</t>
  </si>
  <si>
    <t>179137908</t>
  </si>
  <si>
    <t>18196421001</t>
  </si>
  <si>
    <t>15786023</t>
  </si>
  <si>
    <t>306044928</t>
  </si>
  <si>
    <t>20228747264</t>
  </si>
  <si>
    <t>15974400</t>
  </si>
  <si>
    <t>17695154176</t>
  </si>
  <si>
    <t>15749120</t>
  </si>
  <si>
    <t>316887286</t>
  </si>
  <si>
    <t>142748009</t>
  </si>
  <si>
    <t>6472334848</t>
  </si>
  <si>
    <t>6504181760</t>
  </si>
  <si>
    <t>6467321856</t>
  </si>
  <si>
    <t>8406145</t>
  </si>
  <si>
    <t>309167815</t>
  </si>
  <si>
    <t>2021-05-21T01:21:26.169174Z</t>
  </si>
  <si>
    <t>2021-05-21T01:21:09.707090Z</t>
  </si>
  <si>
    <t>16454852007</t>
  </si>
  <si>
    <t>18528481761</t>
  </si>
  <si>
    <t>18625716</t>
  </si>
  <si>
    <t>258150400</t>
  </si>
  <si>
    <t>19196067840</t>
  </si>
  <si>
    <t>18636800</t>
  </si>
  <si>
    <t>18185695232</t>
  </si>
  <si>
    <t>760393</t>
  </si>
  <si>
    <t>481215</t>
  </si>
  <si>
    <t>18804704195</t>
  </si>
  <si>
    <t>260415488</t>
  </si>
  <si>
    <t>19320254464</t>
  </si>
  <si>
    <t>18279886848</t>
  </si>
  <si>
    <t>533404</t>
  </si>
  <si>
    <t>782868</t>
  </si>
  <si>
    <t>20012213428</t>
  </si>
  <si>
    <t>15934644</t>
  </si>
  <si>
    <t>274432</t>
  </si>
  <si>
    <t>20246032384</t>
  </si>
  <si>
    <t>16019456</t>
  </si>
  <si>
    <t>19827486720</t>
  </si>
  <si>
    <t>2814016</t>
  </si>
  <si>
    <t>1211127</t>
  </si>
  <si>
    <t>5471290066</t>
  </si>
  <si>
    <t>5471911936</t>
  </si>
  <si>
    <t>5468479488</t>
  </si>
  <si>
    <t>1003282</t>
  </si>
  <si>
    <t>283229</t>
  </si>
  <si>
    <t>[APPT_CANCEL_DATE, APPT_END_DATE, APPT_MADE_DATE]</t>
  </si>
  <si>
    <t>[[APPT_CANCEL_DATE, APPT_END_DATE, APPT_MADE_DATE]]</t>
  </si>
  <si>
    <t>2021-05-21T01:28:51.222577Z</t>
  </si>
  <si>
    <t>2021-05-21T01:27:10.642519Z</t>
  </si>
  <si>
    <t>100573191707</t>
  </si>
  <si>
    <t>18001016081</t>
  </si>
  <si>
    <t>18647506</t>
  </si>
  <si>
    <t>220434432</t>
  </si>
  <si>
    <t>20535668736</t>
  </si>
  <si>
    <t>18731008</t>
  </si>
  <si>
    <t>17339813888</t>
  </si>
  <si>
    <t>314168502</t>
  </si>
  <si>
    <t>178705681</t>
  </si>
  <si>
    <t>18301715080</t>
  </si>
  <si>
    <t>10321920</t>
  </si>
  <si>
    <t>306356224</t>
  </si>
  <si>
    <t>20174467072</t>
  </si>
  <si>
    <t>17757974528</t>
  </si>
  <si>
    <t>317560525</t>
  </si>
  <si>
    <t>297495805</t>
  </si>
  <si>
    <t>17676509548</t>
  </si>
  <si>
    <t>16078787</t>
  </si>
  <si>
    <t>20324311040</t>
  </si>
  <si>
    <t>16228352</t>
  </si>
  <si>
    <t>16750968832</t>
  </si>
  <si>
    <t>16027648</t>
  </si>
  <si>
    <t>317006886</t>
  </si>
  <si>
    <t>162044740</t>
  </si>
  <si>
    <t>6380352947</t>
  </si>
  <si>
    <t>6394552320</t>
  </si>
  <si>
    <t>6374592512</t>
  </si>
  <si>
    <t>9614206</t>
  </si>
  <si>
    <t>308842266</t>
  </si>
  <si>
    <t>2021-05-21T01:34:11.117917Z</t>
  </si>
  <si>
    <t>2021-05-21T01:33:52.036467Z</t>
  </si>
  <si>
    <t>19077084129</t>
  </si>
  <si>
    <t>19350892544</t>
  </si>
  <si>
    <t>18725273</t>
  </si>
  <si>
    <t>383279104</t>
  </si>
  <si>
    <t>19683246080</t>
  </si>
  <si>
    <t>18726912</t>
  </si>
  <si>
    <t>19115491328</t>
  </si>
  <si>
    <t>18722816</t>
  </si>
  <si>
    <t>927083</t>
  </si>
  <si>
    <t>1221604</t>
  </si>
  <si>
    <t>19241357721</t>
  </si>
  <si>
    <t>100724736</t>
  </si>
  <si>
    <t>19667066880</t>
  </si>
  <si>
    <t>18906103808</t>
  </si>
  <si>
    <t>825122</t>
  </si>
  <si>
    <t>1225022</t>
  </si>
  <si>
    <t>17960471756</t>
  </si>
  <si>
    <t>16062464</t>
  </si>
  <si>
    <t>154890240</t>
  </si>
  <si>
    <t>18633945088</t>
  </si>
  <si>
    <t>16064512</t>
  </si>
  <si>
    <t>17711865856</t>
  </si>
  <si>
    <t>16056320</t>
  </si>
  <si>
    <t>806122</t>
  </si>
  <si>
    <t>765674</t>
  </si>
  <si>
    <t>5423780659</t>
  </si>
  <si>
    <t>5424201728</t>
  </si>
  <si>
    <t>5423247360</t>
  </si>
  <si>
    <t>1206700</t>
  </si>
  <si>
    <t>4839362</t>
  </si>
  <si>
    <t>2021-05-21T01:40:24.338405Z</t>
  </si>
  <si>
    <t>2021-05-21T01:38:45.468705Z</t>
  </si>
  <si>
    <t>98862735949</t>
  </si>
  <si>
    <t>18131750543</t>
  </si>
  <si>
    <t>18761891</t>
  </si>
  <si>
    <t>306016256</t>
  </si>
  <si>
    <t>19305721856</t>
  </si>
  <si>
    <t>18776064</t>
  </si>
  <si>
    <t>17605447680</t>
  </si>
  <si>
    <t>18743296</t>
  </si>
  <si>
    <t>316156017</t>
  </si>
  <si>
    <t>296079968</t>
  </si>
  <si>
    <t>17833802506</t>
  </si>
  <si>
    <t>10460815</t>
  </si>
  <si>
    <t>306900992</t>
  </si>
  <si>
    <t>20439187456</t>
  </si>
  <si>
    <t>10522624</t>
  </si>
  <si>
    <t>17115017216</t>
  </si>
  <si>
    <t>319545556</t>
  </si>
  <si>
    <t>45055397</t>
  </si>
  <si>
    <t>17574940057</t>
  </si>
  <si>
    <t>16286392</t>
  </si>
  <si>
    <t>307630080</t>
  </si>
  <si>
    <t>20415344640</t>
  </si>
  <si>
    <t>16371712</t>
  </si>
  <si>
    <t>16986791936</t>
  </si>
  <si>
    <t>16146432</t>
  </si>
  <si>
    <t>320560219</t>
  </si>
  <si>
    <t>298613636</t>
  </si>
  <si>
    <t>6373061181</t>
  </si>
  <si>
    <t>6388801536</t>
  </si>
  <si>
    <t>6368866304</t>
  </si>
  <si>
    <t>10316282</t>
  </si>
  <si>
    <t>308776260</t>
  </si>
  <si>
    <t>2021-05-21T01:45:40.091702Z</t>
  </si>
  <si>
    <t>2021-05-21T01:45:22.525416Z</t>
  </si>
  <si>
    <t>17561736678</t>
  </si>
  <si>
    <t>19687401016</t>
  </si>
  <si>
    <t>18797909</t>
  </si>
  <si>
    <t>286736384</t>
  </si>
  <si>
    <t>20055367680</t>
  </si>
  <si>
    <t>18800640</t>
  </si>
  <si>
    <t>19456659456</t>
  </si>
  <si>
    <t>18792448</t>
  </si>
  <si>
    <t>7414468</t>
  </si>
  <si>
    <t>1046088</t>
  </si>
  <si>
    <t>18287186830</t>
  </si>
  <si>
    <t>10521941</t>
  </si>
  <si>
    <t>261758976</t>
  </si>
  <si>
    <t>18737532928</t>
  </si>
  <si>
    <t>10534912</t>
  </si>
  <si>
    <t>17964748800</t>
  </si>
  <si>
    <t>10518528</t>
  </si>
  <si>
    <t>948298</t>
  </si>
  <si>
    <t>893922</t>
  </si>
  <si>
    <t>18473027811</t>
  </si>
  <si>
    <t>16348046</t>
  </si>
  <si>
    <t>331137024</t>
  </si>
  <si>
    <t>19048452096</t>
  </si>
  <si>
    <t>18014654464</t>
  </si>
  <si>
    <t>832725</t>
  </si>
  <si>
    <t>1276035</t>
  </si>
  <si>
    <t>5534308807</t>
  </si>
  <si>
    <t>5534789632</t>
  </si>
  <si>
    <t>5534027776</t>
  </si>
  <si>
    <t>1077775</t>
  </si>
  <si>
    <t>294058</t>
  </si>
  <si>
    <t>2021-05-21T01:52:01.878945Z</t>
  </si>
  <si>
    <t>2021-05-21T01:50:23.281044Z</t>
  </si>
  <si>
    <t>98590866692</t>
  </si>
  <si>
    <t>18446376008</t>
  </si>
  <si>
    <t>18837586</t>
  </si>
  <si>
    <t>138711040</t>
  </si>
  <si>
    <t>20294012928</t>
  </si>
  <si>
    <t>18845696</t>
  </si>
  <si>
    <t>17951653888</t>
  </si>
  <si>
    <t>18825216</t>
  </si>
  <si>
    <t>314331921</t>
  </si>
  <si>
    <t>159609086</t>
  </si>
  <si>
    <t>17842635372</t>
  </si>
  <si>
    <t>10352867</t>
  </si>
  <si>
    <t>20684541952</t>
  </si>
  <si>
    <t>17227218944</t>
  </si>
  <si>
    <t>10280960</t>
  </si>
  <si>
    <t>313212563</t>
  </si>
  <si>
    <t>296193215</t>
  </si>
  <si>
    <t>17715900250</t>
  </si>
  <si>
    <t>16412175</t>
  </si>
  <si>
    <t>274</t>
  </si>
  <si>
    <t>306626560</t>
  </si>
  <si>
    <t>20468137984</t>
  </si>
  <si>
    <t>16429056</t>
  </si>
  <si>
    <t>16988651520</t>
  </si>
  <si>
    <t>16384000</t>
  </si>
  <si>
    <t>312585159</t>
  </si>
  <si>
    <t>179578227</t>
  </si>
  <si>
    <t>6341714209</t>
  </si>
  <si>
    <t>6354628608</t>
  </si>
  <si>
    <t>6325469184</t>
  </si>
  <si>
    <t>8112874</t>
  </si>
  <si>
    <t>308781739</t>
  </si>
  <si>
    <t>2021-05-21T01:57:15.769805Z</t>
  </si>
  <si>
    <t>2021-05-21T01:56:59.944404Z</t>
  </si>
  <si>
    <t>15819968435</t>
  </si>
  <si>
    <t>19229691663</t>
  </si>
  <si>
    <t>18901112</t>
  </si>
  <si>
    <t>19782881280</t>
  </si>
  <si>
    <t>18903040</t>
  </si>
  <si>
    <t>19045277696</t>
  </si>
  <si>
    <t>18894848</t>
  </si>
  <si>
    <t>868137</t>
  </si>
  <si>
    <t>981712</t>
  </si>
  <si>
    <t>18694881520</t>
  </si>
  <si>
    <t>221917184</t>
  </si>
  <si>
    <t>19283501056</t>
  </si>
  <si>
    <t>18405642240</t>
  </si>
  <si>
    <t>654327</t>
  </si>
  <si>
    <t>1185812</t>
  </si>
  <si>
    <t>19010500246</t>
  </si>
  <si>
    <t>16461824</t>
  </si>
  <si>
    <t>19233054720</t>
  </si>
  <si>
    <t>18745683968</t>
  </si>
  <si>
    <t>6027891</t>
  </si>
  <si>
    <t>1314981</t>
  </si>
  <si>
    <t>5505873799</t>
  </si>
  <si>
    <t>5506449408</t>
  </si>
  <si>
    <t>5502590976</t>
  </si>
  <si>
    <t>1402810</t>
  </si>
  <si>
    <t>2703488</t>
  </si>
  <si>
    <t>[APPT_CANCEL_DATE, APPT_END_DATE, APPT_MADE_DATE, APPT_START_DATE, BDGNBR]</t>
  </si>
  <si>
    <t>[[APPT_CANCEL_DATE, APPT_END_DATE, APPT_MADE_DATE, APPT_START_DATE, BDGNBR]]</t>
  </si>
  <si>
    <t>2021-05-21T02:05:03.101447Z</t>
  </si>
  <si>
    <t>2021-05-21T02:03:22.583514Z</t>
  </si>
  <si>
    <t>100512514236</t>
  </si>
  <si>
    <t>18489904178</t>
  </si>
  <si>
    <t>18931063</t>
  </si>
  <si>
    <t>20215263232</t>
  </si>
  <si>
    <t>18948096</t>
  </si>
  <si>
    <t>17859719168</t>
  </si>
  <si>
    <t>18911232</t>
  </si>
  <si>
    <t>315782595</t>
  </si>
  <si>
    <t>296704197</t>
  </si>
  <si>
    <t>17911785086</t>
  </si>
  <si>
    <t>10358743</t>
  </si>
  <si>
    <t>306700288</t>
  </si>
  <si>
    <t>20623527936</t>
  </si>
  <si>
    <t>10432512</t>
  </si>
  <si>
    <t>17090514944</t>
  </si>
  <si>
    <t>10326016</t>
  </si>
  <si>
    <t>315973119</t>
  </si>
  <si>
    <t>43783104</t>
  </si>
  <si>
    <t>17682741146</t>
  </si>
  <si>
    <t>16410522</t>
  </si>
  <si>
    <t>153976832</t>
  </si>
  <si>
    <t>20279459840</t>
  </si>
  <si>
    <t>16556032</t>
  </si>
  <si>
    <t>17105211392</t>
  </si>
  <si>
    <t>317104678</t>
  </si>
  <si>
    <t>297723409</t>
  </si>
  <si>
    <t>6379945902</t>
  </si>
  <si>
    <t>6389571584</t>
  </si>
  <si>
    <t>6369476608</t>
  </si>
  <si>
    <t>9012455</t>
  </si>
  <si>
    <t>308949289</t>
  </si>
  <si>
    <t>2021-05-21T02:10:12.729055Z</t>
  </si>
  <si>
    <t>2021-05-21T02:09:57.070440Z</t>
  </si>
  <si>
    <t>15652198168</t>
  </si>
  <si>
    <t>19355344128</t>
  </si>
  <si>
    <t>18939904</t>
  </si>
  <si>
    <t>170229760</t>
  </si>
  <si>
    <t>19865047040</t>
  </si>
  <si>
    <t>19221561344</t>
  </si>
  <si>
    <t>1154588</t>
  </si>
  <si>
    <t>1094489</t>
  </si>
  <si>
    <t>18526890496</t>
  </si>
  <si>
    <t>108978176</t>
  </si>
  <si>
    <t>19114242048</t>
  </si>
  <si>
    <t>18211979264</t>
  </si>
  <si>
    <t>654897</t>
  </si>
  <si>
    <t>1010231</t>
  </si>
  <si>
    <t>19274509312</t>
  </si>
  <si>
    <t>16425472</t>
  </si>
  <si>
    <t>19497426944</t>
  </si>
  <si>
    <t>16433152</t>
  </si>
  <si>
    <t>18886619136</t>
  </si>
  <si>
    <t>16424960</t>
  </si>
  <si>
    <t>5329081</t>
  </si>
  <si>
    <t>1450442</t>
  </si>
  <si>
    <t>5535212544</t>
  </si>
  <si>
    <t>5537271808</t>
  </si>
  <si>
    <t>5531299840</t>
  </si>
  <si>
    <t>1053477</t>
  </si>
  <si>
    <t>2814826</t>
  </si>
  <si>
    <t>2021-05-21T02:15:46.308265Z</t>
  </si>
  <si>
    <t>2021-05-21T02:14:07.262881Z</t>
  </si>
  <si>
    <t>99037887667</t>
  </si>
  <si>
    <t>18417691566</t>
  </si>
  <si>
    <t>18954240</t>
  </si>
  <si>
    <t>286</t>
  </si>
  <si>
    <t>306778112</t>
  </si>
  <si>
    <t>20868083712</t>
  </si>
  <si>
    <t>18972672</t>
  </si>
  <si>
    <t>17771851776</t>
  </si>
  <si>
    <t>313430750</t>
  </si>
  <si>
    <t>178448237</t>
  </si>
  <si>
    <t>17924129955</t>
  </si>
  <si>
    <t>18986008576</t>
  </si>
  <si>
    <t>17294028800</t>
  </si>
  <si>
    <t>313229241</t>
  </si>
  <si>
    <t>143570589</t>
  </si>
  <si>
    <t>17371351941</t>
  </si>
  <si>
    <t>16743014</t>
  </si>
  <si>
    <t>240</t>
  </si>
  <si>
    <t>20437676032</t>
  </si>
  <si>
    <t>16936960</t>
  </si>
  <si>
    <t>16599605248</t>
  </si>
  <si>
    <t>16441344</t>
  </si>
  <si>
    <t>313728095</t>
  </si>
  <si>
    <t>313408466</t>
  </si>
  <si>
    <t>6378685767</t>
  </si>
  <si>
    <t>6382956544</t>
  </si>
  <si>
    <t>6359060480</t>
  </si>
  <si>
    <t>8335472</t>
  </si>
  <si>
    <t>309544752</t>
  </si>
  <si>
    <t>2021-05-21T02:21:04.206823Z</t>
  </si>
  <si>
    <t>2021-05-21T02:20:47.763823Z</t>
  </si>
  <si>
    <t>16437408371</t>
  </si>
  <si>
    <t>19067631977</t>
  </si>
  <si>
    <t>19005440</t>
  </si>
  <si>
    <t>263315456</t>
  </si>
  <si>
    <t>19620663296</t>
  </si>
  <si>
    <t>18844708864</t>
  </si>
  <si>
    <t>977231</t>
  </si>
  <si>
    <t>917407</t>
  </si>
  <si>
    <t>18941215442</t>
  </si>
  <si>
    <t>100704256</t>
  </si>
  <si>
    <t>19521204224</t>
  </si>
  <si>
    <t>18722488320</t>
  </si>
  <si>
    <t>957916</t>
  </si>
  <si>
    <t>1003686</t>
  </si>
  <si>
    <t>18655824715</t>
  </si>
  <si>
    <t>16908528</t>
  </si>
  <si>
    <t>18951159808</t>
  </si>
  <si>
    <t>16912384</t>
  </si>
  <si>
    <t>18221273088</t>
  </si>
  <si>
    <t>16904192</t>
  </si>
  <si>
    <t>4492329</t>
  </si>
  <si>
    <t>1637989</t>
  </si>
  <si>
    <t>5605815958</t>
  </si>
  <si>
    <t>5606367232</t>
  </si>
  <si>
    <t>5605355520</t>
  </si>
  <si>
    <t>1010089</t>
  </si>
  <si>
    <t>318508</t>
  </si>
  <si>
    <t>2021-05-21T02:26:41.757148Z</t>
  </si>
  <si>
    <t>2021-05-21T02:25:05.440177Z</t>
  </si>
  <si>
    <t>96311761131</t>
  </si>
  <si>
    <t>18080497959</t>
  </si>
  <si>
    <t>19064008</t>
  </si>
  <si>
    <t>308514816</t>
  </si>
  <si>
    <t>20837658624</t>
  </si>
  <si>
    <t>19206144</t>
  </si>
  <si>
    <t>17447063552</t>
  </si>
  <si>
    <t>19046400</t>
  </si>
  <si>
    <t>314496330</t>
  </si>
  <si>
    <t>277867811</t>
  </si>
  <si>
    <t>18020274049</t>
  </si>
  <si>
    <t>10341048</t>
  </si>
  <si>
    <t>154218496</t>
  </si>
  <si>
    <t>20607565824</t>
  </si>
  <si>
    <t>17325813760</t>
  </si>
  <si>
    <t>312440313</t>
  </si>
  <si>
    <t>178385257</t>
  </si>
  <si>
    <t>17394457610</t>
  </si>
  <si>
    <t>16969939</t>
  </si>
  <si>
    <t>18858053632</t>
  </si>
  <si>
    <t>16977920</t>
  </si>
  <si>
    <t>16802582528</t>
  </si>
  <si>
    <t>16953344</t>
  </si>
  <si>
    <t>313099628</t>
  </si>
  <si>
    <t>178548823</t>
  </si>
  <si>
    <t>6377116999</t>
  </si>
  <si>
    <t>6394880000</t>
  </si>
  <si>
    <t>6364729344</t>
  </si>
  <si>
    <t>7285860</t>
  </si>
  <si>
    <t>308659782</t>
  </si>
  <si>
    <t>2021-05-21T02:31:47.182352Z</t>
  </si>
  <si>
    <t>2021-05-21T02:31:31.221686Z</t>
  </si>
  <si>
    <t>15952885833</t>
  </si>
  <si>
    <t>19600504711</t>
  </si>
  <si>
    <t>19122778</t>
  </si>
  <si>
    <t>40574976</t>
  </si>
  <si>
    <t>19872116736</t>
  </si>
  <si>
    <t>19124224</t>
  </si>
  <si>
    <t>19432419328</t>
  </si>
  <si>
    <t>19116032</t>
  </si>
  <si>
    <t>1101166</t>
  </si>
  <si>
    <t>984103</t>
  </si>
  <si>
    <t>18696660630</t>
  </si>
  <si>
    <t>10334208</t>
  </si>
  <si>
    <t>215838720</t>
  </si>
  <si>
    <t>19226202112</t>
  </si>
  <si>
    <t>18254880768</t>
  </si>
  <si>
    <t>908444</t>
  </si>
  <si>
    <t>1284633</t>
  </si>
  <si>
    <t>18426880963</t>
  </si>
  <si>
    <t>17005146</t>
  </si>
  <si>
    <t>100687872</t>
  </si>
  <si>
    <t>18968305664</t>
  </si>
  <si>
    <t>17006592</t>
  </si>
  <si>
    <t>18133024768</t>
  </si>
  <si>
    <t>17002496</t>
  </si>
  <si>
    <t>843933</t>
  </si>
  <si>
    <t>1222999</t>
  </si>
  <si>
    <t>5540619444</t>
  </si>
  <si>
    <t>5541330944</t>
  </si>
  <si>
    <t>5538660352</t>
  </si>
  <si>
    <t>1028997</t>
  </si>
  <si>
    <t>1855058</t>
  </si>
  <si>
    <t>[APPT_CANCEL_DATE, APPT_END_DATE, APPT_MADE_DATE, APPT_START_DATE, BDGNBR, CALLER_NAME_FIRST, CALLER_NAME_LAST, CALLER_ROOM, Description, LAST_UPDATEDBY]</t>
  </si>
  <si>
    <t>[[APPT_CANCEL_DATE, APPT_END_DATE, APPT_MADE_DATE, APPT_START_DATE, BDGNBR, CALLER_NAME_FIRST, CALLER_NAME_LAST, CALLER_ROOM, Description, LAST_UPDATEDBY]]</t>
  </si>
  <si>
    <t>2021-05-21T02:40:03.616271Z</t>
  </si>
  <si>
    <t>2021-05-21T02:38:21.951004Z</t>
  </si>
  <si>
    <t>101658372098</t>
  </si>
  <si>
    <t>18181906954</t>
  </si>
  <si>
    <t>19142896</t>
  </si>
  <si>
    <t>302</t>
  </si>
  <si>
    <t>306835456</t>
  </si>
  <si>
    <t>20606984192</t>
  </si>
  <si>
    <t>19173376</t>
  </si>
  <si>
    <t>17193209856</t>
  </si>
  <si>
    <t>19095552</t>
  </si>
  <si>
    <t>314427796</t>
  </si>
  <si>
    <t>296945613</t>
  </si>
  <si>
    <t>17629157376</t>
  </si>
  <si>
    <t>10517122</t>
  </si>
  <si>
    <t>306581504</t>
  </si>
  <si>
    <t>20221722624</t>
  </si>
  <si>
    <t>10547200</t>
  </si>
  <si>
    <t>16920383488</t>
  </si>
  <si>
    <t>10346496</t>
  </si>
  <si>
    <t>313749537</t>
  </si>
  <si>
    <t>315842749</t>
  </si>
  <si>
    <t>17520795768</t>
  </si>
  <si>
    <t>16615464</t>
  </si>
  <si>
    <t>210829312</t>
  </si>
  <si>
    <t>19359805440</t>
  </si>
  <si>
    <t>16637952</t>
  </si>
  <si>
    <t>17055457280</t>
  </si>
  <si>
    <t>16596992</t>
  </si>
  <si>
    <t>312400469</t>
  </si>
  <si>
    <t>22930526</t>
  </si>
  <si>
    <t>6420169547</t>
  </si>
  <si>
    <t>6433468416</t>
  </si>
  <si>
    <t>6414094336</t>
  </si>
  <si>
    <t>7742969</t>
  </si>
  <si>
    <t>309496785</t>
  </si>
  <si>
    <t>2021-05-21T02:45:18.169517Z</t>
  </si>
  <si>
    <t>2021-05-21T02:45:01.472504Z</t>
  </si>
  <si>
    <t>16691870273</t>
  </si>
  <si>
    <t>18582885797</t>
  </si>
  <si>
    <t>19212167</t>
  </si>
  <si>
    <t>19235123200</t>
  </si>
  <si>
    <t>19214336</t>
  </si>
  <si>
    <t>18341208064</t>
  </si>
  <si>
    <t>1380256</t>
  </si>
  <si>
    <t>1675716</t>
  </si>
  <si>
    <t>18789920527</t>
  </si>
  <si>
    <t>19127025664</t>
  </si>
  <si>
    <t>18542948352</t>
  </si>
  <si>
    <t>3404660</t>
  </si>
  <si>
    <t>1727880</t>
  </si>
  <si>
    <t>18759972261</t>
  </si>
  <si>
    <t>16629760</t>
  </si>
  <si>
    <t>261296128</t>
  </si>
  <si>
    <t>19416690688</t>
  </si>
  <si>
    <t>18415644672</t>
  </si>
  <si>
    <t>1829439</t>
  </si>
  <si>
    <t>2087341</t>
  </si>
  <si>
    <t>5448702795</t>
  </si>
  <si>
    <t>5448945664</t>
  </si>
  <si>
    <t>5448024064</t>
  </si>
  <si>
    <t>1000797</t>
  </si>
  <si>
    <t>7952584</t>
  </si>
  <si>
    <t>2021-05-21T02:50:41.052587Z</t>
  </si>
  <si>
    <t>2021-05-21T02:49:08.230558Z</t>
  </si>
  <si>
    <t>92816875521</t>
  </si>
  <si>
    <t>17843598793</t>
  </si>
  <si>
    <t>19227626</t>
  </si>
  <si>
    <t>180</t>
  </si>
  <si>
    <t>119013376</t>
  </si>
  <si>
    <t>20663513088</t>
  </si>
  <si>
    <t>19255296</t>
  </si>
  <si>
    <t>17282772992</t>
  </si>
  <si>
    <t>19210240</t>
  </si>
  <si>
    <t>314941315</t>
  </si>
  <si>
    <t>296050158</t>
  </si>
  <si>
    <t>17629468105</t>
  </si>
  <si>
    <t>738</t>
  </si>
  <si>
    <t>19040804864</t>
  </si>
  <si>
    <t>17043972096</t>
  </si>
  <si>
    <t>316407437</t>
  </si>
  <si>
    <t>178987458</t>
  </si>
  <si>
    <t>17642524977</t>
  </si>
  <si>
    <t>16688846</t>
  </si>
  <si>
    <t>306933760</t>
  </si>
  <si>
    <t>20241473536</t>
  </si>
  <si>
    <t>16723968</t>
  </si>
  <si>
    <t>16788647936</t>
  </si>
  <si>
    <t>16539648</t>
  </si>
  <si>
    <t>314485514</t>
  </si>
  <si>
    <t>161435371</t>
  </si>
  <si>
    <t>6372932760</t>
  </si>
  <si>
    <t>6402453504</t>
  </si>
  <si>
    <t>6352523264</t>
  </si>
  <si>
    <t>8133801</t>
  </si>
  <si>
    <t>308974937</t>
  </si>
  <si>
    <t>2021-05-21T02:55:52.086819Z</t>
  </si>
  <si>
    <t>2021-05-21T02:55:36.653688Z</t>
  </si>
  <si>
    <t>15426844821</t>
  </si>
  <si>
    <t>18490426112</t>
  </si>
  <si>
    <t>19258624</t>
  </si>
  <si>
    <t>18996719616</t>
  </si>
  <si>
    <t>19259392</t>
  </si>
  <si>
    <t>18324955136</t>
  </si>
  <si>
    <t>435848</t>
  </si>
  <si>
    <t>1480113</t>
  </si>
  <si>
    <t>19419174144</t>
  </si>
  <si>
    <t>19810025472</t>
  </si>
  <si>
    <t>19193069568</t>
  </si>
  <si>
    <t>4946497</t>
  </si>
  <si>
    <t>2109385</t>
  </si>
  <si>
    <t>18093334528</t>
  </si>
  <si>
    <t>16711680</t>
  </si>
  <si>
    <t>131272704</t>
  </si>
  <si>
    <t>18636783616</t>
  </si>
  <si>
    <t>17876058112</t>
  </si>
  <si>
    <t>1788448</t>
  </si>
  <si>
    <t>1486345</t>
  </si>
  <si>
    <t>5440980992</t>
  </si>
  <si>
    <t>5441294336</t>
  </si>
  <si>
    <t>5440188416</t>
  </si>
  <si>
    <t>964452</t>
  </si>
  <si>
    <t>281279</t>
  </si>
  <si>
    <t>2021-05-21T03:01:27.983139Z</t>
  </si>
  <si>
    <t>2021-05-21T02:59:45.339064Z</t>
  </si>
  <si>
    <t>102637044181</t>
  </si>
  <si>
    <t>17730807708</t>
  </si>
  <si>
    <t>19237559</t>
  </si>
  <si>
    <t>218</t>
  </si>
  <si>
    <t>153985024</t>
  </si>
  <si>
    <t>20869345280</t>
  </si>
  <si>
    <t>19271680</t>
  </si>
  <si>
    <t>17023688704</t>
  </si>
  <si>
    <t>314504636</t>
  </si>
  <si>
    <t>313517682</t>
  </si>
  <si>
    <t>17953284732</t>
  </si>
  <si>
    <t>10443129</t>
  </si>
  <si>
    <t>306446336</t>
  </si>
  <si>
    <t>20584316928</t>
  </si>
  <si>
    <t>10457088</t>
  </si>
  <si>
    <t>17304186880</t>
  </si>
  <si>
    <t>10420224</t>
  </si>
  <si>
    <t>311055001</t>
  </si>
  <si>
    <t>24594147</t>
  </si>
  <si>
    <t>17738351625</t>
  </si>
  <si>
    <t>307228672</t>
  </si>
  <si>
    <t>19229609984</t>
  </si>
  <si>
    <t>16949682176</t>
  </si>
  <si>
    <t>314704008</t>
  </si>
  <si>
    <t>297091633</t>
  </si>
  <si>
    <t>6431498558</t>
  </si>
  <si>
    <t>818</t>
  </si>
  <si>
    <t>6657474560</t>
  </si>
  <si>
    <t>6400753664</t>
  </si>
  <si>
    <t>7494804</t>
  </si>
  <si>
    <t>308606865</t>
  </si>
  <si>
    <t>2021-05-21T03:06:42.381526Z</t>
  </si>
  <si>
    <t>2021-05-21T03:06:26.066281Z</t>
  </si>
  <si>
    <t>16308853781</t>
  </si>
  <si>
    <t>18376238742</t>
  </si>
  <si>
    <t>19273848</t>
  </si>
  <si>
    <t>279650304</t>
  </si>
  <si>
    <t>19028099072</t>
  </si>
  <si>
    <t>19275776</t>
  </si>
  <si>
    <t>18068230144</t>
  </si>
  <si>
    <t>1727203</t>
  </si>
  <si>
    <t>564562</t>
  </si>
  <si>
    <t>19836672361</t>
  </si>
  <si>
    <t>20143251456</t>
  </si>
  <si>
    <t>19406000128</t>
  </si>
  <si>
    <t>1220726</t>
  </si>
  <si>
    <t>1982370</t>
  </si>
  <si>
    <t>18666118927</t>
  </si>
  <si>
    <t>116154368</t>
  </si>
  <si>
    <t>19379048448</t>
  </si>
  <si>
    <t>18364764160</t>
  </si>
  <si>
    <t>1134689</t>
  </si>
  <si>
    <t>2036585</t>
  </si>
  <si>
    <t>5430936274</t>
  </si>
  <si>
    <t>5431742464</t>
  </si>
  <si>
    <t>5429977088</t>
  </si>
  <si>
    <t>1141318</t>
  </si>
  <si>
    <t>3986455</t>
  </si>
  <si>
    <t>[APPT_CANCEL_DATE, APPT_END_DATE, APPT_MADE_DATE, APPT_START_DATE, BDGNBR, CALLER_NAME_FIRST, CALLER_NAME_LAST, CALLER_ROOM, Description, LAST_UPDATEDBY, LastEntryDate, MEETING_LOC, MEETING_ROOM, NAMEFIRST, NAMELAST]</t>
  </si>
  <si>
    <t>[[APPT_CANCEL_DATE, APPT_END_DATE, APPT_MADE_DATE, APPT_START_DATE, BDGNBR, CALLER_NAME_FIRST, CALLER_NAME_LAST, CALLER_ROOM, Description, LAST_UPDATEDBY, LastEntryDate, MEETING_LOC, MEETING_ROOM, NAMEFIRST, NAMELAST]]</t>
  </si>
  <si>
    <t>2021-05-21T03:14:04.062504Z</t>
  </si>
  <si>
    <t>2021-05-21T03:12:30.441029Z</t>
  </si>
  <si>
    <t>93616487507</t>
  </si>
  <si>
    <t>17850730060</t>
  </si>
  <si>
    <t>19287236</t>
  </si>
  <si>
    <t>153751552</t>
  </si>
  <si>
    <t>20537544704</t>
  </si>
  <si>
    <t>19300352</t>
  </si>
  <si>
    <t>17139863552</t>
  </si>
  <si>
    <t>19267584</t>
  </si>
  <si>
    <t>313873344</t>
  </si>
  <si>
    <t>159557716</t>
  </si>
  <si>
    <t>18132407187</t>
  </si>
  <si>
    <t>10344317</t>
  </si>
  <si>
    <t>306442240</t>
  </si>
  <si>
    <t>20603314176</t>
  </si>
  <si>
    <t>17408028672</t>
  </si>
  <si>
    <t>316525074</t>
  </si>
  <si>
    <t>298403789</t>
  </si>
  <si>
    <t>18279787716</t>
  </si>
  <si>
    <t>16535552</t>
  </si>
  <si>
    <t>19664949248</t>
  </si>
  <si>
    <t>17658605568</t>
  </si>
  <si>
    <t>315911761</t>
  </si>
  <si>
    <t>178898436</t>
  </si>
  <si>
    <t>6409019566</t>
  </si>
  <si>
    <t>6421282816</t>
  </si>
  <si>
    <t>6400884736</t>
  </si>
  <si>
    <t>8655350</t>
  </si>
  <si>
    <t>308622474</t>
  </si>
  <si>
    <t>2021-05-21T03:19:33.772342Z</t>
  </si>
  <si>
    <t>2021-05-21T03:19:16.943994Z</t>
  </si>
  <si>
    <t>16822019443</t>
  </si>
  <si>
    <t>18574977934</t>
  </si>
  <si>
    <t>19336533</t>
  </si>
  <si>
    <t>173285376</t>
  </si>
  <si>
    <t>19274719232</t>
  </si>
  <si>
    <t>19337216</t>
  </si>
  <si>
    <t>18234728448</t>
  </si>
  <si>
    <t>19329024</t>
  </si>
  <si>
    <t>1826152</t>
  </si>
  <si>
    <t>1659304</t>
  </si>
  <si>
    <t>18820391594</t>
  </si>
  <si>
    <t>151056384</t>
  </si>
  <si>
    <t>19473235968</t>
  </si>
  <si>
    <t>18422833152</t>
  </si>
  <si>
    <t>772960</t>
  </si>
  <si>
    <t>1936821</t>
  </si>
  <si>
    <t>19881208945</t>
  </si>
  <si>
    <t>16545336</t>
  </si>
  <si>
    <t>20050280448</t>
  </si>
  <si>
    <t>19690668032</t>
  </si>
  <si>
    <t>16527360</t>
  </si>
  <si>
    <t>4968514</t>
  </si>
  <si>
    <t>1958585</t>
  </si>
  <si>
    <t>5486217898</t>
  </si>
  <si>
    <t>5487054848</t>
  </si>
  <si>
    <t>5484707840</t>
  </si>
  <si>
    <t>1073958</t>
  </si>
  <si>
    <t>1524104</t>
  </si>
  <si>
    <t>2021-05-21T03:25:24.940615Z</t>
  </si>
  <si>
    <t>2021-05-21T03:23:36.666313Z</t>
  </si>
  <si>
    <t>108269579282</t>
  </si>
  <si>
    <t>17822916157</t>
  </si>
  <si>
    <t>19368180</t>
  </si>
  <si>
    <t>20710780928</t>
  </si>
  <si>
    <t>19382272</t>
  </si>
  <si>
    <t>17380225024</t>
  </si>
  <si>
    <t>19357696</t>
  </si>
  <si>
    <t>315277586</t>
  </si>
  <si>
    <t>449872953</t>
  </si>
  <si>
    <t>17772234958</t>
  </si>
  <si>
    <t>10434541</t>
  </si>
  <si>
    <t>20799459328</t>
  </si>
  <si>
    <t>10465280</t>
  </si>
  <si>
    <t>17018023936</t>
  </si>
  <si>
    <t>10379264</t>
  </si>
  <si>
    <t>314095229</t>
  </si>
  <si>
    <t>162511237</t>
  </si>
  <si>
    <t>18307100033</t>
  </si>
  <si>
    <t>16670720</t>
  </si>
  <si>
    <t>306503680</t>
  </si>
  <si>
    <t>20122443776</t>
  </si>
  <si>
    <t>17654099968</t>
  </si>
  <si>
    <t>313766227</t>
  </si>
  <si>
    <t>23917862</t>
  </si>
  <si>
    <t>6490947696</t>
  </si>
  <si>
    <t>6498910208</t>
  </si>
  <si>
    <t>6483484672</t>
  </si>
  <si>
    <t>7912364</t>
  </si>
  <si>
    <t>309197231</t>
  </si>
  <si>
    <t>2021-05-21T03:30:48.152830Z</t>
  </si>
  <si>
    <t>2021-05-21T03:30:31.276351Z</t>
  </si>
  <si>
    <t>16870741250</t>
  </si>
  <si>
    <t>18815864376</t>
  </si>
  <si>
    <t>19440298</t>
  </si>
  <si>
    <t>142061568</t>
  </si>
  <si>
    <t>19571056640</t>
  </si>
  <si>
    <t>19443712</t>
  </si>
  <si>
    <t>18606501888</t>
  </si>
  <si>
    <t>19423232</t>
  </si>
  <si>
    <t>1493228</t>
  </si>
  <si>
    <t>931708</t>
  </si>
  <si>
    <t>18359998008</t>
  </si>
  <si>
    <t>10493952</t>
  </si>
  <si>
    <t>165851136</t>
  </si>
  <si>
    <t>18892374016</t>
  </si>
  <si>
    <t>18070331392</t>
  </si>
  <si>
    <t>1763338</t>
  </si>
  <si>
    <t>2258629</t>
  </si>
  <si>
    <t>19850423864</t>
  </si>
  <si>
    <t>16684145</t>
  </si>
  <si>
    <t>20197650432</t>
  </si>
  <si>
    <t>16826368</t>
  </si>
  <si>
    <t>19575980032</t>
  </si>
  <si>
    <t>16601088</t>
  </si>
  <si>
    <t>1992061</t>
  </si>
  <si>
    <t>1827076</t>
  </si>
  <si>
    <t>5428558279</t>
  </si>
  <si>
    <t>5429018624</t>
  </si>
  <si>
    <t>5425573888</t>
  </si>
  <si>
    <t>1123406</t>
  </si>
  <si>
    <t>7231649</t>
  </si>
  <si>
    <t>2021-05-21T03:36:36.830508Z</t>
  </si>
  <si>
    <t>2021-05-21T03:34:58.262380Z</t>
  </si>
  <si>
    <t>98561349887</t>
  </si>
  <si>
    <t>18143595261</t>
  </si>
  <si>
    <t>19533658</t>
  </si>
  <si>
    <t>306745344</t>
  </si>
  <si>
    <t>20654833664</t>
  </si>
  <si>
    <t>19578880</t>
  </si>
  <si>
    <t>17504452608</t>
  </si>
  <si>
    <t>19521536</t>
  </si>
  <si>
    <t>314245782</t>
  </si>
  <si>
    <t>296237536</t>
  </si>
  <si>
    <t>17571576821</t>
  </si>
  <si>
    <t>10490600</t>
  </si>
  <si>
    <t>305725440</t>
  </si>
  <si>
    <t>20748980224</t>
  </si>
  <si>
    <t>17150795776</t>
  </si>
  <si>
    <t>311216455</t>
  </si>
  <si>
    <t>24433599</t>
  </si>
  <si>
    <t>18327073429</t>
  </si>
  <si>
    <t>16825168</t>
  </si>
  <si>
    <t>779</t>
  </si>
  <si>
    <t>305954816</t>
  </si>
  <si>
    <t>19695448064</t>
  </si>
  <si>
    <t>17757802496</t>
  </si>
  <si>
    <t>16822272</t>
  </si>
  <si>
    <t>314690244</t>
  </si>
  <si>
    <t>314447282</t>
  </si>
  <si>
    <t>6351103772</t>
  </si>
  <si>
    <t>6354460672</t>
  </si>
  <si>
    <t>6338293760</t>
  </si>
  <si>
    <t>7620872</t>
  </si>
  <si>
    <t>308882329</t>
  </si>
  <si>
    <t>2021-05-21T03:41:59.715853Z</t>
  </si>
  <si>
    <t>2021-05-21T03:41:42.831415Z</t>
  </si>
  <si>
    <t>16879001588</t>
  </si>
  <si>
    <t>18829835150</t>
  </si>
  <si>
    <t>19624846</t>
  </si>
  <si>
    <t>272113664</t>
  </si>
  <si>
    <t>19589591040</t>
  </si>
  <si>
    <t>19628032</t>
  </si>
  <si>
    <t>18513231872</t>
  </si>
  <si>
    <t>19619840</t>
  </si>
  <si>
    <t>1530038</t>
  </si>
  <si>
    <t>2018083</t>
  </si>
  <si>
    <t>19074462378</t>
  </si>
  <si>
    <t>10489856</t>
  </si>
  <si>
    <t>19470094336</t>
  </si>
  <si>
    <t>18741944320</t>
  </si>
  <si>
    <t>7984887</t>
  </si>
  <si>
    <t>1476829</t>
  </si>
  <si>
    <t>19410816796</t>
  </si>
  <si>
    <t>124555264</t>
  </si>
  <si>
    <t>20016795648</t>
  </si>
  <si>
    <t>18986233856</t>
  </si>
  <si>
    <t>786634</t>
  </si>
  <si>
    <t>1510839</t>
  </si>
  <si>
    <t>5434906168</t>
  </si>
  <si>
    <t>5435305984</t>
  </si>
  <si>
    <t>5432049664</t>
  </si>
  <si>
    <t>1077774</t>
  </si>
  <si>
    <t>320691</t>
  </si>
  <si>
    <t>[APPT_CANCEL_DATE, APPT_END_DATE, APPT_MADE_DATE, APPT_START_DATE, BDGNBR, CALLER_NAME_FIRST, CALLER_NAME_LAST, CALLER_ROOM, Description, LAST_UPDATEDBY, LastEntryDate, MEETING_LOC, MEETING_ROOM, NAMEFIRST, NAMELAST, NAMEMID, POA, POD, POST, RELEASE_DATE]</t>
  </si>
  <si>
    <t>[[APPT_CANCEL_DATE, APPT_END_DATE, APPT_MADE_DATE, APPT_START_DATE, BDGNBR, CALLER_NAME_FIRST, CALLER_NAME_LAST, CALLER_ROOM, Description, LAST_UPDATEDBY, LastEntryDate, MEETING_LOC, MEETING_ROOM, NAMEFIRST, NAMELAST, NAMEMID, POA, POD, POST, RELEASE_DATE]]</t>
  </si>
  <si>
    <t>2021-05-21T03:49:30.071987Z</t>
  </si>
  <si>
    <t>2021-05-21T03:47:52.067687Z</t>
  </si>
  <si>
    <t>97997210228</t>
  </si>
  <si>
    <t>17747555545</t>
  </si>
  <si>
    <t>19703870</t>
  </si>
  <si>
    <t>20504621056</t>
  </si>
  <si>
    <t>19771392</t>
  </si>
  <si>
    <t>17147441152</t>
  </si>
  <si>
    <t>19677184</t>
  </si>
  <si>
    <t>314511056</t>
  </si>
  <si>
    <t>161184935</t>
  </si>
  <si>
    <t>17966872679</t>
  </si>
  <si>
    <t>10454481</t>
  </si>
  <si>
    <t>245</t>
  </si>
  <si>
    <t>20400250880</t>
  </si>
  <si>
    <t>17243885568</t>
  </si>
  <si>
    <t>10403840</t>
  </si>
  <si>
    <t>316297158</t>
  </si>
  <si>
    <t>314467317</t>
  </si>
  <si>
    <t>18139962523</t>
  </si>
  <si>
    <t>16617472</t>
  </si>
  <si>
    <t>19538264064</t>
  </si>
  <si>
    <t>17505206272</t>
  </si>
  <si>
    <t>315472303</t>
  </si>
  <si>
    <t>161075132</t>
  </si>
  <si>
    <t>6419463323</t>
  </si>
  <si>
    <t>6426857472</t>
  </si>
  <si>
    <t>6410649600</t>
  </si>
  <si>
    <t>8109561</t>
  </si>
  <si>
    <t>308842635</t>
  </si>
  <si>
    <t>2021-05-21T03:54:50.086360Z</t>
  </si>
  <si>
    <t>2021-05-21T03:54:32.856843Z</t>
  </si>
  <si>
    <t>17224115977</t>
  </si>
  <si>
    <t>19083567559</t>
  </si>
  <si>
    <t>19825095</t>
  </si>
  <si>
    <t>19339264000</t>
  </si>
  <si>
    <t>19832832</t>
  </si>
  <si>
    <t>18839220224</t>
  </si>
  <si>
    <t>19824640</t>
  </si>
  <si>
    <t>7170727</t>
  </si>
  <si>
    <t>2578339</t>
  </si>
  <si>
    <t>18640394467</t>
  </si>
  <si>
    <t>10481664</t>
  </si>
  <si>
    <t>283144192</t>
  </si>
  <si>
    <t>19453861888</t>
  </si>
  <si>
    <t>18216222720</t>
  </si>
  <si>
    <t>2034141</t>
  </si>
  <si>
    <t>1605012</t>
  </si>
  <si>
    <t>19154191928</t>
  </si>
  <si>
    <t>16613376</t>
  </si>
  <si>
    <t>287903744</t>
  </si>
  <si>
    <t>19875069952</t>
  </si>
  <si>
    <t>18910322688</t>
  </si>
  <si>
    <t>1692942</t>
  </si>
  <si>
    <t>2309130</t>
  </si>
  <si>
    <t>5594224867</t>
  </si>
  <si>
    <t>5595971584</t>
  </si>
  <si>
    <t>5593632768</t>
  </si>
  <si>
    <t>1067032</t>
  </si>
  <si>
    <t>289481</t>
  </si>
  <si>
    <t>2021-05-21T04:01:21.085233Z</t>
  </si>
  <si>
    <t>2021-05-21T03:59:36.448334Z</t>
  </si>
  <si>
    <t>104629462163</t>
  </si>
  <si>
    <t>17847205848</t>
  </si>
  <si>
    <t>19892165</t>
  </si>
  <si>
    <t>307351552</t>
  </si>
  <si>
    <t>18722025472</t>
  </si>
  <si>
    <t>19898368</t>
  </si>
  <si>
    <t>17264656384</t>
  </si>
  <si>
    <t>19877888</t>
  </si>
  <si>
    <t>313598356</t>
  </si>
  <si>
    <t>160194677</t>
  </si>
  <si>
    <t>17938998457</t>
  </si>
  <si>
    <t>10513924</t>
  </si>
  <si>
    <t>298</t>
  </si>
  <si>
    <t>306995200</t>
  </si>
  <si>
    <t>20787404800</t>
  </si>
  <si>
    <t>17206255616</t>
  </si>
  <si>
    <t>10469376</t>
  </si>
  <si>
    <t>314479610</t>
  </si>
  <si>
    <t>315888998</t>
  </si>
  <si>
    <t>18081641852</t>
  </si>
  <si>
    <t>16646300</t>
  </si>
  <si>
    <t>296701952</t>
  </si>
  <si>
    <t>20583526400</t>
  </si>
  <si>
    <t>16699392</t>
  </si>
  <si>
    <t>17299841024</t>
  </si>
  <si>
    <t>16609280</t>
  </si>
  <si>
    <t>311327884</t>
  </si>
  <si>
    <t>159220537</t>
  </si>
  <si>
    <t>6433445985</t>
  </si>
  <si>
    <t>6453309440</t>
  </si>
  <si>
    <t>6424285184</t>
  </si>
  <si>
    <t>8301911</t>
  </si>
  <si>
    <t>308690852</t>
  </si>
  <si>
    <t>2021-05-21T04:06:55.334350Z</t>
  </si>
  <si>
    <t>2021-05-21T04:06:37.666150Z</t>
  </si>
  <si>
    <t>17663701600</t>
  </si>
  <si>
    <t>19480586012</t>
  </si>
  <si>
    <t>19980288</t>
  </si>
  <si>
    <t>19710996480</t>
  </si>
  <si>
    <t>19996672</t>
  </si>
  <si>
    <t>19351617536</t>
  </si>
  <si>
    <t>19972096</t>
  </si>
  <si>
    <t>11074033</t>
  </si>
  <si>
    <t>1570149</t>
  </si>
  <si>
    <t>18620730254</t>
  </si>
  <si>
    <t>174526464</t>
  </si>
  <si>
    <t>19376590848</t>
  </si>
  <si>
    <t>18289082368</t>
  </si>
  <si>
    <t>1195541</t>
  </si>
  <si>
    <t>2344777</t>
  </si>
  <si>
    <t>18621847552</t>
  </si>
  <si>
    <t>16658432</t>
  </si>
  <si>
    <t>304578560</t>
  </si>
  <si>
    <t>19327324160</t>
  </si>
  <si>
    <t>18316505088</t>
  </si>
  <si>
    <t>1707483</t>
  </si>
  <si>
    <t>1825100</t>
  </si>
  <si>
    <t>5548960426</t>
  </si>
  <si>
    <t>5549535232</t>
  </si>
  <si>
    <t>5545443328</t>
  </si>
  <si>
    <t>1165480</t>
  </si>
  <si>
    <t>314148</t>
  </si>
  <si>
    <t>2021-05-21T04:13:20.752590Z</t>
  </si>
  <si>
    <t>2021-05-21T04:11:38.963081Z</t>
  </si>
  <si>
    <t>101782619461</t>
  </si>
  <si>
    <t>18327230802</t>
  </si>
  <si>
    <t>20048886</t>
  </si>
  <si>
    <t>242</t>
  </si>
  <si>
    <t>20173049856</t>
  </si>
  <si>
    <t>20054016</t>
  </si>
  <si>
    <t>17761198080</t>
  </si>
  <si>
    <t>20041728</t>
  </si>
  <si>
    <t>314643875</t>
  </si>
  <si>
    <t>178745941</t>
  </si>
  <si>
    <t>17857335972</t>
  </si>
  <si>
    <t>10516340</t>
  </si>
  <si>
    <t>279920640</t>
  </si>
  <si>
    <t>20709330944</t>
  </si>
  <si>
    <t>10661888</t>
  </si>
  <si>
    <t>17218469888</t>
  </si>
  <si>
    <t>10498048</t>
  </si>
  <si>
    <t>312698853</t>
  </si>
  <si>
    <t>179506934</t>
  </si>
  <si>
    <t>17485474965</t>
  </si>
  <si>
    <t>16978397</t>
  </si>
  <si>
    <t>20619370496</t>
  </si>
  <si>
    <t>17113088</t>
  </si>
  <si>
    <t>16685957120</t>
  </si>
  <si>
    <t>16633856</t>
  </si>
  <si>
    <t>313124391</t>
  </si>
  <si>
    <t>278192562</t>
  </si>
  <si>
    <t>6412509184</t>
  </si>
  <si>
    <t>6434246656</t>
  </si>
  <si>
    <t>6403497984</t>
  </si>
  <si>
    <t>8136506</t>
  </si>
  <si>
    <t>309318223</t>
  </si>
  <si>
    <t>2021-05-21T04:18:53.803466Z</t>
  </si>
  <si>
    <t>2021-05-21T04:18:35.146052Z</t>
  </si>
  <si>
    <t>18651579833</t>
  </si>
  <si>
    <t>19294222228</t>
  </si>
  <si>
    <t>20094976</t>
  </si>
  <si>
    <t>314335232</t>
  </si>
  <si>
    <t>19965321216</t>
  </si>
  <si>
    <t>19039969280</t>
  </si>
  <si>
    <t>2089545</t>
  </si>
  <si>
    <t>2197132</t>
  </si>
  <si>
    <t>18568164405</t>
  </si>
  <si>
    <t>39936000</t>
  </si>
  <si>
    <t>19287343104</t>
  </si>
  <si>
    <t>18215403520</t>
  </si>
  <si>
    <t>1665949</t>
  </si>
  <si>
    <t>2000616</t>
  </si>
  <si>
    <t>18826905923</t>
  </si>
  <si>
    <t>19097681920</t>
  </si>
  <si>
    <t>18432106496</t>
  </si>
  <si>
    <t>8556344</t>
  </si>
  <si>
    <t>2054971</t>
  </si>
  <si>
    <t>5454311639</t>
  </si>
  <si>
    <t>5454745600</t>
  </si>
  <si>
    <t>5452656640</t>
  </si>
  <si>
    <t>1220638</t>
  </si>
  <si>
    <t>4839181</t>
  </si>
  <si>
    <t>[APPT_CANCEL_DATE, APPT_END_DATE, APPT_MADE_DATE, APPT_START_DATE, BDGNBR, CALLER_NAME_FIRST, CALLER_NAME_LAST, CALLER_ROOM, Description, LAST_UPDATEDBY, LastEntryDate, MEETING_LOC, MEETING_ROOM, NAMEFIRST, NAMELAST, NAMEMID, POA, POD, POST, RELEASE_DATE, TERMINAL_SUFFIX, TOA, TOD, TYPE_OF_ACCESS, Total_People]</t>
  </si>
  <si>
    <t>[[APPT_CANCEL_DATE, APPT_END_DATE, APPT_MADE_DATE, APPT_START_DATE, BDGNBR, CALLER_NAME_FIRST, CALLER_NAME_LAST, CALLER_ROOM, Description, LAST_UPDATEDBY, LastEntryDate, MEETING_LOC, MEETING_ROOM, NAMEFIRST, NAMELAST, NAMEMID, POA, POD, POST, RELEASE_DATE, TERMINAL_SUFFIX, TOA, TOD, TYPE_OF_ACCESS, Total_People]]</t>
  </si>
  <si>
    <t>2021-05-21T04:26:35.584132Z</t>
  </si>
  <si>
    <t>2021-05-21T04:24:55.851277Z</t>
  </si>
  <si>
    <t>99725898997</t>
  </si>
  <si>
    <t>18058187407</t>
  </si>
  <si>
    <t>20186588</t>
  </si>
  <si>
    <t>306753536</t>
  </si>
  <si>
    <t>20761800704</t>
  </si>
  <si>
    <t>20234240</t>
  </si>
  <si>
    <t>17263091712</t>
  </si>
  <si>
    <t>20152320</t>
  </si>
  <si>
    <t>313576790</t>
  </si>
  <si>
    <t>178557984</t>
  </si>
  <si>
    <t>18402997329</t>
  </si>
  <si>
    <t>20192481280</t>
  </si>
  <si>
    <t>17777098752</t>
  </si>
  <si>
    <t>312052041</t>
  </si>
  <si>
    <t>159672803</t>
  </si>
  <si>
    <t>17574638755</t>
  </si>
  <si>
    <t>16820528</t>
  </si>
  <si>
    <t>306520064</t>
  </si>
  <si>
    <t>20353994752</t>
  </si>
  <si>
    <t>17133568</t>
  </si>
  <si>
    <t>17068265472</t>
  </si>
  <si>
    <t>16605184</t>
  </si>
  <si>
    <t>314049030</t>
  </si>
  <si>
    <t>296961100</t>
  </si>
  <si>
    <t>6417729945</t>
  </si>
  <si>
    <t>6428405760</t>
  </si>
  <si>
    <t>6402093056</t>
  </si>
  <si>
    <t>7973452</t>
  </si>
  <si>
    <t>308826686</t>
  </si>
  <si>
    <t>2021-05-21T04:32:06.401743Z</t>
  </si>
  <si>
    <t>2021-05-21T04:31:50.389167Z</t>
  </si>
  <si>
    <t>16005334351</t>
  </si>
  <si>
    <t>18765747621</t>
  </si>
  <si>
    <t>20294957</t>
  </si>
  <si>
    <t>107253760</t>
  </si>
  <si>
    <t>19493126144</t>
  </si>
  <si>
    <t>20295680</t>
  </si>
  <si>
    <t>18420207616</t>
  </si>
  <si>
    <t>20291584</t>
  </si>
  <si>
    <t>898336</t>
  </si>
  <si>
    <t>1073677</t>
  </si>
  <si>
    <t>19197204359</t>
  </si>
  <si>
    <t>337805312</t>
  </si>
  <si>
    <t>20056354816</t>
  </si>
  <si>
    <t>18914406400</t>
  </si>
  <si>
    <t>1454202</t>
  </si>
  <si>
    <t>1045555</t>
  </si>
  <si>
    <t>19111294132</t>
  </si>
  <si>
    <t>16683008</t>
  </si>
  <si>
    <t>19464003584</t>
  </si>
  <si>
    <t>18934849536</t>
  </si>
  <si>
    <t>2285328</t>
  </si>
  <si>
    <t>2757236</t>
  </si>
  <si>
    <t>5484428107</t>
  </si>
  <si>
    <t>5485211648</t>
  </si>
  <si>
    <t>5483016192</t>
  </si>
  <si>
    <t>1152087</t>
  </si>
  <si>
    <t>4568017</t>
  </si>
  <si>
    <t>2021-05-21T04:37:59.208436Z</t>
  </si>
  <si>
    <t>2021-05-21T04:36:16.992827Z</t>
  </si>
  <si>
    <t>102208598239</t>
  </si>
  <si>
    <t>18051695824</t>
  </si>
  <si>
    <t>20303315</t>
  </si>
  <si>
    <t>18638622720</t>
  </si>
  <si>
    <t>20328448</t>
  </si>
  <si>
    <t>17488822272</t>
  </si>
  <si>
    <t>20287488</t>
  </si>
  <si>
    <t>316216041</t>
  </si>
  <si>
    <t>313649710</t>
  </si>
  <si>
    <t>17909329959</t>
  </si>
  <si>
    <t>10513517</t>
  </si>
  <si>
    <t>20742074368</t>
  </si>
  <si>
    <t>10616832</t>
  </si>
  <si>
    <t>16959094784</t>
  </si>
  <si>
    <t>315288187</t>
  </si>
  <si>
    <t>8737353</t>
  </si>
  <si>
    <t>17650400126</t>
  </si>
  <si>
    <t>16640934</t>
  </si>
  <si>
    <t>266</t>
  </si>
  <si>
    <t>309301248</t>
  </si>
  <si>
    <t>20409864192</t>
  </si>
  <si>
    <t>16785408</t>
  </si>
  <si>
    <t>17019301888</t>
  </si>
  <si>
    <t>318230383</t>
  </si>
  <si>
    <t>316037007</t>
  </si>
  <si>
    <t>6443013010</t>
  </si>
  <si>
    <t>6452469760</t>
  </si>
  <si>
    <t>6433116160</t>
  </si>
  <si>
    <t>9064394</t>
  </si>
  <si>
    <t>309016382</t>
  </si>
  <si>
    <t>2021-05-21T04:43:23.559763Z</t>
  </si>
  <si>
    <t>2021-05-21T04:43:06.453680Z</t>
  </si>
  <si>
    <t>17100322946</t>
  </si>
  <si>
    <t>19229491427</t>
  </si>
  <si>
    <t>20426752</t>
  </si>
  <si>
    <t>171724800</t>
  </si>
  <si>
    <t>20071387136</t>
  </si>
  <si>
    <t>18960728064</t>
  </si>
  <si>
    <t>1244106</t>
  </si>
  <si>
    <t>911318</t>
  </si>
  <si>
    <t>18952589767</t>
  </si>
  <si>
    <t>19286073344</t>
  </si>
  <si>
    <t>18526060544</t>
  </si>
  <si>
    <t>3028402</t>
  </si>
  <si>
    <t>1408100</t>
  </si>
  <si>
    <t>18352060188</t>
  </si>
  <si>
    <t>262836224</t>
  </si>
  <si>
    <t>19134095360</t>
  </si>
  <si>
    <t>18003742720</t>
  </si>
  <si>
    <t>949353</t>
  </si>
  <si>
    <t>1757197</t>
  </si>
  <si>
    <t>5600473770</t>
  </si>
  <si>
    <t>5600948224</t>
  </si>
  <si>
    <t>5596901376</t>
  </si>
  <si>
    <t>1207647</t>
  </si>
  <si>
    <t>8483901</t>
  </si>
  <si>
    <t>2021-05-21T04:49:17.562499Z</t>
  </si>
  <si>
    <t>2021-05-21T04:47:30.589194Z</t>
  </si>
  <si>
    <t>106966284617</t>
  </si>
  <si>
    <t>18055048571</t>
  </si>
  <si>
    <t>20482768</t>
  </si>
  <si>
    <t>306798592</t>
  </si>
  <si>
    <t>20553670656</t>
  </si>
  <si>
    <t>20504576</t>
  </si>
  <si>
    <t>17361616896</t>
  </si>
  <si>
    <t>20459520</t>
  </si>
  <si>
    <t>313065966</t>
  </si>
  <si>
    <t>161119470</t>
  </si>
  <si>
    <t>17802973866</t>
  </si>
  <si>
    <t>19050250240</t>
  </si>
  <si>
    <t>17147260928</t>
  </si>
  <si>
    <t>314842758</t>
  </si>
  <si>
    <t>296553154</t>
  </si>
  <si>
    <t>17661488848</t>
  </si>
  <si>
    <t>16567258</t>
  </si>
  <si>
    <t>297</t>
  </si>
  <si>
    <t>279937024</t>
  </si>
  <si>
    <t>20380213248</t>
  </si>
  <si>
    <t>16650240</t>
  </si>
  <si>
    <t>17004843008</t>
  </si>
  <si>
    <t>312626933</t>
  </si>
  <si>
    <t>178758621</t>
  </si>
  <si>
    <t>6430571292</t>
  </si>
  <si>
    <t>6437392384</t>
  </si>
  <si>
    <t>6416658432</t>
  </si>
  <si>
    <t>8720219</t>
  </si>
  <si>
    <t>308824194</t>
  </si>
  <si>
    <t>2021-05-21T04:54:54.214438Z</t>
  </si>
  <si>
    <t>2021-05-21T04:54:37.491976Z</t>
  </si>
  <si>
    <t>16717035971</t>
  </si>
  <si>
    <t>18600062976</t>
  </si>
  <si>
    <t>20580231</t>
  </si>
  <si>
    <t>268492800</t>
  </si>
  <si>
    <t>19158917120</t>
  </si>
  <si>
    <t>20594688</t>
  </si>
  <si>
    <t>18239078400</t>
  </si>
  <si>
    <t>20574208</t>
  </si>
  <si>
    <t>2354934</t>
  </si>
  <si>
    <t>980180</t>
  </si>
  <si>
    <t>19503058462</t>
  </si>
  <si>
    <t>19901394944</t>
  </si>
  <si>
    <t>19212943360</t>
  </si>
  <si>
    <t>3740166</t>
  </si>
  <si>
    <t>2520273</t>
  </si>
  <si>
    <t>18491266710</t>
  </si>
  <si>
    <t>166141952</t>
  </si>
  <si>
    <t>19449491456</t>
  </si>
  <si>
    <t>18166337536</t>
  </si>
  <si>
    <t>1748912</t>
  </si>
  <si>
    <t>2775450</t>
  </si>
  <si>
    <t>5491213733</t>
  </si>
  <si>
    <t>5492158464</t>
  </si>
  <si>
    <t>5490343936</t>
  </si>
  <si>
    <t>1003160</t>
  </si>
  <si>
    <t>8481841</t>
  </si>
  <si>
    <t>[APPT_CANCEL_DATE, APPT_END_DATE, APPT_MADE_DATE, APPT_START_DATE, BDGNBR, CALLER_NAME_FIRST, CALLER_NAME_LAST, CALLER_ROOM, Description, LAST_UPDATEDBY, LastEntryDate, MEETING_LOC, MEETING_ROOM, NAMEFIRST, NAMELAST, NAMEMID, POA, POD, POST, RELEASE_DATE, TERMINAL_SUFFIX, TOA, TOD, TYPE_OF_ACCESS, Total_People, UIN, visitee_namefirst, visitee_namelast]</t>
  </si>
  <si>
    <t>[[APPT_CANCEL_DATE, APPT_END_DATE, APPT_MADE_DATE, APPT_START_DATE, BDGNBR, CALLER_NAME_FIRST, CALLER_NAME_LAST, CALLER_ROOM, Description, LAST_UPDATEDBY, LastEntryDate, MEETING_LOC, MEETING_ROOM, NAMEFIRST, NAMELAST, NAMEMID, POA, POD, POST, RELEASE_DATE, TERMINAL_SUFFIX, TOA, TOD, TYPE_OF_ACCESS, Total_People, UIN, visitee_namefirst, visitee_namelast]]</t>
  </si>
  <si>
    <t>8980660</t>
  </si>
  <si>
    <t>26941980</t>
  </si>
  <si>
    <t>2021-05-21T05:02:50.312693Z</t>
  </si>
  <si>
    <t>2021-05-21T05:01:10.080799Z</t>
  </si>
  <si>
    <t>100224814709</t>
  </si>
  <si>
    <t>17993626451</t>
  </si>
  <si>
    <t>20673890</t>
  </si>
  <si>
    <t>19364790272</t>
  </si>
  <si>
    <t>20705280</t>
  </si>
  <si>
    <t>17442054144</t>
  </si>
  <si>
    <t>20652032</t>
  </si>
  <si>
    <t>322177627</t>
  </si>
  <si>
    <t>320184414</t>
  </si>
  <si>
    <t>17799156117</t>
  </si>
  <si>
    <t>10548943</t>
  </si>
  <si>
    <t>20867457024</t>
  </si>
  <si>
    <t>10629120</t>
  </si>
  <si>
    <t>17172705280</t>
  </si>
  <si>
    <t>10530816</t>
  </si>
  <si>
    <t>319807356</t>
  </si>
  <si>
    <t>302441929</t>
  </si>
  <si>
    <t>17817014434</t>
  </si>
  <si>
    <t>16589448</t>
  </si>
  <si>
    <t>263</t>
  </si>
  <si>
    <t>20563685376</t>
  </si>
  <si>
    <t>16646144</t>
  </si>
  <si>
    <t>17096695808</t>
  </si>
  <si>
    <t>16568320</t>
  </si>
  <si>
    <t>318025664</t>
  </si>
  <si>
    <t>29882873</t>
  </si>
  <si>
    <t>6408326600</t>
  </si>
  <si>
    <t>6447992832</t>
  </si>
  <si>
    <t>6400323584</t>
  </si>
  <si>
    <t>8622332</t>
  </si>
  <si>
    <t>308789679</t>
  </si>
  <si>
    <t>2021-05-21T05:08:29.824754Z</t>
  </si>
  <si>
    <t>2021-05-21T05:08:13.548663Z</t>
  </si>
  <si>
    <t>16268758944</t>
  </si>
  <si>
    <t>20066789255</t>
  </si>
  <si>
    <t>20723591</t>
  </si>
  <si>
    <t>20371222528</t>
  </si>
  <si>
    <t>20738048</t>
  </si>
  <si>
    <t>19709923328</t>
  </si>
  <si>
    <t>20713472</t>
  </si>
  <si>
    <t>4930157</t>
  </si>
  <si>
    <t>1032706</t>
  </si>
  <si>
    <t>18531820724</t>
  </si>
  <si>
    <t>10559488</t>
  </si>
  <si>
    <t>241913856</t>
  </si>
  <si>
    <t>18936664064</t>
  </si>
  <si>
    <t>18114920448</t>
  </si>
  <si>
    <t>431847</t>
  </si>
  <si>
    <t>500387</t>
  </si>
  <si>
    <t>18645228122</t>
  </si>
  <si>
    <t>228249600</t>
  </si>
  <si>
    <t>19228336128</t>
  </si>
  <si>
    <t>18281295872</t>
  </si>
  <si>
    <t>465816</t>
  </si>
  <si>
    <t>465522</t>
  </si>
  <si>
    <t>5517695337</t>
  </si>
  <si>
    <t>5518123008</t>
  </si>
  <si>
    <t>5516222464</t>
  </si>
  <si>
    <t>1027292</t>
  </si>
  <si>
    <t>295175</t>
  </si>
  <si>
    <t>2021-05-21T05:15:04.837055Z</t>
  </si>
  <si>
    <t>2021-05-21T05:13:27.123543Z</t>
  </si>
  <si>
    <t>97707585122</t>
  </si>
  <si>
    <t>18541838670</t>
  </si>
  <si>
    <t>20850855</t>
  </si>
  <si>
    <t>20020883456</t>
  </si>
  <si>
    <t>20856832</t>
  </si>
  <si>
    <t>17898520576</t>
  </si>
  <si>
    <t>20836352</t>
  </si>
  <si>
    <t>323292440</t>
  </si>
  <si>
    <t>301100839</t>
  </si>
  <si>
    <t>17847542386</t>
  </si>
  <si>
    <t>10546029</t>
  </si>
  <si>
    <t>20813447168</t>
  </si>
  <si>
    <t>10625024</t>
  </si>
  <si>
    <t>17377648640</t>
  </si>
  <si>
    <t>324584743</t>
  </si>
  <si>
    <t>168017598</t>
  </si>
  <si>
    <t>18021441870</t>
  </si>
  <si>
    <t>16569782</t>
  </si>
  <si>
    <t>306839552</t>
  </si>
  <si>
    <t>20647206912</t>
  </si>
  <si>
    <t>17361637376</t>
  </si>
  <si>
    <t>325325904</t>
  </si>
  <si>
    <t>186830602</t>
  </si>
  <si>
    <t>6435795821</t>
  </si>
  <si>
    <t>6441586688</t>
  </si>
  <si>
    <t>6431379456</t>
  </si>
  <si>
    <t>10482904</t>
  </si>
  <si>
    <t>308844286</t>
  </si>
  <si>
    <t>2021-05-21T05:20:40.316511Z</t>
  </si>
  <si>
    <t>2021-05-21T05:20:25.126804Z</t>
  </si>
  <si>
    <t>15182823394</t>
  </si>
  <si>
    <t>19376068352</t>
  </si>
  <si>
    <t>20942336</t>
  </si>
  <si>
    <t>327929856</t>
  </si>
  <si>
    <t>19892441088</t>
  </si>
  <si>
    <t>20946944</t>
  </si>
  <si>
    <t>19226128384</t>
  </si>
  <si>
    <t>20938752</t>
  </si>
  <si>
    <t>504096</t>
  </si>
  <si>
    <t>418979</t>
  </si>
  <si>
    <t>19544726528</t>
  </si>
  <si>
    <t>19830308864</t>
  </si>
  <si>
    <t>19186376704</t>
  </si>
  <si>
    <t>332979</t>
  </si>
  <si>
    <t>1016533</t>
  </si>
  <si>
    <t>18578300672</t>
  </si>
  <si>
    <t>303271936</t>
  </si>
  <si>
    <t>19233263616</t>
  </si>
  <si>
    <t>18285514752</t>
  </si>
  <si>
    <t>484303</t>
  </si>
  <si>
    <t>471090</t>
  </si>
  <si>
    <t>5523829760</t>
  </si>
  <si>
    <t>5525073920</t>
  </si>
  <si>
    <t>5520556032</t>
  </si>
  <si>
    <t>1108720</t>
  </si>
  <si>
    <t>4552190</t>
  </si>
  <si>
    <t>2021-05-21T05:26:18.584954Z</t>
  </si>
  <si>
    <t>2021-05-21T05:24:32.974172Z</t>
  </si>
  <si>
    <t>105603217574</t>
  </si>
  <si>
    <t>18111991846</t>
  </si>
  <si>
    <t>20960391</t>
  </si>
  <si>
    <t>244</t>
  </si>
  <si>
    <t>306593792</t>
  </si>
  <si>
    <t>20682276864</t>
  </si>
  <si>
    <t>21045248</t>
  </si>
  <si>
    <t>17179312128</t>
  </si>
  <si>
    <t>317554623</t>
  </si>
  <si>
    <t>168546211</t>
  </si>
  <si>
    <t>18225031902</t>
  </si>
  <si>
    <t>153567232</t>
  </si>
  <si>
    <t>18976743424</t>
  </si>
  <si>
    <t>17620664320</t>
  </si>
  <si>
    <t>320918470</t>
  </si>
  <si>
    <t>163196614</t>
  </si>
  <si>
    <t>17669865819</t>
  </si>
  <si>
    <t>16854112</t>
  </si>
  <si>
    <t>307568640</t>
  </si>
  <si>
    <t>20592623616</t>
  </si>
  <si>
    <t>17027072</t>
  </si>
  <si>
    <t>16724869120</t>
  </si>
  <si>
    <t>317143619</t>
  </si>
  <si>
    <t>319403581</t>
  </si>
  <si>
    <t>6421787551</t>
  </si>
  <si>
    <t>6435008512</t>
  </si>
  <si>
    <t>6414295040</t>
  </si>
  <si>
    <t>8342365</t>
  </si>
  <si>
    <t>308624978</t>
  </si>
  <si>
    <t>2021-05-21T05:31:51.447416Z</t>
  </si>
  <si>
    <t>2021-05-21T05:31:35.319227Z</t>
  </si>
  <si>
    <t>16121399932</t>
  </si>
  <si>
    <t>18388052329</t>
  </si>
  <si>
    <t>21060909</t>
  </si>
  <si>
    <t>122986496</t>
  </si>
  <si>
    <t>18903642112</t>
  </si>
  <si>
    <t>21061632</t>
  </si>
  <si>
    <t>18184278016</t>
  </si>
  <si>
    <t>21057536</t>
  </si>
  <si>
    <t>464590</t>
  </si>
  <si>
    <t>443963</t>
  </si>
  <si>
    <t>19684358505</t>
  </si>
  <si>
    <t>383148032</t>
  </si>
  <si>
    <t>20024348672</t>
  </si>
  <si>
    <t>19472146432</t>
  </si>
  <si>
    <t>329735</t>
  </si>
  <si>
    <t>825474</t>
  </si>
  <si>
    <t>18206960700</t>
  </si>
  <si>
    <t>17022976</t>
  </si>
  <si>
    <t>185405440</t>
  </si>
  <si>
    <t>18613673984</t>
  </si>
  <si>
    <t>17766178816</t>
  </si>
  <si>
    <t>432896</t>
  </si>
  <si>
    <t>605902</t>
  </si>
  <si>
    <t>5601598283</t>
  </si>
  <si>
    <t>5602562048</t>
  </si>
  <si>
    <t>5598736384</t>
  </si>
  <si>
    <t>1171423</t>
  </si>
  <si>
    <t>7278941</t>
  </si>
  <si>
    <t>234178</t>
  </si>
  <si>
    <t>[234178]</t>
  </si>
  <si>
    <t>2021-05-21T05:39:40.520527Z</t>
  </si>
  <si>
    <t>2021-05-21T05:37:57.358422Z</t>
  </si>
  <si>
    <t>103154997727</t>
  </si>
  <si>
    <t>18249117341</t>
  </si>
  <si>
    <t>21161708</t>
  </si>
  <si>
    <t>306544640</t>
  </si>
  <si>
    <t>19982348288</t>
  </si>
  <si>
    <t>21217280</t>
  </si>
  <si>
    <t>17701740544</t>
  </si>
  <si>
    <t>21131264</t>
  </si>
  <si>
    <t>321021759</t>
  </si>
  <si>
    <t>180057238</t>
  </si>
  <si>
    <t>17834828996</t>
  </si>
  <si>
    <t>10735064</t>
  </si>
  <si>
    <t>306159616</t>
  </si>
  <si>
    <t>20484300800</t>
  </si>
  <si>
    <t>10801152</t>
  </si>
  <si>
    <t>17071833088</t>
  </si>
  <si>
    <t>10596352</t>
  </si>
  <si>
    <t>317271396</t>
  </si>
  <si>
    <t>166982309</t>
  </si>
  <si>
    <t>17625609097</t>
  </si>
  <si>
    <t>16768433</t>
  </si>
  <si>
    <t>306376704</t>
  </si>
  <si>
    <t>20142985216</t>
  </si>
  <si>
    <t>17076224</t>
  </si>
  <si>
    <t>17102761984</t>
  </si>
  <si>
    <t>318300978</t>
  </si>
  <si>
    <t>304428753</t>
  </si>
  <si>
    <t>6569283938</t>
  </si>
  <si>
    <t>6574477312</t>
  </si>
  <si>
    <t>6512246784</t>
  </si>
  <si>
    <t>8338313</t>
  </si>
  <si>
    <t>308946989</t>
  </si>
  <si>
    <t>2021-05-21T05:45:26.695331Z</t>
  </si>
  <si>
    <t>2021-05-21T05:45:10.163473Z</t>
  </si>
  <si>
    <t>16526066921</t>
  </si>
  <si>
    <t>19295384033</t>
  </si>
  <si>
    <t>21266672</t>
  </si>
  <si>
    <t>262868992</t>
  </si>
  <si>
    <t>19768172544</t>
  </si>
  <si>
    <t>21270528</t>
  </si>
  <si>
    <t>19095482368</t>
  </si>
  <si>
    <t>21262336</t>
  </si>
  <si>
    <t>577701</t>
  </si>
  <si>
    <t>621971</t>
  </si>
  <si>
    <t>19821533545</t>
  </si>
  <si>
    <t>282624</t>
  </si>
  <si>
    <t>20221243392</t>
  </si>
  <si>
    <t>19505291264</t>
  </si>
  <si>
    <t>383934</t>
  </si>
  <si>
    <t>933828</t>
  </si>
  <si>
    <t>18733399582</t>
  </si>
  <si>
    <t>16666624</t>
  </si>
  <si>
    <t>271765504</t>
  </si>
  <si>
    <t>19396337664</t>
  </si>
  <si>
    <t>18280419328</t>
  </si>
  <si>
    <t>454692</t>
  </si>
  <si>
    <t>666958</t>
  </si>
  <si>
    <t>5587856685</t>
  </si>
  <si>
    <t>5588307968</t>
  </si>
  <si>
    <t>5587415040</t>
  </si>
  <si>
    <t>1086252</t>
  </si>
  <si>
    <t>3174524</t>
  </si>
  <si>
    <t>2021-05-21T05:51:10.018746Z</t>
  </si>
  <si>
    <t>2021-05-21T05:49:26.248382Z</t>
  </si>
  <si>
    <t>103765263106</t>
  </si>
  <si>
    <t>18393815276</t>
  </si>
  <si>
    <t>21335049</t>
  </si>
  <si>
    <t>306966528</t>
  </si>
  <si>
    <t>20835119104</t>
  </si>
  <si>
    <t>21356544</t>
  </si>
  <si>
    <t>17693990912</t>
  </si>
  <si>
    <t>21315584</t>
  </si>
  <si>
    <t>318592781</t>
  </si>
  <si>
    <t>183482154</t>
  </si>
  <si>
    <t>18574195830</t>
  </si>
  <si>
    <t>10608640</t>
  </si>
  <si>
    <t>306274304</t>
  </si>
  <si>
    <t>19941535744</t>
  </si>
  <si>
    <t>17989160960</t>
  </si>
  <si>
    <t>320948398</t>
  </si>
  <si>
    <t>167210174</t>
  </si>
  <si>
    <t>18038373651</t>
  </si>
  <si>
    <t>16749207</t>
  </si>
  <si>
    <t>20698632192</t>
  </si>
  <si>
    <t>16830464</t>
  </si>
  <si>
    <t>17185214464</t>
  </si>
  <si>
    <t>319708018</t>
  </si>
  <si>
    <t>301813028</t>
  </si>
  <si>
    <t>6449827406</t>
  </si>
  <si>
    <t>6463365120</t>
  </si>
  <si>
    <t>6407917568</t>
  </si>
  <si>
    <t>9018986</t>
  </si>
  <si>
    <t>308677621</t>
  </si>
  <si>
    <t>2021-05-21T05:56:55.084019Z</t>
  </si>
  <si>
    <t>2021-05-21T05:56:39.765726Z</t>
  </si>
  <si>
    <t>15314180082</t>
  </si>
  <si>
    <t>19993755392</t>
  </si>
  <si>
    <t>21434368</t>
  </si>
  <si>
    <t>20218535936</t>
  </si>
  <si>
    <t>19759341568</t>
  </si>
  <si>
    <t>4719014</t>
  </si>
  <si>
    <t>815445</t>
  </si>
  <si>
    <t>19056691456</t>
  </si>
  <si>
    <t>19622412288</t>
  </si>
  <si>
    <t>18922074112</t>
  </si>
  <si>
    <t>613756</t>
  </si>
  <si>
    <t>594911</t>
  </si>
  <si>
    <t>18905152768</t>
  </si>
  <si>
    <t>16818176</t>
  </si>
  <si>
    <t>183263232</t>
  </si>
  <si>
    <t>19434446848</t>
  </si>
  <si>
    <t>18534309888</t>
  </si>
  <si>
    <t>542579</t>
  </si>
  <si>
    <t>840282</t>
  </si>
  <si>
    <t>5567727616</t>
  </si>
  <si>
    <t>5568364544</t>
  </si>
  <si>
    <t>5566410752</t>
  </si>
  <si>
    <t>915453</t>
  </si>
  <si>
    <t>269967</t>
  </si>
  <si>
    <t>2021-05-21T06:03:48.600767Z</t>
  </si>
  <si>
    <t>2021-05-21T06:01:56.330473Z</t>
  </si>
  <si>
    <t>112263788286</t>
  </si>
  <si>
    <t>18762137128</t>
  </si>
  <si>
    <t>21473660</t>
  </si>
  <si>
    <t>306597888</t>
  </si>
  <si>
    <t>19677986816</t>
  </si>
  <si>
    <t>21475328</t>
  </si>
  <si>
    <t>18136412160</t>
  </si>
  <si>
    <t>21467136</t>
  </si>
  <si>
    <t>457276818</t>
  </si>
  <si>
    <t>146319020</t>
  </si>
  <si>
    <t>17711134955</t>
  </si>
  <si>
    <t>10786109</t>
  </si>
  <si>
    <t>20763340800</t>
  </si>
  <si>
    <t>16597880832</t>
  </si>
  <si>
    <t>10604544</t>
  </si>
  <si>
    <t>316615629</t>
  </si>
  <si>
    <t>185163280</t>
  </si>
  <si>
    <t>18045431264</t>
  </si>
  <si>
    <t>16717515</t>
  </si>
  <si>
    <t>20743778304</t>
  </si>
  <si>
    <t>16859136</t>
  </si>
  <si>
    <t>17230815232</t>
  </si>
  <si>
    <t>317700925</t>
  </si>
  <si>
    <t>456687218</t>
  </si>
  <si>
    <t>6434343981</t>
  </si>
  <si>
    <t>6455848960</t>
  </si>
  <si>
    <t>6416248832</t>
  </si>
  <si>
    <t>8783645</t>
  </si>
  <si>
    <t>309085880</t>
  </si>
  <si>
    <t>2021-05-21T06:09:35.043644Z</t>
  </si>
  <si>
    <t>2021-05-21T06:09:20.295123Z</t>
  </si>
  <si>
    <t>14743980576</t>
  </si>
  <si>
    <t>19991563741</t>
  </si>
  <si>
    <t>21512738</t>
  </si>
  <si>
    <t>20160937984</t>
  </si>
  <si>
    <t>21520384</t>
  </si>
  <si>
    <t>19771768832</t>
  </si>
  <si>
    <t>21512192</t>
  </si>
  <si>
    <t>3797368</t>
  </si>
  <si>
    <t>1176647</t>
  </si>
  <si>
    <t>18031917465</t>
  </si>
  <si>
    <t>163123200</t>
  </si>
  <si>
    <t>18602762240</t>
  </si>
  <si>
    <t>17808592896</t>
  </si>
  <si>
    <t>657237</t>
  </si>
  <si>
    <t>587379</t>
  </si>
  <si>
    <t>18854940125</t>
  </si>
  <si>
    <t>87048192</t>
  </si>
  <si>
    <t>19478519808</t>
  </si>
  <si>
    <t>18668503040</t>
  </si>
  <si>
    <t>613053</t>
  </si>
  <si>
    <t>628824</t>
  </si>
  <si>
    <t>5510316851</t>
  </si>
  <si>
    <t>5510832128</t>
  </si>
  <si>
    <t>5509234688</t>
  </si>
  <si>
    <t>968961</t>
  </si>
  <si>
    <t>8441552</t>
  </si>
  <si>
    <t>2021-05-21T06:18:11.203282Z</t>
  </si>
  <si>
    <t>2021-05-21T06:16:37.513696Z</t>
  </si>
  <si>
    <t>93682630580</t>
  </si>
  <si>
    <t>18616421572</t>
  </si>
  <si>
    <t>21601127</t>
  </si>
  <si>
    <t>19889713152</t>
  </si>
  <si>
    <t>21606400</t>
  </si>
  <si>
    <t>18021961728</t>
  </si>
  <si>
    <t>21590016</t>
  </si>
  <si>
    <t>320368508</t>
  </si>
  <si>
    <t>164939530</t>
  </si>
  <si>
    <t>18057875456</t>
  </si>
  <si>
    <t>10743982</t>
  </si>
  <si>
    <t>254</t>
  </si>
  <si>
    <t>154161152</t>
  </si>
  <si>
    <t>20755525632</t>
  </si>
  <si>
    <t>17355669504</t>
  </si>
  <si>
    <t>10612736</t>
  </si>
  <si>
    <t>316770271</t>
  </si>
  <si>
    <t>183851868</t>
  </si>
  <si>
    <t>18046993865</t>
  </si>
  <si>
    <t>16651024</t>
  </si>
  <si>
    <t>305803264</t>
  </si>
  <si>
    <t>20661563392</t>
  </si>
  <si>
    <t>16777216</t>
  </si>
  <si>
    <t>17183416320</t>
  </si>
  <si>
    <t>318658668</t>
  </si>
  <si>
    <t>301994045</t>
  </si>
  <si>
    <t>6454026850</t>
  </si>
  <si>
    <t>6475673600</t>
  </si>
  <si>
    <t>6450159616</t>
  </si>
  <si>
    <t>7824315</t>
  </si>
  <si>
    <t>308899514</t>
  </si>
  <si>
    <t>2021-05-21T06:23:53.001625Z</t>
  </si>
  <si>
    <t>2021-05-21T06:23:38.296018Z</t>
  </si>
  <si>
    <t>14698789031</t>
  </si>
  <si>
    <t>20012030088</t>
  </si>
  <si>
    <t>21657736</t>
  </si>
  <si>
    <t>389120</t>
  </si>
  <si>
    <t>20190801920</t>
  </si>
  <si>
    <t>21663744</t>
  </si>
  <si>
    <t>19905359872</t>
  </si>
  <si>
    <t>21655552</t>
  </si>
  <si>
    <t>1033814</t>
  </si>
  <si>
    <t>1229120</t>
  </si>
  <si>
    <t>18779592021</t>
  </si>
  <si>
    <t>10678272</t>
  </si>
  <si>
    <t>56655872</t>
  </si>
  <si>
    <t>19264925696</t>
  </si>
  <si>
    <t>18499907584</t>
  </si>
  <si>
    <t>861126</t>
  </si>
  <si>
    <t>1205032</t>
  </si>
  <si>
    <t>19050532044</t>
  </si>
  <si>
    <t>19523002368</t>
  </si>
  <si>
    <t>18862567424</t>
  </si>
  <si>
    <t>1130539</t>
  </si>
  <si>
    <t>1021983</t>
  </si>
  <si>
    <t>5623691673</t>
  </si>
  <si>
    <t>5624274944</t>
  </si>
  <si>
    <t>5623156736</t>
  </si>
  <si>
    <t>978014</t>
  </si>
  <si>
    <t>2699211</t>
  </si>
  <si>
    <t>2021-05-21T06:30:27.742634Z</t>
  </si>
  <si>
    <t>2021-05-21T06:28:52.227239Z</t>
  </si>
  <si>
    <t>95508451856</t>
  </si>
  <si>
    <t>18532995200</t>
  </si>
  <si>
    <t>21678720</t>
  </si>
  <si>
    <t>20065091584</t>
  </si>
  <si>
    <t>21696512</t>
  </si>
  <si>
    <t>17999482880</t>
  </si>
  <si>
    <t>21659648</t>
  </si>
  <si>
    <t>322737927</t>
  </si>
  <si>
    <t>299375487</t>
  </si>
  <si>
    <t>18239519616</t>
  </si>
  <si>
    <t>10727296</t>
  </si>
  <si>
    <t>288489472</t>
  </si>
  <si>
    <t>20836732928</t>
  </si>
  <si>
    <t>17250807808</t>
  </si>
  <si>
    <t>10571776</t>
  </si>
  <si>
    <t>320441899</t>
  </si>
  <si>
    <t>169443780</t>
  </si>
  <si>
    <t>18081815424</t>
  </si>
  <si>
    <t>16672938</t>
  </si>
  <si>
    <t>20584013824</t>
  </si>
  <si>
    <t>17397800960</t>
  </si>
  <si>
    <t>320227342</t>
  </si>
  <si>
    <t>183464145</t>
  </si>
  <si>
    <t>6511065898</t>
  </si>
  <si>
    <t>6522732544</t>
  </si>
  <si>
    <t>6485184512</t>
  </si>
  <si>
    <t>8676979</t>
  </si>
  <si>
    <t>309609946</t>
  </si>
  <si>
    <t>2021-05-21T06:36:12.908554Z</t>
  </si>
  <si>
    <t>2021-05-21T06:35:57.251401Z</t>
  </si>
  <si>
    <t>15650395333</t>
  </si>
  <si>
    <t>20104207872</t>
  </si>
  <si>
    <t>21737728</t>
  </si>
  <si>
    <t>20342554624</t>
  </si>
  <si>
    <t>21741568</t>
  </si>
  <si>
    <t>19908071424</t>
  </si>
  <si>
    <t>21680128</t>
  </si>
  <si>
    <t>1094972</t>
  </si>
  <si>
    <t>1436955</t>
  </si>
  <si>
    <t>18856145408</t>
  </si>
  <si>
    <t>19609333760</t>
  </si>
  <si>
    <t>18571866112</t>
  </si>
  <si>
    <t>1034580</t>
  </si>
  <si>
    <t>1137665</t>
  </si>
  <si>
    <t>19020662272</t>
  </si>
  <si>
    <t>310681600</t>
  </si>
  <si>
    <t>19674038272</t>
  </si>
  <si>
    <t>18501771264</t>
  </si>
  <si>
    <t>519826</t>
  </si>
  <si>
    <t>850094</t>
  </si>
  <si>
    <t>5536513792</t>
  </si>
  <si>
    <t>5536694272</t>
  </si>
  <si>
    <t>5536317440</t>
  </si>
  <si>
    <t>1022468</t>
  </si>
  <si>
    <t>3598319</t>
  </si>
  <si>
    <t>2021-05-21T06:43:04.607989Z</t>
  </si>
  <si>
    <t>2021-05-21T06:41:23.360854Z</t>
  </si>
  <si>
    <t>101241923830</t>
  </si>
  <si>
    <t>18468395208</t>
  </si>
  <si>
    <t>21847100</t>
  </si>
  <si>
    <t>20309426176</t>
  </si>
  <si>
    <t>21868544</t>
  </si>
  <si>
    <t>17772216320</t>
  </si>
  <si>
    <t>21827584</t>
  </si>
  <si>
    <t>321062883</t>
  </si>
  <si>
    <t>164402838</t>
  </si>
  <si>
    <t>18381394602</t>
  </si>
  <si>
    <t>10721520</t>
  </si>
  <si>
    <t>136163328</t>
  </si>
  <si>
    <t>20947763200</t>
  </si>
  <si>
    <t>10829824</t>
  </si>
  <si>
    <t>17557557248</t>
  </si>
  <si>
    <t>10649600</t>
  </si>
  <si>
    <t>319903682</t>
  </si>
  <si>
    <t>166895996</t>
  </si>
  <si>
    <t>18145212616</t>
  </si>
  <si>
    <t>16685698</t>
  </si>
  <si>
    <t>20813574144</t>
  </si>
  <si>
    <t>16769024</t>
  </si>
  <si>
    <t>17493413888</t>
  </si>
  <si>
    <t>321464999</t>
  </si>
  <si>
    <t>321140380</t>
  </si>
  <si>
    <t>6475857036</t>
  </si>
  <si>
    <t>6496428032</t>
  </si>
  <si>
    <t>6429196288</t>
  </si>
  <si>
    <t>9120363</t>
  </si>
  <si>
    <t>308766127</t>
  </si>
  <si>
    <t>2021-05-21T06:48:55.274452Z</t>
  </si>
  <si>
    <t>2021-05-21T06:48:38.682365Z</t>
  </si>
  <si>
    <t>16586951031</t>
  </si>
  <si>
    <t>19347076758</t>
  </si>
  <si>
    <t>21883482</t>
  </si>
  <si>
    <t>261902336</t>
  </si>
  <si>
    <t>19872653312</t>
  </si>
  <si>
    <t>21884928</t>
  </si>
  <si>
    <t>19177938944</t>
  </si>
  <si>
    <t>21880832</t>
  </si>
  <si>
    <t>954506</t>
  </si>
  <si>
    <t>901175</t>
  </si>
  <si>
    <t>19685799574</t>
  </si>
  <si>
    <t>323162112</t>
  </si>
  <si>
    <t>20006322176</t>
  </si>
  <si>
    <t>19487375360</t>
  </si>
  <si>
    <t>5433802</t>
  </si>
  <si>
    <t>1334528</t>
  </si>
  <si>
    <t>19046267000</t>
  </si>
  <si>
    <t>19552223232</t>
  </si>
  <si>
    <t>18559311872</t>
  </si>
  <si>
    <t>969221</t>
  </si>
  <si>
    <t>1364043</t>
  </si>
  <si>
    <t>5711413248</t>
  </si>
  <si>
    <t>5711724544</t>
  </si>
  <si>
    <t>5709852672</t>
  </si>
  <si>
    <t>1121808</t>
  </si>
  <si>
    <t>316457</t>
  </si>
  <si>
    <t>2021-05-21T06:56:46.629666Z</t>
  </si>
  <si>
    <t>2021-05-21T06:55:12.196671Z</t>
  </si>
  <si>
    <t>94426462566</t>
  </si>
  <si>
    <t>18082813930</t>
  </si>
  <si>
    <t>21913384</t>
  </si>
  <si>
    <t>306237440</t>
  </si>
  <si>
    <t>20618768384</t>
  </si>
  <si>
    <t>21970944</t>
  </si>
  <si>
    <t>17454305280</t>
  </si>
  <si>
    <t>21876736</t>
  </si>
  <si>
    <t>318505774</t>
  </si>
  <si>
    <t>182897923</t>
  </si>
  <si>
    <t>18317731990</t>
  </si>
  <si>
    <t>10766918</t>
  </si>
  <si>
    <t>271790080</t>
  </si>
  <si>
    <t>20460859392</t>
  </si>
  <si>
    <t>10833920</t>
  </si>
  <si>
    <t>17303924736</t>
  </si>
  <si>
    <t>10657792</t>
  </si>
  <si>
    <t>320367466</t>
  </si>
  <si>
    <t>322693346</t>
  </si>
  <si>
    <t>18151321686</t>
  </si>
  <si>
    <t>16678998</t>
  </si>
  <si>
    <t>19991584768</t>
  </si>
  <si>
    <t>17639235584</t>
  </si>
  <si>
    <t>322888520</t>
  </si>
  <si>
    <t>146405709</t>
  </si>
  <si>
    <t>6480936356</t>
  </si>
  <si>
    <t>6489190400</t>
  </si>
  <si>
    <t>6474305536</t>
  </si>
  <si>
    <t>8852762</t>
  </si>
  <si>
    <t>309259662</t>
  </si>
  <si>
    <t>2021-05-21T07:02:30.522106Z</t>
  </si>
  <si>
    <t>2021-05-21T07:02:09.661659Z</t>
  </si>
  <si>
    <t>20854505405</t>
  </si>
  <si>
    <t>19308587938</t>
  </si>
  <si>
    <t>21979136</t>
  </si>
  <si>
    <t>328339456</t>
  </si>
  <si>
    <t>20033646592</t>
  </si>
  <si>
    <t>18910797824</t>
  </si>
  <si>
    <t>2024097</t>
  </si>
  <si>
    <t>1885930</t>
  </si>
  <si>
    <t>18970152401</t>
  </si>
  <si>
    <t>177577984</t>
  </si>
  <si>
    <t>19704328192</t>
  </si>
  <si>
    <t>18615119872</t>
  </si>
  <si>
    <t>908469</t>
  </si>
  <si>
    <t>1624329</t>
  </si>
  <si>
    <t>19858659700</t>
  </si>
  <si>
    <t>16688965</t>
  </si>
  <si>
    <t>20053839872</t>
  </si>
  <si>
    <t>19648831488</t>
  </si>
  <si>
    <t>2975586</t>
  </si>
  <si>
    <t>2027251</t>
  </si>
  <si>
    <t>5666726818</t>
  </si>
  <si>
    <t>5667491840</t>
  </si>
  <si>
    <t>5661876224</t>
  </si>
  <si>
    <t>1308218</t>
  </si>
  <si>
    <t>311311</t>
  </si>
  <si>
    <t>2021-05-21T07:08:49.389894Z</t>
  </si>
  <si>
    <t>2021-05-21T07:07:06.968038Z</t>
  </si>
  <si>
    <t>102414663935</t>
  </si>
  <si>
    <t>18341205001</t>
  </si>
  <si>
    <t>21998582</t>
  </si>
  <si>
    <t>256</t>
  </si>
  <si>
    <t>306479104</t>
  </si>
  <si>
    <t>20629327872</t>
  </si>
  <si>
    <t>22081536</t>
  </si>
  <si>
    <t>17733836800</t>
  </si>
  <si>
    <t>21983232</t>
  </si>
  <si>
    <t>316831339</t>
  </si>
  <si>
    <t>48853041</t>
  </si>
  <si>
    <t>18243762752</t>
  </si>
  <si>
    <t>10735138</t>
  </si>
  <si>
    <t>154243072</t>
  </si>
  <si>
    <t>20785938432</t>
  </si>
  <si>
    <t>17280995328</t>
  </si>
  <si>
    <t>317599102</t>
  </si>
  <si>
    <t>284488430</t>
  </si>
  <si>
    <t>18411903433</t>
  </si>
  <si>
    <t>16695296</t>
  </si>
  <si>
    <t>19518103552</t>
  </si>
  <si>
    <t>17785761792</t>
  </si>
  <si>
    <t>320418118</t>
  </si>
  <si>
    <t>316752772</t>
  </si>
  <si>
    <t>6486166239</t>
  </si>
  <si>
    <t>6496804864</t>
  </si>
  <si>
    <t>6474899456</t>
  </si>
  <si>
    <t>8169210</t>
  </si>
  <si>
    <t>309431339</t>
  </si>
  <si>
    <t>2021-05-21T07:14:26.637056Z</t>
  </si>
  <si>
    <t>2021-05-21T07:14:10.448211Z</t>
  </si>
  <si>
    <t>16181838474</t>
  </si>
  <si>
    <t>19288113633</t>
  </si>
  <si>
    <t>22032384</t>
  </si>
  <si>
    <t>288153600</t>
  </si>
  <si>
    <t>19781230592</t>
  </si>
  <si>
    <t>19043606528</t>
  </si>
  <si>
    <t>1869261</t>
  </si>
  <si>
    <t>2029763</t>
  </si>
  <si>
    <t>19928314819</t>
  </si>
  <si>
    <t>20177801216</t>
  </si>
  <si>
    <t>19714658304</t>
  </si>
  <si>
    <t>1062606</t>
  </si>
  <si>
    <t>2083822</t>
  </si>
  <si>
    <t>19259091787</t>
  </si>
  <si>
    <t>16703488</t>
  </si>
  <si>
    <t>19702718464</t>
  </si>
  <si>
    <t>18896887808</t>
  </si>
  <si>
    <t>1205642</t>
  </si>
  <si>
    <t>1543487</t>
  </si>
  <si>
    <t>5491043147</t>
  </si>
  <si>
    <t>5492424704</t>
  </si>
  <si>
    <t>5489631232</t>
  </si>
  <si>
    <t>1101398</t>
  </si>
  <si>
    <t>6636837</t>
  </si>
  <si>
    <t>2021-05-21T07:20:25.126583Z</t>
  </si>
  <si>
    <t>2021-05-21T07:18:43.899627Z</t>
  </si>
  <si>
    <t>101220083857</t>
  </si>
  <si>
    <t>18128075153</t>
  </si>
  <si>
    <t>22145425</t>
  </si>
  <si>
    <t>288</t>
  </si>
  <si>
    <t>307023872</t>
  </si>
  <si>
    <t>20745351168</t>
  </si>
  <si>
    <t>22183936</t>
  </si>
  <si>
    <t>17161244672</t>
  </si>
  <si>
    <t>22085632</t>
  </si>
  <si>
    <t>319379530</t>
  </si>
  <si>
    <t>301303722</t>
  </si>
  <si>
    <t>18630524807</t>
  </si>
  <si>
    <t>10715296</t>
  </si>
  <si>
    <t>20299997184</t>
  </si>
  <si>
    <t>10719232</t>
  </si>
  <si>
    <t>18055729152</t>
  </si>
  <si>
    <t>10715136</t>
  </si>
  <si>
    <t>320845229</t>
  </si>
  <si>
    <t>165442585</t>
  </si>
  <si>
    <t>17998409768</t>
  </si>
  <si>
    <t>16673450</t>
  </si>
  <si>
    <t>306999296</t>
  </si>
  <si>
    <t>20437118976</t>
  </si>
  <si>
    <t>16748544</t>
  </si>
  <si>
    <t>319617759</t>
  </si>
  <si>
    <t>186154475</t>
  </si>
  <si>
    <t>6516602598</t>
  </si>
  <si>
    <t>6523457536</t>
  </si>
  <si>
    <t>6477737984</t>
  </si>
  <si>
    <t>9076729</t>
  </si>
  <si>
    <t>309009626</t>
  </si>
  <si>
    <t>2021-05-21T07:26:05.665463Z</t>
  </si>
  <si>
    <t>2021-05-21T07:25:46.573320Z</t>
  </si>
  <si>
    <t>19086099361</t>
  </si>
  <si>
    <t>18722770124</t>
  </si>
  <si>
    <t>22273228</t>
  </si>
  <si>
    <t>128135168</t>
  </si>
  <si>
    <t>19218784256</t>
  </si>
  <si>
    <t>22302720</t>
  </si>
  <si>
    <t>18528518144</t>
  </si>
  <si>
    <t>22265856</t>
  </si>
  <si>
    <t>1892567</t>
  </si>
  <si>
    <t>1926044</t>
  </si>
  <si>
    <t>19905839513</t>
  </si>
  <si>
    <t>20400570368</t>
  </si>
  <si>
    <t>19609063424</t>
  </si>
  <si>
    <t>4772364</t>
  </si>
  <si>
    <t>2093349</t>
  </si>
  <si>
    <t>18916512358</t>
  </si>
  <si>
    <t>267194368</t>
  </si>
  <si>
    <t>19435122688</t>
  </si>
  <si>
    <t>18392768512</t>
  </si>
  <si>
    <t>1044195</t>
  </si>
  <si>
    <t>1671147</t>
  </si>
  <si>
    <t>5604732723</t>
  </si>
  <si>
    <t>5605412864</t>
  </si>
  <si>
    <t>5601677312</t>
  </si>
  <si>
    <t>1184835</t>
  </si>
  <si>
    <t>299979</t>
  </si>
  <si>
    <t>2021-05-21T07:33:59.974023Z</t>
  </si>
  <si>
    <t>2021-05-21T07:32:16.623299Z</t>
  </si>
  <si>
    <t>103345865726</t>
  </si>
  <si>
    <t>17978603716</t>
  </si>
  <si>
    <t>22320167</t>
  </si>
  <si>
    <t>20607193088</t>
  </si>
  <si>
    <t>22368256</t>
  </si>
  <si>
    <t>17305194496</t>
  </si>
  <si>
    <t>22298624</t>
  </si>
  <si>
    <t>317488076</t>
  </si>
  <si>
    <t>166949149</t>
  </si>
  <si>
    <t>18186715844</t>
  </si>
  <si>
    <t>10750030</t>
  </si>
  <si>
    <t>20576845824</t>
  </si>
  <si>
    <t>17467613184</t>
  </si>
  <si>
    <t>10723328</t>
  </si>
  <si>
    <t>317719831</t>
  </si>
  <si>
    <t>319440348</t>
  </si>
  <si>
    <t>18314387495</t>
  </si>
  <si>
    <t>306843648</t>
  </si>
  <si>
    <t>19971055616</t>
  </si>
  <si>
    <t>17778253824</t>
  </si>
  <si>
    <t>319877082</t>
  </si>
  <si>
    <t>163743293</t>
  </si>
  <si>
    <t>6471239916</t>
  </si>
  <si>
    <t>6475718656</t>
  </si>
  <si>
    <t>6456983552</t>
  </si>
  <si>
    <t>7694685</t>
  </si>
  <si>
    <t>308668998</t>
  </si>
  <si>
    <t>2021-05-21T07:39:53.039556Z</t>
  </si>
  <si>
    <t>2021-05-21T07:39:36.239918Z</t>
  </si>
  <si>
    <t>16794505551</t>
  </si>
  <si>
    <t>18730306861</t>
  </si>
  <si>
    <t>22402844</t>
  </si>
  <si>
    <t>346923008</t>
  </si>
  <si>
    <t>19397779456</t>
  </si>
  <si>
    <t>22405120</t>
  </si>
  <si>
    <t>18351833088</t>
  </si>
  <si>
    <t>22396928</t>
  </si>
  <si>
    <t>1645655</t>
  </si>
  <si>
    <t>2835352</t>
  </si>
  <si>
    <t>18864051139</t>
  </si>
  <si>
    <t>11026432</t>
  </si>
  <si>
    <t>126033920</t>
  </si>
  <si>
    <t>19287576576</t>
  </si>
  <si>
    <t>18655313920</t>
  </si>
  <si>
    <t>508536</t>
  </si>
  <si>
    <t>1618687</t>
  </si>
  <si>
    <t>19736342768</t>
  </si>
  <si>
    <t>16797696</t>
  </si>
  <si>
    <t>20112957440</t>
  </si>
  <si>
    <t>19424161792</t>
  </si>
  <si>
    <t>3020879</t>
  </si>
  <si>
    <t>2045678</t>
  </si>
  <si>
    <t>5593412306</t>
  </si>
  <si>
    <t>5594501120</t>
  </si>
  <si>
    <t>5589446656</t>
  </si>
  <si>
    <t>1097199</t>
  </si>
  <si>
    <t>6948853</t>
  </si>
  <si>
    <t>2021-05-21T07:45:45.976269Z</t>
  </si>
  <si>
    <t>2021-05-21T07:44:10.165802Z</t>
  </si>
  <si>
    <t>95805241478</t>
  </si>
  <si>
    <t>18047067421</t>
  </si>
  <si>
    <t>22474160</t>
  </si>
  <si>
    <t>20777947136</t>
  </si>
  <si>
    <t>22495232</t>
  </si>
  <si>
    <t>17541783552</t>
  </si>
  <si>
    <t>22446080</t>
  </si>
  <si>
    <t>317995019</t>
  </si>
  <si>
    <t>183340302</t>
  </si>
  <si>
    <t>18187814637</t>
  </si>
  <si>
    <t>10998942</t>
  </si>
  <si>
    <t>306606080</t>
  </si>
  <si>
    <t>20686024704</t>
  </si>
  <si>
    <t>11190272</t>
  </si>
  <si>
    <t>17525960704</t>
  </si>
  <si>
    <t>10977280</t>
  </si>
  <si>
    <t>317435594</t>
  </si>
  <si>
    <t>302110749</t>
  </si>
  <si>
    <t>18368644381</t>
  </si>
  <si>
    <t>16786336</t>
  </si>
  <si>
    <t>237</t>
  </si>
  <si>
    <t>153989120</t>
  </si>
  <si>
    <t>19960606720</t>
  </si>
  <si>
    <t>17841987584</t>
  </si>
  <si>
    <t>320355905</t>
  </si>
  <si>
    <t>164935713</t>
  </si>
  <si>
    <t>6491456248</t>
  </si>
  <si>
    <t>6503018496</t>
  </si>
  <si>
    <t>6478163968</t>
  </si>
  <si>
    <t>7838019</t>
  </si>
  <si>
    <t>308633315</t>
  </si>
  <si>
    <t>2021-05-21T07:51:28.542031Z</t>
  </si>
  <si>
    <t>2021-05-21T07:51:12.394202Z</t>
  </si>
  <si>
    <t>16142824271</t>
  </si>
  <si>
    <t>18879012623</t>
  </si>
  <si>
    <t>22560768</t>
  </si>
  <si>
    <t>314576896</t>
  </si>
  <si>
    <t>19635576832</t>
  </si>
  <si>
    <t>18542686208</t>
  </si>
  <si>
    <t>2241567</t>
  </si>
  <si>
    <t>1676491</t>
  </si>
  <si>
    <t>19610156815</t>
  </si>
  <si>
    <t>19984125952</t>
  </si>
  <si>
    <t>19175129088</t>
  </si>
  <si>
    <t>2391991</t>
  </si>
  <si>
    <t>2029432</t>
  </si>
  <si>
    <t>19130968666</t>
  </si>
  <si>
    <t>19723034624</t>
  </si>
  <si>
    <t>18899628032</t>
  </si>
  <si>
    <t>1275608</t>
  </si>
  <si>
    <t>1740380</t>
  </si>
  <si>
    <t>5586563553</t>
  </si>
  <si>
    <t>5587533824</t>
  </si>
  <si>
    <t>5583863808</t>
  </si>
  <si>
    <t>1174098</t>
  </si>
  <si>
    <t>9517685</t>
  </si>
  <si>
    <t>2021-05-21T07:57:25.363035Z</t>
  </si>
  <si>
    <t>2021-05-21T07:55:39.369739Z</t>
  </si>
  <si>
    <t>105987594944</t>
  </si>
  <si>
    <t>18020767992</t>
  </si>
  <si>
    <t>22613518</t>
  </si>
  <si>
    <t>20668542976</t>
  </si>
  <si>
    <t>22626304</t>
  </si>
  <si>
    <t>17231138816</t>
  </si>
  <si>
    <t>22581248</t>
  </si>
  <si>
    <t>318481086</t>
  </si>
  <si>
    <t>321789377</t>
  </si>
  <si>
    <t>18337225412</t>
  </si>
  <si>
    <t>236</t>
  </si>
  <si>
    <t>306511872</t>
  </si>
  <si>
    <t>20257751040</t>
  </si>
  <si>
    <t>17782280192</t>
  </si>
  <si>
    <t>320914637</t>
  </si>
  <si>
    <t>181956348</t>
  </si>
  <si>
    <t>18057356603</t>
  </si>
  <si>
    <t>16877319</t>
  </si>
  <si>
    <t>306552832</t>
  </si>
  <si>
    <t>20332699648</t>
  </si>
  <si>
    <t>17414381568</t>
  </si>
  <si>
    <t>16814080</t>
  </si>
  <si>
    <t>317037734</t>
  </si>
  <si>
    <t>147673691</t>
  </si>
  <si>
    <t>6431877713</t>
  </si>
  <si>
    <t>6443585536</t>
  </si>
  <si>
    <t>6387597312</t>
  </si>
  <si>
    <t>8529037</t>
  </si>
  <si>
    <t>309019310</t>
  </si>
  <si>
    <t>2021-05-21T08:03:13.941570Z</t>
  </si>
  <si>
    <t>2021-05-21T08:02:56.150768Z</t>
  </si>
  <si>
    <t>17784366249</t>
  </si>
  <si>
    <t>19140495815</t>
  </si>
  <si>
    <t>22597632</t>
  </si>
  <si>
    <t>365518848</t>
  </si>
  <si>
    <t>19478978560</t>
  </si>
  <si>
    <t>18889908224</t>
  </si>
  <si>
    <t>2701599</t>
  </si>
  <si>
    <t>2911470</t>
  </si>
  <si>
    <t>19245844024</t>
  </si>
  <si>
    <t>10973184</t>
  </si>
  <si>
    <t>45424640</t>
  </si>
  <si>
    <t>19741319168</t>
  </si>
  <si>
    <t>18981068800</t>
  </si>
  <si>
    <t>2504892</t>
  </si>
  <si>
    <t>2741954</t>
  </si>
  <si>
    <t>18382219491</t>
  </si>
  <si>
    <t>16891904</t>
  </si>
  <si>
    <t>26718208</t>
  </si>
  <si>
    <t>19093700608</t>
  </si>
  <si>
    <t>18233081856</t>
  </si>
  <si>
    <t>1630045</t>
  </si>
  <si>
    <t>1840770</t>
  </si>
  <si>
    <t>5524781511</t>
  </si>
  <si>
    <t>5527666688</t>
  </si>
  <si>
    <t>5523226624</t>
  </si>
  <si>
    <t>1147435</t>
  </si>
  <si>
    <t>3722778</t>
  </si>
  <si>
    <t>2021-05-21T08:12:00.175203Z</t>
  </si>
  <si>
    <t>2021-05-21T08:10:19.177090Z</t>
  </si>
  <si>
    <t>100990954465</t>
  </si>
  <si>
    <t>18145501103</t>
  </si>
  <si>
    <t>22635540</t>
  </si>
  <si>
    <t>294</t>
  </si>
  <si>
    <t>20799700992</t>
  </si>
  <si>
    <t>22642688</t>
  </si>
  <si>
    <t>17543110656</t>
  </si>
  <si>
    <t>318042227</t>
  </si>
  <si>
    <t>183582499</t>
  </si>
  <si>
    <t>18089110266</t>
  </si>
  <si>
    <t>11010048</t>
  </si>
  <si>
    <t>305971200</t>
  </si>
  <si>
    <t>19306659840</t>
  </si>
  <si>
    <t>17664770048</t>
  </si>
  <si>
    <t>320256132</t>
  </si>
  <si>
    <t>146558229</t>
  </si>
  <si>
    <t>17928677697</t>
  </si>
  <si>
    <t>16830945</t>
  </si>
  <si>
    <t>306786304</t>
  </si>
  <si>
    <t>20679249920</t>
  </si>
  <si>
    <t>16900096</t>
  </si>
  <si>
    <t>17129144320</t>
  </si>
  <si>
    <t>16809984</t>
  </si>
  <si>
    <t>317167386</t>
  </si>
  <si>
    <t>320022038</t>
  </si>
  <si>
    <t>6537474690</t>
  </si>
  <si>
    <t>6556405760</t>
  </si>
  <si>
    <t>6534172672</t>
  </si>
  <si>
    <t>7939744</t>
  </si>
  <si>
    <t>308875419</t>
  </si>
  <si>
    <t>2021-05-21T08:18:02.106842Z</t>
  </si>
  <si>
    <t>2021-05-21T08:17:45.520418Z</t>
  </si>
  <si>
    <t>16581133115</t>
  </si>
  <si>
    <t>18829253210</t>
  </si>
  <si>
    <t>22721716</t>
  </si>
  <si>
    <t>280293376</t>
  </si>
  <si>
    <t>19438833664</t>
  </si>
  <si>
    <t>22724608</t>
  </si>
  <si>
    <t>18519445504</t>
  </si>
  <si>
    <t>22712320</t>
  </si>
  <si>
    <t>4720257</t>
  </si>
  <si>
    <t>4755802</t>
  </si>
  <si>
    <t>19284743830</t>
  </si>
  <si>
    <t>11018240</t>
  </si>
  <si>
    <t>74252288</t>
  </si>
  <si>
    <t>19949613056</t>
  </si>
  <si>
    <t>18934099968</t>
  </si>
  <si>
    <t>5317518</t>
  </si>
  <si>
    <t>5935305</t>
  </si>
  <si>
    <t>19055678162</t>
  </si>
  <si>
    <t>16850944</t>
  </si>
  <si>
    <t>19402997760</t>
  </si>
  <si>
    <t>18877861888</t>
  </si>
  <si>
    <t>6523806</t>
  </si>
  <si>
    <t>5195430</t>
  </si>
  <si>
    <t>5542038829</t>
  </si>
  <si>
    <t>5543596032</t>
  </si>
  <si>
    <t>5536972800</t>
  </si>
  <si>
    <t>997890</t>
  </si>
  <si>
    <t>283378</t>
  </si>
  <si>
    <t>2021-05-21T08:24:06.771704Z</t>
  </si>
  <si>
    <t>2021-05-21T08:22:27.370755Z</t>
  </si>
  <si>
    <t>99394124175</t>
  </si>
  <si>
    <t>18276869406</t>
  </si>
  <si>
    <t>22788055</t>
  </si>
  <si>
    <t>20764065792</t>
  </si>
  <si>
    <t>22806528</t>
  </si>
  <si>
    <t>17707003904</t>
  </si>
  <si>
    <t>22753280</t>
  </si>
  <si>
    <t>317765947</t>
  </si>
  <si>
    <t>165780145</t>
  </si>
  <si>
    <t>18092795781</t>
  </si>
  <si>
    <t>11018567</t>
  </si>
  <si>
    <t>20929474560</t>
  </si>
  <si>
    <t>11046912</t>
  </si>
  <si>
    <t>17523789824</t>
  </si>
  <si>
    <t>11001856</t>
  </si>
  <si>
    <t>317431707</t>
  </si>
  <si>
    <t>166163795</t>
  </si>
  <si>
    <t>17776232570</t>
  </si>
  <si>
    <t>16867328</t>
  </si>
  <si>
    <t>280051712</t>
  </si>
  <si>
    <t>19494752256</t>
  </si>
  <si>
    <t>17341427712</t>
  </si>
  <si>
    <t>320393880</t>
  </si>
  <si>
    <t>318623700</t>
  </si>
  <si>
    <t>6378155253</t>
  </si>
  <si>
    <t>6385012736</t>
  </si>
  <si>
    <t>6341337088</t>
  </si>
  <si>
    <t>8043559</t>
  </si>
  <si>
    <t>308793133</t>
  </si>
  <si>
    <t>2021-05-21T08:29:49.853355Z</t>
  </si>
  <si>
    <t>2021-05-21T08:29:33.717394Z</t>
  </si>
  <si>
    <t>16129411712</t>
  </si>
  <si>
    <t>19611329957</t>
  </si>
  <si>
    <t>22827008</t>
  </si>
  <si>
    <t>19846033408</t>
  </si>
  <si>
    <t>22835200</t>
  </si>
  <si>
    <t>19492540416</t>
  </si>
  <si>
    <t>22818816</t>
  </si>
  <si>
    <t>16283967</t>
  </si>
  <si>
    <t>5578569</t>
  </si>
  <si>
    <t>18764499064</t>
  </si>
  <si>
    <t>265969664</t>
  </si>
  <si>
    <t>19504435200</t>
  </si>
  <si>
    <t>18445524992</t>
  </si>
  <si>
    <t>5368616</t>
  </si>
  <si>
    <t>5664084</t>
  </si>
  <si>
    <t>18882489404</t>
  </si>
  <si>
    <t>278945792</t>
  </si>
  <si>
    <t>19752886272</t>
  </si>
  <si>
    <t>18431877120</t>
  </si>
  <si>
    <t>443539</t>
  </si>
  <si>
    <t>4030782</t>
  </si>
  <si>
    <t>5568813417</t>
  </si>
  <si>
    <t>5569183744</t>
  </si>
  <si>
    <t>5567369216</t>
  </si>
  <si>
    <t>1004563</t>
  </si>
  <si>
    <t>285638</t>
  </si>
  <si>
    <t>2021-05-21T08:37:20.754192Z</t>
  </si>
  <si>
    <t>2021-05-21T08:37:04.509337Z</t>
  </si>
  <si>
    <t>16239530442</t>
  </si>
  <si>
    <t>18585687702</t>
  </si>
  <si>
    <t>22913024</t>
  </si>
  <si>
    <t>181624832</t>
  </si>
  <si>
    <t>19335393280</t>
  </si>
  <si>
    <t>18319958016</t>
  </si>
  <si>
    <t>4750270</t>
  </si>
  <si>
    <t>4697889</t>
  </si>
  <si>
    <t>19877023262</t>
  </si>
  <si>
    <t>20235476992</t>
  </si>
  <si>
    <t>19503190016</t>
  </si>
  <si>
    <t>5459868</t>
  </si>
  <si>
    <t>4714126</t>
  </si>
  <si>
    <t>18050184372</t>
  </si>
  <si>
    <t>18778066944</t>
  </si>
  <si>
    <t>17687707648</t>
  </si>
  <si>
    <t>1848918</t>
  </si>
  <si>
    <t>4315490</t>
  </si>
  <si>
    <t>5625940088</t>
  </si>
  <si>
    <t>5626531840</t>
  </si>
  <si>
    <t>5624733696</t>
  </si>
  <si>
    <t>1018909</t>
  </si>
  <si>
    <t>287577</t>
  </si>
  <si>
    <t>2021-05-21T08:45:15.169907Z</t>
  </si>
  <si>
    <t>2021-05-21T08:43:38.219275Z</t>
  </si>
  <si>
    <t>96945543470</t>
  </si>
  <si>
    <t>18162119282</t>
  </si>
  <si>
    <t>23038537</t>
  </si>
  <si>
    <t>305586176</t>
  </si>
  <si>
    <t>19035660288</t>
  </si>
  <si>
    <t>23048192</t>
  </si>
  <si>
    <t>17776496640</t>
  </si>
  <si>
    <t>23023616</t>
  </si>
  <si>
    <t>322257345</t>
  </si>
  <si>
    <t>319249344</t>
  </si>
  <si>
    <t>18073806095</t>
  </si>
  <si>
    <t>11012597</t>
  </si>
  <si>
    <t>20632170496</t>
  </si>
  <si>
    <t>11079680</t>
  </si>
  <si>
    <t>17279680512</t>
  </si>
  <si>
    <t>317315613</t>
  </si>
  <si>
    <t>318568516</t>
  </si>
  <si>
    <t>17340424317</t>
  </si>
  <si>
    <t>16958610</t>
  </si>
  <si>
    <t>306393088</t>
  </si>
  <si>
    <t>20456284160</t>
  </si>
  <si>
    <t>16447111168</t>
  </si>
  <si>
    <t>452375064</t>
  </si>
  <si>
    <t>148307789</t>
  </si>
  <si>
    <t>6437032437</t>
  </si>
  <si>
    <t>6452264960</t>
  </si>
  <si>
    <t>6362349568</t>
  </si>
  <si>
    <t>7627003</t>
  </si>
  <si>
    <t>308961729</t>
  </si>
  <si>
    <t>2021-05-21T08:51:05.848308Z</t>
  </si>
  <si>
    <t>2021-05-21T08:50:48.814359Z</t>
  </si>
  <si>
    <t>17027454734</t>
  </si>
  <si>
    <t>19403457422</t>
  </si>
  <si>
    <t>23085966</t>
  </si>
  <si>
    <t>308330496</t>
  </si>
  <si>
    <t>20261023744</t>
  </si>
  <si>
    <t>23093248</t>
  </si>
  <si>
    <t>19053490176</t>
  </si>
  <si>
    <t>23085056</t>
  </si>
  <si>
    <t>4852312</t>
  </si>
  <si>
    <t>6060517</t>
  </si>
  <si>
    <t>18614612195</t>
  </si>
  <si>
    <t>114839552</t>
  </si>
  <si>
    <t>19280003072</t>
  </si>
  <si>
    <t>18382983168</t>
  </si>
  <si>
    <t>4351023</t>
  </si>
  <si>
    <t>6284232</t>
  </si>
  <si>
    <t>18346099143</t>
  </si>
  <si>
    <t>18798768128</t>
  </si>
  <si>
    <t>18007707648</t>
  </si>
  <si>
    <t>6919194</t>
  </si>
  <si>
    <t>2558803</t>
  </si>
  <si>
    <t>5645434652</t>
  </si>
  <si>
    <t>5645864960</t>
  </si>
  <si>
    <t>5644148736</t>
  </si>
  <si>
    <t>1059219</t>
  </si>
  <si>
    <t>288962</t>
  </si>
  <si>
    <t>2021-05-21T08:57:05.446436Z</t>
  </si>
  <si>
    <t>2021-05-21T08:55:29.912771Z</t>
  </si>
  <si>
    <t>95526928708</t>
  </si>
  <si>
    <t>17986164949</t>
  </si>
  <si>
    <t>23190613</t>
  </si>
  <si>
    <t>20677263360</t>
  </si>
  <si>
    <t>23265280</t>
  </si>
  <si>
    <t>17110384640</t>
  </si>
  <si>
    <t>23060480</t>
  </si>
  <si>
    <t>319503323</t>
  </si>
  <si>
    <t>319242015</t>
  </si>
  <si>
    <t>17792865664</t>
  </si>
  <si>
    <t>11064576</t>
  </si>
  <si>
    <t>20558606336</t>
  </si>
  <si>
    <t>11100160</t>
  </si>
  <si>
    <t>17089290240</t>
  </si>
  <si>
    <t>319827351</t>
  </si>
  <si>
    <t>147603392</t>
  </si>
  <si>
    <t>17116949888</t>
  </si>
  <si>
    <t>18327568384</t>
  </si>
  <si>
    <t>16715411456</t>
  </si>
  <si>
    <t>323775261</t>
  </si>
  <si>
    <t>185411130</t>
  </si>
  <si>
    <t>6575331584</t>
  </si>
  <si>
    <t>6593785856</t>
  </si>
  <si>
    <t>6544658432</t>
  </si>
  <si>
    <t>8611894</t>
  </si>
  <si>
    <t>308768536</t>
  </si>
  <si>
    <t>2021-05-21T09:02:59.589564Z</t>
  </si>
  <si>
    <t>2021-05-21T09:02:42.368481Z</t>
  </si>
  <si>
    <t>17215554905</t>
  </si>
  <si>
    <t>18461988181</t>
  </si>
  <si>
    <t>23327630</t>
  </si>
  <si>
    <t>319021056</t>
  </si>
  <si>
    <t>19207979008</t>
  </si>
  <si>
    <t>23330816</t>
  </si>
  <si>
    <t>18103193600</t>
  </si>
  <si>
    <t>23322624</t>
  </si>
  <si>
    <t>5500788</t>
  </si>
  <si>
    <t>2840669</t>
  </si>
  <si>
    <t>18455907896</t>
  </si>
  <si>
    <t>157290496</t>
  </si>
  <si>
    <t>19267452928</t>
  </si>
  <si>
    <t>18048741376</t>
  </si>
  <si>
    <t>1869389</t>
  </si>
  <si>
    <t>4678133</t>
  </si>
  <si>
    <t>18964248348</t>
  </si>
  <si>
    <t>19197100032</t>
  </si>
  <si>
    <t>18678697984</t>
  </si>
  <si>
    <t>3973249</t>
  </si>
  <si>
    <t>4489118</t>
  </si>
  <si>
    <t>5628902968</t>
  </si>
  <si>
    <t>5629296640</t>
  </si>
  <si>
    <t>5627060224</t>
  </si>
  <si>
    <t>1195911</t>
  </si>
  <si>
    <t>7246465</t>
  </si>
  <si>
    <t>2021-05-21T09:09:05.879597Z</t>
  </si>
  <si>
    <t>2021-05-21T09:07:26.043628Z</t>
  </si>
  <si>
    <t>99831042879</t>
  </si>
  <si>
    <t>17705424389</t>
  </si>
  <si>
    <t>23264671</t>
  </si>
  <si>
    <t>153677824</t>
  </si>
  <si>
    <t>20606648320</t>
  </si>
  <si>
    <t>23388160</t>
  </si>
  <si>
    <t>17333182464</t>
  </si>
  <si>
    <t>23179264</t>
  </si>
  <si>
    <t>322036126</t>
  </si>
  <si>
    <t>299299014</t>
  </si>
  <si>
    <t>17888826641</t>
  </si>
  <si>
    <t>11010575</t>
  </si>
  <si>
    <t>280</t>
  </si>
  <si>
    <t>20509282304</t>
  </si>
  <si>
    <t>17249296384</t>
  </si>
  <si>
    <t>320793172</t>
  </si>
  <si>
    <t>186614101</t>
  </si>
  <si>
    <t>17599905873</t>
  </si>
  <si>
    <t>154</t>
  </si>
  <si>
    <t>306184192</t>
  </si>
  <si>
    <t>19170041856</t>
  </si>
  <si>
    <t>17064833024</t>
  </si>
  <si>
    <t>323784514</t>
  </si>
  <si>
    <t>167947888</t>
  </si>
  <si>
    <t>6489879460</t>
  </si>
  <si>
    <t>6504087552</t>
  </si>
  <si>
    <t>6484885504</t>
  </si>
  <si>
    <t>11685527</t>
  </si>
  <si>
    <t>311007140</t>
  </si>
  <si>
    <t>2021-05-21T09:14:52.224881Z</t>
  </si>
  <si>
    <t>2021-05-21T09:14:35.496312Z</t>
  </si>
  <si>
    <t>16723194862</t>
  </si>
  <si>
    <t>18473453929</t>
  </si>
  <si>
    <t>23261906</t>
  </si>
  <si>
    <t>19135377408</t>
  </si>
  <si>
    <t>18321350656</t>
  </si>
  <si>
    <t>23261184</t>
  </si>
  <si>
    <t>4836627</t>
  </si>
  <si>
    <t>3776235</t>
  </si>
  <si>
    <t>18734201193</t>
  </si>
  <si>
    <t>252329984</t>
  </si>
  <si>
    <t>19548602368</t>
  </si>
  <si>
    <t>18216947712</t>
  </si>
  <si>
    <t>4754928</t>
  </si>
  <si>
    <t>6829619</t>
  </si>
  <si>
    <t>19289646019</t>
  </si>
  <si>
    <t>17035264</t>
  </si>
  <si>
    <t>153509888</t>
  </si>
  <si>
    <t>19673964544</t>
  </si>
  <si>
    <t>19043528704</t>
  </si>
  <si>
    <t>6784831</t>
  </si>
  <si>
    <t>5450289</t>
  </si>
  <si>
    <t>5631063702</t>
  </si>
  <si>
    <t>5631619072</t>
  </si>
  <si>
    <t>5626400768</t>
  </si>
  <si>
    <t>1121759</t>
  </si>
  <si>
    <t>8562280</t>
  </si>
  <si>
    <t>2021-05-21T09:23:07.441951Z</t>
  </si>
  <si>
    <t>2021-05-21T09:21:29.377810Z</t>
  </si>
  <si>
    <t>98059172166</t>
  </si>
  <si>
    <t>18086403185</t>
  </si>
  <si>
    <t>23392504</t>
  </si>
  <si>
    <t>257392640</t>
  </si>
  <si>
    <t>20792823808</t>
  </si>
  <si>
    <t>23511040</t>
  </si>
  <si>
    <t>17331601408</t>
  </si>
  <si>
    <t>23298048</t>
  </si>
  <si>
    <t>319492224</t>
  </si>
  <si>
    <t>437227152</t>
  </si>
  <si>
    <t>18407606375</t>
  </si>
  <si>
    <t>259002368</t>
  </si>
  <si>
    <t>19952336896</t>
  </si>
  <si>
    <t>17926557696</t>
  </si>
  <si>
    <t>323541839</t>
  </si>
  <si>
    <t>183631548</t>
  </si>
  <si>
    <t>17922073651</t>
  </si>
  <si>
    <t>16916231</t>
  </si>
  <si>
    <t>20591255552</t>
  </si>
  <si>
    <t>17267343360</t>
  </si>
  <si>
    <t>457240918</t>
  </si>
  <si>
    <t>168511134</t>
  </si>
  <si>
    <t>6494299353</t>
  </si>
  <si>
    <t>6499581952</t>
  </si>
  <si>
    <t>6431039488</t>
  </si>
  <si>
    <t>9127185</t>
  </si>
  <si>
    <t>309050316</t>
  </si>
  <si>
    <t>2021-05-21T09:28:54.301408Z</t>
  </si>
  <si>
    <t>2021-05-21T09:28:35.692761Z</t>
  </si>
  <si>
    <t>18602770557</t>
  </si>
  <si>
    <t>18875852261</t>
  </si>
  <si>
    <t>23552000</t>
  </si>
  <si>
    <t>157970432</t>
  </si>
  <si>
    <t>19455262720</t>
  </si>
  <si>
    <t>18493349888</t>
  </si>
  <si>
    <t>3450632</t>
  </si>
  <si>
    <t>4085154</t>
  </si>
  <si>
    <t>19891630080</t>
  </si>
  <si>
    <t>11029881</t>
  </si>
  <si>
    <t>20319903744</t>
  </si>
  <si>
    <t>11059200</t>
  </si>
  <si>
    <t>19683794944</t>
  </si>
  <si>
    <t>10692812</t>
  </si>
  <si>
    <t>5760468</t>
  </si>
  <si>
    <t>18437554822</t>
  </si>
  <si>
    <t>116133888</t>
  </si>
  <si>
    <t>19126796288</t>
  </si>
  <si>
    <t>18201341952</t>
  </si>
  <si>
    <t>6026890</t>
  </si>
  <si>
    <t>6823513</t>
  </si>
  <si>
    <t>5559898112</t>
  </si>
  <si>
    <t>5560877056</t>
  </si>
  <si>
    <t>5553991680</t>
  </si>
  <si>
    <t>1220946</t>
  </si>
  <si>
    <t>317204</t>
  </si>
  <si>
    <t>2021-05-21T09:34:53.388928Z</t>
  </si>
  <si>
    <t>2021-05-21T09:33:19.236974Z</t>
  </si>
  <si>
    <t>94147084613</t>
  </si>
  <si>
    <t>18062718350</t>
  </si>
  <si>
    <t>23560752</t>
  </si>
  <si>
    <t>20727844864</t>
  </si>
  <si>
    <t>23605248</t>
  </si>
  <si>
    <t>17604427776</t>
  </si>
  <si>
    <t>23531520</t>
  </si>
  <si>
    <t>317738776</t>
  </si>
  <si>
    <t>167557600</t>
  </si>
  <si>
    <t>18347788913</t>
  </si>
  <si>
    <t>11005952</t>
  </si>
  <si>
    <t>19799740416</t>
  </si>
  <si>
    <t>17789005824</t>
  </si>
  <si>
    <t>320896752</t>
  </si>
  <si>
    <t>301145392</t>
  </si>
  <si>
    <t>17750905349</t>
  </si>
  <si>
    <t>20570947584</t>
  </si>
  <si>
    <t>17092608</t>
  </si>
  <si>
    <t>17116975104</t>
  </si>
  <si>
    <t>316323860</t>
  </si>
  <si>
    <t>181365276</t>
  </si>
  <si>
    <t>6492812945</t>
  </si>
  <si>
    <t>6499561472</t>
  </si>
  <si>
    <t>6489624576</t>
  </si>
  <si>
    <t>7813826</t>
  </si>
  <si>
    <t>308815160</t>
  </si>
  <si>
    <t>2021-05-21T09:40:36.866679Z</t>
  </si>
  <si>
    <t>2021-05-21T09:40:19.910279Z</t>
  </si>
  <si>
    <t>16950262000</t>
  </si>
  <si>
    <t>18899488995</t>
  </si>
  <si>
    <t>23558371</t>
  </si>
  <si>
    <t>19686686720</t>
  </si>
  <si>
    <t>23560192</t>
  </si>
  <si>
    <t>18552860672</t>
  </si>
  <si>
    <t>6690295</t>
  </si>
  <si>
    <t>8146610</t>
  </si>
  <si>
    <t>19858837504</t>
  </si>
  <si>
    <t>20292005888</t>
  </si>
  <si>
    <t>19601649664</t>
  </si>
  <si>
    <t>15626592</t>
  </si>
  <si>
    <t>7019935</t>
  </si>
  <si>
    <t>18227297393</t>
  </si>
  <si>
    <t>17086008</t>
  </si>
  <si>
    <t>177119232</t>
  </si>
  <si>
    <t>19155660800</t>
  </si>
  <si>
    <t>17088512</t>
  </si>
  <si>
    <t>17894199296</t>
  </si>
  <si>
    <t>17084416</t>
  </si>
  <si>
    <t>3979934</t>
  </si>
  <si>
    <t>2338224</t>
  </si>
  <si>
    <t>5575100871</t>
  </si>
  <si>
    <t>5575516160</t>
  </si>
  <si>
    <t>5572775936</t>
  </si>
  <si>
    <t>1059728</t>
  </si>
  <si>
    <t>1519542</t>
  </si>
  <si>
    <t>2021-05-21T09:46:43.402955Z</t>
  </si>
  <si>
    <t>2021-05-21T09:45:08.984710Z</t>
  </si>
  <si>
    <t>94411428170</t>
  </si>
  <si>
    <t>18220090766</t>
  </si>
  <si>
    <t>23605377</t>
  </si>
  <si>
    <t>306929664</t>
  </si>
  <si>
    <t>20610629632</t>
  </si>
  <si>
    <t>23613440</t>
  </si>
  <si>
    <t>17649004544</t>
  </si>
  <si>
    <t>23527424</t>
  </si>
  <si>
    <t>316731025</t>
  </si>
  <si>
    <t>48908039</t>
  </si>
  <si>
    <t>18124606108</t>
  </si>
  <si>
    <t>11075584</t>
  </si>
  <si>
    <t>19532910592</t>
  </si>
  <si>
    <t>17647222784</t>
  </si>
  <si>
    <t>320484420</t>
  </si>
  <si>
    <t>319233375</t>
  </si>
  <si>
    <t>17321304624</t>
  </si>
  <si>
    <t>17096488</t>
  </si>
  <si>
    <t>306003968</t>
  </si>
  <si>
    <t>20508491776</t>
  </si>
  <si>
    <t>16671084544</t>
  </si>
  <si>
    <t>317985296</t>
  </si>
  <si>
    <t>282216229</t>
  </si>
  <si>
    <t>6626976132</t>
  </si>
  <si>
    <t>6635782144</t>
  </si>
  <si>
    <t>6611030016</t>
  </si>
  <si>
    <t>8177580</t>
  </si>
  <si>
    <t>308524191</t>
  </si>
  <si>
    <t>2021-05-21T09:52:28.532447Z</t>
  </si>
  <si>
    <t>2021-05-21T09:52:10.923984Z</t>
  </si>
  <si>
    <t>17602947212</t>
  </si>
  <si>
    <t>19173451548</t>
  </si>
  <si>
    <t>23637560</t>
  </si>
  <si>
    <t>289841152</t>
  </si>
  <si>
    <t>20230680576</t>
  </si>
  <si>
    <t>23642112</t>
  </si>
  <si>
    <t>18676670464</t>
  </si>
  <si>
    <t>23633920</t>
  </si>
  <si>
    <t>2436343</t>
  </si>
  <si>
    <t>5213581</t>
  </si>
  <si>
    <t>19846742243</t>
  </si>
  <si>
    <t>11074673</t>
  </si>
  <si>
    <t>20264935424</t>
  </si>
  <si>
    <t>19531075584</t>
  </si>
  <si>
    <t>11067392</t>
  </si>
  <si>
    <t>13121280</t>
  </si>
  <si>
    <t>4771313</t>
  </si>
  <si>
    <t>17852496327</t>
  </si>
  <si>
    <t>17149496</t>
  </si>
  <si>
    <t>301842432</t>
  </si>
  <si>
    <t>18542120960</t>
  </si>
  <si>
    <t>17149952</t>
  </si>
  <si>
    <t>17529647104</t>
  </si>
  <si>
    <t>17141760</t>
  </si>
  <si>
    <t>5073737</t>
  </si>
  <si>
    <t>5771388</t>
  </si>
  <si>
    <t>5691610453</t>
  </si>
  <si>
    <t>5692710912</t>
  </si>
  <si>
    <t>5687455744</t>
  </si>
  <si>
    <t>1166195</t>
  </si>
  <si>
    <t>2680256</t>
  </si>
  <si>
    <t>2021-05-21T10:00:35.274632Z</t>
  </si>
  <si>
    <t>2021-05-21T09:58:52.523591Z</t>
  </si>
  <si>
    <t>102743264106</t>
  </si>
  <si>
    <t>17811247859</t>
  </si>
  <si>
    <t>23639552</t>
  </si>
  <si>
    <t>307658752</t>
  </si>
  <si>
    <t>20563144704</t>
  </si>
  <si>
    <t>23867392</t>
  </si>
  <si>
    <t>17080647680</t>
  </si>
  <si>
    <t>319503796</t>
  </si>
  <si>
    <t>304446677</t>
  </si>
  <si>
    <t>17873981599</t>
  </si>
  <si>
    <t>11046124</t>
  </si>
  <si>
    <t>307048448</t>
  </si>
  <si>
    <t>20445339648</t>
  </si>
  <si>
    <t>11112448</t>
  </si>
  <si>
    <t>17217056768</t>
  </si>
  <si>
    <t>320768758</t>
  </si>
  <si>
    <t>166730441</t>
  </si>
  <si>
    <t>17807729236</t>
  </si>
  <si>
    <t>16988396</t>
  </si>
  <si>
    <t>18731786240</t>
  </si>
  <si>
    <t>16994304</t>
  </si>
  <si>
    <t>17215266816</t>
  </si>
  <si>
    <t>16973824</t>
  </si>
  <si>
    <t>321903900</t>
  </si>
  <si>
    <t>181456477</t>
  </si>
  <si>
    <t>6541810916</t>
  </si>
  <si>
    <t>6552588288</t>
  </si>
  <si>
    <t>6527098880</t>
  </si>
  <si>
    <t>8737663</t>
  </si>
  <si>
    <t>308903739</t>
  </si>
  <si>
    <t>2021-05-21T10:06:34.504095Z</t>
  </si>
  <si>
    <t>2021-05-21T10:06:12.140723Z</t>
  </si>
  <si>
    <t>22350198840</t>
  </si>
  <si>
    <t>18440599284</t>
  </si>
  <si>
    <t>23628399</t>
  </si>
  <si>
    <t>129417216</t>
  </si>
  <si>
    <t>19311771648</t>
  </si>
  <si>
    <t>23629824</t>
  </si>
  <si>
    <t>18187689984</t>
  </si>
  <si>
    <t>23625728</t>
  </si>
  <si>
    <t>8092618</t>
  </si>
  <si>
    <t>2809391</t>
  </si>
  <si>
    <t>19120730468</t>
  </si>
  <si>
    <t>178769920</t>
  </si>
  <si>
    <t>19513053184</t>
  </si>
  <si>
    <t>18809012224</t>
  </si>
  <si>
    <t>4666219</t>
  </si>
  <si>
    <t>6893316</t>
  </si>
  <si>
    <t>18811695460</t>
  </si>
  <si>
    <t>16957440</t>
  </si>
  <si>
    <t>205045760</t>
  </si>
  <si>
    <t>19760218112</t>
  </si>
  <si>
    <t>18364313600</t>
  </si>
  <si>
    <t>4108631</t>
  </si>
  <si>
    <t>7809676</t>
  </si>
  <si>
    <t>5560191421</t>
  </si>
  <si>
    <t>5560856576</t>
  </si>
  <si>
    <t>5557256192</t>
  </si>
  <si>
    <t>1451687</t>
  </si>
  <si>
    <t>4260042</t>
  </si>
  <si>
    <t>2021-05-21T10:12:34.614155Z</t>
  </si>
  <si>
    <t>2021-05-21T10:10:56.176389Z</t>
  </si>
  <si>
    <t>98430906838</t>
  </si>
  <si>
    <t>17850085210</t>
  </si>
  <si>
    <t>23673597</t>
  </si>
  <si>
    <t>20639932416</t>
  </si>
  <si>
    <t>23703552</t>
  </si>
  <si>
    <t>17291460608</t>
  </si>
  <si>
    <t>316051823</t>
  </si>
  <si>
    <t>186000209</t>
  </si>
  <si>
    <t>17711319102</t>
  </si>
  <si>
    <t>153526272</t>
  </si>
  <si>
    <t>19019829248</t>
  </si>
  <si>
    <t>17415401472</t>
  </si>
  <si>
    <t>322165397</t>
  </si>
  <si>
    <t>435175681</t>
  </si>
  <si>
    <t>18043334200</t>
  </si>
  <si>
    <t>17014577</t>
  </si>
  <si>
    <t>306577408</t>
  </si>
  <si>
    <t>20540485632</t>
  </si>
  <si>
    <t>17211392</t>
  </si>
  <si>
    <t>17493020672</t>
  </si>
  <si>
    <t>16961536</t>
  </si>
  <si>
    <t>453185585</t>
  </si>
  <si>
    <t>164915032</t>
  </si>
  <si>
    <t>6598309867</t>
  </si>
  <si>
    <t>6609719296</t>
  </si>
  <si>
    <t>6573023232</t>
  </si>
  <si>
    <t>8509409</t>
  </si>
  <si>
    <t>308722282</t>
  </si>
  <si>
    <t>2021-05-21T10:18:29.020972Z</t>
  </si>
  <si>
    <t>2021-05-21T10:18:11.726131Z</t>
  </si>
  <si>
    <t>17288955332</t>
  </si>
  <si>
    <t>18681958627</t>
  </si>
  <si>
    <t>23762716</t>
  </si>
  <si>
    <t>332181504</t>
  </si>
  <si>
    <t>19695935488</t>
  </si>
  <si>
    <t>23764992</t>
  </si>
  <si>
    <t>18218188800</t>
  </si>
  <si>
    <t>23760896</t>
  </si>
  <si>
    <t>7938049</t>
  </si>
  <si>
    <t>7134614</t>
  </si>
  <si>
    <t>19332618922</t>
  </si>
  <si>
    <t>383229952</t>
  </si>
  <si>
    <t>20079271936</t>
  </si>
  <si>
    <t>18857193472</t>
  </si>
  <si>
    <t>15644065</t>
  </si>
  <si>
    <t>7782082</t>
  </si>
  <si>
    <t>18554095160</t>
  </si>
  <si>
    <t>19239739392</t>
  </si>
  <si>
    <t>18302926848</t>
  </si>
  <si>
    <t>8098670</t>
  </si>
  <si>
    <t>10691930</t>
  </si>
  <si>
    <t>5687605475</t>
  </si>
  <si>
    <t>5688492032</t>
  </si>
  <si>
    <t>5684981760</t>
  </si>
  <si>
    <t>1075540</t>
  </si>
  <si>
    <t>294203</t>
  </si>
  <si>
    <t>2021-05-21T10:24:41.799958Z</t>
  </si>
  <si>
    <t>2021-05-21T10:23:05.710709Z</t>
  </si>
  <si>
    <t>96082032224</t>
  </si>
  <si>
    <t>17806876967</t>
  </si>
  <si>
    <t>23780024</t>
  </si>
  <si>
    <t>306278400</t>
  </si>
  <si>
    <t>20726784000</t>
  </si>
  <si>
    <t>23801856</t>
  </si>
  <si>
    <t>17248677888</t>
  </si>
  <si>
    <t>23670784</t>
  </si>
  <si>
    <t>316554182</t>
  </si>
  <si>
    <t>49210223</t>
  </si>
  <si>
    <t>18253469632</t>
  </si>
  <si>
    <t>19789783040</t>
  </si>
  <si>
    <t>17664090112</t>
  </si>
  <si>
    <t>319532139</t>
  </si>
  <si>
    <t>281056459</t>
  </si>
  <si>
    <t>17875245457</t>
  </si>
  <si>
    <t>16960902</t>
  </si>
  <si>
    <t>154021888</t>
  </si>
  <si>
    <t>20603895808</t>
  </si>
  <si>
    <t>17125376</t>
  </si>
  <si>
    <t>17227362304</t>
  </si>
  <si>
    <t>16920576</t>
  </si>
  <si>
    <t>319111973</t>
  </si>
  <si>
    <t>319983812</t>
  </si>
  <si>
    <t>6528173256</t>
  </si>
  <si>
    <t>6542454784</t>
  </si>
  <si>
    <t>6519099392</t>
  </si>
  <si>
    <t>8130452</t>
  </si>
  <si>
    <t>308731886</t>
  </si>
  <si>
    <t>2021-05-21T10:30:33.932695Z</t>
  </si>
  <si>
    <t>2021-05-21T10:30:16.747845Z</t>
  </si>
  <si>
    <t>17178483103</t>
  </si>
  <si>
    <t>19324314737</t>
  </si>
  <si>
    <t>23830528</t>
  </si>
  <si>
    <t>19665235968</t>
  </si>
  <si>
    <t>23834624</t>
  </si>
  <si>
    <t>19147194368</t>
  </si>
  <si>
    <t>23810048</t>
  </si>
  <si>
    <t>16033338</t>
  </si>
  <si>
    <t>6521773</t>
  </si>
  <si>
    <t>19205313877</t>
  </si>
  <si>
    <t>11055104</t>
  </si>
  <si>
    <t>49750016</t>
  </si>
  <si>
    <t>20138184704</t>
  </si>
  <si>
    <t>18842046464</t>
  </si>
  <si>
    <t>8168519</t>
  </si>
  <si>
    <t>8649667</t>
  </si>
  <si>
    <t>18318642972</t>
  </si>
  <si>
    <t>16924672</t>
  </si>
  <si>
    <t>45387776</t>
  </si>
  <si>
    <t>19309113344</t>
  </si>
  <si>
    <t>18073219072</t>
  </si>
  <si>
    <t>6630249</t>
  </si>
  <si>
    <t>10295254</t>
  </si>
  <si>
    <t>5610741077</t>
  </si>
  <si>
    <t>5611229184</t>
  </si>
  <si>
    <t>5607776256</t>
  </si>
  <si>
    <t>1062890</t>
  </si>
  <si>
    <t>285288</t>
  </si>
  <si>
    <t>34692415</t>
  </si>
  <si>
    <t>104077245</t>
  </si>
  <si>
    <t>2021-05-21T10:39:40.013152Z</t>
  </si>
  <si>
    <t>2021-05-21T10:38:02.923055Z</t>
  </si>
  <si>
    <t>97083138924</t>
  </si>
  <si>
    <t>17926246567</t>
  </si>
  <si>
    <t>23818783</t>
  </si>
  <si>
    <t>20499279872</t>
  </si>
  <si>
    <t>23883776</t>
  </si>
  <si>
    <t>17419345920</t>
  </si>
  <si>
    <t>23781376</t>
  </si>
  <si>
    <t>334056206</t>
  </si>
  <si>
    <t>325251578</t>
  </si>
  <si>
    <t>17868528493</t>
  </si>
  <si>
    <t>11085029</t>
  </si>
  <si>
    <t>306712576</t>
  </si>
  <si>
    <t>20418818048</t>
  </si>
  <si>
    <t>17002078208</t>
  </si>
  <si>
    <t>332349863</t>
  </si>
  <si>
    <t>317332610</t>
  </si>
  <si>
    <t>17944235655</t>
  </si>
  <si>
    <t>19948806144</t>
  </si>
  <si>
    <t>17397723136</t>
  </si>
  <si>
    <t>341719354</t>
  </si>
  <si>
    <t>60173201</t>
  </si>
  <si>
    <t>6511169243</t>
  </si>
  <si>
    <t>6520496128</t>
  </si>
  <si>
    <t>6506872832</t>
  </si>
  <si>
    <t>7436432</t>
  </si>
  <si>
    <t>308459464</t>
  </si>
  <si>
    <t>2021-05-21T10:45:27.472790Z</t>
  </si>
  <si>
    <t>2021-05-21T10:45:11.314213Z</t>
  </si>
  <si>
    <t>16153058019</t>
  </si>
  <si>
    <t>18805346304</t>
  </si>
  <si>
    <t>23883535</t>
  </si>
  <si>
    <t>173236224</t>
  </si>
  <si>
    <t>19494318080</t>
  </si>
  <si>
    <t>23887872</t>
  </si>
  <si>
    <t>18498965504</t>
  </si>
  <si>
    <t>23879680</t>
  </si>
  <si>
    <t>514407</t>
  </si>
  <si>
    <t>442125</t>
  </si>
  <si>
    <t>19033694448</t>
  </si>
  <si>
    <t>19199045632</t>
  </si>
  <si>
    <t>18626875392</t>
  </si>
  <si>
    <t>340114</t>
  </si>
  <si>
    <t>1011278</t>
  </si>
  <si>
    <t>19028988867</t>
  </si>
  <si>
    <t>252678144</t>
  </si>
  <si>
    <t>19680604160</t>
  </si>
  <si>
    <t>18650165248</t>
  </si>
  <si>
    <t>492650</t>
  </si>
  <si>
    <t>530596</t>
  </si>
  <si>
    <t>5601517327</t>
  </si>
  <si>
    <t>5602103296</t>
  </si>
  <si>
    <t>5597925376</t>
  </si>
  <si>
    <t>1163528</t>
  </si>
  <si>
    <t>7362357</t>
  </si>
  <si>
    <t>2021-05-21T10:51:45.255768Z</t>
  </si>
  <si>
    <t>2021-05-21T10:50:06.893995Z</t>
  </si>
  <si>
    <t>98356708981</t>
  </si>
  <si>
    <t>18041039985</t>
  </si>
  <si>
    <t>23946788</t>
  </si>
  <si>
    <t>782</t>
  </si>
  <si>
    <t>273</t>
  </si>
  <si>
    <t>20836065280</t>
  </si>
  <si>
    <t>24039424</t>
  </si>
  <si>
    <t>17470504960</t>
  </si>
  <si>
    <t>23924736</t>
  </si>
  <si>
    <t>332427456</t>
  </si>
  <si>
    <t>185403185</t>
  </si>
  <si>
    <t>17753599793</t>
  </si>
  <si>
    <t>19244826624</t>
  </si>
  <si>
    <t>17236414464</t>
  </si>
  <si>
    <t>342435538</t>
  </si>
  <si>
    <t>201854936</t>
  </si>
  <si>
    <t>18142956906</t>
  </si>
  <si>
    <t>16930878</t>
  </si>
  <si>
    <t>153722880</t>
  </si>
  <si>
    <t>20704301056</t>
  </si>
  <si>
    <t>17505406976</t>
  </si>
  <si>
    <t>16916480</t>
  </si>
  <si>
    <t>334224405</t>
  </si>
  <si>
    <t>316457187</t>
  </si>
  <si>
    <t>6541573068</t>
  </si>
  <si>
    <t>6548029440</t>
  </si>
  <si>
    <t>6522089472</t>
  </si>
  <si>
    <t>8196420</t>
  </si>
  <si>
    <t>308828040</t>
  </si>
  <si>
    <t>2021-05-21T10:57:45.788706Z</t>
  </si>
  <si>
    <t>2021-05-21T10:57:29.058938Z</t>
  </si>
  <si>
    <t>16723753962</t>
  </si>
  <si>
    <t>18739644054</t>
  </si>
  <si>
    <t>23975092</t>
  </si>
  <si>
    <t>330489856</t>
  </si>
  <si>
    <t>19240665088</t>
  </si>
  <si>
    <t>23977984</t>
  </si>
  <si>
    <t>18448687104</t>
  </si>
  <si>
    <t>23973888</t>
  </si>
  <si>
    <t>485056</t>
  </si>
  <si>
    <t>515019</t>
  </si>
  <si>
    <t>19401608011</t>
  </si>
  <si>
    <t>19705520128</t>
  </si>
  <si>
    <t>19079565312</t>
  </si>
  <si>
    <t>393348</t>
  </si>
  <si>
    <t>946087</t>
  </si>
  <si>
    <t>18559615698</t>
  </si>
  <si>
    <t>18950668288</t>
  </si>
  <si>
    <t>18249302016</t>
  </si>
  <si>
    <t>425491</t>
  </si>
  <si>
    <t>581145</t>
  </si>
  <si>
    <t>5656144233</t>
  </si>
  <si>
    <t>5657280512</t>
  </si>
  <si>
    <t>5650989056</t>
  </si>
  <si>
    <t>1109249</t>
  </si>
  <si>
    <t>5132886</t>
  </si>
  <si>
    <t>2021-05-21T11:03:55.220269Z</t>
  </si>
  <si>
    <t>2021-05-21T11:02:19.990529Z</t>
  </si>
  <si>
    <t>95222873750</t>
  </si>
  <si>
    <t>18142627242</t>
  </si>
  <si>
    <t>23978026</t>
  </si>
  <si>
    <t>307011584</t>
  </si>
  <si>
    <t>20819947520</t>
  </si>
  <si>
    <t>24023040</t>
  </si>
  <si>
    <t>17407660032</t>
  </si>
  <si>
    <t>23961600</t>
  </si>
  <si>
    <t>333075805</t>
  </si>
  <si>
    <t>203195338</t>
  </si>
  <si>
    <t>17916227413</t>
  </si>
  <si>
    <t>76783616</t>
  </si>
  <si>
    <t>18875101184</t>
  </si>
  <si>
    <t>17622061056</t>
  </si>
  <si>
    <t>347331986</t>
  </si>
  <si>
    <t>202459212</t>
  </si>
  <si>
    <t>17974748672</t>
  </si>
  <si>
    <t>16949802</t>
  </si>
  <si>
    <t>306708480</t>
  </si>
  <si>
    <t>20670332928</t>
  </si>
  <si>
    <t>17286492160</t>
  </si>
  <si>
    <t>336269024</t>
  </si>
  <si>
    <t>300351224</t>
  </si>
  <si>
    <t>6547784192</t>
  </si>
  <si>
    <t>6560456704</t>
  </si>
  <si>
    <t>6509137920</t>
  </si>
  <si>
    <t>9178748</t>
  </si>
  <si>
    <t>308866390</t>
  </si>
  <si>
    <t>2021-05-21T11:09:58.488957Z</t>
  </si>
  <si>
    <t>2021-05-21T11:09:42.480732Z</t>
  </si>
  <si>
    <t>16003432172</t>
  </si>
  <si>
    <t>19224029545</t>
  </si>
  <si>
    <t>24016534</t>
  </si>
  <si>
    <t>19447197696</t>
  </si>
  <si>
    <t>24018944</t>
  </si>
  <si>
    <t>19095420928</t>
  </si>
  <si>
    <t>24014848</t>
  </si>
  <si>
    <t>2497597</t>
  </si>
  <si>
    <t>881985</t>
  </si>
  <si>
    <t>19047545675</t>
  </si>
  <si>
    <t>223334400</t>
  </si>
  <si>
    <t>19496546304</t>
  </si>
  <si>
    <t>18677501952</t>
  </si>
  <si>
    <t>437513</t>
  </si>
  <si>
    <t>581860</t>
  </si>
  <si>
    <t>18524759461</t>
  </si>
  <si>
    <t>138723328</t>
  </si>
  <si>
    <t>19142303744</t>
  </si>
  <si>
    <t>18230153216</t>
  </si>
  <si>
    <t>484527</t>
  </si>
  <si>
    <t>478074</t>
  </si>
  <si>
    <t>5670191585</t>
  </si>
  <si>
    <t>5670526976</t>
  </si>
  <si>
    <t>5668564992</t>
  </si>
  <si>
    <t>1048320</t>
  </si>
  <si>
    <t>305039</t>
  </si>
  <si>
    <t>1202832</t>
  </si>
  <si>
    <t>[1202832]</t>
  </si>
  <si>
    <t>2021-05-21T11:19:01.066056Z</t>
  </si>
  <si>
    <t>2021-05-21T11:17:18.185452Z</t>
  </si>
  <si>
    <t>102875491507</t>
  </si>
  <si>
    <t>17939779190</t>
  </si>
  <si>
    <t>24136625</t>
  </si>
  <si>
    <t>323</t>
  </si>
  <si>
    <t>202272768</t>
  </si>
  <si>
    <t>20641726464</t>
  </si>
  <si>
    <t>24154112</t>
  </si>
  <si>
    <t>17012228096</t>
  </si>
  <si>
    <t>24096768</t>
  </si>
  <si>
    <t>331152837</t>
  </si>
  <si>
    <t>29868980</t>
  </si>
  <si>
    <t>18374786678</t>
  </si>
  <si>
    <t>11034624</t>
  </si>
  <si>
    <t>279724032</t>
  </si>
  <si>
    <t>19466854400</t>
  </si>
  <si>
    <t>17801338880</t>
  </si>
  <si>
    <t>344338253</t>
  </si>
  <si>
    <t>338279992</t>
  </si>
  <si>
    <t>17762276430</t>
  </si>
  <si>
    <t>17067480</t>
  </si>
  <si>
    <t>306540544</t>
  </si>
  <si>
    <t>20418768896</t>
  </si>
  <si>
    <t>17034006528</t>
  </si>
  <si>
    <t>16969728</t>
  </si>
  <si>
    <t>332617342</t>
  </si>
  <si>
    <t>335962648</t>
  </si>
  <si>
    <t>6540926070</t>
  </si>
  <si>
    <t>6546780160</t>
  </si>
  <si>
    <t>6457729024</t>
  </si>
  <si>
    <t>8773411</t>
  </si>
  <si>
    <t>308788511</t>
  </si>
  <si>
    <t>2021-05-21T11:25:04.126839Z</t>
  </si>
  <si>
    <t>2021-05-21T11:24:48.536565Z</t>
  </si>
  <si>
    <t>15584280620</t>
  </si>
  <si>
    <t>18455851776</t>
  </si>
  <si>
    <t>24156672</t>
  </si>
  <si>
    <t>263819264</t>
  </si>
  <si>
    <t>18973548544</t>
  </si>
  <si>
    <t>24158208</t>
  </si>
  <si>
    <t>18191495168</t>
  </si>
  <si>
    <t>24133632</t>
  </si>
  <si>
    <t>1003216</t>
  </si>
  <si>
    <t>1054320</t>
  </si>
  <si>
    <t>19170099712</t>
  </si>
  <si>
    <t>19684507648</t>
  </si>
  <si>
    <t>18983616512</t>
  </si>
  <si>
    <t>721278</t>
  </si>
  <si>
    <t>997651</t>
  </si>
  <si>
    <t>19070150912</t>
  </si>
  <si>
    <t>17108992</t>
  </si>
  <si>
    <t>349646848</t>
  </si>
  <si>
    <t>19504058368</t>
  </si>
  <si>
    <t>18713833472</t>
  </si>
  <si>
    <t>1006775</t>
  </si>
  <si>
    <t>1224230</t>
  </si>
  <si>
    <t>5639688960</t>
  </si>
  <si>
    <t>5645828096</t>
  </si>
  <si>
    <t>5637206016</t>
  </si>
  <si>
    <t>954477</t>
  </si>
  <si>
    <t>283103</t>
  </si>
  <si>
    <t>2021-05-21T11:31:16.681158Z</t>
  </si>
  <si>
    <t>2021-05-21T11:29:37.299079Z</t>
  </si>
  <si>
    <t>99374886864</t>
  </si>
  <si>
    <t>18107939717</t>
  </si>
  <si>
    <t>24234352</t>
  </si>
  <si>
    <t>154460160</t>
  </si>
  <si>
    <t>20680769536</t>
  </si>
  <si>
    <t>24252416</t>
  </si>
  <si>
    <t>17341829120</t>
  </si>
  <si>
    <t>24203264</t>
  </si>
  <si>
    <t>333969349</t>
  </si>
  <si>
    <t>188303767</t>
  </si>
  <si>
    <t>18151564492</t>
  </si>
  <si>
    <t>11037286</t>
  </si>
  <si>
    <t>20773736448</t>
  </si>
  <si>
    <t>17451495424</t>
  </si>
  <si>
    <t>11030528</t>
  </si>
  <si>
    <t>335189720</t>
  </si>
  <si>
    <t>322022240</t>
  </si>
  <si>
    <t>18055003791</t>
  </si>
  <si>
    <t>786</t>
  </si>
  <si>
    <t>19324944384</t>
  </si>
  <si>
    <t>17506136064</t>
  </si>
  <si>
    <t>346351307</t>
  </si>
  <si>
    <t>195269672</t>
  </si>
  <si>
    <t>6539540480</t>
  </si>
  <si>
    <t>6544375808</t>
  </si>
  <si>
    <t>6526853120</t>
  </si>
  <si>
    <t>9205669</t>
  </si>
  <si>
    <t>308643087</t>
  </si>
  <si>
    <t>2021-05-21T11:37:14.970699Z</t>
  </si>
  <si>
    <t>2021-05-21T11:36:55.826702Z</t>
  </si>
  <si>
    <t>19137006379</t>
  </si>
  <si>
    <t>19482759577</t>
  </si>
  <si>
    <t>24297881</t>
  </si>
  <si>
    <t>383168512</t>
  </si>
  <si>
    <t>24301568</t>
  </si>
  <si>
    <t>19102347264</t>
  </si>
  <si>
    <t>24293376</t>
  </si>
  <si>
    <t>7035931</t>
  </si>
  <si>
    <t>1473953</t>
  </si>
  <si>
    <t>18865504665</t>
  </si>
  <si>
    <t>11038720</t>
  </si>
  <si>
    <t>97927168</t>
  </si>
  <si>
    <t>19278082048</t>
  </si>
  <si>
    <t>18465116160</t>
  </si>
  <si>
    <t>992638</t>
  </si>
  <si>
    <t>1097531</t>
  </si>
  <si>
    <t>18858540441</t>
  </si>
  <si>
    <t>56610816</t>
  </si>
  <si>
    <t>19373953024</t>
  </si>
  <si>
    <t>18640265216</t>
  </si>
  <si>
    <t>852190</t>
  </si>
  <si>
    <t>1112444</t>
  </si>
  <si>
    <t>5756327936</t>
  </si>
  <si>
    <t>5762060288</t>
  </si>
  <si>
    <t>5754998784</t>
  </si>
  <si>
    <t>1183422</t>
  </si>
  <si>
    <t>298963</t>
  </si>
  <si>
    <t>2021-05-21T11:44:14.171290Z</t>
  </si>
  <si>
    <t>2021-05-21T11:42:43.262844Z</t>
  </si>
  <si>
    <t>90903347376</t>
  </si>
  <si>
    <t>18243292427</t>
  </si>
  <si>
    <t>24232203</t>
  </si>
  <si>
    <t>19222335488</t>
  </si>
  <si>
    <t>24244224</t>
  </si>
  <si>
    <t>17859977216</t>
  </si>
  <si>
    <t>24219648</t>
  </si>
  <si>
    <t>344753997</t>
  </si>
  <si>
    <t>339939927</t>
  </si>
  <si>
    <t>18141486080</t>
  </si>
  <si>
    <t>11043439</t>
  </si>
  <si>
    <t>20760674304</t>
  </si>
  <si>
    <t>11116544</t>
  </si>
  <si>
    <t>17445679104</t>
  </si>
  <si>
    <t>331688618</t>
  </si>
  <si>
    <t>185982115</t>
  </si>
  <si>
    <t>18065721254</t>
  </si>
  <si>
    <t>193421312</t>
  </si>
  <si>
    <t>20780769280</t>
  </si>
  <si>
    <t>17031168</t>
  </si>
  <si>
    <t>17235259392</t>
  </si>
  <si>
    <t>332752373</t>
  </si>
  <si>
    <t>176748884</t>
  </si>
  <si>
    <t>6604445206</t>
  </si>
  <si>
    <t>6629621760</t>
  </si>
  <si>
    <t>6510710784</t>
  </si>
  <si>
    <t>7327454</t>
  </si>
  <si>
    <t>308959273</t>
  </si>
  <si>
    <t>2021-05-21T11:50:03.360196Z</t>
  </si>
  <si>
    <t>2021-05-21T11:49:46.261666Z</t>
  </si>
  <si>
    <t>17092920599</t>
  </si>
  <si>
    <t>19387323050</t>
  </si>
  <si>
    <t>24257877</t>
  </si>
  <si>
    <t>312512512</t>
  </si>
  <si>
    <t>19948802048</t>
  </si>
  <si>
    <t>24264704</t>
  </si>
  <si>
    <t>19198431232</t>
  </si>
  <si>
    <t>24256512</t>
  </si>
  <si>
    <t>979073</t>
  </si>
  <si>
    <t>713076</t>
  </si>
  <si>
    <t>19496625265</t>
  </si>
  <si>
    <t>11042816</t>
  </si>
  <si>
    <t>19821879296</t>
  </si>
  <si>
    <t>19223384064</t>
  </si>
  <si>
    <t>759561</t>
  </si>
  <si>
    <t>1437921</t>
  </si>
  <si>
    <t>18516043548</t>
  </si>
  <si>
    <t>158932992</t>
  </si>
  <si>
    <t>18945695744</t>
  </si>
  <si>
    <t>18120130560</t>
  </si>
  <si>
    <t>727180</t>
  </si>
  <si>
    <t>940529</t>
  </si>
  <si>
    <t>5666684928</t>
  </si>
  <si>
    <t>5669670912</t>
  </si>
  <si>
    <t>5665861632</t>
  </si>
  <si>
    <t>1226207</t>
  </si>
  <si>
    <t>7256447</t>
  </si>
  <si>
    <t>2021-05-21T11:58:17.205064Z</t>
  </si>
  <si>
    <t>2021-05-21T11:56:37.093361Z</t>
  </si>
  <si>
    <t>100105143779</t>
  </si>
  <si>
    <t>18120887630</t>
  </si>
  <si>
    <t>24411389</t>
  </si>
  <si>
    <t>306696192</t>
  </si>
  <si>
    <t>20588093440</t>
  </si>
  <si>
    <t>24485888</t>
  </si>
  <si>
    <t>17108496384</t>
  </si>
  <si>
    <t>24281088</t>
  </si>
  <si>
    <t>331930806</t>
  </si>
  <si>
    <t>199476399</t>
  </si>
  <si>
    <t>17924275291</t>
  </si>
  <si>
    <t>11070839</t>
  </si>
  <si>
    <t>20588687360</t>
  </si>
  <si>
    <t>17194733568</t>
  </si>
  <si>
    <t>331654125</t>
  </si>
  <si>
    <t>210654025</t>
  </si>
  <si>
    <t>17821284737</t>
  </si>
  <si>
    <t>19678720000</t>
  </si>
  <si>
    <t>17344299008</t>
  </si>
  <si>
    <t>344604395</t>
  </si>
  <si>
    <t>293278220</t>
  </si>
  <si>
    <t>6631064444</t>
  </si>
  <si>
    <t>6639931392</t>
  </si>
  <si>
    <t>6556528640</t>
  </si>
  <si>
    <t>8055890</t>
  </si>
  <si>
    <t>308737963</t>
  </si>
  <si>
    <t>2021-05-21T12:04:07.727398Z</t>
  </si>
  <si>
    <t>2021-05-21T12:03:51.908378Z</t>
  </si>
  <si>
    <t>15813082314</t>
  </si>
  <si>
    <t>18460092295</t>
  </si>
  <si>
    <t>24557206</t>
  </si>
  <si>
    <t>19039145984</t>
  </si>
  <si>
    <t>24559616</t>
  </si>
  <si>
    <t>18152857600</t>
  </si>
  <si>
    <t>24551424</t>
  </si>
  <si>
    <t>2267206</t>
  </si>
  <si>
    <t>3424798</t>
  </si>
  <si>
    <t>19280461583</t>
  </si>
  <si>
    <t>19557228544</t>
  </si>
  <si>
    <t>18930507776</t>
  </si>
  <si>
    <t>7861522</t>
  </si>
  <si>
    <t>1817776</t>
  </si>
  <si>
    <t>18863001600</t>
  </si>
  <si>
    <t>295227392</t>
  </si>
  <si>
    <t>19408015360</t>
  </si>
  <si>
    <t>18531995648</t>
  </si>
  <si>
    <t>1777060</t>
  </si>
  <si>
    <t>979592</t>
  </si>
  <si>
    <t>5595901711</t>
  </si>
  <si>
    <t>5597196288</t>
  </si>
  <si>
    <t>5591015424</t>
  </si>
  <si>
    <t>1024508</t>
  </si>
  <si>
    <t>1821649</t>
  </si>
  <si>
    <t>2021-05-21T12:10:25.426031Z</t>
  </si>
  <si>
    <t>2021-05-21T12:08:46.743479Z</t>
  </si>
  <si>
    <t>98677706531</t>
  </si>
  <si>
    <t>17731003360</t>
  </si>
  <si>
    <t>24499044</t>
  </si>
  <si>
    <t>307200000</t>
  </si>
  <si>
    <t>20659572736</t>
  </si>
  <si>
    <t>24616960</t>
  </si>
  <si>
    <t>17098723328</t>
  </si>
  <si>
    <t>24408064</t>
  </si>
  <si>
    <t>333268684</t>
  </si>
  <si>
    <t>162729684</t>
  </si>
  <si>
    <t>18021198796</t>
  </si>
  <si>
    <t>11096064</t>
  </si>
  <si>
    <t>307945472</t>
  </si>
  <si>
    <t>19454967808</t>
  </si>
  <si>
    <t>17515773952</t>
  </si>
  <si>
    <t>347291006</t>
  </si>
  <si>
    <t>336514347</t>
  </si>
  <si>
    <t>18026493931</t>
  </si>
  <si>
    <t>17122024</t>
  </si>
  <si>
    <t>307027968</t>
  </si>
  <si>
    <t>20429402112</t>
  </si>
  <si>
    <t>17140744192</t>
  </si>
  <si>
    <t>16908288</t>
  </si>
  <si>
    <t>335627206</t>
  </si>
  <si>
    <t>206811335</t>
  </si>
  <si>
    <t>6572347847</t>
  </si>
  <si>
    <t>6583357440</t>
  </si>
  <si>
    <t>6562070528</t>
  </si>
  <si>
    <t>9348853</t>
  </si>
  <si>
    <t>308660736</t>
  </si>
  <si>
    <t>2021-05-21T12:16:25.960242Z</t>
  </si>
  <si>
    <t>2021-05-21T12:16:09.430153Z</t>
  </si>
  <si>
    <t>16524004032</t>
  </si>
  <si>
    <t>18551879800</t>
  </si>
  <si>
    <t>24433362</t>
  </si>
  <si>
    <t>306438144</t>
  </si>
  <si>
    <t>19233374208</t>
  </si>
  <si>
    <t>24436736</t>
  </si>
  <si>
    <t>18197295104</t>
  </si>
  <si>
    <t>24428544</t>
  </si>
  <si>
    <t>2290582</t>
  </si>
  <si>
    <t>2792262</t>
  </si>
  <si>
    <t>19174243147</t>
  </si>
  <si>
    <t>159195136</t>
  </si>
  <si>
    <t>19590819840</t>
  </si>
  <si>
    <t>18761551872</t>
  </si>
  <si>
    <t>1815727</t>
  </si>
  <si>
    <t>2830430</t>
  </si>
  <si>
    <t>19051017637</t>
  </si>
  <si>
    <t>17129472</t>
  </si>
  <si>
    <t>19351547904</t>
  </si>
  <si>
    <t>18888626176</t>
  </si>
  <si>
    <t>1517178</t>
  </si>
  <si>
    <t>1796013</t>
  </si>
  <si>
    <t>5644505088</t>
  </si>
  <si>
    <t>5648072704</t>
  </si>
  <si>
    <t>5630640128</t>
  </si>
  <si>
    <t>1133102</t>
  </si>
  <si>
    <t>7346683</t>
  </si>
  <si>
    <t>2021-05-21T12:22:47.534248Z</t>
  </si>
  <si>
    <t>2021-05-21T12:21:09.964312Z</t>
  </si>
  <si>
    <t>97562511896</t>
  </si>
  <si>
    <t>17840132555</t>
  </si>
  <si>
    <t>24544067</t>
  </si>
  <si>
    <t>20868349952</t>
  </si>
  <si>
    <t>24592384</t>
  </si>
  <si>
    <t>17105350656</t>
  </si>
  <si>
    <t>24465408</t>
  </si>
  <si>
    <t>333365699</t>
  </si>
  <si>
    <t>167258256</t>
  </si>
  <si>
    <t>18130712116</t>
  </si>
  <si>
    <t>11074998</t>
  </si>
  <si>
    <t>154320896</t>
  </si>
  <si>
    <t>20775665664</t>
  </si>
  <si>
    <t>17516769280</t>
  </si>
  <si>
    <t>335973305</t>
  </si>
  <si>
    <t>206491678</t>
  </si>
  <si>
    <t>17850940604</t>
  </si>
  <si>
    <t>17121280</t>
  </si>
  <si>
    <t>18654068736</t>
  </si>
  <si>
    <t>17290731520</t>
  </si>
  <si>
    <t>347204019</t>
  </si>
  <si>
    <t>332026637</t>
  </si>
  <si>
    <t>6524485046</t>
  </si>
  <si>
    <t>6537494528</t>
  </si>
  <si>
    <t>6503628800</t>
  </si>
  <si>
    <t>9244089</t>
  </si>
  <si>
    <t>308723738</t>
  </si>
  <si>
    <t>2021-05-21T12:28:51.231623Z</t>
  </si>
  <si>
    <t>2021-05-21T12:28:35.551527Z</t>
  </si>
  <si>
    <t>15674958389</t>
  </si>
  <si>
    <t>18186614016</t>
  </si>
  <si>
    <t>24670720</t>
  </si>
  <si>
    <t>18655735808</t>
  </si>
  <si>
    <t>24674304</t>
  </si>
  <si>
    <t>17955618816</t>
  </si>
  <si>
    <t>24670208</t>
  </si>
  <si>
    <t>2517866</t>
  </si>
  <si>
    <t>2111070</t>
  </si>
  <si>
    <t>18527686912</t>
  </si>
  <si>
    <t>11071488</t>
  </si>
  <si>
    <t>19197472768</t>
  </si>
  <si>
    <t>18354409472</t>
  </si>
  <si>
    <t>1341837</t>
  </si>
  <si>
    <t>2113132</t>
  </si>
  <si>
    <t>19532574464</t>
  </si>
  <si>
    <t>19824574464</t>
  </si>
  <si>
    <t>19384610816</t>
  </si>
  <si>
    <t>2646464</t>
  </si>
  <si>
    <t>2136756</t>
  </si>
  <si>
    <t>5590150400</t>
  </si>
  <si>
    <t>5591248896</t>
  </si>
  <si>
    <t>5585137664</t>
  </si>
  <si>
    <t>1061977</t>
  </si>
  <si>
    <t>312886</t>
  </si>
  <si>
    <t>2021-05-21T12:37:00.988107Z</t>
  </si>
  <si>
    <t>2021-05-21T12:35:23.772547Z</t>
  </si>
  <si>
    <t>97210784717</t>
  </si>
  <si>
    <t>18029438683</t>
  </si>
  <si>
    <t>24874004</t>
  </si>
  <si>
    <t>314</t>
  </si>
  <si>
    <t>307302400</t>
  </si>
  <si>
    <t>20380946432</t>
  </si>
  <si>
    <t>24895488</t>
  </si>
  <si>
    <t>17155526656</t>
  </si>
  <si>
    <t>24838144</t>
  </si>
  <si>
    <t>332063316</t>
  </si>
  <si>
    <t>214970961</t>
  </si>
  <si>
    <t>18016424646</t>
  </si>
  <si>
    <t>11104256</t>
  </si>
  <si>
    <t>148140032</t>
  </si>
  <si>
    <t>19716538368</t>
  </si>
  <si>
    <t>17578897408</t>
  </si>
  <si>
    <t>343952296</t>
  </si>
  <si>
    <t>319800605</t>
  </si>
  <si>
    <t>17807544696</t>
  </si>
  <si>
    <t>16916187</t>
  </si>
  <si>
    <t>306008064</t>
  </si>
  <si>
    <t>20408786944</t>
  </si>
  <si>
    <t>17117184</t>
  </si>
  <si>
    <t>17224142848</t>
  </si>
  <si>
    <t>350746092</t>
  </si>
  <si>
    <t>186647547</t>
  </si>
  <si>
    <t>6536108909</t>
  </si>
  <si>
    <t>6546960384</t>
  </si>
  <si>
    <t>6527328256</t>
  </si>
  <si>
    <t>7691096</t>
  </si>
  <si>
    <t>308962246</t>
  </si>
  <si>
    <t>2021-05-21T12:43:13.784272Z</t>
  </si>
  <si>
    <t>2021-05-21T12:42:57.834770Z</t>
  </si>
  <si>
    <t>15942934681</t>
  </si>
  <si>
    <t>19145736192</t>
  </si>
  <si>
    <t>24946326</t>
  </si>
  <si>
    <t>19490721792</t>
  </si>
  <si>
    <t>24948736</t>
  </si>
  <si>
    <t>18839183360</t>
  </si>
  <si>
    <t>24944640</t>
  </si>
  <si>
    <t>11120940</t>
  </si>
  <si>
    <t>4960619</t>
  </si>
  <si>
    <t>19127683915</t>
  </si>
  <si>
    <t>298319872</t>
  </si>
  <si>
    <t>19941875712</t>
  </si>
  <si>
    <t>18710429696</t>
  </si>
  <si>
    <t>4599304</t>
  </si>
  <si>
    <t>5864711</t>
  </si>
  <si>
    <t>18400276480</t>
  </si>
  <si>
    <t>19262631936</t>
  </si>
  <si>
    <t>18066751488</t>
  </si>
  <si>
    <t>4279521</t>
  </si>
  <si>
    <t>1593117</t>
  </si>
  <si>
    <t>5693694433</t>
  </si>
  <si>
    <t>5694181376</t>
  </si>
  <si>
    <t>5691662336</t>
  </si>
  <si>
    <t>1006489</t>
  </si>
  <si>
    <t>288006</t>
  </si>
  <si>
    <t>2021-05-21T12:50:24.878831Z</t>
  </si>
  <si>
    <t>2021-05-21T12:48:43.768002Z</t>
  </si>
  <si>
    <t>101103907397</t>
  </si>
  <si>
    <t>17867963773</t>
  </si>
  <si>
    <t>25003670</t>
  </si>
  <si>
    <t>306663424</t>
  </si>
  <si>
    <t>19422314496</t>
  </si>
  <si>
    <t>25022464</t>
  </si>
  <si>
    <t>17298706432</t>
  </si>
  <si>
    <t>24989696</t>
  </si>
  <si>
    <t>344691597</t>
  </si>
  <si>
    <t>318496742</t>
  </si>
  <si>
    <t>18053270708</t>
  </si>
  <si>
    <t>11079117</t>
  </si>
  <si>
    <t>306782208</t>
  </si>
  <si>
    <t>20585791488</t>
  </si>
  <si>
    <t>11145216</t>
  </si>
  <si>
    <t>17363976192</t>
  </si>
  <si>
    <t>337227190</t>
  </si>
  <si>
    <t>316764418</t>
  </si>
  <si>
    <t>17525290164</t>
  </si>
  <si>
    <t>16967680</t>
  </si>
  <si>
    <t>306946048</t>
  </si>
  <si>
    <t>20396081152</t>
  </si>
  <si>
    <t>16565747712</t>
  </si>
  <si>
    <t>334802828</t>
  </si>
  <si>
    <t>70287906</t>
  </si>
  <si>
    <t>6517121546</t>
  </si>
  <si>
    <t>6524567552</t>
  </si>
  <si>
    <t>8882723</t>
  </si>
  <si>
    <t>308821892</t>
  </si>
  <si>
    <t>2021-05-21T12:56:29.657768Z</t>
  </si>
  <si>
    <t>2021-05-21T12:56:13.720855Z</t>
  </si>
  <si>
    <t>15930612939</t>
  </si>
  <si>
    <t>18841956111</t>
  </si>
  <si>
    <t>25064628</t>
  </si>
  <si>
    <t>19549782016</t>
  </si>
  <si>
    <t>25067520</t>
  </si>
  <si>
    <t>18558685184</t>
  </si>
  <si>
    <t>25059328</t>
  </si>
  <si>
    <t>4444432</t>
  </si>
  <si>
    <t>4831148</t>
  </si>
  <si>
    <t>18602325654</t>
  </si>
  <si>
    <t>154648576</t>
  </si>
  <si>
    <t>19132997632</t>
  </si>
  <si>
    <t>18368454656</t>
  </si>
  <si>
    <t>3661605</t>
  </si>
  <si>
    <t>2587046</t>
  </si>
  <si>
    <t>18609354149</t>
  </si>
  <si>
    <t>16998400</t>
  </si>
  <si>
    <t>18915639296</t>
  </si>
  <si>
    <t>18468896768</t>
  </si>
  <si>
    <t>3933694</t>
  </si>
  <si>
    <t>3759117</t>
  </si>
  <si>
    <t>5700618119</t>
  </si>
  <si>
    <t>5702574080</t>
  </si>
  <si>
    <t>5699264512</t>
  </si>
  <si>
    <t>1015510</t>
  </si>
  <si>
    <t>289751</t>
  </si>
  <si>
    <t>2021-05-21T13:02:57.465388Z</t>
  </si>
  <si>
    <t>2021-05-21T13:01:15.722455Z</t>
  </si>
  <si>
    <t>101738051231</t>
  </si>
  <si>
    <t>18184461372</t>
  </si>
  <si>
    <t>25046558</t>
  </si>
  <si>
    <t>308236288</t>
  </si>
  <si>
    <t>20808306688</t>
  </si>
  <si>
    <t>25088000</t>
  </si>
  <si>
    <t>17662201856</t>
  </si>
  <si>
    <t>24993792</t>
  </si>
  <si>
    <t>337786477</t>
  </si>
  <si>
    <t>338727968</t>
  </si>
  <si>
    <t>18017938893</t>
  </si>
  <si>
    <t>306409472</t>
  </si>
  <si>
    <t>19621916672</t>
  </si>
  <si>
    <t>17518452736</t>
  </si>
  <si>
    <t>350342784</t>
  </si>
  <si>
    <t>308279398</t>
  </si>
  <si>
    <t>17588151476</t>
  </si>
  <si>
    <t>17055262</t>
  </si>
  <si>
    <t>280129536</t>
  </si>
  <si>
    <t>20342841344</t>
  </si>
  <si>
    <t>16945061888</t>
  </si>
  <si>
    <t>336751157</t>
  </si>
  <si>
    <t>62293992</t>
  </si>
  <si>
    <t>6523344976</t>
  </si>
  <si>
    <t>6536929280</t>
  </si>
  <si>
    <t>6490570752</t>
  </si>
  <si>
    <t>10129680</t>
  </si>
  <si>
    <t>308982512</t>
  </si>
  <si>
    <t>2021-05-21T13:09:10.260289Z</t>
  </si>
  <si>
    <t>2021-05-21T13:08:53.177268Z</t>
  </si>
  <si>
    <t>17076292054</t>
  </si>
  <si>
    <t>19075998833</t>
  </si>
  <si>
    <t>25033159</t>
  </si>
  <si>
    <t>286605312</t>
  </si>
  <si>
    <t>19803856896</t>
  </si>
  <si>
    <t>25034752</t>
  </si>
  <si>
    <t>18608824320</t>
  </si>
  <si>
    <t>25030656</t>
  </si>
  <si>
    <t>4460501</t>
  </si>
  <si>
    <t>5262155</t>
  </si>
  <si>
    <t>19086883953</t>
  </si>
  <si>
    <t>116142080</t>
  </si>
  <si>
    <t>19664195584</t>
  </si>
  <si>
    <t>18835410944</t>
  </si>
  <si>
    <t>3096610</t>
  </si>
  <si>
    <t>4268185</t>
  </si>
  <si>
    <t>19061933397</t>
  </si>
  <si>
    <t>19608313856</t>
  </si>
  <si>
    <t>18703794176</t>
  </si>
  <si>
    <t>12663633</t>
  </si>
  <si>
    <t>3559128</t>
  </si>
  <si>
    <t>5562389162</t>
  </si>
  <si>
    <t>5563113472</t>
  </si>
  <si>
    <t>5561237504</t>
  </si>
  <si>
    <t>1212489</t>
  </si>
  <si>
    <t>4560108</t>
  </si>
  <si>
    <t>2021-05-21T13:17:32.652130Z</t>
  </si>
  <si>
    <t>2021-05-21T13:15:47.066120Z</t>
  </si>
  <si>
    <t>105579458894</t>
  </si>
  <si>
    <t>17926830968</t>
  </si>
  <si>
    <t>25089661</t>
  </si>
  <si>
    <t>20794478592</t>
  </si>
  <si>
    <t>25186304</t>
  </si>
  <si>
    <t>17032871936</t>
  </si>
  <si>
    <t>25051136</t>
  </si>
  <si>
    <t>328923634</t>
  </si>
  <si>
    <t>330758807</t>
  </si>
  <si>
    <t>18516543294</t>
  </si>
  <si>
    <t>11051008</t>
  </si>
  <si>
    <t>200183808</t>
  </si>
  <si>
    <t>19999739904</t>
  </si>
  <si>
    <t>17857171456</t>
  </si>
  <si>
    <t>345483783</t>
  </si>
  <si>
    <t>14704474</t>
  </si>
  <si>
    <t>17789978701</t>
  </si>
  <si>
    <t>16961574</t>
  </si>
  <si>
    <t>20378632192</t>
  </si>
  <si>
    <t>16934158336</t>
  </si>
  <si>
    <t>16887808</t>
  </si>
  <si>
    <t>331403843</t>
  </si>
  <si>
    <t>355508932</t>
  </si>
  <si>
    <t>6551274476</t>
  </si>
  <si>
    <t>6560296960</t>
  </si>
  <si>
    <t>6538141696</t>
  </si>
  <si>
    <t>7902095</t>
  </si>
  <si>
    <t>308932072</t>
  </si>
  <si>
    <t>2021-05-21T13:23:44.198124Z</t>
  </si>
  <si>
    <t>2021-05-21T13:23:26.069987Z</t>
  </si>
  <si>
    <t>18122866970</t>
  </si>
  <si>
    <t>18428845433</t>
  </si>
  <si>
    <t>25173369</t>
  </si>
  <si>
    <t>163516416</t>
  </si>
  <si>
    <t>19158241280</t>
  </si>
  <si>
    <t>25178112</t>
  </si>
  <si>
    <t>18094706688</t>
  </si>
  <si>
    <t>25169920</t>
  </si>
  <si>
    <t>7425544</t>
  </si>
  <si>
    <t>3866864</t>
  </si>
  <si>
    <t>19890524591</t>
  </si>
  <si>
    <t>20305195008</t>
  </si>
  <si>
    <t>19590598656</t>
  </si>
  <si>
    <t>8162051</t>
  </si>
  <si>
    <t>9263840</t>
  </si>
  <si>
    <t>18288119161</t>
  </si>
  <si>
    <t>16899449</t>
  </si>
  <si>
    <t>319893504</t>
  </si>
  <si>
    <t>19245203456</t>
  </si>
  <si>
    <t>17933996032</t>
  </si>
  <si>
    <t>16896000</t>
  </si>
  <si>
    <t>6242070</t>
  </si>
  <si>
    <t>8201447</t>
  </si>
  <si>
    <t>5582044106</t>
  </si>
  <si>
    <t>5582712832</t>
  </si>
  <si>
    <t>5580783616</t>
  </si>
  <si>
    <t>1152227</t>
  </si>
  <si>
    <t>4994934</t>
  </si>
  <si>
    <t>2021-05-21T13:29:58.725385Z</t>
  </si>
  <si>
    <t>2021-05-21T13:28:20.709469Z</t>
  </si>
  <si>
    <t>98009205924</t>
  </si>
  <si>
    <t>17758035802</t>
  </si>
  <si>
    <t>25209307</t>
  </si>
  <si>
    <t>154415104</t>
  </si>
  <si>
    <t>20670275584</t>
  </si>
  <si>
    <t>25243648</t>
  </si>
  <si>
    <t>17170542592</t>
  </si>
  <si>
    <t>25194496</t>
  </si>
  <si>
    <t>334941846</t>
  </si>
  <si>
    <t>316773380</t>
  </si>
  <si>
    <t>18393431360</t>
  </si>
  <si>
    <t>11022336</t>
  </si>
  <si>
    <t>19367718912</t>
  </si>
  <si>
    <t>17839153152</t>
  </si>
  <si>
    <t>346947893</t>
  </si>
  <si>
    <t>333547872</t>
  </si>
  <si>
    <t>17555728570</t>
  </si>
  <si>
    <t>16950034</t>
  </si>
  <si>
    <t>306950144</t>
  </si>
  <si>
    <t>20376014848</t>
  </si>
  <si>
    <t>16790994944</t>
  </si>
  <si>
    <t>334490530</t>
  </si>
  <si>
    <t>54968667</t>
  </si>
  <si>
    <t>6529840014</t>
  </si>
  <si>
    <t>6548639744</t>
  </si>
  <si>
    <t>6509780992</t>
  </si>
  <si>
    <t>8809430</t>
  </si>
  <si>
    <t>308865844</t>
  </si>
  <si>
    <t>2021-05-21T13:35:59.294193Z</t>
  </si>
  <si>
    <t>2021-05-21T13:35:41.762151Z</t>
  </si>
  <si>
    <t>17524586327</t>
  </si>
  <si>
    <t>18586770090</t>
  </si>
  <si>
    <t>25270044</t>
  </si>
  <si>
    <t>314912768</t>
  </si>
  <si>
    <t>19432456192</t>
  </si>
  <si>
    <t>25272320</t>
  </si>
  <si>
    <t>18227376128</t>
  </si>
  <si>
    <t>25268224</t>
  </si>
  <si>
    <t>4391164</t>
  </si>
  <si>
    <t>3206162</t>
  </si>
  <si>
    <t>19875482965</t>
  </si>
  <si>
    <t>20354301952</t>
  </si>
  <si>
    <t>19514777600</t>
  </si>
  <si>
    <t>10996577</t>
  </si>
  <si>
    <t>5621983</t>
  </si>
  <si>
    <t>17999781660</t>
  </si>
  <si>
    <t>17047552</t>
  </si>
  <si>
    <t>283869184</t>
  </si>
  <si>
    <t>18653343744</t>
  </si>
  <si>
    <t>17689538560</t>
  </si>
  <si>
    <t>2769321</t>
  </si>
  <si>
    <t>5362147</t>
  </si>
  <si>
    <t>5633554204</t>
  </si>
  <si>
    <t>5634011136</t>
  </si>
  <si>
    <t>5632946176</t>
  </si>
  <si>
    <t>1165039</t>
  </si>
  <si>
    <t>314186</t>
  </si>
  <si>
    <t>2021-05-21T13:42:22.955617Z</t>
  </si>
  <si>
    <t>2021-05-21T13:40:44.187140Z</t>
  </si>
  <si>
    <t>98763601814</t>
  </si>
  <si>
    <t>18069844216</t>
  </si>
  <si>
    <t>25221529</t>
  </si>
  <si>
    <t>19403624448</t>
  </si>
  <si>
    <t>25239552</t>
  </si>
  <si>
    <t>17441873920</t>
  </si>
  <si>
    <t>25206784</t>
  </si>
  <si>
    <t>344500273</t>
  </si>
  <si>
    <t>318555274</t>
  </si>
  <si>
    <t>18073698759</t>
  </si>
  <si>
    <t>11019264</t>
  </si>
  <si>
    <t>307486720</t>
  </si>
  <si>
    <t>20863139840</t>
  </si>
  <si>
    <t>17446641664</t>
  </si>
  <si>
    <t>11014144</t>
  </si>
  <si>
    <t>330837040</t>
  </si>
  <si>
    <t>186716554</t>
  </si>
  <si>
    <t>17626577744</t>
  </si>
  <si>
    <t>17194229</t>
  </si>
  <si>
    <t>306565120</t>
  </si>
  <si>
    <t>20340281344</t>
  </si>
  <si>
    <t>17244160</t>
  </si>
  <si>
    <t>16956448768</t>
  </si>
  <si>
    <t>334645770</t>
  </si>
  <si>
    <t>198851862</t>
  </si>
  <si>
    <t>6535504782</t>
  </si>
  <si>
    <t>6540664832</t>
  </si>
  <si>
    <t>6513008640</t>
  </si>
  <si>
    <t>7615114</t>
  </si>
  <si>
    <t>308956417</t>
  </si>
  <si>
    <t>2021-05-21T13:48:32.785873Z</t>
  </si>
  <si>
    <t>2021-05-21T13:48:11.247857Z</t>
  </si>
  <si>
    <t>21531061667</t>
  </si>
  <si>
    <t>19742508497</t>
  </si>
  <si>
    <t>25322589</t>
  </si>
  <si>
    <t>483328</t>
  </si>
  <si>
    <t>20026191872</t>
  </si>
  <si>
    <t>25325568</t>
  </si>
  <si>
    <t>19629199360</t>
  </si>
  <si>
    <t>25317376</t>
  </si>
  <si>
    <t>11526636</t>
  </si>
  <si>
    <t>8515799</t>
  </si>
  <si>
    <t>18690804270</t>
  </si>
  <si>
    <t>109359104</t>
  </si>
  <si>
    <t>19602477056</t>
  </si>
  <si>
    <t>18464493568</t>
  </si>
  <si>
    <t>6146376</t>
  </si>
  <si>
    <t>8294021</t>
  </si>
  <si>
    <t>18407001181</t>
  </si>
  <si>
    <t>17291636</t>
  </si>
  <si>
    <t>183209984</t>
  </si>
  <si>
    <t>18984525824</t>
  </si>
  <si>
    <t>17305600</t>
  </si>
  <si>
    <t>18031591424</t>
  </si>
  <si>
    <t>5344582</t>
  </si>
  <si>
    <t>5440259</t>
  </si>
  <si>
    <t>5643558725</t>
  </si>
  <si>
    <t>5644439552</t>
  </si>
  <si>
    <t>5643059200</t>
  </si>
  <si>
    <t>1374609</t>
  </si>
  <si>
    <t>7249891</t>
  </si>
  <si>
    <t>2021-05-21T13:57:59.428192Z</t>
  </si>
  <si>
    <t>2021-05-21T13:56:11.625535Z</t>
  </si>
  <si>
    <t>107795367594</t>
  </si>
  <si>
    <t>17642593364</t>
  </si>
  <si>
    <t>25343492</t>
  </si>
  <si>
    <t>861</t>
  </si>
  <si>
    <t>330</t>
  </si>
  <si>
    <t>307101696</t>
  </si>
  <si>
    <t>20879097856</t>
  </si>
  <si>
    <t>25366528</t>
  </si>
  <si>
    <t>16636743680</t>
  </si>
  <si>
    <t>25300992</t>
  </si>
  <si>
    <t>335946363</t>
  </si>
  <si>
    <t>316201365</t>
  </si>
  <si>
    <t>18217716031</t>
  </si>
  <si>
    <t>19170455552</t>
  </si>
  <si>
    <t>17646870528</t>
  </si>
  <si>
    <t>349975977</t>
  </si>
  <si>
    <t>334290605</t>
  </si>
  <si>
    <t>17704942263</t>
  </si>
  <si>
    <t>17235254</t>
  </si>
  <si>
    <t>20300709888</t>
  </si>
  <si>
    <t>17367040</t>
  </si>
  <si>
    <t>16965722112</t>
  </si>
  <si>
    <t>17154048</t>
  </si>
  <si>
    <t>330921464</t>
  </si>
  <si>
    <t>60531730</t>
  </si>
  <si>
    <t>6563743537</t>
  </si>
  <si>
    <t>6576754688</t>
  </si>
  <si>
    <t>6547640320</t>
  </si>
  <si>
    <t>9793948</t>
  </si>
  <si>
    <t>308895392</t>
  </si>
  <si>
    <t>2021-05-21T14:04:19.812256Z</t>
  </si>
  <si>
    <t>2021-05-21T14:04:01.228131Z</t>
  </si>
  <si>
    <t>18577803986</t>
  </si>
  <si>
    <t>18131706287</t>
  </si>
  <si>
    <t>25398002</t>
  </si>
  <si>
    <t>128778240</t>
  </si>
  <si>
    <t>18850467840</t>
  </si>
  <si>
    <t>25399296</t>
  </si>
  <si>
    <t>17741045760</t>
  </si>
  <si>
    <t>25391104</t>
  </si>
  <si>
    <t>17930734</t>
  </si>
  <si>
    <t>19713215</t>
  </si>
  <si>
    <t>19303250674</t>
  </si>
  <si>
    <t>279678976</t>
  </si>
  <si>
    <t>20229005312</t>
  </si>
  <si>
    <t>19004932096</t>
  </si>
  <si>
    <t>17435466</t>
  </si>
  <si>
    <t>17830696</t>
  </si>
  <si>
    <t>18847238036</t>
  </si>
  <si>
    <t>17240064</t>
  </si>
  <si>
    <t>383193088</t>
  </si>
  <si>
    <t>19630309376</t>
  </si>
  <si>
    <t>18325245952</t>
  </si>
  <si>
    <t>13461373</t>
  </si>
  <si>
    <t>11298376</t>
  </si>
  <si>
    <t>5711860143</t>
  </si>
  <si>
    <t>5712449536</t>
  </si>
  <si>
    <t>5708988416</t>
  </si>
  <si>
    <t>1219248</t>
  </si>
  <si>
    <t>6633977</t>
  </si>
  <si>
    <t>27197600</t>
  </si>
  <si>
    <t>81592800</t>
  </si>
  <si>
    <t>2021-05-21T14:10:36.212506Z</t>
  </si>
  <si>
    <t>2021-05-21T14:09:02.104328Z</t>
  </si>
  <si>
    <t>94102875748</t>
  </si>
  <si>
    <t>17501296316</t>
  </si>
  <si>
    <t>25463064</t>
  </si>
  <si>
    <t>172392448</t>
  </si>
  <si>
    <t>20505456640</t>
  </si>
  <si>
    <t>25473024</t>
  </si>
  <si>
    <t>16832192512</t>
  </si>
  <si>
    <t>25448448</t>
  </si>
  <si>
    <t>333995667</t>
  </si>
  <si>
    <t>204471513</t>
  </si>
  <si>
    <t>18083094571</t>
  </si>
  <si>
    <t>11065149</t>
  </si>
  <si>
    <t>248</t>
  </si>
  <si>
    <t>154054656</t>
  </si>
  <si>
    <t>20633747456</t>
  </si>
  <si>
    <t>11153408</t>
  </si>
  <si>
    <t>17139056640</t>
  </si>
  <si>
    <t>335567134</t>
  </si>
  <si>
    <t>335321698</t>
  </si>
  <si>
    <t>17679742652</t>
  </si>
  <si>
    <t>17556275</t>
  </si>
  <si>
    <t>19202166784</t>
  </si>
  <si>
    <t>17571840</t>
  </si>
  <si>
    <t>17157468160</t>
  </si>
  <si>
    <t>17518592</t>
  </si>
  <si>
    <t>346425796</t>
  </si>
  <si>
    <t>165046752</t>
  </si>
  <si>
    <t>6541742252</t>
  </si>
  <si>
    <t>6554386432</t>
  </si>
  <si>
    <t>6527541248</t>
  </si>
  <si>
    <t>9267335</t>
  </si>
  <si>
    <t>308577374</t>
  </si>
  <si>
    <t>2021-05-21T14:16:52.675710Z</t>
  </si>
  <si>
    <t>2021-05-21T14:16:34.611302Z</t>
  </si>
  <si>
    <t>18059189816</t>
  </si>
  <si>
    <t>18342564271</t>
  </si>
  <si>
    <t>25463322</t>
  </si>
  <si>
    <t>359383040</t>
  </si>
  <si>
    <t>19434737664</t>
  </si>
  <si>
    <t>18014199808</t>
  </si>
  <si>
    <t>25460736</t>
  </si>
  <si>
    <t>17724502</t>
  </si>
  <si>
    <t>17836021</t>
  </si>
  <si>
    <t>18581117898</t>
  </si>
  <si>
    <t>19637895168</t>
  </si>
  <si>
    <t>18195103744</t>
  </si>
  <si>
    <t>5842945</t>
  </si>
  <si>
    <t>14430108</t>
  </si>
  <si>
    <t>19400202778</t>
  </si>
  <si>
    <t>17604176</t>
  </si>
  <si>
    <t>321626112</t>
  </si>
  <si>
    <t>19994017792</t>
  </si>
  <si>
    <t>17608704</t>
  </si>
  <si>
    <t>18773913600</t>
  </si>
  <si>
    <t>17596416</t>
  </si>
  <si>
    <t>12822054</t>
  </si>
  <si>
    <t>13030937</t>
  </si>
  <si>
    <t>5656723456</t>
  </si>
  <si>
    <t>5657858048</t>
  </si>
  <si>
    <t>5652668416</t>
  </si>
  <si>
    <t>1133903</t>
  </si>
  <si>
    <t>299981</t>
  </si>
  <si>
    <t>2021-05-21T14:23:16.154801Z</t>
  </si>
  <si>
    <t>2021-05-21T14:21:39.349031Z</t>
  </si>
  <si>
    <t>96798424212</t>
  </si>
  <si>
    <t>17874532644</t>
  </si>
  <si>
    <t>25558162</t>
  </si>
  <si>
    <t>307019776</t>
  </si>
  <si>
    <t>20703305728</t>
  </si>
  <si>
    <t>25591808</t>
  </si>
  <si>
    <t>17221746688</t>
  </si>
  <si>
    <t>25509888</t>
  </si>
  <si>
    <t>334063110</t>
  </si>
  <si>
    <t>324855769</t>
  </si>
  <si>
    <t>18175876660</t>
  </si>
  <si>
    <t>11151903</t>
  </si>
  <si>
    <t>307056640</t>
  </si>
  <si>
    <t>20643323904</t>
  </si>
  <si>
    <t>11157504</t>
  </si>
  <si>
    <t>17449009152</t>
  </si>
  <si>
    <t>11149312</t>
  </si>
  <si>
    <t>335068037</t>
  </si>
  <si>
    <t>63868164</t>
  </si>
  <si>
    <t>17579025596</t>
  </si>
  <si>
    <t>17534349</t>
  </si>
  <si>
    <t>254902272</t>
  </si>
  <si>
    <t>18751205376</t>
  </si>
  <si>
    <t>17547264</t>
  </si>
  <si>
    <t>17224134656</t>
  </si>
  <si>
    <t>17514496</t>
  </si>
  <si>
    <t>347579761</t>
  </si>
  <si>
    <t>317408641</t>
  </si>
  <si>
    <t>6558094022</t>
  </si>
  <si>
    <t>6568652800</t>
  </si>
  <si>
    <t>6553669632</t>
  </si>
  <si>
    <t>8891524</t>
  </si>
  <si>
    <t>308835716</t>
  </si>
  <si>
    <t>2021-05-21T14:29:28.879324Z</t>
  </si>
  <si>
    <t>2021-05-21T14:29:11.297782Z</t>
  </si>
  <si>
    <t>17576637277</t>
  </si>
  <si>
    <t>18740702549</t>
  </si>
  <si>
    <t>25601820</t>
  </si>
  <si>
    <t>293801984</t>
  </si>
  <si>
    <t>19593482240</t>
  </si>
  <si>
    <t>25604096</t>
  </si>
  <si>
    <t>18220089344</t>
  </si>
  <si>
    <t>25600000</t>
  </si>
  <si>
    <t>17479042</t>
  </si>
  <si>
    <t>21520234</t>
  </si>
  <si>
    <t>18968566442</t>
  </si>
  <si>
    <t>106274816</t>
  </si>
  <si>
    <t>20003598336</t>
  </si>
  <si>
    <t>18693443584</t>
  </si>
  <si>
    <t>17913970</t>
  </si>
  <si>
    <t>20877484</t>
  </si>
  <si>
    <t>19461428110</t>
  </si>
  <si>
    <t>17539072</t>
  </si>
  <si>
    <t>19934896128</t>
  </si>
  <si>
    <t>17559552</t>
  </si>
  <si>
    <t>19096702976</t>
  </si>
  <si>
    <t>17534976</t>
  </si>
  <si>
    <t>8559519</t>
  </si>
  <si>
    <t>9186414</t>
  </si>
  <si>
    <t>5697388088</t>
  </si>
  <si>
    <t>5699330048</t>
  </si>
  <si>
    <t>5695279104</t>
  </si>
  <si>
    <t>1184333</t>
  </si>
  <si>
    <t>7243549</t>
  </si>
  <si>
    <t>2021-05-21T14:38:12.007728Z</t>
  </si>
  <si>
    <t>2021-05-21T14:36:27.802252Z</t>
  </si>
  <si>
    <t>104200627158</t>
  </si>
  <si>
    <t>17845918222</t>
  </si>
  <si>
    <t>25587594</t>
  </si>
  <si>
    <t>254988288</t>
  </si>
  <si>
    <t>20684718080</t>
  </si>
  <si>
    <t>25677824</t>
  </si>
  <si>
    <t>17096781824</t>
  </si>
  <si>
    <t>25518080</t>
  </si>
  <si>
    <t>331819207</t>
  </si>
  <si>
    <t>187308603</t>
  </si>
  <si>
    <t>18263333117</t>
  </si>
  <si>
    <t>11128832</t>
  </si>
  <si>
    <t>20072931328</t>
  </si>
  <si>
    <t>17707851776</t>
  </si>
  <si>
    <t>343816217</t>
  </si>
  <si>
    <t>196288721</t>
  </si>
  <si>
    <t>17788441239</t>
  </si>
  <si>
    <t>17644241</t>
  </si>
  <si>
    <t>20478414848</t>
  </si>
  <si>
    <t>17747968</t>
  </si>
  <si>
    <t>17187938304</t>
  </si>
  <si>
    <t>17604608</t>
  </si>
  <si>
    <t>333490555</t>
  </si>
  <si>
    <t>320576708</t>
  </si>
  <si>
    <t>6644561549</t>
  </si>
  <si>
    <t>6651453440</t>
  </si>
  <si>
    <t>6595313664</t>
  </si>
  <si>
    <t>8463236</t>
  </si>
  <si>
    <t>308823707</t>
  </si>
  <si>
    <t>2021-05-21T14:44:36.022812Z</t>
  </si>
  <si>
    <t>2021-05-21T14:44:18.392270Z</t>
  </si>
  <si>
    <t>17622205045</t>
  </si>
  <si>
    <t>18376579072</t>
  </si>
  <si>
    <t>25563363</t>
  </si>
  <si>
    <t>33234944</t>
  </si>
  <si>
    <t>19219058688</t>
  </si>
  <si>
    <t>25567232</t>
  </si>
  <si>
    <t>18073473024</t>
  </si>
  <si>
    <t>25563136</t>
  </si>
  <si>
    <t>15143511</t>
  </si>
  <si>
    <t>20321005</t>
  </si>
  <si>
    <t>19936552049</t>
  </si>
  <si>
    <t>11132245</t>
  </si>
  <si>
    <t>20387647488</t>
  </si>
  <si>
    <t>19641180160</t>
  </si>
  <si>
    <t>23952225</t>
  </si>
  <si>
    <t>22871630</t>
  </si>
  <si>
    <t>18553840298</t>
  </si>
  <si>
    <t>17641927</t>
  </si>
  <si>
    <t>308584448</t>
  </si>
  <si>
    <t>19655327744</t>
  </si>
  <si>
    <t>17645568</t>
  </si>
  <si>
    <t>18131251200</t>
  </si>
  <si>
    <t>17637376</t>
  </si>
  <si>
    <t>18269204</t>
  </si>
  <si>
    <t>16177618</t>
  </si>
  <si>
    <t>5694297201</t>
  </si>
  <si>
    <t>5694791680</t>
  </si>
  <si>
    <t>5692346368</t>
  </si>
  <si>
    <t>1166427</t>
  </si>
  <si>
    <t>7559926</t>
  </si>
  <si>
    <t>2021-05-21T14:51:12.943863Z</t>
  </si>
  <si>
    <t>2021-05-21T14:49:28.162299Z</t>
  </si>
  <si>
    <t>104774346855</t>
  </si>
  <si>
    <t>17820860493</t>
  </si>
  <si>
    <t>25566961</t>
  </si>
  <si>
    <t>154013696</t>
  </si>
  <si>
    <t>20756750336</t>
  </si>
  <si>
    <t>25616384</t>
  </si>
  <si>
    <t>17331798016</t>
  </si>
  <si>
    <t>25534464</t>
  </si>
  <si>
    <t>331677184</t>
  </si>
  <si>
    <t>325466806</t>
  </si>
  <si>
    <t>18220276716</t>
  </si>
  <si>
    <t>11161600</t>
  </si>
  <si>
    <t>154034176</t>
  </si>
  <si>
    <t>19788992512</t>
  </si>
  <si>
    <t>17756553216</t>
  </si>
  <si>
    <t>349217732</t>
  </si>
  <si>
    <t>328027152</t>
  </si>
  <si>
    <t>17675867309</t>
  </si>
  <si>
    <t>17851449</t>
  </si>
  <si>
    <t>306884608</t>
  </si>
  <si>
    <t>20531777536</t>
  </si>
  <si>
    <t>16707239936</t>
  </si>
  <si>
    <t>17674240</t>
  </si>
  <si>
    <t>465967461</t>
  </si>
  <si>
    <t>187000478</t>
  </si>
  <si>
    <t>6558979052</t>
  </si>
  <si>
    <t>6567010304</t>
  </si>
  <si>
    <t>6517022720</t>
  </si>
  <si>
    <t>8298625</t>
  </si>
  <si>
    <t>308808900</t>
  </si>
  <si>
    <t>2021-05-21T14:57:34.253250Z</t>
  </si>
  <si>
    <t>2021-05-21T14:57:17.074970Z</t>
  </si>
  <si>
    <t>17172722098</t>
  </si>
  <si>
    <t>18788795733</t>
  </si>
  <si>
    <t>25587712</t>
  </si>
  <si>
    <t>19665211392</t>
  </si>
  <si>
    <t>18416799744</t>
  </si>
  <si>
    <t>18515769</t>
  </si>
  <si>
    <t>18608653</t>
  </si>
  <si>
    <t>19077173020</t>
  </si>
  <si>
    <t>19970883584</t>
  </si>
  <si>
    <t>18778316800</t>
  </si>
  <si>
    <t>12956102</t>
  </si>
  <si>
    <t>18293122</t>
  </si>
  <si>
    <t>18854894705</t>
  </si>
  <si>
    <t>18026951</t>
  </si>
  <si>
    <t>19209142272</t>
  </si>
  <si>
    <t>18030592</t>
  </si>
  <si>
    <t>18639413248</t>
  </si>
  <si>
    <t>18022400</t>
  </si>
  <si>
    <t>30580472</t>
  </si>
  <si>
    <t>16921611</t>
  </si>
  <si>
    <t>5592242176</t>
  </si>
  <si>
    <t>5593071616</t>
  </si>
  <si>
    <t>5587943424</t>
  </si>
  <si>
    <t>1209650</t>
  </si>
  <si>
    <t>4257372</t>
  </si>
  <si>
    <t>2021-05-21T15:04:00.306801Z</t>
  </si>
  <si>
    <t>2021-05-21T15:02:24.894691Z</t>
  </si>
  <si>
    <t>95405022761</t>
  </si>
  <si>
    <t>18049188778</t>
  </si>
  <si>
    <t>25550677</t>
  </si>
  <si>
    <t>20758134784</t>
  </si>
  <si>
    <t>25620480</t>
  </si>
  <si>
    <t>17532715008</t>
  </si>
  <si>
    <t>25505792</t>
  </si>
  <si>
    <t>334328623</t>
  </si>
  <si>
    <t>317798588</t>
  </si>
  <si>
    <t>18322477312</t>
  </si>
  <si>
    <t>11156608</t>
  </si>
  <si>
    <t>281</t>
  </si>
  <si>
    <t>238157824</t>
  </si>
  <si>
    <t>20897746944</t>
  </si>
  <si>
    <t>11186176</t>
  </si>
  <si>
    <t>17331978240</t>
  </si>
  <si>
    <t>331024601</t>
  </si>
  <si>
    <t>190600538</t>
  </si>
  <si>
    <t>17582861610</t>
  </si>
  <si>
    <t>17982890</t>
  </si>
  <si>
    <t>19418210304</t>
  </si>
  <si>
    <t>17993728</t>
  </si>
  <si>
    <t>17110564864</t>
  </si>
  <si>
    <t>343307099</t>
  </si>
  <si>
    <t>194980991</t>
  </si>
  <si>
    <t>6479295658</t>
  </si>
  <si>
    <t>6489358336</t>
  </si>
  <si>
    <t>6474473472</t>
  </si>
  <si>
    <t>7406994</t>
  </si>
  <si>
    <t>308890600</t>
  </si>
  <si>
    <t>2021-05-21T15:10:20.063346Z</t>
  </si>
  <si>
    <t>2021-05-21T15:10:01.157886Z</t>
  </si>
  <si>
    <t>18900138346</t>
  </si>
  <si>
    <t>18961447526</t>
  </si>
  <si>
    <t>25595494</t>
  </si>
  <si>
    <t>298872832</t>
  </si>
  <si>
    <t>20067278848</t>
  </si>
  <si>
    <t>25595904</t>
  </si>
  <si>
    <t>18484039680</t>
  </si>
  <si>
    <t>18398846</t>
  </si>
  <si>
    <t>19898848</t>
  </si>
  <si>
    <t>19100495257</t>
  </si>
  <si>
    <t>11223040</t>
  </si>
  <si>
    <t>19663028224</t>
  </si>
  <si>
    <t>18770649088</t>
  </si>
  <si>
    <t>23883837</t>
  </si>
  <si>
    <t>16051358</t>
  </si>
  <si>
    <t>18893097779</t>
  </si>
  <si>
    <t>18047385</t>
  </si>
  <si>
    <t>35770368</t>
  </si>
  <si>
    <t>19813662720</t>
  </si>
  <si>
    <t>18336571392</t>
  </si>
  <si>
    <t>18042880</t>
  </si>
  <si>
    <t>16592499</t>
  </si>
  <si>
    <t>21917965</t>
  </si>
  <si>
    <t>5570845696</t>
  </si>
  <si>
    <t>5571514368</t>
  </si>
  <si>
    <t>5568024576</t>
  </si>
  <si>
    <t>1250590</t>
  </si>
  <si>
    <t>7241071</t>
  </si>
  <si>
    <t>2021-05-21T15:19:08.700916Z</t>
  </si>
  <si>
    <t>2021-05-21T15:17:19.654194Z</t>
  </si>
  <si>
    <t>109041592146</t>
  </si>
  <si>
    <t>17715644900</t>
  </si>
  <si>
    <t>25566598</t>
  </si>
  <si>
    <t>306614272</t>
  </si>
  <si>
    <t>20768714752</t>
  </si>
  <si>
    <t>17063342080</t>
  </si>
  <si>
    <t>25542656</t>
  </si>
  <si>
    <t>330802968</t>
  </si>
  <si>
    <t>184944167</t>
  </si>
  <si>
    <t>17648657426</t>
  </si>
  <si>
    <t>11216114</t>
  </si>
  <si>
    <t>327</t>
  </si>
  <si>
    <t>306720768</t>
  </si>
  <si>
    <t>20827344896</t>
  </si>
  <si>
    <t>11243520</t>
  </si>
  <si>
    <t>16611934208</t>
  </si>
  <si>
    <t>11182080</t>
  </si>
  <si>
    <t>330540040</t>
  </si>
  <si>
    <t>184721936</t>
  </si>
  <si>
    <t>17802677378</t>
  </si>
  <si>
    <t>160452608</t>
  </si>
  <si>
    <t>18593558528</t>
  </si>
  <si>
    <t>17259208704</t>
  </si>
  <si>
    <t>349133499</t>
  </si>
  <si>
    <t>335594701</t>
  </si>
  <si>
    <t>6554941588</t>
  </si>
  <si>
    <t>6567227392</t>
  </si>
  <si>
    <t>6539223040</t>
  </si>
  <si>
    <t>8241390</t>
  </si>
  <si>
    <t>309038744</t>
  </si>
  <si>
    <t>2021-05-21T15:25:36.680282Z</t>
  </si>
  <si>
    <t>2021-05-21T15:25:17.382677Z</t>
  </si>
  <si>
    <t>19292228747</t>
  </si>
  <si>
    <t>18444508160</t>
  </si>
  <si>
    <t>25637273</t>
  </si>
  <si>
    <t>241811456</t>
  </si>
  <si>
    <t>19635630080</t>
  </si>
  <si>
    <t>25640960</t>
  </si>
  <si>
    <t>18041135104</t>
  </si>
  <si>
    <t>25636864</t>
  </si>
  <si>
    <t>23911849</t>
  </si>
  <si>
    <t>19724902</t>
  </si>
  <si>
    <t>18677497651</t>
  </si>
  <si>
    <t>11202560</t>
  </si>
  <si>
    <t>98926592</t>
  </si>
  <si>
    <t>19056738304</t>
  </si>
  <si>
    <t>18077487104</t>
  </si>
  <si>
    <t>13809776</t>
  </si>
  <si>
    <t>22172832</t>
  </si>
  <si>
    <t>18946333491</t>
  </si>
  <si>
    <t>17971609</t>
  </si>
  <si>
    <t>316145664</t>
  </si>
  <si>
    <t>20113567744</t>
  </si>
  <si>
    <t>18398019584</t>
  </si>
  <si>
    <t>19980394</t>
  </si>
  <si>
    <t>23196194</t>
  </si>
  <si>
    <t>5717054464</t>
  </si>
  <si>
    <t>5717884928</t>
  </si>
  <si>
    <t>5713534976</t>
  </si>
  <si>
    <t>1295872</t>
  </si>
  <si>
    <t>7277492</t>
  </si>
  <si>
    <t>2021-05-21T15:32:02.536774Z</t>
  </si>
  <si>
    <t>2021-05-21T15:30:18.377650Z</t>
  </si>
  <si>
    <t>104151450232</t>
  </si>
  <si>
    <t>17681864255</t>
  </si>
  <si>
    <t>25643807</t>
  </si>
  <si>
    <t>20739112960</t>
  </si>
  <si>
    <t>25718784</t>
  </si>
  <si>
    <t>17119899648</t>
  </si>
  <si>
    <t>25583616</t>
  </si>
  <si>
    <t>334144032</t>
  </si>
  <si>
    <t>343521223</t>
  </si>
  <si>
    <t>17245076021</t>
  </si>
  <si>
    <t>19309199360</t>
  </si>
  <si>
    <t>16682467328</t>
  </si>
  <si>
    <t>345975600</t>
  </si>
  <si>
    <t>296502224</t>
  </si>
  <si>
    <t>17655550810</t>
  </si>
  <si>
    <t>18007537</t>
  </si>
  <si>
    <t>257</t>
  </si>
  <si>
    <t>306814976</t>
  </si>
  <si>
    <t>20421181440</t>
  </si>
  <si>
    <t>18059264</t>
  </si>
  <si>
    <t>16864149504</t>
  </si>
  <si>
    <t>17936384</t>
  </si>
  <si>
    <t>333895805</t>
  </si>
  <si>
    <t>66429382</t>
  </si>
  <si>
    <t>6411315141</t>
  </si>
  <si>
    <t>6419238912</t>
  </si>
  <si>
    <t>6377025536</t>
  </si>
  <si>
    <t>9153715</t>
  </si>
  <si>
    <t>309077944</t>
  </si>
  <si>
    <t>2021-05-21T15:38:25.044763Z</t>
  </si>
  <si>
    <t>2021-05-21T15:38:05.744091Z</t>
  </si>
  <si>
    <t>19293848318</t>
  </si>
  <si>
    <t>19263894323</t>
  </si>
  <si>
    <t>25668403</t>
  </si>
  <si>
    <t>19774849024</t>
  </si>
  <si>
    <t>25669632</t>
  </si>
  <si>
    <t>18824962048</t>
  </si>
  <si>
    <t>25665536</t>
  </si>
  <si>
    <t>36173688</t>
  </si>
  <si>
    <t>19295522</t>
  </si>
  <si>
    <t>18391043072</t>
  </si>
  <si>
    <t>11206656</t>
  </si>
  <si>
    <t>275947520</t>
  </si>
  <si>
    <t>19615264768</t>
  </si>
  <si>
    <t>17882411008</t>
  </si>
  <si>
    <t>19346965</t>
  </si>
  <si>
    <t>27137026</t>
  </si>
  <si>
    <t>18050141798</t>
  </si>
  <si>
    <t>16490496</t>
  </si>
  <si>
    <t>18979827712</t>
  </si>
  <si>
    <t>17727860736</t>
  </si>
  <si>
    <t>24226969</t>
  </si>
  <si>
    <t>29369026</t>
  </si>
  <si>
    <t>5501480345</t>
  </si>
  <si>
    <t>5502169088</t>
  </si>
  <si>
    <t>5498003456</t>
  </si>
  <si>
    <t>1186068</t>
  </si>
  <si>
    <t>300727</t>
  </si>
  <si>
    <t>2021-05-21T15:46:15.492059Z</t>
  </si>
  <si>
    <t>2021-05-21T15:44:22.382698Z</t>
  </si>
  <si>
    <t>113104144212</t>
  </si>
  <si>
    <t>17746425352</t>
  </si>
  <si>
    <t>25673404</t>
  </si>
  <si>
    <t>18669715456</t>
  </si>
  <si>
    <t>25681920</t>
  </si>
  <si>
    <t>17183248384</t>
  </si>
  <si>
    <t>346987549</t>
  </si>
  <si>
    <t>40686712</t>
  </si>
  <si>
    <t>17806782751</t>
  </si>
  <si>
    <t>11215854</t>
  </si>
  <si>
    <t>306573312</t>
  </si>
  <si>
    <t>20590088192</t>
  </si>
  <si>
    <t>17202245632</t>
  </si>
  <si>
    <t>330865152</t>
  </si>
  <si>
    <t>342518279</t>
  </si>
  <si>
    <t>17479949078</t>
  </si>
  <si>
    <t>17928192</t>
  </si>
  <si>
    <t>307134464</t>
  </si>
  <si>
    <t>20645732352</t>
  </si>
  <si>
    <t>17981440</t>
  </si>
  <si>
    <t>16743645184</t>
  </si>
  <si>
    <t>17891328</t>
  </si>
  <si>
    <t>330905229</t>
  </si>
  <si>
    <t>321915854</t>
  </si>
  <si>
    <t>6432315212</t>
  </si>
  <si>
    <t>6448066560</t>
  </si>
  <si>
    <t>6372524032</t>
  </si>
  <si>
    <t>9262123</t>
  </si>
  <si>
    <t>308609318</t>
  </si>
  <si>
    <t>2021-05-21T15:52:53.454633Z</t>
  </si>
  <si>
    <t>2021-05-21T15:52:35.062124Z</t>
  </si>
  <si>
    <t>18386274566</t>
  </si>
  <si>
    <t>18687965938</t>
  </si>
  <si>
    <t>25737108</t>
  </si>
  <si>
    <t>19731488768</t>
  </si>
  <si>
    <t>25739264</t>
  </si>
  <si>
    <t>18372300800</t>
  </si>
  <si>
    <t>25731072</t>
  </si>
  <si>
    <t>21216756</t>
  </si>
  <si>
    <t>14961303</t>
  </si>
  <si>
    <t>19619632397</t>
  </si>
  <si>
    <t>11239424</t>
  </si>
  <si>
    <t>20101406720</t>
  </si>
  <si>
    <t>19151925248</t>
  </si>
  <si>
    <t>13810330</t>
  </si>
  <si>
    <t>12664556</t>
  </si>
  <si>
    <t>18037677433</t>
  </si>
  <si>
    <t>17915904</t>
  </si>
  <si>
    <t>193929216</t>
  </si>
  <si>
    <t>19039453184</t>
  </si>
  <si>
    <t>17689796608</t>
  </si>
  <si>
    <t>16254766</t>
  </si>
  <si>
    <t>20438203</t>
  </si>
  <si>
    <t>5576534986</t>
  </si>
  <si>
    <t>5577199616</t>
  </si>
  <si>
    <t>5571698688</t>
  </si>
  <si>
    <t>1232483</t>
  </si>
  <si>
    <t>3323565</t>
  </si>
  <si>
    <t>2021-05-21T16:01:36.369984Z</t>
  </si>
  <si>
    <t>2021-05-21T15:59:51.541263Z</t>
  </si>
  <si>
    <t>104821631180</t>
  </si>
  <si>
    <t>18051029339</t>
  </si>
  <si>
    <t>25627899</t>
  </si>
  <si>
    <t>306937856</t>
  </si>
  <si>
    <t>19618930688</t>
  </si>
  <si>
    <t>25632768</t>
  </si>
  <si>
    <t>17474076672</t>
  </si>
  <si>
    <t>343524696</t>
  </si>
  <si>
    <t>202500940</t>
  </si>
  <si>
    <t>17564593364</t>
  </si>
  <si>
    <t>11203410</t>
  </si>
  <si>
    <t>154677248</t>
  </si>
  <si>
    <t>20634755072</t>
  </si>
  <si>
    <t>11231232</t>
  </si>
  <si>
    <t>16936714240</t>
  </si>
  <si>
    <t>331695866</t>
  </si>
  <si>
    <t>317637382</t>
  </si>
  <si>
    <t>17530498376</t>
  </si>
  <si>
    <t>17924057</t>
  </si>
  <si>
    <t>269209600</t>
  </si>
  <si>
    <t>20579397632</t>
  </si>
  <si>
    <t>16991260672</t>
  </si>
  <si>
    <t>17920000</t>
  </si>
  <si>
    <t>334576046</t>
  </si>
  <si>
    <t>184203998</t>
  </si>
  <si>
    <t>6449632198</t>
  </si>
  <si>
    <t>6465712128</t>
  </si>
  <si>
    <t>6437220352</t>
  </si>
  <si>
    <t>8048252</t>
  </si>
  <si>
    <t>309047994</t>
  </si>
  <si>
    <t>2021-05-21T16:08:07.927427Z</t>
  </si>
  <si>
    <t>2021-05-21T16:07:46.577047Z</t>
  </si>
  <si>
    <t>21344655505</t>
  </si>
  <si>
    <t>19759853381</t>
  </si>
  <si>
    <t>25662557</t>
  </si>
  <si>
    <t>20278222848</t>
  </si>
  <si>
    <t>19556245504</t>
  </si>
  <si>
    <t>25661440</t>
  </si>
  <si>
    <t>38851999</t>
  </si>
  <si>
    <t>28817278</t>
  </si>
  <si>
    <t>18624371618</t>
  </si>
  <si>
    <t>159027200</t>
  </si>
  <si>
    <t>19658059776</t>
  </si>
  <si>
    <t>18282004480</t>
  </si>
  <si>
    <t>28772457</t>
  </si>
  <si>
    <t>30014389</t>
  </si>
  <si>
    <t>18513389940</t>
  </si>
  <si>
    <t>154652672</t>
  </si>
  <si>
    <t>19616047104</t>
  </si>
  <si>
    <t>18024468480</t>
  </si>
  <si>
    <t>5107698</t>
  </si>
  <si>
    <t>22914710</t>
  </si>
  <si>
    <t>5606710737</t>
  </si>
  <si>
    <t>5607424000</t>
  </si>
  <si>
    <t>5603991552</t>
  </si>
  <si>
    <t>1279905</t>
  </si>
  <si>
    <t>300321</t>
  </si>
  <si>
    <t>2021-05-21T16:15:39.636432Z</t>
  </si>
  <si>
    <t>2021-05-21T16:14:02.036051Z</t>
  </si>
  <si>
    <t>97595597341</t>
  </si>
  <si>
    <t>17996511315</t>
  </si>
  <si>
    <t>25569739</t>
  </si>
  <si>
    <t>250</t>
  </si>
  <si>
    <t>20808302592</t>
  </si>
  <si>
    <t>17465753600</t>
  </si>
  <si>
    <t>25497600</t>
  </si>
  <si>
    <t>334482766</t>
  </si>
  <si>
    <t>322328856</t>
  </si>
  <si>
    <t>17913396997</t>
  </si>
  <si>
    <t>11246571</t>
  </si>
  <si>
    <t>127717376</t>
  </si>
  <si>
    <t>20781506560</t>
  </si>
  <si>
    <t>11300864</t>
  </si>
  <si>
    <t>17133662208</t>
  </si>
  <si>
    <t>333392733</t>
  </si>
  <si>
    <t>321076371</t>
  </si>
  <si>
    <t>17736822240</t>
  </si>
  <si>
    <t>18496937984</t>
  </si>
  <si>
    <t>17232412672</t>
  </si>
  <si>
    <t>341439718</t>
  </si>
  <si>
    <t>60423907</t>
  </si>
  <si>
    <t>6466862184</t>
  </si>
  <si>
    <t>6480764928</t>
  </si>
  <si>
    <t>6452338688</t>
  </si>
  <si>
    <t>7590335</t>
  </si>
  <si>
    <t>308937550</t>
  </si>
  <si>
    <t>2021-05-21T16:22:04.753029Z</t>
  </si>
  <si>
    <t>2021-05-21T16:21:46.564281Z</t>
  </si>
  <si>
    <t>18183193846</t>
  </si>
  <si>
    <t>18787220641</t>
  </si>
  <si>
    <t>25557315</t>
  </si>
  <si>
    <t>230969344</t>
  </si>
  <si>
    <t>19841937408</t>
  </si>
  <si>
    <t>25559040</t>
  </si>
  <si>
    <t>18385031168</t>
  </si>
  <si>
    <t>25550848</t>
  </si>
  <si>
    <t>28487424</t>
  </si>
  <si>
    <t>28401635</t>
  </si>
  <si>
    <t>18681607868</t>
  </si>
  <si>
    <t>11268096</t>
  </si>
  <si>
    <t>64192512</t>
  </si>
  <si>
    <t>19685801984</t>
  </si>
  <si>
    <t>18209275904</t>
  </si>
  <si>
    <t>9122399</t>
  </si>
  <si>
    <t>25797127</t>
  </si>
  <si>
    <t>19667494373</t>
  </si>
  <si>
    <t>20055511040</t>
  </si>
  <si>
    <t>19434307584</t>
  </si>
  <si>
    <t>19627174</t>
  </si>
  <si>
    <t>19698688</t>
  </si>
  <si>
    <t>5588897145</t>
  </si>
  <si>
    <t>5589958656</t>
  </si>
  <si>
    <t>5583966208</t>
  </si>
  <si>
    <t>1127421</t>
  </si>
  <si>
    <t>295785</t>
  </si>
  <si>
    <t>2021-05-21T16:28:37.777555Z</t>
  </si>
  <si>
    <t>2021-05-21T16:27:04.069924Z</t>
  </si>
  <si>
    <t>93700711515</t>
  </si>
  <si>
    <t>18113786117</t>
  </si>
  <si>
    <t>25525495</t>
  </si>
  <si>
    <t>306741248</t>
  </si>
  <si>
    <t>20644974592</t>
  </si>
  <si>
    <t>17518297088</t>
  </si>
  <si>
    <t>25485312</t>
  </si>
  <si>
    <t>334124754</t>
  </si>
  <si>
    <t>203003710</t>
  </si>
  <si>
    <t>17911947176</t>
  </si>
  <si>
    <t>11249685</t>
  </si>
  <si>
    <t>127414272</t>
  </si>
  <si>
    <t>20724170752</t>
  </si>
  <si>
    <t>17256882176</t>
  </si>
  <si>
    <t>11235328</t>
  </si>
  <si>
    <t>335288436</t>
  </si>
  <si>
    <t>194096534</t>
  </si>
  <si>
    <t>17740271572</t>
  </si>
  <si>
    <t>19396390912</t>
  </si>
  <si>
    <t>17164423168</t>
  </si>
  <si>
    <t>347545803</t>
  </si>
  <si>
    <t>308873841</t>
  </si>
  <si>
    <t>6616459830</t>
  </si>
  <si>
    <t>6626136064</t>
  </si>
  <si>
    <t>6575853568</t>
  </si>
  <si>
    <t>9162597</t>
  </si>
  <si>
    <t>308871206</t>
  </si>
  <si>
    <t>2021-05-21T16:35:03.654041Z</t>
  </si>
  <si>
    <t>2021-05-21T16:34:44.490240Z</t>
  </si>
  <si>
    <t>19156563463</t>
  </si>
  <si>
    <t>19581705830</t>
  </si>
  <si>
    <t>25515008</t>
  </si>
  <si>
    <t>20161351680</t>
  </si>
  <si>
    <t>19235254272</t>
  </si>
  <si>
    <t>25513984</t>
  </si>
  <si>
    <t>37277696</t>
  </si>
  <si>
    <t>26664228</t>
  </si>
  <si>
    <t>18691670016</t>
  </si>
  <si>
    <t>226062336</t>
  </si>
  <si>
    <t>19895721984</t>
  </si>
  <si>
    <t>18224713728</t>
  </si>
  <si>
    <t>14382067</t>
  </si>
  <si>
    <t>23786731</t>
  </si>
  <si>
    <t>18926123008</t>
  </si>
  <si>
    <t>317169664</t>
  </si>
  <si>
    <t>20144476160</t>
  </si>
  <si>
    <t>18381746176</t>
  </si>
  <si>
    <t>28706584</t>
  </si>
  <si>
    <t>19910453</t>
  </si>
  <si>
    <t>5662030028</t>
  </si>
  <si>
    <t>5663784960</t>
  </si>
  <si>
    <t>5658263552</t>
  </si>
  <si>
    <t>1187844</t>
  </si>
  <si>
    <t>6346722</t>
  </si>
  <si>
    <t>77576187</t>
  </si>
  <si>
    <t>232728561</t>
  </si>
  <si>
    <t>2021-05-21T16:44:38.513929Z</t>
  </si>
  <si>
    <t>2021-05-21T16:42:54.814179Z</t>
  </si>
  <si>
    <t>103692769991</t>
  </si>
  <si>
    <t>17859907268</t>
  </si>
  <si>
    <t>25317691</t>
  </si>
  <si>
    <t>20539908096</t>
  </si>
  <si>
    <t>17268027392</t>
  </si>
  <si>
    <t>25280512</t>
  </si>
  <si>
    <t>359653514</t>
  </si>
  <si>
    <t>361821168</t>
  </si>
  <si>
    <t>17756468775</t>
  </si>
  <si>
    <t>11251712</t>
  </si>
  <si>
    <t>18884165632</t>
  </si>
  <si>
    <t>17162571776</t>
  </si>
  <si>
    <t>381097602</t>
  </si>
  <si>
    <t>366163341</t>
  </si>
  <si>
    <t>17643787460</t>
  </si>
  <si>
    <t>17941897</t>
  </si>
  <si>
    <t>20409573376</t>
  </si>
  <si>
    <t>17944576</t>
  </si>
  <si>
    <t>16966500352</t>
  </si>
  <si>
    <t>493174162</t>
  </si>
  <si>
    <t>200759828</t>
  </si>
  <si>
    <t>6534684750</t>
  </si>
  <si>
    <t>6548856832</t>
  </si>
  <si>
    <t>6522155008</t>
  </si>
  <si>
    <t>7927201</t>
  </si>
  <si>
    <t>308942746</t>
  </si>
  <si>
    <t>2021-05-21T16:51:05.915070Z</t>
  </si>
  <si>
    <t>2021-05-21T16:50:48.245699Z</t>
  </si>
  <si>
    <t>17663569025</t>
  </si>
  <si>
    <t>18388469077</t>
  </si>
  <si>
    <t>25339221</t>
  </si>
  <si>
    <t>35278848</t>
  </si>
  <si>
    <t>18836344832</t>
  </si>
  <si>
    <t>25346048</t>
  </si>
  <si>
    <t>18273902592</t>
  </si>
  <si>
    <t>25337856</t>
  </si>
  <si>
    <t>469691</t>
  </si>
  <si>
    <t>616048</t>
  </si>
  <si>
    <t>18614270862</t>
  </si>
  <si>
    <t>11264000</t>
  </si>
  <si>
    <t>368480256</t>
  </si>
  <si>
    <t>19097862144</t>
  </si>
  <si>
    <t>18411921408</t>
  </si>
  <si>
    <t>520907</t>
  </si>
  <si>
    <t>524981</t>
  </si>
  <si>
    <t>18966308864</t>
  </si>
  <si>
    <t>17948672</t>
  </si>
  <si>
    <t>148549632</t>
  </si>
  <si>
    <t>19263426560</t>
  </si>
  <si>
    <t>18790223872</t>
  </si>
  <si>
    <t>288980</t>
  </si>
  <si>
    <t>1031301</t>
  </si>
  <si>
    <t>5569943324</t>
  </si>
  <si>
    <t>5570400256</t>
  </si>
  <si>
    <t>5569642496</t>
  </si>
  <si>
    <t>1153007</t>
  </si>
  <si>
    <t>6628535</t>
  </si>
  <si>
    <t>2021-05-21T16:57:53.683157Z</t>
  </si>
  <si>
    <t>2021-05-21T16:56:09.775886Z</t>
  </si>
  <si>
    <t>103901905734</t>
  </si>
  <si>
    <t>17857769511</t>
  </si>
  <si>
    <t>25121431</t>
  </si>
  <si>
    <t>154169344</t>
  </si>
  <si>
    <t>20527288320</t>
  </si>
  <si>
    <t>17305980928</t>
  </si>
  <si>
    <t>25006080</t>
  </si>
  <si>
    <t>365844336</t>
  </si>
  <si>
    <t>484803689</t>
  </si>
  <si>
    <t>18148222566</t>
  </si>
  <si>
    <t>20096606208</t>
  </si>
  <si>
    <t>17633280000</t>
  </si>
  <si>
    <t>385845144</t>
  </si>
  <si>
    <t>359063839</t>
  </si>
  <si>
    <t>17504433571</t>
  </si>
  <si>
    <t>17975276</t>
  </si>
  <si>
    <t>20558811136</t>
  </si>
  <si>
    <t>16654606336</t>
  </si>
  <si>
    <t>489872508</t>
  </si>
  <si>
    <t>88629389</t>
  </si>
  <si>
    <t>6523503060</t>
  </si>
  <si>
    <t>6534553600</t>
  </si>
  <si>
    <t>6520840192</t>
  </si>
  <si>
    <t>8991089</t>
  </si>
  <si>
    <t>308902657</t>
  </si>
  <si>
    <t>2021-05-21T17:04:05.010642Z</t>
  </si>
  <si>
    <t>2021-05-21T17:03:49.412263Z</t>
  </si>
  <si>
    <t>15593599861</t>
  </si>
  <si>
    <t>18273558528</t>
  </si>
  <si>
    <t>25042176</t>
  </si>
  <si>
    <t>18859454464</t>
  </si>
  <si>
    <t>25042944</t>
  </si>
  <si>
    <t>18097123328</t>
  </si>
  <si>
    <t>556530</t>
  </si>
  <si>
    <t>517127</t>
  </si>
  <si>
    <t>19068144896</t>
  </si>
  <si>
    <t>11272192</t>
  </si>
  <si>
    <t>19404890112</t>
  </si>
  <si>
    <t>18866384896</t>
  </si>
  <si>
    <t>487541</t>
  </si>
  <si>
    <t>670055</t>
  </si>
  <si>
    <t>18361272832</t>
  </si>
  <si>
    <t>17997824</t>
  </si>
  <si>
    <t>209342464</t>
  </si>
  <si>
    <t>18756153344</t>
  </si>
  <si>
    <t>17985839104</t>
  </si>
  <si>
    <t>438632</t>
  </si>
  <si>
    <t>959546</t>
  </si>
  <si>
    <t>5517431552</t>
  </si>
  <si>
    <t>5518622720</t>
  </si>
  <si>
    <t>5512028160</t>
  </si>
  <si>
    <t>1085819</t>
  </si>
  <si>
    <t>9639908</t>
  </si>
  <si>
    <t>2021-05-21T17:10:42.901843Z</t>
  </si>
  <si>
    <t>2021-05-21T17:09:05.000146Z</t>
  </si>
  <si>
    <t>97896572039</t>
  </si>
  <si>
    <t>17809863690</t>
  </si>
  <si>
    <t>24952707</t>
  </si>
  <si>
    <t>306868224</t>
  </si>
  <si>
    <t>20591132672</t>
  </si>
  <si>
    <t>25133056</t>
  </si>
  <si>
    <t>16892579840</t>
  </si>
  <si>
    <t>24866816</t>
  </si>
  <si>
    <t>356688098</t>
  </si>
  <si>
    <t>201497176</t>
  </si>
  <si>
    <t>17897570510</t>
  </si>
  <si>
    <t>11332473</t>
  </si>
  <si>
    <t>20714938368</t>
  </si>
  <si>
    <t>17042685952</t>
  </si>
  <si>
    <t>357620950</t>
  </si>
  <si>
    <t>364190048</t>
  </si>
  <si>
    <t>17372233645</t>
  </si>
  <si>
    <t>18048465</t>
  </si>
  <si>
    <t>19065176064</t>
  </si>
  <si>
    <t>16879017984</t>
  </si>
  <si>
    <t>381168191</t>
  </si>
  <si>
    <t>224697292</t>
  </si>
  <si>
    <t>6515340298</t>
  </si>
  <si>
    <t>6531055616</t>
  </si>
  <si>
    <t>6486937600</t>
  </si>
  <si>
    <t>8033916</t>
  </si>
  <si>
    <t>308596801</t>
  </si>
  <si>
    <t>2021-05-21T17:17:08.065050Z</t>
  </si>
  <si>
    <t>2021-05-21T17:16:52.064198Z</t>
  </si>
  <si>
    <t>15994137011</t>
  </si>
  <si>
    <t>18857275632</t>
  </si>
  <si>
    <t>24983913</t>
  </si>
  <si>
    <t>19066449920</t>
  </si>
  <si>
    <t>18733481984</t>
  </si>
  <si>
    <t>24981504</t>
  </si>
  <si>
    <t>410094</t>
  </si>
  <si>
    <t>923566</t>
  </si>
  <si>
    <t>18302812641</t>
  </si>
  <si>
    <t>11354112</t>
  </si>
  <si>
    <t>162820096</t>
  </si>
  <si>
    <t>18720006144</t>
  </si>
  <si>
    <t>18002731008</t>
  </si>
  <si>
    <t>513935</t>
  </si>
  <si>
    <t>567450</t>
  </si>
  <si>
    <t>18543506371</t>
  </si>
  <si>
    <t>312872960</t>
  </si>
  <si>
    <t>19084951552</t>
  </si>
  <si>
    <t>18223030272</t>
  </si>
  <si>
    <t>477722</t>
  </si>
  <si>
    <t>617863</t>
  </si>
  <si>
    <t>5663547151</t>
  </si>
  <si>
    <t>5664374784</t>
  </si>
  <si>
    <t>5662560256</t>
  </si>
  <si>
    <t>1035648</t>
  </si>
  <si>
    <t>5130807</t>
  </si>
  <si>
    <t>3079508</t>
  </si>
  <si>
    <t>[3079508]</t>
  </si>
  <si>
    <t>2021-05-21T17:26:52.257060Z</t>
  </si>
  <si>
    <t>2021-05-21T17:25:12.311055Z</t>
  </si>
  <si>
    <t>99938802241</t>
  </si>
  <si>
    <t>17810880775</t>
  </si>
  <si>
    <t>24813486</t>
  </si>
  <si>
    <t>157233152</t>
  </si>
  <si>
    <t>20610740224</t>
  </si>
  <si>
    <t>25071616</t>
  </si>
  <si>
    <t>16983527424</t>
  </si>
  <si>
    <t>24645632</t>
  </si>
  <si>
    <t>359271843</t>
  </si>
  <si>
    <t>354702639</t>
  </si>
  <si>
    <t>17751612182</t>
  </si>
  <si>
    <t>11365751</t>
  </si>
  <si>
    <t>20596211712</t>
  </si>
  <si>
    <t>11378688</t>
  </si>
  <si>
    <t>17049010176</t>
  </si>
  <si>
    <t>11321344</t>
  </si>
  <si>
    <t>359096301</t>
  </si>
  <si>
    <t>365425959</t>
  </si>
  <si>
    <t>18181897104</t>
  </si>
  <si>
    <t>305958912</t>
  </si>
  <si>
    <t>19013087232</t>
  </si>
  <si>
    <t>17579134976</t>
  </si>
  <si>
    <t>379049380</t>
  </si>
  <si>
    <t>71920596</t>
  </si>
  <si>
    <t>6510091801</t>
  </si>
  <si>
    <t>6540095488</t>
  </si>
  <si>
    <t>6503571456</t>
  </si>
  <si>
    <t>7630004</t>
  </si>
  <si>
    <t>308826830</t>
  </si>
  <si>
    <t>2021-05-21T17:33:16.308887Z</t>
  </si>
  <si>
    <t>2021-05-21T17:33:00.817862Z</t>
  </si>
  <si>
    <t>15484548584</t>
  </si>
  <si>
    <t>18099350528</t>
  </si>
  <si>
    <t>24716288</t>
  </si>
  <si>
    <t>18586853376</t>
  </si>
  <si>
    <t>24719360</t>
  </si>
  <si>
    <t>17892835328</t>
  </si>
  <si>
    <t>24715264</t>
  </si>
  <si>
    <t>1531209</t>
  </si>
  <si>
    <t>1568087</t>
  </si>
  <si>
    <t>18229883136</t>
  </si>
  <si>
    <t>258691072</t>
  </si>
  <si>
    <t>18769657856</t>
  </si>
  <si>
    <t>17995739136</t>
  </si>
  <si>
    <t>1113272</t>
  </si>
  <si>
    <t>1733113</t>
  </si>
  <si>
    <t>19797562624</t>
  </si>
  <si>
    <t>20088340480</t>
  </si>
  <si>
    <t>19644329984</t>
  </si>
  <si>
    <t>4256637</t>
  </si>
  <si>
    <t>1891508</t>
  </si>
  <si>
    <t>5648920832</t>
  </si>
  <si>
    <t>5649866752</t>
  </si>
  <si>
    <t>5644996608</t>
  </si>
  <si>
    <t>1064133</t>
  </si>
  <si>
    <t>311953</t>
  </si>
  <si>
    <t>2021-05-21T17:40:01.316132Z</t>
  </si>
  <si>
    <t>2021-05-21T17:38:24.656842Z</t>
  </si>
  <si>
    <t>96653214075</t>
  </si>
  <si>
    <t>17851770014</t>
  </si>
  <si>
    <t>24737601</t>
  </si>
  <si>
    <t>19496292352</t>
  </si>
  <si>
    <t>24764416</t>
  </si>
  <si>
    <t>17179426816</t>
  </si>
  <si>
    <t>24711168</t>
  </si>
  <si>
    <t>382365903</t>
  </si>
  <si>
    <t>212827255</t>
  </si>
  <si>
    <t>17620854425</t>
  </si>
  <si>
    <t>11396634</t>
  </si>
  <si>
    <t>154255360</t>
  </si>
  <si>
    <t>20563054592</t>
  </si>
  <si>
    <t>11411456</t>
  </si>
  <si>
    <t>16875868160</t>
  </si>
  <si>
    <t>11329536</t>
  </si>
  <si>
    <t>360561856</t>
  </si>
  <si>
    <t>368328081</t>
  </si>
  <si>
    <t>17676046969</t>
  </si>
  <si>
    <t>18039206</t>
  </si>
  <si>
    <t>306425856</t>
  </si>
  <si>
    <t>20571533312</t>
  </si>
  <si>
    <t>18116608</t>
  </si>
  <si>
    <t>17030123520</t>
  </si>
  <si>
    <t>361342266</t>
  </si>
  <si>
    <t>211737508</t>
  </si>
  <si>
    <t>6553959687</t>
  </si>
  <si>
    <t>6562897920</t>
  </si>
  <si>
    <t>6546067456</t>
  </si>
  <si>
    <t>8723230</t>
  </si>
  <si>
    <t>308885668</t>
  </si>
  <si>
    <t>2021-05-21T17:46:34.382166Z</t>
  </si>
  <si>
    <t>2021-05-21T17:46:16.449338Z</t>
  </si>
  <si>
    <t>17926473860</t>
  </si>
  <si>
    <t>18826306182</t>
  </si>
  <si>
    <t>24863582</t>
  </si>
  <si>
    <t>131538944</t>
  </si>
  <si>
    <t>19377299456</t>
  </si>
  <si>
    <t>24870912</t>
  </si>
  <si>
    <t>18564808704</t>
  </si>
  <si>
    <t>24854528</t>
  </si>
  <si>
    <t>1337428</t>
  </si>
  <si>
    <t>1558758</t>
  </si>
  <si>
    <t>18911861059</t>
  </si>
  <si>
    <t>19162857472</t>
  </si>
  <si>
    <t>18779451392</t>
  </si>
  <si>
    <t>1652522</t>
  </si>
  <si>
    <t>1629451</t>
  </si>
  <si>
    <t>18312884439</t>
  </si>
  <si>
    <t>18046976</t>
  </si>
  <si>
    <t>294404096</t>
  </si>
  <si>
    <t>18917679104</t>
  </si>
  <si>
    <t>17967239168</t>
  </si>
  <si>
    <t>1627225</t>
  </si>
  <si>
    <t>1643710</t>
  </si>
  <si>
    <t>5604213598</t>
  </si>
  <si>
    <t>5604646912</t>
  </si>
  <si>
    <t>5603655680</t>
  </si>
  <si>
    <t>1257344</t>
  </si>
  <si>
    <t>7257216</t>
  </si>
  <si>
    <t>2021-05-21T17:53:13.188907Z</t>
  </si>
  <si>
    <t>2021-05-21T17:51:31.618248Z</t>
  </si>
  <si>
    <t>101565750800</t>
  </si>
  <si>
    <t>18088912735</t>
  </si>
  <si>
    <t>24730925</t>
  </si>
  <si>
    <t>306769920</t>
  </si>
  <si>
    <t>20897243136</t>
  </si>
  <si>
    <t>24915968</t>
  </si>
  <si>
    <t>17272627200</t>
  </si>
  <si>
    <t>24584192</t>
  </si>
  <si>
    <t>357871149</t>
  </si>
  <si>
    <t>202432497</t>
  </si>
  <si>
    <t>17510525931</t>
  </si>
  <si>
    <t>305537024</t>
  </si>
  <si>
    <t>18839633920</t>
  </si>
  <si>
    <t>17099309056</t>
  </si>
  <si>
    <t>382703504</t>
  </si>
  <si>
    <t>210306939</t>
  </si>
  <si>
    <t>17858149436</t>
  </si>
  <si>
    <t>18161503</t>
  </si>
  <si>
    <t>300</t>
  </si>
  <si>
    <t>20524408832</t>
  </si>
  <si>
    <t>17167687680</t>
  </si>
  <si>
    <t>360063824</t>
  </si>
  <si>
    <t>381928178</t>
  </si>
  <si>
    <t>6488553271</t>
  </si>
  <si>
    <t>6495133696</t>
  </si>
  <si>
    <t>6475395072</t>
  </si>
  <si>
    <t>9269068</t>
  </si>
  <si>
    <t>308762936</t>
  </si>
  <si>
    <t>2021-05-21T17:59:51.040104Z</t>
  </si>
  <si>
    <t>2021-05-21T17:59:35.226474Z</t>
  </si>
  <si>
    <t>15807579363</t>
  </si>
  <si>
    <t>18348530266</t>
  </si>
  <si>
    <t>24730202</t>
  </si>
  <si>
    <t>18934546432</t>
  </si>
  <si>
    <t>24731648</t>
  </si>
  <si>
    <t>18195124224</t>
  </si>
  <si>
    <t>24723456</t>
  </si>
  <si>
    <t>1751314</t>
  </si>
  <si>
    <t>1408383</t>
  </si>
  <si>
    <t>18846793246</t>
  </si>
  <si>
    <t>11517952</t>
  </si>
  <si>
    <t>254304256</t>
  </si>
  <si>
    <t>19526864896</t>
  </si>
  <si>
    <t>18394046464</t>
  </si>
  <si>
    <t>1449266</t>
  </si>
  <si>
    <t>1687310</t>
  </si>
  <si>
    <t>19158397650</t>
  </si>
  <si>
    <t>19499061248</t>
  </si>
  <si>
    <t>18986270720</t>
  </si>
  <si>
    <t>7843409</t>
  </si>
  <si>
    <t>2435139</t>
  </si>
  <si>
    <t>5653327149</t>
  </si>
  <si>
    <t>5653819392</t>
  </si>
  <si>
    <t>5652946944</t>
  </si>
  <si>
    <t>1037683</t>
  </si>
  <si>
    <t>3928207</t>
  </si>
  <si>
    <t>2021-05-21T18:08:45.481114Z</t>
  </si>
  <si>
    <t>2021-05-21T18:06:59.662829Z</t>
  </si>
  <si>
    <t>105812917771</t>
  </si>
  <si>
    <t>17810365851</t>
  </si>
  <si>
    <t>24671126</t>
  </si>
  <si>
    <t>20538798080</t>
  </si>
  <si>
    <t>24776704</t>
  </si>
  <si>
    <t>17064439808</t>
  </si>
  <si>
    <t>363898540</t>
  </si>
  <si>
    <t>351463681</t>
  </si>
  <si>
    <t>17623810239</t>
  </si>
  <si>
    <t>11485337</t>
  </si>
  <si>
    <t>19771260928</t>
  </si>
  <si>
    <t>11493376</t>
  </si>
  <si>
    <t>17079517184</t>
  </si>
  <si>
    <t>382907214</t>
  </si>
  <si>
    <t>206022623</t>
  </si>
  <si>
    <t>18065774993</t>
  </si>
  <si>
    <t>18207409</t>
  </si>
  <si>
    <t>307429376</t>
  </si>
  <si>
    <t>20489613312</t>
  </si>
  <si>
    <t>18268160</t>
  </si>
  <si>
    <t>17112956928</t>
  </si>
  <si>
    <t>18186240</t>
  </si>
  <si>
    <t>352404013</t>
  </si>
  <si>
    <t>236516663</t>
  </si>
  <si>
    <t>6659792666</t>
  </si>
  <si>
    <t>6672887808</t>
  </si>
  <si>
    <t>6638555136</t>
  </si>
  <si>
    <t>7930325</t>
  </si>
  <si>
    <t>308813015</t>
  </si>
  <si>
    <t>2021-05-21T18:15:23.423892Z</t>
  </si>
  <si>
    <t>2021-05-21T18:15:06.148350Z</t>
  </si>
  <si>
    <t>17268438887</t>
  </si>
  <si>
    <t>18442865095</t>
  </si>
  <si>
    <t>24735061</t>
  </si>
  <si>
    <t>299884544</t>
  </si>
  <si>
    <t>19344089088</t>
  </si>
  <si>
    <t>24743936</t>
  </si>
  <si>
    <t>18186055680</t>
  </si>
  <si>
    <t>4935363</t>
  </si>
  <si>
    <t>1896193</t>
  </si>
  <si>
    <t>18783554673</t>
  </si>
  <si>
    <t>11522048</t>
  </si>
  <si>
    <t>100683776</t>
  </si>
  <si>
    <t>19628204032</t>
  </si>
  <si>
    <t>18469335040</t>
  </si>
  <si>
    <t>2471772</t>
  </si>
  <si>
    <t>5010424</t>
  </si>
  <si>
    <t>19264741376</t>
  </si>
  <si>
    <t>18223104</t>
  </si>
  <si>
    <t>19560992768</t>
  </si>
  <si>
    <t>18916294656</t>
  </si>
  <si>
    <t>12584134</t>
  </si>
  <si>
    <t>4981687</t>
  </si>
  <si>
    <t>5546778396</t>
  </si>
  <si>
    <t>5547040768</t>
  </si>
  <si>
    <t>5546508288</t>
  </si>
  <si>
    <t>1217545</t>
  </si>
  <si>
    <t>5781661</t>
  </si>
  <si>
    <t>2021-05-21T18:22:08.854232Z</t>
  </si>
  <si>
    <t>2021-05-21T18:20:28.994084Z</t>
  </si>
  <si>
    <t>99853267465</t>
  </si>
  <si>
    <t>18059381445</t>
  </si>
  <si>
    <t>25362878</t>
  </si>
  <si>
    <t>306749440</t>
  </si>
  <si>
    <t>20717490176</t>
  </si>
  <si>
    <t>25387008</t>
  </si>
  <si>
    <t>17313222656</t>
  </si>
  <si>
    <t>360342588</t>
  </si>
  <si>
    <t>381537247</t>
  </si>
  <si>
    <t>17992054723</t>
  </si>
  <si>
    <t>11583650</t>
  </si>
  <si>
    <t>20784173056</t>
  </si>
  <si>
    <t>11632640</t>
  </si>
  <si>
    <t>17290600448</t>
  </si>
  <si>
    <t>11546624</t>
  </si>
  <si>
    <t>360644647</t>
  </si>
  <si>
    <t>352518084</t>
  </si>
  <si>
    <t>17837186179</t>
  </si>
  <si>
    <t>18502037</t>
  </si>
  <si>
    <t>306032640</t>
  </si>
  <si>
    <t>19233009664</t>
  </si>
  <si>
    <t>18505728</t>
  </si>
  <si>
    <t>17397096448</t>
  </si>
  <si>
    <t>18501632</t>
  </si>
  <si>
    <t>383723851</t>
  </si>
  <si>
    <t>59098981</t>
  </si>
  <si>
    <t>6517909078</t>
  </si>
  <si>
    <t>6525276160</t>
  </si>
  <si>
    <t>6491058176</t>
  </si>
  <si>
    <t>8766283</t>
  </si>
  <si>
    <t>308860623</t>
  </si>
  <si>
    <t>2021-05-21T18:28:52.468021Z</t>
  </si>
  <si>
    <t>2021-05-21T18:28:32.345325Z</t>
  </si>
  <si>
    <t>20117424356</t>
  </si>
  <si>
    <t>18794320652</t>
  </si>
  <si>
    <t>25457615</t>
  </si>
  <si>
    <t>270675968</t>
  </si>
  <si>
    <t>19574378496</t>
  </si>
  <si>
    <t>18423164928</t>
  </si>
  <si>
    <t>25444352</t>
  </si>
  <si>
    <t>4865594</t>
  </si>
  <si>
    <t>2086931</t>
  </si>
  <si>
    <t>19288642901</t>
  </si>
  <si>
    <t>11603968</t>
  </si>
  <si>
    <t>19737489408</t>
  </si>
  <si>
    <t>19035131904</t>
  </si>
  <si>
    <t>3781228</t>
  </si>
  <si>
    <t>5074007</t>
  </si>
  <si>
    <t>18965470841</t>
  </si>
  <si>
    <t>18534400</t>
  </si>
  <si>
    <t>253845504</t>
  </si>
  <si>
    <t>19679502336</t>
  </si>
  <si>
    <t>18686066688</t>
  </si>
  <si>
    <t>3148586</t>
  </si>
  <si>
    <t>5438269</t>
  </si>
  <si>
    <t>5640820248</t>
  </si>
  <si>
    <t>5642067968</t>
  </si>
  <si>
    <t>5638262784</t>
  </si>
  <si>
    <t>1393849</t>
  </si>
  <si>
    <t>7999588</t>
  </si>
  <si>
    <t>2021-05-21T18:35:18.907347Z</t>
  </si>
  <si>
    <t>2021-05-21T18:33:40.093Z</t>
  </si>
  <si>
    <t>98809526470</t>
  </si>
  <si>
    <t>17936864337</t>
  </si>
  <si>
    <t>25364684</t>
  </si>
  <si>
    <t>20935118848</t>
  </si>
  <si>
    <t>25481216</t>
  </si>
  <si>
    <t>17089331200</t>
  </si>
  <si>
    <t>357231529</t>
  </si>
  <si>
    <t>341255899</t>
  </si>
  <si>
    <t>18011301027</t>
  </si>
  <si>
    <t>305995776</t>
  </si>
  <si>
    <t>19775062016</t>
  </si>
  <si>
    <t>17476317184</t>
  </si>
  <si>
    <t>382001493</t>
  </si>
  <si>
    <t>250199566</t>
  </si>
  <si>
    <t>18036429250</t>
  </si>
  <si>
    <t>18646917</t>
  </si>
  <si>
    <t>291213312</t>
  </si>
  <si>
    <t>20708356096</t>
  </si>
  <si>
    <t>18714624</t>
  </si>
  <si>
    <t>17323462656</t>
  </si>
  <si>
    <t>358380186</t>
  </si>
  <si>
    <t>199598622</t>
  </si>
  <si>
    <t>6509441720</t>
  </si>
  <si>
    <t>6527893504</t>
  </si>
  <si>
    <t>6492086272</t>
  </si>
  <si>
    <t>8168589</t>
  </si>
  <si>
    <t>308811966</t>
  </si>
  <si>
    <t>2021-05-21T18:41:50.657545Z</t>
  </si>
  <si>
    <t>2021-05-21T18:41:32.005918Z</t>
  </si>
  <si>
    <t>18645039859</t>
  </si>
  <si>
    <t>18864357807</t>
  </si>
  <si>
    <t>25370624</t>
  </si>
  <si>
    <t>499712</t>
  </si>
  <si>
    <t>19277074432</t>
  </si>
  <si>
    <t>25378816</t>
  </si>
  <si>
    <t>18718351360</t>
  </si>
  <si>
    <t>25362432</t>
  </si>
  <si>
    <t>5675274</t>
  </si>
  <si>
    <t>5839356</t>
  </si>
  <si>
    <t>19035522964</t>
  </si>
  <si>
    <t>285687808</t>
  </si>
  <si>
    <t>19685240832</t>
  </si>
  <si>
    <t>18748866560</t>
  </si>
  <si>
    <t>3925373</t>
  </si>
  <si>
    <t>3009978</t>
  </si>
  <si>
    <t>18507166342</t>
  </si>
  <si>
    <t>18710528</t>
  </si>
  <si>
    <t>322420736</t>
  </si>
  <si>
    <t>19110469632</t>
  </si>
  <si>
    <t>18160377856</t>
  </si>
  <si>
    <t>2255810</t>
  </si>
  <si>
    <t>2738738</t>
  </si>
  <si>
    <t>5695690859</t>
  </si>
  <si>
    <t>5696425984</t>
  </si>
  <si>
    <t>5689470976</t>
  </si>
  <si>
    <t>1193668</t>
  </si>
  <si>
    <t>1838290</t>
  </si>
  <si>
    <t>2021-05-21T18:51:24.579809Z</t>
  </si>
  <si>
    <t>2021-05-21T18:49:43.515636Z</t>
  </si>
  <si>
    <t>101059205274</t>
  </si>
  <si>
    <t>17437934250</t>
  </si>
  <si>
    <t>25221360</t>
  </si>
  <si>
    <t>19298652160</t>
  </si>
  <si>
    <t>25231360</t>
  </si>
  <si>
    <t>16900657152</t>
  </si>
  <si>
    <t>25214976</t>
  </si>
  <si>
    <t>384248562</t>
  </si>
  <si>
    <t>336075782</t>
  </si>
  <si>
    <t>18271042258</t>
  </si>
  <si>
    <t>11526144</t>
  </si>
  <si>
    <t>20881403904</t>
  </si>
  <si>
    <t>11612160</t>
  </si>
  <si>
    <t>17521065984</t>
  </si>
  <si>
    <t>11505664</t>
  </si>
  <si>
    <t>359427426</t>
  </si>
  <si>
    <t>245642282</t>
  </si>
  <si>
    <t>18004331459</t>
  </si>
  <si>
    <t>18602144</t>
  </si>
  <si>
    <t>20691759104</t>
  </si>
  <si>
    <t>18751488</t>
  </si>
  <si>
    <t>17333776384</t>
  </si>
  <si>
    <t>18587648</t>
  </si>
  <si>
    <t>360588338</t>
  </si>
  <si>
    <t>212475212</t>
  </si>
  <si>
    <t>6530651678</t>
  </si>
  <si>
    <t>6536298496</t>
  </si>
  <si>
    <t>6516879360</t>
  </si>
  <si>
    <t>8761890</t>
  </si>
  <si>
    <t>308829667</t>
  </si>
  <si>
    <t>2021-05-21T18:58:06.809780Z</t>
  </si>
  <si>
    <t>2021-05-21T18:57:46.410141Z</t>
  </si>
  <si>
    <t>20393812331</t>
  </si>
  <si>
    <t>18388098681</t>
  </si>
  <si>
    <t>25260032</t>
  </si>
  <si>
    <t>325238784</t>
  </si>
  <si>
    <t>19039870976</t>
  </si>
  <si>
    <t>18123522048</t>
  </si>
  <si>
    <t>25251840</t>
  </si>
  <si>
    <t>8074162</t>
  </si>
  <si>
    <t>11489194</t>
  </si>
  <si>
    <t>19478066712</t>
  </si>
  <si>
    <t>19863052288</t>
  </si>
  <si>
    <t>19213955072</t>
  </si>
  <si>
    <t>12333909</t>
  </si>
  <si>
    <t>8862562</t>
  </si>
  <si>
    <t>18768672280</t>
  </si>
  <si>
    <t>176246784</t>
  </si>
  <si>
    <t>19595485184</t>
  </si>
  <si>
    <t>18268872704</t>
  </si>
  <si>
    <t>2802362</t>
  </si>
  <si>
    <t>6369488</t>
  </si>
  <si>
    <t>5595571931</t>
  </si>
  <si>
    <t>5596528640</t>
  </si>
  <si>
    <t>5594337280</t>
  </si>
  <si>
    <t>1356084</t>
  </si>
  <si>
    <t>8174620</t>
  </si>
  <si>
    <t>2021-05-21T19:04:49.534601Z</t>
  </si>
  <si>
    <t>2021-05-21T19:02:58.357524Z</t>
  </si>
  <si>
    <t>111169960576</t>
  </si>
  <si>
    <t>17920422144</t>
  </si>
  <si>
    <t>25155693</t>
  </si>
  <si>
    <t>885</t>
  </si>
  <si>
    <t>342</t>
  </si>
  <si>
    <t>307232768</t>
  </si>
  <si>
    <t>20818776064</t>
  </si>
  <si>
    <t>17115303936</t>
  </si>
  <si>
    <t>25026560</t>
  </si>
  <si>
    <t>353634288</t>
  </si>
  <si>
    <t>239985928</t>
  </si>
  <si>
    <t>18227849069</t>
  </si>
  <si>
    <t>11533348</t>
  </si>
  <si>
    <t>18945044480</t>
  </si>
  <si>
    <t>11534336</t>
  </si>
  <si>
    <t>17662296064</t>
  </si>
  <si>
    <t>396496100</t>
  </si>
  <si>
    <t>213799503</t>
  </si>
  <si>
    <t>17408746971</t>
  </si>
  <si>
    <t>18631131</t>
  </si>
  <si>
    <t>293044224</t>
  </si>
  <si>
    <t>20759179264</t>
  </si>
  <si>
    <t>18718720</t>
  </si>
  <si>
    <t>16487280640</t>
  </si>
  <si>
    <t>18571264</t>
  </si>
  <si>
    <t>368509676</t>
  </si>
  <si>
    <t>354567557</t>
  </si>
  <si>
    <t>6500992804</t>
  </si>
  <si>
    <t>6521937920</t>
  </si>
  <si>
    <t>6472429568</t>
  </si>
  <si>
    <t>10062310</t>
  </si>
  <si>
    <t>308755554</t>
  </si>
  <si>
    <t>2021-05-21T19:11:35.488781Z</t>
  </si>
  <si>
    <t>2021-05-21T19:11:18.255664Z</t>
  </si>
  <si>
    <t>17226370877</t>
  </si>
  <si>
    <t>19062907335</t>
  </si>
  <si>
    <t>25079125</t>
  </si>
  <si>
    <t>3174400</t>
  </si>
  <si>
    <t>19489370112</t>
  </si>
  <si>
    <t>25083904</t>
  </si>
  <si>
    <t>18953809920</t>
  </si>
  <si>
    <t>7146704</t>
  </si>
  <si>
    <t>6148255</t>
  </si>
  <si>
    <t>19408766976</t>
  </si>
  <si>
    <t>231899136</t>
  </si>
  <si>
    <t>20152016896</t>
  </si>
  <si>
    <t>18830249984</t>
  </si>
  <si>
    <t>3381439</t>
  </si>
  <si>
    <t>7760323</t>
  </si>
  <si>
    <t>17713805312</t>
  </si>
  <si>
    <t>18665472</t>
  </si>
  <si>
    <t>293859328</t>
  </si>
  <si>
    <t>18757738496</t>
  </si>
  <si>
    <t>17370054656</t>
  </si>
  <si>
    <t>7844656</t>
  </si>
  <si>
    <t>8015749</t>
  </si>
  <si>
    <t>5697910784</t>
  </si>
  <si>
    <t>5698170880</t>
  </si>
  <si>
    <t>5697392640</t>
  </si>
  <si>
    <t>1176183</t>
  </si>
  <si>
    <t>3622017</t>
  </si>
  <si>
    <t>2021-05-21T19:19:07.768350Z</t>
  </si>
  <si>
    <t>2021-05-21T19:17:22.748927Z</t>
  </si>
  <si>
    <t>105014631823</t>
  </si>
  <si>
    <t>17652013867</t>
  </si>
  <si>
    <t>25032356</t>
  </si>
  <si>
    <t>845</t>
  </si>
  <si>
    <t>306855936</t>
  </si>
  <si>
    <t>20677677056</t>
  </si>
  <si>
    <t>25182208</t>
  </si>
  <si>
    <t>16817704960</t>
  </si>
  <si>
    <t>24932352</t>
  </si>
  <si>
    <t>351938870</t>
  </si>
  <si>
    <t>63269715</t>
  </si>
  <si>
    <t>18673020928</t>
  </si>
  <si>
    <t>11538432</t>
  </si>
  <si>
    <t>305831936</t>
  </si>
  <si>
    <t>19672403968</t>
  </si>
  <si>
    <t>18222804992</t>
  </si>
  <si>
    <t>381888217</t>
  </si>
  <si>
    <t>387073138</t>
  </si>
  <si>
    <t>17477413714</t>
  </si>
  <si>
    <t>18778305</t>
  </si>
  <si>
    <t>307183616</t>
  </si>
  <si>
    <t>20437123072</t>
  </si>
  <si>
    <t>18829312</t>
  </si>
  <si>
    <t>16751906816</t>
  </si>
  <si>
    <t>382897925</t>
  </si>
  <si>
    <t>362120931</t>
  </si>
  <si>
    <t>6557201852</t>
  </si>
  <si>
    <t>6567088128</t>
  </si>
  <si>
    <t>6544576512</t>
  </si>
  <si>
    <t>8722054</t>
  </si>
  <si>
    <t>308553125</t>
  </si>
  <si>
    <t>2021-05-21T19:25:51.695695Z</t>
  </si>
  <si>
    <t>2021-05-21T19:25:35.264844Z</t>
  </si>
  <si>
    <t>16425235595</t>
  </si>
  <si>
    <t>18074796513</t>
  </si>
  <si>
    <t>24973552</t>
  </si>
  <si>
    <t>57438208</t>
  </si>
  <si>
    <t>18464698368</t>
  </si>
  <si>
    <t>17947316224</t>
  </si>
  <si>
    <t>24969216</t>
  </si>
  <si>
    <t>8950355</t>
  </si>
  <si>
    <t>8918632</t>
  </si>
  <si>
    <t>19401508502</t>
  </si>
  <si>
    <t>121974784</t>
  </si>
  <si>
    <t>20028755968</t>
  </si>
  <si>
    <t>19103522816</t>
  </si>
  <si>
    <t>2792232</t>
  </si>
  <si>
    <t>8407756</t>
  </si>
  <si>
    <t>19002908672</t>
  </si>
  <si>
    <t>18833408</t>
  </si>
  <si>
    <t>19402244096</t>
  </si>
  <si>
    <t>18634502144</t>
  </si>
  <si>
    <t>6360402</t>
  </si>
  <si>
    <t>6387679</t>
  </si>
  <si>
    <t>5701011817</t>
  </si>
  <si>
    <t>5709070336</t>
  </si>
  <si>
    <t>5698392064</t>
  </si>
  <si>
    <t>1148141</t>
  </si>
  <si>
    <t>7239078</t>
  </si>
  <si>
    <t>2021-05-21T19:34:51.833914Z</t>
  </si>
  <si>
    <t>2021-05-21T19:33:10.702450Z</t>
  </si>
  <si>
    <t>101124501785</t>
  </si>
  <si>
    <t>17071028826</t>
  </si>
  <si>
    <t>24829229</t>
  </si>
  <si>
    <t>18893787136</t>
  </si>
  <si>
    <t>24846336</t>
  </si>
  <si>
    <t>16469544960</t>
  </si>
  <si>
    <t>24813568</t>
  </si>
  <si>
    <t>383873471</t>
  </si>
  <si>
    <t>233283607</t>
  </si>
  <si>
    <t>18093293126</t>
  </si>
  <si>
    <t>11570477</t>
  </si>
  <si>
    <t>20694548480</t>
  </si>
  <si>
    <t>17047527424</t>
  </si>
  <si>
    <t>359626719</t>
  </si>
  <si>
    <t>207371516</t>
  </si>
  <si>
    <t>17857856130</t>
  </si>
  <si>
    <t>18666877</t>
  </si>
  <si>
    <t>218529792</t>
  </si>
  <si>
    <t>20280033280</t>
  </si>
  <si>
    <t>17184555008</t>
  </si>
  <si>
    <t>18554880</t>
  </si>
  <si>
    <t>361747795</t>
  </si>
  <si>
    <t>354624949</t>
  </si>
  <si>
    <t>6544044232</t>
  </si>
  <si>
    <t>6549659648</t>
  </si>
  <si>
    <t>6511235072</t>
  </si>
  <si>
    <t>9356903</t>
  </si>
  <si>
    <t>308717739</t>
  </si>
  <si>
    <t>2021-05-21T19:41:22.254359Z</t>
  </si>
  <si>
    <t>2021-05-21T19:41:01.213030Z</t>
  </si>
  <si>
    <t>21034679841</t>
  </si>
  <si>
    <t>18231162135</t>
  </si>
  <si>
    <t>24860672</t>
  </si>
  <si>
    <t>347324416</t>
  </si>
  <si>
    <t>19178610688</t>
  </si>
  <si>
    <t>17970819072</t>
  </si>
  <si>
    <t>24858624</t>
  </si>
  <si>
    <t>13775395</t>
  </si>
  <si>
    <t>4798578</t>
  </si>
  <si>
    <t>19008703394</t>
  </si>
  <si>
    <t>11575296</t>
  </si>
  <si>
    <t>19347898368</t>
  </si>
  <si>
    <t>18671091712</t>
  </si>
  <si>
    <t>14542079</t>
  </si>
  <si>
    <t>13732802</t>
  </si>
  <si>
    <t>18699907444</t>
  </si>
  <si>
    <t>256061440</t>
  </si>
  <si>
    <t>19557855232</t>
  </si>
  <si>
    <t>18230198272</t>
  </si>
  <si>
    <t>13853398</t>
  </si>
  <si>
    <t>19731571</t>
  </si>
  <si>
    <t>5709848576</t>
  </si>
  <si>
    <t>5710475264</t>
  </si>
  <si>
    <t>5708161024</t>
  </si>
  <si>
    <t>1456507</t>
  </si>
  <si>
    <t>7288251</t>
  </si>
  <si>
    <t>2021-05-21T19:47:57.832044Z</t>
  </si>
  <si>
    <t>2021-05-21T19:46:14.376632Z</t>
  </si>
  <si>
    <t>103450446853</t>
  </si>
  <si>
    <t>17482137993</t>
  </si>
  <si>
    <t>24820499</t>
  </si>
  <si>
    <t>295460864</t>
  </si>
  <si>
    <t>20439617536</t>
  </si>
  <si>
    <t>16724217856</t>
  </si>
  <si>
    <t>24760320</t>
  </si>
  <si>
    <t>361664401</t>
  </si>
  <si>
    <t>59520613</t>
  </si>
  <si>
    <t>17623294385</t>
  </si>
  <si>
    <t>306012160</t>
  </si>
  <si>
    <t>19717206016</t>
  </si>
  <si>
    <t>17223434240</t>
  </si>
  <si>
    <t>384247025</t>
  </si>
  <si>
    <t>357626253</t>
  </si>
  <si>
    <t>17528040014</t>
  </si>
  <si>
    <t>18666141</t>
  </si>
  <si>
    <t>20255526912</t>
  </si>
  <si>
    <t>16645386240</t>
  </si>
  <si>
    <t>18550784</t>
  </si>
  <si>
    <t>352368869</t>
  </si>
  <si>
    <t>376934684</t>
  </si>
  <si>
    <t>6523617673</t>
  </si>
  <si>
    <t>6529765376</t>
  </si>
  <si>
    <t>6460526592</t>
  </si>
  <si>
    <t>8667733</t>
  </si>
  <si>
    <t>308459473</t>
  </si>
  <si>
    <t>2021-05-21T19:54:42.221511Z</t>
  </si>
  <si>
    <t>2021-05-21T19:54:24.009105Z</t>
  </si>
  <si>
    <t>18207008296</t>
  </si>
  <si>
    <t>18111152559</t>
  </si>
  <si>
    <t>24809472</t>
  </si>
  <si>
    <t>264429568</t>
  </si>
  <si>
    <t>19065683968</t>
  </si>
  <si>
    <t>17748594688</t>
  </si>
  <si>
    <t>14903334</t>
  </si>
  <si>
    <t>16145788</t>
  </si>
  <si>
    <t>18561905717</t>
  </si>
  <si>
    <t>47259648</t>
  </si>
  <si>
    <t>19469565952</t>
  </si>
  <si>
    <t>18173247488</t>
  </si>
  <si>
    <t>13826202</t>
  </si>
  <si>
    <t>16054998</t>
  </si>
  <si>
    <t>18870804911</t>
  </si>
  <si>
    <t>18706432</t>
  </si>
  <si>
    <t>19151544320</t>
  </si>
  <si>
    <t>18496839680</t>
  </si>
  <si>
    <t>23267200</t>
  </si>
  <si>
    <t>12004725</t>
  </si>
  <si>
    <t>5666497158</t>
  </si>
  <si>
    <t>5667340288</t>
  </si>
  <si>
    <t>5660868608</t>
  </si>
  <si>
    <t>1253150</t>
  </si>
  <si>
    <t>3332087</t>
  </si>
  <si>
    <t>2021-05-21T20:01:41.943769Z</t>
  </si>
  <si>
    <t>2021-05-21T19:59:55.265963Z</t>
  </si>
  <si>
    <t>106670876425</t>
  </si>
  <si>
    <t>17464684697</t>
  </si>
  <si>
    <t>24698458</t>
  </si>
  <si>
    <t>307073024</t>
  </si>
  <si>
    <t>20755390464</t>
  </si>
  <si>
    <t>16782544896</t>
  </si>
  <si>
    <t>353401553</t>
  </si>
  <si>
    <t>230999387</t>
  </si>
  <si>
    <t>18192262153</t>
  </si>
  <si>
    <t>11599872</t>
  </si>
  <si>
    <t>153731072</t>
  </si>
  <si>
    <t>19263172608</t>
  </si>
  <si>
    <t>17669971968</t>
  </si>
  <si>
    <t>391242499</t>
  </si>
  <si>
    <t>220470181</t>
  </si>
  <si>
    <t>17483045227</t>
  </si>
  <si>
    <t>18661069</t>
  </si>
  <si>
    <t>307621888</t>
  </si>
  <si>
    <t>20600762368</t>
  </si>
  <si>
    <t>16774762496</t>
  </si>
  <si>
    <t>352839377</t>
  </si>
  <si>
    <t>340995848</t>
  </si>
  <si>
    <t>6536567530</t>
  </si>
  <si>
    <t>6549045248</t>
  </si>
  <si>
    <t>6518771712</t>
  </si>
  <si>
    <t>8311168</t>
  </si>
  <si>
    <t>308736664</t>
  </si>
  <si>
    <t>2021-05-21T20:08:38.720529Z</t>
  </si>
  <si>
    <t>2021-05-21T20:08:19.917684Z</t>
  </si>
  <si>
    <t>18795971831</t>
  </si>
  <si>
    <t>18662143590</t>
  </si>
  <si>
    <t>24677171</t>
  </si>
  <si>
    <t>18876338176</t>
  </si>
  <si>
    <t>24678400</t>
  </si>
  <si>
    <t>18467303424</t>
  </si>
  <si>
    <t>18161672</t>
  </si>
  <si>
    <t>12751813</t>
  </si>
  <si>
    <t>19141425971</t>
  </si>
  <si>
    <t>51032064</t>
  </si>
  <si>
    <t>19797200896</t>
  </si>
  <si>
    <t>18750345216</t>
  </si>
  <si>
    <t>12535914</t>
  </si>
  <si>
    <t>14662847</t>
  </si>
  <si>
    <t>18178278604</t>
  </si>
  <si>
    <t>18632704</t>
  </si>
  <si>
    <t>288845824</t>
  </si>
  <si>
    <t>19167023104</t>
  </si>
  <si>
    <t>17750949888</t>
  </si>
  <si>
    <t>13338418</t>
  </si>
  <si>
    <t>17229947</t>
  </si>
  <si>
    <t>5616831283</t>
  </si>
  <si>
    <t>5618081792</t>
  </si>
  <si>
    <t>5611098112</t>
  </si>
  <si>
    <t>1195746</t>
  </si>
  <si>
    <t>1527523</t>
  </si>
  <si>
    <t>2021-05-21T20:18:37.518822Z</t>
  </si>
  <si>
    <t>2021-05-21T20:16:54.196538Z</t>
  </si>
  <si>
    <t>103315201355</t>
  </si>
  <si>
    <t>17732330062</t>
  </si>
  <si>
    <t>24831645</t>
  </si>
  <si>
    <t>19410735104</t>
  </si>
  <si>
    <t>17116626944</t>
  </si>
  <si>
    <t>381132027</t>
  </si>
  <si>
    <t>73848774</t>
  </si>
  <si>
    <t>17985223089</t>
  </si>
  <si>
    <t>11565725</t>
  </si>
  <si>
    <t>20669788160</t>
  </si>
  <si>
    <t>11595776</t>
  </si>
  <si>
    <t>17372446720</t>
  </si>
  <si>
    <t>11542528</t>
  </si>
  <si>
    <t>363701533</t>
  </si>
  <si>
    <t>349046207</t>
  </si>
  <si>
    <t>17669896585</t>
  </si>
  <si>
    <t>18562560</t>
  </si>
  <si>
    <t>20399747072</t>
  </si>
  <si>
    <t>18579456</t>
  </si>
  <si>
    <t>16868995072</t>
  </si>
  <si>
    <t>18538496</t>
  </si>
  <si>
    <t>353671273</t>
  </si>
  <si>
    <t>371129543</t>
  </si>
  <si>
    <t>6530829469</t>
  </si>
  <si>
    <t>6557630464</t>
  </si>
  <si>
    <t>6502785024</t>
  </si>
  <si>
    <t>8804806</t>
  </si>
  <si>
    <t>308595014</t>
  </si>
  <si>
    <t>2021-05-21T20:25:27.752850Z</t>
  </si>
  <si>
    <t>2021-05-21T20:25:07.640189Z</t>
  </si>
  <si>
    <t>20105309397</t>
  </si>
  <si>
    <t>19642702116</t>
  </si>
  <si>
    <t>24793673</t>
  </si>
  <si>
    <t>20169236480</t>
  </si>
  <si>
    <t>24797184</t>
  </si>
  <si>
    <t>19347087360</t>
  </si>
  <si>
    <t>24788992</t>
  </si>
  <si>
    <t>51436402</t>
  </si>
  <si>
    <t>34618063</t>
  </si>
  <si>
    <t>18335069915</t>
  </si>
  <si>
    <t>19561693184</t>
  </si>
  <si>
    <t>18025504768</t>
  </si>
  <si>
    <t>31053858</t>
  </si>
  <si>
    <t>41661498</t>
  </si>
  <si>
    <t>18460567259</t>
  </si>
  <si>
    <t>18583552</t>
  </si>
  <si>
    <t>134287360</t>
  </si>
  <si>
    <t>19514839040</t>
  </si>
  <si>
    <t>17928667136</t>
  </si>
  <si>
    <t>29588631</t>
  </si>
  <si>
    <t>34717947</t>
  </si>
  <si>
    <t>5751482855</t>
  </si>
  <si>
    <t>5753221120</t>
  </si>
  <si>
    <t>5750632448</t>
  </si>
  <si>
    <t>1254683</t>
  </si>
  <si>
    <t>303235</t>
  </si>
  <si>
    <t>2021-05-21T20:33:24.605824Z</t>
  </si>
  <si>
    <t>2021-05-21T20:31:45.658819Z</t>
  </si>
  <si>
    <t>98940208922</t>
  </si>
  <si>
    <t>18221928939</t>
  </si>
  <si>
    <t>24727470</t>
  </si>
  <si>
    <t>19486384128</t>
  </si>
  <si>
    <t>17660145664</t>
  </si>
  <si>
    <t>383864679</t>
  </si>
  <si>
    <t>354735898</t>
  </si>
  <si>
    <t>17735502397</t>
  </si>
  <si>
    <t>11648368</t>
  </si>
  <si>
    <t>127475712</t>
  </si>
  <si>
    <t>20842369024</t>
  </si>
  <si>
    <t>11689984</t>
  </si>
  <si>
    <t>17106640896</t>
  </si>
  <si>
    <t>11636736</t>
  </si>
  <si>
    <t>359708781</t>
  </si>
  <si>
    <t>215040764</t>
  </si>
  <si>
    <t>17901576273</t>
  </si>
  <si>
    <t>18692505</t>
  </si>
  <si>
    <t>154386432</t>
  </si>
  <si>
    <t>20539035648</t>
  </si>
  <si>
    <t>18771968</t>
  </si>
  <si>
    <t>17114025984</t>
  </si>
  <si>
    <t>358848286</t>
  </si>
  <si>
    <t>224384758</t>
  </si>
  <si>
    <t>6540657623</t>
  </si>
  <si>
    <t>6553001984</t>
  </si>
  <si>
    <t>6529794048</t>
  </si>
  <si>
    <t>8996436</t>
  </si>
  <si>
    <t>309081251</t>
  </si>
  <si>
    <t>2021-05-21T20:40:22.272124Z</t>
  </si>
  <si>
    <t>2021-05-21T20:40:00.854107Z</t>
  </si>
  <si>
    <t>21409792866</t>
  </si>
  <si>
    <t>19907582882</t>
  </si>
  <si>
    <t>24798673</t>
  </si>
  <si>
    <t>364392448</t>
  </si>
  <si>
    <t>20698669056</t>
  </si>
  <si>
    <t>24801280</t>
  </si>
  <si>
    <t>19535732736</t>
  </si>
  <si>
    <t>24793088</t>
  </si>
  <si>
    <t>52960144</t>
  </si>
  <si>
    <t>32277447</t>
  </si>
  <si>
    <t>18698187869</t>
  </si>
  <si>
    <t>11657216</t>
  </si>
  <si>
    <t>98938880</t>
  </si>
  <si>
    <t>19812716544</t>
  </si>
  <si>
    <t>18292387840</t>
  </si>
  <si>
    <t>34978141</t>
  </si>
  <si>
    <t>44893471</t>
  </si>
  <si>
    <t>18602285614</t>
  </si>
  <si>
    <t>110051328</t>
  </si>
  <si>
    <t>19669995520</t>
  </si>
  <si>
    <t>18065338368</t>
  </si>
  <si>
    <t>37590945</t>
  </si>
  <si>
    <t>43440315</t>
  </si>
  <si>
    <t>5711011840</t>
  </si>
  <si>
    <t>5711605760</t>
  </si>
  <si>
    <t>5704114176</t>
  </si>
  <si>
    <t>1397795</t>
  </si>
  <si>
    <t>325148</t>
  </si>
  <si>
    <t>2021-05-21T20:48:10.005840Z</t>
  </si>
  <si>
    <t>2021-05-21T20:46:29.325875Z</t>
  </si>
  <si>
    <t>100672167965</t>
  </si>
  <si>
    <t>18341826803</t>
  </si>
  <si>
    <t>24647010</t>
  </si>
  <si>
    <t>308334592</t>
  </si>
  <si>
    <t>20142690304</t>
  </si>
  <si>
    <t>24662016</t>
  </si>
  <si>
    <t>24641536</t>
  </si>
  <si>
    <t>383323190</t>
  </si>
  <si>
    <t>231819628</t>
  </si>
  <si>
    <t>17948172369</t>
  </si>
  <si>
    <t>11626840</t>
  </si>
  <si>
    <t>20740718592</t>
  </si>
  <si>
    <t>11669504</t>
  </si>
  <si>
    <t>17332285440</t>
  </si>
  <si>
    <t>361488546</t>
  </si>
  <si>
    <t>330061794</t>
  </si>
  <si>
    <t>17878446647</t>
  </si>
  <si>
    <t>18543605</t>
  </si>
  <si>
    <t>77479936</t>
  </si>
  <si>
    <t>20402061312</t>
  </si>
  <si>
    <t>18599936</t>
  </si>
  <si>
    <t>17171279872</t>
  </si>
  <si>
    <t>362298810</t>
  </si>
  <si>
    <t>233832933</t>
  </si>
  <si>
    <t>6455634386</t>
  </si>
  <si>
    <t>6461001728</t>
  </si>
  <si>
    <t>6443094016</t>
  </si>
  <si>
    <t>9653604</t>
  </si>
  <si>
    <t>308864928</t>
  </si>
  <si>
    <t>2021-05-21T20:54:57.237128Z</t>
  </si>
  <si>
    <t>2021-05-21T20:54:33.532580Z</t>
  </si>
  <si>
    <t>23698568892</t>
  </si>
  <si>
    <t>19399291733</t>
  </si>
  <si>
    <t>24717482</t>
  </si>
  <si>
    <t>278380544</t>
  </si>
  <si>
    <t>20332068864</t>
  </si>
  <si>
    <t>19017158656</t>
  </si>
  <si>
    <t>24702976</t>
  </si>
  <si>
    <t>25811897</t>
  </si>
  <si>
    <t>36837892</t>
  </si>
  <si>
    <t>19307940181</t>
  </si>
  <si>
    <t>11620352</t>
  </si>
  <si>
    <t>19752558592</t>
  </si>
  <si>
    <t>19177132032</t>
  </si>
  <si>
    <t>47525866</t>
  </si>
  <si>
    <t>38272924</t>
  </si>
  <si>
    <t>18634780501</t>
  </si>
  <si>
    <t>256491520</t>
  </si>
  <si>
    <t>19851104256</t>
  </si>
  <si>
    <t>18267414528</t>
  </si>
  <si>
    <t>34075755</t>
  </si>
  <si>
    <t>35304869</t>
  </si>
  <si>
    <t>5618969258</t>
  </si>
  <si>
    <t>5619597312</t>
  </si>
  <si>
    <t>5616443392</t>
  </si>
  <si>
    <t>1493814</t>
  </si>
  <si>
    <t>332446</t>
  </si>
  <si>
    <t>2021-05-21T21:03:47.583945Z</t>
  </si>
  <si>
    <t>2021-05-21T21:02:08.246744Z</t>
  </si>
  <si>
    <t>99332389783</t>
  </si>
  <si>
    <t>17917136691</t>
  </si>
  <si>
    <t>24710963</t>
  </si>
  <si>
    <t>20837482496</t>
  </si>
  <si>
    <t>24752128</t>
  </si>
  <si>
    <t>17349169152</t>
  </si>
  <si>
    <t>24653824</t>
  </si>
  <si>
    <t>359281796</t>
  </si>
  <si>
    <t>367003828</t>
  </si>
  <si>
    <t>17979065630</t>
  </si>
  <si>
    <t>11679744</t>
  </si>
  <si>
    <t>269910016</t>
  </si>
  <si>
    <t>20569559040</t>
  </si>
  <si>
    <t>11698176</t>
  </si>
  <si>
    <t>17421082624</t>
  </si>
  <si>
    <t>11628544</t>
  </si>
  <si>
    <t>358583344</t>
  </si>
  <si>
    <t>246083704</t>
  </si>
  <si>
    <t>18304568606</t>
  </si>
  <si>
    <t>18575360</t>
  </si>
  <si>
    <t>20035268608</t>
  </si>
  <si>
    <t>17575084032</t>
  </si>
  <si>
    <t>381254373</t>
  </si>
  <si>
    <t>179750159</t>
  </si>
  <si>
    <t>6497907466</t>
  </si>
  <si>
    <t>6506364928</t>
  </si>
  <si>
    <t>6473412608</t>
  </si>
  <si>
    <t>7910636</t>
  </si>
  <si>
    <t>308918195</t>
  </si>
  <si>
    <t>2021-05-21T21:10:29.810559Z</t>
  </si>
  <si>
    <t>2021-05-21T21:10:10.233808Z</t>
  </si>
  <si>
    <t>19569965084</t>
  </si>
  <si>
    <t>18745183436</t>
  </si>
  <si>
    <t>24692940</t>
  </si>
  <si>
    <t>102748160</t>
  </si>
  <si>
    <t>19818426368</t>
  </si>
  <si>
    <t>24694784</t>
  </si>
  <si>
    <t>18427658240</t>
  </si>
  <si>
    <t>24690688</t>
  </si>
  <si>
    <t>20479207</t>
  </si>
  <si>
    <t>37588231</t>
  </si>
  <si>
    <t>19497280921</t>
  </si>
  <si>
    <t>19977920512</t>
  </si>
  <si>
    <t>18963402752</t>
  </si>
  <si>
    <t>52401966</t>
  </si>
  <si>
    <t>31963459</t>
  </si>
  <si>
    <t>19318417817</t>
  </si>
  <si>
    <t>18580684</t>
  </si>
  <si>
    <t>56000512</t>
  </si>
  <si>
    <t>20176031744</t>
  </si>
  <si>
    <t>18628608</t>
  </si>
  <si>
    <t>18937073664</t>
  </si>
  <si>
    <t>32212485</t>
  </si>
  <si>
    <t>40703433</t>
  </si>
  <si>
    <t>5592439398</t>
  </si>
  <si>
    <t>5593210880</t>
  </si>
  <si>
    <t>5590745088</t>
  </si>
  <si>
    <t>1279996</t>
  </si>
  <si>
    <t>4354264</t>
  </si>
  <si>
    <t>2021-05-21T21:17:10.191260Z</t>
  </si>
  <si>
    <t>2021-05-21T21:15:30.739096Z</t>
  </si>
  <si>
    <t>99447498729</t>
  </si>
  <si>
    <t>18018235965</t>
  </si>
  <si>
    <t>24617738</t>
  </si>
  <si>
    <t>20731719680</t>
  </si>
  <si>
    <t>17359405056</t>
  </si>
  <si>
    <t>359124503</t>
  </si>
  <si>
    <t>354038608</t>
  </si>
  <si>
    <t>18111087452</t>
  </si>
  <si>
    <t>11694080</t>
  </si>
  <si>
    <t>20211068928</t>
  </si>
  <si>
    <t>17410318336</t>
  </si>
  <si>
    <t>379597024</t>
  </si>
  <si>
    <t>61016994</t>
  </si>
  <si>
    <t>17822714306</t>
  </si>
  <si>
    <t>18744647</t>
  </si>
  <si>
    <t>153935872</t>
  </si>
  <si>
    <t>20489801728</t>
  </si>
  <si>
    <t>17037938688</t>
  </si>
  <si>
    <t>359840478</t>
  </si>
  <si>
    <t>377561254</t>
  </si>
  <si>
    <t>6602922926</t>
  </si>
  <si>
    <t>6612332544</t>
  </si>
  <si>
    <t>6569041920</t>
  </si>
  <si>
    <t>7773003</t>
  </si>
  <si>
    <t>308918205</t>
  </si>
  <si>
    <t>2021-05-21T21:23:52.751171Z</t>
  </si>
  <si>
    <t>2021-05-21T21:23:29.236915Z</t>
  </si>
  <si>
    <t>23508814266</t>
  </si>
  <si>
    <t>18650304000</t>
  </si>
  <si>
    <t>24553472</t>
  </si>
  <si>
    <t>343785472</t>
  </si>
  <si>
    <t>20033478656</t>
  </si>
  <si>
    <t>24686592</t>
  </si>
  <si>
    <t>18237906944</t>
  </si>
  <si>
    <t>24526848</t>
  </si>
  <si>
    <t>41058353</t>
  </si>
  <si>
    <t>32622930</t>
  </si>
  <si>
    <t>19318836906</t>
  </si>
  <si>
    <t>11696128</t>
  </si>
  <si>
    <t>277327872</t>
  </si>
  <si>
    <t>20391415808</t>
  </si>
  <si>
    <t>18817970176</t>
  </si>
  <si>
    <t>40107047</t>
  </si>
  <si>
    <t>47782737</t>
  </si>
  <si>
    <t>18993135274</t>
  </si>
  <si>
    <t>19637047296</t>
  </si>
  <si>
    <t>18738626560</t>
  </si>
  <si>
    <t>28478166</t>
  </si>
  <si>
    <t>41268384</t>
  </si>
  <si>
    <t>5650887338</t>
  </si>
  <si>
    <t>5651742720</t>
  </si>
  <si>
    <t>5650120704</t>
  </si>
  <si>
    <t>1502994</t>
  </si>
  <si>
    <t>6054216</t>
  </si>
  <si>
    <t>2021-05-21T21:30:37.983490Z</t>
  </si>
  <si>
    <t>2021-05-21T21:29:00.287868Z</t>
  </si>
  <si>
    <t>97690678378</t>
  </si>
  <si>
    <t>18024112545</t>
  </si>
  <si>
    <t>24555352</t>
  </si>
  <si>
    <t>20682616832</t>
  </si>
  <si>
    <t>24698880</t>
  </si>
  <si>
    <t>17315442688</t>
  </si>
  <si>
    <t>24461312</t>
  </si>
  <si>
    <t>358115218</t>
  </si>
  <si>
    <t>231983274</t>
  </si>
  <si>
    <t>18021117826</t>
  </si>
  <si>
    <t>11651155</t>
  </si>
  <si>
    <t>307281920</t>
  </si>
  <si>
    <t>20756832256</t>
  </si>
  <si>
    <t>11735040</t>
  </si>
  <si>
    <t>17079955456</t>
  </si>
  <si>
    <t>361511389</t>
  </si>
  <si>
    <t>225477406</t>
  </si>
  <si>
    <t>17635700109</t>
  </si>
  <si>
    <t>18804736</t>
  </si>
  <si>
    <t>18526138368</t>
  </si>
  <si>
    <t>17099984896</t>
  </si>
  <si>
    <t>384488032</t>
  </si>
  <si>
    <t>336136326</t>
  </si>
  <si>
    <t>6543173423</t>
  </si>
  <si>
    <t>6550491136</t>
  </si>
  <si>
    <t>6522314752</t>
  </si>
  <si>
    <t>9231979</t>
  </si>
  <si>
    <t>308880554</t>
  </si>
  <si>
    <t>2021-05-21T21:37:21.176903Z</t>
  </si>
  <si>
    <t>2021-05-21T21:37:00.839398Z</t>
  </si>
  <si>
    <t>20329998131</t>
  </si>
  <si>
    <t>19762367731</t>
  </si>
  <si>
    <t>24457216</t>
  </si>
  <si>
    <t>20268916736</t>
  </si>
  <si>
    <t>19224535040</t>
  </si>
  <si>
    <t>50403042</t>
  </si>
  <si>
    <t>29679569</t>
  </si>
  <si>
    <t>18325032960</t>
  </si>
  <si>
    <t>11624448</t>
  </si>
  <si>
    <t>123506688</t>
  </si>
  <si>
    <t>19494010880</t>
  </si>
  <si>
    <t>17952141312</t>
  </si>
  <si>
    <t>40986869</t>
  </si>
  <si>
    <t>36352083</t>
  </si>
  <si>
    <t>18780338273</t>
  </si>
  <si>
    <t>330047488</t>
  </si>
  <si>
    <t>19969228800</t>
  </si>
  <si>
    <t>18326134784</t>
  </si>
  <si>
    <t>24578443</t>
  </si>
  <si>
    <t>43908630</t>
  </si>
  <si>
    <t>5636719567</t>
  </si>
  <si>
    <t>5637005312</t>
  </si>
  <si>
    <t>5636075520</t>
  </si>
  <si>
    <t>1230911</t>
  </si>
  <si>
    <t>296343</t>
  </si>
  <si>
    <t>2021-05-21T21:47:29.330564Z</t>
  </si>
  <si>
    <t>2021-05-21T21:45:44.089382Z</t>
  </si>
  <si>
    <t>105234372899</t>
  </si>
  <si>
    <t>17813035664</t>
  </si>
  <si>
    <t>24048852</t>
  </si>
  <si>
    <t>20776148992</t>
  </si>
  <si>
    <t>24162304</t>
  </si>
  <si>
    <t>17000271872</t>
  </si>
  <si>
    <t>23957504</t>
  </si>
  <si>
    <t>354822379</t>
  </si>
  <si>
    <t>334295520</t>
  </si>
  <si>
    <t>17542503250</t>
  </si>
  <si>
    <t>11673600</t>
  </si>
  <si>
    <t>833</t>
  </si>
  <si>
    <t>18601189376</t>
  </si>
  <si>
    <t>17139912704</t>
  </si>
  <si>
    <t>386084362</t>
  </si>
  <si>
    <t>233949995</t>
  </si>
  <si>
    <t>17754385118</t>
  </si>
  <si>
    <t>18634906</t>
  </si>
  <si>
    <t>20627517440</t>
  </si>
  <si>
    <t>17031729152</t>
  </si>
  <si>
    <t>366634554</t>
  </si>
  <si>
    <t>228297052</t>
  </si>
  <si>
    <t>6531679058</t>
  </si>
  <si>
    <t>6544596992</t>
  </si>
  <si>
    <t>6526447616</t>
  </si>
  <si>
    <t>9400355</t>
  </si>
  <si>
    <t>308933978</t>
  </si>
  <si>
    <t>2021-05-21T21:54:20.849423Z</t>
  </si>
  <si>
    <t>2021-05-21T21:53:59.649556Z</t>
  </si>
  <si>
    <t>21193704847</t>
  </si>
  <si>
    <t>18486893661</t>
  </si>
  <si>
    <t>325509120</t>
  </si>
  <si>
    <t>20029800448</t>
  </si>
  <si>
    <t>17981415424</t>
  </si>
  <si>
    <t>47089581</t>
  </si>
  <si>
    <t>58980361</t>
  </si>
  <si>
    <t>19552282437</t>
  </si>
  <si>
    <t>20011249664</t>
  </si>
  <si>
    <t>19265753088</t>
  </si>
  <si>
    <t>72461909</t>
  </si>
  <si>
    <t>52395145</t>
  </si>
  <si>
    <t>18700801675</t>
  </si>
  <si>
    <t>18640896</t>
  </si>
  <si>
    <t>186212352</t>
  </si>
  <si>
    <t>19791962112</t>
  </si>
  <si>
    <t>17982312448</t>
  </si>
  <si>
    <t>43396478</t>
  </si>
  <si>
    <t>52575971</t>
  </si>
  <si>
    <t>5630189195</t>
  </si>
  <si>
    <t>5632180224</t>
  </si>
  <si>
    <t>5627908096</t>
  </si>
  <si>
    <t>1312891</t>
  </si>
  <si>
    <t>305343</t>
  </si>
  <si>
    <t>2021-05-21T22:01:12.470684Z</t>
  </si>
  <si>
    <t>2021-05-21T21:59:30.216513Z</t>
  </si>
  <si>
    <t>102249008528</t>
  </si>
  <si>
    <t>17872679230</t>
  </si>
  <si>
    <t>23885167</t>
  </si>
  <si>
    <t>316</t>
  </si>
  <si>
    <t>20807041024</t>
  </si>
  <si>
    <t>23990272</t>
  </si>
  <si>
    <t>17183637504</t>
  </si>
  <si>
    <t>23777280</t>
  </si>
  <si>
    <t>356517891</t>
  </si>
  <si>
    <t>79310365</t>
  </si>
  <si>
    <t>17478348760</t>
  </si>
  <si>
    <t>18875658240</t>
  </si>
  <si>
    <t>17097031680</t>
  </si>
  <si>
    <t>382482678</t>
  </si>
  <si>
    <t>361675470</t>
  </si>
  <si>
    <t>17881252794</t>
  </si>
  <si>
    <t>18798293</t>
  </si>
  <si>
    <t>306925568</t>
  </si>
  <si>
    <t>20291424256</t>
  </si>
  <si>
    <t>18878464</t>
  </si>
  <si>
    <t>17142763520</t>
  </si>
  <si>
    <t>358208622</t>
  </si>
  <si>
    <t>351253312</t>
  </si>
  <si>
    <t>6625033206</t>
  </si>
  <si>
    <t>6631661568</t>
  </si>
  <si>
    <t>6585929728</t>
  </si>
  <si>
    <t>8203808</t>
  </si>
  <si>
    <t>308723507</t>
  </si>
  <si>
    <t>2021-05-21T22:07:59.801174Z</t>
  </si>
  <si>
    <t>2021-05-21T22:07:36.893440Z</t>
  </si>
  <si>
    <t>22902032710</t>
  </si>
  <si>
    <t>18921801045</t>
  </si>
  <si>
    <t>23794517</t>
  </si>
  <si>
    <t>322183168</t>
  </si>
  <si>
    <t>20653555712</t>
  </si>
  <si>
    <t>23797760</t>
  </si>
  <si>
    <t>18266701824</t>
  </si>
  <si>
    <t>23752704</t>
  </si>
  <si>
    <t>48516520</t>
  </si>
  <si>
    <t>70833209</t>
  </si>
  <si>
    <t>19141619029</t>
  </si>
  <si>
    <t>11661312</t>
  </si>
  <si>
    <t>282898432</t>
  </si>
  <si>
    <t>20047073280</t>
  </si>
  <si>
    <t>18488299520</t>
  </si>
  <si>
    <t>53009350</t>
  </si>
  <si>
    <t>53321213</t>
  </si>
  <si>
    <t>19643422890</t>
  </si>
  <si>
    <t>18855936</t>
  </si>
  <si>
    <t>20245692416</t>
  </si>
  <si>
    <t>19232485376</t>
  </si>
  <si>
    <t>56556499</t>
  </si>
  <si>
    <t>41279796</t>
  </si>
  <si>
    <t>5769328981</t>
  </si>
  <si>
    <t>5769953280</t>
  </si>
  <si>
    <t>5765271552</t>
  </si>
  <si>
    <t>1410143</t>
  </si>
  <si>
    <t>1235687</t>
  </si>
  <si>
    <t>2021-05-21T22:15:06.787206Z</t>
  </si>
  <si>
    <t>2021-05-21T22:13:25.592930Z</t>
  </si>
  <si>
    <t>101187370776</t>
  </si>
  <si>
    <t>18038452746</t>
  </si>
  <si>
    <t>23598822</t>
  </si>
  <si>
    <t>295</t>
  </si>
  <si>
    <t>306642944</t>
  </si>
  <si>
    <t>20840480768</t>
  </si>
  <si>
    <t>23744512</t>
  </si>
  <si>
    <t>17393229824</t>
  </si>
  <si>
    <t>23494656</t>
  </si>
  <si>
    <t>353746855</t>
  </si>
  <si>
    <t>217475210</t>
  </si>
  <si>
    <t>18190275965</t>
  </si>
  <si>
    <t>11702593</t>
  </si>
  <si>
    <t>20845379584</t>
  </si>
  <si>
    <t>17515180032</t>
  </si>
  <si>
    <t>386378704</t>
  </si>
  <si>
    <t>364519947</t>
  </si>
  <si>
    <t>17757974889</t>
  </si>
  <si>
    <t>19079168</t>
  </si>
  <si>
    <t>18864119808</t>
  </si>
  <si>
    <t>17283969024</t>
  </si>
  <si>
    <t>384572981</t>
  </si>
  <si>
    <t>232448024</t>
  </si>
  <si>
    <t>6580310457</t>
  </si>
  <si>
    <t>6588866560</t>
  </si>
  <si>
    <t>6567641088</t>
  </si>
  <si>
    <t>9474940</t>
  </si>
  <si>
    <t>308564774</t>
  </si>
  <si>
    <t>2021-05-21T22:22:05.403142Z</t>
  </si>
  <si>
    <t>2021-05-21T22:21:45.597111Z</t>
  </si>
  <si>
    <t>19799388232</t>
  </si>
  <si>
    <t>19387668187</t>
  </si>
  <si>
    <t>23519232</t>
  </si>
  <si>
    <t>20111728640</t>
  </si>
  <si>
    <t>19087921152</t>
  </si>
  <si>
    <t>49813436</t>
  </si>
  <si>
    <t>43725933</t>
  </si>
  <si>
    <t>18807470957</t>
  </si>
  <si>
    <t>109342720</t>
  </si>
  <si>
    <t>19842195456</t>
  </si>
  <si>
    <t>18425196544</t>
  </si>
  <si>
    <t>52317179</t>
  </si>
  <si>
    <t>51276140</t>
  </si>
  <si>
    <t>19241290410</t>
  </si>
  <si>
    <t>18998418</t>
  </si>
  <si>
    <t>312623104</t>
  </si>
  <si>
    <t>20278673408</t>
  </si>
  <si>
    <t>18564751360</t>
  </si>
  <si>
    <t>52963081</t>
  </si>
  <si>
    <t>57899435</t>
  </si>
  <si>
    <t>5631775305</t>
  </si>
  <si>
    <t>5632700416</t>
  </si>
  <si>
    <t>5627629568</t>
  </si>
  <si>
    <t>1273754</t>
  </si>
  <si>
    <t>319990</t>
  </si>
  <si>
    <t>2021-05-21T22:32:02.618018Z</t>
  </si>
  <si>
    <t>2021-05-21T22:30:27.681562Z</t>
  </si>
  <si>
    <t>94929729719</t>
  </si>
  <si>
    <t>17641567104</t>
  </si>
  <si>
    <t>23215274</t>
  </si>
  <si>
    <t>280649728</t>
  </si>
  <si>
    <t>20619386880</t>
  </si>
  <si>
    <t>23224320</t>
  </si>
  <si>
    <t>17121169408</t>
  </si>
  <si>
    <t>23207936</t>
  </si>
  <si>
    <t>360181543</t>
  </si>
  <si>
    <t>361434193</t>
  </si>
  <si>
    <t>17792133290</t>
  </si>
  <si>
    <t>11736405</t>
  </si>
  <si>
    <t>20591534080</t>
  </si>
  <si>
    <t>11759616</t>
  </si>
  <si>
    <t>16983293952</t>
  </si>
  <si>
    <t>360508662</t>
  </si>
  <si>
    <t>87665149</t>
  </si>
  <si>
    <t>17941666389</t>
  </si>
  <si>
    <t>18612224</t>
  </si>
  <si>
    <t>19416694784</t>
  </si>
  <si>
    <t>17388998656</t>
  </si>
  <si>
    <t>385303333</t>
  </si>
  <si>
    <t>345163511</t>
  </si>
  <si>
    <t>6619958229</t>
  </si>
  <si>
    <t>6630240256</t>
  </si>
  <si>
    <t>6611480576</t>
  </si>
  <si>
    <t>8391769</t>
  </si>
  <si>
    <t>308791829</t>
  </si>
  <si>
    <t>2021-05-21T22:38:51.409813Z</t>
  </si>
  <si>
    <t>2021-05-21T22:38:28.659071Z</t>
  </si>
  <si>
    <t>22745254967</t>
  </si>
  <si>
    <t>18957975195</t>
  </si>
  <si>
    <t>23193770</t>
  </si>
  <si>
    <t>359288832</t>
  </si>
  <si>
    <t>20467625984</t>
  </si>
  <si>
    <t>18214821888</t>
  </si>
  <si>
    <t>23040000</t>
  </si>
  <si>
    <t>62467534</t>
  </si>
  <si>
    <t>45527782</t>
  </si>
  <si>
    <t>18809581924</t>
  </si>
  <si>
    <t>12316672</t>
  </si>
  <si>
    <t>353714176</t>
  </si>
  <si>
    <t>20298629120</t>
  </si>
  <si>
    <t>18202071040</t>
  </si>
  <si>
    <t>43829273</t>
  </si>
  <si>
    <t>55717634</t>
  </si>
  <si>
    <t>19673204112</t>
  </si>
  <si>
    <t>18709504</t>
  </si>
  <si>
    <t>20149817344</t>
  </si>
  <si>
    <t>19251621888</t>
  </si>
  <si>
    <t>79236814</t>
  </si>
  <si>
    <t>79331755</t>
  </si>
  <si>
    <t>5603978729</t>
  </si>
  <si>
    <t>5606051840</t>
  </si>
  <si>
    <t>5603229696</t>
  </si>
  <si>
    <t>1442530</t>
  </si>
  <si>
    <t>325894</t>
  </si>
  <si>
    <t>2021-05-21T22:45:59.137763Z</t>
  </si>
  <si>
    <t>2021-05-21T22:44:18.840201Z</t>
  </si>
  <si>
    <t>100290951662</t>
  </si>
  <si>
    <t>17872189460</t>
  </si>
  <si>
    <t>22914889</t>
  </si>
  <si>
    <t>20761063424</t>
  </si>
  <si>
    <t>23035904</t>
  </si>
  <si>
    <t>17264578560</t>
  </si>
  <si>
    <t>360217309</t>
  </si>
  <si>
    <t>335926621</t>
  </si>
  <si>
    <t>17987134899</t>
  </si>
  <si>
    <t>12277820</t>
  </si>
  <si>
    <t>806</t>
  </si>
  <si>
    <t>154238976</t>
  </si>
  <si>
    <t>20825092096</t>
  </si>
  <si>
    <t>12337152</t>
  </si>
  <si>
    <t>17475547136</t>
  </si>
  <si>
    <t>12259328</t>
  </si>
  <si>
    <t>361703477</t>
  </si>
  <si>
    <t>241644880</t>
  </si>
  <si>
    <t>17795121598</t>
  </si>
  <si>
    <t>18677760</t>
  </si>
  <si>
    <t>19659591680</t>
  </si>
  <si>
    <t>17205116928</t>
  </si>
  <si>
    <t>384199880</t>
  </si>
  <si>
    <t>217377167</t>
  </si>
  <si>
    <t>6577526844</t>
  </si>
  <si>
    <t>6586933248</t>
  </si>
  <si>
    <t>6574649344</t>
  </si>
  <si>
    <t>8902298</t>
  </si>
  <si>
    <t>308879229</t>
  </si>
  <si>
    <t>2021-05-21T22:52:51.615558Z</t>
  </si>
  <si>
    <t>2021-05-21T22:52:28.033468Z</t>
  </si>
  <si>
    <t>23576979498</t>
  </si>
  <si>
    <t>19152030720</t>
  </si>
  <si>
    <t>79</t>
  </si>
  <si>
    <t>330653696</t>
  </si>
  <si>
    <t>20418035712</t>
  </si>
  <si>
    <t>18378002432</t>
  </si>
  <si>
    <t>63540451</t>
  </si>
  <si>
    <t>60133971</t>
  </si>
  <si>
    <t>18906002602</t>
  </si>
  <si>
    <t>64155648</t>
  </si>
  <si>
    <t>20128886784</t>
  </si>
  <si>
    <t>18178338816</t>
  </si>
  <si>
    <t>48292491</t>
  </si>
  <si>
    <t>55761290</t>
  </si>
  <si>
    <t>19539773610</t>
  </si>
  <si>
    <t>18670762</t>
  </si>
  <si>
    <t>20359012352</t>
  </si>
  <si>
    <t>18681856</t>
  </si>
  <si>
    <t>19042603008</t>
  </si>
  <si>
    <t>86548728</t>
  </si>
  <si>
    <t>76624756</t>
  </si>
  <si>
    <t>5675537749</t>
  </si>
  <si>
    <t>5676146688</t>
  </si>
  <si>
    <t>5673218048</t>
  </si>
  <si>
    <t>1508888</t>
  </si>
  <si>
    <t>4864217</t>
  </si>
  <si>
    <t>2021-05-21T23:00:08.080408Z</t>
  </si>
  <si>
    <t>2021-05-21T22:58:27.543331Z</t>
  </si>
  <si>
    <t>100532664796</t>
  </si>
  <si>
    <t>18043711731</t>
  </si>
  <si>
    <t>22663249</t>
  </si>
  <si>
    <t>306962432</t>
  </si>
  <si>
    <t>20733734912</t>
  </si>
  <si>
    <t>22831104</t>
  </si>
  <si>
    <t>17358729216</t>
  </si>
  <si>
    <t>22568960</t>
  </si>
  <si>
    <t>358289897</t>
  </si>
  <si>
    <t>362324554</t>
  </si>
  <si>
    <t>18166910813</t>
  </si>
  <si>
    <t>12271332</t>
  </si>
  <si>
    <t>154402816</t>
  </si>
  <si>
    <t>20642414592</t>
  </si>
  <si>
    <t>12308480</t>
  </si>
  <si>
    <t>17438490624</t>
  </si>
  <si>
    <t>359960279</t>
  </si>
  <si>
    <t>370538837</t>
  </si>
  <si>
    <t>17542670153</t>
  </si>
  <si>
    <t>19083264</t>
  </si>
  <si>
    <t>305926144</t>
  </si>
  <si>
    <t>18620403712</t>
  </si>
  <si>
    <t>17065959424</t>
  </si>
  <si>
    <t>380399462</t>
  </si>
  <si>
    <t>59694380</t>
  </si>
  <si>
    <t>6615893022</t>
  </si>
  <si>
    <t>7180177408</t>
  </si>
  <si>
    <t>6585659392</t>
  </si>
  <si>
    <t>7534053</t>
  </si>
  <si>
    <t>308910932</t>
  </si>
  <si>
    <t>2021-05-21T23:07:14.726708Z</t>
  </si>
  <si>
    <t>2021-05-21T23:06:53.238789Z</t>
  </si>
  <si>
    <t>21482391934</t>
  </si>
  <si>
    <t>18863312896</t>
  </si>
  <si>
    <t>22568401</t>
  </si>
  <si>
    <t>244154368</t>
  </si>
  <si>
    <t>20635803648</t>
  </si>
  <si>
    <t>18249265152</t>
  </si>
  <si>
    <t>22556672</t>
  </si>
  <si>
    <t>62151933</t>
  </si>
  <si>
    <t>60494456</t>
  </si>
  <si>
    <t>19660942056</t>
  </si>
  <si>
    <t>12278504</t>
  </si>
  <si>
    <t>20616089600</t>
  </si>
  <si>
    <t>19141525504</t>
  </si>
  <si>
    <t>12247040</t>
  </si>
  <si>
    <t>45322561</t>
  </si>
  <si>
    <t>48972323</t>
  </si>
  <si>
    <t>19206609640</t>
  </si>
  <si>
    <t>19016797</t>
  </si>
  <si>
    <t>243511296</t>
  </si>
  <si>
    <t>20385619968</t>
  </si>
  <si>
    <t>18342744064</t>
  </si>
  <si>
    <t>49633338</t>
  </si>
  <si>
    <t>60921283</t>
  </si>
  <si>
    <t>5876304989</t>
  </si>
  <si>
    <t>5876854784</t>
  </si>
  <si>
    <t>5873217536</t>
  </si>
  <si>
    <t>1408252</t>
  </si>
  <si>
    <t>6653124</t>
  </si>
  <si>
    <t>78796600</t>
  </si>
  <si>
    <t>236389800</t>
  </si>
  <si>
    <t>2021-05-21T23:16:31.438853Z</t>
  </si>
  <si>
    <t>2021-05-21T23:14:55.543400Z</t>
  </si>
  <si>
    <t>95888350540</t>
  </si>
  <si>
    <t>17332569710</t>
  </si>
  <si>
    <t>22374716</t>
  </si>
  <si>
    <t>20540035072</t>
  </si>
  <si>
    <t>22380544</t>
  </si>
  <si>
    <t>16712654848</t>
  </si>
  <si>
    <t>392639094</t>
  </si>
  <si>
    <t>193778688</t>
  </si>
  <si>
    <t>17736302676</t>
  </si>
  <si>
    <t>12277063</t>
  </si>
  <si>
    <t>20677615616</t>
  </si>
  <si>
    <t>12300288</t>
  </si>
  <si>
    <t>17247522816</t>
  </si>
  <si>
    <t>12242944</t>
  </si>
  <si>
    <t>341584164</t>
  </si>
  <si>
    <t>394222377</t>
  </si>
  <si>
    <t>18022672827</t>
  </si>
  <si>
    <t>19890417664</t>
  </si>
  <si>
    <t>17378168832</t>
  </si>
  <si>
    <t>384175641</t>
  </si>
  <si>
    <t>224693113</t>
  </si>
  <si>
    <t>6437474135</t>
  </si>
  <si>
    <t>766</t>
  </si>
  <si>
    <t>6446989312</t>
  </si>
  <si>
    <t>6416277504</t>
  </si>
  <si>
    <t>7525455</t>
  </si>
  <si>
    <t>308424892</t>
  </si>
  <si>
    <t>2021-05-21T23:23:14.967318Z</t>
  </si>
  <si>
    <t>2021-05-21T23:22:59.045046Z</t>
  </si>
  <si>
    <t>15914114861</t>
  </si>
  <si>
    <t>18927397466</t>
  </si>
  <si>
    <t>19204956160</t>
  </si>
  <si>
    <t>18812743680</t>
  </si>
  <si>
    <t>465338</t>
  </si>
  <si>
    <t>818182</t>
  </si>
  <si>
    <t>18693764758</t>
  </si>
  <si>
    <t>12292096</t>
  </si>
  <si>
    <t>199823360</t>
  </si>
  <si>
    <t>19320602624</t>
  </si>
  <si>
    <t>18335113216</t>
  </si>
  <si>
    <t>520854</t>
  </si>
  <si>
    <t>850032</t>
  </si>
  <si>
    <t>19000982106</t>
  </si>
  <si>
    <t>99287040</t>
  </si>
  <si>
    <t>19529867264</t>
  </si>
  <si>
    <t>18834657280</t>
  </si>
  <si>
    <t>571412</t>
  </si>
  <si>
    <t>582228</t>
  </si>
  <si>
    <t>5519738518</t>
  </si>
  <si>
    <t>5521633280</t>
  </si>
  <si>
    <t>5518831616</t>
  </si>
  <si>
    <t>1021767</t>
  </si>
  <si>
    <t>4227286</t>
  </si>
  <si>
    <t>137935580</t>
  </si>
  <si>
    <t>413806740</t>
  </si>
  <si>
    <t>2021-05-21T23:31:17.984172Z</t>
  </si>
  <si>
    <t>2021-05-21T23:29:35.190600Z</t>
  </si>
  <si>
    <t>102788792413</t>
  </si>
  <si>
    <t>17911359291</t>
  </si>
  <si>
    <t>22304846</t>
  </si>
  <si>
    <t>20830900224</t>
  </si>
  <si>
    <t>22392832</t>
  </si>
  <si>
    <t>17088749568</t>
  </si>
  <si>
    <t>22241280</t>
  </si>
  <si>
    <t>385883901</t>
  </si>
  <si>
    <t>380895692</t>
  </si>
  <si>
    <t>18001519182</t>
  </si>
  <si>
    <t>12243574</t>
  </si>
  <si>
    <t>307085312</t>
  </si>
  <si>
    <t>20848689152</t>
  </si>
  <si>
    <t>17160482816</t>
  </si>
  <si>
    <t>12206080</t>
  </si>
  <si>
    <t>405738739</t>
  </si>
  <si>
    <t>176645375</t>
  </si>
  <si>
    <t>18464809905</t>
  </si>
  <si>
    <t>18595840</t>
  </si>
  <si>
    <t>306040832</t>
  </si>
  <si>
    <t>19540762624</t>
  </si>
  <si>
    <t>17933660160</t>
  </si>
  <si>
    <t>440393778</t>
  </si>
  <si>
    <t>363850775</t>
  </si>
  <si>
    <t>6496888004</t>
  </si>
  <si>
    <t>6502363136</t>
  </si>
  <si>
    <t>6486138880</t>
  </si>
  <si>
    <t>8926795</t>
  </si>
  <si>
    <t>308773133</t>
  </si>
  <si>
    <t>2021-05-21T23:38:01.336094Z</t>
  </si>
  <si>
    <t>2021-05-21T23:37:45.246124Z</t>
  </si>
  <si>
    <t>16083758848</t>
  </si>
  <si>
    <t>18554954209</t>
  </si>
  <si>
    <t>253386752</t>
  </si>
  <si>
    <t>19212578816</t>
  </si>
  <si>
    <t>18274209792</t>
  </si>
  <si>
    <t>537056</t>
  </si>
  <si>
    <t>506208</t>
  </si>
  <si>
    <t>18390022746</t>
  </si>
  <si>
    <t>12222464</t>
  </si>
  <si>
    <t>169390080</t>
  </si>
  <si>
    <t>18871394304</t>
  </si>
  <si>
    <t>18134806528</t>
  </si>
  <si>
    <t>541129</t>
  </si>
  <si>
    <t>542655</t>
  </si>
  <si>
    <t>20005579595</t>
  </si>
  <si>
    <t>18628367</t>
  </si>
  <si>
    <t>405504</t>
  </si>
  <si>
    <t>20167491584</t>
  </si>
  <si>
    <t>18657280</t>
  </si>
  <si>
    <t>19711291392</t>
  </si>
  <si>
    <t>8092153</t>
  </si>
  <si>
    <t>1180753</t>
  </si>
  <si>
    <t>5687937626</t>
  </si>
  <si>
    <t>5688393728</t>
  </si>
  <si>
    <t>5687177216</t>
  </si>
  <si>
    <t>1148336</t>
  </si>
  <si>
    <t>5155699</t>
  </si>
  <si>
    <t>108296796</t>
  </si>
  <si>
    <t>324890388</t>
  </si>
  <si>
    <t>2021-05-21T23:45:06.440015Z</t>
  </si>
  <si>
    <t>2021-05-21T23:43:29.305316Z</t>
  </si>
  <si>
    <t>97127968064</t>
  </si>
  <si>
    <t>18045386543</t>
  </si>
  <si>
    <t>22183100</t>
  </si>
  <si>
    <t>306630656</t>
  </si>
  <si>
    <t>20899827712</t>
  </si>
  <si>
    <t>17097220096</t>
  </si>
  <si>
    <t>22102016</t>
  </si>
  <si>
    <t>395526377</t>
  </si>
  <si>
    <t>386694377</t>
  </si>
  <si>
    <t>17850964553</t>
  </si>
  <si>
    <t>12204240</t>
  </si>
  <si>
    <t>20784775168</t>
  </si>
  <si>
    <t>17224818688</t>
  </si>
  <si>
    <t>12193792</t>
  </si>
  <si>
    <t>379098225</t>
  </si>
  <si>
    <t>426212405</t>
  </si>
  <si>
    <t>18000368242</t>
  </si>
  <si>
    <t>19431591936</t>
  </si>
  <si>
    <t>17453531136</t>
  </si>
  <si>
    <t>421622162</t>
  </si>
  <si>
    <t>70491911</t>
  </si>
  <si>
    <t>6410918389</t>
  </si>
  <si>
    <t>6413787136</t>
  </si>
  <si>
    <t>6402904064</t>
  </si>
  <si>
    <t>9819355</t>
  </si>
  <si>
    <t>308812917</t>
  </si>
  <si>
    <t>2021-05-21T23:52:01.534168Z</t>
  </si>
  <si>
    <t>2021-05-21T23:51:44.605943Z</t>
  </si>
  <si>
    <t>16922699317</t>
  </si>
  <si>
    <t>18970968746</t>
  </si>
  <si>
    <t>22147072</t>
  </si>
  <si>
    <t>19259502592</t>
  </si>
  <si>
    <t>18692993024</t>
  </si>
  <si>
    <t>6414192</t>
  </si>
  <si>
    <t>923156</t>
  </si>
  <si>
    <t>18514391267</t>
  </si>
  <si>
    <t>171155456</t>
  </si>
  <si>
    <t>18914443264</t>
  </si>
  <si>
    <t>18253422592</t>
  </si>
  <si>
    <t>410262</t>
  </si>
  <si>
    <t>620385</t>
  </si>
  <si>
    <t>18996619036</t>
  </si>
  <si>
    <t>18653184</t>
  </si>
  <si>
    <t>243998720</t>
  </si>
  <si>
    <t>19586932736</t>
  </si>
  <si>
    <t>18746843136</t>
  </si>
  <si>
    <t>566456</t>
  </si>
  <si>
    <t>482716</t>
  </si>
  <si>
    <t>5634176341</t>
  </si>
  <si>
    <t>5634715648</t>
  </si>
  <si>
    <t>5630107648</t>
  </si>
  <si>
    <t>1091030</t>
  </si>
  <si>
    <t>301715</t>
  </si>
  <si>
    <t>5897988</t>
  </si>
  <si>
    <t>[5897988]</t>
  </si>
  <si>
    <t>2021-05-22T00:02:10.214795Z</t>
  </si>
  <si>
    <t>2021-05-22T00:00:27.104544Z</t>
  </si>
  <si>
    <t>103102839219</t>
  </si>
  <si>
    <t>17991194584</t>
  </si>
  <si>
    <t>22001939</t>
  </si>
  <si>
    <t>20817580032</t>
  </si>
  <si>
    <t>17310138368</t>
  </si>
  <si>
    <t>21929984</t>
  </si>
  <si>
    <t>331951399</t>
  </si>
  <si>
    <t>220975583</t>
  </si>
  <si>
    <t>18291565528</t>
  </si>
  <si>
    <t>12236563</t>
  </si>
  <si>
    <t>20801441792</t>
  </si>
  <si>
    <t>12275712</t>
  </si>
  <si>
    <t>17650774016</t>
  </si>
  <si>
    <t>393409984</t>
  </si>
  <si>
    <t>352630254</t>
  </si>
  <si>
    <t>17554028859</t>
  </si>
  <si>
    <t>18608128</t>
  </si>
  <si>
    <t>18885935104</t>
  </si>
  <si>
    <t>17067069440</t>
  </si>
  <si>
    <t>374073417</t>
  </si>
  <si>
    <t>220385183</t>
  </si>
  <si>
    <t>6472122171</t>
  </si>
  <si>
    <t>6478667776</t>
  </si>
  <si>
    <t>6460489728</t>
  </si>
  <si>
    <t>8373861</t>
  </si>
  <si>
    <t>308812869</t>
  </si>
  <si>
    <t>2021-05-22T00:08:56.884667Z</t>
  </si>
  <si>
    <t>2021-05-22T00:08:39.755337Z</t>
  </si>
  <si>
    <t>17122637826</t>
  </si>
  <si>
    <t>18521321244</t>
  </si>
  <si>
    <t>22138880</t>
  </si>
  <si>
    <t>167596032</t>
  </si>
  <si>
    <t>19065974784</t>
  </si>
  <si>
    <t>18241581056</t>
  </si>
  <si>
    <t>2461819</t>
  </si>
  <si>
    <t>3112820</t>
  </si>
  <si>
    <t>19634989966</t>
  </si>
  <si>
    <t>19993935872</t>
  </si>
  <si>
    <t>19492274176</t>
  </si>
  <si>
    <t>8595717</t>
  </si>
  <si>
    <t>2989180</t>
  </si>
  <si>
    <t>18553399523</t>
  </si>
  <si>
    <t>144769024</t>
  </si>
  <si>
    <t>19132796928</t>
  </si>
  <si>
    <t>18331443200</t>
  </si>
  <si>
    <t>1593422</t>
  </si>
  <si>
    <t>1801860</t>
  </si>
  <si>
    <t>5652520732</t>
  </si>
  <si>
    <t>5652987904</t>
  </si>
  <si>
    <t>5651001344</t>
  </si>
  <si>
    <t>1074168</t>
  </si>
  <si>
    <t>291643</t>
  </si>
  <si>
    <t>2021-05-22T00:16:00.526246Z</t>
  </si>
  <si>
    <t>2021-05-22T00:14:16.752058Z</t>
  </si>
  <si>
    <t>103769251952</t>
  </si>
  <si>
    <t>18115852580</t>
  </si>
  <si>
    <t>22071120</t>
  </si>
  <si>
    <t>293</t>
  </si>
  <si>
    <t>154181632</t>
  </si>
  <si>
    <t>20725080064</t>
  </si>
  <si>
    <t>22192128</t>
  </si>
  <si>
    <t>17330044928</t>
  </si>
  <si>
    <t>22036480</t>
  </si>
  <si>
    <t>392398362</t>
  </si>
  <si>
    <t>144420981</t>
  </si>
  <si>
    <t>18384158251</t>
  </si>
  <si>
    <t>12333056</t>
  </si>
  <si>
    <t>19469426688</t>
  </si>
  <si>
    <t>17736093696</t>
  </si>
  <si>
    <t>436511530</t>
  </si>
  <si>
    <t>373477825</t>
  </si>
  <si>
    <t>17927888115</t>
  </si>
  <si>
    <t>18803565</t>
  </si>
  <si>
    <t>20688842752</t>
  </si>
  <si>
    <t>17044910080</t>
  </si>
  <si>
    <t>393291381</t>
  </si>
  <si>
    <t>398978231</t>
  </si>
  <si>
    <t>6581820620</t>
  </si>
  <si>
    <t>6594818048</t>
  </si>
  <si>
    <t>6565785600</t>
  </si>
  <si>
    <t>8982469</t>
  </si>
  <si>
    <t>308929449</t>
  </si>
  <si>
    <t>2021-05-22T00:22:44.530525Z</t>
  </si>
  <si>
    <t>2021-05-22T00:22:28.228182Z</t>
  </si>
  <si>
    <t>16294787718</t>
  </si>
  <si>
    <t>18752038309</t>
  </si>
  <si>
    <t>22052864</t>
  </si>
  <si>
    <t>19370401792</t>
  </si>
  <si>
    <t>18604179456</t>
  </si>
  <si>
    <t>1052117</t>
  </si>
  <si>
    <t>450849</t>
  </si>
  <si>
    <t>20001582140</t>
  </si>
  <si>
    <t>20278747136</t>
  </si>
  <si>
    <t>19606298624</t>
  </si>
  <si>
    <t>1974837</t>
  </si>
  <si>
    <t>1560366</t>
  </si>
  <si>
    <t>18299638000</t>
  </si>
  <si>
    <t>157257728</t>
  </si>
  <si>
    <t>19130855424</t>
  </si>
  <si>
    <t>17992216576</t>
  </si>
  <si>
    <t>1517834</t>
  </si>
  <si>
    <t>3068884</t>
  </si>
  <si>
    <t>5559464658</t>
  </si>
  <si>
    <t>5559783424</t>
  </si>
  <si>
    <t>5559267328</t>
  </si>
  <si>
    <t>1127925</t>
  </si>
  <si>
    <t>5440501</t>
  </si>
  <si>
    <t>88345869</t>
  </si>
  <si>
    <t>265037607</t>
  </si>
  <si>
    <t>2021-05-22T00:30:02.427087Z</t>
  </si>
  <si>
    <t>2021-05-22T00:28:11.505786Z</t>
  </si>
  <si>
    <t>110914865612</t>
  </si>
  <si>
    <t>18120371821</t>
  </si>
  <si>
    <t>21910784</t>
  </si>
  <si>
    <t>288419840</t>
  </si>
  <si>
    <t>20743835648</t>
  </si>
  <si>
    <t>22073344</t>
  </si>
  <si>
    <t>17247961088</t>
  </si>
  <si>
    <t>21807104</t>
  </si>
  <si>
    <t>396754305</t>
  </si>
  <si>
    <t>378963108</t>
  </si>
  <si>
    <t>18115619803</t>
  </si>
  <si>
    <t>19224059904</t>
  </si>
  <si>
    <t>17747283968</t>
  </si>
  <si>
    <t>412730021</t>
  </si>
  <si>
    <t>103268451</t>
  </si>
  <si>
    <t>17841190290</t>
  </si>
  <si>
    <t>18723510</t>
  </si>
  <si>
    <t>20477968384</t>
  </si>
  <si>
    <t>18952192</t>
  </si>
  <si>
    <t>17139331072</t>
  </si>
  <si>
    <t>368346127</t>
  </si>
  <si>
    <t>378847769</t>
  </si>
  <si>
    <t>6508617508</t>
  </si>
  <si>
    <t>6518542336</t>
  </si>
  <si>
    <t>6496641024</t>
  </si>
  <si>
    <t>10528395</t>
  </si>
  <si>
    <t>308767780</t>
  </si>
  <si>
    <t>2021-05-22T00:36:54.803547Z</t>
  </si>
  <si>
    <t>2021-05-22T00:36:35.570646Z</t>
  </si>
  <si>
    <t>19226031759</t>
  </si>
  <si>
    <t>18269213286</t>
  </si>
  <si>
    <t>21803008</t>
  </si>
  <si>
    <t>59383808</t>
  </si>
  <si>
    <t>18855682048</t>
  </si>
  <si>
    <t>18142584832</t>
  </si>
  <si>
    <t>2885883</t>
  </si>
  <si>
    <t>2561117</t>
  </si>
  <si>
    <t>19881661235</t>
  </si>
  <si>
    <t>12234752</t>
  </si>
  <si>
    <t>20182896640</t>
  </si>
  <si>
    <t>19570360320</t>
  </si>
  <si>
    <t>3816338</t>
  </si>
  <si>
    <t>2672440</t>
  </si>
  <si>
    <t>18595128934</t>
  </si>
  <si>
    <t>284508160</t>
  </si>
  <si>
    <t>19237531648</t>
  </si>
  <si>
    <t>18082144256</t>
  </si>
  <si>
    <t>1346751</t>
  </si>
  <si>
    <t>2984355</t>
  </si>
  <si>
    <t>5672444723</t>
  </si>
  <si>
    <t>5673271296</t>
  </si>
  <si>
    <t>5671698432</t>
  </si>
  <si>
    <t>1171941</t>
  </si>
  <si>
    <t>294645</t>
  </si>
  <si>
    <t>2021-05-22T00:46:20.655688Z</t>
  </si>
  <si>
    <t>2021-05-22T00:44:35.602554Z</t>
  </si>
  <si>
    <t>105046109109</t>
  </si>
  <si>
    <t>17572304896</t>
  </si>
  <si>
    <t>18588332032</t>
  </si>
  <si>
    <t>16937553920</t>
  </si>
  <si>
    <t>438148965</t>
  </si>
  <si>
    <t>371370891</t>
  </si>
  <si>
    <t>18014386291</t>
  </si>
  <si>
    <t>12268099</t>
  </si>
  <si>
    <t>20521893888</t>
  </si>
  <si>
    <t>12312576</t>
  </si>
  <si>
    <t>17293316096</t>
  </si>
  <si>
    <t>12218368</t>
  </si>
  <si>
    <t>404366544</t>
  </si>
  <si>
    <t>266396713</t>
  </si>
  <si>
    <t>17897773326</t>
  </si>
  <si>
    <t>18595801</t>
  </si>
  <si>
    <t>306667520</t>
  </si>
  <si>
    <t>20504440832</t>
  </si>
  <si>
    <t>16911392768</t>
  </si>
  <si>
    <t>383682940</t>
  </si>
  <si>
    <t>281968827</t>
  </si>
  <si>
    <t>6525141842</t>
  </si>
  <si>
    <t>6531645440</t>
  </si>
  <si>
    <t>6519414784</t>
  </si>
  <si>
    <t>7958871</t>
  </si>
  <si>
    <t>308888386</t>
  </si>
  <si>
    <t>2021-05-22T00:53:03.397990Z</t>
  </si>
  <si>
    <t>2021-05-22T00:52:44.372064Z</t>
  </si>
  <si>
    <t>19019683970</t>
  </si>
  <si>
    <t>19099777024</t>
  </si>
  <si>
    <t>383180800</t>
  </si>
  <si>
    <t>19508027392</t>
  </si>
  <si>
    <t>18887856128</t>
  </si>
  <si>
    <t>10360981</t>
  </si>
  <si>
    <t>4733054</t>
  </si>
  <si>
    <t>18635168972</t>
  </si>
  <si>
    <t>12296192</t>
  </si>
  <si>
    <t>290127872</t>
  </si>
  <si>
    <t>19569958912</t>
  </si>
  <si>
    <t>18271113216</t>
  </si>
  <si>
    <t>6706511</t>
  </si>
  <si>
    <t>7114748</t>
  </si>
  <si>
    <t>18437391769</t>
  </si>
  <si>
    <t>287490048</t>
  </si>
  <si>
    <t>19126968320</t>
  </si>
  <si>
    <t>17950216192</t>
  </si>
  <si>
    <t>6894849</t>
  </si>
  <si>
    <t>10871938</t>
  </si>
  <si>
    <t>5586219008</t>
  </si>
  <si>
    <t>5586591744</t>
  </si>
  <si>
    <t>5585879040</t>
  </si>
  <si>
    <t>1300708</t>
  </si>
  <si>
    <t>6361118</t>
  </si>
  <si>
    <t>2021-05-22T01:01:14.828451Z</t>
  </si>
  <si>
    <t>2021-05-22T00:59:18.946051Z</t>
  </si>
  <si>
    <t>115875619247</t>
  </si>
  <si>
    <t>18043672768</t>
  </si>
  <si>
    <t>21438464</t>
  </si>
  <si>
    <t>19188432896</t>
  </si>
  <si>
    <t>17411559424</t>
  </si>
  <si>
    <t>458005968</t>
  </si>
  <si>
    <t>421341039</t>
  </si>
  <si>
    <t>17574404761</t>
  </si>
  <si>
    <t>12285409</t>
  </si>
  <si>
    <t>307314688</t>
  </si>
  <si>
    <t>20966322176</t>
  </si>
  <si>
    <t>12341248</t>
  </si>
  <si>
    <t>16572452864</t>
  </si>
  <si>
    <t>393634982</t>
  </si>
  <si>
    <t>274842019</t>
  </si>
  <si>
    <t>17469641124</t>
  </si>
  <si>
    <t>18906400</t>
  </si>
  <si>
    <t>308944896</t>
  </si>
  <si>
    <t>20481798144</t>
  </si>
  <si>
    <t>16491655168</t>
  </si>
  <si>
    <t>389194516</t>
  </si>
  <si>
    <t>229176935</t>
  </si>
  <si>
    <t>6695843437</t>
  </si>
  <si>
    <t>6810664960</t>
  </si>
  <si>
    <t>6638780416</t>
  </si>
  <si>
    <t>11048989</t>
  </si>
  <si>
    <t>309061196</t>
  </si>
  <si>
    <t>2021-05-22T01:07:48.236598Z</t>
  </si>
  <si>
    <t>2021-05-22T01:07:30.717421Z</t>
  </si>
  <si>
    <t>17514366730</t>
  </si>
  <si>
    <t>19828041272</t>
  </si>
  <si>
    <t>20190277632</t>
  </si>
  <si>
    <t>19706253312</t>
  </si>
  <si>
    <t>16942822</t>
  </si>
  <si>
    <t>7761684</t>
  </si>
  <si>
    <t>17709157717</t>
  </si>
  <si>
    <t>293871616</t>
  </si>
  <si>
    <t>18271387648</t>
  </si>
  <si>
    <t>17456037888</t>
  </si>
  <si>
    <t>8300370</t>
  </si>
  <si>
    <t>10141034</t>
  </si>
  <si>
    <t>18018423694</t>
  </si>
  <si>
    <t>117743616</t>
  </si>
  <si>
    <t>18661810176</t>
  </si>
  <si>
    <t>17532854272</t>
  </si>
  <si>
    <t>7263593</t>
  </si>
  <si>
    <t>8041628</t>
  </si>
  <si>
    <t>5628660849</t>
  </si>
  <si>
    <t>5629353984</t>
  </si>
  <si>
    <t>5628092416</t>
  </si>
  <si>
    <t>1179884</t>
  </si>
  <si>
    <t>646076</t>
  </si>
  <si>
    <t>2021-05-22T01:15:43.267015Z</t>
  </si>
  <si>
    <t>2021-05-22T01:13:59.396862Z</t>
  </si>
  <si>
    <t>103863362042</t>
  </si>
  <si>
    <t>18438580087</t>
  </si>
  <si>
    <t>21401600</t>
  </si>
  <si>
    <t>20190097408</t>
  </si>
  <si>
    <t>17772740608</t>
  </si>
  <si>
    <t>437089842</t>
  </si>
  <si>
    <t>380928054</t>
  </si>
  <si>
    <t>17607108549</t>
  </si>
  <si>
    <t>20458393600</t>
  </si>
  <si>
    <t>16761200640</t>
  </si>
  <si>
    <t>392344511</t>
  </si>
  <si>
    <t>279683954</t>
  </si>
  <si>
    <t>17459813775</t>
  </si>
  <si>
    <t>18931946</t>
  </si>
  <si>
    <t>309047296</t>
  </si>
  <si>
    <t>20534677504</t>
  </si>
  <si>
    <t>19128320</t>
  </si>
  <si>
    <t>16631201792</t>
  </si>
  <si>
    <t>393062277</t>
  </si>
  <si>
    <t>255815495</t>
  </si>
  <si>
    <t>6502262413</t>
  </si>
  <si>
    <t>6506704896</t>
  </si>
  <si>
    <t>6480740352</t>
  </si>
  <si>
    <t>7713787</t>
  </si>
  <si>
    <t>308722597</t>
  </si>
  <si>
    <t>2021-05-22T01:22:54.726060Z</t>
  </si>
  <si>
    <t>2021-05-22T01:22:36.399519Z</t>
  </si>
  <si>
    <t>18320386617</t>
  </si>
  <si>
    <t>19342934662</t>
  </si>
  <si>
    <t>307138560</t>
  </si>
  <si>
    <t>19996164096</t>
  </si>
  <si>
    <t>19165904896</t>
  </si>
  <si>
    <t>8254509</t>
  </si>
  <si>
    <t>7081448</t>
  </si>
  <si>
    <t>18577031168</t>
  </si>
  <si>
    <t>202301440</t>
  </si>
  <si>
    <t>19304820736</t>
  </si>
  <si>
    <t>18176286720</t>
  </si>
  <si>
    <t>2693752</t>
  </si>
  <si>
    <t>6425778</t>
  </si>
  <si>
    <t>18870957109</t>
  </si>
  <si>
    <t>19172352000</t>
  </si>
  <si>
    <t>18692292608</t>
  </si>
  <si>
    <t>2948635</t>
  </si>
  <si>
    <t>5262442</t>
  </si>
  <si>
    <t>5642790373</t>
  </si>
  <si>
    <t>5643296768</t>
  </si>
  <si>
    <t>5641154560</t>
  </si>
  <si>
    <t>1240708</t>
  </si>
  <si>
    <t>6958185</t>
  </si>
  <si>
    <t>2021-05-22T01:32:13.883553Z</t>
  </si>
  <si>
    <t>2021-05-22T01:30:33.771099Z</t>
  </si>
  <si>
    <t>100105528237</t>
  </si>
  <si>
    <t>18085438697</t>
  </si>
  <si>
    <t>21138807</t>
  </si>
  <si>
    <t>20813172736</t>
  </si>
  <si>
    <t>21254144</t>
  </si>
  <si>
    <t>17425846272</t>
  </si>
  <si>
    <t>21053440</t>
  </si>
  <si>
    <t>406199457</t>
  </si>
  <si>
    <t>255237156</t>
  </si>
  <si>
    <t>17863252515</t>
  </si>
  <si>
    <t>12210176</t>
  </si>
  <si>
    <t>19965227008</t>
  </si>
  <si>
    <t>17284747264</t>
  </si>
  <si>
    <t>436520853</t>
  </si>
  <si>
    <t>256971400</t>
  </si>
  <si>
    <t>17750653353</t>
  </si>
  <si>
    <t>18841032</t>
  </si>
  <si>
    <t>304</t>
  </si>
  <si>
    <t>307204096</t>
  </si>
  <si>
    <t>20708712448</t>
  </si>
  <si>
    <t>19054592</t>
  </si>
  <si>
    <t>16560164864</t>
  </si>
  <si>
    <t>18788352</t>
  </si>
  <si>
    <t>382546899</t>
  </si>
  <si>
    <t>406563395</t>
  </si>
  <si>
    <t>6511851499</t>
  </si>
  <si>
    <t>6523899904</t>
  </si>
  <si>
    <t>6508384256</t>
  </si>
  <si>
    <t>7790968</t>
  </si>
  <si>
    <t>308674110</t>
  </si>
  <si>
    <t>2021-05-22T01:39:35.713756Z</t>
  </si>
  <si>
    <t>2021-05-22T01:39:17.233535Z</t>
  </si>
  <si>
    <t>18473347318</t>
  </si>
  <si>
    <t>18696182298</t>
  </si>
  <si>
    <t>21078016</t>
  </si>
  <si>
    <t>142299136</t>
  </si>
  <si>
    <t>19760807936</t>
  </si>
  <si>
    <t>18303299584</t>
  </si>
  <si>
    <t>13294978</t>
  </si>
  <si>
    <t>14145868</t>
  </si>
  <si>
    <t>19240064269</t>
  </si>
  <si>
    <t>12214272</t>
  </si>
  <si>
    <t>260714496</t>
  </si>
  <si>
    <t>19986571264</t>
  </si>
  <si>
    <t>18679414784</t>
  </si>
  <si>
    <t>1045304</t>
  </si>
  <si>
    <t>8488500</t>
  </si>
  <si>
    <t>18757858142</t>
  </si>
  <si>
    <t>18874368</t>
  </si>
  <si>
    <t>19112349696</t>
  </si>
  <si>
    <t>18535366656</t>
  </si>
  <si>
    <t>17788583</t>
  </si>
  <si>
    <t>11167019</t>
  </si>
  <si>
    <t>5671032724</t>
  </si>
  <si>
    <t>5672099840</t>
  </si>
  <si>
    <t>5667438592</t>
  </si>
  <si>
    <t>1232179</t>
  </si>
  <si>
    <t>4688605</t>
  </si>
  <si>
    <t>2021-05-22T01:47:01.698840Z</t>
  </si>
  <si>
    <t>2021-05-22T01:45:12.580226Z</t>
  </si>
  <si>
    <t>109113709301</t>
  </si>
  <si>
    <t>17917350260</t>
  </si>
  <si>
    <t>20996729</t>
  </si>
  <si>
    <t>20865196032</t>
  </si>
  <si>
    <t>17269075968</t>
  </si>
  <si>
    <t>20901888</t>
  </si>
  <si>
    <t>406526967</t>
  </si>
  <si>
    <t>272130607</t>
  </si>
  <si>
    <t>18556085452</t>
  </si>
  <si>
    <t>20542742528</t>
  </si>
  <si>
    <t>17986224128</t>
  </si>
  <si>
    <t>440950144</t>
  </si>
  <si>
    <t>242607185</t>
  </si>
  <si>
    <t>17602268290</t>
  </si>
  <si>
    <t>18767834</t>
  </si>
  <si>
    <t>20552421376</t>
  </si>
  <si>
    <t>16815046656</t>
  </si>
  <si>
    <t>18685952</t>
  </si>
  <si>
    <t>387287034</t>
  </si>
  <si>
    <t>409308698</t>
  </si>
  <si>
    <t>6513892296</t>
  </si>
  <si>
    <t>6523658240</t>
  </si>
  <si>
    <t>6502305792</t>
  </si>
  <si>
    <t>9932563</t>
  </si>
  <si>
    <t>308710861</t>
  </si>
  <si>
    <t>2021-05-22T01:54:06.328190Z</t>
  </si>
  <si>
    <t>2021-05-22T01:53:47.954596Z</t>
  </si>
  <si>
    <t>18367427798</t>
  </si>
  <si>
    <t>18717066940</t>
  </si>
  <si>
    <t>20967424</t>
  </si>
  <si>
    <t>240128000</t>
  </si>
  <si>
    <t>19475193856</t>
  </si>
  <si>
    <t>18294816768</t>
  </si>
  <si>
    <t>14553605</t>
  </si>
  <si>
    <t>13492330</t>
  </si>
  <si>
    <t>19971525146</t>
  </si>
  <si>
    <t>12216643</t>
  </si>
  <si>
    <t>383250432</t>
  </si>
  <si>
    <t>20443873280</t>
  </si>
  <si>
    <t>12251136</t>
  </si>
  <si>
    <t>19558330368</t>
  </si>
  <si>
    <t>23310021</t>
  </si>
  <si>
    <t>16182364</t>
  </si>
  <si>
    <t>18308018391</t>
  </si>
  <si>
    <t>170565632</t>
  </si>
  <si>
    <t>19311554560</t>
  </si>
  <si>
    <t>18013835264</t>
  </si>
  <si>
    <t>15004704</t>
  </si>
  <si>
    <t>16526822</t>
  </si>
  <si>
    <t>5675270359</t>
  </si>
  <si>
    <t>5676060672</t>
  </si>
  <si>
    <t>5670895616</t>
  </si>
  <si>
    <t>1240846</t>
  </si>
  <si>
    <t>1553199</t>
  </si>
  <si>
    <t>2021-05-22T02:01:41.167527Z</t>
  </si>
  <si>
    <t>2021-05-22T01:59:48.700607Z</t>
  </si>
  <si>
    <t>112460133951</t>
  </si>
  <si>
    <t>17982703489</t>
  </si>
  <si>
    <t>19925729280</t>
  </si>
  <si>
    <t>17363738624</t>
  </si>
  <si>
    <t>439387406</t>
  </si>
  <si>
    <t>262196570</t>
  </si>
  <si>
    <t>17787123150</t>
  </si>
  <si>
    <t>12238558</t>
  </si>
  <si>
    <t>306806784</t>
  </si>
  <si>
    <t>20934447104</t>
  </si>
  <si>
    <t>12255232</t>
  </si>
  <si>
    <t>16950480896</t>
  </si>
  <si>
    <t>382631901</t>
  </si>
  <si>
    <t>233479660</t>
  </si>
  <si>
    <t>17599879294</t>
  </si>
  <si>
    <t>18903402</t>
  </si>
  <si>
    <t>307040256</t>
  </si>
  <si>
    <t>20597186560</t>
  </si>
  <si>
    <t>16902942720</t>
  </si>
  <si>
    <t>405053736</t>
  </si>
  <si>
    <t>426042699</t>
  </si>
  <si>
    <t>6517498907</t>
  </si>
  <si>
    <t>6520184832</t>
  </si>
  <si>
    <t>6501683200</t>
  </si>
  <si>
    <t>8659978</t>
  </si>
  <si>
    <t>308810525</t>
  </si>
  <si>
    <t>2021-05-22T02:08:44.467998Z</t>
  </si>
  <si>
    <t>2021-05-22T02:08:25.226573Z</t>
  </si>
  <si>
    <t>19233928375</t>
  </si>
  <si>
    <t>19062706995</t>
  </si>
  <si>
    <t>336056320</t>
  </si>
  <si>
    <t>19881082880</t>
  </si>
  <si>
    <t>18749702144</t>
  </si>
  <si>
    <t>13288099</t>
  </si>
  <si>
    <t>13641171</t>
  </si>
  <si>
    <t>18982210150</t>
  </si>
  <si>
    <t>383197184</t>
  </si>
  <si>
    <t>19372679168</t>
  </si>
  <si>
    <t>15350141</t>
  </si>
  <si>
    <t>15280895</t>
  </si>
  <si>
    <t>18310554009</t>
  </si>
  <si>
    <t>18997248</t>
  </si>
  <si>
    <t>118808576</t>
  </si>
  <si>
    <t>18961113088</t>
  </si>
  <si>
    <t>17864130560</t>
  </si>
  <si>
    <t>15986721</t>
  </si>
  <si>
    <t>11733930</t>
  </si>
  <si>
    <t>5605398323</t>
  </si>
  <si>
    <t>5606846464</t>
  </si>
  <si>
    <t>5603254272</t>
  </si>
  <si>
    <t>1343815</t>
  </si>
  <si>
    <t>7031609</t>
  </si>
  <si>
    <t>2021-05-22T02:18:16.810889Z</t>
  </si>
  <si>
    <t>2021-05-22T02:16:23.713640Z</t>
  </si>
  <si>
    <t>113089989254</t>
  </si>
  <si>
    <t>17950094210</t>
  </si>
  <si>
    <t>20621527</t>
  </si>
  <si>
    <t>306896896</t>
  </si>
  <si>
    <t>21114118144</t>
  </si>
  <si>
    <t>20828160</t>
  </si>
  <si>
    <t>16566116352</t>
  </si>
  <si>
    <t>20475904</t>
  </si>
  <si>
    <t>385371012</t>
  </si>
  <si>
    <t>124167865</t>
  </si>
  <si>
    <t>17544461150</t>
  </si>
  <si>
    <t>12229182</t>
  </si>
  <si>
    <t>20642037760</t>
  </si>
  <si>
    <t>16691122176</t>
  </si>
  <si>
    <t>12197888</t>
  </si>
  <si>
    <t>384222803</t>
  </si>
  <si>
    <t>436507886</t>
  </si>
  <si>
    <t>17944022860</t>
  </si>
  <si>
    <t>18793310</t>
  </si>
  <si>
    <t>19650940928</t>
  </si>
  <si>
    <t>18796544</t>
  </si>
  <si>
    <t>17184706560</t>
  </si>
  <si>
    <t>454019993</t>
  </si>
  <si>
    <t>358630322</t>
  </si>
  <si>
    <t>6552400626</t>
  </si>
  <si>
    <t>6566543360</t>
  </si>
  <si>
    <t>6538412032</t>
  </si>
  <si>
    <t>9273719</t>
  </si>
  <si>
    <t>308718735</t>
  </si>
  <si>
    <t>2021-05-22T02:25:14.653109Z</t>
  </si>
  <si>
    <t>2021-05-22T02:24:54.097880Z</t>
  </si>
  <si>
    <t>20547820022</t>
  </si>
  <si>
    <t>18672392679</t>
  </si>
  <si>
    <t>19184947200</t>
  </si>
  <si>
    <t>32206685</t>
  </si>
  <si>
    <t>25179622</t>
  </si>
  <si>
    <t>17925350741</t>
  </si>
  <si>
    <t>131092480</t>
  </si>
  <si>
    <t>19050336256</t>
  </si>
  <si>
    <t>17526530048</t>
  </si>
  <si>
    <t>20838147</t>
  </si>
  <si>
    <t>22854967</t>
  </si>
  <si>
    <t>19026218227</t>
  </si>
  <si>
    <t>18867346</t>
  </si>
  <si>
    <t>319430656</t>
  </si>
  <si>
    <t>20065562624</t>
  </si>
  <si>
    <t>19148800</t>
  </si>
  <si>
    <t>18578235392</t>
  </si>
  <si>
    <t>18837504</t>
  </si>
  <si>
    <t>21708693</t>
  </si>
  <si>
    <t>29926981</t>
  </si>
  <si>
    <t>5624560298</t>
  </si>
  <si>
    <t>5626003456</t>
  </si>
  <si>
    <t>5622595584</t>
  </si>
  <si>
    <t>1329668</t>
  </si>
  <si>
    <t>4547293</t>
  </si>
  <si>
    <t>2021-05-22T02:33:48.525060Z</t>
  </si>
  <si>
    <t>2021-05-22T02:31:58.152745Z</t>
  </si>
  <si>
    <t>110365171183</t>
  </si>
  <si>
    <t>17196037387</t>
  </si>
  <si>
    <t>20480000</t>
  </si>
  <si>
    <t>153587712</t>
  </si>
  <si>
    <t>18050600960</t>
  </si>
  <si>
    <t>16682147840</t>
  </si>
  <si>
    <t>455678838</t>
  </si>
  <si>
    <t>217355307</t>
  </si>
  <si>
    <t>17449909054</t>
  </si>
  <si>
    <t>12200028</t>
  </si>
  <si>
    <t>20710977536</t>
  </si>
  <si>
    <t>16714977280</t>
  </si>
  <si>
    <t>391384479</t>
  </si>
  <si>
    <t>404130687</t>
  </si>
  <si>
    <t>17861563511</t>
  </si>
  <si>
    <t>19588031</t>
  </si>
  <si>
    <t>306921472</t>
  </si>
  <si>
    <t>20392579072</t>
  </si>
  <si>
    <t>19861504</t>
  </si>
  <si>
    <t>16741396480</t>
  </si>
  <si>
    <t>19185664</t>
  </si>
  <si>
    <t>384837929</t>
  </si>
  <si>
    <t>300826495</t>
  </si>
  <si>
    <t>6635109994</t>
  </si>
  <si>
    <t>6655115264</t>
  </si>
  <si>
    <t>6599696384</t>
  </si>
  <si>
    <t>9902855</t>
  </si>
  <si>
    <t>308699911</t>
  </si>
  <si>
    <t>2021-05-22T02:41:09.249781Z</t>
  </si>
  <si>
    <t>2021-05-22T02:40:50.557270Z</t>
  </si>
  <si>
    <t>18685976236</t>
  </si>
  <si>
    <t>18097247932</t>
  </si>
  <si>
    <t>19020496896</t>
  </si>
  <si>
    <t>17826480128</t>
  </si>
  <si>
    <t>22065547</t>
  </si>
  <si>
    <t>24199651</t>
  </si>
  <si>
    <t>18175124749</t>
  </si>
  <si>
    <t>226058240</t>
  </si>
  <si>
    <t>18974453760</t>
  </si>
  <si>
    <t>17677131776</t>
  </si>
  <si>
    <t>25695380</t>
  </si>
  <si>
    <t>21304343</t>
  </si>
  <si>
    <t>18689819486</t>
  </si>
  <si>
    <t>19873382</t>
  </si>
  <si>
    <t>383283200</t>
  </si>
  <si>
    <t>19215663104</t>
  </si>
  <si>
    <t>19881984</t>
  </si>
  <si>
    <t>18440282112</t>
  </si>
  <si>
    <t>19853312</t>
  </si>
  <si>
    <t>32110062</t>
  </si>
  <si>
    <t>31886061</t>
  </si>
  <si>
    <t>5679901426</t>
  </si>
  <si>
    <t>5680893952</t>
  </si>
  <si>
    <t>5675491328</t>
  </si>
  <si>
    <t>1230439</t>
  </si>
  <si>
    <t>319009</t>
  </si>
  <si>
    <t>2021-05-22T02:48:34.351223Z</t>
  </si>
  <si>
    <t>2021-05-22T02:46:45.288610Z</t>
  </si>
  <si>
    <t>109055354081</t>
  </si>
  <si>
    <t>17489901381</t>
  </si>
  <si>
    <t>20392755</t>
  </si>
  <si>
    <t>269975552</t>
  </si>
  <si>
    <t>20669382656</t>
  </si>
  <si>
    <t>16695369728</t>
  </si>
  <si>
    <t>20336640</t>
  </si>
  <si>
    <t>387768210</t>
  </si>
  <si>
    <t>251567216</t>
  </si>
  <si>
    <t>17637861301</t>
  </si>
  <si>
    <t>12194350</t>
  </si>
  <si>
    <t>306454528</t>
  </si>
  <si>
    <t>20544921600</t>
  </si>
  <si>
    <t>16873570304</t>
  </si>
  <si>
    <t>382507289</t>
  </si>
  <si>
    <t>417567358</t>
  </si>
  <si>
    <t>17511402849</t>
  </si>
  <si>
    <t>19888016</t>
  </si>
  <si>
    <t>18609635328</t>
  </si>
  <si>
    <t>19906560</t>
  </si>
  <si>
    <t>16937508864</t>
  </si>
  <si>
    <t>19873792</t>
  </si>
  <si>
    <t>453466901</t>
  </si>
  <si>
    <t>249565247</t>
  </si>
  <si>
    <t>6535966757</t>
  </si>
  <si>
    <t>874</t>
  </si>
  <si>
    <t>6545207296</t>
  </si>
  <si>
    <t>6524116992</t>
  </si>
  <si>
    <t>8674828</t>
  </si>
  <si>
    <t>308841528</t>
  </si>
  <si>
    <t>2021-05-22T02:55:56.525366Z</t>
  </si>
  <si>
    <t>2021-05-22T02:55:37.787285Z</t>
  </si>
  <si>
    <t>18732343035</t>
  </si>
  <si>
    <t>18087554856</t>
  </si>
  <si>
    <t>284602368</t>
  </si>
  <si>
    <t>19057487872</t>
  </si>
  <si>
    <t>17703022592</t>
  </si>
  <si>
    <t>22907763</t>
  </si>
  <si>
    <t>20617133</t>
  </si>
  <si>
    <t>18940043048</t>
  </si>
  <si>
    <t>19432075264</t>
  </si>
  <si>
    <t>18660921344</t>
  </si>
  <si>
    <t>33601310</t>
  </si>
  <si>
    <t>20758664</t>
  </si>
  <si>
    <t>18539558588</t>
  </si>
  <si>
    <t>167403520</t>
  </si>
  <si>
    <t>19422228480</t>
  </si>
  <si>
    <t>18239094784</t>
  </si>
  <si>
    <t>19755134</t>
  </si>
  <si>
    <t>25505106</t>
  </si>
  <si>
    <t>5699010344</t>
  </si>
  <si>
    <t>5699293184</t>
  </si>
  <si>
    <t>5696741376</t>
  </si>
  <si>
    <t>1215064</t>
  </si>
  <si>
    <t>308446</t>
  </si>
  <si>
    <t>2021-05-22T03:05:16.843964Z</t>
  </si>
  <si>
    <t>2021-05-22T03:03:35.919538Z</t>
  </si>
  <si>
    <t>100917376789</t>
  </si>
  <si>
    <t>17612794016</t>
  </si>
  <si>
    <t>20189063</t>
  </si>
  <si>
    <t>20515319808</t>
  </si>
  <si>
    <t>16609587200</t>
  </si>
  <si>
    <t>20086784</t>
  </si>
  <si>
    <t>392747424</t>
  </si>
  <si>
    <t>146587757</t>
  </si>
  <si>
    <t>17812765033</t>
  </si>
  <si>
    <t>12213509</t>
  </si>
  <si>
    <t>20525719552</t>
  </si>
  <si>
    <t>12238848</t>
  </si>
  <si>
    <t>17142820864</t>
  </si>
  <si>
    <t>393718758</t>
  </si>
  <si>
    <t>415375304</t>
  </si>
  <si>
    <t>17835292149</t>
  </si>
  <si>
    <t>18767872</t>
  </si>
  <si>
    <t>306774016</t>
  </si>
  <si>
    <t>19631656960</t>
  </si>
  <si>
    <t>17275723776</t>
  </si>
  <si>
    <t>436066261</t>
  </si>
  <si>
    <t>354543175</t>
  </si>
  <si>
    <t>6530120322</t>
  </si>
  <si>
    <t>6543384576</t>
  </si>
  <si>
    <t>6502600704</t>
  </si>
  <si>
    <t>8880367</t>
  </si>
  <si>
    <t>308894982</t>
  </si>
  <si>
    <t>2021-05-22T03:12:17.045298Z</t>
  </si>
  <si>
    <t>2021-05-22T03:11:56.969630Z</t>
  </si>
  <si>
    <t>20068242625</t>
  </si>
  <si>
    <t>18726110354</t>
  </si>
  <si>
    <t>19271929856</t>
  </si>
  <si>
    <t>18479026176</t>
  </si>
  <si>
    <t>88467662</t>
  </si>
  <si>
    <t>71219775</t>
  </si>
  <si>
    <t>18702257785</t>
  </si>
  <si>
    <t>278265856</t>
  </si>
  <si>
    <t>19850551296</t>
  </si>
  <si>
    <t>12374016</t>
  </si>
  <si>
    <t>18056273920</t>
  </si>
  <si>
    <t>61457332</t>
  </si>
  <si>
    <t>81317966</t>
  </si>
  <si>
    <t>19004197156</t>
  </si>
  <si>
    <t>18856228</t>
  </si>
  <si>
    <t>284749824</t>
  </si>
  <si>
    <t>20130504704</t>
  </si>
  <si>
    <t>19333120</t>
  </si>
  <si>
    <t>18543136768</t>
  </si>
  <si>
    <t>69120629</t>
  </si>
  <si>
    <t>66451718</t>
  </si>
  <si>
    <t>5524419925</t>
  </si>
  <si>
    <t>5524852736</t>
  </si>
  <si>
    <t>5523509248</t>
  </si>
  <si>
    <t>1243474</t>
  </si>
  <si>
    <t>3010252</t>
  </si>
  <si>
    <t>2021-05-22T03:20:40.372991Z</t>
  </si>
  <si>
    <t>2021-05-22T03:18:55.707739Z</t>
  </si>
  <si>
    <t>104659905396</t>
  </si>
  <si>
    <t>17178368877</t>
  </si>
  <si>
    <t>20103168</t>
  </si>
  <si>
    <t>174809088</t>
  </si>
  <si>
    <t>18273406976</t>
  </si>
  <si>
    <t>16565284864</t>
  </si>
  <si>
    <t>458578053</t>
  </si>
  <si>
    <t>407816778</t>
  </si>
  <si>
    <t>17569386652</t>
  </si>
  <si>
    <t>12389073</t>
  </si>
  <si>
    <t>306532352</t>
  </si>
  <si>
    <t>20683005952</t>
  </si>
  <si>
    <t>12439552</t>
  </si>
  <si>
    <t>16459489280</t>
  </si>
  <si>
    <t>389138715</t>
  </si>
  <si>
    <t>231044111</t>
  </si>
  <si>
    <t>17660336927</t>
  </si>
  <si>
    <t>19008677</t>
  </si>
  <si>
    <t>306880512</t>
  </si>
  <si>
    <t>20497260544</t>
  </si>
  <si>
    <t>16687276032</t>
  </si>
  <si>
    <t>386007746</t>
  </si>
  <si>
    <t>283172201</t>
  </si>
  <si>
    <t>6516950786</t>
  </si>
  <si>
    <t>6530174976</t>
  </si>
  <si>
    <t>6499831808</t>
  </si>
  <si>
    <t>9180976</t>
  </si>
  <si>
    <t>309022736</t>
  </si>
  <si>
    <t>2021-05-22T03:28:09.118665Z</t>
  </si>
  <si>
    <t>2021-05-22T03:27:47.711966Z</t>
  </si>
  <si>
    <t>21396051415</t>
  </si>
  <si>
    <t>18406058542</t>
  </si>
  <si>
    <t>223678464</t>
  </si>
  <si>
    <t>19566538752</t>
  </si>
  <si>
    <t>18065162240</t>
  </si>
  <si>
    <t>69404425</t>
  </si>
  <si>
    <t>73406271</t>
  </si>
  <si>
    <t>18472247296</t>
  </si>
  <si>
    <t>12394496</t>
  </si>
  <si>
    <t>19132960768</t>
  </si>
  <si>
    <t>17988227072</t>
  </si>
  <si>
    <t>85542573</t>
  </si>
  <si>
    <t>54773819</t>
  </si>
  <si>
    <t>18277037149</t>
  </si>
  <si>
    <t>284626944</t>
  </si>
  <si>
    <t>19248414720</t>
  </si>
  <si>
    <t>17703772160</t>
  </si>
  <si>
    <t>67417613</t>
  </si>
  <si>
    <t>83617824</t>
  </si>
  <si>
    <t>5541272296</t>
  </si>
  <si>
    <t>5542277120</t>
  </si>
  <si>
    <t>5538369536</t>
  </si>
  <si>
    <t>1287901</t>
  </si>
  <si>
    <t>301824</t>
  </si>
  <si>
    <t>2021-05-22T03:35:24.216346Z</t>
  </si>
  <si>
    <t>2021-05-22T03:33:42.670256Z</t>
  </si>
  <si>
    <t>101539308674</t>
  </si>
  <si>
    <t>17714182184</t>
  </si>
  <si>
    <t>20144128</t>
  </si>
  <si>
    <t>19239927808</t>
  </si>
  <si>
    <t>17040539648</t>
  </si>
  <si>
    <t>437077317</t>
  </si>
  <si>
    <t>231895699</t>
  </si>
  <si>
    <t>17288986383</t>
  </si>
  <si>
    <t>12406101</t>
  </si>
  <si>
    <t>153747456</t>
  </si>
  <si>
    <t>20486631424</t>
  </si>
  <si>
    <t>12406784</t>
  </si>
  <si>
    <t>16528416768</t>
  </si>
  <si>
    <t>12402688</t>
  </si>
  <si>
    <t>385858552</t>
  </si>
  <si>
    <t>401122001</t>
  </si>
  <si>
    <t>17785546189</t>
  </si>
  <si>
    <t>18917857</t>
  </si>
  <si>
    <t>306917376</t>
  </si>
  <si>
    <t>20394672128</t>
  </si>
  <si>
    <t>16839987200</t>
  </si>
  <si>
    <t>18812928</t>
  </si>
  <si>
    <t>408313475</t>
  </si>
  <si>
    <t>287827638</t>
  </si>
  <si>
    <t>6484542122</t>
  </si>
  <si>
    <t>6492532736</t>
  </si>
  <si>
    <t>6481227776</t>
  </si>
  <si>
    <t>8868770</t>
  </si>
  <si>
    <t>308938227</t>
  </si>
  <si>
    <t>2021-05-22T03:42:32.777404Z</t>
  </si>
  <si>
    <t>2021-05-22T03:42:14.054104Z</t>
  </si>
  <si>
    <t>18713634856</t>
  </si>
  <si>
    <t>19556194196</t>
  </si>
  <si>
    <t>20117905408</t>
  </si>
  <si>
    <t>19362541568</t>
  </si>
  <si>
    <t>88604323</t>
  </si>
  <si>
    <t>80848676</t>
  </si>
  <si>
    <t>18127162098</t>
  </si>
  <si>
    <t>19509817344</t>
  </si>
  <si>
    <t>17765330944</t>
  </si>
  <si>
    <t>67799010</t>
  </si>
  <si>
    <t>64329109</t>
  </si>
  <si>
    <t>18714570752</t>
  </si>
  <si>
    <t>194351104</t>
  </si>
  <si>
    <t>20025729024</t>
  </si>
  <si>
    <t>18047918080</t>
  </si>
  <si>
    <t>31930249</t>
  </si>
  <si>
    <t>61569482</t>
  </si>
  <si>
    <t>5559890566</t>
  </si>
  <si>
    <t>5560889344</t>
  </si>
  <si>
    <t>5556027392</t>
  </si>
  <si>
    <t>1197806</t>
  </si>
  <si>
    <t>1834465</t>
  </si>
  <si>
    <t>117877356</t>
  </si>
  <si>
    <t>353632068</t>
  </si>
  <si>
    <t>2021-05-22T03:53:09.413831Z</t>
  </si>
  <si>
    <t>2021-05-22T03:51:27.498682Z</t>
  </si>
  <si>
    <t>101907977967</t>
  </si>
  <si>
    <t>18066786482</t>
  </si>
  <si>
    <t>19962830</t>
  </si>
  <si>
    <t>20894240768</t>
  </si>
  <si>
    <t>20000768</t>
  </si>
  <si>
    <t>17313284096</t>
  </si>
  <si>
    <t>19894272</t>
  </si>
  <si>
    <t>394166024</t>
  </si>
  <si>
    <t>256580442</t>
  </si>
  <si>
    <t>17849060063</t>
  </si>
  <si>
    <t>12390400</t>
  </si>
  <si>
    <t>19743023104</t>
  </si>
  <si>
    <t>17335832576</t>
  </si>
  <si>
    <t>428795784</t>
  </si>
  <si>
    <t>246495632</t>
  </si>
  <si>
    <t>17833637788</t>
  </si>
  <si>
    <t>18845457</t>
  </si>
  <si>
    <t>293924864</t>
  </si>
  <si>
    <t>20633960448</t>
  </si>
  <si>
    <t>17296912384</t>
  </si>
  <si>
    <t>18808832</t>
  </si>
  <si>
    <t>385438639</t>
  </si>
  <si>
    <t>394753768</t>
  </si>
  <si>
    <t>6514560387</t>
  </si>
  <si>
    <t>6536146944</t>
  </si>
  <si>
    <t>6508081152</t>
  </si>
  <si>
    <t>9361932</t>
  </si>
  <si>
    <t>308625457</t>
  </si>
  <si>
    <t>2021-05-22T04:00:36.604924Z</t>
  </si>
  <si>
    <t>2021-05-22T04:00:13.508019Z</t>
  </si>
  <si>
    <t>23091683621</t>
  </si>
  <si>
    <t>19281324885</t>
  </si>
  <si>
    <t>19947520</t>
  </si>
  <si>
    <t>19820011520</t>
  </si>
  <si>
    <t>18943148032</t>
  </si>
  <si>
    <t>99482754</t>
  </si>
  <si>
    <t>57364815</t>
  </si>
  <si>
    <t>19408438954</t>
  </si>
  <si>
    <t>12397226</t>
  </si>
  <si>
    <t>247586816</t>
  </si>
  <si>
    <t>20546891776</t>
  </si>
  <si>
    <t>12427264</t>
  </si>
  <si>
    <t>18727112704</t>
  </si>
  <si>
    <t>56710892</t>
  </si>
  <si>
    <t>94311269</t>
  </si>
  <si>
    <t>18657132373</t>
  </si>
  <si>
    <t>18857984</t>
  </si>
  <si>
    <t>65409024</t>
  </si>
  <si>
    <t>20105383936</t>
  </si>
  <si>
    <t>18124967936</t>
  </si>
  <si>
    <t>64487100</t>
  </si>
  <si>
    <t>72969294</t>
  </si>
  <si>
    <t>5727225173</t>
  </si>
  <si>
    <t>5727768576</t>
  </si>
  <si>
    <t>5726801920</t>
  </si>
  <si>
    <t>1413571</t>
  </si>
  <si>
    <t>312353</t>
  </si>
  <si>
    <t>127653045</t>
  </si>
  <si>
    <t>382959135</t>
  </si>
  <si>
    <t>2021-05-22T04:08:52.683847Z</t>
  </si>
  <si>
    <t>2021-05-22T04:07:11.798828Z</t>
  </si>
  <si>
    <t>100878203163</t>
  </si>
  <si>
    <t>17921730359</t>
  </si>
  <si>
    <t>19763691520</t>
  </si>
  <si>
    <t>17301065728</t>
  </si>
  <si>
    <t>436947138</t>
  </si>
  <si>
    <t>402372407</t>
  </si>
  <si>
    <t>18001269739</t>
  </si>
  <si>
    <t>12402125</t>
  </si>
  <si>
    <t>20771471360</t>
  </si>
  <si>
    <t>17052491776</t>
  </si>
  <si>
    <t>390985150</t>
  </si>
  <si>
    <t>97955340</t>
  </si>
  <si>
    <t>17859332336</t>
  </si>
  <si>
    <t>18845655</t>
  </si>
  <si>
    <t>154292224</t>
  </si>
  <si>
    <t>20660400128</t>
  </si>
  <si>
    <t>17098936320</t>
  </si>
  <si>
    <t>393373424</t>
  </si>
  <si>
    <t>415203853</t>
  </si>
  <si>
    <t>6410170287</t>
  </si>
  <si>
    <t>6417739776</t>
  </si>
  <si>
    <t>6399340544</t>
  </si>
  <si>
    <t>7573045</t>
  </si>
  <si>
    <t>308966171</t>
  </si>
  <si>
    <t>2021-05-22T04:16:01.663775Z</t>
  </si>
  <si>
    <t>2021-05-22T04:15:39.919936Z</t>
  </si>
  <si>
    <t>21739409580</t>
  </si>
  <si>
    <t>19577585664</t>
  </si>
  <si>
    <t>20117540864</t>
  </si>
  <si>
    <t>19370164224</t>
  </si>
  <si>
    <t>94817925</t>
  </si>
  <si>
    <t>76788243</t>
  </si>
  <si>
    <t>18499213870</t>
  </si>
  <si>
    <t>305623040</t>
  </si>
  <si>
    <t>19866468352</t>
  </si>
  <si>
    <t>17950543872</t>
  </si>
  <si>
    <t>56369118</t>
  </si>
  <si>
    <t>75419058</t>
  </si>
  <si>
    <t>18553374720</t>
  </si>
  <si>
    <t>18835010</t>
  </si>
  <si>
    <t>222584832</t>
  </si>
  <si>
    <t>20502622208</t>
  </si>
  <si>
    <t>17840807936</t>
  </si>
  <si>
    <t>56641071</t>
  </si>
  <si>
    <t>64404094</t>
  </si>
  <si>
    <t>5554677573</t>
  </si>
  <si>
    <t>5562019840</t>
  </si>
  <si>
    <t>5553037312</t>
  </si>
  <si>
    <t>1374121</t>
  </si>
  <si>
    <t>4251356</t>
  </si>
  <si>
    <t>2021-05-22T04:24:27.653390Z</t>
  </si>
  <si>
    <t>2021-05-22T04:22:43.239982Z</t>
  </si>
  <si>
    <t>104406435130</t>
  </si>
  <si>
    <t>17889486906</t>
  </si>
  <si>
    <t>19673790</t>
  </si>
  <si>
    <t>306491392</t>
  </si>
  <si>
    <t>20898439168</t>
  </si>
  <si>
    <t>19787776</t>
  </si>
  <si>
    <t>16970317824</t>
  </si>
  <si>
    <t>19599360</t>
  </si>
  <si>
    <t>383932091</t>
  </si>
  <si>
    <t>253529788</t>
  </si>
  <si>
    <t>17686740952</t>
  </si>
  <si>
    <t>153354240</t>
  </si>
  <si>
    <t>18687819776</t>
  </si>
  <si>
    <t>17178591232</t>
  </si>
  <si>
    <t>436066990</t>
  </si>
  <si>
    <t>273636074</t>
  </si>
  <si>
    <t>17460271591</t>
  </si>
  <si>
    <t>18830248</t>
  </si>
  <si>
    <t>154431488</t>
  </si>
  <si>
    <t>20669906944</t>
  </si>
  <si>
    <t>16708521984</t>
  </si>
  <si>
    <t>18821120</t>
  </si>
  <si>
    <t>404433514</t>
  </si>
  <si>
    <t>391806996</t>
  </si>
  <si>
    <t>6438998211</t>
  </si>
  <si>
    <t>6453739520</t>
  </si>
  <si>
    <t>6419554304</t>
  </si>
  <si>
    <t>8183469</t>
  </si>
  <si>
    <t>308839077</t>
  </si>
  <si>
    <t>2021-05-22T04:31:45.110211Z</t>
  </si>
  <si>
    <t>2021-05-22T04:31:22.955347Z</t>
  </si>
  <si>
    <t>22150282181</t>
  </si>
  <si>
    <t>19119663727</t>
  </si>
  <si>
    <t>19813384192</t>
  </si>
  <si>
    <t>18787459072</t>
  </si>
  <si>
    <t>95232000</t>
  </si>
  <si>
    <t>67896754</t>
  </si>
  <si>
    <t>19055308621</t>
  </si>
  <si>
    <t>134324224</t>
  </si>
  <si>
    <t>20393775104</t>
  </si>
  <si>
    <t>18526543872</t>
  </si>
  <si>
    <t>72191384</t>
  </si>
  <si>
    <t>80083550</t>
  </si>
  <si>
    <t>18415936022</t>
  </si>
  <si>
    <t>284610560</t>
  </si>
  <si>
    <t>20220633088</t>
  </si>
  <si>
    <t>17652183040</t>
  </si>
  <si>
    <t>65705625</t>
  </si>
  <si>
    <t>80293103</t>
  </si>
  <si>
    <t>5528630850</t>
  </si>
  <si>
    <t>5529403392</t>
  </si>
  <si>
    <t>5523640320</t>
  </si>
  <si>
    <t>1373497</t>
  </si>
  <si>
    <t>3320352</t>
  </si>
  <si>
    <t>2021-05-22T04:42:28.313354Z</t>
  </si>
  <si>
    <t>2021-05-22T04:40:42.169601Z</t>
  </si>
  <si>
    <t>106138707392</t>
  </si>
  <si>
    <t>17924847749</t>
  </si>
  <si>
    <t>19536695</t>
  </si>
  <si>
    <t>306790400</t>
  </si>
  <si>
    <t>20655112192</t>
  </si>
  <si>
    <t>19542016</t>
  </si>
  <si>
    <t>17176076288</t>
  </si>
  <si>
    <t>19509248</t>
  </si>
  <si>
    <t>382725544</t>
  </si>
  <si>
    <t>130431351</t>
  </si>
  <si>
    <t>16945962242</t>
  </si>
  <si>
    <t>842</t>
  </si>
  <si>
    <t>18659840000</t>
  </si>
  <si>
    <t>16473710592</t>
  </si>
  <si>
    <t>437908371</t>
  </si>
  <si>
    <t>358973752</t>
  </si>
  <si>
    <t>17685045898</t>
  </si>
  <si>
    <t>19099112</t>
  </si>
  <si>
    <t>20467097600</t>
  </si>
  <si>
    <t>19156992</t>
  </si>
  <si>
    <t>17033449472</t>
  </si>
  <si>
    <t>18984960</t>
  </si>
  <si>
    <t>405987757</t>
  </si>
  <si>
    <t>432792577</t>
  </si>
  <si>
    <t>6520127947</t>
  </si>
  <si>
    <t>6523011072</t>
  </si>
  <si>
    <t>6499532800</t>
  </si>
  <si>
    <t>8895143</t>
  </si>
  <si>
    <t>308754119</t>
  </si>
  <si>
    <t>2021-05-22T04:49:39.914652Z</t>
  </si>
  <si>
    <t>2021-05-22T04:49:15.252392Z</t>
  </si>
  <si>
    <t>24656227872</t>
  </si>
  <si>
    <t>19206292766</t>
  </si>
  <si>
    <t>19553484</t>
  </si>
  <si>
    <t>19863941120</t>
  </si>
  <si>
    <t>18769694720</t>
  </si>
  <si>
    <t>19533824</t>
  </si>
  <si>
    <t>121482882</t>
  </si>
  <si>
    <t>47140618</t>
  </si>
  <si>
    <t>18508879298</t>
  </si>
  <si>
    <t>12432015</t>
  </si>
  <si>
    <t>87</t>
  </si>
  <si>
    <t>292151296</t>
  </si>
  <si>
    <t>20511399936</t>
  </si>
  <si>
    <t>12435456</t>
  </si>
  <si>
    <t>17668198400</t>
  </si>
  <si>
    <t>12410880</t>
  </si>
  <si>
    <t>39555334</t>
  </si>
  <si>
    <t>103935213</t>
  </si>
  <si>
    <t>18870868377</t>
  </si>
  <si>
    <t>19130286</t>
  </si>
  <si>
    <t>107765760</t>
  </si>
  <si>
    <t>20276981760</t>
  </si>
  <si>
    <t>19181568</t>
  </si>
  <si>
    <t>18210459648</t>
  </si>
  <si>
    <t>18841600</t>
  </si>
  <si>
    <t>74262571</t>
  </si>
  <si>
    <t>83860644</t>
  </si>
  <si>
    <t>5599532154</t>
  </si>
  <si>
    <t>5599993856</t>
  </si>
  <si>
    <t>5599055872</t>
  </si>
  <si>
    <t>1537774</t>
  </si>
  <si>
    <t>7255834</t>
  </si>
  <si>
    <t>2021-05-22T04:58:43.132722Z</t>
  </si>
  <si>
    <t>2021-05-22T04:58:20.099706Z</t>
  </si>
  <si>
    <t>23027756718</t>
  </si>
  <si>
    <t>18531480746</t>
  </si>
  <si>
    <t>19451562</t>
  </si>
  <si>
    <t>48566272</t>
  </si>
  <si>
    <t>20050915328</t>
  </si>
  <si>
    <t>19451904</t>
  </si>
  <si>
    <t>17811132416</t>
  </si>
  <si>
    <t>19447808</t>
  </si>
  <si>
    <t>93747494</t>
  </si>
  <si>
    <t>93180901</t>
  </si>
  <si>
    <t>18747522901</t>
  </si>
  <si>
    <t>12410709</t>
  </si>
  <si>
    <t>50524160</t>
  </si>
  <si>
    <t>20346064896</t>
  </si>
  <si>
    <t>18074165248</t>
  </si>
  <si>
    <t>83960933</t>
  </si>
  <si>
    <t>117918943</t>
  </si>
  <si>
    <t>19570397013</t>
  </si>
  <si>
    <t>20212465664</t>
  </si>
  <si>
    <t>19124539392</t>
  </si>
  <si>
    <t>128062353</t>
  </si>
  <si>
    <t>87375085</t>
  </si>
  <si>
    <t>5647763285</t>
  </si>
  <si>
    <t>5648220160</t>
  </si>
  <si>
    <t>5647093760</t>
  </si>
  <si>
    <t>1461181</t>
  </si>
  <si>
    <t>6051600</t>
  </si>
  <si>
    <t>2021-05-22T05:06:18.963261Z</t>
  </si>
  <si>
    <t>2021-05-22T05:04:30.219961Z</t>
  </si>
  <si>
    <t>108736288650</t>
  </si>
  <si>
    <t>17643223772</t>
  </si>
  <si>
    <t>19488916</t>
  </si>
  <si>
    <t>20839071744</t>
  </si>
  <si>
    <t>19558400</t>
  </si>
  <si>
    <t>16905920512</t>
  </si>
  <si>
    <t>382090679</t>
  </si>
  <si>
    <t>299817822</t>
  </si>
  <si>
    <t>17683240452</t>
  </si>
  <si>
    <t>12461595</t>
  </si>
  <si>
    <t>20727898112</t>
  </si>
  <si>
    <t>12468224</t>
  </si>
  <si>
    <t>16935636992</t>
  </si>
  <si>
    <t>385645061</t>
  </si>
  <si>
    <t>262636229</t>
  </si>
  <si>
    <t>17579825358</t>
  </si>
  <si>
    <t>18964256</t>
  </si>
  <si>
    <t>18850545664</t>
  </si>
  <si>
    <t>18968576</t>
  </si>
  <si>
    <t>16938545152</t>
  </si>
  <si>
    <t>18960384</t>
  </si>
  <si>
    <t>455900962</t>
  </si>
  <si>
    <t>355091843</t>
  </si>
  <si>
    <t>6528647205</t>
  </si>
  <si>
    <t>6546362368</t>
  </si>
  <si>
    <t>6503116800</t>
  </si>
  <si>
    <t>8690322</t>
  </si>
  <si>
    <t>308951099</t>
  </si>
  <si>
    <t>2021-05-22T05:13:47.190203Z</t>
  </si>
  <si>
    <t>2021-05-22T05:13:22.216727Z</t>
  </si>
  <si>
    <t>24967188885</t>
  </si>
  <si>
    <t>18710011746</t>
  </si>
  <si>
    <t>19468288</t>
  </si>
  <si>
    <t>119111680</t>
  </si>
  <si>
    <t>20355678208</t>
  </si>
  <si>
    <t>17888100352</t>
  </si>
  <si>
    <t>84416499</t>
  </si>
  <si>
    <t>101789247</t>
  </si>
  <si>
    <t>18822072004</t>
  </si>
  <si>
    <t>98070528</t>
  </si>
  <si>
    <t>19919052800</t>
  </si>
  <si>
    <t>17944608768</t>
  </si>
  <si>
    <t>92624727</t>
  </si>
  <si>
    <t>113538260</t>
  </si>
  <si>
    <t>19602946048</t>
  </si>
  <si>
    <t>19008748</t>
  </si>
  <si>
    <t>20182482944</t>
  </si>
  <si>
    <t>19177472</t>
  </si>
  <si>
    <t>19188473856</t>
  </si>
  <si>
    <t>126806966</t>
  </si>
  <si>
    <t>83309986</t>
  </si>
  <si>
    <t>5741592418</t>
  </si>
  <si>
    <t>5752270848</t>
  </si>
  <si>
    <t>5737676800</t>
  </si>
  <si>
    <t>1631492</t>
  </si>
  <si>
    <t>3149402</t>
  </si>
  <si>
    <t>2021-05-22T05:23:34.640151Z</t>
  </si>
  <si>
    <t>2021-05-22T05:21:45.937444Z</t>
  </si>
  <si>
    <t>108697706702</t>
  </si>
  <si>
    <t>17975019125</t>
  </si>
  <si>
    <t>19347211</t>
  </si>
  <si>
    <t>306733056</t>
  </si>
  <si>
    <t>20759863296</t>
  </si>
  <si>
    <t>19410944</t>
  </si>
  <si>
    <t>17197051904</t>
  </si>
  <si>
    <t>19304448</t>
  </si>
  <si>
    <t>385910619</t>
  </si>
  <si>
    <t>408652186</t>
  </si>
  <si>
    <t>17564288667</t>
  </si>
  <si>
    <t>12455936</t>
  </si>
  <si>
    <t>18323472384</t>
  </si>
  <si>
    <t>16989360128</t>
  </si>
  <si>
    <t>456516704</t>
  </si>
  <si>
    <t>239940599</t>
  </si>
  <si>
    <t>17532565635</t>
  </si>
  <si>
    <t>18959857</t>
  </si>
  <si>
    <t>306827264</t>
  </si>
  <si>
    <t>20740763648</t>
  </si>
  <si>
    <t>19320832</t>
  </si>
  <si>
    <t>16750997504</t>
  </si>
  <si>
    <t>18935808</t>
  </si>
  <si>
    <t>390958065</t>
  </si>
  <si>
    <t>273410334</t>
  </si>
  <si>
    <t>6419374756</t>
  </si>
  <si>
    <t>6422024192</t>
  </si>
  <si>
    <t>6396391424</t>
  </si>
  <si>
    <t>9631326</t>
  </si>
  <si>
    <t>308939764</t>
  </si>
  <si>
    <t>2021-05-22T05:31:05.238600Z</t>
  </si>
  <si>
    <t>2021-05-22T05:30:38.803511Z</t>
  </si>
  <si>
    <t>26427479456</t>
  </si>
  <si>
    <t>19813183639</t>
  </si>
  <si>
    <t>19300200</t>
  </si>
  <si>
    <t>532480</t>
  </si>
  <si>
    <t>20728315904</t>
  </si>
  <si>
    <t>19252482048</t>
  </si>
  <si>
    <t>19263488</t>
  </si>
  <si>
    <t>136816310</t>
  </si>
  <si>
    <t>73355283</t>
  </si>
  <si>
    <t>19263515913</t>
  </si>
  <si>
    <t>311332864</t>
  </si>
  <si>
    <t>20611805184</t>
  </si>
  <si>
    <t>12484608</t>
  </si>
  <si>
    <t>18312220672</t>
  </si>
  <si>
    <t>12447744</t>
  </si>
  <si>
    <t>101499165</t>
  </si>
  <si>
    <t>119303582</t>
  </si>
  <si>
    <t>18591111698</t>
  </si>
  <si>
    <t>266194944</t>
  </si>
  <si>
    <t>20223258624</t>
  </si>
  <si>
    <t>17656295424</t>
  </si>
  <si>
    <t>88834195</t>
  </si>
  <si>
    <t>110564211</t>
  </si>
  <si>
    <t>5548184007</t>
  </si>
  <si>
    <t>5548818432</t>
  </si>
  <si>
    <t>5546348544</t>
  </si>
  <si>
    <t>1660211</t>
  </si>
  <si>
    <t>340268</t>
  </si>
  <si>
    <t>2021-05-22T05:39:30.323187Z</t>
  </si>
  <si>
    <t>2021-05-22T05:37:52.480049Z</t>
  </si>
  <si>
    <t>97838222370</t>
  </si>
  <si>
    <t>17743917717</t>
  </si>
  <si>
    <t>306221056</t>
  </si>
  <si>
    <t>19152207872</t>
  </si>
  <si>
    <t>17134682112</t>
  </si>
  <si>
    <t>436893220</t>
  </si>
  <si>
    <t>363767810</t>
  </si>
  <si>
    <t>18065825833</t>
  </si>
  <si>
    <t>12501488</t>
  </si>
  <si>
    <t>177754112</t>
  </si>
  <si>
    <t>20794667008</t>
  </si>
  <si>
    <t>17335631872</t>
  </si>
  <si>
    <t>12472320</t>
  </si>
  <si>
    <t>393506647</t>
  </si>
  <si>
    <t>270381511</t>
  </si>
  <si>
    <t>17306717587</t>
  </si>
  <si>
    <t>18956081</t>
  </si>
  <si>
    <t>20649861120</t>
  </si>
  <si>
    <t>19406848</t>
  </si>
  <si>
    <t>16637411328</t>
  </si>
  <si>
    <t>393373094</t>
  </si>
  <si>
    <t>282186926</t>
  </si>
  <si>
    <t>6460573302</t>
  </si>
  <si>
    <t>6473654272</t>
  </si>
  <si>
    <t>6445559808</t>
  </si>
  <si>
    <t>8686319</t>
  </si>
  <si>
    <t>308829404</t>
  </si>
  <si>
    <t>2021-05-22T05:47:13.356552Z</t>
  </si>
  <si>
    <t>2021-05-22T05:46:47.843675Z</t>
  </si>
  <si>
    <t>25505860430</t>
  </si>
  <si>
    <t>19809245026</t>
  </si>
  <si>
    <t>1134592</t>
  </si>
  <si>
    <t>20532457472</t>
  </si>
  <si>
    <t>19340800000</t>
  </si>
  <si>
    <t>136527647</t>
  </si>
  <si>
    <t>110180517</t>
  </si>
  <si>
    <t>19006287714</t>
  </si>
  <si>
    <t>276492288</t>
  </si>
  <si>
    <t>20617191424</t>
  </si>
  <si>
    <t>18270560256</t>
  </si>
  <si>
    <t>95832028</t>
  </si>
  <si>
    <t>106612807</t>
  </si>
  <si>
    <t>18575015936</t>
  </si>
  <si>
    <t>18953609</t>
  </si>
  <si>
    <t>302256128</t>
  </si>
  <si>
    <t>20604899328</t>
  </si>
  <si>
    <t>19050496</t>
  </si>
  <si>
    <t>17476653056</t>
  </si>
  <si>
    <t>78324095</t>
  </si>
  <si>
    <t>98879312</t>
  </si>
  <si>
    <t>5625472551</t>
  </si>
  <si>
    <t>5625880576</t>
  </si>
  <si>
    <t>5623758848</t>
  </si>
  <si>
    <t>1595915</t>
  </si>
  <si>
    <t>333558</t>
  </si>
  <si>
    <t>2021-05-22T05:55:47.704760Z</t>
  </si>
  <si>
    <t>2021-05-22T05:54:10.415426Z</t>
  </si>
  <si>
    <t>97281391509</t>
  </si>
  <si>
    <t>17809609372</t>
  </si>
  <si>
    <t>19017728</t>
  </si>
  <si>
    <t>19184455680</t>
  </si>
  <si>
    <t>17348755456</t>
  </si>
  <si>
    <t>440772419</t>
  </si>
  <si>
    <t>420269243</t>
  </si>
  <si>
    <t>18032276542</t>
  </si>
  <si>
    <t>12513823</t>
  </si>
  <si>
    <t>20943929344</t>
  </si>
  <si>
    <t>12554240</t>
  </si>
  <si>
    <t>17300045824</t>
  </si>
  <si>
    <t>12492800</t>
  </si>
  <si>
    <t>408451888</t>
  </si>
  <si>
    <t>259117791</t>
  </si>
  <si>
    <t>17425521475</t>
  </si>
  <si>
    <t>20373929984</t>
  </si>
  <si>
    <t>16449531904</t>
  </si>
  <si>
    <t>388573974</t>
  </si>
  <si>
    <t>244316806</t>
  </si>
  <si>
    <t>6505174204</t>
  </si>
  <si>
    <t>6510010368</t>
  </si>
  <si>
    <t>6454689792</t>
  </si>
  <si>
    <t>10048176</t>
  </si>
  <si>
    <t>308868181</t>
  </si>
  <si>
    <t>2021-05-22T06:03:09.386217Z</t>
  </si>
  <si>
    <t>2021-05-22T06:02:43.014327Z</t>
  </si>
  <si>
    <t>26366223425</t>
  </si>
  <si>
    <t>19491066614</t>
  </si>
  <si>
    <t>19005743</t>
  </si>
  <si>
    <t>135557120</t>
  </si>
  <si>
    <t>20819959808</t>
  </si>
  <si>
    <t>18689142784</t>
  </si>
  <si>
    <t>18923520</t>
  </si>
  <si>
    <t>109393912</t>
  </si>
  <si>
    <t>93015516</t>
  </si>
  <si>
    <t>19131765797</t>
  </si>
  <si>
    <t>12522837</t>
  </si>
  <si>
    <t>99</t>
  </si>
  <si>
    <t>124678144</t>
  </si>
  <si>
    <t>21072531456</t>
  </si>
  <si>
    <t>12599296</t>
  </si>
  <si>
    <t>18208391168</t>
  </si>
  <si>
    <t>12517376</t>
  </si>
  <si>
    <t>85419630</t>
  </si>
  <si>
    <t>138541324</t>
  </si>
  <si>
    <t>19364982328</t>
  </si>
  <si>
    <t>19062784</t>
  </si>
  <si>
    <t>20015230976</t>
  </si>
  <si>
    <t>18673156096</t>
  </si>
  <si>
    <t>145432752</t>
  </si>
  <si>
    <t>91018247</t>
  </si>
  <si>
    <t>5666511530</t>
  </si>
  <si>
    <t>5669715968</t>
  </si>
  <si>
    <t>5664137216</t>
  </si>
  <si>
    <t>1678589</t>
  </si>
  <si>
    <t>2633023</t>
  </si>
  <si>
    <t>80387013</t>
  </si>
  <si>
    <t>241161039</t>
  </si>
  <si>
    <t>2021-05-22T06:16:23.853259Z</t>
  </si>
  <si>
    <t>2021-05-22T06:11:15.631754Z</t>
  </si>
  <si>
    <t>308213189688</t>
  </si>
  <si>
    <t>18430139594</t>
  </si>
  <si>
    <t>18719621</t>
  </si>
  <si>
    <t>2466</t>
  </si>
  <si>
    <t>1751</t>
  </si>
  <si>
    <t>335609856</t>
  </si>
  <si>
    <t>21007187968</t>
  </si>
  <si>
    <t>18739200</t>
  </si>
  <si>
    <t>16232103936</t>
  </si>
  <si>
    <t>397438184</t>
  </si>
  <si>
    <t>253791106</t>
  </si>
  <si>
    <t>18630032572</t>
  </si>
  <si>
    <t>12616859</t>
  </si>
  <si>
    <t>185</t>
  </si>
  <si>
    <t>2458</t>
  </si>
  <si>
    <t>1691</t>
  </si>
  <si>
    <t>336420864</t>
  </si>
  <si>
    <t>20924166144</t>
  </si>
  <si>
    <t>12632064</t>
  </si>
  <si>
    <t>16885063680</t>
  </si>
  <si>
    <t>12587008</t>
  </si>
  <si>
    <t>401119343</t>
  </si>
  <si>
    <t>258610266</t>
  </si>
  <si>
    <t>18407227047</t>
  </si>
  <si>
    <t>18992794</t>
  </si>
  <si>
    <t>2455</t>
  </si>
  <si>
    <t>1693</t>
  </si>
  <si>
    <t>334163968</t>
  </si>
  <si>
    <t>20629696512</t>
  </si>
  <si>
    <t>19132416</t>
  </si>
  <si>
    <t>16425381888</t>
  </si>
  <si>
    <t>18964480</t>
  </si>
  <si>
    <t>388103952</t>
  </si>
  <si>
    <t>379931022</t>
  </si>
  <si>
    <t>6511557661</t>
  </si>
  <si>
    <t>2452</t>
  </si>
  <si>
    <t>6529871872</t>
  </si>
  <si>
    <t>6479990784</t>
  </si>
  <si>
    <t>23323457</t>
  </si>
  <si>
    <t>312713706</t>
  </si>
  <si>
    <t>2021-05-22T06:23:52.997176Z</t>
  </si>
  <si>
    <t>2021-05-22T06:23:21.698186Z</t>
  </si>
  <si>
    <t>31291878770</t>
  </si>
  <si>
    <t>19770772352</t>
  </si>
  <si>
    <t>18612608</t>
  </si>
  <si>
    <t>169029632</t>
  </si>
  <si>
    <t>21850509312</t>
  </si>
  <si>
    <t>18886656</t>
  </si>
  <si>
    <t>18256863232</t>
  </si>
  <si>
    <t>18280448</t>
  </si>
  <si>
    <t>20156183</t>
  </si>
  <si>
    <t>19889666</t>
  </si>
  <si>
    <t>20412646016</t>
  </si>
  <si>
    <t>13062272</t>
  </si>
  <si>
    <t>341852160</t>
  </si>
  <si>
    <t>22138863616</t>
  </si>
  <si>
    <t>13131776</t>
  </si>
  <si>
    <t>18599129088</t>
  </si>
  <si>
    <t>12935168</t>
  </si>
  <si>
    <t>11244314</t>
  </si>
  <si>
    <t>24098425</t>
  </si>
  <si>
    <t>19990294016</t>
  </si>
  <si>
    <t>18992128</t>
  </si>
  <si>
    <t>76</t>
  </si>
  <si>
    <t>21008859136</t>
  </si>
  <si>
    <t>19034112</t>
  </si>
  <si>
    <t>18809626624</t>
  </si>
  <si>
    <t>29120981</t>
  </si>
  <si>
    <t>16210176</t>
  </si>
  <si>
    <t>5602010496</t>
  </si>
  <si>
    <t>5602631680</t>
  </si>
  <si>
    <t>5600833536</t>
  </si>
  <si>
    <t>3215995</t>
  </si>
  <si>
    <t>2069214</t>
  </si>
  <si>
    <t>2021-05-22T06:34:42.919032Z</t>
  </si>
  <si>
    <t>2021-05-22T06:29:44.476890Z</t>
  </si>
  <si>
    <t>298435536220</t>
  </si>
  <si>
    <t>17060332574</t>
  </si>
  <si>
    <t>18282256</t>
  </si>
  <si>
    <t>2385</t>
  </si>
  <si>
    <t>1694</t>
  </si>
  <si>
    <t>325984256</t>
  </si>
  <si>
    <t>19521507328</t>
  </si>
  <si>
    <t>18292736</t>
  </si>
  <si>
    <t>15038222336</t>
  </si>
  <si>
    <t>398624539</t>
  </si>
  <si>
    <t>658167554</t>
  </si>
  <si>
    <t>15930644993</t>
  </si>
  <si>
    <t>13110665</t>
  </si>
  <si>
    <t>2386</t>
  </si>
  <si>
    <t>1686</t>
  </si>
  <si>
    <t>327327744</t>
  </si>
  <si>
    <t>19865411584</t>
  </si>
  <si>
    <t>13123584</t>
  </si>
  <si>
    <t>13953232896</t>
  </si>
  <si>
    <t>13099008</t>
  </si>
  <si>
    <t>391753779</t>
  </si>
  <si>
    <t>143132605</t>
  </si>
  <si>
    <t>17334274589</t>
  </si>
  <si>
    <t>19009029</t>
  </si>
  <si>
    <t>2377</t>
  </si>
  <si>
    <t>1721</t>
  </si>
  <si>
    <t>332812288</t>
  </si>
  <si>
    <t>20049485824</t>
  </si>
  <si>
    <t>19025920</t>
  </si>
  <si>
    <t>15272132608</t>
  </si>
  <si>
    <t>543758248</t>
  </si>
  <si>
    <t>229223006</t>
  </si>
  <si>
    <t>6528999629</t>
  </si>
  <si>
    <t>2370</t>
  </si>
  <si>
    <t>6544470016</t>
  </si>
  <si>
    <t>6514413568</t>
  </si>
  <si>
    <t>23369252</t>
  </si>
  <si>
    <t>312804026</t>
  </si>
  <si>
    <t>2021-05-22T06:42:23.444097Z</t>
  </si>
  <si>
    <t>2021-05-22T06:41:56.142755Z</t>
  </si>
  <si>
    <t>27294924812</t>
  </si>
  <si>
    <t>18726001078</t>
  </si>
  <si>
    <t>18266550</t>
  </si>
  <si>
    <t>305360896</t>
  </si>
  <si>
    <t>22177239040</t>
  </si>
  <si>
    <t>18341888</t>
  </si>
  <si>
    <t>16871559168</t>
  </si>
  <si>
    <t>18063360</t>
  </si>
  <si>
    <t>19906153</t>
  </si>
  <si>
    <t>12010018</t>
  </si>
  <si>
    <t>17992160841</t>
  </si>
  <si>
    <t>21266452480</t>
  </si>
  <si>
    <t>16111513600</t>
  </si>
  <si>
    <t>18669205</t>
  </si>
  <si>
    <t>22526137</t>
  </si>
  <si>
    <t>18941570486</t>
  </si>
  <si>
    <t>19515830</t>
  </si>
  <si>
    <t>344477696</t>
  </si>
  <si>
    <t>21830598656</t>
  </si>
  <si>
    <t>19529728</t>
  </si>
  <si>
    <t>17112899584</t>
  </si>
  <si>
    <t>19435520</t>
  </si>
  <si>
    <t>20127853</t>
  </si>
  <si>
    <t>24883221</t>
  </si>
  <si>
    <t>5719501385</t>
  </si>
  <si>
    <t>5720064000</t>
  </si>
  <si>
    <t>5714698240</t>
  </si>
  <si>
    <t>3169458</t>
  </si>
  <si>
    <t>3954553</t>
  </si>
  <si>
    <t>2021-05-22T06:53:03.134674Z</t>
  </si>
  <si>
    <t>2021-05-22T06:48:07.806430Z</t>
  </si>
  <si>
    <t>295320309384</t>
  </si>
  <si>
    <t>16980466065</t>
  </si>
  <si>
    <t>2362</t>
  </si>
  <si>
    <t>1677</t>
  </si>
  <si>
    <t>313389056</t>
  </si>
  <si>
    <t>19691114496</t>
  </si>
  <si>
    <t>15163777024</t>
  </si>
  <si>
    <t>397022233</t>
  </si>
  <si>
    <t>554519331</t>
  </si>
  <si>
    <t>16822902064</t>
  </si>
  <si>
    <t>13110853</t>
  </si>
  <si>
    <t>2363</t>
  </si>
  <si>
    <t>1688</t>
  </si>
  <si>
    <t>323407872</t>
  </si>
  <si>
    <t>20593610752</t>
  </si>
  <si>
    <t>15079550976</t>
  </si>
  <si>
    <t>13107200</t>
  </si>
  <si>
    <t>528024136</t>
  </si>
  <si>
    <t>280808953</t>
  </si>
  <si>
    <t>16764887178</t>
  </si>
  <si>
    <t>19492864</t>
  </si>
  <si>
    <t>2361</t>
  </si>
  <si>
    <t>1715</t>
  </si>
  <si>
    <t>328613888</t>
  </si>
  <si>
    <t>19728674816</t>
  </si>
  <si>
    <t>14821330944</t>
  </si>
  <si>
    <t>418273449</t>
  </si>
  <si>
    <t>212831230</t>
  </si>
  <si>
    <t>6535225302</t>
  </si>
  <si>
    <t>2347</t>
  </si>
  <si>
    <t>6550224896</t>
  </si>
  <si>
    <t>6514376704</t>
  </si>
  <si>
    <t>23830085</t>
  </si>
  <si>
    <t>312970845</t>
  </si>
  <si>
    <t>2021-05-22T07:00:42.606795Z</t>
  </si>
  <si>
    <t>2021-05-22T07:00:15.188001Z</t>
  </si>
  <si>
    <t>27411780156</t>
  </si>
  <si>
    <t>19024270043</t>
  </si>
  <si>
    <t>18104758</t>
  </si>
  <si>
    <t>458752</t>
  </si>
  <si>
    <t>22031151104</t>
  </si>
  <si>
    <t>18182144</t>
  </si>
  <si>
    <t>17355173888</t>
  </si>
  <si>
    <t>18079744</t>
  </si>
  <si>
    <t>21378461</t>
  </si>
  <si>
    <t>23215725</t>
  </si>
  <si>
    <t>18551883483</t>
  </si>
  <si>
    <t>13131922</t>
  </si>
  <si>
    <t>163655680</t>
  </si>
  <si>
    <t>22234570752</t>
  </si>
  <si>
    <t>13287424</t>
  </si>
  <si>
    <t>16665956352</t>
  </si>
  <si>
    <t>13094912</t>
  </si>
  <si>
    <t>14831258</t>
  </si>
  <si>
    <t>16520319</t>
  </si>
  <si>
    <t>17850428562</t>
  </si>
  <si>
    <t>19491986</t>
  </si>
  <si>
    <t>332873728</t>
  </si>
  <si>
    <t>21477031936</t>
  </si>
  <si>
    <t>16374980608</t>
  </si>
  <si>
    <t>19484672</t>
  </si>
  <si>
    <t>22551423</t>
  </si>
  <si>
    <t>19688986</t>
  </si>
  <si>
    <t>5665898788</t>
  </si>
  <si>
    <t>5679841280</t>
  </si>
  <si>
    <t>5630124032</t>
  </si>
  <si>
    <t>3130428</t>
  </si>
  <si>
    <t>4237274</t>
  </si>
  <si>
    <t>211210954</t>
  </si>
  <si>
    <t>[IsAlertMessage?, Timestamp, Date, Node, DateTime, URI, Content]</t>
  </si>
  <si>
    <t>[211210954]</t>
  </si>
  <si>
    <t>1790034</t>
  </si>
  <si>
    <t>[[IsAlertMessage?, Timestamp, Date, Node, DateTime, URI, Content]]</t>
  </si>
  <si>
    <t>[1790034]</t>
  </si>
  <si>
    <t>[Content]</t>
  </si>
  <si>
    <t>[[Content]]</t>
  </si>
  <si>
    <t>2021-05-22T07:15:25.477362Z</t>
  </si>
  <si>
    <t>2021-05-22T07:10:21.098608Z</t>
  </si>
  <si>
    <t>304372900682</t>
  </si>
  <si>
    <t>12652609079</t>
  </si>
  <si>
    <t>17026387</t>
  </si>
  <si>
    <t>2425</t>
  </si>
  <si>
    <t>1709</t>
  </si>
  <si>
    <t>318124032</t>
  </si>
  <si>
    <t>15861350400</t>
  </si>
  <si>
    <t>10934534144</t>
  </si>
  <si>
    <t>397946788</t>
  </si>
  <si>
    <t>421044579</t>
  </si>
  <si>
    <t>14619958127</t>
  </si>
  <si>
    <t>13346983</t>
  </si>
  <si>
    <t>1670</t>
  </si>
  <si>
    <t>328720384</t>
  </si>
  <si>
    <t>18710294528</t>
  </si>
  <si>
    <t>13357056</t>
  </si>
  <si>
    <t>12849590272</t>
  </si>
  <si>
    <t>13332480</t>
  </si>
  <si>
    <t>408291536</t>
  </si>
  <si>
    <t>236849536</t>
  </si>
  <si>
    <t>16440755760</t>
  </si>
  <si>
    <t>19513344</t>
  </si>
  <si>
    <t>2432</t>
  </si>
  <si>
    <t>1737</t>
  </si>
  <si>
    <t>320712704</t>
  </si>
  <si>
    <t>18933010432</t>
  </si>
  <si>
    <t>14662684672</t>
  </si>
  <si>
    <t>392331825</t>
  </si>
  <si>
    <t>238533351</t>
  </si>
  <si>
    <t>6554746262</t>
  </si>
  <si>
    <t>2426</t>
  </si>
  <si>
    <t>6564245504</t>
  </si>
  <si>
    <t>6537428992</t>
  </si>
  <si>
    <t>26477919</t>
  </si>
  <si>
    <t>312726836</t>
  </si>
  <si>
    <t>2021-05-22T07:23:09.431384Z</t>
  </si>
  <si>
    <t>2021-05-22T07:22:44.535296Z</t>
  </si>
  <si>
    <t>24889074673</t>
  </si>
  <si>
    <t>14019297752</t>
  </si>
  <si>
    <t>80</t>
  </si>
  <si>
    <t>355155968</t>
  </si>
  <si>
    <t>18785996800</t>
  </si>
  <si>
    <t>12236140544</t>
  </si>
  <si>
    <t>20946651</t>
  </si>
  <si>
    <t>21921208</t>
  </si>
  <si>
    <t>16682600448</t>
  </si>
  <si>
    <t>13361152</t>
  </si>
  <si>
    <t>19769507840</t>
  </si>
  <si>
    <t>15151132672</t>
  </si>
  <si>
    <t>16704154</t>
  </si>
  <si>
    <t>25679647</t>
  </si>
  <si>
    <t>18040165454</t>
  </si>
  <si>
    <t>19523268</t>
  </si>
  <si>
    <t>298430464</t>
  </si>
  <si>
    <t>21730721792</t>
  </si>
  <si>
    <t>19718144</t>
  </si>
  <si>
    <t>16249438208</t>
  </si>
  <si>
    <t>19501056</t>
  </si>
  <si>
    <t>21939829</t>
  </si>
  <si>
    <t>11571680</t>
  </si>
  <si>
    <t>5767879286</t>
  </si>
  <si>
    <t>5769019392</t>
  </si>
  <si>
    <t>5765648384</t>
  </si>
  <si>
    <t>2983553</t>
  </si>
  <si>
    <t>2098953</t>
  </si>
  <si>
    <t>2021-05-22T07:33:38.170701Z</t>
  </si>
  <si>
    <t>2021-05-22T07:28:41.590536Z</t>
  </si>
  <si>
    <t>296573081714</t>
  </si>
  <si>
    <t>13291436742</t>
  </si>
  <si>
    <t>1702</t>
  </si>
  <si>
    <t>326750208</t>
  </si>
  <si>
    <t>16877428736</t>
  </si>
  <si>
    <t>11587055616</t>
  </si>
  <si>
    <t>396112389</t>
  </si>
  <si>
    <t>396962187</t>
  </si>
  <si>
    <t>15547973797</t>
  </si>
  <si>
    <t>1650</t>
  </si>
  <si>
    <t>337063936</t>
  </si>
  <si>
    <t>19383463936</t>
  </si>
  <si>
    <t>13826260992</t>
  </si>
  <si>
    <t>395108777</t>
  </si>
  <si>
    <t>122312195</t>
  </si>
  <si>
    <t>16417077599</t>
  </si>
  <si>
    <t>19595264</t>
  </si>
  <si>
    <t>2369</t>
  </si>
  <si>
    <t>1710</t>
  </si>
  <si>
    <t>328417280</t>
  </si>
  <si>
    <t>19654340608</t>
  </si>
  <si>
    <t>14619529216</t>
  </si>
  <si>
    <t>402581993</t>
  </si>
  <si>
    <t>376940430</t>
  </si>
  <si>
    <t>6553176222</t>
  </si>
  <si>
    <t>2354</t>
  </si>
  <si>
    <t>6561910784</t>
  </si>
  <si>
    <t>6535094272</t>
  </si>
  <si>
    <t>24932985</t>
  </si>
  <si>
    <t>312843258</t>
  </si>
  <si>
    <t>2021-05-22T07:41:00.531870Z</t>
  </si>
  <si>
    <t>2021-05-22T07:40:34.233293Z</t>
  </si>
  <si>
    <t>26292714416</t>
  </si>
  <si>
    <t>14591915197</t>
  </si>
  <si>
    <t>17264336</t>
  </si>
  <si>
    <t>347443200</t>
  </si>
  <si>
    <t>18246479872</t>
  </si>
  <si>
    <t>17281024</t>
  </si>
  <si>
    <t>12965748736</t>
  </si>
  <si>
    <t>17260544</t>
  </si>
  <si>
    <t>22441814</t>
  </si>
  <si>
    <t>15660114</t>
  </si>
  <si>
    <t>17833732323</t>
  </si>
  <si>
    <t>13333238</t>
  </si>
  <si>
    <t>332705792</t>
  </si>
  <si>
    <t>22857781248</t>
  </si>
  <si>
    <t>15140114432</t>
  </si>
  <si>
    <t>13139968</t>
  </si>
  <si>
    <t>16072679</t>
  </si>
  <si>
    <t>20723343</t>
  </si>
  <si>
    <t>18659087246</t>
  </si>
  <si>
    <t>19607552</t>
  </si>
  <si>
    <t>21426126848</t>
  </si>
  <si>
    <t>16788303872</t>
  </si>
  <si>
    <t>20155725</t>
  </si>
  <si>
    <t>22919348</t>
  </si>
  <si>
    <t>5709760284</t>
  </si>
  <si>
    <t>5710708736</t>
  </si>
  <si>
    <t>5707071488</t>
  </si>
  <si>
    <t>3116501</t>
  </si>
  <si>
    <t>5473756</t>
  </si>
  <si>
    <t>2021-05-22T07:51:39.066833Z</t>
  </si>
  <si>
    <t>2021-05-22T07:46:49.348081Z</t>
  </si>
  <si>
    <t>289709881935</t>
  </si>
  <si>
    <t>13793316132</t>
  </si>
  <si>
    <t>2316</t>
  </si>
  <si>
    <t>1646</t>
  </si>
  <si>
    <t>318902272</t>
  </si>
  <si>
    <t>17721290752</t>
  </si>
  <si>
    <t>12144078848</t>
  </si>
  <si>
    <t>390080025</t>
  </si>
  <si>
    <t>109721848</t>
  </si>
  <si>
    <t>15228062519</t>
  </si>
  <si>
    <t>13238272</t>
  </si>
  <si>
    <t>2314</t>
  </si>
  <si>
    <t>1712</t>
  </si>
  <si>
    <t>321769472</t>
  </si>
  <si>
    <t>13456506880</t>
  </si>
  <si>
    <t>393328181</t>
  </si>
  <si>
    <t>382123641</t>
  </si>
  <si>
    <t>16627085509</t>
  </si>
  <si>
    <t>2312</t>
  </si>
  <si>
    <t>1680</t>
  </si>
  <si>
    <t>330530816</t>
  </si>
  <si>
    <t>19622236160</t>
  </si>
  <si>
    <t>14956978176</t>
  </si>
  <si>
    <t>402677491</t>
  </si>
  <si>
    <t>398708898</t>
  </si>
  <si>
    <t>6532669383</t>
  </si>
  <si>
    <t>2307</t>
  </si>
  <si>
    <t>6562582528</t>
  </si>
  <si>
    <t>6511583232</t>
  </si>
  <si>
    <t>23774877</t>
  </si>
  <si>
    <t>312931537</t>
  </si>
  <si>
    <t>2021-05-22T07:59:14.497054Z</t>
  </si>
  <si>
    <t>2021-05-22T07:58:48.015337Z</t>
  </si>
  <si>
    <t>26476792163</t>
  </si>
  <si>
    <t>14736879160</t>
  </si>
  <si>
    <t>17317195776</t>
  </si>
  <si>
    <t>13841321984</t>
  </si>
  <si>
    <t>24961979</t>
  </si>
  <si>
    <t>21358163</t>
  </si>
  <si>
    <t>17426985415</t>
  </si>
  <si>
    <t>22445154304</t>
  </si>
  <si>
    <t>14690304000</t>
  </si>
  <si>
    <t>21036005</t>
  </si>
  <si>
    <t>10890153</t>
  </si>
  <si>
    <t>17943303054</t>
  </si>
  <si>
    <t>19555972</t>
  </si>
  <si>
    <t>366968832</t>
  </si>
  <si>
    <t>21807583232</t>
  </si>
  <si>
    <t>19566592</t>
  </si>
  <si>
    <t>16177520640</t>
  </si>
  <si>
    <t>13579374</t>
  </si>
  <si>
    <t>28038672</t>
  </si>
  <si>
    <t>5655498145</t>
  </si>
  <si>
    <t>5656096768</t>
  </si>
  <si>
    <t>5654384640</t>
  </si>
  <si>
    <t>3106559</t>
  </si>
  <si>
    <t>4237888</t>
  </si>
  <si>
    <t>[Content, Date]</t>
  </si>
  <si>
    <t>[[Content, Date]]</t>
  </si>
  <si>
    <t>2021-05-22T08:13:39.016151Z</t>
  </si>
  <si>
    <t>2021-05-22T08:08:42.615206Z</t>
  </si>
  <si>
    <t>296393415843</t>
  </si>
  <si>
    <t>14556448747</t>
  </si>
  <si>
    <t>17386513</t>
  </si>
  <si>
    <t>2372</t>
  </si>
  <si>
    <t>1654</t>
  </si>
  <si>
    <t>313053184</t>
  </si>
  <si>
    <t>18072649728</t>
  </si>
  <si>
    <t>17387520</t>
  </si>
  <si>
    <t>12950081536</t>
  </si>
  <si>
    <t>17383424</t>
  </si>
  <si>
    <t>419758023</t>
  </si>
  <si>
    <t>309168334</t>
  </si>
  <si>
    <t>13209912151</t>
  </si>
  <si>
    <t>13216702</t>
  </si>
  <si>
    <t>1724</t>
  </si>
  <si>
    <t>322658304</t>
  </si>
  <si>
    <t>16634773504</t>
  </si>
  <si>
    <t>13234176</t>
  </si>
  <si>
    <t>11373240320</t>
  </si>
  <si>
    <t>418934451</t>
  </si>
  <si>
    <t>539938627</t>
  </si>
  <si>
    <t>15647556314</t>
  </si>
  <si>
    <t>2359</t>
  </si>
  <si>
    <t>318238720</t>
  </si>
  <si>
    <t>18801389568</t>
  </si>
  <si>
    <t>13904584704</t>
  </si>
  <si>
    <t>560161952</t>
  </si>
  <si>
    <t>254355700</t>
  </si>
  <si>
    <t>6530038539</t>
  </si>
  <si>
    <t>2355</t>
  </si>
  <si>
    <t>6551097344</t>
  </si>
  <si>
    <t>6515568640</t>
  </si>
  <si>
    <t>23040284</t>
  </si>
  <si>
    <t>312762266</t>
  </si>
  <si>
    <t>2021-05-22T08:21:12.559060Z</t>
  </si>
  <si>
    <t>2021-05-22T08:20:45.403389Z</t>
  </si>
  <si>
    <t>27148982977</t>
  </si>
  <si>
    <t>16762030957</t>
  </si>
  <si>
    <t>17223680</t>
  </si>
  <si>
    <t>20454166528</t>
  </si>
  <si>
    <t>15142842368</t>
  </si>
  <si>
    <t>40726625</t>
  </si>
  <si>
    <t>37515403</t>
  </si>
  <si>
    <t>15869460187</t>
  </si>
  <si>
    <t>150511616</t>
  </si>
  <si>
    <t>21318828032</t>
  </si>
  <si>
    <t>13071503360</t>
  </si>
  <si>
    <t>41188617</t>
  </si>
  <si>
    <t>37636240</t>
  </si>
  <si>
    <t>17955223405</t>
  </si>
  <si>
    <t>19527387</t>
  </si>
  <si>
    <t>348524544</t>
  </si>
  <si>
    <t>22270459904</t>
  </si>
  <si>
    <t>19685376</t>
  </si>
  <si>
    <t>15165816832</t>
  </si>
  <si>
    <t>34835826</t>
  </si>
  <si>
    <t>41083626</t>
  </si>
  <si>
    <t>5566538459</t>
  </si>
  <si>
    <t>5567836160</t>
  </si>
  <si>
    <t>5562404864</t>
  </si>
  <si>
    <t>3153371</t>
  </si>
  <si>
    <t>4232184</t>
  </si>
  <si>
    <t>2021-05-22T08:33:02.387469Z</t>
  </si>
  <si>
    <t>2021-05-22T08:28:09.958762Z</t>
  </si>
  <si>
    <t>292421507437</t>
  </si>
  <si>
    <t>15310956425</t>
  </si>
  <si>
    <t>2329</t>
  </si>
  <si>
    <t>1703</t>
  </si>
  <si>
    <t>319971328</t>
  </si>
  <si>
    <t>19004858368</t>
  </si>
  <si>
    <t>13631340544</t>
  </si>
  <si>
    <t>414237702</t>
  </si>
  <si>
    <t>309586965</t>
  </si>
  <si>
    <t>13962272865</t>
  </si>
  <si>
    <t>2337</t>
  </si>
  <si>
    <t>1718</t>
  </si>
  <si>
    <t>313044992</t>
  </si>
  <si>
    <t>17132777472</t>
  </si>
  <si>
    <t>12250124288</t>
  </si>
  <si>
    <t>420922683</t>
  </si>
  <si>
    <t>246593321</t>
  </si>
  <si>
    <t>14928609601</t>
  </si>
  <si>
    <t>19509066</t>
  </si>
  <si>
    <t>2338</t>
  </si>
  <si>
    <t>1683</t>
  </si>
  <si>
    <t>327139328</t>
  </si>
  <si>
    <t>17937977344</t>
  </si>
  <si>
    <t>13258637312</t>
  </si>
  <si>
    <t>19505152</t>
  </si>
  <si>
    <t>415175280</t>
  </si>
  <si>
    <t>394601347</t>
  </si>
  <si>
    <t>6504715973</t>
  </si>
  <si>
    <t>2331</t>
  </si>
  <si>
    <t>6510383104</t>
  </si>
  <si>
    <t>6490349568</t>
  </si>
  <si>
    <t>24573394</t>
  </si>
  <si>
    <t>312789114</t>
  </si>
  <si>
    <t>2021-05-22T08:40:32.611137Z</t>
  </si>
  <si>
    <t>2021-05-22T08:40:05.151713Z</t>
  </si>
  <si>
    <t>27452975550</t>
  </si>
  <si>
    <t>16689685650</t>
  </si>
  <si>
    <t>170799104</t>
  </si>
  <si>
    <t>21312421888</t>
  </si>
  <si>
    <t>14891446272</t>
  </si>
  <si>
    <t>45079347</t>
  </si>
  <si>
    <t>39092955</t>
  </si>
  <si>
    <t>15648256000</t>
  </si>
  <si>
    <t>13232713</t>
  </si>
  <si>
    <t>326725632</t>
  </si>
  <si>
    <t>20915376128</t>
  </si>
  <si>
    <t>13534871552</t>
  </si>
  <si>
    <t>13230080</t>
  </si>
  <si>
    <t>34034833</t>
  </si>
  <si>
    <t>42615756</t>
  </si>
  <si>
    <t>16613360640</t>
  </si>
  <si>
    <t>19517440</t>
  </si>
  <si>
    <t>90607616</t>
  </si>
  <si>
    <t>20204802048</t>
  </si>
  <si>
    <t>15262912512</t>
  </si>
  <si>
    <t>40324655</t>
  </si>
  <si>
    <t>34445779</t>
  </si>
  <si>
    <t>5655443163</t>
  </si>
  <si>
    <t>5656686592</t>
  </si>
  <si>
    <t>5650374656</t>
  </si>
  <si>
    <t>3166901</t>
  </si>
  <si>
    <t>4230241</t>
  </si>
  <si>
    <t>2021-05-22T08:51:17.144463Z</t>
  </si>
  <si>
    <t>2021-05-22T08:46:22.523821Z</t>
  </si>
  <si>
    <t>294613226905</t>
  </si>
  <si>
    <t>15943754769</t>
  </si>
  <si>
    <t>1666</t>
  </si>
  <si>
    <t>316076032</t>
  </si>
  <si>
    <t>19385417728</t>
  </si>
  <si>
    <t>14295883776</t>
  </si>
  <si>
    <t>411559075</t>
  </si>
  <si>
    <t>413834929</t>
  </si>
  <si>
    <t>14726793861</t>
  </si>
  <si>
    <t>13235328</t>
  </si>
  <si>
    <t>2352</t>
  </si>
  <si>
    <t>1735</t>
  </si>
  <si>
    <t>333938688</t>
  </si>
  <si>
    <t>17918169088</t>
  </si>
  <si>
    <t>12979744768</t>
  </si>
  <si>
    <t>405552122</t>
  </si>
  <si>
    <t>426699778</t>
  </si>
  <si>
    <t>15664632418</t>
  </si>
  <si>
    <t>328470528</t>
  </si>
  <si>
    <t>19316969472</t>
  </si>
  <si>
    <t>14026919936</t>
  </si>
  <si>
    <t>434571815</t>
  </si>
  <si>
    <t>109766204</t>
  </si>
  <si>
    <t>6337918552</t>
  </si>
  <si>
    <t>2339</t>
  </si>
  <si>
    <t>6351560704</t>
  </si>
  <si>
    <t>6290743296</t>
  </si>
  <si>
    <t>23641454</t>
  </si>
  <si>
    <t>312783374</t>
  </si>
  <si>
    <t>2021-05-22T08:58:56.630779Z</t>
  </si>
  <si>
    <t>2021-05-22T08:58:30.757245Z</t>
  </si>
  <si>
    <t>25866727538</t>
  </si>
  <si>
    <t>17309653826</t>
  </si>
  <si>
    <t>21385474048</t>
  </si>
  <si>
    <t>15572062208</t>
  </si>
  <si>
    <t>35634468</t>
  </si>
  <si>
    <t>41689940</t>
  </si>
  <si>
    <t>17209718859</t>
  </si>
  <si>
    <t>13229776</t>
  </si>
  <si>
    <t>22714343424</t>
  </si>
  <si>
    <t>13266944</t>
  </si>
  <si>
    <t>14197571584</t>
  </si>
  <si>
    <t>13148160</t>
  </si>
  <si>
    <t>30456605</t>
  </si>
  <si>
    <t>33956275</t>
  </si>
  <si>
    <t>17866998518</t>
  </si>
  <si>
    <t>383307776</t>
  </si>
  <si>
    <t>21405859840</t>
  </si>
  <si>
    <t>15788920832</t>
  </si>
  <si>
    <t>50422926</t>
  </si>
  <si>
    <t>40355404</t>
  </si>
  <si>
    <t>5451034320</t>
  </si>
  <si>
    <t>5452050432</t>
  </si>
  <si>
    <t>5448032256</t>
  </si>
  <si>
    <t>3044568</t>
  </si>
  <si>
    <t>2090987</t>
  </si>
  <si>
    <t>[Content, Date, DateTime]</t>
  </si>
  <si>
    <t>[[Content, Date, DateTime]]</t>
  </si>
  <si>
    <t>2021-05-22T09:12:40.407715Z</t>
  </si>
  <si>
    <t>2021-05-22T09:07:38.723298Z</t>
  </si>
  <si>
    <t>301677047841</t>
  </si>
  <si>
    <t>12583570601</t>
  </si>
  <si>
    <t>16506880</t>
  </si>
  <si>
    <t>2409</t>
  </si>
  <si>
    <t>1707</t>
  </si>
  <si>
    <t>329797632</t>
  </si>
  <si>
    <t>15242035200</t>
  </si>
  <si>
    <t>10777866240</t>
  </si>
  <si>
    <t>411047683</t>
  </si>
  <si>
    <t>286918118</t>
  </si>
  <si>
    <t>11519156563</t>
  </si>
  <si>
    <t>13188092</t>
  </si>
  <si>
    <t>2410</t>
  </si>
  <si>
    <t>1697</t>
  </si>
  <si>
    <t>339009536</t>
  </si>
  <si>
    <t>14398722048</t>
  </si>
  <si>
    <t>13205504</t>
  </si>
  <si>
    <t>9702522880</t>
  </si>
  <si>
    <t>411724604</t>
  </si>
  <si>
    <t>281554921</t>
  </si>
  <si>
    <t>15777249374</t>
  </si>
  <si>
    <t>1728</t>
  </si>
  <si>
    <t>316383232</t>
  </si>
  <si>
    <t>19685990400</t>
  </si>
  <si>
    <t>14045208576</t>
  </si>
  <si>
    <t>421942197</t>
  </si>
  <si>
    <t>380786279</t>
  </si>
  <si>
    <t>6443087288</t>
  </si>
  <si>
    <t>2402</t>
  </si>
  <si>
    <t>6450470912</t>
  </si>
  <si>
    <t>6422466560</t>
  </si>
  <si>
    <t>23263574</t>
  </si>
  <si>
    <t>312987172</t>
  </si>
  <si>
    <t>2021-05-22T09:20:04.869220Z</t>
  </si>
  <si>
    <t>2021-05-22T09:19:38.487253Z</t>
  </si>
  <si>
    <t>26373639614</t>
  </si>
  <si>
    <t>14680770939</t>
  </si>
  <si>
    <t>16510672</t>
  </si>
  <si>
    <t>18517188608</t>
  </si>
  <si>
    <t>16510976</t>
  </si>
  <si>
    <t>13152583680</t>
  </si>
  <si>
    <t>47261065</t>
  </si>
  <si>
    <t>34951124</t>
  </si>
  <si>
    <t>14141239296</t>
  </si>
  <si>
    <t>318173184</t>
  </si>
  <si>
    <t>20085784576</t>
  </si>
  <si>
    <t>11231748096</t>
  </si>
  <si>
    <t>34559459</t>
  </si>
  <si>
    <t>42444036</t>
  </si>
  <si>
    <t>17503366409</t>
  </si>
  <si>
    <t>19517591</t>
  </si>
  <si>
    <t>22256148480</t>
  </si>
  <si>
    <t>19554304</t>
  </si>
  <si>
    <t>15373836288</t>
  </si>
  <si>
    <t>34649730</t>
  </si>
  <si>
    <t>38915888</t>
  </si>
  <si>
    <t>5663425270</t>
  </si>
  <si>
    <t>5665181696</t>
  </si>
  <si>
    <t>5660139520</t>
  </si>
  <si>
    <t>2987143</t>
  </si>
  <si>
    <t>6045001</t>
  </si>
  <si>
    <t>2021-05-22T09:31:44.519497Z</t>
  </si>
  <si>
    <t>2021-05-22T09:26:50.531443Z</t>
  </si>
  <si>
    <t>293982078786</t>
  </si>
  <si>
    <t>13448958812</t>
  </si>
  <si>
    <t>2345</t>
  </si>
  <si>
    <t>323313664</t>
  </si>
  <si>
    <t>16438038528</t>
  </si>
  <si>
    <t>11729481728</t>
  </si>
  <si>
    <t>413945818</t>
  </si>
  <si>
    <t>298309431</t>
  </si>
  <si>
    <t>12420783128</t>
  </si>
  <si>
    <t>2344</t>
  </si>
  <si>
    <t>1696</t>
  </si>
  <si>
    <t>325455872</t>
  </si>
  <si>
    <t>16163901440</t>
  </si>
  <si>
    <t>10716921856</t>
  </si>
  <si>
    <t>419646664</t>
  </si>
  <si>
    <t>273168586</t>
  </si>
  <si>
    <t>15264683955</t>
  </si>
  <si>
    <t>1687</t>
  </si>
  <si>
    <t>312684544</t>
  </si>
  <si>
    <t>18653421568</t>
  </si>
  <si>
    <t>13548109824</t>
  </si>
  <si>
    <t>411406095</t>
  </si>
  <si>
    <t>377856319</t>
  </si>
  <si>
    <t>6452257934</t>
  </si>
  <si>
    <t>6464847872</t>
  </si>
  <si>
    <t>6441046016</t>
  </si>
  <si>
    <t>22901348</t>
  </si>
  <si>
    <t>312764881</t>
  </si>
  <si>
    <t>2021-05-22T09:39:11.888177Z</t>
  </si>
  <si>
    <t>2021-05-22T09:38:45.467844Z</t>
  </si>
  <si>
    <t>26414867302</t>
  </si>
  <si>
    <t>15213506104</t>
  </si>
  <si>
    <t>19125239808</t>
  </si>
  <si>
    <t>13769850880</t>
  </si>
  <si>
    <t>40485833</t>
  </si>
  <si>
    <t>48547611</t>
  </si>
  <si>
    <t>14654557752</t>
  </si>
  <si>
    <t>331354112</t>
  </si>
  <si>
    <t>21158084608</t>
  </si>
  <si>
    <t>12001808384</t>
  </si>
  <si>
    <t>47597760</t>
  </si>
  <si>
    <t>28123428</t>
  </si>
  <si>
    <t>17536087533</t>
  </si>
  <si>
    <t>19565378</t>
  </si>
  <si>
    <t>113901568</t>
  </si>
  <si>
    <t>22268911616</t>
  </si>
  <si>
    <t>19574784</t>
  </si>
  <si>
    <t>14816907264</t>
  </si>
  <si>
    <t>29619576</t>
  </si>
  <si>
    <t>39903974</t>
  </si>
  <si>
    <t>5651600118</t>
  </si>
  <si>
    <t>5652074496</t>
  </si>
  <si>
    <t>5649666048</t>
  </si>
  <si>
    <t>2969887</t>
  </si>
  <si>
    <t>6359399</t>
  </si>
  <si>
    <t>2021-05-22T09:50:53.144486Z</t>
  </si>
  <si>
    <t>2021-05-22T09:46:02.529490Z</t>
  </si>
  <si>
    <t>290607954983</t>
  </si>
  <si>
    <t>13961710701</t>
  </si>
  <si>
    <t>2323</t>
  </si>
  <si>
    <t>1658</t>
  </si>
  <si>
    <t>335192064</t>
  </si>
  <si>
    <t>17311936512</t>
  </si>
  <si>
    <t>12309188608</t>
  </si>
  <si>
    <t>413673200</t>
  </si>
  <si>
    <t>238145847</t>
  </si>
  <si>
    <t>13194994578</t>
  </si>
  <si>
    <t>2321</t>
  </si>
  <si>
    <t>1708</t>
  </si>
  <si>
    <t>330989568</t>
  </si>
  <si>
    <t>16385875968</t>
  </si>
  <si>
    <t>11417235456</t>
  </si>
  <si>
    <t>409688097</t>
  </si>
  <si>
    <t>277158550</t>
  </si>
  <si>
    <t>15089246982</t>
  </si>
  <si>
    <t>313217024</t>
  </si>
  <si>
    <t>18609287168</t>
  </si>
  <si>
    <t>13400829952</t>
  </si>
  <si>
    <t>419864110</t>
  </si>
  <si>
    <t>432834615</t>
  </si>
  <si>
    <t>6463663466</t>
  </si>
  <si>
    <t>2308</t>
  </si>
  <si>
    <t>6480699392</t>
  </si>
  <si>
    <t>6448984064</t>
  </si>
  <si>
    <t>22499898</t>
  </si>
  <si>
    <t>312601446</t>
  </si>
  <si>
    <t>2021-05-22T09:58:34.822003Z</t>
  </si>
  <si>
    <t>2021-05-22T09:58:05.231865Z</t>
  </si>
  <si>
    <t>29583678609</t>
  </si>
  <si>
    <t>15875076915</t>
  </si>
  <si>
    <t>347484160</t>
  </si>
  <si>
    <t>21386493952</t>
  </si>
  <si>
    <t>13646266368</t>
  </si>
  <si>
    <t>31704504</t>
  </si>
  <si>
    <t>36481887</t>
  </si>
  <si>
    <t>15138103159</t>
  </si>
  <si>
    <t>364744704</t>
  </si>
  <si>
    <t>21809254400</t>
  </si>
  <si>
    <t>12642476032</t>
  </si>
  <si>
    <t>36960334</t>
  </si>
  <si>
    <t>37882420</t>
  </si>
  <si>
    <t>16440847155</t>
  </si>
  <si>
    <t>383295488</t>
  </si>
  <si>
    <t>19792019456</t>
  </si>
  <si>
    <t>14957154304</t>
  </si>
  <si>
    <t>51516864</t>
  </si>
  <si>
    <t>42096537</t>
  </si>
  <si>
    <t>5774231415</t>
  </si>
  <si>
    <t>5775319040</t>
  </si>
  <si>
    <t>5771542528</t>
  </si>
  <si>
    <t>3230527</t>
  </si>
  <si>
    <t>5762133</t>
  </si>
  <si>
    <t>[Content, Date, DateTime, IsAlertMessage?]</t>
  </si>
  <si>
    <t>[[Content, Date, DateTime, IsAlertMessage?]]</t>
  </si>
  <si>
    <t>2021-05-22T10:11:57.480145Z</t>
  </si>
  <si>
    <t>2021-05-22T10:07:03.791159Z</t>
  </si>
  <si>
    <t>293680668001</t>
  </si>
  <si>
    <t>12196840496</t>
  </si>
  <si>
    <t>16453632</t>
  </si>
  <si>
    <t>2348</t>
  </si>
  <si>
    <t>1660</t>
  </si>
  <si>
    <t>324612096</t>
  </si>
  <si>
    <t>15342358528</t>
  </si>
  <si>
    <t>10506735616</t>
  </si>
  <si>
    <t>398255376</t>
  </si>
  <si>
    <t>270899760</t>
  </si>
  <si>
    <t>12670967752</t>
  </si>
  <si>
    <t>13430784</t>
  </si>
  <si>
    <t>1716</t>
  </si>
  <si>
    <t>322424832</t>
  </si>
  <si>
    <t>14898569216</t>
  </si>
  <si>
    <t>10903351296</t>
  </si>
  <si>
    <t>422608284</t>
  </si>
  <si>
    <t>400546553</t>
  </si>
  <si>
    <t>15962525570</t>
  </si>
  <si>
    <t>19546112</t>
  </si>
  <si>
    <t>1730</t>
  </si>
  <si>
    <t>313499648</t>
  </si>
  <si>
    <t>19706544128</t>
  </si>
  <si>
    <t>14195765248</t>
  </si>
  <si>
    <t>422648648</t>
  </si>
  <si>
    <t>277060888</t>
  </si>
  <si>
    <t>6511725003</t>
  </si>
  <si>
    <t>6524563456</t>
  </si>
  <si>
    <t>6486429696</t>
  </si>
  <si>
    <t>22671835</t>
  </si>
  <si>
    <t>312406912</t>
  </si>
  <si>
    <t>2021-05-22T10:19:25.039544Z</t>
  </si>
  <si>
    <t>2021-05-22T10:18:58.552862Z</t>
  </si>
  <si>
    <t>26480394062</t>
  </si>
  <si>
    <t>13527491470</t>
  </si>
  <si>
    <t>102457344</t>
  </si>
  <si>
    <t>18303156224</t>
  </si>
  <si>
    <t>11803684864</t>
  </si>
  <si>
    <t>40401364</t>
  </si>
  <si>
    <t>43854045</t>
  </si>
  <si>
    <t>15427155133</t>
  </si>
  <si>
    <t>13422592</t>
  </si>
  <si>
    <t>18918907904</t>
  </si>
  <si>
    <t>12732149760</t>
  </si>
  <si>
    <t>35715392</t>
  </si>
  <si>
    <t>44240049</t>
  </si>
  <si>
    <t>17758586045</t>
  </si>
  <si>
    <t>19547629</t>
  </si>
  <si>
    <t>94134272</t>
  </si>
  <si>
    <t>22158774272</t>
  </si>
  <si>
    <t>19562496</t>
  </si>
  <si>
    <t>15450320896</t>
  </si>
  <si>
    <t>41910546</t>
  </si>
  <si>
    <t>28213876</t>
  </si>
  <si>
    <t>5591751642</t>
  </si>
  <si>
    <t>5592551424</t>
  </si>
  <si>
    <t>5587329024</t>
  </si>
  <si>
    <t>2957981</t>
  </si>
  <si>
    <t>2056579</t>
  </si>
  <si>
    <t>2021-05-22T10:30:10.179127Z</t>
  </si>
  <si>
    <t>2021-05-22T10:25:11.263399Z</t>
  </si>
  <si>
    <t>298910757874</t>
  </si>
  <si>
    <t>12888477914</t>
  </si>
  <si>
    <t>1689</t>
  </si>
  <si>
    <t>322150400</t>
  </si>
  <si>
    <t>16585428992</t>
  </si>
  <si>
    <t>11254304768</t>
  </si>
  <si>
    <t>415615569</t>
  </si>
  <si>
    <t>259217710</t>
  </si>
  <si>
    <t>13287554198</t>
  </si>
  <si>
    <t>2387</t>
  </si>
  <si>
    <t>312647680</t>
  </si>
  <si>
    <t>16978972672</t>
  </si>
  <si>
    <t>11727818752</t>
  </si>
  <si>
    <t>425848417</t>
  </si>
  <si>
    <t>404922408</t>
  </si>
  <si>
    <t>15173183051</t>
  </si>
  <si>
    <t>1748</t>
  </si>
  <si>
    <t>323547136</t>
  </si>
  <si>
    <t>18133172224</t>
  </si>
  <si>
    <t>13506269184</t>
  </si>
  <si>
    <t>402143525</t>
  </si>
  <si>
    <t>285033171</t>
  </si>
  <si>
    <t>6529634986</t>
  </si>
  <si>
    <t>2378</t>
  </si>
  <si>
    <t>6541041664</t>
  </si>
  <si>
    <t>6520086528</t>
  </si>
  <si>
    <t>25217657</t>
  </si>
  <si>
    <t>312988923</t>
  </si>
  <si>
    <t>2021-05-22T10:37:47.797713Z</t>
  </si>
  <si>
    <t>2021-05-22T10:37:19.932112Z</t>
  </si>
  <si>
    <t>27859191924</t>
  </si>
  <si>
    <t>14790190609</t>
  </si>
  <si>
    <t>328937472</t>
  </si>
  <si>
    <t>20782505984</t>
  </si>
  <si>
    <t>12493139968</t>
  </si>
  <si>
    <t>41679063</t>
  </si>
  <si>
    <t>31793192</t>
  </si>
  <si>
    <t>15347491945</t>
  </si>
  <si>
    <t>19177472000</t>
  </si>
  <si>
    <t>13210832896</t>
  </si>
  <si>
    <t>42155122</t>
  </si>
  <si>
    <t>34176865</t>
  </si>
  <si>
    <t>17537021033</t>
  </si>
  <si>
    <t>19578597</t>
  </si>
  <si>
    <t>350121984</t>
  </si>
  <si>
    <t>22469607424</t>
  </si>
  <si>
    <t>19681280</t>
  </si>
  <si>
    <t>14685298688</t>
  </si>
  <si>
    <t>36061420</t>
  </si>
  <si>
    <t>50520547</t>
  </si>
  <si>
    <t>5627944536</t>
  </si>
  <si>
    <t>5628895232</t>
  </si>
  <si>
    <t>5627281408</t>
  </si>
  <si>
    <t>3114648</t>
  </si>
  <si>
    <t>3013391</t>
  </si>
  <si>
    <t>2021-05-22T10:48:28.863524Z</t>
  </si>
  <si>
    <t>2021-05-22T10:43:36.973026Z</t>
  </si>
  <si>
    <t>291883757377</t>
  </si>
  <si>
    <t>13500117313</t>
  </si>
  <si>
    <t>16465920</t>
  </si>
  <si>
    <t>1657</t>
  </si>
  <si>
    <t>324820992</t>
  </si>
  <si>
    <t>17229574144</t>
  </si>
  <si>
    <t>11851317248</t>
  </si>
  <si>
    <t>415211607</t>
  </si>
  <si>
    <t>422350587</t>
  </si>
  <si>
    <t>14062205619</t>
  </si>
  <si>
    <t>2328</t>
  </si>
  <si>
    <t>312606720</t>
  </si>
  <si>
    <t>17380073472</t>
  </si>
  <si>
    <t>12303355904</t>
  </si>
  <si>
    <t>414233533</t>
  </si>
  <si>
    <t>278626714</t>
  </si>
  <si>
    <t>14342124596</t>
  </si>
  <si>
    <t>1727</t>
  </si>
  <si>
    <t>333348864</t>
  </si>
  <si>
    <t>17448923136</t>
  </si>
  <si>
    <t>12550066176</t>
  </si>
  <si>
    <t>414807529</t>
  </si>
  <si>
    <t>246895722</t>
  </si>
  <si>
    <t>6628487517</t>
  </si>
  <si>
    <t>2322</t>
  </si>
  <si>
    <t>6643519488</t>
  </si>
  <si>
    <t>6494793728</t>
  </si>
  <si>
    <t>23918725</t>
  </si>
  <si>
    <t>312926624</t>
  </si>
  <si>
    <t>2021-05-22T10:56:01.945921Z</t>
  </si>
  <si>
    <t>2021-05-22T10:55:33.134095Z</t>
  </si>
  <si>
    <t>28804759810</t>
  </si>
  <si>
    <t>15777529446</t>
  </si>
  <si>
    <t>284565504</t>
  </si>
  <si>
    <t>21698625536</t>
  </si>
  <si>
    <t>13188218880</t>
  </si>
  <si>
    <t>35915410</t>
  </si>
  <si>
    <t>39546637</t>
  </si>
  <si>
    <t>15722883208</t>
  </si>
  <si>
    <t>383311872</t>
  </si>
  <si>
    <t>18342166528</t>
  </si>
  <si>
    <t>13990912000</t>
  </si>
  <si>
    <t>46052674</t>
  </si>
  <si>
    <t>44727597</t>
  </si>
  <si>
    <t>16973407709</t>
  </si>
  <si>
    <t>19591850</t>
  </si>
  <si>
    <t>326684672</t>
  </si>
  <si>
    <t>22945316864</t>
  </si>
  <si>
    <t>13819568128</t>
  </si>
  <si>
    <t>34095469</t>
  </si>
  <si>
    <t>32313435</t>
  </si>
  <si>
    <t>5750408123</t>
  </si>
  <si>
    <t>5751443456</t>
  </si>
  <si>
    <t>5745930240</t>
  </si>
  <si>
    <t>3169002</t>
  </si>
  <si>
    <t>4297871</t>
  </si>
  <si>
    <t>[Content, Date, DateTime, IsAlertMessage?, Node]</t>
  </si>
  <si>
    <t>[[Content, Date, DateTime, IsAlertMessage?, Node]]</t>
  </si>
  <si>
    <t>2021-05-22T11:09:32.320204Z</t>
  </si>
  <si>
    <t>2021-05-22T11:04:34.356887Z</t>
  </si>
  <si>
    <t>297955960765</t>
  </si>
  <si>
    <t>13014777746</t>
  </si>
  <si>
    <t>1714</t>
  </si>
  <si>
    <t>326799360</t>
  </si>
  <si>
    <t>15433547776</t>
  </si>
  <si>
    <t>11309334528</t>
  </si>
  <si>
    <t>431319498</t>
  </si>
  <si>
    <t>414541124</t>
  </si>
  <si>
    <t>14868490493</t>
  </si>
  <si>
    <t>333336576</t>
  </si>
  <si>
    <t>18791866368</t>
  </si>
  <si>
    <t>13172764672</t>
  </si>
  <si>
    <t>424289008</t>
  </si>
  <si>
    <t>422074791</t>
  </si>
  <si>
    <t>13281756382</t>
  </si>
  <si>
    <t>19611058</t>
  </si>
  <si>
    <t>2376</t>
  </si>
  <si>
    <t>1722</t>
  </si>
  <si>
    <t>334852096</t>
  </si>
  <si>
    <t>16215621632</t>
  </si>
  <si>
    <t>19611648</t>
  </si>
  <si>
    <t>11461865472</t>
  </si>
  <si>
    <t>450098342</t>
  </si>
  <si>
    <t>167997030</t>
  </si>
  <si>
    <t>6507887585</t>
  </si>
  <si>
    <t>6522540032</t>
  </si>
  <si>
    <t>6486953984</t>
  </si>
  <si>
    <t>25975910</t>
  </si>
  <si>
    <t>312902262</t>
  </si>
  <si>
    <t>2021-05-22T11:17:06.733829Z</t>
  </si>
  <si>
    <t>2021-05-22T11:16:38.273477Z</t>
  </si>
  <si>
    <t>28455539216</t>
  </si>
  <si>
    <t>15319622055</t>
  </si>
  <si>
    <t>19628126208</t>
  </si>
  <si>
    <t>13606166528</t>
  </si>
  <si>
    <t>68329876</t>
  </si>
  <si>
    <t>60442160</t>
  </si>
  <si>
    <t>17323026926</t>
  </si>
  <si>
    <t>13374146</t>
  </si>
  <si>
    <t>365010944</t>
  </si>
  <si>
    <t>22522085376</t>
  </si>
  <si>
    <t>14411980800</t>
  </si>
  <si>
    <t>13172736</t>
  </si>
  <si>
    <t>58185980</t>
  </si>
  <si>
    <t>43673927</t>
  </si>
  <si>
    <t>15519380303</t>
  </si>
  <si>
    <t>281726976</t>
  </si>
  <si>
    <t>21580779520</t>
  </si>
  <si>
    <t>12896280576</t>
  </si>
  <si>
    <t>43939935</t>
  </si>
  <si>
    <t>65698009</t>
  </si>
  <si>
    <t>5607655494</t>
  </si>
  <si>
    <t>5609492480</t>
  </si>
  <si>
    <t>5605183488</t>
  </si>
  <si>
    <t>3202735</t>
  </si>
  <si>
    <t>6377336</t>
  </si>
  <si>
    <t>2021-05-22T11:29:02.013289Z</t>
  </si>
  <si>
    <t>2021-05-22T11:24:05.624751Z</t>
  </si>
  <si>
    <t>296383146231</t>
  </si>
  <si>
    <t>13751926190</t>
  </si>
  <si>
    <t>1720</t>
  </si>
  <si>
    <t>317190144</t>
  </si>
  <si>
    <t>17330442240</t>
  </si>
  <si>
    <t>12100784128</t>
  </si>
  <si>
    <t>434815587</t>
  </si>
  <si>
    <t>418952685</t>
  </si>
  <si>
    <t>14151400382</t>
  </si>
  <si>
    <t>13180928</t>
  </si>
  <si>
    <t>1665</t>
  </si>
  <si>
    <t>318300160</t>
  </si>
  <si>
    <t>18176847872</t>
  </si>
  <si>
    <t>12499124224</t>
  </si>
  <si>
    <t>438331178</t>
  </si>
  <si>
    <t>434446189</t>
  </si>
  <si>
    <t>13803852465</t>
  </si>
  <si>
    <t>314605568</t>
  </si>
  <si>
    <t>16886026240</t>
  </si>
  <si>
    <t>12123238400</t>
  </si>
  <si>
    <t>560490685</t>
  </si>
  <si>
    <t>285112560</t>
  </si>
  <si>
    <t>6522734474</t>
  </si>
  <si>
    <t>6536794112</t>
  </si>
  <si>
    <t>6489608192</t>
  </si>
  <si>
    <t>22944613</t>
  </si>
  <si>
    <t>312936200</t>
  </si>
  <si>
    <t>2021-05-22T11:36:47.238042Z</t>
  </si>
  <si>
    <t>2021-05-22T11:36:19.784620Z</t>
  </si>
  <si>
    <t>27448006329</t>
  </si>
  <si>
    <t>16274490953</t>
  </si>
  <si>
    <t>16084553</t>
  </si>
  <si>
    <t>83513344</t>
  </si>
  <si>
    <t>22771970048</t>
  </si>
  <si>
    <t>16142336</t>
  </si>
  <si>
    <t>13365317632</t>
  </si>
  <si>
    <t>16039936</t>
  </si>
  <si>
    <t>66163329</t>
  </si>
  <si>
    <t>63564373</t>
  </si>
  <si>
    <t>16596934656</t>
  </si>
  <si>
    <t>383299584</t>
  </si>
  <si>
    <t>20567560192</t>
  </si>
  <si>
    <t>14112997376</t>
  </si>
  <si>
    <t>53401938</t>
  </si>
  <si>
    <t>62902754</t>
  </si>
  <si>
    <t>15887962258</t>
  </si>
  <si>
    <t>19622473</t>
  </si>
  <si>
    <t>105848832</t>
  </si>
  <si>
    <t>21463584768</t>
  </si>
  <si>
    <t>13267824640</t>
  </si>
  <si>
    <t>54234878</t>
  </si>
  <si>
    <t>43287761</t>
  </si>
  <si>
    <t>5623905865</t>
  </si>
  <si>
    <t>5625106432</t>
  </si>
  <si>
    <t>5618978816</t>
  </si>
  <si>
    <t>3176719</t>
  </si>
  <si>
    <t>2743846</t>
  </si>
  <si>
    <t>2021-05-22T11:47:33.701434Z</t>
  </si>
  <si>
    <t>2021-05-22T11:42:34.715929Z</t>
  </si>
  <si>
    <t>298978113755</t>
  </si>
  <si>
    <t>14017160587</t>
  </si>
  <si>
    <t>15946765</t>
  </si>
  <si>
    <t>1667</t>
  </si>
  <si>
    <t>328777728</t>
  </si>
  <si>
    <t>17362927616</t>
  </si>
  <si>
    <t>15953920</t>
  </si>
  <si>
    <t>12466204672</t>
  </si>
  <si>
    <t>15941632</t>
  </si>
  <si>
    <t>430866790</t>
  </si>
  <si>
    <t>424612230</t>
  </si>
  <si>
    <t>14941802536</t>
  </si>
  <si>
    <t>13168640</t>
  </si>
  <si>
    <t>1729</t>
  </si>
  <si>
    <t>319098880</t>
  </si>
  <si>
    <t>18343952384</t>
  </si>
  <si>
    <t>13172334592</t>
  </si>
  <si>
    <t>442812762</t>
  </si>
  <si>
    <t>418815782</t>
  </si>
  <si>
    <t>14401882207</t>
  </si>
  <si>
    <t>19634285</t>
  </si>
  <si>
    <t>312688640</t>
  </si>
  <si>
    <t>17346617344</t>
  </si>
  <si>
    <t>19636224</t>
  </si>
  <si>
    <t>12745072640</t>
  </si>
  <si>
    <t>19632128</t>
  </si>
  <si>
    <t>562062686</t>
  </si>
  <si>
    <t>295369954</t>
  </si>
  <si>
    <t>6638566140</t>
  </si>
  <si>
    <t>6649950208</t>
  </si>
  <si>
    <t>6503985152</t>
  </si>
  <si>
    <t>23571350</t>
  </si>
  <si>
    <t>312671102</t>
  </si>
  <si>
    <t>2021-05-22T11:55:25.467125Z</t>
  </si>
  <si>
    <t>2021-05-22T11:54:52.940131Z</t>
  </si>
  <si>
    <t>32520443693</t>
  </si>
  <si>
    <t>16656233813</t>
  </si>
  <si>
    <t>15950816</t>
  </si>
  <si>
    <t>314216448</t>
  </si>
  <si>
    <t>22953009152</t>
  </si>
  <si>
    <t>13791952896</t>
  </si>
  <si>
    <t>15900672</t>
  </si>
  <si>
    <t>47595286</t>
  </si>
  <si>
    <t>58381047</t>
  </si>
  <si>
    <t>16749482728</t>
  </si>
  <si>
    <t>92</t>
  </si>
  <si>
    <t>383664128</t>
  </si>
  <si>
    <t>20911706112</t>
  </si>
  <si>
    <t>14839648256</t>
  </si>
  <si>
    <t>70235581</t>
  </si>
  <si>
    <t>57453210</t>
  </si>
  <si>
    <t>16211052978</t>
  </si>
  <si>
    <t>19626046</t>
  </si>
  <si>
    <t>310910976</t>
  </si>
  <si>
    <t>22285008896</t>
  </si>
  <si>
    <t>13945892864</t>
  </si>
  <si>
    <t>55845738</t>
  </si>
  <si>
    <t>54127123</t>
  </si>
  <si>
    <t>5691768956</t>
  </si>
  <si>
    <t>5694586880</t>
  </si>
  <si>
    <t>5686083584</t>
  </si>
  <si>
    <t>3451478</t>
  </si>
  <si>
    <t>3952893</t>
  </si>
  <si>
    <t>[Content, Date, DateTime, IsAlertMessage?, Node, Timestamp]</t>
  </si>
  <si>
    <t>[[Content, Date, DateTime, IsAlertMessage?, Node, Timestamp]]</t>
  </si>
  <si>
    <t>2021-05-22T12:09:13.326069Z</t>
  </si>
  <si>
    <t>2021-05-22T12:04:14.687593Z</t>
  </si>
  <si>
    <t>298630934464</t>
  </si>
  <si>
    <t>14234450707</t>
  </si>
  <si>
    <t>15958016</t>
  </si>
  <si>
    <t>316334080</t>
  </si>
  <si>
    <t>17208127488</t>
  </si>
  <si>
    <t>12531871744</t>
  </si>
  <si>
    <t>446910845</t>
  </si>
  <si>
    <t>299649805</t>
  </si>
  <si>
    <t>12021439868</t>
  </si>
  <si>
    <t>13275600</t>
  </si>
  <si>
    <t>2384</t>
  </si>
  <si>
    <t>313040896</t>
  </si>
  <si>
    <t>15447724032</t>
  </si>
  <si>
    <t>10258087936</t>
  </si>
  <si>
    <t>13250560</t>
  </si>
  <si>
    <t>430721594</t>
  </si>
  <si>
    <t>406672075</t>
  </si>
  <si>
    <t>11697388006</t>
  </si>
  <si>
    <t>19660800</t>
  </si>
  <si>
    <t>321835008</t>
  </si>
  <si>
    <t>14851469312</t>
  </si>
  <si>
    <t>9867739136</t>
  </si>
  <si>
    <t>429164953</t>
  </si>
  <si>
    <t>298948857</t>
  </si>
  <si>
    <t>6548315433</t>
  </si>
  <si>
    <t>6568521728</t>
  </si>
  <si>
    <t>6517424128</t>
  </si>
  <si>
    <t>24415937</t>
  </si>
  <si>
    <t>312792781</t>
  </si>
  <si>
    <t>2021-05-22T12:16:53.209692Z</t>
  </si>
  <si>
    <t>2021-05-22T12:16:17.376283Z</t>
  </si>
  <si>
    <t>35826255499</t>
  </si>
  <si>
    <t>16166053279</t>
  </si>
  <si>
    <t>15966208</t>
  </si>
  <si>
    <t>1036288</t>
  </si>
  <si>
    <t>19705397248</t>
  </si>
  <si>
    <t>14734753792</t>
  </si>
  <si>
    <t>55532290</t>
  </si>
  <si>
    <t>62877750</t>
  </si>
  <si>
    <t>13878250855</t>
  </si>
  <si>
    <t>13283328</t>
  </si>
  <si>
    <t>375812096</t>
  </si>
  <si>
    <t>20457512960</t>
  </si>
  <si>
    <t>11550375936</t>
  </si>
  <si>
    <t>63429054</t>
  </si>
  <si>
    <t>50958790</t>
  </si>
  <si>
    <t>14289261208</t>
  </si>
  <si>
    <t>332828672</t>
  </si>
  <si>
    <t>21269700608</t>
  </si>
  <si>
    <t>11390320640</t>
  </si>
  <si>
    <t>51049342</t>
  </si>
  <si>
    <t>56818314</t>
  </si>
  <si>
    <t>5611409850</t>
  </si>
  <si>
    <t>5612220416</t>
  </si>
  <si>
    <t>5607538688</t>
  </si>
  <si>
    <t>3667355</t>
  </si>
  <si>
    <t>4273828</t>
  </si>
  <si>
    <t>2021-05-22T12:28:44.574802Z</t>
  </si>
  <si>
    <t>2021-05-22T12:23:50.073969Z</t>
  </si>
  <si>
    <t>294493401153</t>
  </si>
  <si>
    <t>14948766723</t>
  </si>
  <si>
    <t>2346</t>
  </si>
  <si>
    <t>322031616</t>
  </si>
  <si>
    <t>18141646848</t>
  </si>
  <si>
    <t>13214035968</t>
  </si>
  <si>
    <t>421524946</t>
  </si>
  <si>
    <t>153897980</t>
  </si>
  <si>
    <t>12812461670</t>
  </si>
  <si>
    <t>317698048</t>
  </si>
  <si>
    <t>15813894144</t>
  </si>
  <si>
    <t>11174711296</t>
  </si>
  <si>
    <t>442888803</t>
  </si>
  <si>
    <t>672143848</t>
  </si>
  <si>
    <t>12393413128</t>
  </si>
  <si>
    <t>2356</t>
  </si>
  <si>
    <t>1699</t>
  </si>
  <si>
    <t>329891840</t>
  </si>
  <si>
    <t>15293624320</t>
  </si>
  <si>
    <t>10737643520</t>
  </si>
  <si>
    <t>568037134</t>
  </si>
  <si>
    <t>311398658</t>
  </si>
  <si>
    <t>6532529315</t>
  </si>
  <si>
    <t>6541922304</t>
  </si>
  <si>
    <t>6505488384</t>
  </si>
  <si>
    <t>24165639</t>
  </si>
  <si>
    <t>312657502</t>
  </si>
  <si>
    <t>2021-05-22T12:36:38.816363Z</t>
  </si>
  <si>
    <t>2021-05-22T12:36:10.896780Z</t>
  </si>
  <si>
    <t>27912910150</t>
  </si>
  <si>
    <t>17617963502</t>
  </si>
  <si>
    <t>561152</t>
  </si>
  <si>
    <t>21019889664</t>
  </si>
  <si>
    <t>15409356800</t>
  </si>
  <si>
    <t>54178116</t>
  </si>
  <si>
    <t>47472482</t>
  </si>
  <si>
    <t>15348168068</t>
  </si>
  <si>
    <t>329666560</t>
  </si>
  <si>
    <t>21384384512</t>
  </si>
  <si>
    <t>12315447296</t>
  </si>
  <si>
    <t>66151379</t>
  </si>
  <si>
    <t>66307820</t>
  </si>
  <si>
    <t>14808332641</t>
  </si>
  <si>
    <t>352968704</t>
  </si>
  <si>
    <t>22036959232</t>
  </si>
  <si>
    <t>11975335936</t>
  </si>
  <si>
    <t>48939592</t>
  </si>
  <si>
    <t>55947258</t>
  </si>
  <si>
    <t>5652839883</t>
  </si>
  <si>
    <t>5653479424</t>
  </si>
  <si>
    <t>5652152320</t>
  </si>
  <si>
    <t>3093310</t>
  </si>
  <si>
    <t>2073375</t>
  </si>
  <si>
    <t>2021-05-22T12:48:31.015617Z</t>
  </si>
  <si>
    <t>2021-05-22T12:43:36.476990Z</t>
  </si>
  <si>
    <t>294531709302</t>
  </si>
  <si>
    <t>15486790569</t>
  </si>
  <si>
    <t>15979787</t>
  </si>
  <si>
    <t>1668</t>
  </si>
  <si>
    <t>318922752</t>
  </si>
  <si>
    <t>19052261376</t>
  </si>
  <si>
    <t>15982592</t>
  </si>
  <si>
    <t>13870252032</t>
  </si>
  <si>
    <t>15978496</t>
  </si>
  <si>
    <t>417305037</t>
  </si>
  <si>
    <t>722817871</t>
  </si>
  <si>
    <t>13444280653</t>
  </si>
  <si>
    <t>13288021</t>
  </si>
  <si>
    <t>2353</t>
  </si>
  <si>
    <t>315580416</t>
  </si>
  <si>
    <t>16676921344</t>
  </si>
  <si>
    <t>11725811712</t>
  </si>
  <si>
    <t>572337340</t>
  </si>
  <si>
    <t>277787056</t>
  </si>
  <si>
    <t>13214108807</t>
  </si>
  <si>
    <t>19693568</t>
  </si>
  <si>
    <t>337305600</t>
  </si>
  <si>
    <t>16137650176</t>
  </si>
  <si>
    <t>11528093696</t>
  </si>
  <si>
    <t>447476704</t>
  </si>
  <si>
    <t>138200952</t>
  </si>
  <si>
    <t>6649523224</t>
  </si>
  <si>
    <t>6661308416</t>
  </si>
  <si>
    <t>6535708672</t>
  </si>
  <si>
    <t>22306449</t>
  </si>
  <si>
    <t>312840372</t>
  </si>
  <si>
    <t>2021-05-22T12:56:14.544626Z</t>
  </si>
  <si>
    <t>2021-05-22T12:55:45.181593Z</t>
  </si>
  <si>
    <t>29355434591</t>
  </si>
  <si>
    <t>17403089442</t>
  </si>
  <si>
    <t>383291392</t>
  </si>
  <si>
    <t>20430123008</t>
  </si>
  <si>
    <t>15793319936</t>
  </si>
  <si>
    <t>53916184</t>
  </si>
  <si>
    <t>59742680</t>
  </si>
  <si>
    <t>16702829363</t>
  </si>
  <si>
    <t>13280597</t>
  </si>
  <si>
    <t>339984384</t>
  </si>
  <si>
    <t>22790361088</t>
  </si>
  <si>
    <t>12949946368</t>
  </si>
  <si>
    <t>56194116</t>
  </si>
  <si>
    <t>63494205</t>
  </si>
  <si>
    <t>16011985851</t>
  </si>
  <si>
    <t>19689608</t>
  </si>
  <si>
    <t>339972096</t>
  </si>
  <si>
    <t>22919852032</t>
  </si>
  <si>
    <t>12668645376</t>
  </si>
  <si>
    <t>19656704</t>
  </si>
  <si>
    <t>59933890</t>
  </si>
  <si>
    <t>47049338</t>
  </si>
  <si>
    <t>5751997644</t>
  </si>
  <si>
    <t>5754593280</t>
  </si>
  <si>
    <t>5750054912</t>
  </si>
  <si>
    <t>3270283</t>
  </si>
  <si>
    <t>4679250</t>
  </si>
  <si>
    <t>[Content, Date, DateTime, IsAlertMessage?, Node, Timestamp, URI]</t>
  </si>
  <si>
    <t>[[Content, Date, DateTime, IsAlertMessage?, Node, Timestamp, URI]]</t>
  </si>
  <si>
    <t>534026061</t>
  </si>
  <si>
    <t>1602078183</t>
  </si>
  <si>
    <t>2021-05-22T13:11:24.815845Z</t>
  </si>
  <si>
    <t>2021-05-22T13:05:59.159764Z</t>
  </si>
  <si>
    <t>325648946904</t>
  </si>
  <si>
    <t>12122101634</t>
  </si>
  <si>
    <t>2603</t>
  </si>
  <si>
    <t>1909</t>
  </si>
  <si>
    <t>15770877952</t>
  </si>
  <si>
    <t>10062835712</t>
  </si>
  <si>
    <t>857231895</t>
  </si>
  <si>
    <t>573181546</t>
  </si>
  <si>
    <t>14143491254</t>
  </si>
  <si>
    <t>13201408</t>
  </si>
  <si>
    <t>2593</t>
  </si>
  <si>
    <t>1950</t>
  </si>
  <si>
    <t>319905792</t>
  </si>
  <si>
    <t>18028040192</t>
  </si>
  <si>
    <t>12150398976</t>
  </si>
  <si>
    <t>866202042</t>
  </si>
  <si>
    <t>806034046</t>
  </si>
  <si>
    <t>13858623060</t>
  </si>
  <si>
    <t>19738624</t>
  </si>
  <si>
    <t>2601</t>
  </si>
  <si>
    <t>1939</t>
  </si>
  <si>
    <t>331657216</t>
  </si>
  <si>
    <t>16647540736</t>
  </si>
  <si>
    <t>11933499392</t>
  </si>
  <si>
    <t>820441346</t>
  </si>
  <si>
    <t>866607414</t>
  </si>
  <si>
    <t>6656203367</t>
  </si>
  <si>
    <t>2594</t>
  </si>
  <si>
    <t>6670393344</t>
  </si>
  <si>
    <t>6498570240</t>
  </si>
  <si>
    <t>26299831</t>
  </si>
  <si>
    <t>312648422</t>
  </si>
  <si>
    <t>2021-05-22T13:25:21.714618Z</t>
  </si>
  <si>
    <t>2021-05-22T13:19:56.327126Z</t>
  </si>
  <si>
    <t>325380757014</t>
  </si>
  <si>
    <t>12914804974</t>
  </si>
  <si>
    <t>2602</t>
  </si>
  <si>
    <t>1929</t>
  </si>
  <si>
    <t>313257984</t>
  </si>
  <si>
    <t>15388495872</t>
  </si>
  <si>
    <t>10955644928</t>
  </si>
  <si>
    <t>806057420</t>
  </si>
  <si>
    <t>843762800</t>
  </si>
  <si>
    <t>14663805480</t>
  </si>
  <si>
    <t>2595</t>
  </si>
  <si>
    <t>1916</t>
  </si>
  <si>
    <t>313917440</t>
  </si>
  <si>
    <t>18321014784</t>
  </si>
  <si>
    <t>12873760768</t>
  </si>
  <si>
    <t>844276040</t>
  </si>
  <si>
    <t>572122393</t>
  </si>
  <si>
    <t>14453093231</t>
  </si>
  <si>
    <t>19742720</t>
  </si>
  <si>
    <t>1933</t>
  </si>
  <si>
    <t>324198400</t>
  </si>
  <si>
    <t>18335703040</t>
  </si>
  <si>
    <t>12478095360</t>
  </si>
  <si>
    <t>899359107</t>
  </si>
  <si>
    <t>829708129</t>
  </si>
  <si>
    <t>6612299901</t>
  </si>
  <si>
    <t>6622646272</t>
  </si>
  <si>
    <t>6491066368</t>
  </si>
  <si>
    <t>26509573</t>
  </si>
  <si>
    <t>312921178</t>
  </si>
  <si>
    <t>2021-05-22T13:39:32.376033Z</t>
  </si>
  <si>
    <t>2021-05-22T13:34:04.004397Z</t>
  </si>
  <si>
    <t>328363865895</t>
  </si>
  <si>
    <t>13566777014</t>
  </si>
  <si>
    <t>2617</t>
  </si>
  <si>
    <t>1918</t>
  </si>
  <si>
    <t>325713920</t>
  </si>
  <si>
    <t>16563994624</t>
  </si>
  <si>
    <t>11663192064</t>
  </si>
  <si>
    <t>898670503</t>
  </si>
  <si>
    <t>857226669</t>
  </si>
  <si>
    <t>15297595983</t>
  </si>
  <si>
    <t>2618</t>
  </si>
  <si>
    <t>1931</t>
  </si>
  <si>
    <t>320045056</t>
  </si>
  <si>
    <t>18620112896</t>
  </si>
  <si>
    <t>13473083392</t>
  </si>
  <si>
    <t>786605454</t>
  </si>
  <si>
    <t>868509957</t>
  </si>
  <si>
    <t>15044159033</t>
  </si>
  <si>
    <t>19744425</t>
  </si>
  <si>
    <t>2625</t>
  </si>
  <si>
    <t>1946</t>
  </si>
  <si>
    <t>336359424</t>
  </si>
  <si>
    <t>18759561216</t>
  </si>
  <si>
    <t>19746816</t>
  </si>
  <si>
    <t>13162778624</t>
  </si>
  <si>
    <t>862296029</t>
  </si>
  <si>
    <t>521998005</t>
  </si>
  <si>
    <t>6552014350</t>
  </si>
  <si>
    <t>6568357888</t>
  </si>
  <si>
    <t>6525116416</t>
  </si>
  <si>
    <t>26362788</t>
  </si>
  <si>
    <t>313146309</t>
  </si>
  <si>
    <t>2021-05-22T13:55:36.714594Z</t>
  </si>
  <si>
    <t>2021-05-22T13:50:13.154926Z</t>
  </si>
  <si>
    <t>323554516706</t>
  </si>
  <si>
    <t>14472818511</t>
  </si>
  <si>
    <t>2577</t>
  </si>
  <si>
    <t>1912</t>
  </si>
  <si>
    <t>17249464320</t>
  </si>
  <si>
    <t>12519919616</t>
  </si>
  <si>
    <t>901380796</t>
  </si>
  <si>
    <t>638863309</t>
  </si>
  <si>
    <t>16333858158</t>
  </si>
  <si>
    <t>1930</t>
  </si>
  <si>
    <t>318963712</t>
  </si>
  <si>
    <t>19668406272</t>
  </si>
  <si>
    <t>14412455936</t>
  </si>
  <si>
    <t>857672764</t>
  </si>
  <si>
    <t>834708955</t>
  </si>
  <si>
    <t>15965249611</t>
  </si>
  <si>
    <t>19750912</t>
  </si>
  <si>
    <t>2587</t>
  </si>
  <si>
    <t>1911</t>
  </si>
  <si>
    <t>333918208</t>
  </si>
  <si>
    <t>20002816000</t>
  </si>
  <si>
    <t>14066155520</t>
  </si>
  <si>
    <t>792246811</t>
  </si>
  <si>
    <t>773768550</t>
  </si>
  <si>
    <t>6554422866</t>
  </si>
  <si>
    <t>2578</t>
  </si>
  <si>
    <t>6562869248</t>
  </si>
  <si>
    <t>6525607936</t>
  </si>
  <si>
    <t>27452350</t>
  </si>
  <si>
    <t>312894594</t>
  </si>
  <si>
    <t>2021-05-22T14:09:43.853728Z</t>
  </si>
  <si>
    <t>2021-05-22T14:04:24.113550Z</t>
  </si>
  <si>
    <t>319733044402</t>
  </si>
  <si>
    <t>15119202808</t>
  </si>
  <si>
    <t>15359961</t>
  </si>
  <si>
    <t>2555</t>
  </si>
  <si>
    <t>1891</t>
  </si>
  <si>
    <t>312930304</t>
  </si>
  <si>
    <t>18446692352</t>
  </si>
  <si>
    <t>13247774720</t>
  </si>
  <si>
    <t>15355904</t>
  </si>
  <si>
    <t>763145913</t>
  </si>
  <si>
    <t>909621601</t>
  </si>
  <si>
    <t>16962204337</t>
  </si>
  <si>
    <t>13224746</t>
  </si>
  <si>
    <t>2545</t>
  </si>
  <si>
    <t>1928</t>
  </si>
  <si>
    <t>314621952</t>
  </si>
  <si>
    <t>20811644928</t>
  </si>
  <si>
    <t>13320192</t>
  </si>
  <si>
    <t>15070740480</t>
  </si>
  <si>
    <t>863095437</t>
  </si>
  <si>
    <t>916559704</t>
  </si>
  <si>
    <t>16432765904</t>
  </si>
  <si>
    <t>19775985</t>
  </si>
  <si>
    <t>2553</t>
  </si>
  <si>
    <t>1927</t>
  </si>
  <si>
    <t>331948032</t>
  </si>
  <si>
    <t>19493933056</t>
  </si>
  <si>
    <t>14606352384</t>
  </si>
  <si>
    <t>19775488</t>
  </si>
  <si>
    <t>1074313063</t>
  </si>
  <si>
    <t>573634694</t>
  </si>
  <si>
    <t>6654193242</t>
  </si>
  <si>
    <t>6665859072</t>
  </si>
  <si>
    <t>6517178368</t>
  </si>
  <si>
    <t>26401040</t>
  </si>
  <si>
    <t>312683018</t>
  </si>
  <si>
    <t>2021-05-22T14:23:48.717575Z</t>
  </si>
  <si>
    <t>2021-05-22T14:18:24.826295Z</t>
  </si>
  <si>
    <t>323883962498</t>
  </si>
  <si>
    <t>15700267562</t>
  </si>
  <si>
    <t>2597</t>
  </si>
  <si>
    <t>1886</t>
  </si>
  <si>
    <t>313380864</t>
  </si>
  <si>
    <t>19526520832</t>
  </si>
  <si>
    <t>13847187456</t>
  </si>
  <si>
    <t>870069238</t>
  </si>
  <si>
    <t>706622541</t>
  </si>
  <si>
    <t>17424091822</t>
  </si>
  <si>
    <t>2586</t>
  </si>
  <si>
    <t>328220672</t>
  </si>
  <si>
    <t>19973468160</t>
  </si>
  <si>
    <t>15586570240</t>
  </si>
  <si>
    <t>925551207</t>
  </si>
  <si>
    <t>758550707</t>
  </si>
  <si>
    <t>17079684678</t>
  </si>
  <si>
    <t>1936</t>
  </si>
  <si>
    <t>339357696</t>
  </si>
  <si>
    <t>20447174656</t>
  </si>
  <si>
    <t>15161405440</t>
  </si>
  <si>
    <t>883643751</t>
  </si>
  <si>
    <t>915028874</t>
  </si>
  <si>
    <t>6534283062</t>
  </si>
  <si>
    <t>2576</t>
  </si>
  <si>
    <t>6548111360</t>
  </si>
  <si>
    <t>6522691584</t>
  </si>
  <si>
    <t>24446963</t>
  </si>
  <si>
    <t>312554591</t>
  </si>
  <si>
    <t>2021-05-22T14:39:49.092774Z</t>
  </si>
  <si>
    <t>2021-05-22T14:34:19.954385Z</t>
  </si>
  <si>
    <t>329131878728</t>
  </si>
  <si>
    <t>16670263022</t>
  </si>
  <si>
    <t>2627</t>
  </si>
  <si>
    <t>1985</t>
  </si>
  <si>
    <t>339881984</t>
  </si>
  <si>
    <t>20224401408</t>
  </si>
  <si>
    <t>14712209408</t>
  </si>
  <si>
    <t>941269249</t>
  </si>
  <si>
    <t>1114949578</t>
  </si>
  <si>
    <t>16707861621</t>
  </si>
  <si>
    <t>13431541</t>
  </si>
  <si>
    <t>2636</t>
  </si>
  <si>
    <t>1958</t>
  </si>
  <si>
    <t>342147072</t>
  </si>
  <si>
    <t>20504526848</t>
  </si>
  <si>
    <t>13467648</t>
  </si>
  <si>
    <t>14986366976</t>
  </si>
  <si>
    <t>13271040</t>
  </si>
  <si>
    <t>898543872</t>
  </si>
  <si>
    <t>717209925</t>
  </si>
  <si>
    <t>17356126456</t>
  </si>
  <si>
    <t>19771962</t>
  </si>
  <si>
    <t>2633</t>
  </si>
  <si>
    <t>1980</t>
  </si>
  <si>
    <t>337866752</t>
  </si>
  <si>
    <t>20367753216</t>
  </si>
  <si>
    <t>19812352</t>
  </si>
  <si>
    <t>15661453312</t>
  </si>
  <si>
    <t>19709952</t>
  </si>
  <si>
    <t>1126423415</t>
  </si>
  <si>
    <t>827077438</t>
  </si>
  <si>
    <t>6542653514</t>
  </si>
  <si>
    <t>6552965120</t>
  </si>
  <si>
    <t>6517350400</t>
  </si>
  <si>
    <t>26230108</t>
  </si>
  <si>
    <t>313025278</t>
  </si>
  <si>
    <t>2021-05-22T14:53:49.059958Z</t>
  </si>
  <si>
    <t>2021-05-22T14:48:18.319850Z</t>
  </si>
  <si>
    <t>330732970309</t>
  </si>
  <si>
    <t>17274810133</t>
  </si>
  <si>
    <t>15364009</t>
  </si>
  <si>
    <t>2642</t>
  </si>
  <si>
    <t>1983</t>
  </si>
  <si>
    <t>336039936</t>
  </si>
  <si>
    <t>19965345792</t>
  </si>
  <si>
    <t>15380480</t>
  </si>
  <si>
    <t>15364227072</t>
  </si>
  <si>
    <t>980550415</t>
  </si>
  <si>
    <t>646895599</t>
  </si>
  <si>
    <t>16951315937</t>
  </si>
  <si>
    <t>13369874</t>
  </si>
  <si>
    <t>2641</t>
  </si>
  <si>
    <t>2014</t>
  </si>
  <si>
    <t>337174528</t>
  </si>
  <si>
    <t>20555452416</t>
  </si>
  <si>
    <t>15298473984</t>
  </si>
  <si>
    <t>13299712</t>
  </si>
  <si>
    <t>876085573</t>
  </si>
  <si>
    <t>925683638</t>
  </si>
  <si>
    <t>17037656816</t>
  </si>
  <si>
    <t>20176871</t>
  </si>
  <si>
    <t>2643</t>
  </si>
  <si>
    <t>1938</t>
  </si>
  <si>
    <t>324386816</t>
  </si>
  <si>
    <t>20336967680</t>
  </si>
  <si>
    <t>15460044800</t>
  </si>
  <si>
    <t>19767296</t>
  </si>
  <si>
    <t>966309108</t>
  </si>
  <si>
    <t>948011993</t>
  </si>
  <si>
    <t>6618268388</t>
  </si>
  <si>
    <t>2632</t>
  </si>
  <si>
    <t>6631981056</t>
  </si>
  <si>
    <t>6494060544</t>
  </si>
  <si>
    <t>28591965</t>
  </si>
  <si>
    <t>314873785</t>
  </si>
  <si>
    <t>2021-05-22T15:08:20.423413Z</t>
  </si>
  <si>
    <t>2021-05-22T15:02:47.711311Z</t>
  </si>
  <si>
    <t>332704873182</t>
  </si>
  <si>
    <t>17601603522</t>
  </si>
  <si>
    <t>15324301</t>
  </si>
  <si>
    <t>2659</t>
  </si>
  <si>
    <t>2013</t>
  </si>
  <si>
    <t>316608512</t>
  </si>
  <si>
    <t>20931706880</t>
  </si>
  <si>
    <t>15935021056</t>
  </si>
  <si>
    <t>15314944</t>
  </si>
  <si>
    <t>963628040</t>
  </si>
  <si>
    <t>805789492</t>
  </si>
  <si>
    <t>16880093748</t>
  </si>
  <si>
    <t>13428000</t>
  </si>
  <si>
    <t>2658</t>
  </si>
  <si>
    <t>1942</t>
  </si>
  <si>
    <t>344678400</t>
  </si>
  <si>
    <t>20638441472</t>
  </si>
  <si>
    <t>13447168</t>
  </si>
  <si>
    <t>15302365184</t>
  </si>
  <si>
    <t>865220681</t>
  </si>
  <si>
    <t>1255719302</t>
  </si>
  <si>
    <t>17325369294</t>
  </si>
  <si>
    <t>20044070</t>
  </si>
  <si>
    <t>2657</t>
  </si>
  <si>
    <t>1997</t>
  </si>
  <si>
    <t>313339904</t>
  </si>
  <si>
    <t>20367626240</t>
  </si>
  <si>
    <t>20258816</t>
  </si>
  <si>
    <t>15768690688</t>
  </si>
  <si>
    <t>1136161875</t>
  </si>
  <si>
    <t>600634090</t>
  </si>
  <si>
    <t>6548526073</t>
  </si>
  <si>
    <t>2648</t>
  </si>
  <si>
    <t>6531391488</t>
  </si>
  <si>
    <t>26730105</t>
  </si>
  <si>
    <t>312867356</t>
  </si>
  <si>
    <t>2021-05-22T15:24:39.983780Z</t>
  </si>
  <si>
    <t>2021-05-22T15:19:07.861407Z</t>
  </si>
  <si>
    <t>332114856767</t>
  </si>
  <si>
    <t>17694841330</t>
  </si>
  <si>
    <t>15514282</t>
  </si>
  <si>
    <t>2009</t>
  </si>
  <si>
    <t>325120000</t>
  </si>
  <si>
    <t>20633628672</t>
  </si>
  <si>
    <t>15560704</t>
  </si>
  <si>
    <t>15961554944</t>
  </si>
  <si>
    <t>15331328</t>
  </si>
  <si>
    <t>1128165080</t>
  </si>
  <si>
    <t>651129024</t>
  </si>
  <si>
    <t>16932437806</t>
  </si>
  <si>
    <t>21539080</t>
  </si>
  <si>
    <t>1987</t>
  </si>
  <si>
    <t>338927616</t>
  </si>
  <si>
    <t>20439384064</t>
  </si>
  <si>
    <t>21573632</t>
  </si>
  <si>
    <t>15288500224</t>
  </si>
  <si>
    <t>21286912</t>
  </si>
  <si>
    <t>895373920</t>
  </si>
  <si>
    <t>1232906526</t>
  </si>
  <si>
    <t>17045661579</t>
  </si>
  <si>
    <t>19915871</t>
  </si>
  <si>
    <t>2651</t>
  </si>
  <si>
    <t>1947</t>
  </si>
  <si>
    <t>330506240</t>
  </si>
  <si>
    <t>20685221888</t>
  </si>
  <si>
    <t>20140032</t>
  </si>
  <si>
    <t>15328305152</t>
  </si>
  <si>
    <t>19857408</t>
  </si>
  <si>
    <t>932540334</t>
  </si>
  <si>
    <t>773005159</t>
  </si>
  <si>
    <t>6510704326</t>
  </si>
  <si>
    <t>2640</t>
  </si>
  <si>
    <t>6527979520</t>
  </si>
  <si>
    <t>6472003584</t>
  </si>
  <si>
    <t>25069652</t>
  </si>
  <si>
    <t>312672117</t>
  </si>
  <si>
    <t>2021-05-22T15:38:52.751561Z</t>
  </si>
  <si>
    <t>2021-05-22T15:33:18.946772Z</t>
  </si>
  <si>
    <t>333798134711</t>
  </si>
  <si>
    <t>17975606232</t>
  </si>
  <si>
    <t>15522164</t>
  </si>
  <si>
    <t>2666</t>
  </si>
  <si>
    <t>1977</t>
  </si>
  <si>
    <t>327991296</t>
  </si>
  <si>
    <t>20495826944</t>
  </si>
  <si>
    <t>15544320</t>
  </si>
  <si>
    <t>16318156800</t>
  </si>
  <si>
    <t>15519744</t>
  </si>
  <si>
    <t>941421441</t>
  </si>
  <si>
    <t>951572787</t>
  </si>
  <si>
    <t>17621413386</t>
  </si>
  <si>
    <t>21707345</t>
  </si>
  <si>
    <t>2665</t>
  </si>
  <si>
    <t>1995</t>
  </si>
  <si>
    <t>344436736</t>
  </si>
  <si>
    <t>20262125568</t>
  </si>
  <si>
    <t>21749760</t>
  </si>
  <si>
    <t>15588024320</t>
  </si>
  <si>
    <t>21635072</t>
  </si>
  <si>
    <t>968930856</t>
  </si>
  <si>
    <t>666457070</t>
  </si>
  <si>
    <t>17518054005</t>
  </si>
  <si>
    <t>19952985</t>
  </si>
  <si>
    <t>2667</t>
  </si>
  <si>
    <t>1972</t>
  </si>
  <si>
    <t>314998784</t>
  </si>
  <si>
    <t>20075638784</t>
  </si>
  <si>
    <t>20058112</t>
  </si>
  <si>
    <t>15442243584</t>
  </si>
  <si>
    <t>19935232</t>
  </si>
  <si>
    <t>919426084</t>
  </si>
  <si>
    <t>906149285</t>
  </si>
  <si>
    <t>6540847464</t>
  </si>
  <si>
    <t>6501294080</t>
  </si>
  <si>
    <t>26515460</t>
  </si>
  <si>
    <t>312992326</t>
  </si>
  <si>
    <t>2021-05-22T15:53:10.860217Z</t>
  </si>
  <si>
    <t>2021-05-22T15:47:38.458246Z</t>
  </si>
  <si>
    <t>332396958450</t>
  </si>
  <si>
    <t>17497649102</t>
  </si>
  <si>
    <t>15552056</t>
  </si>
  <si>
    <t>319090688</t>
  </si>
  <si>
    <t>20710207488</t>
  </si>
  <si>
    <t>15622144</t>
  </si>
  <si>
    <t>15875686400</t>
  </si>
  <si>
    <t>15540224</t>
  </si>
  <si>
    <t>876204293</t>
  </si>
  <si>
    <t>690222146</t>
  </si>
  <si>
    <t>17152814230</t>
  </si>
  <si>
    <t>21823611</t>
  </si>
  <si>
    <t>2003</t>
  </si>
  <si>
    <t>314527744</t>
  </si>
  <si>
    <t>20744331264</t>
  </si>
  <si>
    <t>21921792</t>
  </si>
  <si>
    <t>15453986816</t>
  </si>
  <si>
    <t>21794816</t>
  </si>
  <si>
    <t>947857220</t>
  </si>
  <si>
    <t>931116414</t>
  </si>
  <si>
    <t>17427535570</t>
  </si>
  <si>
    <t>20222886</t>
  </si>
  <si>
    <t>2649</t>
  </si>
  <si>
    <t>2012</t>
  </si>
  <si>
    <t>313683968</t>
  </si>
  <si>
    <t>20416393216</t>
  </si>
  <si>
    <t>20238336</t>
  </si>
  <si>
    <t>15881859072</t>
  </si>
  <si>
    <t>20013056</t>
  </si>
  <si>
    <t>995443125</t>
  </si>
  <si>
    <t>899956579</t>
  </si>
  <si>
    <t>6582095183</t>
  </si>
  <si>
    <t>6603554816</t>
  </si>
  <si>
    <t>6572797952</t>
  </si>
  <si>
    <t>25000143</t>
  </si>
  <si>
    <t>312658457</t>
  </si>
  <si>
    <t>2021-05-22T16:09:10.617456Z</t>
  </si>
  <si>
    <t>2021-05-22T16:03:38.566967Z</t>
  </si>
  <si>
    <t>332043382119</t>
  </si>
  <si>
    <t>16845378802</t>
  </si>
  <si>
    <t>15494196</t>
  </si>
  <si>
    <t>2652</t>
  </si>
  <si>
    <t>1925</t>
  </si>
  <si>
    <t>325992448</t>
  </si>
  <si>
    <t>20644880384</t>
  </si>
  <si>
    <t>15165825024</t>
  </si>
  <si>
    <t>935490181</t>
  </si>
  <si>
    <t>822272846</t>
  </si>
  <si>
    <t>17079029218</t>
  </si>
  <si>
    <t>21915826</t>
  </si>
  <si>
    <t>2650</t>
  </si>
  <si>
    <t>2033</t>
  </si>
  <si>
    <t>313118720</t>
  </si>
  <si>
    <t>20496490496</t>
  </si>
  <si>
    <t>15471644672</t>
  </si>
  <si>
    <t>21889024</t>
  </si>
  <si>
    <t>948250737</t>
  </si>
  <si>
    <t>770524011</t>
  </si>
  <si>
    <t>17604241278</t>
  </si>
  <si>
    <t>20074631</t>
  </si>
  <si>
    <t>1996</t>
  </si>
  <si>
    <t>313077760</t>
  </si>
  <si>
    <t>20076445696</t>
  </si>
  <si>
    <t>16164478976</t>
  </si>
  <si>
    <t>20021248</t>
  </si>
  <si>
    <t>974994346</t>
  </si>
  <si>
    <t>961364016</t>
  </si>
  <si>
    <t>6547583861</t>
  </si>
  <si>
    <t>6562627584</t>
  </si>
  <si>
    <t>6511443968</t>
  </si>
  <si>
    <t>26041804</t>
  </si>
  <si>
    <t>312755783</t>
  </si>
  <si>
    <t>2021-05-22T16:23:46.071007Z</t>
  </si>
  <si>
    <t>2021-05-22T16:18:12.630860Z</t>
  </si>
  <si>
    <t>333433913354</t>
  </si>
  <si>
    <t>17348670335</t>
  </si>
  <si>
    <t>1988</t>
  </si>
  <si>
    <t>339505152</t>
  </si>
  <si>
    <t>20417568768</t>
  </si>
  <si>
    <t>15379472384</t>
  </si>
  <si>
    <t>989842378</t>
  </si>
  <si>
    <t>776707113</t>
  </si>
  <si>
    <t>16660846138</t>
  </si>
  <si>
    <t>22104088</t>
  </si>
  <si>
    <t>1963</t>
  </si>
  <si>
    <t>341217280</t>
  </si>
  <si>
    <t>20599332864</t>
  </si>
  <si>
    <t>15021457408</t>
  </si>
  <si>
    <t>22007808</t>
  </si>
  <si>
    <t>965795463</t>
  </si>
  <si>
    <t>920534851</t>
  </si>
  <si>
    <t>17186540268</t>
  </si>
  <si>
    <t>20023050</t>
  </si>
  <si>
    <t>2664</t>
  </si>
  <si>
    <t>314671104</t>
  </si>
  <si>
    <t>20466262016</t>
  </si>
  <si>
    <t>20160512</t>
  </si>
  <si>
    <t>15565770752</t>
  </si>
  <si>
    <t>902909781</t>
  </si>
  <si>
    <t>857879931</t>
  </si>
  <si>
    <t>6546280607</t>
  </si>
  <si>
    <t>6552489984</t>
  </si>
  <si>
    <t>6520143872</t>
  </si>
  <si>
    <t>26360126</t>
  </si>
  <si>
    <t>313030388</t>
  </si>
  <si>
    <t>2021-05-22T16:38:06.051994Z</t>
  </si>
  <si>
    <t>2021-05-22T16:32:31.231111Z</t>
  </si>
  <si>
    <t>334814895036</t>
  </si>
  <si>
    <t>18032874922</t>
  </si>
  <si>
    <t>2674</t>
  </si>
  <si>
    <t>2006</t>
  </si>
  <si>
    <t>338698240</t>
  </si>
  <si>
    <t>19947499520</t>
  </si>
  <si>
    <t>16006225920</t>
  </si>
  <si>
    <t>1112666609</t>
  </si>
  <si>
    <t>755083664</t>
  </si>
  <si>
    <t>17018071064</t>
  </si>
  <si>
    <t>22288798</t>
  </si>
  <si>
    <t>2673</t>
  </si>
  <si>
    <t>2017</t>
  </si>
  <si>
    <t>317165568</t>
  </si>
  <si>
    <t>20575293440</t>
  </si>
  <si>
    <t>22310912</t>
  </si>
  <si>
    <t>15198068736</t>
  </si>
  <si>
    <t>22200320</t>
  </si>
  <si>
    <t>955057626</t>
  </si>
  <si>
    <t>834428732</t>
  </si>
  <si>
    <t>17193120024</t>
  </si>
  <si>
    <t>19998744</t>
  </si>
  <si>
    <t>1953</t>
  </si>
  <si>
    <t>312754176</t>
  </si>
  <si>
    <t>20482465792</t>
  </si>
  <si>
    <t>20029440</t>
  </si>
  <si>
    <t>15524241408</t>
  </si>
  <si>
    <t>19988480</t>
  </si>
  <si>
    <t>927721785</t>
  </si>
  <si>
    <t>1100791290</t>
  </si>
  <si>
    <t>6495217237</t>
  </si>
  <si>
    <t>6510338048</t>
  </si>
  <si>
    <t>6469554176</t>
  </si>
  <si>
    <t>27842626</t>
  </si>
  <si>
    <t>313064598</t>
  </si>
  <si>
    <t>2021-05-22T16:54:12.001990Z</t>
  </si>
  <si>
    <t>2021-05-22T16:48:38.756776Z</t>
  </si>
  <si>
    <t>333238089833</t>
  </si>
  <si>
    <t>17861459219</t>
  </si>
  <si>
    <t>15401793</t>
  </si>
  <si>
    <t>2010</t>
  </si>
  <si>
    <t>338186240</t>
  </si>
  <si>
    <t>20295405568</t>
  </si>
  <si>
    <t>15499264</t>
  </si>
  <si>
    <t>16325828608</t>
  </si>
  <si>
    <t>1008060946</t>
  </si>
  <si>
    <t>1101329800</t>
  </si>
  <si>
    <t>16641234858</t>
  </si>
  <si>
    <t>22335868</t>
  </si>
  <si>
    <t>2000</t>
  </si>
  <si>
    <t>313819136</t>
  </si>
  <si>
    <t>20637376512</t>
  </si>
  <si>
    <t>22376448</t>
  </si>
  <si>
    <t>14842769408</t>
  </si>
  <si>
    <t>22290432</t>
  </si>
  <si>
    <t>1057572537</t>
  </si>
  <si>
    <t>870037902</t>
  </si>
  <si>
    <t>17232047649</t>
  </si>
  <si>
    <t>20130392</t>
  </si>
  <si>
    <t>2660</t>
  </si>
  <si>
    <t>1986</t>
  </si>
  <si>
    <t>313573376</t>
  </si>
  <si>
    <t>20401078272</t>
  </si>
  <si>
    <t>20402176</t>
  </si>
  <si>
    <t>15582384128</t>
  </si>
  <si>
    <t>1052442128</t>
  </si>
  <si>
    <t>844676813</t>
  </si>
  <si>
    <t>6534520243</t>
  </si>
  <si>
    <t>6547058688</t>
  </si>
  <si>
    <t>6483013632</t>
  </si>
  <si>
    <t>25956689</t>
  </si>
  <si>
    <t>312921496</t>
  </si>
  <si>
    <t>2021-05-22T17:08:33.771947Z</t>
  </si>
  <si>
    <t>2021-05-22T17:02:59.302492Z</t>
  </si>
  <si>
    <t>334462527937</t>
  </si>
  <si>
    <t>17614602215</t>
  </si>
  <si>
    <t>15331743</t>
  </si>
  <si>
    <t>2004</t>
  </si>
  <si>
    <t>340893696</t>
  </si>
  <si>
    <t>20548243456</t>
  </si>
  <si>
    <t>16051171328</t>
  </si>
  <si>
    <t>15294464</t>
  </si>
  <si>
    <t>1073113376</t>
  </si>
  <si>
    <t>877150719</t>
  </si>
  <si>
    <t>16937691117</t>
  </si>
  <si>
    <t>22440015</t>
  </si>
  <si>
    <t>1978</t>
  </si>
  <si>
    <t>326451200</t>
  </si>
  <si>
    <t>20113498112</t>
  </si>
  <si>
    <t>14959431680</t>
  </si>
  <si>
    <t>977749987</t>
  </si>
  <si>
    <t>1096412100</t>
  </si>
  <si>
    <t>16761699398</t>
  </si>
  <si>
    <t>20445190</t>
  </si>
  <si>
    <t>2028</t>
  </si>
  <si>
    <t>318128128</t>
  </si>
  <si>
    <t>20328984576</t>
  </si>
  <si>
    <t>20508672</t>
  </si>
  <si>
    <t>15093223424</t>
  </si>
  <si>
    <t>20123648</t>
  </si>
  <si>
    <t>1062637715</t>
  </si>
  <si>
    <t>839941348</t>
  </si>
  <si>
    <t>6613650893</t>
  </si>
  <si>
    <t>6632046592</t>
  </si>
  <si>
    <t>6590140416</t>
  </si>
  <si>
    <t>26959534</t>
  </si>
  <si>
    <t>313180526</t>
  </si>
  <si>
    <t>2021-05-22T17:23:02.945756Z</t>
  </si>
  <si>
    <t>2021-05-22T17:17:27.696546Z</t>
  </si>
  <si>
    <t>335242644969</t>
  </si>
  <si>
    <t>17721236297</t>
  </si>
  <si>
    <t>15272009</t>
  </si>
  <si>
    <t>2682</t>
  </si>
  <si>
    <t>339378176</t>
  </si>
  <si>
    <t>20578217984</t>
  </si>
  <si>
    <t>15327232</t>
  </si>
  <si>
    <t>16138387456</t>
  </si>
  <si>
    <t>15261696</t>
  </si>
  <si>
    <t>1091973054</t>
  </si>
  <si>
    <t>848466123</t>
  </si>
  <si>
    <t>16886302134</t>
  </si>
  <si>
    <t>22457514</t>
  </si>
  <si>
    <t>313532416</t>
  </si>
  <si>
    <t>20693803008</t>
  </si>
  <si>
    <t>22515712</t>
  </si>
  <si>
    <t>15219732480</t>
  </si>
  <si>
    <t>1047619440</t>
  </si>
  <si>
    <t>1012642364</t>
  </si>
  <si>
    <t>16766715306</t>
  </si>
  <si>
    <t>20269970</t>
  </si>
  <si>
    <t>2675</t>
  </si>
  <si>
    <t>1966</t>
  </si>
  <si>
    <t>312905728</t>
  </si>
  <si>
    <t>20483313664</t>
  </si>
  <si>
    <t>20590592</t>
  </si>
  <si>
    <t>15222882304</t>
  </si>
  <si>
    <t>20168704</t>
  </si>
  <si>
    <t>974569422</t>
  </si>
  <si>
    <t>952648643</t>
  </si>
  <si>
    <t>6507265414</t>
  </si>
  <si>
    <t>6518624256</t>
  </si>
  <si>
    <t>6478966784</t>
  </si>
  <si>
    <t>25192286</t>
  </si>
  <si>
    <t>313104000</t>
  </si>
  <si>
    <t>2021-05-22T17:39:06.911233Z</t>
  </si>
  <si>
    <t>2021-05-22T17:33:30.807696Z</t>
  </si>
  <si>
    <t>336096062145</t>
  </si>
  <si>
    <t>17252218010</t>
  </si>
  <si>
    <t>15150386</t>
  </si>
  <si>
    <t>2691</t>
  </si>
  <si>
    <t>2015</t>
  </si>
  <si>
    <t>340033536</t>
  </si>
  <si>
    <t>20317253632</t>
  </si>
  <si>
    <t>15265792</t>
  </si>
  <si>
    <t>15500652544</t>
  </si>
  <si>
    <t>969248731</t>
  </si>
  <si>
    <t>933028867</t>
  </si>
  <si>
    <t>17558057531</t>
  </si>
  <si>
    <t>22491719</t>
  </si>
  <si>
    <t>2689</t>
  </si>
  <si>
    <t>313384960</t>
  </si>
  <si>
    <t>20237078528</t>
  </si>
  <si>
    <t>22511616</t>
  </si>
  <si>
    <t>15647342592</t>
  </si>
  <si>
    <t>22441984</t>
  </si>
  <si>
    <t>1229169049</t>
  </si>
  <si>
    <t>755646174</t>
  </si>
  <si>
    <t>17599861696</t>
  </si>
  <si>
    <t>20462777</t>
  </si>
  <si>
    <t>2683</t>
  </si>
  <si>
    <t>1989</t>
  </si>
  <si>
    <t>313274368</t>
  </si>
  <si>
    <t>20022325248</t>
  </si>
  <si>
    <t>20561920</t>
  </si>
  <si>
    <t>15763902464</t>
  </si>
  <si>
    <t>20340736</t>
  </si>
  <si>
    <t>1086677885</t>
  </si>
  <si>
    <t>1296803277</t>
  </si>
  <si>
    <t>6508299005</t>
  </si>
  <si>
    <t>6518317056</t>
  </si>
  <si>
    <t>6463574016</t>
  </si>
  <si>
    <t>25314293</t>
  </si>
  <si>
    <t>312938947</t>
  </si>
  <si>
    <t>2021-05-22T17:53:27.855089Z</t>
  </si>
  <si>
    <t>2021-05-22T17:47:51.639242Z</t>
  </si>
  <si>
    <t>336208743191</t>
  </si>
  <si>
    <t>16992481766</t>
  </si>
  <si>
    <t>15140529</t>
  </si>
  <si>
    <t>1957</t>
  </si>
  <si>
    <t>342687744</t>
  </si>
  <si>
    <t>20608413696</t>
  </si>
  <si>
    <t>15147008</t>
  </si>
  <si>
    <t>15371788288</t>
  </si>
  <si>
    <t>15081472</t>
  </si>
  <si>
    <t>1059146047</t>
  </si>
  <si>
    <t>920354345</t>
  </si>
  <si>
    <t>17147534569</t>
  </si>
  <si>
    <t>22760378</t>
  </si>
  <si>
    <t>2036</t>
  </si>
  <si>
    <t>320761856</t>
  </si>
  <si>
    <t>20528480256</t>
  </si>
  <si>
    <t>15474737152</t>
  </si>
  <si>
    <t>1027942646</t>
  </si>
  <si>
    <t>868348615</t>
  </si>
  <si>
    <t>17611305288</t>
  </si>
  <si>
    <t>20507189</t>
  </si>
  <si>
    <t>2680</t>
  </si>
  <si>
    <t>2025</t>
  </si>
  <si>
    <t>315047936</t>
  </si>
  <si>
    <t>20212633600</t>
  </si>
  <si>
    <t>20586496</t>
  </si>
  <si>
    <t>15962787840</t>
  </si>
  <si>
    <t>20434944</t>
  </si>
  <si>
    <t>1070944002</t>
  </si>
  <si>
    <t>1062782268</t>
  </si>
  <si>
    <t>6514758531</t>
  </si>
  <si>
    <t>2672</t>
  </si>
  <si>
    <t>6532243456</t>
  </si>
  <si>
    <t>6495682560</t>
  </si>
  <si>
    <t>26444797</t>
  </si>
  <si>
    <t>312769575</t>
  </si>
  <si>
    <t>2021-05-22T18:07:49.847959Z</t>
  </si>
  <si>
    <t>2021-05-22T18:02:15.755774Z</t>
  </si>
  <si>
    <t>334085185316</t>
  </si>
  <si>
    <t>17224440254</t>
  </si>
  <si>
    <t>15106488</t>
  </si>
  <si>
    <t>2676</t>
  </si>
  <si>
    <t>1955</t>
  </si>
  <si>
    <t>337747968</t>
  </si>
  <si>
    <t>20519661568</t>
  </si>
  <si>
    <t>15544311808</t>
  </si>
  <si>
    <t>15052800</t>
  </si>
  <si>
    <t>1048219900</t>
  </si>
  <si>
    <t>952689719</t>
  </si>
  <si>
    <t>17713120124</t>
  </si>
  <si>
    <t>22803092</t>
  </si>
  <si>
    <t>2039</t>
  </si>
  <si>
    <t>334434304</t>
  </si>
  <si>
    <t>20073328640</t>
  </si>
  <si>
    <t>22867968</t>
  </si>
  <si>
    <t>15666712576</t>
  </si>
  <si>
    <t>22745088</t>
  </si>
  <si>
    <t>1058427905</t>
  </si>
  <si>
    <t>1149737702</t>
  </si>
  <si>
    <t>17382557530</t>
  </si>
  <si>
    <t>20855279</t>
  </si>
  <si>
    <t>2008</t>
  </si>
  <si>
    <t>315744256</t>
  </si>
  <si>
    <t>20324884480</t>
  </si>
  <si>
    <t>20910080</t>
  </si>
  <si>
    <t>15679062016</t>
  </si>
  <si>
    <t>20615168</t>
  </si>
  <si>
    <t>1179936283</t>
  </si>
  <si>
    <t>883696001</t>
  </si>
  <si>
    <t>6571286858</t>
  </si>
  <si>
    <t>6587219968</t>
  </si>
  <si>
    <t>6449000448</t>
  </si>
  <si>
    <t>25816794</t>
  </si>
  <si>
    <t>312807008</t>
  </si>
  <si>
    <t>5913406961</t>
  </si>
  <si>
    <t>17740220883</t>
  </si>
  <si>
    <t>2021-05-22T18:25:09.832494Z</t>
  </si>
  <si>
    <t>2021-05-22T18:18:34.627398Z</t>
  </si>
  <si>
    <t>395197271877</t>
  </si>
  <si>
    <t>17271959314</t>
  </si>
  <si>
    <t>15034605</t>
  </si>
  <si>
    <t>3162</t>
  </si>
  <si>
    <t>2341</t>
  </si>
  <si>
    <t>20634017792</t>
  </si>
  <si>
    <t>15106142208</t>
  </si>
  <si>
    <t>14954496</t>
  </si>
  <si>
    <t>7745693962</t>
  </si>
  <si>
    <t>7645050564</t>
  </si>
  <si>
    <t>17936591603</t>
  </si>
  <si>
    <t>22788923</t>
  </si>
  <si>
    <t>3152</t>
  </si>
  <si>
    <t>352759808</t>
  </si>
  <si>
    <t>21254729728</t>
  </si>
  <si>
    <t>22896640</t>
  </si>
  <si>
    <t>15526236160</t>
  </si>
  <si>
    <t>22609920</t>
  </si>
  <si>
    <t>7947125321</t>
  </si>
  <si>
    <t>7811728524</t>
  </si>
  <si>
    <t>17120331641</t>
  </si>
  <si>
    <t>21155581</t>
  </si>
  <si>
    <t>3155</t>
  </si>
  <si>
    <t>2350</t>
  </si>
  <si>
    <t>318091264</t>
  </si>
  <si>
    <t>20677840896</t>
  </si>
  <si>
    <t>15069356032</t>
  </si>
  <si>
    <t>20975616</t>
  </si>
  <si>
    <t>7876559324</t>
  </si>
  <si>
    <t>7741847335</t>
  </si>
  <si>
    <t>6545916214</t>
  </si>
  <si>
    <t>3142</t>
  </si>
  <si>
    <t>6560759808</t>
  </si>
  <si>
    <t>6504144896</t>
  </si>
  <si>
    <t>29209541</t>
  </si>
  <si>
    <t>313148879</t>
  </si>
  <si>
    <t>2021-05-22T18:33:56.260088Z</t>
  </si>
  <si>
    <t>2021-05-22T18:32:48.676420Z</t>
  </si>
  <si>
    <t>67577164632</t>
  </si>
  <si>
    <t>20306996705</t>
  </si>
  <si>
    <t>14902753</t>
  </si>
  <si>
    <t>180416512</t>
  </si>
  <si>
    <t>23195672576</t>
  </si>
  <si>
    <t>15224832</t>
  </si>
  <si>
    <t>15359594496</t>
  </si>
  <si>
    <t>14635008</t>
  </si>
  <si>
    <t>3598096304</t>
  </si>
  <si>
    <t>3614670917</t>
  </si>
  <si>
    <t>20158600854</t>
  </si>
  <si>
    <t>22966452</t>
  </si>
  <si>
    <t>540</t>
  </si>
  <si>
    <t>246935552</t>
  </si>
  <si>
    <t>23424655360</t>
  </si>
  <si>
    <t>23216128</t>
  </si>
  <si>
    <t>14990532608</t>
  </si>
  <si>
    <t>22904832</t>
  </si>
  <si>
    <t>3123370530</t>
  </si>
  <si>
    <t>3690783785</t>
  </si>
  <si>
    <t>18483677364</t>
  </si>
  <si>
    <t>21909323</t>
  </si>
  <si>
    <t>539</t>
  </si>
  <si>
    <t>1236992</t>
  </si>
  <si>
    <t>20040380416</t>
  </si>
  <si>
    <t>22228992</t>
  </si>
  <si>
    <t>15517511680</t>
  </si>
  <si>
    <t>21450752</t>
  </si>
  <si>
    <t>3805503222</t>
  </si>
  <si>
    <t>3239876697</t>
  </si>
  <si>
    <t>5692785965</t>
  </si>
  <si>
    <t>5695143936</t>
  </si>
  <si>
    <t>5689393152</t>
  </si>
  <si>
    <t>5665557</t>
  </si>
  <si>
    <t>2337130</t>
  </si>
  <si>
    <t>2021-05-22T18:46:57.211377Z</t>
  </si>
  <si>
    <t>2021-05-22T18:40:24.621841Z</t>
  </si>
  <si>
    <t>392582683499</t>
  </si>
  <si>
    <t>13837502125</t>
  </si>
  <si>
    <t>14636821</t>
  </si>
  <si>
    <t>3139</t>
  </si>
  <si>
    <t>2335</t>
  </si>
  <si>
    <t>350031872</t>
  </si>
  <si>
    <t>17709023232</t>
  </si>
  <si>
    <t>14647296</t>
  </si>
  <si>
    <t>10446716928</t>
  </si>
  <si>
    <t>7709582265</t>
  </si>
  <si>
    <t>7653323338</t>
  </si>
  <si>
    <t>11658686464</t>
  </si>
  <si>
    <t>23029869</t>
  </si>
  <si>
    <t>3137</t>
  </si>
  <si>
    <t>2358</t>
  </si>
  <si>
    <t>317521920</t>
  </si>
  <si>
    <t>14779523072</t>
  </si>
  <si>
    <t>23072768</t>
  </si>
  <si>
    <t>7854026752</t>
  </si>
  <si>
    <t>23003136</t>
  </si>
  <si>
    <t>7732176075</t>
  </si>
  <si>
    <t>8076439101</t>
  </si>
  <si>
    <t>16796285475</t>
  </si>
  <si>
    <t>22016771</t>
  </si>
  <si>
    <t>3136</t>
  </si>
  <si>
    <t>314884096</t>
  </si>
  <si>
    <t>20740448256</t>
  </si>
  <si>
    <t>22237184</t>
  </si>
  <si>
    <t>13260689408</t>
  </si>
  <si>
    <t>21671936</t>
  </si>
  <si>
    <t>7999603421</t>
  </si>
  <si>
    <t>7348344542</t>
  </si>
  <si>
    <t>6536634076</t>
  </si>
  <si>
    <t>3118</t>
  </si>
  <si>
    <t>6563086336</t>
  </si>
  <si>
    <t>6499414016</t>
  </si>
  <si>
    <t>28538955</t>
  </si>
  <si>
    <t>313235748</t>
  </si>
  <si>
    <t>2021-05-22T18:55:45.837971Z</t>
  </si>
  <si>
    <t>2021-05-22T18:54:40.629906Z</t>
  </si>
  <si>
    <t>65200795246</t>
  </si>
  <si>
    <t>18630648800</t>
  </si>
  <si>
    <t>14647358</t>
  </si>
  <si>
    <t>526</t>
  </si>
  <si>
    <t>315244544</t>
  </si>
  <si>
    <t>22761254912</t>
  </si>
  <si>
    <t>12631793664</t>
  </si>
  <si>
    <t>3657681618</t>
  </si>
  <si>
    <t>3561077403</t>
  </si>
  <si>
    <t>17977791270</t>
  </si>
  <si>
    <t>23180194</t>
  </si>
  <si>
    <t>514</t>
  </si>
  <si>
    <t>229101568</t>
  </si>
  <si>
    <t>24260165632</t>
  </si>
  <si>
    <t>10065727488</t>
  </si>
  <si>
    <t>23113728</t>
  </si>
  <si>
    <t>2800981687</t>
  </si>
  <si>
    <t>3859293430</t>
  </si>
  <si>
    <t>18667483942</t>
  </si>
  <si>
    <t>22172082</t>
  </si>
  <si>
    <t>515</t>
  </si>
  <si>
    <t>353406976</t>
  </si>
  <si>
    <t>21019807744</t>
  </si>
  <si>
    <t>22761472</t>
  </si>
  <si>
    <t>15395201024</t>
  </si>
  <si>
    <t>21766144</t>
  </si>
  <si>
    <t>4079910961</t>
  </si>
  <si>
    <t>3140618749</t>
  </si>
  <si>
    <t>5723911757</t>
  </si>
  <si>
    <t>5725761536</t>
  </si>
  <si>
    <t>5720469504</t>
  </si>
  <si>
    <t>5455796</t>
  </si>
  <si>
    <t>2301395</t>
  </si>
  <si>
    <t>2021-05-22T19:08:31.115067Z</t>
  </si>
  <si>
    <t>2021-05-22T19:02:04.099542Z</t>
  </si>
  <si>
    <t>387008783872</t>
  </si>
  <si>
    <t>14636182686</t>
  </si>
  <si>
    <t>14643875</t>
  </si>
  <si>
    <t>3092</t>
  </si>
  <si>
    <t>315109376</t>
  </si>
  <si>
    <t>18591756288</t>
  </si>
  <si>
    <t>11028066304</t>
  </si>
  <si>
    <t>14643200</t>
  </si>
  <si>
    <t>7503094825</t>
  </si>
  <si>
    <t>7478921708</t>
  </si>
  <si>
    <t>12219073282</t>
  </si>
  <si>
    <t>23345004</t>
  </si>
  <si>
    <t>3090</t>
  </si>
  <si>
    <t>314155008</t>
  </si>
  <si>
    <t>15087501312</t>
  </si>
  <si>
    <t>23379968</t>
  </si>
  <si>
    <t>8928727040</t>
  </si>
  <si>
    <t>23310336</t>
  </si>
  <si>
    <t>8046986133</t>
  </si>
  <si>
    <t>7585466427</t>
  </si>
  <si>
    <t>14467557882</t>
  </si>
  <si>
    <t>22794915</t>
  </si>
  <si>
    <t>3096</t>
  </si>
  <si>
    <t>314830848</t>
  </si>
  <si>
    <t>18444234752</t>
  </si>
  <si>
    <t>10965237760</t>
  </si>
  <si>
    <t>22749184</t>
  </si>
  <si>
    <t>7870522151</t>
  </si>
  <si>
    <t>7993291699</t>
  </si>
  <si>
    <t>6528600971</t>
  </si>
  <si>
    <t>3079</t>
  </si>
  <si>
    <t>6544867328</t>
  </si>
  <si>
    <t>6490075136</t>
  </si>
  <si>
    <t>29397941</t>
  </si>
  <si>
    <t>313103540</t>
  </si>
  <si>
    <t>2021-05-22T19:17:16.631269Z</t>
  </si>
  <si>
    <t>2021-05-22T19:16:02.495710Z</t>
  </si>
  <si>
    <t>74129056663</t>
  </si>
  <si>
    <t>19083998603</t>
  </si>
  <si>
    <t>14637028</t>
  </si>
  <si>
    <t>384004096</t>
  </si>
  <si>
    <t>22180864000</t>
  </si>
  <si>
    <t>14659584</t>
  </si>
  <si>
    <t>13025636352</t>
  </si>
  <si>
    <t>3500163321</t>
  </si>
  <si>
    <t>3632915944</t>
  </si>
  <si>
    <t>17027711303</t>
  </si>
  <si>
    <t>23396625</t>
  </si>
  <si>
    <t>585</t>
  </si>
  <si>
    <t>383881216</t>
  </si>
  <si>
    <t>21567963136</t>
  </si>
  <si>
    <t>23404544</t>
  </si>
  <si>
    <t>10173706240</t>
  </si>
  <si>
    <t>3067860838</t>
  </si>
  <si>
    <t>3537777542</t>
  </si>
  <si>
    <t>16812305121</t>
  </si>
  <si>
    <t>22878781</t>
  </si>
  <si>
    <t>587</t>
  </si>
  <si>
    <t>384204800</t>
  </si>
  <si>
    <t>19369127936</t>
  </si>
  <si>
    <t>22900736</t>
  </si>
  <si>
    <t>13027094528</t>
  </si>
  <si>
    <t>3976643045</t>
  </si>
  <si>
    <t>3394123298</t>
  </si>
  <si>
    <t>5581144391</t>
  </si>
  <si>
    <t>5583208448</t>
  </si>
  <si>
    <t>5578448896</t>
  </si>
  <si>
    <t>5954678</t>
  </si>
  <si>
    <t>2329475</t>
  </si>
  <si>
    <t>69825957</t>
  </si>
  <si>
    <t>[69825957]</t>
  </si>
  <si>
    <t>2021-05-22T19:33:38.752025Z</t>
  </si>
  <si>
    <t>2021-05-22T19:27:03.322561Z</t>
  </si>
  <si>
    <t>395424527248</t>
  </si>
  <si>
    <t>15749577655</t>
  </si>
  <si>
    <t>3161</t>
  </si>
  <si>
    <t>2357</t>
  </si>
  <si>
    <t>337301504</t>
  </si>
  <si>
    <t>19086069760</t>
  </si>
  <si>
    <t>12860006400</t>
  </si>
  <si>
    <t>7795056308</t>
  </si>
  <si>
    <t>7519938775</t>
  </si>
  <si>
    <t>12723283264</t>
  </si>
  <si>
    <t>23737002</t>
  </si>
  <si>
    <t>3154</t>
  </si>
  <si>
    <t>318660608</t>
  </si>
  <si>
    <t>15606501376</t>
  </si>
  <si>
    <t>9714667520</t>
  </si>
  <si>
    <t>23711744</t>
  </si>
  <si>
    <t>7840699391</t>
  </si>
  <si>
    <t>8127348020</t>
  </si>
  <si>
    <t>10079665214</t>
  </si>
  <si>
    <t>22774566</t>
  </si>
  <si>
    <t>2365</t>
  </si>
  <si>
    <t>330702848</t>
  </si>
  <si>
    <t>14090629120</t>
  </si>
  <si>
    <t>6895898624</t>
  </si>
  <si>
    <t>22728704</t>
  </si>
  <si>
    <t>7789782486</t>
  </si>
  <si>
    <t>7413807500</t>
  </si>
  <si>
    <t>6569233097</t>
  </si>
  <si>
    <t>3151</t>
  </si>
  <si>
    <t>6590681088</t>
  </si>
  <si>
    <t>6534201344</t>
  </si>
  <si>
    <t>29632553</t>
  </si>
  <si>
    <t>313117825</t>
  </si>
  <si>
    <t>2021-05-22T19:42:23.220411Z</t>
  </si>
  <si>
    <t>2021-05-22T19:41:19.625740Z</t>
  </si>
  <si>
    <t>63587764494</t>
  </si>
  <si>
    <t>18697271360</t>
  </si>
  <si>
    <t>508</t>
  </si>
  <si>
    <t>38809600</t>
  </si>
  <si>
    <t>21085773824</t>
  </si>
  <si>
    <t>14838628352</t>
  </si>
  <si>
    <t>3900078806</t>
  </si>
  <si>
    <t>3470394876</t>
  </si>
  <si>
    <t>18145268416</t>
  </si>
  <si>
    <t>23837632</t>
  </si>
  <si>
    <t>177197056</t>
  </si>
  <si>
    <t>25326481408</t>
  </si>
  <si>
    <t>10998120448</t>
  </si>
  <si>
    <t>3332391543</t>
  </si>
  <si>
    <t>3656828727</t>
  </si>
  <si>
    <t>15728473216</t>
  </si>
  <si>
    <t>22837696</t>
  </si>
  <si>
    <t>343359488</t>
  </si>
  <si>
    <t>21484900352</t>
  </si>
  <si>
    <t>22847488</t>
  </si>
  <si>
    <t>8195067904</t>
  </si>
  <si>
    <t>3305394718</t>
  </si>
  <si>
    <t>3411448646</t>
  </si>
  <si>
    <t>5687912384</t>
  </si>
  <si>
    <t>501</t>
  </si>
  <si>
    <t>5689683968</t>
  </si>
  <si>
    <t>5684723712</t>
  </si>
  <si>
    <t>5444157</t>
  </si>
  <si>
    <t>2316913</t>
  </si>
  <si>
    <t>2021-05-22T19:56:15.278921Z</t>
  </si>
  <si>
    <t>2021-05-22T19:49:42.358425Z</t>
  </si>
  <si>
    <t>392915068499</t>
  </si>
  <si>
    <t>16298057676</t>
  </si>
  <si>
    <t>14646578</t>
  </si>
  <si>
    <t>3138</t>
  </si>
  <si>
    <t>2320</t>
  </si>
  <si>
    <t>315576320</t>
  </si>
  <si>
    <t>20587417600</t>
  </si>
  <si>
    <t>14663680</t>
  </si>
  <si>
    <t>12755349504</t>
  </si>
  <si>
    <t>7821144844</t>
  </si>
  <si>
    <t>8073737104</t>
  </si>
  <si>
    <t>12812515671</t>
  </si>
  <si>
    <t>23795888</t>
  </si>
  <si>
    <t>319328256</t>
  </si>
  <si>
    <t>15711752192</t>
  </si>
  <si>
    <t>23859200</t>
  </si>
  <si>
    <t>9518333952</t>
  </si>
  <si>
    <t>23736320</t>
  </si>
  <si>
    <t>7651797884</t>
  </si>
  <si>
    <t>7690526096</t>
  </si>
  <si>
    <t>10977876061</t>
  </si>
  <si>
    <t>22852134</t>
  </si>
  <si>
    <t>2371</t>
  </si>
  <si>
    <t>318308352</t>
  </si>
  <si>
    <t>14638161920</t>
  </si>
  <si>
    <t>7901507584</t>
  </si>
  <si>
    <t>22814720</t>
  </si>
  <si>
    <t>7959099073</t>
  </si>
  <si>
    <t>7296525958</t>
  </si>
  <si>
    <t>6507159801</t>
  </si>
  <si>
    <t>3126</t>
  </si>
  <si>
    <t>6523404288</t>
  </si>
  <si>
    <t>6464385024</t>
  </si>
  <si>
    <t>31911376</t>
  </si>
  <si>
    <t>313069729</t>
  </si>
  <si>
    <t>2021-05-22T20:04:55.492446Z</t>
  </si>
  <si>
    <t>2021-05-22T20:03:50.674320Z</t>
  </si>
  <si>
    <t>64812873492</t>
  </si>
  <si>
    <t>18613561530</t>
  </si>
  <si>
    <t>14708053</t>
  </si>
  <si>
    <t>516</t>
  </si>
  <si>
    <t>384184320</t>
  </si>
  <si>
    <t>21297094656</t>
  </si>
  <si>
    <t>14888960</t>
  </si>
  <si>
    <t>15151386624</t>
  </si>
  <si>
    <t>4250316510</t>
  </si>
  <si>
    <t>2909500955</t>
  </si>
  <si>
    <t>18554209124</t>
  </si>
  <si>
    <t>23987975</t>
  </si>
  <si>
    <t>310472704</t>
  </si>
  <si>
    <t>23941087232</t>
  </si>
  <si>
    <t>24010752</t>
  </si>
  <si>
    <t>11591090176</t>
  </si>
  <si>
    <t>3104378106</t>
  </si>
  <si>
    <t>3728127622</t>
  </si>
  <si>
    <t>16962024168</t>
  </si>
  <si>
    <t>22993082</t>
  </si>
  <si>
    <t>241758208</t>
  </si>
  <si>
    <t>23956725760</t>
  </si>
  <si>
    <t>22999040</t>
  </si>
  <si>
    <t>9193824256</t>
  </si>
  <si>
    <t>22974464</t>
  </si>
  <si>
    <t>3101747255</t>
  </si>
  <si>
    <t>3829896952</t>
  </si>
  <si>
    <t>5708646586</t>
  </si>
  <si>
    <t>5710204928</t>
  </si>
  <si>
    <t>5702070272</t>
  </si>
  <si>
    <t>5496441</t>
  </si>
  <si>
    <t>2310131</t>
  </si>
  <si>
    <t>2021-05-22T20:18:48.863347Z</t>
  </si>
  <si>
    <t>2021-05-22T20:12:16.856040Z</t>
  </si>
  <si>
    <t>392000277431</t>
  </si>
  <si>
    <t>16191136202</t>
  </si>
  <si>
    <t>3129</t>
  </si>
  <si>
    <t>2315</t>
  </si>
  <si>
    <t>338243584</t>
  </si>
  <si>
    <t>20563517440</t>
  </si>
  <si>
    <t>12666302464</t>
  </si>
  <si>
    <t>7896087436</t>
  </si>
  <si>
    <t>7219645415</t>
  </si>
  <si>
    <t>13363003819</t>
  </si>
  <si>
    <t>24030460</t>
  </si>
  <si>
    <t>327127040</t>
  </si>
  <si>
    <t>17102712832</t>
  </si>
  <si>
    <t>9814032384</t>
  </si>
  <si>
    <t>23969792</t>
  </si>
  <si>
    <t>7799087084</t>
  </si>
  <si>
    <t>7526570306</t>
  </si>
  <si>
    <t>11766290551</t>
  </si>
  <si>
    <t>23031808</t>
  </si>
  <si>
    <t>3130</t>
  </si>
  <si>
    <t>2380</t>
  </si>
  <si>
    <t>332046336</t>
  </si>
  <si>
    <t>14689615872</t>
  </si>
  <si>
    <t>8474378240</t>
  </si>
  <si>
    <t>7730670766</t>
  </si>
  <si>
    <t>8317724762</t>
  </si>
  <si>
    <t>6521998192</t>
  </si>
  <si>
    <t>3117</t>
  </si>
  <si>
    <t>6530371584</t>
  </si>
  <si>
    <t>6475587584</t>
  </si>
  <si>
    <t>31107581</t>
  </si>
  <si>
    <t>312866013</t>
  </si>
  <si>
    <t>2021-05-22T20:27:21.114771Z</t>
  </si>
  <si>
    <t>2021-05-22T20:26:19.695647Z</t>
  </si>
  <si>
    <t>61414017086</t>
  </si>
  <si>
    <t>19223359620</t>
  </si>
  <si>
    <t>14769118</t>
  </si>
  <si>
    <t>491</t>
  </si>
  <si>
    <t>21599793152</t>
  </si>
  <si>
    <t>15253884928</t>
  </si>
  <si>
    <t>14413824</t>
  </si>
  <si>
    <t>3692968916</t>
  </si>
  <si>
    <t>3304770214</t>
  </si>
  <si>
    <t>18493617845</t>
  </si>
  <si>
    <t>24164352</t>
  </si>
  <si>
    <t>492</t>
  </si>
  <si>
    <t>325734400</t>
  </si>
  <si>
    <t>24354942976</t>
  </si>
  <si>
    <t>24170496</t>
  </si>
  <si>
    <t>11676798976</t>
  </si>
  <si>
    <t>3423969880</t>
  </si>
  <si>
    <t>3813554162</t>
  </si>
  <si>
    <t>17351295240</t>
  </si>
  <si>
    <t>23043369</t>
  </si>
  <si>
    <t>281772032</t>
  </si>
  <si>
    <t>23603175424</t>
  </si>
  <si>
    <t>10104147968</t>
  </si>
  <si>
    <t>3418245936</t>
  </si>
  <si>
    <t>3407129988</t>
  </si>
  <si>
    <t>5753842985</t>
  </si>
  <si>
    <t>485</t>
  </si>
  <si>
    <t>5763117056</t>
  </si>
  <si>
    <t>5752766464</t>
  </si>
  <si>
    <t>5333893</t>
  </si>
  <si>
    <t>2320292</t>
  </si>
  <si>
    <t>2021-05-22T20:45:04.715814Z</t>
  </si>
  <si>
    <t>2021-05-22T20:38:16.660174Z</t>
  </si>
  <si>
    <t>408048549899</t>
  </si>
  <si>
    <t>16945489804</t>
  </si>
  <si>
    <t>14528512</t>
  </si>
  <si>
    <t>3265</t>
  </si>
  <si>
    <t>327421952</t>
  </si>
  <si>
    <t>20769173504</t>
  </si>
  <si>
    <t>13920079872</t>
  </si>
  <si>
    <t>7976689234</t>
  </si>
  <si>
    <t>8041009950</t>
  </si>
  <si>
    <t>12447332046</t>
  </si>
  <si>
    <t>24255220</t>
  </si>
  <si>
    <t>3258</t>
  </si>
  <si>
    <t>2411</t>
  </si>
  <si>
    <t>314499072</t>
  </si>
  <si>
    <t>16446169088</t>
  </si>
  <si>
    <t>9339994112</t>
  </si>
  <si>
    <t>24223744</t>
  </si>
  <si>
    <t>8134755258</t>
  </si>
  <si>
    <t>7815374671</t>
  </si>
  <si>
    <t>11223920730</t>
  </si>
  <si>
    <t>3257</t>
  </si>
  <si>
    <t>2435</t>
  </si>
  <si>
    <t>348401664</t>
  </si>
  <si>
    <t>14338510848</t>
  </si>
  <si>
    <t>8107745280</t>
  </si>
  <si>
    <t>7995839540</t>
  </si>
  <si>
    <t>7883101744</t>
  </si>
  <si>
    <t>6544709546</t>
  </si>
  <si>
    <t>3245</t>
  </si>
  <si>
    <t>6557736960</t>
  </si>
  <si>
    <t>6503198720</t>
  </si>
  <si>
    <t>29622245</t>
  </si>
  <si>
    <t>313181881</t>
  </si>
  <si>
    <t>2021-05-22T20:53:56.491403Z</t>
  </si>
  <si>
    <t>2021-05-22T20:52:46.333105Z</t>
  </si>
  <si>
    <t>70151310151</t>
  </si>
  <si>
    <t>21215762172</t>
  </si>
  <si>
    <t>14257656</t>
  </si>
  <si>
    <t>556</t>
  </si>
  <si>
    <t>384028672</t>
  </si>
  <si>
    <t>24567087104</t>
  </si>
  <si>
    <t>14553088</t>
  </si>
  <si>
    <t>15292977152</t>
  </si>
  <si>
    <t>13897728</t>
  </si>
  <si>
    <t>3874840768</t>
  </si>
  <si>
    <t>3581091074</t>
  </si>
  <si>
    <t>16476465584</t>
  </si>
  <si>
    <t>24299606</t>
  </si>
  <si>
    <t>554</t>
  </si>
  <si>
    <t>384196608</t>
  </si>
  <si>
    <t>19993001984</t>
  </si>
  <si>
    <t>24305664</t>
  </si>
  <si>
    <t>11715780608</t>
  </si>
  <si>
    <t>24289280</t>
  </si>
  <si>
    <t>4261602035</t>
  </si>
  <si>
    <t>3634588937</t>
  </si>
  <si>
    <t>17290054987</t>
  </si>
  <si>
    <t>299937792</t>
  </si>
  <si>
    <t>21082460160</t>
  </si>
  <si>
    <t>9575124992</t>
  </si>
  <si>
    <t>3068981157</t>
  </si>
  <si>
    <t>3994043654</t>
  </si>
  <si>
    <t>5666903112</t>
  </si>
  <si>
    <t>564</t>
  </si>
  <si>
    <t>5669212160</t>
  </si>
  <si>
    <t>5661802496</t>
  </si>
  <si>
    <t>5834141</t>
  </si>
  <si>
    <t>6387977</t>
  </si>
  <si>
    <t>2021-05-22T21:07:06.141163Z</t>
  </si>
  <si>
    <t>2021-05-22T21:00:18.879755Z</t>
  </si>
  <si>
    <t>407254633628</t>
  </si>
  <si>
    <t>13772702860</t>
  </si>
  <si>
    <t>13983744</t>
  </si>
  <si>
    <t>3251</t>
  </si>
  <si>
    <t>2399</t>
  </si>
  <si>
    <t>314978304</t>
  </si>
  <si>
    <t>18226278400</t>
  </si>
  <si>
    <t>10023837696</t>
  </si>
  <si>
    <t>7990741252</t>
  </si>
  <si>
    <t>8097780169</t>
  </si>
  <si>
    <t>13059985066</t>
  </si>
  <si>
    <t>24332789</t>
  </si>
  <si>
    <t>3256</t>
  </si>
  <si>
    <t>2457</t>
  </si>
  <si>
    <t>330158080</t>
  </si>
  <si>
    <t>15795322880</t>
  </si>
  <si>
    <t>24375296</t>
  </si>
  <si>
    <t>9478467584</t>
  </si>
  <si>
    <t>7993382427</t>
  </si>
  <si>
    <t>7821914298</t>
  </si>
  <si>
    <t>11663840065</t>
  </si>
  <si>
    <t>22559452</t>
  </si>
  <si>
    <t>2465</t>
  </si>
  <si>
    <t>351027200</t>
  </si>
  <si>
    <t>15405776896</t>
  </si>
  <si>
    <t>8154943488</t>
  </si>
  <si>
    <t>8260461622</t>
  </si>
  <si>
    <t>7958987434</t>
  </si>
  <si>
    <t>6454406906</t>
  </si>
  <si>
    <t>3237</t>
  </si>
  <si>
    <t>6496530432</t>
  </si>
  <si>
    <t>6436585472</t>
  </si>
  <si>
    <t>29914544</t>
  </si>
  <si>
    <t>313087254</t>
  </si>
  <si>
    <t>2021-05-22T21:15:56.179149Z</t>
  </si>
  <si>
    <t>2021-05-22T21:14:44.932152Z</t>
  </si>
  <si>
    <t>71240443970</t>
  </si>
  <si>
    <t>18164881464</t>
  </si>
  <si>
    <t>106</t>
  </si>
  <si>
    <t>563</t>
  </si>
  <si>
    <t>384180224</t>
  </si>
  <si>
    <t>22103769088</t>
  </si>
  <si>
    <t>12435984384</t>
  </si>
  <si>
    <t>4211210284</t>
  </si>
  <si>
    <t>3750992603</t>
  </si>
  <si>
    <t>19291614378</t>
  </si>
  <si>
    <t>24490951</t>
  </si>
  <si>
    <t>571</t>
  </si>
  <si>
    <t>354271232</t>
  </si>
  <si>
    <t>25407123456</t>
  </si>
  <si>
    <t>24588288</t>
  </si>
  <si>
    <t>11509403648</t>
  </si>
  <si>
    <t>3510508718</t>
  </si>
  <si>
    <t>3851679969</t>
  </si>
  <si>
    <t>17517047182</t>
  </si>
  <si>
    <t>359243776</t>
  </si>
  <si>
    <t>23407378432</t>
  </si>
  <si>
    <t>9791336448</t>
  </si>
  <si>
    <t>3517078607</t>
  </si>
  <si>
    <t>3641056988</t>
  </si>
  <si>
    <t>5625536398</t>
  </si>
  <si>
    <t>5627105280</t>
  </si>
  <si>
    <t>5621882880</t>
  </si>
  <si>
    <t>5890014</t>
  </si>
  <si>
    <t>3659881</t>
  </si>
  <si>
    <t>2021-05-22T21:30:08.095558Z</t>
  </si>
  <si>
    <t>2021-05-22T21:23:21.189689Z</t>
  </si>
  <si>
    <t>406898922482</t>
  </si>
  <si>
    <t>14551595600</t>
  </si>
  <si>
    <t>13986032</t>
  </si>
  <si>
    <t>299</t>
  </si>
  <si>
    <t>3249</t>
  </si>
  <si>
    <t>2448</t>
  </si>
  <si>
    <t>327569408</t>
  </si>
  <si>
    <t>18358546432</t>
  </si>
  <si>
    <t>13991936</t>
  </si>
  <si>
    <t>10917355520</t>
  </si>
  <si>
    <t>13979648</t>
  </si>
  <si>
    <t>8044123409</t>
  </si>
  <si>
    <t>7880975649</t>
  </si>
  <si>
    <t>12872369141</t>
  </si>
  <si>
    <t>24406718</t>
  </si>
  <si>
    <t>2460</t>
  </si>
  <si>
    <t>324485120</t>
  </si>
  <si>
    <t>16904531968</t>
  </si>
  <si>
    <t>9144995840</t>
  </si>
  <si>
    <t>24354816</t>
  </si>
  <si>
    <t>7793110161</t>
  </si>
  <si>
    <t>8163935556</t>
  </si>
  <si>
    <t>12347914089</t>
  </si>
  <si>
    <t>22588958</t>
  </si>
  <si>
    <t>3255</t>
  </si>
  <si>
    <t>2418</t>
  </si>
  <si>
    <t>347492352</t>
  </si>
  <si>
    <t>16886214656</t>
  </si>
  <si>
    <t>22589440</t>
  </si>
  <si>
    <t>8764956672</t>
  </si>
  <si>
    <t>8279480307</t>
  </si>
  <si>
    <t>7700438969</t>
  </si>
  <si>
    <t>6585015225</t>
  </si>
  <si>
    <t>3236</t>
  </si>
  <si>
    <t>6594297856</t>
  </si>
  <si>
    <t>6545358848</t>
  </si>
  <si>
    <t>32104823</t>
  </si>
  <si>
    <t>313100085</t>
  </si>
  <si>
    <t>2021-05-22T21:38:49.032169Z</t>
  </si>
  <si>
    <t>2021-05-22T21:37:40.268060Z</t>
  </si>
  <si>
    <t>68756909970</t>
  </si>
  <si>
    <t>19778191886</t>
  </si>
  <si>
    <t>13944188</t>
  </si>
  <si>
    <t>548</t>
  </si>
  <si>
    <t>340881408</t>
  </si>
  <si>
    <t>24539402240</t>
  </si>
  <si>
    <t>14245888</t>
  </si>
  <si>
    <t>12877430784</t>
  </si>
  <si>
    <t>13803520</t>
  </si>
  <si>
    <t>3758236666</t>
  </si>
  <si>
    <t>3995235863</t>
  </si>
  <si>
    <t>19524290735</t>
  </si>
  <si>
    <t>24523805</t>
  </si>
  <si>
    <t>546</t>
  </si>
  <si>
    <t>312717312</t>
  </si>
  <si>
    <t>26098556928</t>
  </si>
  <si>
    <t>10914435072</t>
  </si>
  <si>
    <t>24473600</t>
  </si>
  <si>
    <t>3404537081</t>
  </si>
  <si>
    <t>4095382767</t>
  </si>
  <si>
    <t>16040852918</t>
  </si>
  <si>
    <t>538</t>
  </si>
  <si>
    <t>45924352</t>
  </si>
  <si>
    <t>20964339712</t>
  </si>
  <si>
    <t>11235250176</t>
  </si>
  <si>
    <t>4040101342</t>
  </si>
  <si>
    <t>3122659531</t>
  </si>
  <si>
    <t>5697560985</t>
  </si>
  <si>
    <t>5699190784</t>
  </si>
  <si>
    <t>5695037440</t>
  </si>
  <si>
    <t>5682483</t>
  </si>
  <si>
    <t>5991387</t>
  </si>
  <si>
    <t>2021-05-22T21:55:33.975592Z</t>
  </si>
  <si>
    <t>2021-05-22T21:48:50.586001Z</t>
  </si>
  <si>
    <t>403382478481</t>
  </si>
  <si>
    <t>12929242750</t>
  </si>
  <si>
    <t>13606638</t>
  </si>
  <si>
    <t>3226</t>
  </si>
  <si>
    <t>2453</t>
  </si>
  <si>
    <t>322449408</t>
  </si>
  <si>
    <t>16446586880</t>
  </si>
  <si>
    <t>13606912</t>
  </si>
  <si>
    <t>9900683264</t>
  </si>
  <si>
    <t>13594624</t>
  </si>
  <si>
    <t>8030220470</t>
  </si>
  <si>
    <t>7501385350</t>
  </si>
  <si>
    <t>12460255901</t>
  </si>
  <si>
    <t>24704628</t>
  </si>
  <si>
    <t>3225</t>
  </si>
  <si>
    <t>2427</t>
  </si>
  <si>
    <t>347893760</t>
  </si>
  <si>
    <t>15374389248</t>
  </si>
  <si>
    <t>9309786112</t>
  </si>
  <si>
    <t>7816017262</t>
  </si>
  <si>
    <t>8359942901</t>
  </si>
  <si>
    <t>13431192576</t>
  </si>
  <si>
    <t>22605824</t>
  </si>
  <si>
    <t>3219</t>
  </si>
  <si>
    <t>324591616</t>
  </si>
  <si>
    <t>17325588480</t>
  </si>
  <si>
    <t>10326110208</t>
  </si>
  <si>
    <t>8253091140</t>
  </si>
  <si>
    <t>7872689789</t>
  </si>
  <si>
    <t>6559493697</t>
  </si>
  <si>
    <t>3206</t>
  </si>
  <si>
    <t>6569472000</t>
  </si>
  <si>
    <t>6541529088</t>
  </si>
  <si>
    <t>28870110</t>
  </si>
  <si>
    <t>313229979</t>
  </si>
  <si>
    <t>2021-05-22T22:04:36.734544Z</t>
  </si>
  <si>
    <t>2021-05-22T22:03:21.615423Z</t>
  </si>
  <si>
    <t>75114321914</t>
  </si>
  <si>
    <t>16759709049</t>
  </si>
  <si>
    <t>13629278</t>
  </si>
  <si>
    <t>603</t>
  </si>
  <si>
    <t>384245760</t>
  </si>
  <si>
    <t>19263348736</t>
  </si>
  <si>
    <t>13631488</t>
  </si>
  <si>
    <t>12162211840</t>
  </si>
  <si>
    <t>13627392</t>
  </si>
  <si>
    <t>4369848538</t>
  </si>
  <si>
    <t>3420789672</t>
  </si>
  <si>
    <t>20212296488</t>
  </si>
  <si>
    <t>24804513</t>
  </si>
  <si>
    <t>593</t>
  </si>
  <si>
    <t>240295936</t>
  </si>
  <si>
    <t>25799659520</t>
  </si>
  <si>
    <t>24940544</t>
  </si>
  <si>
    <t>11321212928</t>
  </si>
  <si>
    <t>24756224</t>
  </si>
  <si>
    <t>3560119752</t>
  </si>
  <si>
    <t>3871056893</t>
  </si>
  <si>
    <t>20969213682</t>
  </si>
  <si>
    <t>27963392</t>
  </si>
  <si>
    <t>102</t>
  </si>
  <si>
    <t>594</t>
  </si>
  <si>
    <t>383799296</t>
  </si>
  <si>
    <t>26342952960</t>
  </si>
  <si>
    <t>29417472</t>
  </si>
  <si>
    <t>12135661568</t>
  </si>
  <si>
    <t>3286669860</t>
  </si>
  <si>
    <t>3916564165</t>
  </si>
  <si>
    <t>5801948752</t>
  </si>
  <si>
    <t>5802848256</t>
  </si>
  <si>
    <t>5799165952</t>
  </si>
  <si>
    <t>5989521</t>
  </si>
  <si>
    <t>2312156</t>
  </si>
  <si>
    <t>2021-05-22T22:18:51.867380Z</t>
  </si>
  <si>
    <t>2021-05-22T22:12:05.895038Z</t>
  </si>
  <si>
    <t>405965124918</t>
  </si>
  <si>
    <t>14358406881</t>
  </si>
  <si>
    <t>3240</t>
  </si>
  <si>
    <t>2440</t>
  </si>
  <si>
    <t>317014016</t>
  </si>
  <si>
    <t>18015174656</t>
  </si>
  <si>
    <t>10710507520</t>
  </si>
  <si>
    <t>8123711879</t>
  </si>
  <si>
    <t>7674605246</t>
  </si>
  <si>
    <t>13795910960</t>
  </si>
  <si>
    <t>24784312</t>
  </si>
  <si>
    <t>2423</t>
  </si>
  <si>
    <t>327143424</t>
  </si>
  <si>
    <t>18330005504</t>
  </si>
  <si>
    <t>24821760</t>
  </si>
  <si>
    <t>10116177920</t>
  </si>
  <si>
    <t>24748032</t>
  </si>
  <si>
    <t>7667919191</t>
  </si>
  <si>
    <t>8056585778</t>
  </si>
  <si>
    <t>12432698637</t>
  </si>
  <si>
    <t>29288453</t>
  </si>
  <si>
    <t>2463</t>
  </si>
  <si>
    <t>334962688</t>
  </si>
  <si>
    <t>16962985984</t>
  </si>
  <si>
    <t>29290496</t>
  </si>
  <si>
    <t>8978817024</t>
  </si>
  <si>
    <t>29286400</t>
  </si>
  <si>
    <t>8315678492</t>
  </si>
  <si>
    <t>8010444729</t>
  </si>
  <si>
    <t>6623939742</t>
  </si>
  <si>
    <t>3230</t>
  </si>
  <si>
    <t>6633029632</t>
  </si>
  <si>
    <t>6603890688</t>
  </si>
  <si>
    <t>30425664</t>
  </si>
  <si>
    <t>313170934</t>
  </si>
  <si>
    <t>2021-05-22T22:27:51.427615Z</t>
  </si>
  <si>
    <t>2021-05-22T22:26:31.900830Z</t>
  </si>
  <si>
    <t>79519750845</t>
  </si>
  <si>
    <t>21771990835</t>
  </si>
  <si>
    <t>13594982</t>
  </si>
  <si>
    <t>383811584</t>
  </si>
  <si>
    <t>25698332672</t>
  </si>
  <si>
    <t>13717504</t>
  </si>
  <si>
    <t>12387643392</t>
  </si>
  <si>
    <t>13508608</t>
  </si>
  <si>
    <t>3522406118</t>
  </si>
  <si>
    <t>3762102794</t>
  </si>
  <si>
    <t>17231069235</t>
  </si>
  <si>
    <t>24849459</t>
  </si>
  <si>
    <t>635</t>
  </si>
  <si>
    <t>384151552</t>
  </si>
  <si>
    <t>19732590592</t>
  </si>
  <si>
    <t>24862720</t>
  </si>
  <si>
    <t>12424835072</t>
  </si>
  <si>
    <t>4302743442</t>
  </si>
  <si>
    <t>3541231735</t>
  </si>
  <si>
    <t>19085586892</t>
  </si>
  <si>
    <t>29285120</t>
  </si>
  <si>
    <t>634</t>
  </si>
  <si>
    <t>340992000</t>
  </si>
  <si>
    <t>23691198464</t>
  </si>
  <si>
    <t>10547286016</t>
  </si>
  <si>
    <t>29282304</t>
  </si>
  <si>
    <t>3381551647</t>
  </si>
  <si>
    <t>3909915818</t>
  </si>
  <si>
    <t>5718540697</t>
  </si>
  <si>
    <t>5722824704</t>
  </si>
  <si>
    <t>5716783104</t>
  </si>
  <si>
    <t>6308268</t>
  </si>
  <si>
    <t>2687080</t>
  </si>
  <si>
    <t>2021-05-22T22:41:00.591506Z</t>
  </si>
  <si>
    <t>2021-05-22T22:34:15.230942Z</t>
  </si>
  <si>
    <t>405353612202</t>
  </si>
  <si>
    <t>13575950931</t>
  </si>
  <si>
    <t>2421</t>
  </si>
  <si>
    <t>347189248</t>
  </si>
  <si>
    <t>17339428864</t>
  </si>
  <si>
    <t>10153099264</t>
  </si>
  <si>
    <t>8025259600</t>
  </si>
  <si>
    <t>8088307128</t>
  </si>
  <si>
    <t>14404345755</t>
  </si>
  <si>
    <t>24827843</t>
  </si>
  <si>
    <t>285</t>
  </si>
  <si>
    <t>3232</t>
  </si>
  <si>
    <t>2471</t>
  </si>
  <si>
    <t>315191296</t>
  </si>
  <si>
    <t>18265767936</t>
  </si>
  <si>
    <t>24883200</t>
  </si>
  <si>
    <t>10764656640</t>
  </si>
  <si>
    <t>8221365090</t>
  </si>
  <si>
    <t>7443471666</t>
  </si>
  <si>
    <t>13147559835</t>
  </si>
  <si>
    <t>29285643</t>
  </si>
  <si>
    <t>3231</t>
  </si>
  <si>
    <t>317972480</t>
  </si>
  <si>
    <t>16462557184</t>
  </si>
  <si>
    <t>9463279616</t>
  </si>
  <si>
    <t>8014959554</t>
  </si>
  <si>
    <t>8360204518</t>
  </si>
  <si>
    <t>6621817790</t>
  </si>
  <si>
    <t>3229</t>
  </si>
  <si>
    <t>6637236224</t>
  </si>
  <si>
    <t>6575312896</t>
  </si>
  <si>
    <t>30821387</t>
  </si>
  <si>
    <t>313447433</t>
  </si>
  <si>
    <t>2021-05-22T22:49:57.807306Z</t>
  </si>
  <si>
    <t>2021-05-22T22:48:42.081890Z</t>
  </si>
  <si>
    <t>75718602799</t>
  </si>
  <si>
    <t>19281876399</t>
  </si>
  <si>
    <t>347688960</t>
  </si>
  <si>
    <t>23207903232</t>
  </si>
  <si>
    <t>11689529344</t>
  </si>
  <si>
    <t>3900984502</t>
  </si>
  <si>
    <t>3699083925</t>
  </si>
  <si>
    <t>19208340965</t>
  </si>
  <si>
    <t>24884529</t>
  </si>
  <si>
    <t>384331776</t>
  </si>
  <si>
    <t>23810756608</t>
  </si>
  <si>
    <t>24903680</t>
  </si>
  <si>
    <t>13077147648</t>
  </si>
  <si>
    <t>24850432</t>
  </si>
  <si>
    <t>4230100858</t>
  </si>
  <si>
    <t>3473683183</t>
  </si>
  <si>
    <t>20446921781</t>
  </si>
  <si>
    <t>29285229</t>
  </si>
  <si>
    <t>602</t>
  </si>
  <si>
    <t>252542976</t>
  </si>
  <si>
    <t>26298425344</t>
  </si>
  <si>
    <t>11241459712</t>
  </si>
  <si>
    <t>29270016</t>
  </si>
  <si>
    <t>3070559259</t>
  </si>
  <si>
    <t>4048979558</t>
  </si>
  <si>
    <t>5633714445</t>
  </si>
  <si>
    <t>5638103040</t>
  </si>
  <si>
    <t>5630382080</t>
  </si>
  <si>
    <t>6099222</t>
  </si>
  <si>
    <t>5410398</t>
  </si>
  <si>
    <t>2021-05-22T23:06:30.545827Z</t>
  </si>
  <si>
    <t>2021-05-22T22:59:41.985623Z</t>
  </si>
  <si>
    <t>408552994410</t>
  </si>
  <si>
    <t>14856856112</t>
  </si>
  <si>
    <t>13520896</t>
  </si>
  <si>
    <t>3260</t>
  </si>
  <si>
    <t>320720896</t>
  </si>
  <si>
    <t>18359701504</t>
  </si>
  <si>
    <t>11787268096</t>
  </si>
  <si>
    <t>7992761697</t>
  </si>
  <si>
    <t>7945036677</t>
  </si>
  <si>
    <t>14957351833</t>
  </si>
  <si>
    <t>24989786</t>
  </si>
  <si>
    <t>3264</t>
  </si>
  <si>
    <t>2496</t>
  </si>
  <si>
    <t>328146944</t>
  </si>
  <si>
    <t>18576019456</t>
  </si>
  <si>
    <t>25014272</t>
  </si>
  <si>
    <t>11795943424</t>
  </si>
  <si>
    <t>24952832</t>
  </si>
  <si>
    <t>8165310636</t>
  </si>
  <si>
    <t>7956304659</t>
  </si>
  <si>
    <t>13560317756</t>
  </si>
  <si>
    <t>29323264</t>
  </si>
  <si>
    <t>3263</t>
  </si>
  <si>
    <t>2479</t>
  </si>
  <si>
    <t>315809792</t>
  </si>
  <si>
    <t>17959346176</t>
  </si>
  <si>
    <t>10398175232</t>
  </si>
  <si>
    <t>8108575474</t>
  </si>
  <si>
    <t>7996761659</t>
  </si>
  <si>
    <t>6898451753</t>
  </si>
  <si>
    <t>3252</t>
  </si>
  <si>
    <t>7012028416</t>
  </si>
  <si>
    <t>6520774656</t>
  </si>
  <si>
    <t>30648537</t>
  </si>
  <si>
    <t>313369225</t>
  </si>
  <si>
    <t>2021-05-22T23:15:25.920479Z</t>
  </si>
  <si>
    <t>2021-05-22T23:14:12.881752Z</t>
  </si>
  <si>
    <t>73032615877</t>
  </si>
  <si>
    <t>21146635457</t>
  </si>
  <si>
    <t>13564568</t>
  </si>
  <si>
    <t>383815680</t>
  </si>
  <si>
    <t>25019326464</t>
  </si>
  <si>
    <t>13721600</t>
  </si>
  <si>
    <t>13719552000</t>
  </si>
  <si>
    <t>3696945243</t>
  </si>
  <si>
    <t>3898661770</t>
  </si>
  <si>
    <t>21304096934</t>
  </si>
  <si>
    <t>25086616</t>
  </si>
  <si>
    <t>293552128</t>
  </si>
  <si>
    <t>25520959488</t>
  </si>
  <si>
    <t>13070086144</t>
  </si>
  <si>
    <t>25038848</t>
  </si>
  <si>
    <t>3208773783</t>
  </si>
  <si>
    <t>3973501563</t>
  </si>
  <si>
    <t>16959788945</t>
  </si>
  <si>
    <t>29346843</t>
  </si>
  <si>
    <t>577</t>
  </si>
  <si>
    <t>21694046208</t>
  </si>
  <si>
    <t>29347840</t>
  </si>
  <si>
    <t>12138606592</t>
  </si>
  <si>
    <t>29335552</t>
  </si>
  <si>
    <t>4462893648</t>
  </si>
  <si>
    <t>3501721713</t>
  </si>
  <si>
    <t>5829045829</t>
  </si>
  <si>
    <t>5832294400</t>
  </si>
  <si>
    <t>5822844928</t>
  </si>
  <si>
    <t>5851562</t>
  </si>
  <si>
    <t>2301567</t>
  </si>
  <si>
    <t>2021-05-22T23:28:45.353516Z</t>
  </si>
  <si>
    <t>2021-05-22T23:21:57.013548Z</t>
  </si>
  <si>
    <t>408332732234</t>
  </si>
  <si>
    <t>14529365159</t>
  </si>
  <si>
    <t>2475</t>
  </si>
  <si>
    <t>314712064</t>
  </si>
  <si>
    <t>17737637888</t>
  </si>
  <si>
    <t>10846482432</t>
  </si>
  <si>
    <t>7968959591</t>
  </si>
  <si>
    <t>7277579227</t>
  </si>
  <si>
    <t>15138212826</t>
  </si>
  <si>
    <t>25083573</t>
  </si>
  <si>
    <t>2468</t>
  </si>
  <si>
    <t>18579664896</t>
  </si>
  <si>
    <t>25112576</t>
  </si>
  <si>
    <t>11386957824</t>
  </si>
  <si>
    <t>8038822240</t>
  </si>
  <si>
    <t>8575105576</t>
  </si>
  <si>
    <t>13987552328</t>
  </si>
  <si>
    <t>29351936</t>
  </si>
  <si>
    <t>316391424</t>
  </si>
  <si>
    <t>18044166144</t>
  </si>
  <si>
    <t>10442579968</t>
  </si>
  <si>
    <t>8383590459</t>
  </si>
  <si>
    <t>8175444940</t>
  </si>
  <si>
    <t>6583065181</t>
  </si>
  <si>
    <t>3253</t>
  </si>
  <si>
    <t>6593990656</t>
  </si>
  <si>
    <t>6526005248</t>
  </si>
  <si>
    <t>29264967</t>
  </si>
  <si>
    <t>313023071</t>
  </si>
  <si>
    <t>2021-05-22T23:37:56.891512Z</t>
  </si>
  <si>
    <t>2021-05-22T23:36:35.383918Z</t>
  </si>
  <si>
    <t>81500353605</t>
  </si>
  <si>
    <t>21695301182</t>
  </si>
  <si>
    <t>13854819</t>
  </si>
  <si>
    <t>383864832</t>
  </si>
  <si>
    <t>25212735488</t>
  </si>
  <si>
    <t>14331904</t>
  </si>
  <si>
    <t>12518805504</t>
  </si>
  <si>
    <t>3512811415</t>
  </si>
  <si>
    <t>4037655409</t>
  </si>
  <si>
    <t>19185479580</t>
  </si>
  <si>
    <t>25098589</t>
  </si>
  <si>
    <t>649</t>
  </si>
  <si>
    <t>384122880</t>
  </si>
  <si>
    <t>23641636864</t>
  </si>
  <si>
    <t>14235389952</t>
  </si>
  <si>
    <t>25079808</t>
  </si>
  <si>
    <t>4242965142</t>
  </si>
  <si>
    <t>3527521460</t>
  </si>
  <si>
    <t>20714152085</t>
  </si>
  <si>
    <t>29648796</t>
  </si>
  <si>
    <t>642</t>
  </si>
  <si>
    <t>338894848</t>
  </si>
  <si>
    <t>25380675584</t>
  </si>
  <si>
    <t>30044160</t>
  </si>
  <si>
    <t>12008611840</t>
  </si>
  <si>
    <t>3615441539</t>
  </si>
  <si>
    <t>3820734960</t>
  </si>
  <si>
    <t>5691015367</t>
  </si>
  <si>
    <t>651</t>
  </si>
  <si>
    <t>5696307200</t>
  </si>
  <si>
    <t>5687074816</t>
  </si>
  <si>
    <t>6371688</t>
  </si>
  <si>
    <t>6624035</t>
  </si>
  <si>
    <t>2021-05-22T23:51:00.347188Z</t>
  </si>
  <si>
    <t>2021-05-22T23:44:10.434550Z</t>
  </si>
  <si>
    <t>409907444627</t>
  </si>
  <si>
    <t>14349615283</t>
  </si>
  <si>
    <t>13412875</t>
  </si>
  <si>
    <t>3275</t>
  </si>
  <si>
    <t>2442</t>
  </si>
  <si>
    <t>315207680</t>
  </si>
  <si>
    <t>18135719936</t>
  </si>
  <si>
    <t>10650300416</t>
  </si>
  <si>
    <t>8115617576</t>
  </si>
  <si>
    <t>8216399176</t>
  </si>
  <si>
    <t>15801039241</t>
  </si>
  <si>
    <t>25111898</t>
  </si>
  <si>
    <t>3271</t>
  </si>
  <si>
    <t>2488</t>
  </si>
  <si>
    <t>314937344</t>
  </si>
  <si>
    <t>18651848704</t>
  </si>
  <si>
    <t>25157632</t>
  </si>
  <si>
    <t>12037410816</t>
  </si>
  <si>
    <t>8136244677</t>
  </si>
  <si>
    <t>7680790694</t>
  </si>
  <si>
    <t>13169406460</t>
  </si>
  <si>
    <t>30048345</t>
  </si>
  <si>
    <t>3272</t>
  </si>
  <si>
    <t>2509</t>
  </si>
  <si>
    <t>315768832</t>
  </si>
  <si>
    <t>16846614528</t>
  </si>
  <si>
    <t>30056448</t>
  </si>
  <si>
    <t>9442025472</t>
  </si>
  <si>
    <t>8160420441</t>
  </si>
  <si>
    <t>8142487940</t>
  </si>
  <si>
    <t>6534284828</t>
  </si>
  <si>
    <t>3261</t>
  </si>
  <si>
    <t>6563258368</t>
  </si>
  <si>
    <t>6501277696</t>
  </si>
  <si>
    <t>30094222</t>
  </si>
  <si>
    <t>313052684</t>
  </si>
  <si>
    <t>2021-05-23T00:00:05.964532Z</t>
  </si>
  <si>
    <t>2021-05-22T23:58:50.660829Z</t>
  </si>
  <si>
    <t>75296105527</t>
  </si>
  <si>
    <t>17997722570</t>
  </si>
  <si>
    <t>1482752</t>
  </si>
  <si>
    <t>20580950016</t>
  </si>
  <si>
    <t>13390848000</t>
  </si>
  <si>
    <t>4206420348</t>
  </si>
  <si>
    <t>3686459559</t>
  </si>
  <si>
    <t>21037415370</t>
  </si>
  <si>
    <t>25126804</t>
  </si>
  <si>
    <t>246960128</t>
  </si>
  <si>
    <t>25300332544</t>
  </si>
  <si>
    <t>13584756736</t>
  </si>
  <si>
    <t>3294163214</t>
  </si>
  <si>
    <t>3699651781</t>
  </si>
  <si>
    <t>19797290037</t>
  </si>
  <si>
    <t>29603947</t>
  </si>
  <si>
    <t>345718784</t>
  </si>
  <si>
    <t>25628057600</t>
  </si>
  <si>
    <t>11320918016</t>
  </si>
  <si>
    <t>29106176</t>
  </si>
  <si>
    <t>3850490496</t>
  </si>
  <si>
    <t>3970462826</t>
  </si>
  <si>
    <t>5642535666</t>
  </si>
  <si>
    <t>5654392832</t>
  </si>
  <si>
    <t>5637586944</t>
  </si>
  <si>
    <t>5948551</t>
  </si>
  <si>
    <t>2302486</t>
  </si>
  <si>
    <t>2021-05-23T00:18:24.029745Z</t>
  </si>
  <si>
    <t>2021-05-23T00:11:26.423898Z</t>
  </si>
  <si>
    <t>417598649031</t>
  </si>
  <si>
    <t>13841139898</t>
  </si>
  <si>
    <t>13352265</t>
  </si>
  <si>
    <t>3337</t>
  </si>
  <si>
    <t>2532</t>
  </si>
  <si>
    <t>319889408</t>
  </si>
  <si>
    <t>17664471040</t>
  </si>
  <si>
    <t>13352960</t>
  </si>
  <si>
    <t>10669027328</t>
  </si>
  <si>
    <t>13348864</t>
  </si>
  <si>
    <t>8187107939</t>
  </si>
  <si>
    <t>7803595431</t>
  </si>
  <si>
    <t>13089375168</t>
  </si>
  <si>
    <t>25183635</t>
  </si>
  <si>
    <t>3335</t>
  </si>
  <si>
    <t>2530</t>
  </si>
  <si>
    <t>349962240</t>
  </si>
  <si>
    <t>16075751424</t>
  </si>
  <si>
    <t>25202688</t>
  </si>
  <si>
    <t>9884004352</t>
  </si>
  <si>
    <t>8220101343</t>
  </si>
  <si>
    <t>8430230237</t>
  </si>
  <si>
    <t>12092731029</t>
  </si>
  <si>
    <t>3329</t>
  </si>
  <si>
    <t>2499</t>
  </si>
  <si>
    <t>317718528</t>
  </si>
  <si>
    <t>16469671936</t>
  </si>
  <si>
    <t>8827854848</t>
  </si>
  <si>
    <t>8480203442</t>
  </si>
  <si>
    <t>8282805993</t>
  </si>
  <si>
    <t>6401267966</t>
  </si>
  <si>
    <t>3325</t>
  </si>
  <si>
    <t>6405603328</t>
  </si>
  <si>
    <t>6364299264</t>
  </si>
  <si>
    <t>32621005</t>
  </si>
  <si>
    <t>313222257</t>
  </si>
  <si>
    <t>2021-05-23T00:27:45.215050Z</t>
  </si>
  <si>
    <t>2021-05-23T00:26:18.346029Z</t>
  </si>
  <si>
    <t>86861781115</t>
  </si>
  <si>
    <t>21530224919</t>
  </si>
  <si>
    <t>347668480</t>
  </si>
  <si>
    <t>25944891392</t>
  </si>
  <si>
    <t>12584157184</t>
  </si>
  <si>
    <t>4080369643</t>
  </si>
  <si>
    <t>3843729657</t>
  </si>
  <si>
    <t>21448281460</t>
  </si>
  <si>
    <t>25120302</t>
  </si>
  <si>
    <t>383729664</t>
  </si>
  <si>
    <t>26104655872</t>
  </si>
  <si>
    <t>25526272</t>
  </si>
  <si>
    <t>10871701504</t>
  </si>
  <si>
    <t>3445086151</t>
  </si>
  <si>
    <t>4385781807</t>
  </si>
  <si>
    <t>17767327511</t>
  </si>
  <si>
    <t>687</t>
  </si>
  <si>
    <t>384172032</t>
  </si>
  <si>
    <t>20390191104</t>
  </si>
  <si>
    <t>10788958208</t>
  </si>
  <si>
    <t>4449592932</t>
  </si>
  <si>
    <t>3759003801</t>
  </si>
  <si>
    <t>5497837009</t>
  </si>
  <si>
    <t>5499342848</t>
  </si>
  <si>
    <t>5493940224</t>
  </si>
  <si>
    <t>6769515</t>
  </si>
  <si>
    <t>6365022</t>
  </si>
  <si>
    <t>2021-05-23T00:41:16.934772Z</t>
  </si>
  <si>
    <t>2021-05-23T00:34:21.224340Z</t>
  </si>
  <si>
    <t>415705151860</t>
  </si>
  <si>
    <t>14370221539</t>
  </si>
  <si>
    <t>13494286</t>
  </si>
  <si>
    <t>3322</t>
  </si>
  <si>
    <t>2501</t>
  </si>
  <si>
    <t>316477440</t>
  </si>
  <si>
    <t>17108520960</t>
  </si>
  <si>
    <t>13701120</t>
  </si>
  <si>
    <t>10577666048</t>
  </si>
  <si>
    <t>8193902808</t>
  </si>
  <si>
    <t>9069221651</t>
  </si>
  <si>
    <t>13491707766</t>
  </si>
  <si>
    <t>3320</t>
  </si>
  <si>
    <t>2518</t>
  </si>
  <si>
    <t>318935040</t>
  </si>
  <si>
    <t>9670193152</t>
  </si>
  <si>
    <t>8439888647</t>
  </si>
  <si>
    <t>7979878401</t>
  </si>
  <si>
    <t>12623983240</t>
  </si>
  <si>
    <t>3314</t>
  </si>
  <si>
    <t>2498</t>
  </si>
  <si>
    <t>314699776</t>
  </si>
  <si>
    <t>17181331456</t>
  </si>
  <si>
    <t>8862183424</t>
  </si>
  <si>
    <t>8419360167</t>
  </si>
  <si>
    <t>7634572030</t>
  </si>
  <si>
    <t>6541616695</t>
  </si>
  <si>
    <t>3309</t>
  </si>
  <si>
    <t>6560124928</t>
  </si>
  <si>
    <t>6388994048</t>
  </si>
  <si>
    <t>30876670</t>
  </si>
  <si>
    <t>313199786</t>
  </si>
  <si>
    <t>2021-05-23T00:50:38.991604Z</t>
  </si>
  <si>
    <t>2021-05-23T00:49:17.047178Z</t>
  </si>
  <si>
    <t>81936447394</t>
  </si>
  <si>
    <t>21998934435</t>
  </si>
  <si>
    <t>13694556</t>
  </si>
  <si>
    <t>326598656</t>
  </si>
  <si>
    <t>25711808512</t>
  </si>
  <si>
    <t>13877248</t>
  </si>
  <si>
    <t>12667338752</t>
  </si>
  <si>
    <t>13660160</t>
  </si>
  <si>
    <t>3563894686</t>
  </si>
  <si>
    <t>4094919231</t>
  </si>
  <si>
    <t>21054500370</t>
  </si>
  <si>
    <t>25139520</t>
  </si>
  <si>
    <t>383762432</t>
  </si>
  <si>
    <t>26134282240</t>
  </si>
  <si>
    <t>25333760</t>
  </si>
  <si>
    <t>11662082048</t>
  </si>
  <si>
    <t>3797326237</t>
  </si>
  <si>
    <t>3854358665</t>
  </si>
  <si>
    <t>17661059466</t>
  </si>
  <si>
    <t>648</t>
  </si>
  <si>
    <t>384192512</t>
  </si>
  <si>
    <t>23093497856</t>
  </si>
  <si>
    <t>11131969536</t>
  </si>
  <si>
    <t>4523386279</t>
  </si>
  <si>
    <t>3963512773</t>
  </si>
  <si>
    <t>5572631292</t>
  </si>
  <si>
    <t>5577728000</t>
  </si>
  <si>
    <t>5568397312</t>
  </si>
  <si>
    <t>6370582</t>
  </si>
  <si>
    <t>3576213</t>
  </si>
  <si>
    <t>2021-05-23T01:04:12.317595Z</t>
  </si>
  <si>
    <t>2021-05-23T00:57:11.597715Z</t>
  </si>
  <si>
    <t>420712846935</t>
  </si>
  <si>
    <t>14646899270</t>
  </si>
  <si>
    <t>13889536</t>
  </si>
  <si>
    <t>3361</t>
  </si>
  <si>
    <t>352178176</t>
  </si>
  <si>
    <t>17770033152</t>
  </si>
  <si>
    <t>10848759808</t>
  </si>
  <si>
    <t>8291090384</t>
  </si>
  <si>
    <t>8082590103</t>
  </si>
  <si>
    <t>12408019497</t>
  </si>
  <si>
    <t>25221469</t>
  </si>
  <si>
    <t>3360</t>
  </si>
  <si>
    <t>2537</t>
  </si>
  <si>
    <t>354623488</t>
  </si>
  <si>
    <t>16284086272</t>
  </si>
  <si>
    <t>25223168</t>
  </si>
  <si>
    <t>8858243072</t>
  </si>
  <si>
    <t>25219072</t>
  </si>
  <si>
    <t>8264762236</t>
  </si>
  <si>
    <t>8804162219</t>
  </si>
  <si>
    <t>13332517135</t>
  </si>
  <si>
    <t>29128927</t>
  </si>
  <si>
    <t>3363</t>
  </si>
  <si>
    <t>2503</t>
  </si>
  <si>
    <t>350867456</t>
  </si>
  <si>
    <t>17933479936</t>
  </si>
  <si>
    <t>29130752</t>
  </si>
  <si>
    <t>9516318720</t>
  </si>
  <si>
    <t>29118464</t>
  </si>
  <si>
    <t>8333401556</t>
  </si>
  <si>
    <t>7633806518</t>
  </si>
  <si>
    <t>6592132120</t>
  </si>
  <si>
    <t>3349</t>
  </si>
  <si>
    <t>6751358976</t>
  </si>
  <si>
    <t>6500790272</t>
  </si>
  <si>
    <t>29370985</t>
  </si>
  <si>
    <t>313060114</t>
  </si>
  <si>
    <t>2021-05-23T01:13:20.790859Z</t>
  </si>
  <si>
    <t>2021-05-23T01:12:08.629204Z</t>
  </si>
  <si>
    <t>72154933473</t>
  </si>
  <si>
    <t>20664281396</t>
  </si>
  <si>
    <t>14057976</t>
  </si>
  <si>
    <t>329261056</t>
  </si>
  <si>
    <t>25458675712</t>
  </si>
  <si>
    <t>14708736</t>
  </si>
  <si>
    <t>12676890624</t>
  </si>
  <si>
    <t>13762560</t>
  </si>
  <si>
    <t>4111304294</t>
  </si>
  <si>
    <t>4137997842</t>
  </si>
  <si>
    <t>20794260718</t>
  </si>
  <si>
    <t>25205830</t>
  </si>
  <si>
    <t>26654969856</t>
  </si>
  <si>
    <t>10995601408</t>
  </si>
  <si>
    <t>25108480</t>
  </si>
  <si>
    <t>3528539012</t>
  </si>
  <si>
    <t>4098860200</t>
  </si>
  <si>
    <t>17596843611</t>
  </si>
  <si>
    <t>29134848</t>
  </si>
  <si>
    <t>570</t>
  </si>
  <si>
    <t>51372032</t>
  </si>
  <si>
    <t>22768861184</t>
  </si>
  <si>
    <t>12149297152</t>
  </si>
  <si>
    <t>4336561143</t>
  </si>
  <si>
    <t>3767695605</t>
  </si>
  <si>
    <t>5704356457</t>
  </si>
  <si>
    <t>5711634432</t>
  </si>
  <si>
    <t>5697703936</t>
  </si>
  <si>
    <t>5827636</t>
  </si>
  <si>
    <t>2315673</t>
  </si>
  <si>
    <t>2021-05-23T01:30:22.114390Z</t>
  </si>
  <si>
    <t>2021-05-23T01:23:25.570204Z</t>
  </si>
  <si>
    <t>416538571274</t>
  </si>
  <si>
    <t>14344743329</t>
  </si>
  <si>
    <t>14498710</t>
  </si>
  <si>
    <t>3328</t>
  </si>
  <si>
    <t>2536</t>
  </si>
  <si>
    <t>325054464</t>
  </si>
  <si>
    <t>17151631360</t>
  </si>
  <si>
    <t>14503936</t>
  </si>
  <si>
    <t>11059965952</t>
  </si>
  <si>
    <t>14495744</t>
  </si>
  <si>
    <t>8148618042</t>
  </si>
  <si>
    <t>8200966127</t>
  </si>
  <si>
    <t>11622301784</t>
  </si>
  <si>
    <t>25097321</t>
  </si>
  <si>
    <t>3327</t>
  </si>
  <si>
    <t>2548</t>
  </si>
  <si>
    <t>322670592</t>
  </si>
  <si>
    <t>15449395200</t>
  </si>
  <si>
    <t>8427794432</t>
  </si>
  <si>
    <t>25096192</t>
  </si>
  <si>
    <t>8584807103</t>
  </si>
  <si>
    <t>8157415959</t>
  </si>
  <si>
    <t>14438369383</t>
  </si>
  <si>
    <t>3330</t>
  </si>
  <si>
    <t>2507</t>
  </si>
  <si>
    <t>320634880</t>
  </si>
  <si>
    <t>18827296768</t>
  </si>
  <si>
    <t>11181203456</t>
  </si>
  <si>
    <t>8461459324</t>
  </si>
  <si>
    <t>8460761822</t>
  </si>
  <si>
    <t>6550639191</t>
  </si>
  <si>
    <t>3310</t>
  </si>
  <si>
    <t>6557720576</t>
  </si>
  <si>
    <t>6533767168</t>
  </si>
  <si>
    <t>31823438</t>
  </si>
  <si>
    <t>313351128</t>
  </si>
  <si>
    <t>2021-05-23T01:39:45.298319Z</t>
  </si>
  <si>
    <t>2021-05-23T01:38:22.524875Z</t>
  </si>
  <si>
    <t>82761951497</t>
  </si>
  <si>
    <t>21632083724</t>
  </si>
  <si>
    <t>14125884</t>
  </si>
  <si>
    <t>350445568</t>
  </si>
  <si>
    <t>26157051904</t>
  </si>
  <si>
    <t>14512128</t>
  </si>
  <si>
    <t>12586139648</t>
  </si>
  <si>
    <t>13582336</t>
  </si>
  <si>
    <t>3760441500</t>
  </si>
  <si>
    <t>4203300646</t>
  </si>
  <si>
    <t>20881909857</t>
  </si>
  <si>
    <t>26739224</t>
  </si>
  <si>
    <t>383819776</t>
  </si>
  <si>
    <t>27276673024</t>
  </si>
  <si>
    <t>29216768</t>
  </si>
  <si>
    <t>9343815680</t>
  </si>
  <si>
    <t>3695722092</t>
  </si>
  <si>
    <t>3876843881</t>
  </si>
  <si>
    <t>18718747306</t>
  </si>
  <si>
    <t>656</t>
  </si>
  <si>
    <t>384188416</t>
  </si>
  <si>
    <t>23066664960</t>
  </si>
  <si>
    <t>12663287808</t>
  </si>
  <si>
    <t>4686136903</t>
  </si>
  <si>
    <t>4061955592</t>
  </si>
  <si>
    <t>5637709677</t>
  </si>
  <si>
    <t>5638828032</t>
  </si>
  <si>
    <t>5634002944</t>
  </si>
  <si>
    <t>6480364</t>
  </si>
  <si>
    <t>2361491</t>
  </si>
  <si>
    <t>2021-05-23T01:53:18.678492Z</t>
  </si>
  <si>
    <t>2021-05-23T01:46:18.062525Z</t>
  </si>
  <si>
    <t>420608428234</t>
  </si>
  <si>
    <t>13861609326</t>
  </si>
  <si>
    <t>13603427</t>
  </si>
  <si>
    <t>3352</t>
  </si>
  <si>
    <t>2561</t>
  </si>
  <si>
    <t>315588608</t>
  </si>
  <si>
    <t>18055544832</t>
  </si>
  <si>
    <t>13615104</t>
  </si>
  <si>
    <t>10041262080</t>
  </si>
  <si>
    <t>13602816</t>
  </si>
  <si>
    <t>8373152377</t>
  </si>
  <si>
    <t>7880032412</t>
  </si>
  <si>
    <t>10494938649</t>
  </si>
  <si>
    <t>29218107</t>
  </si>
  <si>
    <t>3351</t>
  </si>
  <si>
    <t>2538</t>
  </si>
  <si>
    <t>315027456</t>
  </si>
  <si>
    <t>13812842496</t>
  </si>
  <si>
    <t>29241344</t>
  </si>
  <si>
    <t>6771466240</t>
  </si>
  <si>
    <t>8253268435</t>
  </si>
  <si>
    <t>8624694250</t>
  </si>
  <si>
    <t>14787087109</t>
  </si>
  <si>
    <t>3362</t>
  </si>
  <si>
    <t>2531</t>
  </si>
  <si>
    <t>315187200</t>
  </si>
  <si>
    <t>18617663488</t>
  </si>
  <si>
    <t>11009110016</t>
  </si>
  <si>
    <t>8429694364</t>
  </si>
  <si>
    <t>8181165493</t>
  </si>
  <si>
    <t>6519233956</t>
  </si>
  <si>
    <t>3350</t>
  </si>
  <si>
    <t>6533885952</t>
  </si>
  <si>
    <t>6497046528</t>
  </si>
  <si>
    <t>32126438</t>
  </si>
  <si>
    <t>313092592</t>
  </si>
  <si>
    <t>2021-05-23T02:02:34.277011Z</t>
  </si>
  <si>
    <t>2021-05-23T02:01:22.872092Z</t>
  </si>
  <si>
    <t>71398909166</t>
  </si>
  <si>
    <t>20046102528</t>
  </si>
  <si>
    <t>333975552</t>
  </si>
  <si>
    <t>25407041536</t>
  </si>
  <si>
    <t>11660447744</t>
  </si>
  <si>
    <t>3993849462</t>
  </si>
  <si>
    <t>3926095692</t>
  </si>
  <si>
    <t>18560935082</t>
  </si>
  <si>
    <t>29252437</t>
  </si>
  <si>
    <t>185634816</t>
  </si>
  <si>
    <t>24769007616</t>
  </si>
  <si>
    <t>29253632</t>
  </si>
  <si>
    <t>8412983296</t>
  </si>
  <si>
    <t>3702862918</t>
  </si>
  <si>
    <t>4294260584</t>
  </si>
  <si>
    <t>19085416960</t>
  </si>
  <si>
    <t>29147818</t>
  </si>
  <si>
    <t>384069632</t>
  </si>
  <si>
    <t>23061848064</t>
  </si>
  <si>
    <t>29159424</t>
  </si>
  <si>
    <t>13767585792</t>
  </si>
  <si>
    <t>4439131248</t>
  </si>
  <si>
    <t>3941605926</t>
  </si>
  <si>
    <t>5735115662</t>
  </si>
  <si>
    <t>5739347968</t>
  </si>
  <si>
    <t>5730848768</t>
  </si>
  <si>
    <t>5879598</t>
  </si>
  <si>
    <t>2977501</t>
  </si>
  <si>
    <t>2021-05-23T02:16:06.559851Z</t>
  </si>
  <si>
    <t>2021-05-23T02:09:09.772891Z</t>
  </si>
  <si>
    <t>416779800790</t>
  </si>
  <si>
    <t>14382835565</t>
  </si>
  <si>
    <t>13758679</t>
  </si>
  <si>
    <t>3332</t>
  </si>
  <si>
    <t>316088320</t>
  </si>
  <si>
    <t>18140037120</t>
  </si>
  <si>
    <t>13766656</t>
  </si>
  <si>
    <t>10682920960</t>
  </si>
  <si>
    <t>8342279128</t>
  </si>
  <si>
    <t>8070168122</t>
  </si>
  <si>
    <t>11403217317</t>
  </si>
  <si>
    <t>29241990</t>
  </si>
  <si>
    <t>326201344</t>
  </si>
  <si>
    <t>14348361728</t>
  </si>
  <si>
    <t>7898013696</t>
  </si>
  <si>
    <t>8203788793</t>
  </si>
  <si>
    <t>7831623532</t>
  </si>
  <si>
    <t>15147387732</t>
  </si>
  <si>
    <t>29310397</t>
  </si>
  <si>
    <t>2554</t>
  </si>
  <si>
    <t>321351680</t>
  </si>
  <si>
    <t>19504496640</t>
  </si>
  <si>
    <t>29319168</t>
  </si>
  <si>
    <t>11343429632</t>
  </si>
  <si>
    <t>8517443821</t>
  </si>
  <si>
    <t>8785828184</t>
  </si>
  <si>
    <t>6584600634</t>
  </si>
  <si>
    <t>3318</t>
  </si>
  <si>
    <t>6599737344</t>
  </si>
  <si>
    <t>6554165248</t>
  </si>
  <si>
    <t>31123807</t>
  </si>
  <si>
    <t>313272002</t>
  </si>
  <si>
    <t>2021-05-23T02:25:16.840187Z</t>
  </si>
  <si>
    <t>2021-05-23T02:24:01.658609Z</t>
  </si>
  <si>
    <t>75174746138</t>
  </si>
  <si>
    <t>21039345987</t>
  </si>
  <si>
    <t>13751026</t>
  </si>
  <si>
    <t>369106944</t>
  </si>
  <si>
    <t>25622376448</t>
  </si>
  <si>
    <t>12607586304</t>
  </si>
  <si>
    <t>13676544</t>
  </si>
  <si>
    <t>3865096175</t>
  </si>
  <si>
    <t>3939253383</t>
  </si>
  <si>
    <t>18571048960</t>
  </si>
  <si>
    <t>595</t>
  </si>
  <si>
    <t>383725568</t>
  </si>
  <si>
    <t>23811354624</t>
  </si>
  <si>
    <t>9111945216</t>
  </si>
  <si>
    <t>3828072654</t>
  </si>
  <si>
    <t>4627738287</t>
  </si>
  <si>
    <t>19741525315</t>
  </si>
  <si>
    <t>29205881</t>
  </si>
  <si>
    <t>22896066560</t>
  </si>
  <si>
    <t>13869453312</t>
  </si>
  <si>
    <t>29007872</t>
  </si>
  <si>
    <t>4449479541</t>
  </si>
  <si>
    <t>3598944634</t>
  </si>
  <si>
    <t>5630460335</t>
  </si>
  <si>
    <t>5634342912</t>
  </si>
  <si>
    <t>5628502016</t>
  </si>
  <si>
    <t>5983001</t>
  </si>
  <si>
    <t>2321201</t>
  </si>
  <si>
    <t>18559067460</t>
  </si>
  <si>
    <t>55677202380</t>
  </si>
  <si>
    <t>2021-05-23T02:44:23.995244Z</t>
  </si>
  <si>
    <t>2021-05-23T02:35:29.230087Z</t>
  </si>
  <si>
    <t>534758051617</t>
  </si>
  <si>
    <t>17205804765</t>
  </si>
  <si>
    <t>13688832</t>
  </si>
  <si>
    <t>4269</t>
  </si>
  <si>
    <t>2832</t>
  </si>
  <si>
    <t>356155392</t>
  </si>
  <si>
    <t>20531494912</t>
  </si>
  <si>
    <t>11643236352</t>
  </si>
  <si>
    <t>24246164222</t>
  </si>
  <si>
    <t>23538577726</t>
  </si>
  <si>
    <t>14851409499</t>
  </si>
  <si>
    <t>29255649</t>
  </si>
  <si>
    <t>4264</t>
  </si>
  <si>
    <t>2989</t>
  </si>
  <si>
    <t>360366080</t>
  </si>
  <si>
    <t>19217399808</t>
  </si>
  <si>
    <t>9184583680</t>
  </si>
  <si>
    <t>23852335996</t>
  </si>
  <si>
    <t>23692230409</t>
  </si>
  <si>
    <t>16272650392</t>
  </si>
  <si>
    <t>28680107</t>
  </si>
  <si>
    <t>498</t>
  </si>
  <si>
    <t>4260</t>
  </si>
  <si>
    <t>3049</t>
  </si>
  <si>
    <t>347123712</t>
  </si>
  <si>
    <t>20640768000</t>
  </si>
  <si>
    <t>28680192</t>
  </si>
  <si>
    <t>10331201536</t>
  </si>
  <si>
    <t>28676096</t>
  </si>
  <si>
    <t>23488790755</t>
  </si>
  <si>
    <t>23852935701</t>
  </si>
  <si>
    <t>6552807622</t>
  </si>
  <si>
    <t>4257</t>
  </si>
  <si>
    <t>6566559744</t>
  </si>
  <si>
    <t>6521892864</t>
  </si>
  <si>
    <t>40281610</t>
  </si>
  <si>
    <t>316073835</t>
  </si>
  <si>
    <t>2021-05-23T02:55:21.120727Z</t>
  </si>
  <si>
    <t>2021-05-23T02:52:28.262572Z</t>
  </si>
  <si>
    <t>172851899135</t>
  </si>
  <si>
    <t>19380460885</t>
  </si>
  <si>
    <t>13694693</t>
  </si>
  <si>
    <t>328</t>
  </si>
  <si>
    <t>1374</t>
  </si>
  <si>
    <t>1208320</t>
  </si>
  <si>
    <t>21242716160</t>
  </si>
  <si>
    <t>13672517632</t>
  </si>
  <si>
    <t>12283265997</t>
  </si>
  <si>
    <t>10504226940</t>
  </si>
  <si>
    <t>18929707455</t>
  </si>
  <si>
    <t>29299982</t>
  </si>
  <si>
    <t>1370</t>
  </si>
  <si>
    <t>149102592</t>
  </si>
  <si>
    <t>11102253056</t>
  </si>
  <si>
    <t>10503894440</t>
  </si>
  <si>
    <t>10469294313</t>
  </si>
  <si>
    <t>21302817380</t>
  </si>
  <si>
    <t>28678991</t>
  </si>
  <si>
    <t>1379</t>
  </si>
  <si>
    <t>383991808</t>
  </si>
  <si>
    <t>24743022592</t>
  </si>
  <si>
    <t>28688384</t>
  </si>
  <si>
    <t>11564879872</t>
  </si>
  <si>
    <t>10227507010</t>
  </si>
  <si>
    <t>12049271070</t>
  </si>
  <si>
    <t>5719717228</t>
  </si>
  <si>
    <t>1377</t>
  </si>
  <si>
    <t>5728473088</t>
  </si>
  <si>
    <t>5712650240</t>
  </si>
  <si>
    <t>11402798</t>
  </si>
  <si>
    <t>4775474</t>
  </si>
  <si>
    <t>2021-05-23T03:11:53.735347Z</t>
  </si>
  <si>
    <t>2021-05-23T03:02:53.858862Z</t>
  </si>
  <si>
    <t>539869609158</t>
  </si>
  <si>
    <t>17848688238</t>
  </si>
  <si>
    <t>490</t>
  </si>
  <si>
    <t>4310</t>
  </si>
  <si>
    <t>2864</t>
  </si>
  <si>
    <t>321638400</t>
  </si>
  <si>
    <t>23021871104</t>
  </si>
  <si>
    <t>11581493248</t>
  </si>
  <si>
    <t>23943654114</t>
  </si>
  <si>
    <t>23419475234</t>
  </si>
  <si>
    <t>15823142533</t>
  </si>
  <si>
    <t>29302784</t>
  </si>
  <si>
    <t>504</t>
  </si>
  <si>
    <t>4303</t>
  </si>
  <si>
    <t>2900</t>
  </si>
  <si>
    <t>358424576</t>
  </si>
  <si>
    <t>19267694592</t>
  </si>
  <si>
    <t>9290194944</t>
  </si>
  <si>
    <t>24145329354</t>
  </si>
  <si>
    <t>24655598499</t>
  </si>
  <si>
    <t>16674158285</t>
  </si>
  <si>
    <t>28697461</t>
  </si>
  <si>
    <t>3054</t>
  </si>
  <si>
    <t>353243136</t>
  </si>
  <si>
    <t>20351598592</t>
  </si>
  <si>
    <t>28733440</t>
  </si>
  <si>
    <t>10352381952</t>
  </si>
  <si>
    <t>23368407896</t>
  </si>
  <si>
    <t>22889472804</t>
  </si>
  <si>
    <t>6532212156</t>
  </si>
  <si>
    <t>4297</t>
  </si>
  <si>
    <t>6543847424</t>
  </si>
  <si>
    <t>6479093760</t>
  </si>
  <si>
    <t>36718170</t>
  </si>
  <si>
    <t>313688113</t>
  </si>
  <si>
    <t>2021-05-23T03:22:47.683334Z</t>
  </si>
  <si>
    <t>2021-05-23T03:19:51.068961Z</t>
  </si>
  <si>
    <t>176605458509</t>
  </si>
  <si>
    <t>19089210720</t>
  </si>
  <si>
    <t>13644331</t>
  </si>
  <si>
    <t>387</t>
  </si>
  <si>
    <t>1396</t>
  </si>
  <si>
    <t>384385024</t>
  </si>
  <si>
    <t>20684713984</t>
  </si>
  <si>
    <t>13923893248</t>
  </si>
  <si>
    <t>12174163098</t>
  </si>
  <si>
    <t>10668615975</t>
  </si>
  <si>
    <t>20541666807</t>
  </si>
  <si>
    <t>1393</t>
  </si>
  <si>
    <t>313749504</t>
  </si>
  <si>
    <t>23853809664</t>
  </si>
  <si>
    <t>12351787008</t>
  </si>
  <si>
    <t>10194678581</t>
  </si>
  <si>
    <t>11296832195</t>
  </si>
  <si>
    <t>20175511228</t>
  </si>
  <si>
    <t>28720596</t>
  </si>
  <si>
    <t>1402</t>
  </si>
  <si>
    <t>356425728</t>
  </si>
  <si>
    <t>23659474944</t>
  </si>
  <si>
    <t>28827648</t>
  </si>
  <si>
    <t>12127989760</t>
  </si>
  <si>
    <t>28696576</t>
  </si>
  <si>
    <t>10643882138</t>
  </si>
  <si>
    <t>11053986446</t>
  </si>
  <si>
    <t>5692483410</t>
  </si>
  <si>
    <t>1408</t>
  </si>
  <si>
    <t>5700939776</t>
  </si>
  <si>
    <t>5683208192</t>
  </si>
  <si>
    <t>11518765</t>
  </si>
  <si>
    <t>4129948</t>
  </si>
  <si>
    <t>2021-05-23T03:39:48.932877Z</t>
  </si>
  <si>
    <t>2021-05-23T03:30:36.120779Z</t>
  </si>
  <si>
    <t>552807212504</t>
  </si>
  <si>
    <t>18414947132</t>
  </si>
  <si>
    <t>13637180</t>
  </si>
  <si>
    <t>429</t>
  </si>
  <si>
    <t>466</t>
  </si>
  <si>
    <t>4414</t>
  </si>
  <si>
    <t>2880</t>
  </si>
  <si>
    <t>322441216</t>
  </si>
  <si>
    <t>22492663808</t>
  </si>
  <si>
    <t>13713408</t>
  </si>
  <si>
    <t>12174925824</t>
  </si>
  <si>
    <t>13611008</t>
  </si>
  <si>
    <t>23498690900</t>
  </si>
  <si>
    <t>24675547899</t>
  </si>
  <si>
    <t>16406654857</t>
  </si>
  <si>
    <t>479</t>
  </si>
  <si>
    <t>4407</t>
  </si>
  <si>
    <t>2960</t>
  </si>
  <si>
    <t>332685312</t>
  </si>
  <si>
    <t>19812384768</t>
  </si>
  <si>
    <t>9878163456</t>
  </si>
  <si>
    <t>23772270346</t>
  </si>
  <si>
    <t>22685727902</t>
  </si>
  <si>
    <t>17591561552</t>
  </si>
  <si>
    <t>28833592</t>
  </si>
  <si>
    <t>4409</t>
  </si>
  <si>
    <t>2944</t>
  </si>
  <si>
    <t>321110016</t>
  </si>
  <si>
    <t>22213939200</t>
  </si>
  <si>
    <t>28839936</t>
  </si>
  <si>
    <t>10929840128</t>
  </si>
  <si>
    <t>24345234598</t>
  </si>
  <si>
    <t>23748396613</t>
  </si>
  <si>
    <t>6530306262</t>
  </si>
  <si>
    <t>4399</t>
  </si>
  <si>
    <t>6543802368</t>
  </si>
  <si>
    <t>6505353216</t>
  </si>
  <si>
    <t>39353908</t>
  </si>
  <si>
    <t>313549788</t>
  </si>
  <si>
    <t>2021-05-23T03:50:42.619914Z</t>
  </si>
  <si>
    <t>2021-05-23T03:47:52.746944Z</t>
  </si>
  <si>
    <t>169867662041</t>
  </si>
  <si>
    <t>23065295075</t>
  </si>
  <si>
    <t>13701766</t>
  </si>
  <si>
    <t>1355</t>
  </si>
  <si>
    <t>384294912</t>
  </si>
  <si>
    <t>26043494400</t>
  </si>
  <si>
    <t>13893632</t>
  </si>
  <si>
    <t>14023503872</t>
  </si>
  <si>
    <t>10922087074</t>
  </si>
  <si>
    <t>10683816115</t>
  </si>
  <si>
    <t>18158536189</t>
  </si>
  <si>
    <t>29304269</t>
  </si>
  <si>
    <t>1347</t>
  </si>
  <si>
    <t>384516096</t>
  </si>
  <si>
    <t>20675358720</t>
  </si>
  <si>
    <t>29310976</t>
  </si>
  <si>
    <t>12627562496</t>
  </si>
  <si>
    <t>12808671547</t>
  </si>
  <si>
    <t>10453887428</t>
  </si>
  <si>
    <t>22440235966</t>
  </si>
  <si>
    <t>28813994</t>
  </si>
  <si>
    <t>1345</t>
  </si>
  <si>
    <t>384327680</t>
  </si>
  <si>
    <t>25593729024</t>
  </si>
  <si>
    <t>28848128</t>
  </si>
  <si>
    <t>12635394048</t>
  </si>
  <si>
    <t>28631040</t>
  </si>
  <si>
    <t>9242019371</t>
  </si>
  <si>
    <t>11858819915</t>
  </si>
  <si>
    <t>5663739041</t>
  </si>
  <si>
    <t>1352</t>
  </si>
  <si>
    <t>5670227968</t>
  </si>
  <si>
    <t>5658058752</t>
  </si>
  <si>
    <t>11173146</t>
  </si>
  <si>
    <t>2905146</t>
  </si>
  <si>
    <t>186555956</t>
  </si>
  <si>
    <t>[186555956]</t>
  </si>
  <si>
    <t>2021-05-23T04:12:08.323881Z</t>
  </si>
  <si>
    <t>2021-05-23T04:02:53.318636Z</t>
  </si>
  <si>
    <t>554998439212</t>
  </si>
  <si>
    <t>18813723404</t>
  </si>
  <si>
    <t>15188955</t>
  </si>
  <si>
    <t>489</t>
  </si>
  <si>
    <t>4427</t>
  </si>
  <si>
    <t>3030</t>
  </si>
  <si>
    <t>321372160</t>
  </si>
  <si>
    <t>23308623872</t>
  </si>
  <si>
    <t>13310410752</t>
  </si>
  <si>
    <t>23378002976</t>
  </si>
  <si>
    <t>21893164503</t>
  </si>
  <si>
    <t>14448067149</t>
  </si>
  <si>
    <t>24672624</t>
  </si>
  <si>
    <t>486</t>
  </si>
  <si>
    <t>4421</t>
  </si>
  <si>
    <t>2965</t>
  </si>
  <si>
    <t>357560320</t>
  </si>
  <si>
    <t>18502893568</t>
  </si>
  <si>
    <t>8631377920</t>
  </si>
  <si>
    <t>23738115156</t>
  </si>
  <si>
    <t>24714462764</t>
  </si>
  <si>
    <t>15394126288</t>
  </si>
  <si>
    <t>28620240</t>
  </si>
  <si>
    <t>499</t>
  </si>
  <si>
    <t>4428</t>
  </si>
  <si>
    <t>331464704</t>
  </si>
  <si>
    <t>19952422912</t>
  </si>
  <si>
    <t>9343234048</t>
  </si>
  <si>
    <t>28606464</t>
  </si>
  <si>
    <t>24338664442</t>
  </si>
  <si>
    <t>24367840189</t>
  </si>
  <si>
    <t>6551099907</t>
  </si>
  <si>
    <t>4423</t>
  </si>
  <si>
    <t>6568386560</t>
  </si>
  <si>
    <t>6524301312</t>
  </si>
  <si>
    <t>42620994</t>
  </si>
  <si>
    <t>316298725</t>
  </si>
  <si>
    <t>2021-05-23T04:23:09.857075Z</t>
  </si>
  <si>
    <t>2021-05-23T04:20:12.232481Z</t>
  </si>
  <si>
    <t>177618235347</t>
  </si>
  <si>
    <t>24060356400</t>
  </si>
  <si>
    <t>15046886</t>
  </si>
  <si>
    <t>403</t>
  </si>
  <si>
    <t>1419</t>
  </si>
  <si>
    <t>383893504</t>
  </si>
  <si>
    <t>26134417408</t>
  </si>
  <si>
    <t>14475587584</t>
  </si>
  <si>
    <t>14934016</t>
  </si>
  <si>
    <t>10947777488</t>
  </si>
  <si>
    <t>10796404391</t>
  </si>
  <si>
    <t>16348138001</t>
  </si>
  <si>
    <t>24707072</t>
  </si>
  <si>
    <t>1397</t>
  </si>
  <si>
    <t>18709700608</t>
  </si>
  <si>
    <t>10449379328</t>
  </si>
  <si>
    <t>12667403679</t>
  </si>
  <si>
    <t>10376452902</t>
  </si>
  <si>
    <t>20248746168</t>
  </si>
  <si>
    <t>28696000</t>
  </si>
  <si>
    <t>383909888</t>
  </si>
  <si>
    <t>22774308864</t>
  </si>
  <si>
    <t>28708864</t>
  </si>
  <si>
    <t>11767291904</t>
  </si>
  <si>
    <t>9343421230</t>
  </si>
  <si>
    <t>11812329754</t>
  </si>
  <si>
    <t>5630005201</t>
  </si>
  <si>
    <t>1416</t>
  </si>
  <si>
    <t>5633761280</t>
  </si>
  <si>
    <t>5627645952</t>
  </si>
  <si>
    <t>11559444</t>
  </si>
  <si>
    <t>6266249</t>
  </si>
  <si>
    <t>2021-05-23T04:39:26.449993Z</t>
  </si>
  <si>
    <t>2021-05-23T04:29:54.301645Z</t>
  </si>
  <si>
    <t>572143460887</t>
  </si>
  <si>
    <t>18359468854</t>
  </si>
  <si>
    <t>14954867</t>
  </si>
  <si>
    <t>493</t>
  </si>
  <si>
    <t>488</t>
  </si>
  <si>
    <t>4566</t>
  </si>
  <si>
    <t>2833</t>
  </si>
  <si>
    <t>326369280</t>
  </si>
  <si>
    <t>21364121600</t>
  </si>
  <si>
    <t>12259340288</t>
  </si>
  <si>
    <t>24461255088</t>
  </si>
  <si>
    <t>23971726735</t>
  </si>
  <si>
    <t>14949502003</t>
  </si>
  <si>
    <t>24716157</t>
  </si>
  <si>
    <t>481</t>
  </si>
  <si>
    <t>4560</t>
  </si>
  <si>
    <t>3064</t>
  </si>
  <si>
    <t>360153088</t>
  </si>
  <si>
    <t>19564781568</t>
  </si>
  <si>
    <t>8668196864</t>
  </si>
  <si>
    <t>23330403416</t>
  </si>
  <si>
    <t>24267381318</t>
  </si>
  <si>
    <t>16050648290</t>
  </si>
  <si>
    <t>28727835</t>
  </si>
  <si>
    <t>320978944</t>
  </si>
  <si>
    <t>20994736128</t>
  </si>
  <si>
    <t>9553453056</t>
  </si>
  <si>
    <t>28725248</t>
  </si>
  <si>
    <t>23678073324</t>
  </si>
  <si>
    <t>22731714458</t>
  </si>
  <si>
    <t>6669383862</t>
  </si>
  <si>
    <t>4558</t>
  </si>
  <si>
    <t>6727925760</t>
  </si>
  <si>
    <t>6521266176</t>
  </si>
  <si>
    <t>41732894</t>
  </si>
  <si>
    <t>313929699</t>
  </si>
  <si>
    <t>2021-05-23T04:50:33.290588Z</t>
  </si>
  <si>
    <t>2021-05-23T04:47:27.506718Z</t>
  </si>
  <si>
    <t>185776901021</t>
  </si>
  <si>
    <t>23997716885</t>
  </si>
  <si>
    <t>14969762</t>
  </si>
  <si>
    <t>423</t>
  </si>
  <si>
    <t>1476</t>
  </si>
  <si>
    <t>304062464</t>
  </si>
  <si>
    <t>26376257536</t>
  </si>
  <si>
    <t>15097856</t>
  </si>
  <si>
    <t>14573563904</t>
  </si>
  <si>
    <t>10993124075</t>
  </si>
  <si>
    <t>11451915013</t>
  </si>
  <si>
    <t>19704439922</t>
  </si>
  <si>
    <t>1473</t>
  </si>
  <si>
    <t>240177152</t>
  </si>
  <si>
    <t>22561943552</t>
  </si>
  <si>
    <t>10632486912</t>
  </si>
  <si>
    <t>9594946752</t>
  </si>
  <si>
    <t>11680741265</t>
  </si>
  <si>
    <t>18014123473</t>
  </si>
  <si>
    <t>28735696</t>
  </si>
  <si>
    <t>1470</t>
  </si>
  <si>
    <t>1503232</t>
  </si>
  <si>
    <t>20319920128</t>
  </si>
  <si>
    <t>28737536</t>
  </si>
  <si>
    <t>12599144448</t>
  </si>
  <si>
    <t>28729344</t>
  </si>
  <si>
    <t>12378428571</t>
  </si>
  <si>
    <t>9849002312</t>
  </si>
  <si>
    <t>5691917996</t>
  </si>
  <si>
    <t>1471</t>
  </si>
  <si>
    <t>5699952640</t>
  </si>
  <si>
    <t>5681586176</t>
  </si>
  <si>
    <t>12077692</t>
  </si>
  <si>
    <t>2659281</t>
  </si>
  <si>
    <t>2021-05-23T05:06:47.444841Z</t>
  </si>
  <si>
    <t>2021-05-23T04:57:09.672875Z</t>
  </si>
  <si>
    <t>577764464879</t>
  </si>
  <si>
    <t>19305320851</t>
  </si>
  <si>
    <t>15008479</t>
  </si>
  <si>
    <t>465</t>
  </si>
  <si>
    <t>4611</t>
  </si>
  <si>
    <t>2839</t>
  </si>
  <si>
    <t>333598720</t>
  </si>
  <si>
    <t>24257802240</t>
  </si>
  <si>
    <t>15011840</t>
  </si>
  <si>
    <t>12897845248</t>
  </si>
  <si>
    <t>15007744</t>
  </si>
  <si>
    <t>24154976347</t>
  </si>
  <si>
    <t>23837247799</t>
  </si>
  <si>
    <t>15835122099</t>
  </si>
  <si>
    <t>24729058</t>
  </si>
  <si>
    <t>511</t>
  </si>
  <si>
    <t>4603</t>
  </si>
  <si>
    <t>3051</t>
  </si>
  <si>
    <t>363524096</t>
  </si>
  <si>
    <t>19266912256</t>
  </si>
  <si>
    <t>9320734720</t>
  </si>
  <si>
    <t>24727552</t>
  </si>
  <si>
    <t>23725540375</t>
  </si>
  <si>
    <t>24381830285</t>
  </si>
  <si>
    <t>16647067411</t>
  </si>
  <si>
    <t>28743061</t>
  </si>
  <si>
    <t>4605</t>
  </si>
  <si>
    <t>354840576</t>
  </si>
  <si>
    <t>21326426112</t>
  </si>
  <si>
    <t>28745728</t>
  </si>
  <si>
    <t>10259189760</t>
  </si>
  <si>
    <t>28741632</t>
  </si>
  <si>
    <t>23590036392</t>
  </si>
  <si>
    <t>22757051497</t>
  </si>
  <si>
    <t>6644996474</t>
  </si>
  <si>
    <t>4598</t>
  </si>
  <si>
    <t>7029723136</t>
  </si>
  <si>
    <t>6557765632</t>
  </si>
  <si>
    <t>39690113</t>
  </si>
  <si>
    <t>313795795</t>
  </si>
  <si>
    <t>2021-05-23T05:18:12.335724Z</t>
  </si>
  <si>
    <t>2021-05-23T05:14:57.475129Z</t>
  </si>
  <si>
    <t>194852984965</t>
  </si>
  <si>
    <t>20419560907</t>
  </si>
  <si>
    <t>15018527</t>
  </si>
  <si>
    <t>455</t>
  </si>
  <si>
    <t>1547</t>
  </si>
  <si>
    <t>65253376</t>
  </si>
  <si>
    <t>21950427136</t>
  </si>
  <si>
    <t>15020032</t>
  </si>
  <si>
    <t>15459827712</t>
  </si>
  <si>
    <t>12772186708</t>
  </si>
  <si>
    <t>11150502956</t>
  </si>
  <si>
    <t>22411622211</t>
  </si>
  <si>
    <t>1551</t>
  </si>
  <si>
    <t>294375424</t>
  </si>
  <si>
    <t>25136283648</t>
  </si>
  <si>
    <t>11457208320</t>
  </si>
  <si>
    <t>10080869029</t>
  </si>
  <si>
    <t>10770479325</t>
  </si>
  <si>
    <t>21142292250</t>
  </si>
  <si>
    <t>28755508</t>
  </si>
  <si>
    <t>1538</t>
  </si>
  <si>
    <t>337915904</t>
  </si>
  <si>
    <t>24354795520</t>
  </si>
  <si>
    <t>28770304</t>
  </si>
  <si>
    <t>11916079104</t>
  </si>
  <si>
    <t>10197284865</t>
  </si>
  <si>
    <t>11131495355</t>
  </si>
  <si>
    <t>5692637957</t>
  </si>
  <si>
    <t>1552</t>
  </si>
  <si>
    <t>5694042112</t>
  </si>
  <si>
    <t>5686358016</t>
  </si>
  <si>
    <t>12504612</t>
  </si>
  <si>
    <t>6089903</t>
  </si>
  <si>
    <t>2021-05-23T05:42:36.665766Z</t>
  </si>
  <si>
    <t>2021-05-23T05:31:59.159685Z</t>
  </si>
  <si>
    <t>637498864767</t>
  </si>
  <si>
    <t>19962820794</t>
  </si>
  <si>
    <t>15027196</t>
  </si>
  <si>
    <t>522</t>
  </si>
  <si>
    <t>5081</t>
  </si>
  <si>
    <t>3034</t>
  </si>
  <si>
    <t>349474816</t>
  </si>
  <si>
    <t>24448708608</t>
  </si>
  <si>
    <t>15028224</t>
  </si>
  <si>
    <t>14225186816</t>
  </si>
  <si>
    <t>25055536163</t>
  </si>
  <si>
    <t>24807923397</t>
  </si>
  <si>
    <t>14570245193</t>
  </si>
  <si>
    <t>5071</t>
  </si>
  <si>
    <t>3177</t>
  </si>
  <si>
    <t>359419904</t>
  </si>
  <si>
    <t>18747826176</t>
  </si>
  <si>
    <t>8370167808</t>
  </si>
  <si>
    <t>24373436430</t>
  </si>
  <si>
    <t>23712837238</t>
  </si>
  <si>
    <t>13189913892</t>
  </si>
  <si>
    <t>27443200</t>
  </si>
  <si>
    <t>5084</t>
  </si>
  <si>
    <t>3355</t>
  </si>
  <si>
    <t>350720000</t>
  </si>
  <si>
    <t>17138429952</t>
  </si>
  <si>
    <t>6816440320</t>
  </si>
  <si>
    <t>24348835234</t>
  </si>
  <si>
    <t>24755660954</t>
  </si>
  <si>
    <t>6527480751</t>
  </si>
  <si>
    <t>5076</t>
  </si>
  <si>
    <t>6541836288</t>
  </si>
  <si>
    <t>6484213760</t>
  </si>
  <si>
    <t>43646406</t>
  </si>
  <si>
    <t>314213109</t>
  </si>
  <si>
    <t>2021-05-23T05:54:03.574178Z</t>
  </si>
  <si>
    <t>2021-05-23T05:50:28.998029Z</t>
  </si>
  <si>
    <t>214569208509</t>
  </si>
  <si>
    <t>21383647289</t>
  </si>
  <si>
    <t>22966480896</t>
  </si>
  <si>
    <t>15088488448</t>
  </si>
  <si>
    <t>13805928313</t>
  </si>
  <si>
    <t>11388643339</t>
  </si>
  <si>
    <t>19954955459</t>
  </si>
  <si>
    <t>1706</t>
  </si>
  <si>
    <t>89505792</t>
  </si>
  <si>
    <t>23015030784</t>
  </si>
  <si>
    <t>10093432832</t>
  </si>
  <si>
    <t>10884490567</t>
  </si>
  <si>
    <t>12229205106</t>
  </si>
  <si>
    <t>20075082166</t>
  </si>
  <si>
    <t>27951389</t>
  </si>
  <si>
    <t>1700</t>
  </si>
  <si>
    <t>383942656</t>
  </si>
  <si>
    <t>23079698432</t>
  </si>
  <si>
    <t>28180480</t>
  </si>
  <si>
    <t>8104288256</t>
  </si>
  <si>
    <t>27471872</t>
  </si>
  <si>
    <t>10637077295</t>
  </si>
  <si>
    <t>11729280849</t>
  </si>
  <si>
    <t>5665877330</t>
  </si>
  <si>
    <t>1711</t>
  </si>
  <si>
    <t>5680836608</t>
  </si>
  <si>
    <t>5659254784</t>
  </si>
  <si>
    <t>13574362</t>
  </si>
  <si>
    <t>3324323</t>
  </si>
  <si>
    <t>2021-05-23T06:12:00.512619Z</t>
  </si>
  <si>
    <t>2021-05-23T06:01:48.425313Z</t>
  </si>
  <si>
    <t>612080113011</t>
  </si>
  <si>
    <t>18990698288</t>
  </si>
  <si>
    <t>15041240</t>
  </si>
  <si>
    <t>494</t>
  </si>
  <si>
    <t>4884</t>
  </si>
  <si>
    <t>2950</t>
  </si>
  <si>
    <t>338612224</t>
  </si>
  <si>
    <t>23137116160</t>
  </si>
  <si>
    <t>12987863040</t>
  </si>
  <si>
    <t>25168751746</t>
  </si>
  <si>
    <t>23331163404</t>
  </si>
  <si>
    <t>15238772492</t>
  </si>
  <si>
    <t>24733478</t>
  </si>
  <si>
    <t>519</t>
  </si>
  <si>
    <t>4880</t>
  </si>
  <si>
    <t>3220</t>
  </si>
  <si>
    <t>340353024</t>
  </si>
  <si>
    <t>19441303552</t>
  </si>
  <si>
    <t>24735744</t>
  </si>
  <si>
    <t>8395300864</t>
  </si>
  <si>
    <t>24038779272</t>
  </si>
  <si>
    <t>25540251140</t>
  </si>
  <si>
    <t>13584065921</t>
  </si>
  <si>
    <t>28217344</t>
  </si>
  <si>
    <t>4874</t>
  </si>
  <si>
    <t>361414656</t>
  </si>
  <si>
    <t>17668980736</t>
  </si>
  <si>
    <t>7037554688</t>
  </si>
  <si>
    <t>24530907765</t>
  </si>
  <si>
    <t>24367968958</t>
  </si>
  <si>
    <t>6489693960</t>
  </si>
  <si>
    <t>4877</t>
  </si>
  <si>
    <t>6514728960</t>
  </si>
  <si>
    <t>6445076480</t>
  </si>
  <si>
    <t>43098332</t>
  </si>
  <si>
    <t>314154136</t>
  </si>
  <si>
    <t>2021-05-23T06:23:31.434396Z</t>
  </si>
  <si>
    <t>2021-05-23T06:20:16.168481Z</t>
  </si>
  <si>
    <t>195258249457</t>
  </si>
  <si>
    <t>22364164848</t>
  </si>
  <si>
    <t>367</t>
  </si>
  <si>
    <t>45883392</t>
  </si>
  <si>
    <t>24259088384</t>
  </si>
  <si>
    <t>16057413632</t>
  </si>
  <si>
    <t>13260084239</t>
  </si>
  <si>
    <t>11773543254</t>
  </si>
  <si>
    <t>21663298748</t>
  </si>
  <si>
    <t>1546</t>
  </si>
  <si>
    <t>383926272</t>
  </si>
  <si>
    <t>25167851520</t>
  </si>
  <si>
    <t>10039291904</t>
  </si>
  <si>
    <t>10757096030</t>
  </si>
  <si>
    <t>12568982922</t>
  </si>
  <si>
    <t>22083847690</t>
  </si>
  <si>
    <t>1550</t>
  </si>
  <si>
    <t>308297728</t>
  </si>
  <si>
    <t>25255473152</t>
  </si>
  <si>
    <t>9416994816</t>
  </si>
  <si>
    <t>11307800842</t>
  </si>
  <si>
    <t>10998452056</t>
  </si>
  <si>
    <t>5630422538</t>
  </si>
  <si>
    <t>1559</t>
  </si>
  <si>
    <t>5643173888</t>
  </si>
  <si>
    <t>5625651200</t>
  </si>
  <si>
    <t>12571234</t>
  </si>
  <si>
    <t>3900368</t>
  </si>
  <si>
    <t>2021-05-23T06:41:35.725747Z</t>
  </si>
  <si>
    <t>2021-05-23T06:31:08.355827Z</t>
  </si>
  <si>
    <t>627364592816</t>
  </si>
  <si>
    <t>19407649152</t>
  </si>
  <si>
    <t>15068101</t>
  </si>
  <si>
    <t>5011</t>
  </si>
  <si>
    <t>3037</t>
  </si>
  <si>
    <t>335257600</t>
  </si>
  <si>
    <t>22959550464</t>
  </si>
  <si>
    <t>15089664</t>
  </si>
  <si>
    <t>13198020608</t>
  </si>
  <si>
    <t>24584001118</t>
  </si>
  <si>
    <t>23424914325</t>
  </si>
  <si>
    <t>15939650899</t>
  </si>
  <si>
    <t>4992</t>
  </si>
  <si>
    <t>3165</t>
  </si>
  <si>
    <t>337846272</t>
  </si>
  <si>
    <t>21081731072</t>
  </si>
  <si>
    <t>8994328576</t>
  </si>
  <si>
    <t>24514986982</t>
  </si>
  <si>
    <t>25427324378</t>
  </si>
  <si>
    <t>14641222088</t>
  </si>
  <si>
    <t>4995</t>
  </si>
  <si>
    <t>3171</t>
  </si>
  <si>
    <t>19439419392</t>
  </si>
  <si>
    <t>7766069248</t>
  </si>
  <si>
    <t>24650368436</t>
  </si>
  <si>
    <t>24397209851</t>
  </si>
  <si>
    <t>6518343738</t>
  </si>
  <si>
    <t>6544048128</t>
  </si>
  <si>
    <t>6484877312</t>
  </si>
  <si>
    <t>44796598</t>
  </si>
  <si>
    <t>314373649</t>
  </si>
  <si>
    <t>2021-05-23T06:53:46.392784Z</t>
  </si>
  <si>
    <t>2021-05-23T06:49:36.319469Z</t>
  </si>
  <si>
    <t>250066100539</t>
  </si>
  <si>
    <t>24649626350</t>
  </si>
  <si>
    <t>14569194</t>
  </si>
  <si>
    <t>807</t>
  </si>
  <si>
    <t>1991</t>
  </si>
  <si>
    <t>26454196224</t>
  </si>
  <si>
    <t>14423580672</t>
  </si>
  <si>
    <t>14336000</t>
  </si>
  <si>
    <t>11805294053</t>
  </si>
  <si>
    <t>12062197651</t>
  </si>
  <si>
    <t>23385351514</t>
  </si>
  <si>
    <t>24753041</t>
  </si>
  <si>
    <t>1981</t>
  </si>
  <si>
    <t>256020480</t>
  </si>
  <si>
    <t>26095919104</t>
  </si>
  <si>
    <t>25321472</t>
  </si>
  <si>
    <t>10945945600</t>
  </si>
  <si>
    <t>9737507909</t>
  </si>
  <si>
    <t>12310088719</t>
  </si>
  <si>
    <t>16093560358</t>
  </si>
  <si>
    <t>28250112</t>
  </si>
  <si>
    <t>1975</t>
  </si>
  <si>
    <t>384421888</t>
  </si>
  <si>
    <t>18313363456</t>
  </si>
  <si>
    <t>10039734272</t>
  </si>
  <si>
    <t>13615923264</t>
  </si>
  <si>
    <t>10821017251</t>
  </si>
  <si>
    <t>5586234217</t>
  </si>
  <si>
    <t>5589848064</t>
  </si>
  <si>
    <t>5581266944</t>
  </si>
  <si>
    <t>15578020</t>
  </si>
  <si>
    <t>5583774</t>
  </si>
  <si>
    <t>2021-05-23T07:18:12.958777Z</t>
  </si>
  <si>
    <t>2021-05-23T07:06:07.088642Z</t>
  </si>
  <si>
    <t>725863167794</t>
  </si>
  <si>
    <t>17897723356</t>
  </si>
  <si>
    <t>14446467</t>
  </si>
  <si>
    <t>857</t>
  </si>
  <si>
    <t>500</t>
  </si>
  <si>
    <t>5790</t>
  </si>
  <si>
    <t>2735</t>
  </si>
  <si>
    <t>341762048</t>
  </si>
  <si>
    <t>21974990848</t>
  </si>
  <si>
    <t>14823424</t>
  </si>
  <si>
    <t>12420947968</t>
  </si>
  <si>
    <t>14372864</t>
  </si>
  <si>
    <t>26968850388</t>
  </si>
  <si>
    <t>25075638609</t>
  </si>
  <si>
    <t>14711958723</t>
  </si>
  <si>
    <t>25187301</t>
  </si>
  <si>
    <t>560</t>
  </si>
  <si>
    <t>5785</t>
  </si>
  <si>
    <t>3635</t>
  </si>
  <si>
    <t>371609600</t>
  </si>
  <si>
    <t>19305562112</t>
  </si>
  <si>
    <t>27267072</t>
  </si>
  <si>
    <t>8143933440</t>
  </si>
  <si>
    <t>23914970952</t>
  </si>
  <si>
    <t>24619522144</t>
  </si>
  <si>
    <t>15761393576</t>
  </si>
  <si>
    <t>28455019</t>
  </si>
  <si>
    <t>549</t>
  </si>
  <si>
    <t>5777</t>
  </si>
  <si>
    <t>3674</t>
  </si>
  <si>
    <t>339394560</t>
  </si>
  <si>
    <t>20182396928</t>
  </si>
  <si>
    <t>29642752</t>
  </si>
  <si>
    <t>9249439744</t>
  </si>
  <si>
    <t>28209152</t>
  </si>
  <si>
    <t>24330118983</t>
  </si>
  <si>
    <t>25017457404</t>
  </si>
  <si>
    <t>6585284289</t>
  </si>
  <si>
    <t>6593290240</t>
  </si>
  <si>
    <t>6542000128</t>
  </si>
  <si>
    <t>49854542</t>
  </si>
  <si>
    <t>314759303</t>
  </si>
  <si>
    <t>2021-05-23T07:29:12.603885Z</t>
  </si>
  <si>
    <t>2021-05-23T07:26:22.881202Z</t>
  </si>
  <si>
    <t>169716723596</t>
  </si>
  <si>
    <t>20432563241</t>
  </si>
  <si>
    <t>14793961</t>
  </si>
  <si>
    <t>1346</t>
  </si>
  <si>
    <t>1343488</t>
  </si>
  <si>
    <t>21897121792</t>
  </si>
  <si>
    <t>14819328</t>
  </si>
  <si>
    <t>14679056384</t>
  </si>
  <si>
    <t>14725120</t>
  </si>
  <si>
    <t>8498895310</t>
  </si>
  <si>
    <t>6813684562</t>
  </si>
  <si>
    <t>20463867077</t>
  </si>
  <si>
    <t>27301349</t>
  </si>
  <si>
    <t>383934464</t>
  </si>
  <si>
    <t>24844771328</t>
  </si>
  <si>
    <t>27303936</t>
  </si>
  <si>
    <t>10306142208</t>
  </si>
  <si>
    <t>27291648</t>
  </si>
  <si>
    <t>11032742703</t>
  </si>
  <si>
    <t>11253947844</t>
  </si>
  <si>
    <t>22556450648</t>
  </si>
  <si>
    <t>29581168</t>
  </si>
  <si>
    <t>370</t>
  </si>
  <si>
    <t>383885312</t>
  </si>
  <si>
    <t>26570280960</t>
  </si>
  <si>
    <t>30224384</t>
  </si>
  <si>
    <t>10273984512</t>
  </si>
  <si>
    <t>29110272</t>
  </si>
  <si>
    <t>10566431249</t>
  </si>
  <si>
    <t>12028355285</t>
  </si>
  <si>
    <t>5627028749</t>
  </si>
  <si>
    <t>5631328256</t>
  </si>
  <si>
    <t>5623181312</t>
  </si>
  <si>
    <t>11067221</t>
  </si>
  <si>
    <t>2544038</t>
  </si>
  <si>
    <t>2021-05-23T07:49:27.479299Z</t>
  </si>
  <si>
    <t>2021-05-23T07:37:09.871088Z</t>
  </si>
  <si>
    <t>737600777372</t>
  </si>
  <si>
    <t>18321121896</t>
  </si>
  <si>
    <t>14915847</t>
  </si>
  <si>
    <t>1009</t>
  </si>
  <si>
    <t>5871</t>
  </si>
  <si>
    <t>2190</t>
  </si>
  <si>
    <t>331776000</t>
  </si>
  <si>
    <t>23450951680</t>
  </si>
  <si>
    <t>14966784</t>
  </si>
  <si>
    <t>12496756736</t>
  </si>
  <si>
    <t>14897152</t>
  </si>
  <si>
    <t>28551683982</t>
  </si>
  <si>
    <t>22689866989</t>
  </si>
  <si>
    <t>15230361289</t>
  </si>
  <si>
    <t>27316046</t>
  </si>
  <si>
    <t>5874</t>
  </si>
  <si>
    <t>3633</t>
  </si>
  <si>
    <t>343539712</t>
  </si>
  <si>
    <t>18807500800</t>
  </si>
  <si>
    <t>27348992</t>
  </si>
  <si>
    <t>8263856128</t>
  </si>
  <si>
    <t>23053968027</t>
  </si>
  <si>
    <t>25040493974</t>
  </si>
  <si>
    <t>14566894483</t>
  </si>
  <si>
    <t>29124655</t>
  </si>
  <si>
    <t>5879</t>
  </si>
  <si>
    <t>3913</t>
  </si>
  <si>
    <t>345382912</t>
  </si>
  <si>
    <t>18817679360</t>
  </si>
  <si>
    <t>29151232</t>
  </si>
  <si>
    <t>7726829568</t>
  </si>
  <si>
    <t>22271796229</t>
  </si>
  <si>
    <t>25658624684</t>
  </si>
  <si>
    <t>6595031234</t>
  </si>
  <si>
    <t>5872</t>
  </si>
  <si>
    <t>6624768000</t>
  </si>
  <si>
    <t>6566178816</t>
  </si>
  <si>
    <t>50932902</t>
  </si>
  <si>
    <t>315102860</t>
  </si>
  <si>
    <t>2021-05-23T08:00:14.837984Z</t>
  </si>
  <si>
    <t>2021-05-23T07:57:38.719674Z</t>
  </si>
  <si>
    <t>156111815040</t>
  </si>
  <si>
    <t>24501279228</t>
  </si>
  <si>
    <t>14929685</t>
  </si>
  <si>
    <t>366</t>
  </si>
  <si>
    <t>1253</t>
  </si>
  <si>
    <t>346034176</t>
  </si>
  <si>
    <t>27096993792</t>
  </si>
  <si>
    <t>14568591360</t>
  </si>
  <si>
    <t>14880768</t>
  </si>
  <si>
    <t>7370464285</t>
  </si>
  <si>
    <t>8598381899</t>
  </si>
  <si>
    <t>18167772466</t>
  </si>
  <si>
    <t>27400648</t>
  </si>
  <si>
    <t>1233</t>
  </si>
  <si>
    <t>384335872</t>
  </si>
  <si>
    <t>20488769536</t>
  </si>
  <si>
    <t>27414528</t>
  </si>
  <si>
    <t>11867516928</t>
  </si>
  <si>
    <t>27365376</t>
  </si>
  <si>
    <t>14180123112</t>
  </si>
  <si>
    <t>8788603753</t>
  </si>
  <si>
    <t>22209341296</t>
  </si>
  <si>
    <t>29171111</t>
  </si>
  <si>
    <t>343</t>
  </si>
  <si>
    <t>1234</t>
  </si>
  <si>
    <t>355</t>
  </si>
  <si>
    <t>384000000</t>
  </si>
  <si>
    <t>26696183808</t>
  </si>
  <si>
    <t>29556736</t>
  </si>
  <si>
    <t>9341251584</t>
  </si>
  <si>
    <t>28594176</t>
  </si>
  <si>
    <t>9104094913</t>
  </si>
  <si>
    <t>13257649590</t>
  </si>
  <si>
    <t>5674442986</t>
  </si>
  <si>
    <t>1241</t>
  </si>
  <si>
    <t>5692276736</t>
  </si>
  <si>
    <t>5661818880</t>
  </si>
  <si>
    <t>10297465</t>
  </si>
  <si>
    <t>2495576</t>
  </si>
  <si>
    <t>2021-05-23T08:19:36.501915Z</t>
  </si>
  <si>
    <t>2021-05-23T08:06:55.695444Z</t>
  </si>
  <si>
    <t>760798273668</t>
  </si>
  <si>
    <t>17896753737</t>
  </si>
  <si>
    <t>14937133</t>
  </si>
  <si>
    <t>941</t>
  </si>
  <si>
    <t>460</t>
  </si>
  <si>
    <t>6056</t>
  </si>
  <si>
    <t>340254720</t>
  </si>
  <si>
    <t>21647257600</t>
  </si>
  <si>
    <t>14974976</t>
  </si>
  <si>
    <t>12669943808</t>
  </si>
  <si>
    <t>14909440</t>
  </si>
  <si>
    <t>29006583747</t>
  </si>
  <si>
    <t>21928659300</t>
  </si>
  <si>
    <t>15803764445</t>
  </si>
  <si>
    <t>27406470</t>
  </si>
  <si>
    <t>591</t>
  </si>
  <si>
    <t>6057</t>
  </si>
  <si>
    <t>3874</t>
  </si>
  <si>
    <t>367456256</t>
  </si>
  <si>
    <t>19640532992</t>
  </si>
  <si>
    <t>27410432</t>
  </si>
  <si>
    <t>8872624128</t>
  </si>
  <si>
    <t>27406336</t>
  </si>
  <si>
    <t>22298974387</t>
  </si>
  <si>
    <t>25758412368</t>
  </si>
  <si>
    <t>14801998614</t>
  </si>
  <si>
    <t>28833765</t>
  </si>
  <si>
    <t>562</t>
  </si>
  <si>
    <t>3948</t>
  </si>
  <si>
    <t>333582336</t>
  </si>
  <si>
    <t>19526057984</t>
  </si>
  <si>
    <t>28893184</t>
  </si>
  <si>
    <t>7906488320</t>
  </si>
  <si>
    <t>22679111785</t>
  </si>
  <si>
    <t>25815784428</t>
  </si>
  <si>
    <t>6528047550</t>
  </si>
  <si>
    <t>6055</t>
  </si>
  <si>
    <t>6547996672</t>
  </si>
  <si>
    <t>6512025600</t>
  </si>
  <si>
    <t>49293317</t>
  </si>
  <si>
    <t>314606731</t>
  </si>
  <si>
    <t>2021-05-23T08:31:40.789399Z</t>
  </si>
  <si>
    <t>2021-05-23T08:28:34.426896Z</t>
  </si>
  <si>
    <t>186356867657</t>
  </si>
  <si>
    <t>19244074624</t>
  </si>
  <si>
    <t>15015979</t>
  </si>
  <si>
    <t>404</t>
  </si>
  <si>
    <t>1484</t>
  </si>
  <si>
    <t>26822086656</t>
  </si>
  <si>
    <t>15429632</t>
  </si>
  <si>
    <t>13938020352</t>
  </si>
  <si>
    <t>10086347521</t>
  </si>
  <si>
    <t>8253206854</t>
  </si>
  <si>
    <t>17995799393</t>
  </si>
  <si>
    <t>162</t>
  </si>
  <si>
    <t>1474</t>
  </si>
  <si>
    <t>21636558848</t>
  </si>
  <si>
    <t>11098558464</t>
  </si>
  <si>
    <t>12646118283</t>
  </si>
  <si>
    <t>9955489634</t>
  </si>
  <si>
    <t>20999510574</t>
  </si>
  <si>
    <t>29147136</t>
  </si>
  <si>
    <t>1478</t>
  </si>
  <si>
    <t>25220816896</t>
  </si>
  <si>
    <t>9679605760</t>
  </si>
  <si>
    <t>8068236908</t>
  </si>
  <si>
    <t>12563496499</t>
  </si>
  <si>
    <t>5549029496</t>
  </si>
  <si>
    <t>1488</t>
  </si>
  <si>
    <t>5553836032</t>
  </si>
  <si>
    <t>5540573184</t>
  </si>
  <si>
    <t>12029334</t>
  </si>
  <si>
    <t>6890266</t>
  </si>
  <si>
    <t>2021-05-23T08:57:01.182451Z</t>
  </si>
  <si>
    <t>2021-05-23T08:43:25.441518Z</t>
  </si>
  <si>
    <t>815734432385</t>
  </si>
  <si>
    <t>16760315317</t>
  </si>
  <si>
    <t>13967595</t>
  </si>
  <si>
    <t>1415</t>
  </si>
  <si>
    <t>433</t>
  </si>
  <si>
    <t>6478</t>
  </si>
  <si>
    <t>1200</t>
  </si>
  <si>
    <t>174821376</t>
  </si>
  <si>
    <t>20684677120</t>
  </si>
  <si>
    <t>13971456</t>
  </si>
  <si>
    <t>12458360832</t>
  </si>
  <si>
    <t>32087640958</t>
  </si>
  <si>
    <t>21073890302</t>
  </si>
  <si>
    <t>14788137130</t>
  </si>
  <si>
    <t>27319021</t>
  </si>
  <si>
    <t>619</t>
  </si>
  <si>
    <t>6495</t>
  </si>
  <si>
    <t>356352000</t>
  </si>
  <si>
    <t>18216550400</t>
  </si>
  <si>
    <t>27320320</t>
  </si>
  <si>
    <t>8005607424</t>
  </si>
  <si>
    <t>20885464972</t>
  </si>
  <si>
    <t>25882248067</t>
  </si>
  <si>
    <t>16138259276</t>
  </si>
  <si>
    <t>29151046</t>
  </si>
  <si>
    <t>6503</t>
  </si>
  <si>
    <t>4350</t>
  </si>
  <si>
    <t>370814976</t>
  </si>
  <si>
    <t>20284555264</t>
  </si>
  <si>
    <t>9324347392</t>
  </si>
  <si>
    <t>21388187819</t>
  </si>
  <si>
    <t>26930746705</t>
  </si>
  <si>
    <t>6502197591</t>
  </si>
  <si>
    <t>6484</t>
  </si>
  <si>
    <t>6528991232</t>
  </si>
  <si>
    <t>6447583232</t>
  </si>
  <si>
    <t>52218359</t>
  </si>
  <si>
    <t>314697892</t>
  </si>
  <si>
    <t>2021-05-23T09:08:13.308456Z</t>
  </si>
  <si>
    <t>2021-05-23T09:05:38.584229Z</t>
  </si>
  <si>
    <t>154718327141</t>
  </si>
  <si>
    <t>21081488173</t>
  </si>
  <si>
    <t>14294488</t>
  </si>
  <si>
    <t>402</t>
  </si>
  <si>
    <t>1231</t>
  </si>
  <si>
    <t>26350395392</t>
  </si>
  <si>
    <t>14491648</t>
  </si>
  <si>
    <t>12976209920</t>
  </si>
  <si>
    <t>14036992</t>
  </si>
  <si>
    <t>7462731256</t>
  </si>
  <si>
    <t>7673334373</t>
  </si>
  <si>
    <t>21027912914</t>
  </si>
  <si>
    <t>27334813</t>
  </si>
  <si>
    <t>1227</t>
  </si>
  <si>
    <t>25335492608</t>
  </si>
  <si>
    <t>27361280</t>
  </si>
  <si>
    <t>9641619456</t>
  </si>
  <si>
    <t>27328512</t>
  </si>
  <si>
    <t>8317460832</t>
  </si>
  <si>
    <t>13187292585</t>
  </si>
  <si>
    <t>18508650889</t>
  </si>
  <si>
    <t>29155669</t>
  </si>
  <si>
    <t>1228</t>
  </si>
  <si>
    <t>1204224</t>
  </si>
  <si>
    <t>23528222720</t>
  </si>
  <si>
    <t>29163520</t>
  </si>
  <si>
    <t>11555667968</t>
  </si>
  <si>
    <t>13633569275</t>
  </si>
  <si>
    <t>8538792263</t>
  </si>
  <si>
    <t>5650734421</t>
  </si>
  <si>
    <t>5653716992</t>
  </si>
  <si>
    <t>5644697600</t>
  </si>
  <si>
    <t>10292754</t>
  </si>
  <si>
    <t>2526333</t>
  </si>
  <si>
    <t>2021-05-23T09:28:37.801303Z</t>
  </si>
  <si>
    <t>2021-05-23T09:14:55.465020Z</t>
  </si>
  <si>
    <t>822329316214</t>
  </si>
  <si>
    <t>17211322522</t>
  </si>
  <si>
    <t>14438345</t>
  </si>
  <si>
    <t>1412</t>
  </si>
  <si>
    <t>432</t>
  </si>
  <si>
    <t>6537</t>
  </si>
  <si>
    <t>1260</t>
  </si>
  <si>
    <t>168210432</t>
  </si>
  <si>
    <t>20975644672</t>
  </si>
  <si>
    <t>14446592</t>
  </si>
  <si>
    <t>12432916480</t>
  </si>
  <si>
    <t>32109434108</t>
  </si>
  <si>
    <t>19890181694</t>
  </si>
  <si>
    <t>15318527875</t>
  </si>
  <si>
    <t>27371656</t>
  </si>
  <si>
    <t>609</t>
  </si>
  <si>
    <t>6552</t>
  </si>
  <si>
    <t>4364</t>
  </si>
  <si>
    <t>376049664</t>
  </si>
  <si>
    <t>19633164288</t>
  </si>
  <si>
    <t>27389952</t>
  </si>
  <si>
    <t>8162230272</t>
  </si>
  <si>
    <t>20862390662</t>
  </si>
  <si>
    <t>27423442084</t>
  </si>
  <si>
    <t>16353377303</t>
  </si>
  <si>
    <t>29169721</t>
  </si>
  <si>
    <t>6544</t>
  </si>
  <si>
    <t>4253</t>
  </si>
  <si>
    <t>363208704</t>
  </si>
  <si>
    <t>20129099776</t>
  </si>
  <si>
    <t>29188096</t>
  </si>
  <si>
    <t>9287012352</t>
  </si>
  <si>
    <t>21208174431</t>
  </si>
  <si>
    <t>26392400889</t>
  </si>
  <si>
    <t>6506568155</t>
  </si>
  <si>
    <t>6541</t>
  </si>
  <si>
    <t>6524837888</t>
  </si>
  <si>
    <t>6485168128</t>
  </si>
  <si>
    <t>55812829</t>
  </si>
  <si>
    <t>314723894</t>
  </si>
  <si>
    <t>2021-05-23T09:40:40.740218Z</t>
  </si>
  <si>
    <t>2021-05-23T09:37:10.069811Z</t>
  </si>
  <si>
    <t>210663082898</t>
  </si>
  <si>
    <t>20899504613</t>
  </si>
  <si>
    <t>14287100</t>
  </si>
  <si>
    <t>543</t>
  </si>
  <si>
    <t>1684</t>
  </si>
  <si>
    <t>384593920</t>
  </si>
  <si>
    <t>28190449664</t>
  </si>
  <si>
    <t>15024128</t>
  </si>
  <si>
    <t>13384568832</t>
  </si>
  <si>
    <t>13869056</t>
  </si>
  <si>
    <t>10697405428</t>
  </si>
  <si>
    <t>8613653993</t>
  </si>
  <si>
    <t>22562929853</t>
  </si>
  <si>
    <t>27475909</t>
  </si>
  <si>
    <t>1664</t>
  </si>
  <si>
    <t>441</t>
  </si>
  <si>
    <t>1064960</t>
  </si>
  <si>
    <t>26120515584</t>
  </si>
  <si>
    <t>27516928</t>
  </si>
  <si>
    <t>10949181440</t>
  </si>
  <si>
    <t>27426816</t>
  </si>
  <si>
    <t>8748882544</t>
  </si>
  <si>
    <t>14076455334</t>
  </si>
  <si>
    <t>19023046665</t>
  </si>
  <si>
    <t>29171712</t>
  </si>
  <si>
    <t>116</t>
  </si>
  <si>
    <t>158363648</t>
  </si>
  <si>
    <t>24617955328</t>
  </si>
  <si>
    <t>12369526784</t>
  </si>
  <si>
    <t>13609038006</t>
  </si>
  <si>
    <t>10350739973</t>
  </si>
  <si>
    <t>5627020952</t>
  </si>
  <si>
    <t>1679</t>
  </si>
  <si>
    <t>5631270912</t>
  </si>
  <si>
    <t>5622128640</t>
  </si>
  <si>
    <t>13321697</t>
  </si>
  <si>
    <t>5258929</t>
  </si>
  <si>
    <t>2021-05-23T10:01:57.002169Z</t>
  </si>
  <si>
    <t>2021-05-23T09:47:45.077745Z</t>
  </si>
  <si>
    <t>851917589147</t>
  </si>
  <si>
    <t>16684029070</t>
  </si>
  <si>
    <t>13996315</t>
  </si>
  <si>
    <t>1583</t>
  </si>
  <si>
    <t>6777</t>
  </si>
  <si>
    <t>1094</t>
  </si>
  <si>
    <t>170315776</t>
  </si>
  <si>
    <t>19872374784</t>
  </si>
  <si>
    <t>14000128</t>
  </si>
  <si>
    <t>12239413248</t>
  </si>
  <si>
    <t>13996032</t>
  </si>
  <si>
    <t>32185615105</t>
  </si>
  <si>
    <t>20816746520</t>
  </si>
  <si>
    <t>15390415162</t>
  </si>
  <si>
    <t>27626540</t>
  </si>
  <si>
    <t>610</t>
  </si>
  <si>
    <t>6781</t>
  </si>
  <si>
    <t>4195</t>
  </si>
  <si>
    <t>342237184</t>
  </si>
  <si>
    <t>18892689408</t>
  </si>
  <si>
    <t>27717632</t>
  </si>
  <si>
    <t>8176349184</t>
  </si>
  <si>
    <t>27504640</t>
  </si>
  <si>
    <t>21311536456</t>
  </si>
  <si>
    <t>26480287917</t>
  </si>
  <si>
    <t>17244502426</t>
  </si>
  <si>
    <t>6785</t>
  </si>
  <si>
    <t>4617</t>
  </si>
  <si>
    <t>21656301568</t>
  </si>
  <si>
    <t>10081570816</t>
  </si>
  <si>
    <t>20327543680</t>
  </si>
  <si>
    <t>26047409160</t>
  </si>
  <si>
    <t>6563700687</t>
  </si>
  <si>
    <t>6778</t>
  </si>
  <si>
    <t>6581510144</t>
  </si>
  <si>
    <t>6547361792</t>
  </si>
  <si>
    <t>55434692</t>
  </si>
  <si>
    <t>314706175</t>
  </si>
  <si>
    <t>2021-05-23T10:13:51.455761Z</t>
  </si>
  <si>
    <t>2021-05-23T10:10:13.749329Z</t>
  </si>
  <si>
    <t>217699061630</t>
  </si>
  <si>
    <t>18596515520</t>
  </si>
  <si>
    <t>551</t>
  </si>
  <si>
    <t>1733</t>
  </si>
  <si>
    <t>309219328</t>
  </si>
  <si>
    <t>26468769792</t>
  </si>
  <si>
    <t>13145108480</t>
  </si>
  <si>
    <t>12782328163</t>
  </si>
  <si>
    <t>10158475122</t>
  </si>
  <si>
    <t>21978373993</t>
  </si>
  <si>
    <t>27876384</t>
  </si>
  <si>
    <t>399</t>
  </si>
  <si>
    <t>25676390400</t>
  </si>
  <si>
    <t>27901952</t>
  </si>
  <si>
    <t>10691928064</t>
  </si>
  <si>
    <t>27803648</t>
  </si>
  <si>
    <t>8718905455</t>
  </si>
  <si>
    <t>13267544037</t>
  </si>
  <si>
    <t>19617314120</t>
  </si>
  <si>
    <t>29499392</t>
  </si>
  <si>
    <t>1726</t>
  </si>
  <si>
    <t>22298693632</t>
  </si>
  <si>
    <t>12811046912</t>
  </si>
  <si>
    <t>12605766038</t>
  </si>
  <si>
    <t>10664179241</t>
  </si>
  <si>
    <t>5729797693</t>
  </si>
  <si>
    <t>1734</t>
  </si>
  <si>
    <t>5738487808</t>
  </si>
  <si>
    <t>5722808320</t>
  </si>
  <si>
    <t>13676180</t>
  </si>
  <si>
    <t>2696739</t>
  </si>
  <si>
    <t>2021-05-23T10:40:32.500756Z</t>
  </si>
  <si>
    <t>2021-05-23T10:25:38.771445Z</t>
  </si>
  <si>
    <t>893722270984</t>
  </si>
  <si>
    <t>16547685555</t>
  </si>
  <si>
    <t>13928239</t>
  </si>
  <si>
    <t>1799</t>
  </si>
  <si>
    <t>405</t>
  </si>
  <si>
    <t>7097</t>
  </si>
  <si>
    <t>654</t>
  </si>
  <si>
    <t>162938880</t>
  </si>
  <si>
    <t>20971008000</t>
  </si>
  <si>
    <t>13938688</t>
  </si>
  <si>
    <t>13028139008</t>
  </si>
  <si>
    <t>34143389236</t>
  </si>
  <si>
    <t>18270378054</t>
  </si>
  <si>
    <t>16598666453</t>
  </si>
  <si>
    <t>28019898</t>
  </si>
  <si>
    <t>7123</t>
  </si>
  <si>
    <t>4855</t>
  </si>
  <si>
    <t>366706688</t>
  </si>
  <si>
    <t>21357535232</t>
  </si>
  <si>
    <t>28057600</t>
  </si>
  <si>
    <t>9752850432</t>
  </si>
  <si>
    <t>27979776</t>
  </si>
  <si>
    <t>19869152999</t>
  </si>
  <si>
    <t>27922402509</t>
  </si>
  <si>
    <t>12851920392</t>
  </si>
  <si>
    <t>28570021</t>
  </si>
  <si>
    <t>625</t>
  </si>
  <si>
    <t>7116</t>
  </si>
  <si>
    <t>4661</t>
  </si>
  <si>
    <t>371298304</t>
  </si>
  <si>
    <t>16411893760</t>
  </si>
  <si>
    <t>28590080</t>
  </si>
  <si>
    <t>6022619136</t>
  </si>
  <si>
    <t>28516352</t>
  </si>
  <si>
    <t>20840665550</t>
  </si>
  <si>
    <t>28194349501</t>
  </si>
  <si>
    <t>6527713051</t>
  </si>
  <si>
    <t>7112</t>
  </si>
  <si>
    <t>6543273984</t>
  </si>
  <si>
    <t>6502080512</t>
  </si>
  <si>
    <t>56593975</t>
  </si>
  <si>
    <t>315205025</t>
  </si>
  <si>
    <t>2021-05-23T10:52:02.687119Z</t>
  </si>
  <si>
    <t>2021-05-23T10:48:51.760839Z</t>
  </si>
  <si>
    <t>190920349158</t>
  </si>
  <si>
    <t>14825139733</t>
  </si>
  <si>
    <t>13932864</t>
  </si>
  <si>
    <t>482</t>
  </si>
  <si>
    <t>1515</t>
  </si>
  <si>
    <t>16146456576</t>
  </si>
  <si>
    <t>13578964992</t>
  </si>
  <si>
    <t>13926400</t>
  </si>
  <si>
    <t>10968965116</t>
  </si>
  <si>
    <t>5055052150</t>
  </si>
  <si>
    <t>23917969770</t>
  </si>
  <si>
    <t>28125184</t>
  </si>
  <si>
    <t>1519</t>
  </si>
  <si>
    <t>578</t>
  </si>
  <si>
    <t>27170074624</t>
  </si>
  <si>
    <t>28712960</t>
  </si>
  <si>
    <t>11403403264</t>
  </si>
  <si>
    <t>28000256</t>
  </si>
  <si>
    <t>5484961770</t>
  </si>
  <si>
    <t>15191360781</t>
  </si>
  <si>
    <t>15335378602</t>
  </si>
  <si>
    <t>1508</t>
  </si>
  <si>
    <t>17949753344</t>
  </si>
  <si>
    <t>9861050368</t>
  </si>
  <si>
    <t>13249766990</t>
  </si>
  <si>
    <t>9432281333</t>
  </si>
  <si>
    <t>5676781333</t>
  </si>
  <si>
    <t>5687869440</t>
  </si>
  <si>
    <t>5672845312</t>
  </si>
  <si>
    <t>12169093</t>
  </si>
  <si>
    <t>2566910</t>
  </si>
  <si>
    <t>2021-05-23T11:14:47.096881Z</t>
  </si>
  <si>
    <t>2021-05-23T10:59:03.181886Z</t>
  </si>
  <si>
    <t>943909842124</t>
  </si>
  <si>
    <t>17245895321</t>
  </si>
  <si>
    <t>13946004</t>
  </si>
  <si>
    <t>2162</t>
  </si>
  <si>
    <t>395</t>
  </si>
  <si>
    <t>7492</t>
  </si>
  <si>
    <t>159924224</t>
  </si>
  <si>
    <t>21751357440</t>
  </si>
  <si>
    <t>13508702208</t>
  </si>
  <si>
    <t>32809162575</t>
  </si>
  <si>
    <t>16748143646</t>
  </si>
  <si>
    <t>16298679297</t>
  </si>
  <si>
    <t>28362801</t>
  </si>
  <si>
    <t>664</t>
  </si>
  <si>
    <t>7516</t>
  </si>
  <si>
    <t>4644</t>
  </si>
  <si>
    <t>370913280</t>
  </si>
  <si>
    <t>20190388224</t>
  </si>
  <si>
    <t>28385280</t>
  </si>
  <si>
    <t>9030557696</t>
  </si>
  <si>
    <t>28327936</t>
  </si>
  <si>
    <t>20742022725</t>
  </si>
  <si>
    <t>27393647508</t>
  </si>
  <si>
    <t>13575599245</t>
  </si>
  <si>
    <t>28601891</t>
  </si>
  <si>
    <t>7522</t>
  </si>
  <si>
    <t>5003</t>
  </si>
  <si>
    <t>382455808</t>
  </si>
  <si>
    <t>18053128192</t>
  </si>
  <si>
    <t>28655616</t>
  </si>
  <si>
    <t>6496735232</t>
  </si>
  <si>
    <t>19872584503</t>
  </si>
  <si>
    <t>28856832381</t>
  </si>
  <si>
    <t>6840985160</t>
  </si>
  <si>
    <t>7511</t>
  </si>
  <si>
    <t>7588679680</t>
  </si>
  <si>
    <t>6551244800</t>
  </si>
  <si>
    <t>62045038</t>
  </si>
  <si>
    <t>315310206</t>
  </si>
  <si>
    <t>2021-05-23T11:26:43.152813Z</t>
  </si>
  <si>
    <t>2021-05-23T11:23:24.292149Z</t>
  </si>
  <si>
    <t>198852958719</t>
  </si>
  <si>
    <t>15141162270</t>
  </si>
  <si>
    <t>13983784</t>
  </si>
  <si>
    <t>1578</t>
  </si>
  <si>
    <t>16500760576</t>
  </si>
  <si>
    <t>13987840</t>
  </si>
  <si>
    <t>13927600128</t>
  </si>
  <si>
    <t>10077451065</t>
  </si>
  <si>
    <t>5041141909</t>
  </si>
  <si>
    <t>18994334699</t>
  </si>
  <si>
    <t>28406067</t>
  </si>
  <si>
    <t>1019904</t>
  </si>
  <si>
    <t>21946032128</t>
  </si>
  <si>
    <t>28430336</t>
  </si>
  <si>
    <t>12424765440</t>
  </si>
  <si>
    <t>28389376</t>
  </si>
  <si>
    <t>11393127972</t>
  </si>
  <si>
    <t>10347985117</t>
  </si>
  <si>
    <t>20668300943</t>
  </si>
  <si>
    <t>28658442</t>
  </si>
  <si>
    <t>1576</t>
  </si>
  <si>
    <t>521</t>
  </si>
  <si>
    <t>25933758464</t>
  </si>
  <si>
    <t>28692480</t>
  </si>
  <si>
    <t>8584724480</t>
  </si>
  <si>
    <t>28626944</t>
  </si>
  <si>
    <t>7322684363</t>
  </si>
  <si>
    <t>13412998062</t>
  </si>
  <si>
    <t>5569062952</t>
  </si>
  <si>
    <t>1584</t>
  </si>
  <si>
    <t>5572243456</t>
  </si>
  <si>
    <t>5564878848</t>
  </si>
  <si>
    <t>12713985</t>
  </si>
  <si>
    <t>6636297</t>
  </si>
  <si>
    <t>2021-05-23T11:49:06.385027Z</t>
  </si>
  <si>
    <t>2021-05-23T11:33:26.214812Z</t>
  </si>
  <si>
    <t>940162639541</t>
  </si>
  <si>
    <t>17001057685</t>
  </si>
  <si>
    <t>1838</t>
  </si>
  <si>
    <t>414</t>
  </si>
  <si>
    <t>7459</t>
  </si>
  <si>
    <t>161148928</t>
  </si>
  <si>
    <t>20427382784</t>
  </si>
  <si>
    <t>13152718848</t>
  </si>
  <si>
    <t>35866618265</t>
  </si>
  <si>
    <t>20423781239</t>
  </si>
  <si>
    <t>16925598126</t>
  </si>
  <si>
    <t>28621603</t>
  </si>
  <si>
    <t>7483</t>
  </si>
  <si>
    <t>355856384</t>
  </si>
  <si>
    <t>20311142400</t>
  </si>
  <si>
    <t>28672000</t>
  </si>
  <si>
    <t>9657999360</t>
  </si>
  <si>
    <t>28545024</t>
  </si>
  <si>
    <t>20324348285</t>
  </si>
  <si>
    <t>27203395293</t>
  </si>
  <si>
    <t>14345781787</t>
  </si>
  <si>
    <t>28669915</t>
  </si>
  <si>
    <t>7482</t>
  </si>
  <si>
    <t>4945</t>
  </si>
  <si>
    <t>347881472</t>
  </si>
  <si>
    <t>18825256960</t>
  </si>
  <si>
    <t>7035465728</t>
  </si>
  <si>
    <t>28667904</t>
  </si>
  <si>
    <t>19728063003</t>
  </si>
  <si>
    <t>27804129263</t>
  </si>
  <si>
    <t>6577628015</t>
  </si>
  <si>
    <t>7487</t>
  </si>
  <si>
    <t>6608359424</t>
  </si>
  <si>
    <t>6548406272</t>
  </si>
  <si>
    <t>61952079</t>
  </si>
  <si>
    <t>315127493</t>
  </si>
  <si>
    <t>2021-05-23T12:01:40.979630Z</t>
  </si>
  <si>
    <t>2021-05-23T11:57:33.073050Z</t>
  </si>
  <si>
    <t>247898169462</t>
  </si>
  <si>
    <t>14744255804</t>
  </si>
  <si>
    <t>14139392</t>
  </si>
  <si>
    <t>1967</t>
  </si>
  <si>
    <t>15985057792</t>
  </si>
  <si>
    <t>13417254912</t>
  </si>
  <si>
    <t>12745324162</t>
  </si>
  <si>
    <t>6154414617</t>
  </si>
  <si>
    <t>24850991326</t>
  </si>
  <si>
    <t>28504310</t>
  </si>
  <si>
    <t>363573248</t>
  </si>
  <si>
    <t>27890503680</t>
  </si>
  <si>
    <t>29274112</t>
  </si>
  <si>
    <t>11288285184</t>
  </si>
  <si>
    <t>27623424</t>
  </si>
  <si>
    <t>6462419393</t>
  </si>
  <si>
    <t>14814094687</t>
  </si>
  <si>
    <t>17484808504</t>
  </si>
  <si>
    <t>28684288</t>
  </si>
  <si>
    <t>337</t>
  </si>
  <si>
    <t>46604288</t>
  </si>
  <si>
    <t>21553647616</t>
  </si>
  <si>
    <t>11775168512</t>
  </si>
  <si>
    <t>12295156437</t>
  </si>
  <si>
    <t>10504753723</t>
  </si>
  <si>
    <t>5560716686</t>
  </si>
  <si>
    <t>1973</t>
  </si>
  <si>
    <t>5570736128</t>
  </si>
  <si>
    <t>5554987008</t>
  </si>
  <si>
    <t>15209232</t>
  </si>
  <si>
    <t>4553574</t>
  </si>
  <si>
    <t>2021-05-23T12:30:29.041122Z</t>
  </si>
  <si>
    <t>2021-05-23T12:15:45.568620Z</t>
  </si>
  <si>
    <t>883467505522</t>
  </si>
  <si>
    <t>16159324919</t>
  </si>
  <si>
    <t>14139920</t>
  </si>
  <si>
    <t>1495</t>
  </si>
  <si>
    <t>386</t>
  </si>
  <si>
    <t>7010</t>
  </si>
  <si>
    <t>18419769344</t>
  </si>
  <si>
    <t>14147584</t>
  </si>
  <si>
    <t>13304160256</t>
  </si>
  <si>
    <t>37591764579</t>
  </si>
  <si>
    <t>17944838630</t>
  </si>
  <si>
    <t>15862169905</t>
  </si>
  <si>
    <t>28302150</t>
  </si>
  <si>
    <t>7047</t>
  </si>
  <si>
    <t>5022</t>
  </si>
  <si>
    <t>367890432</t>
  </si>
  <si>
    <t>20689014784</t>
  </si>
  <si>
    <t>28364800</t>
  </si>
  <si>
    <t>9172856832</t>
  </si>
  <si>
    <t>28233728</t>
  </si>
  <si>
    <t>19150819034</t>
  </si>
  <si>
    <t>28526058481</t>
  </si>
  <si>
    <t>14379282130</t>
  </si>
  <si>
    <t>28447822</t>
  </si>
  <si>
    <t>639</t>
  </si>
  <si>
    <t>7032</t>
  </si>
  <si>
    <t>4973</t>
  </si>
  <si>
    <t>324034560</t>
  </si>
  <si>
    <t>17849745408</t>
  </si>
  <si>
    <t>28450816</t>
  </si>
  <si>
    <t>7685677056</t>
  </si>
  <si>
    <t>28446720</t>
  </si>
  <si>
    <t>19384029596</t>
  </si>
  <si>
    <t>29166808988</t>
  </si>
  <si>
    <t>6533985145</t>
  </si>
  <si>
    <t>7027</t>
  </si>
  <si>
    <t>6548836352</t>
  </si>
  <si>
    <t>6490673152</t>
  </si>
  <si>
    <t>56466100</t>
  </si>
  <si>
    <t>315082992</t>
  </si>
  <si>
    <t>2021-05-23T12:43:39.816423Z</t>
  </si>
  <si>
    <t>2021-05-23T12:39:10.729962Z</t>
  </si>
  <si>
    <t>269078737116</t>
  </si>
  <si>
    <t>14892099568</t>
  </si>
  <si>
    <t>14206991</t>
  </si>
  <si>
    <t>2141</t>
  </si>
  <si>
    <t>16003883008</t>
  </si>
  <si>
    <t>13446090752</t>
  </si>
  <si>
    <t>14163968</t>
  </si>
  <si>
    <t>14879362500</t>
  </si>
  <si>
    <t>7801764956</t>
  </si>
  <si>
    <t>24807915565</t>
  </si>
  <si>
    <t>28466987</t>
  </si>
  <si>
    <t>2143</t>
  </si>
  <si>
    <t>698</t>
  </si>
  <si>
    <t>28329361408</t>
  </si>
  <si>
    <t>10513317888</t>
  </si>
  <si>
    <t>27996160</t>
  </si>
  <si>
    <t>6037436929</t>
  </si>
  <si>
    <t>15405560655</t>
  </si>
  <si>
    <t>17315663765</t>
  </si>
  <si>
    <t>28484297</t>
  </si>
  <si>
    <t>2128</t>
  </si>
  <si>
    <t>364</t>
  </si>
  <si>
    <t>99106816</t>
  </si>
  <si>
    <t>19877535744</t>
  </si>
  <si>
    <t>28487680</t>
  </si>
  <si>
    <t>10208235520</t>
  </si>
  <si>
    <t>28471296</t>
  </si>
  <si>
    <t>12952614244</t>
  </si>
  <si>
    <t>10622675698</t>
  </si>
  <si>
    <t>5757188505</t>
  </si>
  <si>
    <t>2140</t>
  </si>
  <si>
    <t>5761667072</t>
  </si>
  <si>
    <t>5751906304</t>
  </si>
  <si>
    <t>16349168</t>
  </si>
  <si>
    <t>2768967</t>
  </si>
  <si>
    <t>2021-05-23T13:05:30.527676Z</t>
  </si>
  <si>
    <t>2021-05-23T12:50:30.644Z</t>
  </si>
  <si>
    <t>899875739865</t>
  </si>
  <si>
    <t>16095098741</t>
  </si>
  <si>
    <t>14283952</t>
  </si>
  <si>
    <t>1424</t>
  </si>
  <si>
    <t>7133</t>
  </si>
  <si>
    <t>18434981888</t>
  </si>
  <si>
    <t>14340096</t>
  </si>
  <si>
    <t>12681441280</t>
  </si>
  <si>
    <t>37818792694</t>
  </si>
  <si>
    <t>18951162001</t>
  </si>
  <si>
    <t>14876310019</t>
  </si>
  <si>
    <t>29311198</t>
  </si>
  <si>
    <t>7167</t>
  </si>
  <si>
    <t>4878</t>
  </si>
  <si>
    <t>366370816</t>
  </si>
  <si>
    <t>18661855232</t>
  </si>
  <si>
    <t>29437952</t>
  </si>
  <si>
    <t>7691329536</t>
  </si>
  <si>
    <t>19236394257</t>
  </si>
  <si>
    <t>28126610137</t>
  </si>
  <si>
    <t>14905271053</t>
  </si>
  <si>
    <t>28901876</t>
  </si>
  <si>
    <t>646</t>
  </si>
  <si>
    <t>7170</t>
  </si>
  <si>
    <t>5151</t>
  </si>
  <si>
    <t>359362560</t>
  </si>
  <si>
    <t>20064571392</t>
  </si>
  <si>
    <t>28962816</t>
  </si>
  <si>
    <t>7853031424</t>
  </si>
  <si>
    <t>28663808</t>
  </si>
  <si>
    <t>19312644903</t>
  </si>
  <si>
    <t>28798830802</t>
  </si>
  <si>
    <t>6535549728</t>
  </si>
  <si>
    <t>7161</t>
  </si>
  <si>
    <t>6728175616</t>
  </si>
  <si>
    <t>6499127296</t>
  </si>
  <si>
    <t>56686634</t>
  </si>
  <si>
    <t>314863379</t>
  </si>
  <si>
    <t>2021-05-23T13:17:56.430523Z</t>
  </si>
  <si>
    <t>2021-05-23T13:14:05.810173Z</t>
  </si>
  <si>
    <t>230612754192</t>
  </si>
  <si>
    <t>14785490128</t>
  </si>
  <si>
    <t>14344192</t>
  </si>
  <si>
    <t>600</t>
  </si>
  <si>
    <t>1833</t>
  </si>
  <si>
    <t>15953211392</t>
  </si>
  <si>
    <t>13389271040</t>
  </si>
  <si>
    <t>12693713496</t>
  </si>
  <si>
    <t>6233480297</t>
  </si>
  <si>
    <t>23041012953</t>
  </si>
  <si>
    <t>29442048</t>
  </si>
  <si>
    <t>1826</t>
  </si>
  <si>
    <t>383918080</t>
  </si>
  <si>
    <t>27670065152</t>
  </si>
  <si>
    <t>9617842176</t>
  </si>
  <si>
    <t>6397842191</t>
  </si>
  <si>
    <t>15128450766</t>
  </si>
  <si>
    <t>17221736031</t>
  </si>
  <si>
    <t>28999680</t>
  </si>
  <si>
    <t>383</t>
  </si>
  <si>
    <t>144924672</t>
  </si>
  <si>
    <t>20735176704</t>
  </si>
  <si>
    <t>10266636288</t>
  </si>
  <si>
    <t>12568952252</t>
  </si>
  <si>
    <t>10272316472</t>
  </si>
  <si>
    <t>5597938302</t>
  </si>
  <si>
    <t>5601742848</t>
  </si>
  <si>
    <t>5589381120</t>
  </si>
  <si>
    <t>14344746</t>
  </si>
  <si>
    <t>2695749</t>
  </si>
  <si>
    <t>2021-05-23T13:39:39.680932Z</t>
  </si>
  <si>
    <t>2021-05-23T13:24:49.025462Z</t>
  </si>
  <si>
    <t>890647818832</t>
  </si>
  <si>
    <t>16052163965</t>
  </si>
  <si>
    <t>14371835</t>
  </si>
  <si>
    <t>1513</t>
  </si>
  <si>
    <t>7057</t>
  </si>
  <si>
    <t>18336903168</t>
  </si>
  <si>
    <t>14376960</t>
  </si>
  <si>
    <t>12620414976</t>
  </si>
  <si>
    <t>14360576</t>
  </si>
  <si>
    <t>37319937705</t>
  </si>
  <si>
    <t>19215612755</t>
  </si>
  <si>
    <t>15528610572</t>
  </si>
  <si>
    <t>29449105</t>
  </si>
  <si>
    <t>657</t>
  </si>
  <si>
    <t>7085</t>
  </si>
  <si>
    <t>4922</t>
  </si>
  <si>
    <t>361025536</t>
  </si>
  <si>
    <t>19532288000</t>
  </si>
  <si>
    <t>29581312</t>
  </si>
  <si>
    <t>8406863872</t>
  </si>
  <si>
    <t>29433856</t>
  </si>
  <si>
    <t>19001303957</t>
  </si>
  <si>
    <t>28653236127</t>
  </si>
  <si>
    <t>15688236766</t>
  </si>
  <si>
    <t>29650043</t>
  </si>
  <si>
    <t>655</t>
  </si>
  <si>
    <t>7094</t>
  </si>
  <si>
    <t>5072</t>
  </si>
  <si>
    <t>359014400</t>
  </si>
  <si>
    <t>20316459008</t>
  </si>
  <si>
    <t>29671424</t>
  </si>
  <si>
    <t>8453754880</t>
  </si>
  <si>
    <t>29638656</t>
  </si>
  <si>
    <t>19555204670</t>
  </si>
  <si>
    <t>27509776539</t>
  </si>
  <si>
    <t>6547336596</t>
  </si>
  <si>
    <t>7091</t>
  </si>
  <si>
    <t>6565908480</t>
  </si>
  <si>
    <t>6488956928</t>
  </si>
  <si>
    <t>58222054</t>
  </si>
  <si>
    <t>315137288</t>
  </si>
  <si>
    <t>2021-05-23T13:53:02.322262Z</t>
  </si>
  <si>
    <t>2021-05-23T13:48:34.900498Z</t>
  </si>
  <si>
    <t>267413923384</t>
  </si>
  <si>
    <t>14889791029</t>
  </si>
  <si>
    <t>778</t>
  </si>
  <si>
    <t>2117</t>
  </si>
  <si>
    <t>15975931904</t>
  </si>
  <si>
    <t>13415936000</t>
  </si>
  <si>
    <t>14204511058</t>
  </si>
  <si>
    <t>6941105440</t>
  </si>
  <si>
    <t>23662911594</t>
  </si>
  <si>
    <t>29591169</t>
  </si>
  <si>
    <t>2122</t>
  </si>
  <si>
    <t>744</t>
  </si>
  <si>
    <t>1220608</t>
  </si>
  <si>
    <t>27644047360</t>
  </si>
  <si>
    <t>29593600</t>
  </si>
  <si>
    <t>10939265024</t>
  </si>
  <si>
    <t>6576518211</t>
  </si>
  <si>
    <t>15158361637</t>
  </si>
  <si>
    <t>17892628189</t>
  </si>
  <si>
    <t>2119</t>
  </si>
  <si>
    <t>391</t>
  </si>
  <si>
    <t>20870815744</t>
  </si>
  <si>
    <t>10911858688</t>
  </si>
  <si>
    <t>12409527463</t>
  </si>
  <si>
    <t>11058163595</t>
  </si>
  <si>
    <t>5642005274</t>
  </si>
  <si>
    <t>2133</t>
  </si>
  <si>
    <t>5648592896</t>
  </si>
  <si>
    <t>5630939136</t>
  </si>
  <si>
    <t>16325074</t>
  </si>
  <si>
    <t>2798790</t>
  </si>
  <si>
    <t>20590687032</t>
  </si>
  <si>
    <t>61772061096</t>
  </si>
  <si>
    <t>2021-05-23T14:20:55.744562Z</t>
  </si>
  <si>
    <t>2021-05-23T14:06:43.634292Z</t>
  </si>
  <si>
    <t>852102914496</t>
  </si>
  <si>
    <t>16176952414</t>
  </si>
  <si>
    <t>23312861</t>
  </si>
  <si>
    <t>1586</t>
  </si>
  <si>
    <t>6761</t>
  </si>
  <si>
    <t>18339995648</t>
  </si>
  <si>
    <t>23326720</t>
  </si>
  <si>
    <t>13313654784</t>
  </si>
  <si>
    <t>23306240</t>
  </si>
  <si>
    <t>38148963936</t>
  </si>
  <si>
    <t>18606611274</t>
  </si>
  <si>
    <t>14999018828</t>
  </si>
  <si>
    <t>28323840</t>
  </si>
  <si>
    <t>675</t>
  </si>
  <si>
    <t>6780</t>
  </si>
  <si>
    <t>4490</t>
  </si>
  <si>
    <t>386027520</t>
  </si>
  <si>
    <t>18651316224</t>
  </si>
  <si>
    <t>8142577664</t>
  </si>
  <si>
    <t>19475941337</t>
  </si>
  <si>
    <t>29781466857</t>
  </si>
  <si>
    <t>16377293445</t>
  </si>
  <si>
    <t>29723975</t>
  </si>
  <si>
    <t>6783</t>
  </si>
  <si>
    <t>4549</t>
  </si>
  <si>
    <t>352280576</t>
  </si>
  <si>
    <t>20440678400</t>
  </si>
  <si>
    <t>29736960</t>
  </si>
  <si>
    <t>9753575424</t>
  </si>
  <si>
    <t>20500709573</t>
  </si>
  <si>
    <t>29253324968</t>
  </si>
  <si>
    <t>6593363761</t>
  </si>
  <si>
    <t>6603862016</t>
  </si>
  <si>
    <t>6563921920</t>
  </si>
  <si>
    <t>54068424</t>
  </si>
  <si>
    <t>315046710</t>
  </si>
  <si>
    <t>2021-05-23T14:32:52.840536Z</t>
  </si>
  <si>
    <t>2021-05-23T14:29:34.990027Z</t>
  </si>
  <si>
    <t>197842756209</t>
  </si>
  <si>
    <t>14738480205</t>
  </si>
  <si>
    <t>23378568</t>
  </si>
  <si>
    <t>1569</t>
  </si>
  <si>
    <t>16358551552</t>
  </si>
  <si>
    <t>23384064</t>
  </si>
  <si>
    <t>13440610304</t>
  </si>
  <si>
    <t>23367680</t>
  </si>
  <si>
    <t>11555443150</t>
  </si>
  <si>
    <t>4922952731</t>
  </si>
  <si>
    <t>19789312041</t>
  </si>
  <si>
    <t>28469731</t>
  </si>
  <si>
    <t>1564</t>
  </si>
  <si>
    <t>24680534016</t>
  </si>
  <si>
    <t>28479488</t>
  </si>
  <si>
    <t>9663352832</t>
  </si>
  <si>
    <t>6970590622</t>
  </si>
  <si>
    <t>13505460791</t>
  </si>
  <si>
    <t>17888410495</t>
  </si>
  <si>
    <t>29847469</t>
  </si>
  <si>
    <t>1571</t>
  </si>
  <si>
    <t>22865825792</t>
  </si>
  <si>
    <t>29872128</t>
  </si>
  <si>
    <t>12052942848</t>
  </si>
  <si>
    <t>29765632</t>
  </si>
  <si>
    <t>11368922424</t>
  </si>
  <si>
    <t>11443760254</t>
  </si>
  <si>
    <t>5678808614</t>
  </si>
  <si>
    <t>1575</t>
  </si>
  <si>
    <t>5681836032</t>
  </si>
  <si>
    <t>5671948288</t>
  </si>
  <si>
    <t>12499594</t>
  </si>
  <si>
    <t>4435015</t>
  </si>
  <si>
    <t>2021-05-23T14:53:33.800651Z</t>
  </si>
  <si>
    <t>2021-05-23T14:40:00.498458Z</t>
  </si>
  <si>
    <t>813295110319</t>
  </si>
  <si>
    <t>16369150022</t>
  </si>
  <si>
    <t>23437095</t>
  </si>
  <si>
    <t>1249</t>
  </si>
  <si>
    <t>6456</t>
  </si>
  <si>
    <t>156323840</t>
  </si>
  <si>
    <t>19139534848</t>
  </si>
  <si>
    <t>23449600</t>
  </si>
  <si>
    <t>12668538880</t>
  </si>
  <si>
    <t>30907423350</t>
  </si>
  <si>
    <t>14863546546</t>
  </si>
  <si>
    <t>15082268651</t>
  </si>
  <si>
    <t>28535604</t>
  </si>
  <si>
    <t>6476</t>
  </si>
  <si>
    <t>4386</t>
  </si>
  <si>
    <t>352538624</t>
  </si>
  <si>
    <t>19674877952</t>
  </si>
  <si>
    <t>8383913984</t>
  </si>
  <si>
    <t>20947141658</t>
  </si>
  <si>
    <t>28957679372</t>
  </si>
  <si>
    <t>16558826111</t>
  </si>
  <si>
    <t>29909349</t>
  </si>
  <si>
    <t>4471</t>
  </si>
  <si>
    <t>368291840</t>
  </si>
  <si>
    <t>20435386368</t>
  </si>
  <si>
    <t>29913088</t>
  </si>
  <si>
    <t>9742905344</t>
  </si>
  <si>
    <t>29892608</t>
  </si>
  <si>
    <t>21145018953</t>
  </si>
  <si>
    <t>28753363730</t>
  </si>
  <si>
    <t>6548490149</t>
  </si>
  <si>
    <t>6467</t>
  </si>
  <si>
    <t>6567215104</t>
  </si>
  <si>
    <t>6507216896</t>
  </si>
  <si>
    <t>52758158</t>
  </si>
  <si>
    <t>314741773</t>
  </si>
  <si>
    <t>2021-05-23T15:04:28.053748Z</t>
  </si>
  <si>
    <t>2021-05-23T15:02:19.742280Z</t>
  </si>
  <si>
    <t>128304974396</t>
  </si>
  <si>
    <t>14659833665</t>
  </si>
  <si>
    <t>23486241</t>
  </si>
  <si>
    <t>1023</t>
  </si>
  <si>
    <t>16621084672</t>
  </si>
  <si>
    <t>13702107136</t>
  </si>
  <si>
    <t>23482368</t>
  </si>
  <si>
    <t>7167392628</t>
  </si>
  <si>
    <t>3332513471</t>
  </si>
  <si>
    <t>16605793256</t>
  </si>
  <si>
    <t>28643328</t>
  </si>
  <si>
    <t>1022</t>
  </si>
  <si>
    <t>19519971328</t>
  </si>
  <si>
    <t>10790187008</t>
  </si>
  <si>
    <t>11944633725</t>
  </si>
  <si>
    <t>8961293092</t>
  </si>
  <si>
    <t>20490080795</t>
  </si>
  <si>
    <t>29766394</t>
  </si>
  <si>
    <t>1013</t>
  </si>
  <si>
    <t>383836160</t>
  </si>
  <si>
    <t>24650567680</t>
  </si>
  <si>
    <t>29954048</t>
  </si>
  <si>
    <t>13095763968</t>
  </si>
  <si>
    <t>29503488</t>
  </si>
  <si>
    <t>6341851445</t>
  </si>
  <si>
    <t>13141606540</t>
  </si>
  <si>
    <t>5592344115</t>
  </si>
  <si>
    <t>1018</t>
  </si>
  <si>
    <t>5596520448</t>
  </si>
  <si>
    <t>5585244160</t>
  </si>
  <si>
    <t>8691954</t>
  </si>
  <si>
    <t>2388508</t>
  </si>
  <si>
    <t>2021-05-23T15:25:15.510739Z</t>
  </si>
  <si>
    <t>2021-05-23T15:11:26.929895Z</t>
  </si>
  <si>
    <t>828573809508</t>
  </si>
  <si>
    <t>16257492974</t>
  </si>
  <si>
    <t>1491</t>
  </si>
  <si>
    <t>365</t>
  </si>
  <si>
    <t>6564</t>
  </si>
  <si>
    <t>18335719424</t>
  </si>
  <si>
    <t>12939087872</t>
  </si>
  <si>
    <t>35820824731</t>
  </si>
  <si>
    <t>17376152039</t>
  </si>
  <si>
    <t>15933020325</t>
  </si>
  <si>
    <t>6603</t>
  </si>
  <si>
    <t>4481</t>
  </si>
  <si>
    <t>356728832</t>
  </si>
  <si>
    <t>19434811392</t>
  </si>
  <si>
    <t>8952467456</t>
  </si>
  <si>
    <t>19331928505</t>
  </si>
  <si>
    <t>29226274552</t>
  </si>
  <si>
    <t>15910318480</t>
  </si>
  <si>
    <t>29529026</t>
  </si>
  <si>
    <t>643</t>
  </si>
  <si>
    <t>6606</t>
  </si>
  <si>
    <t>4440</t>
  </si>
  <si>
    <t>343171072</t>
  </si>
  <si>
    <t>20432048128</t>
  </si>
  <si>
    <t>29585408</t>
  </si>
  <si>
    <t>9014403072</t>
  </si>
  <si>
    <t>29515776</t>
  </si>
  <si>
    <t>20482128151</t>
  </si>
  <si>
    <t>28554797378</t>
  </si>
  <si>
    <t>6483684293</t>
  </si>
  <si>
    <t>6597</t>
  </si>
  <si>
    <t>6499643392</t>
  </si>
  <si>
    <t>6453579776</t>
  </si>
  <si>
    <t>53866218</t>
  </si>
  <si>
    <t>314719620</t>
  </si>
  <si>
    <t>2021-05-23T15:36:21.180607Z</t>
  </si>
  <si>
    <t>2021-05-23T15:33:52.393185Z</t>
  </si>
  <si>
    <t>148777516545</t>
  </si>
  <si>
    <t>14835173730</t>
  </si>
  <si>
    <t>1182</t>
  </si>
  <si>
    <t>16636489728</t>
  </si>
  <si>
    <t>13730635776</t>
  </si>
  <si>
    <t>8391082812</t>
  </si>
  <si>
    <t>4251405997</t>
  </si>
  <si>
    <t>20400145722</t>
  </si>
  <si>
    <t>28812902</t>
  </si>
  <si>
    <t>1180</t>
  </si>
  <si>
    <t>24961916928</t>
  </si>
  <si>
    <t>11805048832</t>
  </si>
  <si>
    <t>5020653164</t>
  </si>
  <si>
    <t>14350115541</t>
  </si>
  <si>
    <t>17097526285</t>
  </si>
  <si>
    <t>29587865</t>
  </si>
  <si>
    <t>1181</t>
  </si>
  <si>
    <t>20225892352</t>
  </si>
  <si>
    <t>29589504</t>
  </si>
  <si>
    <t>11489615872</t>
  </si>
  <si>
    <t>13281884429</t>
  </si>
  <si>
    <t>8097227213</t>
  </si>
  <si>
    <t>5651764046</t>
  </si>
  <si>
    <t>1185</t>
  </si>
  <si>
    <t>5655941120</t>
  </si>
  <si>
    <t>5647286272</t>
  </si>
  <si>
    <t>10003806</t>
  </si>
  <si>
    <t>6804886</t>
  </si>
  <si>
    <t>211088996</t>
  </si>
  <si>
    <t>[211088996]</t>
  </si>
  <si>
    <t>2021-05-23T16:03:40.602897Z</t>
  </si>
  <si>
    <t>2021-05-23T15:49:03.679010Z</t>
  </si>
  <si>
    <t>876916585562</t>
  </si>
  <si>
    <t>16402270697</t>
  </si>
  <si>
    <t>23568384</t>
  </si>
  <si>
    <t>1652</t>
  </si>
  <si>
    <t>6954</t>
  </si>
  <si>
    <t>18414985216</t>
  </si>
  <si>
    <t>13609963520</t>
  </si>
  <si>
    <t>36301451295</t>
  </si>
  <si>
    <t>16334469184</t>
  </si>
  <si>
    <t>16928532298</t>
  </si>
  <si>
    <t>28909568</t>
  </si>
  <si>
    <t>680</t>
  </si>
  <si>
    <t>6981</t>
  </si>
  <si>
    <t>4688</t>
  </si>
  <si>
    <t>333701120</t>
  </si>
  <si>
    <t>21105803264</t>
  </si>
  <si>
    <t>10182348800</t>
  </si>
  <si>
    <t>19182989486</t>
  </si>
  <si>
    <t>30328147224</t>
  </si>
  <si>
    <t>16970781395</t>
  </si>
  <si>
    <t>32497957</t>
  </si>
  <si>
    <t>6987</t>
  </si>
  <si>
    <t>4501</t>
  </si>
  <si>
    <t>352235520</t>
  </si>
  <si>
    <t>20549173248</t>
  </si>
  <si>
    <t>32505856</t>
  </si>
  <si>
    <t>10328973312</t>
  </si>
  <si>
    <t>32489472</t>
  </si>
  <si>
    <t>20626672129</t>
  </si>
  <si>
    <t>28989622412</t>
  </si>
  <si>
    <t>6549237704</t>
  </si>
  <si>
    <t>6979</t>
  </si>
  <si>
    <t>6569984000</t>
  </si>
  <si>
    <t>6525517824</t>
  </si>
  <si>
    <t>55572484</t>
  </si>
  <si>
    <t>316796911</t>
  </si>
  <si>
    <t>2021-05-23T16:15:45.837097Z</t>
  </si>
  <si>
    <t>2021-05-23T16:12:28.741986Z</t>
  </si>
  <si>
    <t>197087747935</t>
  </si>
  <si>
    <t>14987464248</t>
  </si>
  <si>
    <t>16645775360</t>
  </si>
  <si>
    <t>13731659776</t>
  </si>
  <si>
    <t>10690761478</t>
  </si>
  <si>
    <t>4714227956</t>
  </si>
  <si>
    <t>22056440035</t>
  </si>
  <si>
    <t>29019104</t>
  </si>
  <si>
    <t>1568</t>
  </si>
  <si>
    <t>25729884160</t>
  </si>
  <si>
    <t>29032448</t>
  </si>
  <si>
    <t>12088217600</t>
  </si>
  <si>
    <t>29016064</t>
  </si>
  <si>
    <t>6302808699</t>
  </si>
  <si>
    <t>14479851580</t>
  </si>
  <si>
    <t>18090330029</t>
  </si>
  <si>
    <t>32556642</t>
  </si>
  <si>
    <t>1566</t>
  </si>
  <si>
    <t>22611116032</t>
  </si>
  <si>
    <t>32710656</t>
  </si>
  <si>
    <t>12385636352</t>
  </si>
  <si>
    <t>32514048</t>
  </si>
  <si>
    <t>12026676474</t>
  </si>
  <si>
    <t>9829594742</t>
  </si>
  <si>
    <t>5673792046</t>
  </si>
  <si>
    <t>1567</t>
  </si>
  <si>
    <t>5676490752</t>
  </si>
  <si>
    <t>5671346176</t>
  </si>
  <si>
    <t>12433572</t>
  </si>
  <si>
    <t>2576958</t>
  </si>
  <si>
    <t>2021-05-23T16:37:21.386361Z</t>
  </si>
  <si>
    <t>2021-05-23T16:22:37.362201Z</t>
  </si>
  <si>
    <t>884016758942</t>
  </si>
  <si>
    <t>16422163445</t>
  </si>
  <si>
    <t>23575215</t>
  </si>
  <si>
    <t>1590</t>
  </si>
  <si>
    <t>7014</t>
  </si>
  <si>
    <t>18495713280</t>
  </si>
  <si>
    <t>23576576</t>
  </si>
  <si>
    <t>12950892544</t>
  </si>
  <si>
    <t>23564288</t>
  </si>
  <si>
    <t>37607458469</t>
  </si>
  <si>
    <t>18090492548</t>
  </si>
  <si>
    <t>17497565149</t>
  </si>
  <si>
    <t>29031934</t>
  </si>
  <si>
    <t>7045</t>
  </si>
  <si>
    <t>4623</t>
  </si>
  <si>
    <t>340242432</t>
  </si>
  <si>
    <t>21803495424</t>
  </si>
  <si>
    <t>10224263168</t>
  </si>
  <si>
    <t>29028352</t>
  </si>
  <si>
    <t>19532702948</t>
  </si>
  <si>
    <t>29397132404</t>
  </si>
  <si>
    <t>17579774437</t>
  </si>
  <si>
    <t>32714441</t>
  </si>
  <si>
    <t>7043</t>
  </si>
  <si>
    <t>4584</t>
  </si>
  <si>
    <t>333774848</t>
  </si>
  <si>
    <t>32718848</t>
  </si>
  <si>
    <t>10398576640</t>
  </si>
  <si>
    <t>20301768620</t>
  </si>
  <si>
    <t>29475170738</t>
  </si>
  <si>
    <t>6686998278</t>
  </si>
  <si>
    <t>7042</t>
  </si>
  <si>
    <t>6726758400</t>
  </si>
  <si>
    <t>6539730944</t>
  </si>
  <si>
    <t>59036010</t>
  </si>
  <si>
    <t>314843106</t>
  </si>
  <si>
    <t>2021-05-23T16:49:44.211404Z</t>
  </si>
  <si>
    <t>2021-05-23T16:46:29.596260Z</t>
  </si>
  <si>
    <t>194607416034</t>
  </si>
  <si>
    <t>14948532896</t>
  </si>
  <si>
    <t>16579547136</t>
  </si>
  <si>
    <t>13665464320</t>
  </si>
  <si>
    <t>10890518355</t>
  </si>
  <si>
    <t>5420166718</t>
  </si>
  <si>
    <t>23023225283</t>
  </si>
  <si>
    <t>29191876</t>
  </si>
  <si>
    <t>369</t>
  </si>
  <si>
    <t>26732036096</t>
  </si>
  <si>
    <t>30695424</t>
  </si>
  <si>
    <t>12052090880</t>
  </si>
  <si>
    <t>28983296</t>
  </si>
  <si>
    <t>5530207995</t>
  </si>
  <si>
    <t>14693336342</t>
  </si>
  <si>
    <t>18967859998</t>
  </si>
  <si>
    <t>1545</t>
  </si>
  <si>
    <t>149430272</t>
  </si>
  <si>
    <t>21367386112</t>
  </si>
  <si>
    <t>13302353920</t>
  </si>
  <si>
    <t>12803536049</t>
  </si>
  <si>
    <t>9086014569</t>
  </si>
  <si>
    <t>5701554512</t>
  </si>
  <si>
    <t>1543</t>
  </si>
  <si>
    <t>5715738624</t>
  </si>
  <si>
    <t>5695471616</t>
  </si>
  <si>
    <t>12391179</t>
  </si>
  <si>
    <t>2611382</t>
  </si>
  <si>
    <t>2021-05-23T17:11:27.886458Z</t>
  </si>
  <si>
    <t>2021-05-23T16:56:39.843815Z</t>
  </si>
  <si>
    <t>888037428731</t>
  </si>
  <si>
    <t>16322577029</t>
  </si>
  <si>
    <t>23581459</t>
  </si>
  <si>
    <t>1593</t>
  </si>
  <si>
    <t>397</t>
  </si>
  <si>
    <t>7041</t>
  </si>
  <si>
    <t>153</t>
  </si>
  <si>
    <t>18475610112</t>
  </si>
  <si>
    <t>23597056</t>
  </si>
  <si>
    <t>12891774976</t>
  </si>
  <si>
    <t>38167633789</t>
  </si>
  <si>
    <t>17140327333</t>
  </si>
  <si>
    <t>17677791660</t>
  </si>
  <si>
    <t>28992985</t>
  </si>
  <si>
    <t>7077</t>
  </si>
  <si>
    <t>4516</t>
  </si>
  <si>
    <t>341409792</t>
  </si>
  <si>
    <t>21403660288</t>
  </si>
  <si>
    <t>10437029888</t>
  </si>
  <si>
    <t>28987392</t>
  </si>
  <si>
    <t>19737401423</t>
  </si>
  <si>
    <t>29905863149</t>
  </si>
  <si>
    <t>18064449453</t>
  </si>
  <si>
    <t>32650266</t>
  </si>
  <si>
    <t>665</t>
  </si>
  <si>
    <t>4670</t>
  </si>
  <si>
    <t>332001280</t>
  </si>
  <si>
    <t>23240294400</t>
  </si>
  <si>
    <t>10999332864</t>
  </si>
  <si>
    <t>32501760</t>
  </si>
  <si>
    <t>20095304640</t>
  </si>
  <si>
    <t>30483018783</t>
  </si>
  <si>
    <t>6595481194</t>
  </si>
  <si>
    <t>7066</t>
  </si>
  <si>
    <t>6813323264</t>
  </si>
  <si>
    <t>6534070272</t>
  </si>
  <si>
    <t>57684967</t>
  </si>
  <si>
    <t>314733430</t>
  </si>
  <si>
    <t>2021-05-23T17:23:27.520055Z</t>
  </si>
  <si>
    <t>2021-05-23T17:20:02.873500Z</t>
  </si>
  <si>
    <t>204638192370</t>
  </si>
  <si>
    <t>14824876501</t>
  </si>
  <si>
    <t>23721387</t>
  </si>
  <si>
    <t>1619</t>
  </si>
  <si>
    <t>16528216064</t>
  </si>
  <si>
    <t>23732224</t>
  </si>
  <si>
    <t>13613670400</t>
  </si>
  <si>
    <t>10813799893</t>
  </si>
  <si>
    <t>4833779167</t>
  </si>
  <si>
    <t>21794990489</t>
  </si>
  <si>
    <t>29102080</t>
  </si>
  <si>
    <t>1628</t>
  </si>
  <si>
    <t>25285701632</t>
  </si>
  <si>
    <t>12402638848</t>
  </si>
  <si>
    <t>6046833449</t>
  </si>
  <si>
    <t>14538450509</t>
  </si>
  <si>
    <t>19304606105</t>
  </si>
  <si>
    <t>32608256</t>
  </si>
  <si>
    <t>1623</t>
  </si>
  <si>
    <t>22849646592</t>
  </si>
  <si>
    <t>13469614080</t>
  </si>
  <si>
    <t>12285019296</t>
  </si>
  <si>
    <t>9729198061</t>
  </si>
  <si>
    <t>5651223147</t>
  </si>
  <si>
    <t>1631</t>
  </si>
  <si>
    <t>5653770240</t>
  </si>
  <si>
    <t>5647044608</t>
  </si>
  <si>
    <t>12940321</t>
  </si>
  <si>
    <t>3258438</t>
  </si>
  <si>
    <t>2021-05-23T17:52:21.202386Z</t>
  </si>
  <si>
    <t>2021-05-23T17:37:09.409490Z</t>
  </si>
  <si>
    <t>911787724286</t>
  </si>
  <si>
    <t>16418474174</t>
  </si>
  <si>
    <t>23798962</t>
  </si>
  <si>
    <t>1704</t>
  </si>
  <si>
    <t>408</t>
  </si>
  <si>
    <t>7240</t>
  </si>
  <si>
    <t>18536464384</t>
  </si>
  <si>
    <t>13455224832</t>
  </si>
  <si>
    <t>23785472</t>
  </si>
  <si>
    <t>38963097252</t>
  </si>
  <si>
    <t>18745210043</t>
  </si>
  <si>
    <t>17683023138</t>
  </si>
  <si>
    <t>7256</t>
  </si>
  <si>
    <t>4796</t>
  </si>
  <si>
    <t>367140864</t>
  </si>
  <si>
    <t>21967175680</t>
  </si>
  <si>
    <t>10720509952</t>
  </si>
  <si>
    <t>20114129715</t>
  </si>
  <si>
    <t>30536883910</t>
  </si>
  <si>
    <t>19010400964</t>
  </si>
  <si>
    <t>32310414</t>
  </si>
  <si>
    <t>7263</t>
  </si>
  <si>
    <t>4912</t>
  </si>
  <si>
    <t>389804032</t>
  </si>
  <si>
    <t>23643512832</t>
  </si>
  <si>
    <t>32387072</t>
  </si>
  <si>
    <t>12084224000</t>
  </si>
  <si>
    <t>32243712</t>
  </si>
  <si>
    <t>21119951600</t>
  </si>
  <si>
    <t>30401249467</t>
  </si>
  <si>
    <t>6574096011</t>
  </si>
  <si>
    <t>7257</t>
  </si>
  <si>
    <t>6594134016</t>
  </si>
  <si>
    <t>6548627456</t>
  </si>
  <si>
    <t>58136816</t>
  </si>
  <si>
    <t>314825347</t>
  </si>
  <si>
    <t>2021-05-23T18:04:42.836040Z</t>
  </si>
  <si>
    <t>2021-05-23T18:01:11.103411Z</t>
  </si>
  <si>
    <t>211718769444</t>
  </si>
  <si>
    <t>14722724359</t>
  </si>
  <si>
    <t>23854411</t>
  </si>
  <si>
    <t>16368144384</t>
  </si>
  <si>
    <t>13458214912</t>
  </si>
  <si>
    <t>23846912</t>
  </si>
  <si>
    <t>12673682199</t>
  </si>
  <si>
    <t>6138714022</t>
  </si>
  <si>
    <t>24371809977</t>
  </si>
  <si>
    <t>29159885</t>
  </si>
  <si>
    <t>1681</t>
  </si>
  <si>
    <t>724992</t>
  </si>
  <si>
    <t>27572551680</t>
  </si>
  <si>
    <t>31444992</t>
  </si>
  <si>
    <t>13723394048</t>
  </si>
  <si>
    <t>6855568236</t>
  </si>
  <si>
    <t>14827604233</t>
  </si>
  <si>
    <t>21007129508</t>
  </si>
  <si>
    <t>32216520</t>
  </si>
  <si>
    <t>23503941632</t>
  </si>
  <si>
    <t>16703942656</t>
  </si>
  <si>
    <t>32055296</t>
  </si>
  <si>
    <t>12769309737</t>
  </si>
  <si>
    <t>11325699085</t>
  </si>
  <si>
    <t>5691510014</t>
  </si>
  <si>
    <t>5694386176</t>
  </si>
  <si>
    <t>5682888704</t>
  </si>
  <si>
    <t>13307220</t>
  </si>
  <si>
    <t>5132027</t>
  </si>
  <si>
    <t>2021-05-23T18:25:58.694820Z</t>
  </si>
  <si>
    <t>2021-05-23T18:11:47.786107Z</t>
  </si>
  <si>
    <t>850901186445</t>
  </si>
  <si>
    <t>16822497669</t>
  </si>
  <si>
    <t>23891419</t>
  </si>
  <si>
    <t>1607</t>
  </si>
  <si>
    <t>422</t>
  </si>
  <si>
    <t>6774</t>
  </si>
  <si>
    <t>547</t>
  </si>
  <si>
    <t>159981568</t>
  </si>
  <si>
    <t>20681363456</t>
  </si>
  <si>
    <t>23912448</t>
  </si>
  <si>
    <t>12687187968</t>
  </si>
  <si>
    <t>23875584</t>
  </si>
  <si>
    <t>35466772079</t>
  </si>
  <si>
    <t>18614739935</t>
  </si>
  <si>
    <t>17590278720</t>
  </si>
  <si>
    <t>31453184</t>
  </si>
  <si>
    <t>6775</t>
  </si>
  <si>
    <t>4601</t>
  </si>
  <si>
    <t>386871296</t>
  </si>
  <si>
    <t>21605429248</t>
  </si>
  <si>
    <t>10112028672</t>
  </si>
  <si>
    <t>21210600603</t>
  </si>
  <si>
    <t>29280505025</t>
  </si>
  <si>
    <t>19402028469</t>
  </si>
  <si>
    <t>31969371</t>
  </si>
  <si>
    <t>6784</t>
  </si>
  <si>
    <t>4678</t>
  </si>
  <si>
    <t>353427456</t>
  </si>
  <si>
    <t>23682916352</t>
  </si>
  <si>
    <t>32067584</t>
  </si>
  <si>
    <t>12084109312</t>
  </si>
  <si>
    <t>31494144</t>
  </si>
  <si>
    <t>21990110362</t>
  </si>
  <si>
    <t>30296366202</t>
  </si>
  <si>
    <t>6553741821</t>
  </si>
  <si>
    <t>6771</t>
  </si>
  <si>
    <t>6566633472</t>
  </si>
  <si>
    <t>6495764480</t>
  </si>
  <si>
    <t>54359703</t>
  </si>
  <si>
    <t>314734015</t>
  </si>
  <si>
    <t>2021-05-23T18:38:08.710264Z</t>
  </si>
  <si>
    <t>2021-05-23T18:34:43.525758Z</t>
  </si>
  <si>
    <t>205178856539</t>
  </si>
  <si>
    <t>14688836955</t>
  </si>
  <si>
    <t>23915708</t>
  </si>
  <si>
    <t>1634</t>
  </si>
  <si>
    <t>16519868416</t>
  </si>
  <si>
    <t>23920640</t>
  </si>
  <si>
    <t>13606735872</t>
  </si>
  <si>
    <t>23908352</t>
  </si>
  <si>
    <t>10328066452</t>
  </si>
  <si>
    <t>4854424257</t>
  </si>
  <si>
    <t>24272866453</t>
  </si>
  <si>
    <t>30652694</t>
  </si>
  <si>
    <t>1632</t>
  </si>
  <si>
    <t>384</t>
  </si>
  <si>
    <t>28159602688</t>
  </si>
  <si>
    <t>31461376</t>
  </si>
  <si>
    <t>12361142272</t>
  </si>
  <si>
    <t>27897856</t>
  </si>
  <si>
    <t>7543426139</t>
  </si>
  <si>
    <t>14348262986</t>
  </si>
  <si>
    <t>21349953913</t>
  </si>
  <si>
    <t>31240331</t>
  </si>
  <si>
    <t>1627</t>
  </si>
  <si>
    <t>24591884288</t>
  </si>
  <si>
    <t>31506432</t>
  </si>
  <si>
    <t>14093643776</t>
  </si>
  <si>
    <t>30785536</t>
  </si>
  <si>
    <t>12030525984</t>
  </si>
  <si>
    <t>10683161710</t>
  </si>
  <si>
    <t>5687675536</t>
  </si>
  <si>
    <t>5694267392</t>
  </si>
  <si>
    <t>5684289536</t>
  </si>
  <si>
    <t>12906196</t>
  </si>
  <si>
    <t>2594917</t>
  </si>
  <si>
    <t>2021-05-23T19:00:16.650749Z</t>
  </si>
  <si>
    <t>2021-05-23T18:45:09.756926Z</t>
  </si>
  <si>
    <t>906885996843</t>
  </si>
  <si>
    <t>16363572422</t>
  </si>
  <si>
    <t>23934768</t>
  </si>
  <si>
    <t>1804</t>
  </si>
  <si>
    <t>7221</t>
  </si>
  <si>
    <t>18426085376</t>
  </si>
  <si>
    <t>23937024</t>
  </si>
  <si>
    <t>12830842880</t>
  </si>
  <si>
    <t>23928832</t>
  </si>
  <si>
    <t>37400353192</t>
  </si>
  <si>
    <t>19902358850</t>
  </si>
  <si>
    <t>17114460218</t>
  </si>
  <si>
    <t>681</t>
  </si>
  <si>
    <t>4743</t>
  </si>
  <si>
    <t>374636544</t>
  </si>
  <si>
    <t>21188300800</t>
  </si>
  <si>
    <t>9702174720</t>
  </si>
  <si>
    <t>20319993555</t>
  </si>
  <si>
    <t>29188201622</t>
  </si>
  <si>
    <t>18697285447</t>
  </si>
  <si>
    <t>30788377</t>
  </si>
  <si>
    <t>7229</t>
  </si>
  <si>
    <t>4900</t>
  </si>
  <si>
    <t>393781248</t>
  </si>
  <si>
    <t>23234592768</t>
  </si>
  <si>
    <t>30789632</t>
  </si>
  <si>
    <t>11391221760</t>
  </si>
  <si>
    <t>20768651993</t>
  </si>
  <si>
    <t>28904155789</t>
  </si>
  <si>
    <t>6578543697</t>
  </si>
  <si>
    <t>7216</t>
  </si>
  <si>
    <t>6801760256</t>
  </si>
  <si>
    <t>6532034560</t>
  </si>
  <si>
    <t>58481026</t>
  </si>
  <si>
    <t>314970863</t>
  </si>
  <si>
    <t>2021-05-23T19:12:50.222263Z</t>
  </si>
  <si>
    <t>2021-05-23T19:09:15.242635Z</t>
  </si>
  <si>
    <t>214972177506</t>
  </si>
  <si>
    <t>14929312673</t>
  </si>
  <si>
    <t>1701</t>
  </si>
  <si>
    <t>16527720448</t>
  </si>
  <si>
    <t>13618204672</t>
  </si>
  <si>
    <t>12262388459</t>
  </si>
  <si>
    <t>5548555182</t>
  </si>
  <si>
    <t>19573769405</t>
  </si>
  <si>
    <t>27904455</t>
  </si>
  <si>
    <t>22566555648</t>
  </si>
  <si>
    <t>27906048</t>
  </si>
  <si>
    <t>12568309760</t>
  </si>
  <si>
    <t>12372749108</t>
  </si>
  <si>
    <t>11258219467</t>
  </si>
  <si>
    <t>24153362469</t>
  </si>
  <si>
    <t>30321265</t>
  </si>
  <si>
    <t>502</t>
  </si>
  <si>
    <t>26506080256</t>
  </si>
  <si>
    <t>13669240832</t>
  </si>
  <si>
    <t>30191616</t>
  </si>
  <si>
    <t>7226633941</t>
  </si>
  <si>
    <t>15028155815</t>
  </si>
  <si>
    <t>5708269757</t>
  </si>
  <si>
    <t>5714030592</t>
  </si>
  <si>
    <t>5696188416</t>
  </si>
  <si>
    <t>13580821</t>
  </si>
  <si>
    <t>6673938</t>
  </si>
  <si>
    <t>2021-05-23T19:40:59.769586Z</t>
  </si>
  <si>
    <t>2021-05-23T19:26:06.856359Z</t>
  </si>
  <si>
    <t>892907719718</t>
  </si>
  <si>
    <t>16403729336</t>
  </si>
  <si>
    <t>1616</t>
  </si>
  <si>
    <t>7082</t>
  </si>
  <si>
    <t>18517635072</t>
  </si>
  <si>
    <t>13336772608</t>
  </si>
  <si>
    <t>38615485940</t>
  </si>
  <si>
    <t>17569105627</t>
  </si>
  <si>
    <t>17585015352</t>
  </si>
  <si>
    <t>27389333</t>
  </si>
  <si>
    <t>7110</t>
  </si>
  <si>
    <t>4720</t>
  </si>
  <si>
    <t>346546176</t>
  </si>
  <si>
    <t>21346312192</t>
  </si>
  <si>
    <t>10678603776</t>
  </si>
  <si>
    <t>27381760</t>
  </si>
  <si>
    <t>20343129988</t>
  </si>
  <si>
    <t>30928670769</t>
  </si>
  <si>
    <t>17700720928</t>
  </si>
  <si>
    <t>30302208</t>
  </si>
  <si>
    <t>673</t>
  </si>
  <si>
    <t>7111</t>
  </si>
  <si>
    <t>390782976</t>
  </si>
  <si>
    <t>22227918848</t>
  </si>
  <si>
    <t>11015135232</t>
  </si>
  <si>
    <t>20743882277</t>
  </si>
  <si>
    <t>30740214172</t>
  </si>
  <si>
    <t>6552747917</t>
  </si>
  <si>
    <t>7105</t>
  </si>
  <si>
    <t>6579675136</t>
  </si>
  <si>
    <t>6493466624</t>
  </si>
  <si>
    <t>57583092</t>
  </si>
  <si>
    <t>314922060</t>
  </si>
  <si>
    <t>2021-05-23T19:53:20.936017Z</t>
  </si>
  <si>
    <t>2021-05-23T19:49:45.370630Z</t>
  </si>
  <si>
    <t>215557590532</t>
  </si>
  <si>
    <t>14768779965</t>
  </si>
  <si>
    <t>24047938</t>
  </si>
  <si>
    <t>16459882496</t>
  </si>
  <si>
    <t>24059904</t>
  </si>
  <si>
    <t>13544153088</t>
  </si>
  <si>
    <t>11290358024</t>
  </si>
  <si>
    <t>6419717551</t>
  </si>
  <si>
    <t>23913176917</t>
  </si>
  <si>
    <t>27480064</t>
  </si>
  <si>
    <t>438</t>
  </si>
  <si>
    <t>384155648</t>
  </si>
  <si>
    <t>27528450048</t>
  </si>
  <si>
    <t>12200407040</t>
  </si>
  <si>
    <t>7237882202</t>
  </si>
  <si>
    <t>14034717587</t>
  </si>
  <si>
    <t>19394675598</t>
  </si>
  <si>
    <t>319</t>
  </si>
  <si>
    <t>23717617664</t>
  </si>
  <si>
    <t>13059899392</t>
  </si>
  <si>
    <t>12365233232</t>
  </si>
  <si>
    <t>10410521266</t>
  </si>
  <si>
    <t>5648212935</t>
  </si>
  <si>
    <t>1719</t>
  </si>
  <si>
    <t>5649444864</t>
  </si>
  <si>
    <t>5643259904</t>
  </si>
  <si>
    <t>13462156</t>
  </si>
  <si>
    <t>6931329</t>
  </si>
  <si>
    <t>2021-05-23T20:15:57.045416Z</t>
  </si>
  <si>
    <t>2021-05-23T20:00:22.566323Z</t>
  </si>
  <si>
    <t>934472343067</t>
  </si>
  <si>
    <t>16304737379</t>
  </si>
  <si>
    <t>24071350</t>
  </si>
  <si>
    <t>1705</t>
  </si>
  <si>
    <t>7416</t>
  </si>
  <si>
    <t>18525466624</t>
  </si>
  <si>
    <t>24072192</t>
  </si>
  <si>
    <t>12765630464</t>
  </si>
  <si>
    <t>24068096</t>
  </si>
  <si>
    <t>38888192623</t>
  </si>
  <si>
    <t>19243101207</t>
  </si>
  <si>
    <t>18344900268</t>
  </si>
  <si>
    <t>27482692</t>
  </si>
  <si>
    <t>7448</t>
  </si>
  <si>
    <t>4797</t>
  </si>
  <si>
    <t>381100032</t>
  </si>
  <si>
    <t>22236815360</t>
  </si>
  <si>
    <t>27488256</t>
  </si>
  <si>
    <t>10866810880</t>
  </si>
  <si>
    <t>20304233283</t>
  </si>
  <si>
    <t>30131910535</t>
  </si>
  <si>
    <t>18148609920</t>
  </si>
  <si>
    <t>30305572</t>
  </si>
  <si>
    <t>667</t>
  </si>
  <si>
    <t>7436</t>
  </si>
  <si>
    <t>4958</t>
  </si>
  <si>
    <t>369029120</t>
  </si>
  <si>
    <t>23021928448</t>
  </si>
  <si>
    <t>30314496</t>
  </si>
  <si>
    <t>10815078400</t>
  </si>
  <si>
    <t>20935585568</t>
  </si>
  <si>
    <t>30267871471</t>
  </si>
  <si>
    <t>6658233629</t>
  </si>
  <si>
    <t>7431</t>
  </si>
  <si>
    <t>6678921216</t>
  </si>
  <si>
    <t>6641446912</t>
  </si>
  <si>
    <t>58124274</t>
  </si>
  <si>
    <t>314887936</t>
  </si>
  <si>
    <t>2021-05-23T20:28:03.692526Z</t>
  </si>
  <si>
    <t>2021-05-23T20:24:40.821187Z</t>
  </si>
  <si>
    <t>202862279179</t>
  </si>
  <si>
    <t>14806340166</t>
  </si>
  <si>
    <t>24087612</t>
  </si>
  <si>
    <t>425</t>
  </si>
  <si>
    <t>1609</t>
  </si>
  <si>
    <t>16432259072</t>
  </si>
  <si>
    <t>24092672</t>
  </si>
  <si>
    <t>13549613056</t>
  </si>
  <si>
    <t>24076288</t>
  </si>
  <si>
    <t>11985405139</t>
  </si>
  <si>
    <t>5244198197</t>
  </si>
  <si>
    <t>25448160798</t>
  </si>
  <si>
    <t>27433140</t>
  </si>
  <si>
    <t>1621</t>
  </si>
  <si>
    <t>28545314816</t>
  </si>
  <si>
    <t>28602368</t>
  </si>
  <si>
    <t>12952760320</t>
  </si>
  <si>
    <t>26816512</t>
  </si>
  <si>
    <t>5936335894</t>
  </si>
  <si>
    <t>16612305247</t>
  </si>
  <si>
    <t>20342904671</t>
  </si>
  <si>
    <t>1605</t>
  </si>
  <si>
    <t>208207872</t>
  </si>
  <si>
    <t>23601950720</t>
  </si>
  <si>
    <t>13585997824</t>
  </si>
  <si>
    <t>13671737343</t>
  </si>
  <si>
    <t>9712567869</t>
  </si>
  <si>
    <t>5641014131</t>
  </si>
  <si>
    <t>5647720448</t>
  </si>
  <si>
    <t>5639348224</t>
  </si>
  <si>
    <t>12776535</t>
  </si>
  <si>
    <t>2605322</t>
  </si>
  <si>
    <t>2021-05-23T20:50:50.861432Z</t>
  </si>
  <si>
    <t>2021-05-23T20:35:14.989317Z</t>
  </si>
  <si>
    <t>935864832828</t>
  </si>
  <si>
    <t>16270247527</t>
  </si>
  <si>
    <t>24171309</t>
  </si>
  <si>
    <t>7417</t>
  </si>
  <si>
    <t>18494767104</t>
  </si>
  <si>
    <t>24199168</t>
  </si>
  <si>
    <t>12775964672</t>
  </si>
  <si>
    <t>38748964215</t>
  </si>
  <si>
    <t>18895562072</t>
  </si>
  <si>
    <t>17047646706</t>
  </si>
  <si>
    <t>26996736</t>
  </si>
  <si>
    <t>7466</t>
  </si>
  <si>
    <t>4791</t>
  </si>
  <si>
    <t>352145408</t>
  </si>
  <si>
    <t>20806066176</t>
  </si>
  <si>
    <t>9571373056</t>
  </si>
  <si>
    <t>20702034404</t>
  </si>
  <si>
    <t>29265076114</t>
  </si>
  <si>
    <t>18770503109</t>
  </si>
  <si>
    <t>30315759</t>
  </si>
  <si>
    <t>7450</t>
  </si>
  <si>
    <t>5037</t>
  </si>
  <si>
    <t>379867136</t>
  </si>
  <si>
    <t>23214899200</t>
  </si>
  <si>
    <t>30318592</t>
  </si>
  <si>
    <t>11385151488</t>
  </si>
  <si>
    <t>20537791935</t>
  </si>
  <si>
    <t>31343545400</t>
  </si>
  <si>
    <t>6675906039</t>
  </si>
  <si>
    <t>7449</t>
  </si>
  <si>
    <t>6709522432</t>
  </si>
  <si>
    <t>6543695872</t>
  </si>
  <si>
    <t>60730852</t>
  </si>
  <si>
    <t>314871225</t>
  </si>
  <si>
    <t>2021-05-23T21:02:57.439463Z</t>
  </si>
  <si>
    <t>2021-05-23T20:59:19.450891Z</t>
  </si>
  <si>
    <t>217982149108</t>
  </si>
  <si>
    <t>14707030567</t>
  </si>
  <si>
    <t>24207079</t>
  </si>
  <si>
    <t>647</t>
  </si>
  <si>
    <t>16467980288</t>
  </si>
  <si>
    <t>24207360</t>
  </si>
  <si>
    <t>13550174208</t>
  </si>
  <si>
    <t>11761812832</t>
  </si>
  <si>
    <t>4442609655</t>
  </si>
  <si>
    <t>19609382781</t>
  </si>
  <si>
    <t>21784018944</t>
  </si>
  <si>
    <t>12282273792</t>
  </si>
  <si>
    <t>12883000141</t>
  </si>
  <si>
    <t>10790152483</t>
  </si>
  <si>
    <t>24575944208</t>
  </si>
  <si>
    <t>27779333</t>
  </si>
  <si>
    <t>1739</t>
  </si>
  <si>
    <t>453</t>
  </si>
  <si>
    <t>384163840</t>
  </si>
  <si>
    <t>26794119168</t>
  </si>
  <si>
    <t>30322688</t>
  </si>
  <si>
    <t>13813452800</t>
  </si>
  <si>
    <t>26263552</t>
  </si>
  <si>
    <t>6703740929</t>
  </si>
  <si>
    <t>16097013353</t>
  </si>
  <si>
    <t>5588783926</t>
  </si>
  <si>
    <t>5816070144</t>
  </si>
  <si>
    <t>5542715392</t>
  </si>
  <si>
    <t>13731572</t>
  </si>
  <si>
    <t>6984124</t>
  </si>
  <si>
    <t>2021-05-23T21:33:02.928568Z</t>
  </si>
  <si>
    <t>2021-05-23T21:16:49.704530Z</t>
  </si>
  <si>
    <t>973216314356</t>
  </si>
  <si>
    <t>16360997499</t>
  </si>
  <si>
    <t>24247235</t>
  </si>
  <si>
    <t>1828</t>
  </si>
  <si>
    <t>415</t>
  </si>
  <si>
    <t>7726</t>
  </si>
  <si>
    <t>18517737472</t>
  </si>
  <si>
    <t>24297472</t>
  </si>
  <si>
    <t>13410209792</t>
  </si>
  <si>
    <t>39195850583</t>
  </si>
  <si>
    <t>19933727453</t>
  </si>
  <si>
    <t>18236729285</t>
  </si>
  <si>
    <t>27001004</t>
  </si>
  <si>
    <t>7761</t>
  </si>
  <si>
    <t>5160</t>
  </si>
  <si>
    <t>337080320</t>
  </si>
  <si>
    <t>22414233600</t>
  </si>
  <si>
    <t>27004928</t>
  </si>
  <si>
    <t>11140390912</t>
  </si>
  <si>
    <t>27000832</t>
  </si>
  <si>
    <t>19671561557</t>
  </si>
  <si>
    <t>30762504488</t>
  </si>
  <si>
    <t>15662545240</t>
  </si>
  <si>
    <t>26157056</t>
  </si>
  <si>
    <t>7750</t>
  </si>
  <si>
    <t>4881</t>
  </si>
  <si>
    <t>360103936</t>
  </si>
  <si>
    <t>19581784064</t>
  </si>
  <si>
    <t>8421163008</t>
  </si>
  <si>
    <t>21651561303</t>
  </si>
  <si>
    <t>29349235109</t>
  </si>
  <si>
    <t>6559337423</t>
  </si>
  <si>
    <t>7742</t>
  </si>
  <si>
    <t>6570078208</t>
  </si>
  <si>
    <t>6508142592</t>
  </si>
  <si>
    <t>60736335</t>
  </si>
  <si>
    <t>315229912</t>
  </si>
  <si>
    <t>2021-05-23T21:45:49.726895Z</t>
  </si>
  <si>
    <t>2021-05-23T21:42:04.194793Z</t>
  </si>
  <si>
    <t>225526397370</t>
  </si>
  <si>
    <t>14694658174</t>
  </si>
  <si>
    <t>24538356</t>
  </si>
  <si>
    <t>1790</t>
  </si>
  <si>
    <t>16327335936</t>
  </si>
  <si>
    <t>24555520</t>
  </si>
  <si>
    <t>13410820096</t>
  </si>
  <si>
    <t>12259313022</t>
  </si>
  <si>
    <t>6671704102</t>
  </si>
  <si>
    <t>25205349022</t>
  </si>
  <si>
    <t>27001629</t>
  </si>
  <si>
    <t>1791</t>
  </si>
  <si>
    <t>536</t>
  </si>
  <si>
    <t>356360192</t>
  </si>
  <si>
    <t>28019417088</t>
  </si>
  <si>
    <t>28225536</t>
  </si>
  <si>
    <t>12479500288</t>
  </si>
  <si>
    <t>26578944</t>
  </si>
  <si>
    <t>6410796178</t>
  </si>
  <si>
    <t>15994046433</t>
  </si>
  <si>
    <t>18372016599</t>
  </si>
  <si>
    <t>1796</t>
  </si>
  <si>
    <t>21445373952</t>
  </si>
  <si>
    <t>11370528768</t>
  </si>
  <si>
    <t>13412612220</t>
  </si>
  <si>
    <t>9381206395</t>
  </si>
  <si>
    <t>5679317680</t>
  </si>
  <si>
    <t>1798</t>
  </si>
  <si>
    <t>5684645888</t>
  </si>
  <si>
    <t>5670715392</t>
  </si>
  <si>
    <t>14007920</t>
  </si>
  <si>
    <t>4812299</t>
  </si>
  <si>
    <t>2021-05-23T22:08:51.580038Z</t>
  </si>
  <si>
    <t>2021-05-23T21:52:42.961869Z</t>
  </si>
  <si>
    <t>968612024419</t>
  </si>
  <si>
    <t>16188008259</t>
  </si>
  <si>
    <t>24680477</t>
  </si>
  <si>
    <t>1951</t>
  </si>
  <si>
    <t>7675</t>
  </si>
  <si>
    <t>18465497088</t>
  </si>
  <si>
    <t>12645945344</t>
  </si>
  <si>
    <t>38765289815</t>
  </si>
  <si>
    <t>18932346105</t>
  </si>
  <si>
    <t>18069968923</t>
  </si>
  <si>
    <t>27260856</t>
  </si>
  <si>
    <t>7712</t>
  </si>
  <si>
    <t>4951</t>
  </si>
  <si>
    <t>387006464</t>
  </si>
  <si>
    <t>21888512000</t>
  </si>
  <si>
    <t>27279360</t>
  </si>
  <si>
    <t>10473037824</t>
  </si>
  <si>
    <t>27205632</t>
  </si>
  <si>
    <t>20412703143</t>
  </si>
  <si>
    <t>30300892735</t>
  </si>
  <si>
    <t>16329824118</t>
  </si>
  <si>
    <t>26171598</t>
  </si>
  <si>
    <t>7713</t>
  </si>
  <si>
    <t>358232064</t>
  </si>
  <si>
    <t>21001031680</t>
  </si>
  <si>
    <t>26189824</t>
  </si>
  <si>
    <t>8781180928</t>
  </si>
  <si>
    <t>21032401315</t>
  </si>
  <si>
    <t>30494185738</t>
  </si>
  <si>
    <t>6677007610</t>
  </si>
  <si>
    <t>7710</t>
  </si>
  <si>
    <t>6702403584</t>
  </si>
  <si>
    <t>6512734208</t>
  </si>
  <si>
    <t>61562220</t>
  </si>
  <si>
    <t>315504278</t>
  </si>
  <si>
    <t>2021-05-23T22:21:53.148638Z</t>
  </si>
  <si>
    <t>2021-05-23T22:17:58.921107Z</t>
  </si>
  <si>
    <t>234221425874</t>
  </si>
  <si>
    <t>14686985072</t>
  </si>
  <si>
    <t>24788120</t>
  </si>
  <si>
    <t>1855</t>
  </si>
  <si>
    <t>16342888448</t>
  </si>
  <si>
    <t>13431496704</t>
  </si>
  <si>
    <t>13076111507</t>
  </si>
  <si>
    <t>4950298694</t>
  </si>
  <si>
    <t>26687853886</t>
  </si>
  <si>
    <t>27492334</t>
  </si>
  <si>
    <t>1870</t>
  </si>
  <si>
    <t>28472098816</t>
  </si>
  <si>
    <t>29483008</t>
  </si>
  <si>
    <t>15461195776</t>
  </si>
  <si>
    <t>26116096</t>
  </si>
  <si>
    <t>7720976339</t>
  </si>
  <si>
    <t>14981924103</t>
  </si>
  <si>
    <t>21812727058</t>
  </si>
  <si>
    <t>26197388</t>
  </si>
  <si>
    <t>350</t>
  </si>
  <si>
    <t>25738596352</t>
  </si>
  <si>
    <t>26234880</t>
  </si>
  <si>
    <t>14238138368</t>
  </si>
  <si>
    <t>12104852459</t>
  </si>
  <si>
    <t>12944605217</t>
  </si>
  <si>
    <t>5794310013</t>
  </si>
  <si>
    <t>1862</t>
  </si>
  <si>
    <t>5800165376</t>
  </si>
  <si>
    <t>5782491136</t>
  </si>
  <si>
    <t>14580878</t>
  </si>
  <si>
    <t>4572556</t>
  </si>
  <si>
    <t>2021-05-23T22:44:43.794036Z</t>
  </si>
  <si>
    <t>2021-05-23T22:29:11.395079Z</t>
  </si>
  <si>
    <t>932393521953</t>
  </si>
  <si>
    <t>16189391436</t>
  </si>
  <si>
    <t>24873063</t>
  </si>
  <si>
    <t>1682</t>
  </si>
  <si>
    <t>418</t>
  </si>
  <si>
    <t>7444</t>
  </si>
  <si>
    <t>18426687488</t>
  </si>
  <si>
    <t>12640899072</t>
  </si>
  <si>
    <t>38255416046</t>
  </si>
  <si>
    <t>18408637871</t>
  </si>
  <si>
    <t>17878226085</t>
  </si>
  <si>
    <t>26480429</t>
  </si>
  <si>
    <t>696</t>
  </si>
  <si>
    <t>7428</t>
  </si>
  <si>
    <t>5024</t>
  </si>
  <si>
    <t>370204672</t>
  </si>
  <si>
    <t>22726127616</t>
  </si>
  <si>
    <t>26546176</t>
  </si>
  <si>
    <t>10254876672</t>
  </si>
  <si>
    <t>26402816</t>
  </si>
  <si>
    <t>20544368684</t>
  </si>
  <si>
    <t>30944399123</t>
  </si>
  <si>
    <t>19713317414</t>
  </si>
  <si>
    <t>26218496</t>
  </si>
  <si>
    <t>7420</t>
  </si>
  <si>
    <t>5021</t>
  </si>
  <si>
    <t>337387520</t>
  </si>
  <si>
    <t>23693221888</t>
  </si>
  <si>
    <t>12257492992</t>
  </si>
  <si>
    <t>20891654800</t>
  </si>
  <si>
    <t>29854783795</t>
  </si>
  <si>
    <t>6650613764</t>
  </si>
  <si>
    <t>7423</t>
  </si>
  <si>
    <t>6667886592</t>
  </si>
  <si>
    <t>6589128704</t>
  </si>
  <si>
    <t>61681592</t>
  </si>
  <si>
    <t>315124690</t>
  </si>
  <si>
    <t>2021-05-23T22:57:36.917730Z</t>
  </si>
  <si>
    <t>2021-05-23T22:53:44.636442Z</t>
  </si>
  <si>
    <t>232273143150</t>
  </si>
  <si>
    <t>14685971381</t>
  </si>
  <si>
    <t>1853</t>
  </si>
  <si>
    <t>16348991488</t>
  </si>
  <si>
    <t>13428449280</t>
  </si>
  <si>
    <t>13139398535</t>
  </si>
  <si>
    <t>6477436105</t>
  </si>
  <si>
    <t>24409499041</t>
  </si>
  <si>
    <t>26617442</t>
  </si>
  <si>
    <t>1847</t>
  </si>
  <si>
    <t>338550784</t>
  </si>
  <si>
    <t>28363087872</t>
  </si>
  <si>
    <t>27246592</t>
  </si>
  <si>
    <t>12487106560</t>
  </si>
  <si>
    <t>26574848</t>
  </si>
  <si>
    <t>6052445160</t>
  </si>
  <si>
    <t>16468760361</t>
  </si>
  <si>
    <t>21474854393</t>
  </si>
  <si>
    <t>26261794</t>
  </si>
  <si>
    <t>1852</t>
  </si>
  <si>
    <t>52580352</t>
  </si>
  <si>
    <t>24701476864</t>
  </si>
  <si>
    <t>26390528</t>
  </si>
  <si>
    <t>14368038912</t>
  </si>
  <si>
    <t>13781544384</t>
  </si>
  <si>
    <t>9997171245</t>
  </si>
  <si>
    <t>5739995171</t>
  </si>
  <si>
    <t>1846</t>
  </si>
  <si>
    <t>5745405952</t>
  </si>
  <si>
    <t>5730189312</t>
  </si>
  <si>
    <t>14340694</t>
  </si>
  <si>
    <t>2675481</t>
  </si>
  <si>
    <t>2021-05-23T23:27:21.760769Z</t>
  </si>
  <si>
    <t>2021-05-23T23:11:39.048091Z</t>
  </si>
  <si>
    <t>942704732076</t>
  </si>
  <si>
    <t>16334520510</t>
  </si>
  <si>
    <t>25557976</t>
  </si>
  <si>
    <t>1766</t>
  </si>
  <si>
    <t>413</t>
  </si>
  <si>
    <t>18518179840</t>
  </si>
  <si>
    <t>25886720</t>
  </si>
  <si>
    <t>13328326656</t>
  </si>
  <si>
    <t>38618173021</t>
  </si>
  <si>
    <t>17125922691</t>
  </si>
  <si>
    <t>16117178146</t>
  </si>
  <si>
    <t>25789006</t>
  </si>
  <si>
    <t>713</t>
  </si>
  <si>
    <t>7501</t>
  </si>
  <si>
    <t>5070</t>
  </si>
  <si>
    <t>369954816</t>
  </si>
  <si>
    <t>20241350656</t>
  </si>
  <si>
    <t>26824704</t>
  </si>
  <si>
    <t>8820146176</t>
  </si>
  <si>
    <t>25047040</t>
  </si>
  <si>
    <t>20956359210</t>
  </si>
  <si>
    <t>32525622854</t>
  </si>
  <si>
    <t>20082061134</t>
  </si>
  <si>
    <t>26321147</t>
  </si>
  <si>
    <t>7509</t>
  </si>
  <si>
    <t>5250</t>
  </si>
  <si>
    <t>393408512</t>
  </si>
  <si>
    <t>24907956224</t>
  </si>
  <si>
    <t>26415104</t>
  </si>
  <si>
    <t>12690132992</t>
  </si>
  <si>
    <t>26210304</t>
  </si>
  <si>
    <t>21480002657</t>
  </si>
  <si>
    <t>30943570649</t>
  </si>
  <si>
    <t>6596162026</t>
  </si>
  <si>
    <t>7503</t>
  </si>
  <si>
    <t>6619152384</t>
  </si>
  <si>
    <t>6534545408</t>
  </si>
  <si>
    <t>60580904</t>
  </si>
  <si>
    <t>315167751</t>
  </si>
  <si>
    <t>2021-05-23T23:40:54.056113Z</t>
  </si>
  <si>
    <t>2021-05-23T23:36:26.596590Z</t>
  </si>
  <si>
    <t>267451512557</t>
  </si>
  <si>
    <t>14714223677</t>
  </si>
  <si>
    <t>809</t>
  </si>
  <si>
    <t>2126</t>
  </si>
  <si>
    <t>16324497408</t>
  </si>
  <si>
    <t>13441794048</t>
  </si>
  <si>
    <t>13249761721</t>
  </si>
  <si>
    <t>5574897754</t>
  </si>
  <si>
    <t>24192474952</t>
  </si>
  <si>
    <t>26838138</t>
  </si>
  <si>
    <t>2137</t>
  </si>
  <si>
    <t>599</t>
  </si>
  <si>
    <t>1015808</t>
  </si>
  <si>
    <t>28054487040</t>
  </si>
  <si>
    <t>26841088</t>
  </si>
  <si>
    <t>10848272384</t>
  </si>
  <si>
    <t>26836992</t>
  </si>
  <si>
    <t>6741900561</t>
  </si>
  <si>
    <t>17513866317</t>
  </si>
  <si>
    <t>21340764511</t>
  </si>
  <si>
    <t>26176236</t>
  </si>
  <si>
    <t>2111</t>
  </si>
  <si>
    <t>1581056</t>
  </si>
  <si>
    <t>25362341888</t>
  </si>
  <si>
    <t>26509312</t>
  </si>
  <si>
    <t>14305247232</t>
  </si>
  <si>
    <t>25960448</t>
  </si>
  <si>
    <t>14224264291</t>
  </si>
  <si>
    <t>11104541657</t>
  </si>
  <si>
    <t>5791399309</t>
  </si>
  <si>
    <t>2124</t>
  </si>
  <si>
    <t>5799399424</t>
  </si>
  <si>
    <t>5784973312</t>
  </si>
  <si>
    <t>16155524</t>
  </si>
  <si>
    <t>2735257</t>
  </si>
  <si>
    <t>2021-05-24T00:03:20.974590Z</t>
  </si>
  <si>
    <t>2021-05-23T23:47:59.764646Z</t>
  </si>
  <si>
    <t>921202833611</t>
  </si>
  <si>
    <t>16422198331</t>
  </si>
  <si>
    <t>25940874</t>
  </si>
  <si>
    <t>1516</t>
  </si>
  <si>
    <t>373</t>
  </si>
  <si>
    <t>7318</t>
  </si>
  <si>
    <t>568</t>
  </si>
  <si>
    <t>159948800</t>
  </si>
  <si>
    <t>19627081728</t>
  </si>
  <si>
    <t>25952256</t>
  </si>
  <si>
    <t>12686073856</t>
  </si>
  <si>
    <t>25894912</t>
  </si>
  <si>
    <t>30722981418</t>
  </si>
  <si>
    <t>14528965450</t>
  </si>
  <si>
    <t>16783022106</t>
  </si>
  <si>
    <t>26854873</t>
  </si>
  <si>
    <t>679</t>
  </si>
  <si>
    <t>7344</t>
  </si>
  <si>
    <t>4968</t>
  </si>
  <si>
    <t>353091584</t>
  </si>
  <si>
    <t>20545851392</t>
  </si>
  <si>
    <t>26857472</t>
  </si>
  <si>
    <t>9245958144</t>
  </si>
  <si>
    <t>22894907971</t>
  </si>
  <si>
    <t>30919491059</t>
  </si>
  <si>
    <t>17864784374</t>
  </si>
  <si>
    <t>26008173</t>
  </si>
  <si>
    <t>7340</t>
  </si>
  <si>
    <t>5116</t>
  </si>
  <si>
    <t>369778688</t>
  </si>
  <si>
    <t>22511112192</t>
  </si>
  <si>
    <t>26058752</t>
  </si>
  <si>
    <t>10355032064</t>
  </si>
  <si>
    <t>22739034043</t>
  </si>
  <si>
    <t>30485000966</t>
  </si>
  <si>
    <t>6619164236</t>
  </si>
  <si>
    <t>7329</t>
  </si>
  <si>
    <t>6643073024</t>
  </si>
  <si>
    <t>6592057344</t>
  </si>
  <si>
    <t>58726449</t>
  </si>
  <si>
    <t>315153601</t>
  </si>
  <si>
    <t>2021-05-24T00:16:45.544734Z</t>
  </si>
  <si>
    <t>2021-05-24T00:12:43.528897Z</t>
  </si>
  <si>
    <t>242008026731</t>
  </si>
  <si>
    <t>14847189750</t>
  </si>
  <si>
    <t>26037429</t>
  </si>
  <si>
    <t>1919</t>
  </si>
  <si>
    <t>16551596032</t>
  </si>
  <si>
    <t>26042368</t>
  </si>
  <si>
    <t>13632090112</t>
  </si>
  <si>
    <t>26034176</t>
  </si>
  <si>
    <t>11788329916</t>
  </si>
  <si>
    <t>5029551672</t>
  </si>
  <si>
    <t>19554176012</t>
  </si>
  <si>
    <t>26855449</t>
  </si>
  <si>
    <t>1920</t>
  </si>
  <si>
    <t>78888960</t>
  </si>
  <si>
    <t>21976739840</t>
  </si>
  <si>
    <t>13170114560</t>
  </si>
  <si>
    <t>26853376</t>
  </si>
  <si>
    <t>12879514237</t>
  </si>
  <si>
    <t>11867558495</t>
  </si>
  <si>
    <t>24779202644</t>
  </si>
  <si>
    <t>25192692</t>
  </si>
  <si>
    <t>1921</t>
  </si>
  <si>
    <t>720</t>
  </si>
  <si>
    <t>383938560</t>
  </si>
  <si>
    <t>27193565184</t>
  </si>
  <si>
    <t>12461826048</t>
  </si>
  <si>
    <t>24842240</t>
  </si>
  <si>
    <t>8052203007</t>
  </si>
  <si>
    <t>15747415832</t>
  </si>
  <si>
    <t>5711251902</t>
  </si>
  <si>
    <t>5700349952</t>
  </si>
  <si>
    <t>14869480</t>
  </si>
  <si>
    <t>7060716</t>
  </si>
  <si>
    <t>2021-05-24T00:39:37.347778Z</t>
  </si>
  <si>
    <t>2021-05-24T00:23:59.505550Z</t>
  </si>
  <si>
    <t>937837373351</t>
  </si>
  <si>
    <t>16350540024</t>
  </si>
  <si>
    <t>26067519</t>
  </si>
  <si>
    <t>380</t>
  </si>
  <si>
    <t>7441</t>
  </si>
  <si>
    <t>18437369856</t>
  </si>
  <si>
    <t>26120192</t>
  </si>
  <si>
    <t>12830052352</t>
  </si>
  <si>
    <t>36785365552</t>
  </si>
  <si>
    <t>15288183844</t>
  </si>
  <si>
    <t>17587852363</t>
  </si>
  <si>
    <t>26943488</t>
  </si>
  <si>
    <t>7468</t>
  </si>
  <si>
    <t>375681024</t>
  </si>
  <si>
    <t>22483996672</t>
  </si>
  <si>
    <t>9968013312</t>
  </si>
  <si>
    <t>21668550182</t>
  </si>
  <si>
    <t>31087842126</t>
  </si>
  <si>
    <t>15651590540</t>
  </si>
  <si>
    <t>711</t>
  </si>
  <si>
    <t>7476</t>
  </si>
  <si>
    <t>5264</t>
  </si>
  <si>
    <t>373026816</t>
  </si>
  <si>
    <t>19467190272</t>
  </si>
  <si>
    <t>8003772416</t>
  </si>
  <si>
    <t>20762766237</t>
  </si>
  <si>
    <t>32341089079</t>
  </si>
  <si>
    <t>6539856820</t>
  </si>
  <si>
    <t>7462</t>
  </si>
  <si>
    <t>6569762816</t>
  </si>
  <si>
    <t>6508175360</t>
  </si>
  <si>
    <t>59684459</t>
  </si>
  <si>
    <t>315289376</t>
  </si>
  <si>
    <t>2021-05-24T00:53:41.546521Z</t>
  </si>
  <si>
    <t>2021-05-24T00:48:56.572262Z</t>
  </si>
  <si>
    <t>284965554329</t>
  </si>
  <si>
    <t>14898681827</t>
  </si>
  <si>
    <t>960</t>
  </si>
  <si>
    <t>2261</t>
  </si>
  <si>
    <t>16516788224</t>
  </si>
  <si>
    <t>13598748672</t>
  </si>
  <si>
    <t>12857792768</t>
  </si>
  <si>
    <t>5931940798</t>
  </si>
  <si>
    <t>20400279838</t>
  </si>
  <si>
    <t>27291347</t>
  </si>
  <si>
    <t>2272</t>
  </si>
  <si>
    <t>361</t>
  </si>
  <si>
    <t>1413120</t>
  </si>
  <si>
    <t>23308398592</t>
  </si>
  <si>
    <t>28205056</t>
  </si>
  <si>
    <t>13703925760</t>
  </si>
  <si>
    <t>13346987228</t>
  </si>
  <si>
    <t>12383989803</t>
  </si>
  <si>
    <t>23749347428</t>
  </si>
  <si>
    <t>24728325</t>
  </si>
  <si>
    <t>2259</t>
  </si>
  <si>
    <t>67219456</t>
  </si>
  <si>
    <t>27488628736</t>
  </si>
  <si>
    <t>24887296</t>
  </si>
  <si>
    <t>10406731776</t>
  </si>
  <si>
    <t>24084480</t>
  </si>
  <si>
    <t>7612105556</t>
  </si>
  <si>
    <t>15476133792</t>
  </si>
  <si>
    <t>5722418240</t>
  </si>
  <si>
    <t>2267</t>
  </si>
  <si>
    <t>5731246080</t>
  </si>
  <si>
    <t>5718511616</t>
  </si>
  <si>
    <t>17219040</t>
  </si>
  <si>
    <t>2815758</t>
  </si>
  <si>
    <t>2021-05-24T01:25:13.375577Z</t>
  </si>
  <si>
    <t>2021-05-24T01:07:56.010058Z</t>
  </si>
  <si>
    <t>1037358784468</t>
  </si>
  <si>
    <t>16425634616</t>
  </si>
  <si>
    <t>26219395</t>
  </si>
  <si>
    <t>2163</t>
  </si>
  <si>
    <t>8224</t>
  </si>
  <si>
    <t>18558148608</t>
  </si>
  <si>
    <t>26226688</t>
  </si>
  <si>
    <t>13525528576</t>
  </si>
  <si>
    <t>26202112</t>
  </si>
  <si>
    <t>36905240551</t>
  </si>
  <si>
    <t>17127008062</t>
  </si>
  <si>
    <t>18561020057</t>
  </si>
  <si>
    <t>28208421</t>
  </si>
  <si>
    <t>132</t>
  </si>
  <si>
    <t>8263</t>
  </si>
  <si>
    <t>5370</t>
  </si>
  <si>
    <t>378535936</t>
  </si>
  <si>
    <t>23330353152</t>
  </si>
  <si>
    <t>28213248</t>
  </si>
  <si>
    <t>11331682304</t>
  </si>
  <si>
    <t>20532633795</t>
  </si>
  <si>
    <t>30914146545</t>
  </si>
  <si>
    <t>14775480714</t>
  </si>
  <si>
    <t>23660717</t>
  </si>
  <si>
    <t>8271</t>
  </si>
  <si>
    <t>5177</t>
  </si>
  <si>
    <t>373903360</t>
  </si>
  <si>
    <t>18824294400</t>
  </si>
  <si>
    <t>7327813632</t>
  </si>
  <si>
    <t>23654400</t>
  </si>
  <si>
    <t>22116250100</t>
  </si>
  <si>
    <t>31054578032</t>
  </si>
  <si>
    <t>6439890107</t>
  </si>
  <si>
    <t>8259</t>
  </si>
  <si>
    <t>6458880000</t>
  </si>
  <si>
    <t>6389334016</t>
  </si>
  <si>
    <t>64596962</t>
  </si>
  <si>
    <t>315612370</t>
  </si>
  <si>
    <t>2021-05-24T01:38:45.775975Z</t>
  </si>
  <si>
    <t>2021-05-24T01:34:28.857768Z</t>
  </si>
  <si>
    <t>256912533813</t>
  </si>
  <si>
    <t>14823640532</t>
  </si>
  <si>
    <t>938</t>
  </si>
  <si>
    <t>2038</t>
  </si>
  <si>
    <t>16428630016</t>
  </si>
  <si>
    <t>13553029120</t>
  </si>
  <si>
    <t>11484464557</t>
  </si>
  <si>
    <t>3293162691</t>
  </si>
  <si>
    <t>21089876952</t>
  </si>
  <si>
    <t>28206437</t>
  </si>
  <si>
    <t>2052</t>
  </si>
  <si>
    <t>1052672</t>
  </si>
  <si>
    <t>24043663360</t>
  </si>
  <si>
    <t>13376749568</t>
  </si>
  <si>
    <t>13434245056</t>
  </si>
  <si>
    <t>12924656294</t>
  </si>
  <si>
    <t>22926517001</t>
  </si>
  <si>
    <t>23728842</t>
  </si>
  <si>
    <t>2047</t>
  </si>
  <si>
    <t>27734069248</t>
  </si>
  <si>
    <t>9497595904</t>
  </si>
  <si>
    <t>23719936</t>
  </si>
  <si>
    <t>7713305663</t>
  </si>
  <si>
    <t>16398589537</t>
  </si>
  <si>
    <t>5613015167</t>
  </si>
  <si>
    <t>2045</t>
  </si>
  <si>
    <t>5620285440</t>
  </si>
  <si>
    <t>5606010880</t>
  </si>
  <si>
    <t>15657527</t>
  </si>
  <si>
    <t>4582679</t>
  </si>
  <si>
    <t>2021-05-24T02:02:01.708409Z</t>
  </si>
  <si>
    <t>2021-05-24T01:45:55.977444Z</t>
  </si>
  <si>
    <t>965725724543</t>
  </si>
  <si>
    <t>16376329975</t>
  </si>
  <si>
    <t>7663</t>
  </si>
  <si>
    <t>18560401408</t>
  </si>
  <si>
    <t>12771880960</t>
  </si>
  <si>
    <t>38032367701</t>
  </si>
  <si>
    <t>20826681941</t>
  </si>
  <si>
    <t>18920516225</t>
  </si>
  <si>
    <t>28232156</t>
  </si>
  <si>
    <t>7692</t>
  </si>
  <si>
    <t>4892</t>
  </si>
  <si>
    <t>359129088</t>
  </si>
  <si>
    <t>23144054784</t>
  </si>
  <si>
    <t>28266496</t>
  </si>
  <si>
    <t>11379982336</t>
  </si>
  <si>
    <t>22560151147</t>
  </si>
  <si>
    <t>29571997526</t>
  </si>
  <si>
    <t>15467389775</t>
  </si>
  <si>
    <t>23733926</t>
  </si>
  <si>
    <t>7705</t>
  </si>
  <si>
    <t>5518</t>
  </si>
  <si>
    <t>394436608</t>
  </si>
  <si>
    <t>20001251328</t>
  </si>
  <si>
    <t>23740416</t>
  </si>
  <si>
    <t>7690878976</t>
  </si>
  <si>
    <t>20253981469</t>
  </si>
  <si>
    <t>29952774900</t>
  </si>
  <si>
    <t>6546427658</t>
  </si>
  <si>
    <t>7686</t>
  </si>
  <si>
    <t>6574555136</t>
  </si>
  <si>
    <t>6497251328</t>
  </si>
  <si>
    <t>63456996</t>
  </si>
  <si>
    <t>315267522</t>
  </si>
  <si>
    <t>2021-05-24T02:15:45.047604Z</t>
  </si>
  <si>
    <t>2021-05-24T02:11:06.919477Z</t>
  </si>
  <si>
    <t>278119728410</t>
  </si>
  <si>
    <t>14772228037</t>
  </si>
  <si>
    <t>26224324</t>
  </si>
  <si>
    <t>2205</t>
  </si>
  <si>
    <t>16333996032</t>
  </si>
  <si>
    <t>13426626560</t>
  </si>
  <si>
    <t>26222592</t>
  </si>
  <si>
    <t>13313249163</t>
  </si>
  <si>
    <t>5212942792</t>
  </si>
  <si>
    <t>21606311223</t>
  </si>
  <si>
    <t>2226</t>
  </si>
  <si>
    <t>440</t>
  </si>
  <si>
    <t>80744448</t>
  </si>
  <si>
    <t>24630345728</t>
  </si>
  <si>
    <t>13998354432</t>
  </si>
  <si>
    <t>14683754879</t>
  </si>
  <si>
    <t>11809038309</t>
  </si>
  <si>
    <t>22502776670</t>
  </si>
  <si>
    <t>23732987</t>
  </si>
  <si>
    <t>2214</t>
  </si>
  <si>
    <t>697</t>
  </si>
  <si>
    <t>77320192</t>
  </si>
  <si>
    <t>25492045824</t>
  </si>
  <si>
    <t>11876610048</t>
  </si>
  <si>
    <t>6491544122</t>
  </si>
  <si>
    <t>17437562447</t>
  </si>
  <si>
    <t>5676747610</t>
  </si>
  <si>
    <t>2212</t>
  </si>
  <si>
    <t>5681831936</t>
  </si>
  <si>
    <t>5672861696</t>
  </si>
  <si>
    <t>16761334</t>
  </si>
  <si>
    <t>3710568</t>
  </si>
  <si>
    <t>2021-05-24T02:38:49.787312Z</t>
  </si>
  <si>
    <t>2021-05-24T02:22:46.761159Z</t>
  </si>
  <si>
    <t>963018309797</t>
  </si>
  <si>
    <t>16266581761</t>
  </si>
  <si>
    <t>1778</t>
  </si>
  <si>
    <t>7644</t>
  </si>
  <si>
    <t>18478088192</t>
  </si>
  <si>
    <t>12665610240</t>
  </si>
  <si>
    <t>37968456267</t>
  </si>
  <si>
    <t>17537113735</t>
  </si>
  <si>
    <t>19563190229</t>
  </si>
  <si>
    <t>7668</t>
  </si>
  <si>
    <t>5078</t>
  </si>
  <si>
    <t>366936064</t>
  </si>
  <si>
    <t>23646236672</t>
  </si>
  <si>
    <t>11855712256</t>
  </si>
  <si>
    <t>21094004132</t>
  </si>
  <si>
    <t>31220301151</t>
  </si>
  <si>
    <t>15950404255</t>
  </si>
  <si>
    <t>23731905</t>
  </si>
  <si>
    <t>7679</t>
  </si>
  <si>
    <t>5352</t>
  </si>
  <si>
    <t>386232320</t>
  </si>
  <si>
    <t>20725514240</t>
  </si>
  <si>
    <t>8286949376</t>
  </si>
  <si>
    <t>23728128</t>
  </si>
  <si>
    <t>21561003955</t>
  </si>
  <si>
    <t>31388914823</t>
  </si>
  <si>
    <t>6545015540</t>
  </si>
  <si>
    <t>7662</t>
  </si>
  <si>
    <t>6564126720</t>
  </si>
  <si>
    <t>6524624896</t>
  </si>
  <si>
    <t>60252221</t>
  </si>
  <si>
    <t>315094463</t>
  </si>
  <si>
    <t>2021-05-24T02:52:16.370002Z</t>
  </si>
  <si>
    <t>2021-05-24T02:47:46.242584Z</t>
  </si>
  <si>
    <t>270120337898</t>
  </si>
  <si>
    <t>14713413768</t>
  </si>
  <si>
    <t>26267648</t>
  </si>
  <si>
    <t>2144</t>
  </si>
  <si>
    <t>16343830528</t>
  </si>
  <si>
    <t>13439074304</t>
  </si>
  <si>
    <t>12013317733</t>
  </si>
  <si>
    <t>6163263332</t>
  </si>
  <si>
    <t>25056235686</t>
  </si>
  <si>
    <t>27671155</t>
  </si>
  <si>
    <t>2151</t>
  </si>
  <si>
    <t>27298377728</t>
  </si>
  <si>
    <t>14735314944</t>
  </si>
  <si>
    <t>27058176</t>
  </si>
  <si>
    <t>7520117488</t>
  </si>
  <si>
    <t>15954869538</t>
  </si>
  <si>
    <t>18108402774</t>
  </si>
  <si>
    <t>23780771</t>
  </si>
  <si>
    <t>419</t>
  </si>
  <si>
    <t>1384448</t>
  </si>
  <si>
    <t>21061779456</t>
  </si>
  <si>
    <t>23805952</t>
  </si>
  <si>
    <t>10758406144</t>
  </si>
  <si>
    <t>13641000247</t>
  </si>
  <si>
    <t>11031983232</t>
  </si>
  <si>
    <t>5613569073</t>
  </si>
  <si>
    <t>2156</t>
  </si>
  <si>
    <t>5633400832</t>
  </si>
  <si>
    <t>5600423936</t>
  </si>
  <si>
    <t>16530705</t>
  </si>
  <si>
    <t>7106572</t>
  </si>
  <si>
    <t>Dataset name</t>
  </si>
  <si>
    <t>Codification</t>
  </si>
  <si>
    <t>Ad click on Taobao (1G)</t>
  </si>
  <si>
    <t>LB</t>
  </si>
  <si>
    <t>Ad click on Taobao Ad Feature</t>
  </si>
  <si>
    <t>LA</t>
  </si>
  <si>
    <t>Ad click on Taobao User Profile</t>
  </si>
  <si>
    <t>LU</t>
  </si>
  <si>
    <t>Obama Visitor Logs (1G)</t>
  </si>
  <si>
    <t>M</t>
  </si>
  <si>
    <t>Thunderbird (30G)</t>
  </si>
  <si>
    <t>B</t>
  </si>
  <si>
    <t>Invocation time in seconds</t>
  </si>
  <si>
    <t>Total cpu time in seconds</t>
  </si>
  <si>
    <t>Total cpu time system mode in seconds</t>
  </si>
  <si>
    <t>Total cpu time user mode in seconds</t>
  </si>
  <si>
    <t>Total cpu time io wait mode in seconds</t>
  </si>
  <si>
    <t>Total local file system read in MiB</t>
  </si>
  <si>
    <t>Average swap utilization in MiB</t>
  </si>
  <si>
    <t>Min swap utilization in MiB</t>
  </si>
  <si>
    <t>Max swap utilization in MiB</t>
  </si>
  <si>
    <t>Total network received in GiB</t>
  </si>
  <si>
    <t>Total network transmitted in GiB</t>
  </si>
  <si>
    <t>Average Datanode RAM memory utilization in GiB</t>
  </si>
  <si>
    <t>Average Datanode RAM memory utilization (Master included) in GiB</t>
  </si>
  <si>
    <t>Max Datanode RAM memory utilization in GiB</t>
  </si>
  <si>
    <t>Total local file system write in MiB</t>
  </si>
  <si>
    <t>Min Datanode RAM memory utilitzation in GiB</t>
  </si>
  <si>
    <t>Selectivity Factor</t>
  </si>
  <si>
    <t>Spark Invocation #1</t>
  </si>
  <si>
    <t>Spark Invocation #2</t>
  </si>
  <si>
    <t>Spark Invocation #3</t>
  </si>
  <si>
    <t>Spark Median</t>
  </si>
  <si>
    <t>MapReduce Invocation #1</t>
  </si>
  <si>
    <t>MapReduce Invocation #2</t>
  </si>
  <si>
    <t>MapReduce Invocation #3</t>
  </si>
  <si>
    <t>MapReduce Median</t>
  </si>
  <si>
    <t>Projected Columns Count</t>
  </si>
  <si>
    <t># Crashes</t>
  </si>
  <si>
    <t>Distributed file system write (=# read) without replication in MiB</t>
  </si>
  <si>
    <t>Distributed file system write with replication in MiB</t>
  </si>
  <si>
    <t>Distributed file system write (=# read) without replication in GiB</t>
  </si>
  <si>
    <t>Distributed file system write with replication in GiB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</si>
</sst>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#,##0.00_ ;\-#,##0.00\ "/>
  </numFmts>
  <fonts count="7" x14ac:knownFonts="1">
    <font>
      <sz val="10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name val="Calibri"/>
      <family val="2"/>
      <scheme val="minor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50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rgb="FF99CC00"/>
        <bgColor indexed="64"/>
      </patternFill>
    </fill>
    <fill>
      <patternFill patternType="solid">
        <fgColor rgb="FF7EA700"/>
        <bgColor indexed="64"/>
      </patternFill>
    </fill>
    <fill>
      <patternFill patternType="solid">
        <fgColor rgb="FF9BBB59"/>
        <bgColor indexed="64"/>
      </patternFill>
    </fill>
    <fill>
      <patternFill patternType="solid">
        <fgColor rgb="FFA9E100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9">
    <xf numFmtId="0" fontId="0" fillId="0" borderId="0" xfId="0"/>
    <xf numFmtId="0" fontId="0" fillId="2" borderId="1" xfId="0" applyNumberFormat="1" applyFont="1" applyFill="1" applyBorder="1"/>
    <xf numFmtId="0" fontId="0" fillId="3" borderId="1" xfId="0" applyNumberFormat="1" applyFont="1" applyFill="1" applyBorder="1" applyAlignment="1">
      <alignment horizontal="center"/>
    </xf>
    <xf numFmtId="0" fontId="0" fillId="2" borderId="1" xfId="0" applyNumberFormat="1" applyFont="1" applyFill="1" applyBorder="1"/>
    <xf numFmtId="0" fontId="0" fillId="4" borderId="1" xfId="0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5" borderId="1" xfId="0" applyFill="1" applyBorder="1" applyAlignment="1">
      <alignment vertical="center"/>
    </xf>
    <xf numFmtId="0" fontId="3" fillId="5" borderId="1" xfId="0" applyFont="1" applyFill="1" applyBorder="1" applyAlignment="1">
      <alignment vertical="center"/>
    </xf>
    <xf numFmtId="164" fontId="4" fillId="0" borderId="0" xfId="1" applyNumberFormat="1" applyFont="1"/>
    <xf numFmtId="164" fontId="0" fillId="0" borderId="1" xfId="1" applyNumberFormat="1" applyFont="1" applyBorder="1" applyAlignment="1">
      <alignment horizontal="right" vertical="center"/>
    </xf>
    <xf numFmtId="164" fontId="3" fillId="0" borderId="1" xfId="1" applyNumberFormat="1" applyFont="1" applyBorder="1" applyAlignment="1">
      <alignment horizontal="right" vertical="center"/>
    </xf>
    <xf numFmtId="0" fontId="0" fillId="3" borderId="1" xfId="0" applyNumberFormat="1" applyFont="1" applyFill="1" applyBorder="1" applyAlignment="1">
      <alignment horizontal="center"/>
    </xf>
    <xf numFmtId="0" fontId="0" fillId="2" borderId="1" xfId="0" applyNumberFormat="1" applyFont="1" applyFill="1" applyBorder="1"/>
    <xf numFmtId="2" fontId="6" fillId="5" borderId="1" xfId="0" applyNumberFormat="1" applyFont="1" applyFill="1" applyBorder="1" applyAlignment="1">
      <alignment horizontal="center" vertical="center"/>
    </xf>
    <xf numFmtId="2" fontId="5" fillId="5" borderId="1" xfId="0" applyNumberFormat="1" applyFont="1" applyFill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" fontId="5" fillId="7" borderId="1" xfId="0" applyNumberFormat="1" applyFont="1" applyFill="1" applyBorder="1" applyAlignment="1">
      <alignment horizontal="center" vertical="center"/>
    </xf>
    <xf numFmtId="2" fontId="1" fillId="0" borderId="1" xfId="0" applyNumberFormat="1" applyFont="1" applyBorder="1" applyAlignment="1">
      <alignment horizontal="center"/>
    </xf>
    <xf numFmtId="2" fontId="0" fillId="4" borderId="1" xfId="0" applyNumberFormat="1" applyFill="1" applyBorder="1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2" fontId="6" fillId="5" borderId="1" xfId="0" applyNumberFormat="1" applyFont="1" applyFill="1" applyBorder="1" applyAlignment="1">
      <alignment horizontal="center" vertical="center"/>
    </xf>
    <xf numFmtId="1" fontId="5" fillId="6" borderId="1" xfId="0" applyNumberFormat="1" applyFont="1" applyFill="1" applyBorder="1" applyAlignment="1">
      <alignment horizontal="center" vertical="center"/>
    </xf>
    <xf numFmtId="1" fontId="5" fillId="7" borderId="1" xfId="0" applyNumberFormat="1" applyFont="1" applyFill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4" borderId="1" xfId="0" applyNumberFormat="1" applyFill="1" applyBorder="1" applyAlignment="1">
      <alignment horizontal="center" vertical="center" wrapText="1"/>
    </xf>
    <xf numFmtId="1" fontId="6" fillId="5" borderId="1" xfId="0" applyNumberFormat="1" applyFont="1" applyFill="1" applyBorder="1" applyAlignment="1">
      <alignment horizontal="center" vertical="center"/>
    </xf>
    <xf numFmtId="2" fontId="5" fillId="5" borderId="1" xfId="0" applyNumberFormat="1" applyFont="1" applyFill="1" applyBorder="1" applyAlignment="1">
      <alignment horizontal="center" vertical="center"/>
    </xf>
    <xf numFmtId="0" fontId="0" fillId="5" borderId="1" xfId="0" applyNumberFormat="1" applyFont="1" applyFill="1" applyBorder="1"/>
    <xf numFmtId="2" fontId="0" fillId="0" borderId="0" xfId="0" applyNumberFormat="1" applyAlignment="1">
      <alignment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mruColors>
      <color rgb="FF7EA700"/>
      <color rgb="FF66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theme" Target="theme/theme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styles" Target="styles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sharedStrings" Target="sharedStrings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calcChain" Target="calcChain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57626-67F0-4137-81B0-2B8D26B528CC}">
  <dimension ref="A1:J1484"/>
  <sheetViews>
    <sheetView tabSelected="1" topLeftCell="A1379" zoomScaleNormal="100" workbookViewId="0">
      <selection activeCell="I1371" sqref="I1371:I1415"/>
    </sheetView>
  </sheetViews>
  <sheetFormatPr defaultColWidth="21.85546875" defaultRowHeight="12.75" x14ac:dyDescent="0.2"/>
  <cols>
    <col min="1" max="1" width="21.85546875" style="23"/>
    <col min="2" max="2" width="27.28515625" style="23" customWidth="1"/>
    <col min="3" max="16384" width="21.85546875" style="15"/>
  </cols>
  <sheetData>
    <row r="1" spans="1:10" x14ac:dyDescent="0.2">
      <c r="A1" s="21" t="s">
        <v>20822</v>
      </c>
      <c r="B1" s="25" t="s">
        <v>20826</v>
      </c>
      <c r="C1" s="20"/>
      <c r="D1" s="20"/>
      <c r="E1" s="20"/>
      <c r="F1" s="20"/>
      <c r="G1" s="20"/>
      <c r="H1" s="20"/>
      <c r="I1" s="20"/>
      <c r="J1" s="20"/>
    </row>
    <row r="2" spans="1:10" x14ac:dyDescent="0.2">
      <c r="A2" s="22" t="s">
        <v>20842</v>
      </c>
      <c r="B2" s="22" t="s">
        <v>20851</v>
      </c>
      <c r="C2" s="16" t="s">
        <v>20843</v>
      </c>
      <c r="D2" s="16" t="s">
        <v>20844</v>
      </c>
      <c r="E2" s="16" t="s">
        <v>20845</v>
      </c>
      <c r="F2" s="16" t="s">
        <v>20846</v>
      </c>
      <c r="G2" s="16" t="s">
        <v>20847</v>
      </c>
      <c r="H2" s="16" t="s">
        <v>20848</v>
      </c>
      <c r="I2" s="16" t="s">
        <v>20849</v>
      </c>
      <c r="J2" s="16" t="s">
        <v>20850</v>
      </c>
    </row>
    <row r="3" spans="1:10" ht="15" x14ac:dyDescent="0.25">
      <c r="A3" s="23">
        <v>1</v>
      </c>
      <c r="B3" s="23">
        <v>1</v>
      </c>
      <c r="C3" s="17">
        <f ca="1">VLOOKUP(B1,INDIRECT("'T|"&amp;VLOOKUP(A1,'dataset mapping'!$A$2:$B$6,2,FALSE)&amp;"|"&amp;A3&amp;"|"&amp;$B3&amp;"c'!A3"):INDIRECT("'T|"&amp;VLOOKUP(A1,'dataset mapping'!$A$2:$B$6,2,FALSE)&amp;"|"&amp;A3&amp;"|"&amp;$B3&amp;"c'!I100"),2,FALSE)</f>
        <v>17.523684578000001</v>
      </c>
      <c r="D3" s="17">
        <f ca="1">VLOOKUP(B1,INDIRECT("'T|"&amp;VLOOKUP(A1,'dataset mapping'!$A$2:$B$6,2,FALSE)&amp;"|"&amp;A3&amp;"|"&amp;$B3&amp;"c'!A3"):INDIRECT("'T|"&amp;VLOOKUP(A1,'dataset mapping'!$A$2:$B$6,2,FALSE)&amp;"|"&amp;A3&amp;"|"&amp;$B3&amp;"c'!I100"),3,FALSE)</f>
        <v>16.502152177999999</v>
      </c>
      <c r="E3" s="17">
        <f ca="1">VLOOKUP(B1,INDIRECT("'T|"&amp;VLOOKUP(A1,'dataset mapping'!$A$2:$B$6,2,FALSE)&amp;"|"&amp;A3&amp;"|"&amp;$B3&amp;"c'!A3"):INDIRECT("'T|"&amp;VLOOKUP(A1,'dataset mapping'!$A$2:$B$6,2,FALSE)&amp;"|"&amp;A3&amp;"|"&amp;$B3&amp;"c'!I100"),4,FALSE)</f>
        <v>14.278655606000001</v>
      </c>
      <c r="F3" s="17">
        <f ca="1">VLOOKUP(B1,INDIRECT("'T|"&amp;VLOOKUP(A1,'dataset mapping'!$A$2:$B$6,2,FALSE)&amp;"|"&amp;A3&amp;"|"&amp;$B3&amp;"c'!A3"):INDIRECT("'T|"&amp;VLOOKUP(A1,'dataset mapping'!$A$2:$B$6,2,FALSE)&amp;"|"&amp;A3&amp;"|"&amp;$B3&amp;"c'!I100"),5,FALSE)</f>
        <v>16.502152177999999</v>
      </c>
      <c r="G3" s="17">
        <f ca="1">VLOOKUP(B1,INDIRECT("'T|"&amp;VLOOKUP(A1,'dataset mapping'!$A$2:$B$6,2,FALSE)&amp;"|"&amp;A3&amp;"|"&amp;$B3&amp;"c'!A3"):INDIRECT("'T|"&amp;VLOOKUP(A1,'dataset mapping'!$A$2:$B$6,2,FALSE)&amp;"|"&amp;A3&amp;"|"&amp;$B3&amp;"c'!I100"),6,FALSE)</f>
        <v>111.08167056100001</v>
      </c>
      <c r="H3" s="17">
        <f ca="1">VLOOKUP(B1,INDIRECT("'T|"&amp;VLOOKUP(A1,'dataset mapping'!$A$2:$B$6,2,FALSE)&amp;"|"&amp;A3&amp;"|"&amp;$B3&amp;"c'!A3"):INDIRECT("'T|"&amp;VLOOKUP(A1,'dataset mapping'!$A$2:$B$6,2,FALSE)&amp;"|"&amp;A3&amp;"|"&amp;$B3&amp;"c'!I100"),7,FALSE)</f>
        <v>102.04248726300001</v>
      </c>
      <c r="I3" s="17">
        <f ca="1">VLOOKUP(B1,INDIRECT("'T|"&amp;VLOOKUP(A1,'dataset mapping'!$A$2:$B$6,2,FALSE)&amp;"|"&amp;A3&amp;"|"&amp;$B3&amp;"c'!A3"):INDIRECT("'T|"&amp;VLOOKUP(A1,'dataset mapping'!$A$2:$B$6,2,FALSE)&amp;"|"&amp;A3&amp;"|"&amp;$B3&amp;"c'!I100"),8,FALSE)</f>
        <v>108.826577254</v>
      </c>
      <c r="J3" s="17">
        <f ca="1">VLOOKUP(B1,INDIRECT("'T|"&amp;VLOOKUP(A1,'dataset mapping'!$A$2:$B$6,2,FALSE)&amp;"|"&amp;A3&amp;"|"&amp;$B3&amp;"c'!A3"):INDIRECT("'T|"&amp;VLOOKUP(A1,'dataset mapping'!$A$2:$B$6,2,FALSE)&amp;"|"&amp;A3&amp;"|"&amp;$B3&amp;"c'!I100"),9,FALSE)</f>
        <v>108.826577254</v>
      </c>
    </row>
    <row r="4" spans="1:10" ht="15" x14ac:dyDescent="0.25">
      <c r="A4" s="23">
        <v>1</v>
      </c>
      <c r="B4" s="23">
        <v>2</v>
      </c>
      <c r="C4" s="17">
        <f ca="1">VLOOKUP(B1,INDIRECT("'T|"&amp;VLOOKUP(A1,'dataset mapping'!$A$2:$B$6,2,FALSE)&amp;"|"&amp;A4&amp;"|"&amp;B4&amp;"c'!A3"):INDIRECT("'T|"&amp;VLOOKUP(A1,'dataset mapping'!$A$2:$B$6,2,FALSE)&amp;"|"&amp;A4&amp;"|"&amp;B4&amp;"c'!I100"),2,FALSE)</f>
        <v>15.793992910000002</v>
      </c>
      <c r="D4" s="17">
        <f ca="1">VLOOKUP(B1,INDIRECT("'T|"&amp;VLOOKUP(A1,'dataset mapping'!$A$2:$B$6,2,FALSE)&amp;"|"&amp;A4&amp;"|"&amp;B4&amp;"c'!A3"):INDIRECT("'T|"&amp;VLOOKUP(A1,'dataset mapping'!$A$2:$B$6,2,FALSE)&amp;"|"&amp;A4&amp;"|"&amp;B4&amp;"c'!I100"),3,FALSE)</f>
        <v>17.466808467</v>
      </c>
      <c r="E4" s="17">
        <f ca="1">VLOOKUP(B1,INDIRECT("'T|"&amp;VLOOKUP(A1,'dataset mapping'!$A$2:$B$6,2,FALSE)&amp;"|"&amp;A4&amp;"|"&amp;B4&amp;"c'!A3"):INDIRECT("'T|"&amp;VLOOKUP(A1,'dataset mapping'!$A$2:$B$6,2,FALSE)&amp;"|"&amp;A4&amp;"|"&amp;B4&amp;"c'!I100"),4,FALSE)</f>
        <v>16.118263092999999</v>
      </c>
      <c r="F4" s="17">
        <f ca="1">VLOOKUP(B1,INDIRECT("'T|"&amp;VLOOKUP(A1,'dataset mapping'!$A$2:$B$6,2,FALSE)&amp;"|"&amp;A4&amp;"|"&amp;B4&amp;"c'!A3"):INDIRECT("'T|"&amp;VLOOKUP(A1,'dataset mapping'!$A$2:$B$6,2,FALSE)&amp;"|"&amp;A4&amp;"|"&amp;B4&amp;"c'!I100"),5,FALSE)</f>
        <v>16.118263092999999</v>
      </c>
      <c r="G4" s="17">
        <f ca="1">VLOOKUP(B1,INDIRECT("'T|"&amp;VLOOKUP(A1,'dataset mapping'!$A$2:$B$6,2,FALSE)&amp;"|"&amp;A4&amp;"|"&amp;B4&amp;"c'!A3"):INDIRECT("'T|"&amp;VLOOKUP(A1,'dataset mapping'!$A$2:$B$6,2,FALSE)&amp;"|"&amp;A4&amp;"|"&amp;B4&amp;"c'!I100"),6,FALSE)</f>
        <v>93.75680559700001</v>
      </c>
      <c r="H4" s="17">
        <f ca="1">VLOOKUP(B1,INDIRECT("'T|"&amp;VLOOKUP(A1,'dataset mapping'!$A$2:$B$6,2,FALSE)&amp;"|"&amp;A4&amp;"|"&amp;B4&amp;"c'!A3"):INDIRECT("'T|"&amp;VLOOKUP(A1,'dataset mapping'!$A$2:$B$6,2,FALSE)&amp;"|"&amp;A4&amp;"|"&amp;B4&amp;"c'!I100"),7,FALSE)</f>
        <v>99.334242488000001</v>
      </c>
      <c r="I4" s="17">
        <f ca="1">VLOOKUP(B1,INDIRECT("'T|"&amp;VLOOKUP(A1,'dataset mapping'!$A$2:$B$6,2,FALSE)&amp;"|"&amp;A4&amp;"|"&amp;B4&amp;"c'!A3"):INDIRECT("'T|"&amp;VLOOKUP(A1,'dataset mapping'!$A$2:$B$6,2,FALSE)&amp;"|"&amp;A4&amp;"|"&amp;B4&amp;"c'!I100"),8,FALSE)</f>
        <v>102.928513858</v>
      </c>
      <c r="J4" s="17">
        <f ca="1">VLOOKUP(B1,INDIRECT("'T|"&amp;VLOOKUP(A1,'dataset mapping'!$A$2:$B$6,2,FALSE)&amp;"|"&amp;A4&amp;"|"&amp;B4&amp;"c'!A3"):INDIRECT("'T|"&amp;VLOOKUP(A1,'dataset mapping'!$A$2:$B$6,2,FALSE)&amp;"|"&amp;A4&amp;"|"&amp;B4&amp;"c'!I100"),9,FALSE)</f>
        <v>99.334242488000001</v>
      </c>
    </row>
    <row r="5" spans="1:10" ht="15" x14ac:dyDescent="0.25">
      <c r="A5" s="23">
        <v>1</v>
      </c>
      <c r="B5" s="23">
        <v>3</v>
      </c>
      <c r="C5" s="17">
        <f ca="1">VLOOKUP(B1,INDIRECT("'T|"&amp;VLOOKUP(A1,'dataset mapping'!$A$2:$B$6,2,FALSE)&amp;"|"&amp;A5&amp;"|"&amp;B5&amp;"c'!A3"):INDIRECT("'T|"&amp;VLOOKUP(A1,'dataset mapping'!$A$2:$B$6,2,FALSE)&amp;"|"&amp;A5&amp;"|"&amp;B5&amp;"c'!I100"),2,FALSE)</f>
        <v>16.979204923000001</v>
      </c>
      <c r="D5" s="17">
        <f ca="1">VLOOKUP(B1,INDIRECT("'T|"&amp;VLOOKUP(A1,'dataset mapping'!$A$2:$B$6,2,FALSE)&amp;"|"&amp;A5&amp;"|"&amp;B5&amp;"c'!A3"):INDIRECT("'T|"&amp;VLOOKUP(A1,'dataset mapping'!$A$2:$B$6,2,FALSE)&amp;"|"&amp;A5&amp;"|"&amp;B5&amp;"c'!I100"),3,FALSE)</f>
        <v>16.614058197000002</v>
      </c>
      <c r="E5" s="17">
        <f ca="1">VLOOKUP(B1,INDIRECT("'T|"&amp;VLOOKUP(A1,'dataset mapping'!$A$2:$B$6,2,FALSE)&amp;"|"&amp;A5&amp;"|"&amp;B5&amp;"c'!A3"):INDIRECT("'T|"&amp;VLOOKUP(A1,'dataset mapping'!$A$2:$B$6,2,FALSE)&amp;"|"&amp;A5&amp;"|"&amp;B5&amp;"c'!I100"),4,FALSE)</f>
        <v>16.454852007</v>
      </c>
      <c r="F5" s="17">
        <f ca="1">VLOOKUP(B1,INDIRECT("'T|"&amp;VLOOKUP(A1,'dataset mapping'!$A$2:$B$6,2,FALSE)&amp;"|"&amp;A5&amp;"|"&amp;B5&amp;"c'!A3"):INDIRECT("'T|"&amp;VLOOKUP(A1,'dataset mapping'!$A$2:$B$6,2,FALSE)&amp;"|"&amp;A5&amp;"|"&amp;B5&amp;"c'!I100"),5,FALSE)</f>
        <v>16.614058197000002</v>
      </c>
      <c r="G5" s="17">
        <f ca="1">VLOOKUP(B1,INDIRECT("'T|"&amp;VLOOKUP(A1,'dataset mapping'!$A$2:$B$6,2,FALSE)&amp;"|"&amp;A5&amp;"|"&amp;B5&amp;"c'!A3"):INDIRECT("'T|"&amp;VLOOKUP(A1,'dataset mapping'!$A$2:$B$6,2,FALSE)&amp;"|"&amp;A5&amp;"|"&amp;B5&amp;"c'!I100"),6,FALSE)</f>
        <v>98.747133104</v>
      </c>
      <c r="H5" s="17">
        <f ca="1">VLOOKUP(B1,INDIRECT("'T|"&amp;VLOOKUP(A1,'dataset mapping'!$A$2:$B$6,2,FALSE)&amp;"|"&amp;A5&amp;"|"&amp;B5&amp;"c'!A3"):INDIRECT("'T|"&amp;VLOOKUP(A1,'dataset mapping'!$A$2:$B$6,2,FALSE)&amp;"|"&amp;A5&amp;"|"&amp;B5&amp;"c'!I100"),7,FALSE)</f>
        <v>93.544180182000005</v>
      </c>
      <c r="I5" s="17">
        <f ca="1">VLOOKUP(B1,INDIRECT("'T|"&amp;VLOOKUP(A1,'dataset mapping'!$A$2:$B$6,2,FALSE)&amp;"|"&amp;A5&amp;"|"&amp;B5&amp;"c'!A3"):INDIRECT("'T|"&amp;VLOOKUP(A1,'dataset mapping'!$A$2:$B$6,2,FALSE)&amp;"|"&amp;A5&amp;"|"&amp;B5&amp;"c'!I100"),8,FALSE)</f>
        <v>103.01964771</v>
      </c>
      <c r="J5" s="17">
        <f ca="1">VLOOKUP(B1,INDIRECT("'T|"&amp;VLOOKUP(A1,'dataset mapping'!$A$2:$B$6,2,FALSE)&amp;"|"&amp;A5&amp;"|"&amp;B5&amp;"c'!A3"):INDIRECT("'T|"&amp;VLOOKUP(A1,'dataset mapping'!$A$2:$B$6,2,FALSE)&amp;"|"&amp;A5&amp;"|"&amp;B5&amp;"c'!I100"),9,FALSE)</f>
        <v>98.747133104</v>
      </c>
    </row>
    <row r="6" spans="1:10" ht="15" x14ac:dyDescent="0.25">
      <c r="A6" s="23">
        <v>1</v>
      </c>
      <c r="B6" s="23">
        <v>5</v>
      </c>
      <c r="C6" s="17">
        <f ca="1">VLOOKUP(B1,INDIRECT("'T|"&amp;VLOOKUP(A1,'dataset mapping'!$A$2:$B$6,2,FALSE)&amp;"|"&amp;A6&amp;"|"&amp;B6&amp;"c'!A3"):INDIRECT("'T|"&amp;VLOOKUP(A1,'dataset mapping'!$A$2:$B$6,2,FALSE)&amp;"|"&amp;A6&amp;"|"&amp;B6&amp;"c'!I100"),2,FALSE)</f>
        <v>19.077084129000003</v>
      </c>
      <c r="D6" s="17">
        <f ca="1">VLOOKUP(B1,INDIRECT("'T|"&amp;VLOOKUP(A1,'dataset mapping'!$A$2:$B$6,2,FALSE)&amp;"|"&amp;A6&amp;"|"&amp;B6&amp;"c'!A3"):INDIRECT("'T|"&amp;VLOOKUP(A1,'dataset mapping'!$A$2:$B$6,2,FALSE)&amp;"|"&amp;A6&amp;"|"&amp;B6&amp;"c'!I100"),3,FALSE)</f>
        <v>17.561736678000003</v>
      </c>
      <c r="E6" s="17">
        <f ca="1">VLOOKUP(B1,INDIRECT("'T|"&amp;VLOOKUP(A1,'dataset mapping'!$A$2:$B$6,2,FALSE)&amp;"|"&amp;A6&amp;"|"&amp;B6&amp;"c'!A3"):INDIRECT("'T|"&amp;VLOOKUP(A1,'dataset mapping'!$A$2:$B$6,2,FALSE)&amp;"|"&amp;A6&amp;"|"&amp;B6&amp;"c'!I100"),4,FALSE)</f>
        <v>15.819968435000002</v>
      </c>
      <c r="F6" s="17">
        <f ca="1">VLOOKUP(B1,INDIRECT("'T|"&amp;VLOOKUP(A1,'dataset mapping'!$A$2:$B$6,2,FALSE)&amp;"|"&amp;A6&amp;"|"&amp;B6&amp;"c'!A3"):INDIRECT("'T|"&amp;VLOOKUP(A1,'dataset mapping'!$A$2:$B$6,2,FALSE)&amp;"|"&amp;A6&amp;"|"&amp;B6&amp;"c'!I100"),5,FALSE)</f>
        <v>17.561736678000003</v>
      </c>
      <c r="G6" s="17">
        <f ca="1">VLOOKUP(B1,INDIRECT("'T|"&amp;VLOOKUP(A1,'dataset mapping'!$A$2:$B$6,2,FALSE)&amp;"|"&amp;A6&amp;"|"&amp;B6&amp;"c'!A3"):INDIRECT("'T|"&amp;VLOOKUP(A1,'dataset mapping'!$A$2:$B$6,2,FALSE)&amp;"|"&amp;A6&amp;"|"&amp;B6&amp;"c'!I100"),6,FALSE)</f>
        <v>100.57319170700001</v>
      </c>
      <c r="H6" s="17">
        <f ca="1">VLOOKUP(B1,INDIRECT("'T|"&amp;VLOOKUP(A1,'dataset mapping'!$A$2:$B$6,2,FALSE)&amp;"|"&amp;A6&amp;"|"&amp;B6&amp;"c'!A3"):INDIRECT("'T|"&amp;VLOOKUP(A1,'dataset mapping'!$A$2:$B$6,2,FALSE)&amp;"|"&amp;A6&amp;"|"&amp;B6&amp;"c'!I100"),7,FALSE)</f>
        <v>98.862735949000012</v>
      </c>
      <c r="I6" s="17">
        <f ca="1">VLOOKUP(B1,INDIRECT("'T|"&amp;VLOOKUP(A1,'dataset mapping'!$A$2:$B$6,2,FALSE)&amp;"|"&amp;A6&amp;"|"&amp;B6&amp;"c'!A3"):INDIRECT("'T|"&amp;VLOOKUP(A1,'dataset mapping'!$A$2:$B$6,2,FALSE)&amp;"|"&amp;A6&amp;"|"&amp;B6&amp;"c'!I100"),8,FALSE)</f>
        <v>98.590866692000006</v>
      </c>
      <c r="J6" s="17">
        <f ca="1">VLOOKUP(B1,INDIRECT("'T|"&amp;VLOOKUP(A1,'dataset mapping'!$A$2:$B$6,2,FALSE)&amp;"|"&amp;A6&amp;"|"&amp;B6&amp;"c'!A3"):INDIRECT("'T|"&amp;VLOOKUP(A1,'dataset mapping'!$A$2:$B$6,2,FALSE)&amp;"|"&amp;A6&amp;"|"&amp;B6&amp;"c'!I100"),9,FALSE)</f>
        <v>98.862735949000012</v>
      </c>
    </row>
    <row r="7" spans="1:10" ht="15" x14ac:dyDescent="0.25">
      <c r="A7" s="23">
        <v>1</v>
      </c>
      <c r="B7" s="23">
        <v>10</v>
      </c>
      <c r="C7" s="17">
        <f ca="1">VLOOKUP(B1,INDIRECT("'T|"&amp;VLOOKUP(A1,'dataset mapping'!$A$2:$B$6,2,FALSE)&amp;"|"&amp;A7&amp;"|"&amp;B7&amp;"c'!A3"):INDIRECT("'T|"&amp;VLOOKUP(A1,'dataset mapping'!$A$2:$B$6,2,FALSE)&amp;"|"&amp;A7&amp;"|"&amp;B7&amp;"c'!I100"),2,FALSE)</f>
        <v>15.652198168000002</v>
      </c>
      <c r="D7" s="17">
        <f ca="1">VLOOKUP(B1,INDIRECT("'T|"&amp;VLOOKUP(A1,'dataset mapping'!$A$2:$B$6,2,FALSE)&amp;"|"&amp;A7&amp;"|"&amp;B7&amp;"c'!A3"):INDIRECT("'T|"&amp;VLOOKUP(A1,'dataset mapping'!$A$2:$B$6,2,FALSE)&amp;"|"&amp;A7&amp;"|"&amp;B7&amp;"c'!I100"),3,FALSE)</f>
        <v>16.437408371</v>
      </c>
      <c r="E7" s="17">
        <f ca="1">VLOOKUP(B1,INDIRECT("'T|"&amp;VLOOKUP(A1,'dataset mapping'!$A$2:$B$6,2,FALSE)&amp;"|"&amp;A7&amp;"|"&amp;B7&amp;"c'!A3"):INDIRECT("'T|"&amp;VLOOKUP(A1,'dataset mapping'!$A$2:$B$6,2,FALSE)&amp;"|"&amp;A7&amp;"|"&amp;B7&amp;"c'!I100"),4,FALSE)</f>
        <v>15.952885833000002</v>
      </c>
      <c r="F7" s="17">
        <f ca="1">VLOOKUP(B1,INDIRECT("'T|"&amp;VLOOKUP(A1,'dataset mapping'!$A$2:$B$6,2,FALSE)&amp;"|"&amp;A7&amp;"|"&amp;B7&amp;"c'!A3"):INDIRECT("'T|"&amp;VLOOKUP(A1,'dataset mapping'!$A$2:$B$6,2,FALSE)&amp;"|"&amp;A7&amp;"|"&amp;B7&amp;"c'!I100"),5,FALSE)</f>
        <v>15.952885833000002</v>
      </c>
      <c r="G7" s="17">
        <f ca="1">VLOOKUP(B1,INDIRECT("'T|"&amp;VLOOKUP(A1,'dataset mapping'!$A$2:$B$6,2,FALSE)&amp;"|"&amp;A7&amp;"|"&amp;B7&amp;"c'!A3"):INDIRECT("'T|"&amp;VLOOKUP(A1,'dataset mapping'!$A$2:$B$6,2,FALSE)&amp;"|"&amp;A7&amp;"|"&amp;B7&amp;"c'!I100"),6,FALSE)</f>
        <v>100.512514236</v>
      </c>
      <c r="H7" s="17">
        <f ca="1">VLOOKUP(B1,INDIRECT("'T|"&amp;VLOOKUP(A1,'dataset mapping'!$A$2:$B$6,2,FALSE)&amp;"|"&amp;A7&amp;"|"&amp;B7&amp;"c'!A3"):INDIRECT("'T|"&amp;VLOOKUP(A1,'dataset mapping'!$A$2:$B$6,2,FALSE)&amp;"|"&amp;A7&amp;"|"&amp;B7&amp;"c'!I100"),7,FALSE)</f>
        <v>99.037887667000007</v>
      </c>
      <c r="I7" s="17">
        <f ca="1">VLOOKUP(B1,INDIRECT("'T|"&amp;VLOOKUP(A1,'dataset mapping'!$A$2:$B$6,2,FALSE)&amp;"|"&amp;A7&amp;"|"&amp;B7&amp;"c'!A3"):INDIRECT("'T|"&amp;VLOOKUP(A1,'dataset mapping'!$A$2:$B$6,2,FALSE)&amp;"|"&amp;A7&amp;"|"&amp;B7&amp;"c'!I100"),8,FALSE)</f>
        <v>96.311761131000011</v>
      </c>
      <c r="J7" s="17">
        <f ca="1">VLOOKUP(B1,INDIRECT("'T|"&amp;VLOOKUP(A1,'dataset mapping'!$A$2:$B$6,2,FALSE)&amp;"|"&amp;A7&amp;"|"&amp;B7&amp;"c'!A3"):INDIRECT("'T|"&amp;VLOOKUP(A1,'dataset mapping'!$A$2:$B$6,2,FALSE)&amp;"|"&amp;A7&amp;"|"&amp;B7&amp;"c'!I100"),9,FALSE)</f>
        <v>99.037887667000007</v>
      </c>
    </row>
    <row r="8" spans="1:10" ht="15" x14ac:dyDescent="0.25">
      <c r="A8" s="23">
        <v>1</v>
      </c>
      <c r="B8" s="23">
        <v>15</v>
      </c>
      <c r="C8" s="17">
        <f ca="1">VLOOKUP(B1,INDIRECT("'T|"&amp;VLOOKUP(A1,'dataset mapping'!$A$2:$B$6,2,FALSE)&amp;"|"&amp;A8&amp;"|"&amp;B8&amp;"c'!A3"):INDIRECT("'T|"&amp;VLOOKUP(A1,'dataset mapping'!$A$2:$B$6,2,FALSE)&amp;"|"&amp;A8&amp;"|"&amp;B8&amp;"c'!I100"),2,FALSE)</f>
        <v>16.691870273000003</v>
      </c>
      <c r="D8" s="17">
        <f ca="1">VLOOKUP(B1,INDIRECT("'T|"&amp;VLOOKUP(A1,'dataset mapping'!$A$2:$B$6,2,FALSE)&amp;"|"&amp;A8&amp;"|"&amp;B8&amp;"c'!A3"):INDIRECT("'T|"&amp;VLOOKUP(A1,'dataset mapping'!$A$2:$B$6,2,FALSE)&amp;"|"&amp;A8&amp;"|"&amp;B8&amp;"c'!I100"),3,FALSE)</f>
        <v>15.426844821000001</v>
      </c>
      <c r="E8" s="17">
        <f ca="1">VLOOKUP(B1,INDIRECT("'T|"&amp;VLOOKUP(A1,'dataset mapping'!$A$2:$B$6,2,FALSE)&amp;"|"&amp;A8&amp;"|"&amp;B8&amp;"c'!A3"):INDIRECT("'T|"&amp;VLOOKUP(A1,'dataset mapping'!$A$2:$B$6,2,FALSE)&amp;"|"&amp;A8&amp;"|"&amp;B8&amp;"c'!I100"),4,FALSE)</f>
        <v>16.308853781</v>
      </c>
      <c r="F8" s="17">
        <f ca="1">VLOOKUP(B1,INDIRECT("'T|"&amp;VLOOKUP(A1,'dataset mapping'!$A$2:$B$6,2,FALSE)&amp;"|"&amp;A8&amp;"|"&amp;B8&amp;"c'!A3"):INDIRECT("'T|"&amp;VLOOKUP(A1,'dataset mapping'!$A$2:$B$6,2,FALSE)&amp;"|"&amp;A8&amp;"|"&amp;B8&amp;"c'!I100"),5,FALSE)</f>
        <v>16.308853781</v>
      </c>
      <c r="G8" s="17">
        <f ca="1">VLOOKUP(B1,INDIRECT("'T|"&amp;VLOOKUP(A1,'dataset mapping'!$A$2:$B$6,2,FALSE)&amp;"|"&amp;A8&amp;"|"&amp;B8&amp;"c'!A3"):INDIRECT("'T|"&amp;VLOOKUP(A1,'dataset mapping'!$A$2:$B$6,2,FALSE)&amp;"|"&amp;A8&amp;"|"&amp;B8&amp;"c'!I100"),6,FALSE)</f>
        <v>101.658372098</v>
      </c>
      <c r="H8" s="17">
        <f ca="1">VLOOKUP(B1,INDIRECT("'T|"&amp;VLOOKUP(A1,'dataset mapping'!$A$2:$B$6,2,FALSE)&amp;"|"&amp;A8&amp;"|"&amp;B8&amp;"c'!A3"):INDIRECT("'T|"&amp;VLOOKUP(A1,'dataset mapping'!$A$2:$B$6,2,FALSE)&amp;"|"&amp;A8&amp;"|"&amp;B8&amp;"c'!I100"),7,FALSE)</f>
        <v>92.816875521</v>
      </c>
      <c r="I8" s="17">
        <f ca="1">VLOOKUP(B1,INDIRECT("'T|"&amp;VLOOKUP(A1,'dataset mapping'!$A$2:$B$6,2,FALSE)&amp;"|"&amp;A8&amp;"|"&amp;B8&amp;"c'!A3"):INDIRECT("'T|"&amp;VLOOKUP(A1,'dataset mapping'!$A$2:$B$6,2,FALSE)&amp;"|"&amp;A8&amp;"|"&amp;B8&amp;"c'!I100"),8,FALSE)</f>
        <v>102.63704418100001</v>
      </c>
      <c r="J8" s="17">
        <f ca="1">VLOOKUP(B1,INDIRECT("'T|"&amp;VLOOKUP(A1,'dataset mapping'!$A$2:$B$6,2,FALSE)&amp;"|"&amp;A8&amp;"|"&amp;B8&amp;"c'!A3"):INDIRECT("'T|"&amp;VLOOKUP(A1,'dataset mapping'!$A$2:$B$6,2,FALSE)&amp;"|"&amp;A8&amp;"|"&amp;B8&amp;"c'!I100"),9,FALSE)</f>
        <v>101.658372098</v>
      </c>
    </row>
    <row r="9" spans="1:10" ht="15" x14ac:dyDescent="0.25">
      <c r="A9" s="23">
        <v>1</v>
      </c>
      <c r="B9" s="23">
        <v>20</v>
      </c>
      <c r="C9" s="17">
        <f ca="1">VLOOKUP(B1,INDIRECT("'T|"&amp;VLOOKUP(A1,'dataset mapping'!$A$2:$B$6,2,FALSE)&amp;"|"&amp;A9&amp;"|"&amp;B9&amp;"c'!A3"):INDIRECT("'T|"&amp;VLOOKUP(A1,'dataset mapping'!$A$2:$B$6,2,FALSE)&amp;"|"&amp;A9&amp;"|"&amp;$B9&amp;"c'!I100"),2,FALSE)</f>
        <v>16.822019443000002</v>
      </c>
      <c r="D9" s="17">
        <f ca="1">VLOOKUP(B1,INDIRECT("'T|"&amp;VLOOKUP(A1,'dataset mapping'!$A$2:$B$6,2,FALSE)&amp;"|"&amp;A9&amp;"|"&amp;B9&amp;"c'!A3"):INDIRECT("'T|"&amp;VLOOKUP(A1,'dataset mapping'!$A$2:$B$6,2,FALSE)&amp;"|"&amp;A9&amp;"|"&amp;$B9&amp;"c'!I100"),3,FALSE)</f>
        <v>16.870741250000002</v>
      </c>
      <c r="E9" s="17">
        <f ca="1">VLOOKUP(B1,INDIRECT("'T|"&amp;VLOOKUP(A1,'dataset mapping'!$A$2:$B$6,2,FALSE)&amp;"|"&amp;A9&amp;"|"&amp;B9&amp;"c'!A3"):INDIRECT("'T|"&amp;VLOOKUP(A1,'dataset mapping'!$A$2:$B$6,2,FALSE)&amp;"|"&amp;A9&amp;"|"&amp;B9&amp;"c'!I100"),4,FALSE)</f>
        <v>16.879001588000001</v>
      </c>
      <c r="F9" s="17">
        <f ca="1">VLOOKUP(B1,INDIRECT("'T|"&amp;VLOOKUP(A1,'dataset mapping'!$A$2:$B$6,2,FALSE)&amp;"|"&amp;A9&amp;"|"&amp;B9&amp;"c'!A3"):INDIRECT("'T|"&amp;VLOOKUP(A1,'dataset mapping'!$A$2:$B$6,2,FALSE)&amp;"|"&amp;A9&amp;"|"&amp;B9&amp;"c'!I100"),5,FALSE)</f>
        <v>16.870741250000002</v>
      </c>
      <c r="G9" s="17">
        <f ca="1">VLOOKUP(B1,INDIRECT("'T|"&amp;VLOOKUP(A1,'dataset mapping'!$A$2:$B$6,2,FALSE)&amp;"|"&amp;A9&amp;"|"&amp;B9&amp;"c'!A3"):INDIRECT("'T|"&amp;VLOOKUP(A1,'dataset mapping'!$A$2:$B$6,2,FALSE)&amp;"|"&amp;A9&amp;"|"&amp;B9&amp;"c'!I100"),6,FALSE)</f>
        <v>93.616487507000002</v>
      </c>
      <c r="H9" s="17">
        <f ca="1">VLOOKUP(B1,INDIRECT("'T|"&amp;VLOOKUP(A1,'dataset mapping'!$A$2:$B$6,2,FALSE)&amp;"|"&amp;A9&amp;"|"&amp;B9&amp;"c'!A3"):INDIRECT("'T|"&amp;VLOOKUP(A1,'dataset mapping'!$A$2:$B$6,2,FALSE)&amp;"|"&amp;A9&amp;"|"&amp;B9&amp;"c'!I100"),7,FALSE)</f>
        <v>108.26957928200001</v>
      </c>
      <c r="I9" s="17">
        <f ca="1">VLOOKUP(B1,INDIRECT("'T|"&amp;VLOOKUP(A1,'dataset mapping'!$A$2:$B$6,2,FALSE)&amp;"|"&amp;A9&amp;"|"&amp;B9&amp;"c'!A3"):INDIRECT("'T|"&amp;VLOOKUP(A1,'dataset mapping'!$A$2:$B$6,2,FALSE)&amp;"|"&amp;A9&amp;"|"&amp;B9&amp;"c'!I100"),8,FALSE)</f>
        <v>98.561349887000006</v>
      </c>
      <c r="J9" s="17">
        <f ca="1">VLOOKUP(B1,INDIRECT("'T|"&amp;VLOOKUP(A1,'dataset mapping'!$A$2:$B$6,2,FALSE)&amp;"|"&amp;A9&amp;"|"&amp;B9&amp;"c'!A3"):INDIRECT("'T|"&amp;VLOOKUP(A1,'dataset mapping'!$A$2:$B$6,2,FALSE)&amp;"|"&amp;A9&amp;"|"&amp;B9&amp;"c'!I100"),9,FALSE)</f>
        <v>98.561349887000006</v>
      </c>
    </row>
    <row r="10" spans="1:10" ht="15" x14ac:dyDescent="0.25">
      <c r="A10" s="23">
        <v>1</v>
      </c>
      <c r="B10" s="23">
        <v>25</v>
      </c>
      <c r="C10" s="17">
        <f ca="1">VLOOKUP(B1,INDIRECT("'T|"&amp;VLOOKUP(A1,'dataset mapping'!$A$2:$B$6,2,FALSE)&amp;"|"&amp;A10&amp;"|"&amp;B10&amp;"c'!A3"):INDIRECT("'T|"&amp;VLOOKUP(A1,'dataset mapping'!$A$2:$B$6,2,FALSE)&amp;"|"&amp;A10&amp;"|"&amp;B10&amp;"c'!I100"),2,FALSE)</f>
        <v>17.224115977</v>
      </c>
      <c r="D10" s="17">
        <f ca="1">VLOOKUP(B1,INDIRECT("'T|"&amp;VLOOKUP(A1,'dataset mapping'!$A$2:$B$6,2,FALSE)&amp;"|"&amp;A10&amp;"|"&amp;B10&amp;"c'!A3"):INDIRECT("'T|"&amp;VLOOKUP(A1,'dataset mapping'!$A$2:$B$6,2,FALSE)&amp;"|"&amp;A10&amp;"|"&amp;B10&amp;"c'!I100"),3,FALSE)</f>
        <v>17.6637016</v>
      </c>
      <c r="E10" s="17">
        <f ca="1">VLOOKUP(B1,INDIRECT("'T|"&amp;VLOOKUP(A1,'dataset mapping'!$A$2:$B$6,2,FALSE)&amp;"|"&amp;A10&amp;"|"&amp;B10&amp;"c'!A3"):INDIRECT("'T|"&amp;VLOOKUP(A1,'dataset mapping'!$A$2:$B$6,2,FALSE)&amp;"|"&amp;A10&amp;"|"&amp;B10&amp;"c'!I100"),4,FALSE)</f>
        <v>18.651579833</v>
      </c>
      <c r="F10" s="17">
        <f ca="1">VLOOKUP(B1,INDIRECT("'T|"&amp;VLOOKUP(A1,'dataset mapping'!$A$2:$B$6,2,FALSE)&amp;"|"&amp;A10&amp;"|"&amp;B10&amp;"c'!A3"):INDIRECT("'T|"&amp;VLOOKUP(A1,'dataset mapping'!$A$2:$B$6,2,FALSE)&amp;"|"&amp;A10&amp;"|"&amp;B10&amp;"c'!I100"),5,FALSE)</f>
        <v>17.6637016</v>
      </c>
      <c r="G10" s="17">
        <f ca="1">VLOOKUP(B1,INDIRECT("'T|"&amp;VLOOKUP(A1,'dataset mapping'!$A$2:$B$6,2,FALSE)&amp;"|"&amp;A10&amp;"|"&amp;B10&amp;"c'!A3"):INDIRECT("'T|"&amp;VLOOKUP(A1,'dataset mapping'!$A$2:$B$6,2,FALSE)&amp;"|"&amp;A10&amp;"|"&amp;B10&amp;"c'!I100"),6,FALSE)</f>
        <v>97.997210228</v>
      </c>
      <c r="H10" s="17">
        <f ca="1">VLOOKUP(B1,INDIRECT("'T|"&amp;VLOOKUP(A1,'dataset mapping'!$A$2:$B$6,2,FALSE)&amp;"|"&amp;A10&amp;"|"&amp;B10&amp;"c'!A3"):INDIRECT("'T|"&amp;VLOOKUP(A1,'dataset mapping'!$A$2:$B$6,2,FALSE)&amp;"|"&amp;A10&amp;"|"&amp;B10&amp;"c'!I100"),7,FALSE)</f>
        <v>104.629462163</v>
      </c>
      <c r="I10" s="17">
        <f ca="1">VLOOKUP(B1,INDIRECT("'T|"&amp;VLOOKUP(A1,'dataset mapping'!$A$2:$B$6,2,FALSE)&amp;"|"&amp;A10&amp;"|"&amp;B10&amp;"c'!A3"):INDIRECT("'T|"&amp;VLOOKUP(A1,'dataset mapping'!$A$2:$B$6,2,FALSE)&amp;"|"&amp;A10&amp;"|"&amp;B10&amp;"c'!I100"),8,FALSE)</f>
        <v>101.78261946100001</v>
      </c>
      <c r="J10" s="17">
        <f ca="1">VLOOKUP(B1,INDIRECT("'T|"&amp;VLOOKUP(A1,'dataset mapping'!$A$2:$B$6,2,FALSE)&amp;"|"&amp;A10&amp;"|"&amp;B10&amp;"c'!A3"):INDIRECT("'T|"&amp;VLOOKUP(A1,'dataset mapping'!$A$2:$B$6,2,FALSE)&amp;"|"&amp;A10&amp;"|"&amp;B10&amp;"c'!I100"),9,FALSE)</f>
        <v>101.78261946100001</v>
      </c>
    </row>
    <row r="11" spans="1:10" ht="15" x14ac:dyDescent="0.25">
      <c r="A11" s="23">
        <v>1</v>
      </c>
      <c r="B11" s="23">
        <v>28</v>
      </c>
      <c r="C11" s="17">
        <f ca="1">VLOOKUP(B1,INDIRECT("'T|"&amp;VLOOKUP(A1,'dataset mapping'!$A$2:$B$6,2,FALSE)&amp;"|"&amp;A11&amp;"|"&amp;B11&amp;"c'!A3"):INDIRECT("'T|"&amp;VLOOKUP(A1,'dataset mapping'!$A$2:$B$6,2,FALSE)&amp;"|"&amp;A11&amp;"|"&amp;B11&amp;"c'!I100"),2,FALSE)</f>
        <v>16.005334351000002</v>
      </c>
      <c r="D11" s="17">
        <f ca="1">VLOOKUP(B1,INDIRECT("'T|"&amp;VLOOKUP(A1,'dataset mapping'!$A$2:$B$6,2,FALSE)&amp;"|"&amp;A11&amp;"|"&amp;B11&amp;"c'!A3"):INDIRECT("'T|"&amp;VLOOKUP(A1,'dataset mapping'!$A$2:$B$6,2,FALSE)&amp;"|"&amp;A11&amp;"|"&amp;B11&amp;"c'!I100"),3,FALSE)</f>
        <v>17.100322946000002</v>
      </c>
      <c r="E11" s="17">
        <f ca="1">VLOOKUP(B1,INDIRECT("'T|"&amp;VLOOKUP(A1,'dataset mapping'!$A$2:$B$6,2,FALSE)&amp;"|"&amp;A11&amp;"|"&amp;B11&amp;"c'!A3"):INDIRECT("'T|"&amp;VLOOKUP(A1,'dataset mapping'!$A$2:$B$6,2,FALSE)&amp;"|"&amp;A11&amp;"|"&amp;B11&amp;"c'!I100"),4,FALSE)</f>
        <v>16.717035971000001</v>
      </c>
      <c r="F11" s="17">
        <f ca="1">VLOOKUP(B1,INDIRECT("'T|"&amp;VLOOKUP(A1,'dataset mapping'!$A$2:$B$6,2,FALSE)&amp;"|"&amp;A11&amp;"|"&amp;B11&amp;"c'!A3"):INDIRECT("'T|"&amp;VLOOKUP(A1,'dataset mapping'!$A$2:$B$6,2,FALSE)&amp;"|"&amp;A11&amp;"|"&amp;B11&amp;"c'!I100"),5,FALSE)</f>
        <v>16.717035971000001</v>
      </c>
      <c r="G11" s="17">
        <f ca="1">VLOOKUP(B1,INDIRECT("'T|"&amp;VLOOKUP(A1,'dataset mapping'!$A$2:$B$6,2,FALSE)&amp;"|"&amp;A11&amp;"|"&amp;B11&amp;"c'!A3"):INDIRECT("'T|"&amp;VLOOKUP(A1,'dataset mapping'!$A$2:$B$6,2,FALSE)&amp;"|"&amp;A11&amp;"|"&amp;B11&amp;"c'!I100"),6,FALSE)</f>
        <v>99.725898997000002</v>
      </c>
      <c r="H11" s="17">
        <f ca="1">VLOOKUP(B1,INDIRECT("'T|"&amp;VLOOKUP(A1,'dataset mapping'!$A$2:$B$6,2,FALSE)&amp;"|"&amp;A11&amp;"|"&amp;B11&amp;"c'!A3"):INDIRECT("'T|"&amp;VLOOKUP(A1,'dataset mapping'!$A$2:$B$6,2,FALSE)&amp;"|"&amp;A11&amp;"|"&amp;B11&amp;"c'!I100"),7,FALSE)</f>
        <v>102.20859823900001</v>
      </c>
      <c r="I11" s="17">
        <f ca="1">VLOOKUP(B1,INDIRECT("'T|"&amp;VLOOKUP(A1,'dataset mapping'!$A$2:$B$6,2,FALSE)&amp;"|"&amp;A11&amp;"|"&amp;B11&amp;"c'!A3"):INDIRECT("'T|"&amp;VLOOKUP(A1,'dataset mapping'!$A$2:$B$6,2,FALSE)&amp;"|"&amp;A11&amp;"|"&amp;B11&amp;"c'!I100"),8,FALSE)</f>
        <v>106.96628461700001</v>
      </c>
      <c r="J11" s="17">
        <f ca="1">VLOOKUP(B1,INDIRECT("'T|"&amp;VLOOKUP(A1,'dataset mapping'!$A$2:$B$6,2,FALSE)&amp;"|"&amp;A11&amp;"|"&amp;B11&amp;"c'!A3"):INDIRECT("'T|"&amp;VLOOKUP(A1,'dataset mapping'!$A$2:$B$6,2,FALSE)&amp;"|"&amp;A11&amp;"|"&amp;B11&amp;"c'!I100"),9,FALSE)</f>
        <v>102.20859823900001</v>
      </c>
    </row>
    <row r="12" spans="1:10" ht="15" x14ac:dyDescent="0.25">
      <c r="A12" s="23">
        <v>5</v>
      </c>
      <c r="B12" s="23">
        <v>1</v>
      </c>
      <c r="C12" s="17">
        <f ca="1">VLOOKUP(B1,INDIRECT("'T|"&amp;VLOOKUP(A1,'dataset mapping'!$A$2:$B$6,2,FALSE)&amp;"|"&amp;A12&amp;"|"&amp;B12&amp;"c'!A3"):INDIRECT("'T|"&amp;VLOOKUP(A1,'dataset mapping'!$A$2:$B$6,2,FALSE)&amp;"|"&amp;A12&amp;"|"&amp;B12&amp;"c'!I100"),2,FALSE)</f>
        <v>16.268758944000002</v>
      </c>
      <c r="D12" s="17">
        <f ca="1">VLOOKUP(B1,INDIRECT("'T|"&amp;VLOOKUP(A1,'dataset mapping'!$A$2:$B$6,2,FALSE)&amp;"|"&amp;A12&amp;"|"&amp;B12&amp;"c'!A3"):INDIRECT("'T|"&amp;VLOOKUP(A1,'dataset mapping'!$A$2:$B$6,2,FALSE)&amp;"|"&amp;A12&amp;"|"&amp;B12&amp;"c'!I100"),3,FALSE)</f>
        <v>15.182823394000001</v>
      </c>
      <c r="E12" s="17">
        <f ca="1">VLOOKUP(B1,INDIRECT("'T|"&amp;VLOOKUP(A1,'dataset mapping'!$A$2:$B$6,2,FALSE)&amp;"|"&amp;A12&amp;"|"&amp;B12&amp;"c'!A3"):INDIRECT("'T|"&amp;VLOOKUP(A1,'dataset mapping'!$A$2:$B$6,2,FALSE)&amp;"|"&amp;A12&amp;"|"&amp;B12&amp;"c'!I100"),4,FALSE)</f>
        <v>16.121399932000003</v>
      </c>
      <c r="F12" s="17">
        <f ca="1">VLOOKUP(B1,INDIRECT("'T|"&amp;VLOOKUP(A1,'dataset mapping'!$A$2:$B$6,2,FALSE)&amp;"|"&amp;A12&amp;"|"&amp;B12&amp;"c'!A3"):INDIRECT("'T|"&amp;VLOOKUP(A1,'dataset mapping'!$A$2:$B$6,2,FALSE)&amp;"|"&amp;A12&amp;"|"&amp;B12&amp;"c'!I100"),5,FALSE)</f>
        <v>16.121399932000003</v>
      </c>
      <c r="G12" s="17">
        <f ca="1">VLOOKUP(B1,INDIRECT("'T|"&amp;VLOOKUP(A1,'dataset mapping'!$A$2:$B$6,2,FALSE)&amp;"|"&amp;A12&amp;"|"&amp;B12&amp;"c'!A3"):INDIRECT("'T|"&amp;VLOOKUP(A1,'dataset mapping'!$A$2:$B$6,2,FALSE)&amp;"|"&amp;A12&amp;"|"&amp;B12&amp;"c'!I100"),6,FALSE)</f>
        <v>100.224814709</v>
      </c>
      <c r="H12" s="17">
        <f ca="1">VLOOKUP(B1,INDIRECT("'T|"&amp;VLOOKUP(A1,'dataset mapping'!$A$2:$B$6,2,FALSE)&amp;"|"&amp;A12&amp;"|"&amp;B12&amp;"c'!A3"):INDIRECT("'T|"&amp;VLOOKUP(A1,'dataset mapping'!$A$2:$B$6,2,FALSE)&amp;"|"&amp;A12&amp;"|"&amp;B12&amp;"c'!I100"),7,FALSE)</f>
        <v>97.707585122000012</v>
      </c>
      <c r="I12" s="17">
        <f ca="1">VLOOKUP(B1,INDIRECT("'T|"&amp;VLOOKUP(A1,'dataset mapping'!$A$2:$B$6,2,FALSE)&amp;"|"&amp;A12&amp;"|"&amp;B12&amp;"c'!A3"):INDIRECT("'T|"&amp;VLOOKUP(A1,'dataset mapping'!$A$2:$B$6,2,FALSE)&amp;"|"&amp;A12&amp;"|"&amp;B12&amp;"c'!I100"),8,FALSE)</f>
        <v>105.60321757400001</v>
      </c>
      <c r="J12" s="17">
        <f ca="1">VLOOKUP(B1,INDIRECT("'T|"&amp;VLOOKUP(A1,'dataset mapping'!$A$2:$B$6,2,FALSE)&amp;"|"&amp;A12&amp;"|"&amp;B12&amp;"c'!A3"):INDIRECT("'T|"&amp;VLOOKUP(A1,'dataset mapping'!$A$2:$B$6,2,FALSE)&amp;"|"&amp;A12&amp;"|"&amp;B12&amp;"c'!I100"),9,FALSE)</f>
        <v>100.224814709</v>
      </c>
    </row>
    <row r="13" spans="1:10" ht="15" x14ac:dyDescent="0.25">
      <c r="A13" s="23">
        <v>5</v>
      </c>
      <c r="B13" s="23">
        <v>2</v>
      </c>
      <c r="C13" s="17">
        <f ca="1">VLOOKUP(B1,INDIRECT("'T|"&amp;VLOOKUP(A1,'dataset mapping'!$A$2:$B$6,2,FALSE)&amp;"|"&amp;A13&amp;"|"&amp;B13&amp;"c'!A3"):INDIRECT("'T|"&amp;VLOOKUP(A1,'dataset mapping'!$A$2:$B$6,2,FALSE)&amp;"|"&amp;A13&amp;"|"&amp;B13&amp;"c'!I100"),2,FALSE)</f>
        <v>16.526066921000002</v>
      </c>
      <c r="D13" s="17">
        <f ca="1">VLOOKUP(B1,INDIRECT("'T|"&amp;VLOOKUP(A1,'dataset mapping'!$A$2:$B$6,2,FALSE)&amp;"|"&amp;A13&amp;"|"&amp;B13&amp;"c'!A3"):INDIRECT("'T|"&amp;VLOOKUP(A1,'dataset mapping'!$A$2:$B$6,2,FALSE)&amp;"|"&amp;A13&amp;"|"&amp;B13&amp;"c'!I100"),3,FALSE)</f>
        <v>15.314180082000002</v>
      </c>
      <c r="E13" s="17">
        <f ca="1">VLOOKUP(B1,INDIRECT("'T|"&amp;VLOOKUP(A1,'dataset mapping'!$A$2:$B$6,2,FALSE)&amp;"|"&amp;A13&amp;"|"&amp;B13&amp;"c'!A3"):INDIRECT("'T|"&amp;VLOOKUP(A1,'dataset mapping'!$A$2:$B$6,2,FALSE)&amp;"|"&amp;A13&amp;"|"&amp;B13&amp;"c'!I100"),4,FALSE)</f>
        <v>14.743980576</v>
      </c>
      <c r="F13" s="17">
        <f ca="1">VLOOKUP(B1,INDIRECT("'T|"&amp;VLOOKUP(A1,'dataset mapping'!$A$2:$B$6,2,FALSE)&amp;"|"&amp;A13&amp;"|"&amp;B13&amp;"c'!A3"):INDIRECT("'T|"&amp;VLOOKUP(A1,'dataset mapping'!$A$2:$B$6,2,FALSE)&amp;"|"&amp;A13&amp;"|"&amp;B13&amp;"c'!I100"),5,FALSE)</f>
        <v>15.314180082000002</v>
      </c>
      <c r="G13" s="17">
        <f ca="1">VLOOKUP(B1,INDIRECT("'T|"&amp;VLOOKUP(A1,'dataset mapping'!$A$2:$B$6,2,FALSE)&amp;"|"&amp;A13&amp;"|"&amp;B13&amp;"c'!A3"):INDIRECT("'T|"&amp;VLOOKUP(A1,'dataset mapping'!$A$2:$B$6,2,FALSE)&amp;"|"&amp;A13&amp;"|"&amp;B13&amp;"c'!I100"),6,FALSE)</f>
        <v>103.15499772700001</v>
      </c>
      <c r="H13" s="17">
        <f ca="1">VLOOKUP(B1,INDIRECT("'T|"&amp;VLOOKUP(A1,'dataset mapping'!$A$2:$B$6,2,FALSE)&amp;"|"&amp;A13&amp;"|"&amp;B13&amp;"c'!A3"):INDIRECT("'T|"&amp;VLOOKUP(A1,'dataset mapping'!$A$2:$B$6,2,FALSE)&amp;"|"&amp;A13&amp;"|"&amp;B13&amp;"c'!I100"),7,FALSE)</f>
        <v>103.76526310600001</v>
      </c>
      <c r="I13" s="17">
        <f ca="1">VLOOKUP(B1,INDIRECT("'T|"&amp;VLOOKUP(A1,'dataset mapping'!$A$2:$B$6,2,FALSE)&amp;"|"&amp;A13&amp;"|"&amp;B13&amp;"c'!A3"):INDIRECT("'T|"&amp;VLOOKUP(A1,'dataset mapping'!$A$2:$B$6,2,FALSE)&amp;"|"&amp;A13&amp;"|"&amp;B13&amp;"c'!I100"),8,FALSE)</f>
        <v>112.26378828600001</v>
      </c>
      <c r="J13" s="17">
        <f ca="1">VLOOKUP(B1,INDIRECT("'T|"&amp;VLOOKUP(A1,'dataset mapping'!$A$2:$B$6,2,FALSE)&amp;"|"&amp;A13&amp;"|"&amp;B13&amp;"c'!A3"):INDIRECT("'T|"&amp;VLOOKUP(A1,'dataset mapping'!$A$2:$B$6,2,FALSE)&amp;"|"&amp;A13&amp;"|"&amp;B13&amp;"c'!I100"),9,FALSE)</f>
        <v>103.76526310600001</v>
      </c>
    </row>
    <row r="14" spans="1:10" ht="15" x14ac:dyDescent="0.25">
      <c r="A14" s="23">
        <v>5</v>
      </c>
      <c r="B14" s="23">
        <v>3</v>
      </c>
      <c r="C14" s="17">
        <f ca="1">VLOOKUP(B1,INDIRECT("'T|"&amp;VLOOKUP(A1,'dataset mapping'!$A$2:$B$6,2,FALSE)&amp;"|"&amp;A14&amp;"|"&amp;B14&amp;"c'!A3"):INDIRECT("'T|"&amp;VLOOKUP(A1,'dataset mapping'!$A$2:$B$6,2,FALSE)&amp;"|"&amp;A14&amp;"|"&amp;B14&amp;"c'!I100"),2,FALSE)</f>
        <v>14.698789031</v>
      </c>
      <c r="D14" s="17">
        <f ca="1">VLOOKUP(B1,INDIRECT("'T|"&amp;VLOOKUP(A1,'dataset mapping'!$A$2:$B$6,2,FALSE)&amp;"|"&amp;A14&amp;"|"&amp;B14&amp;"c'!A3"):INDIRECT("'T|"&amp;VLOOKUP(A1,'dataset mapping'!$A$2:$B$6,2,FALSE)&amp;"|"&amp;A14&amp;"|"&amp;B14&amp;"c'!I100"),3,FALSE)</f>
        <v>15.650395333000001</v>
      </c>
      <c r="E14" s="17">
        <f ca="1">VLOOKUP(B1,INDIRECT("'T|"&amp;VLOOKUP(A1,'dataset mapping'!$A$2:$B$6,2,FALSE)&amp;"|"&amp;A14&amp;"|"&amp;B14&amp;"c'!A3"):INDIRECT("'T|"&amp;VLOOKUP(A1,'dataset mapping'!$A$2:$B$6,2,FALSE)&amp;"|"&amp;A14&amp;"|"&amp;B14&amp;"c'!I100"),4,FALSE)</f>
        <v>16.586951031000002</v>
      </c>
      <c r="F14" s="17">
        <f ca="1">VLOOKUP(B1,INDIRECT("'T|"&amp;VLOOKUP(A1,'dataset mapping'!$A$2:$B$6,2,FALSE)&amp;"|"&amp;A14&amp;"|"&amp;B14&amp;"c'!A3"):INDIRECT("'T|"&amp;VLOOKUP(A1,'dataset mapping'!$A$2:$B$6,2,FALSE)&amp;"|"&amp;A14&amp;"|"&amp;B14&amp;"c'!I100"),5,FALSE)</f>
        <v>15.650395333000001</v>
      </c>
      <c r="G14" s="17">
        <f ca="1">VLOOKUP(B1,INDIRECT("'T|"&amp;VLOOKUP(A1,'dataset mapping'!$A$2:$B$6,2,FALSE)&amp;"|"&amp;A14&amp;"|"&amp;B14&amp;"c'!A3"):INDIRECT("'T|"&amp;VLOOKUP(A1,'dataset mapping'!$A$2:$B$6,2,FALSE)&amp;"|"&amp;A14&amp;"|"&amp;B14&amp;"c'!I100"),6,FALSE)</f>
        <v>93.682630580000009</v>
      </c>
      <c r="H14" s="17">
        <f ca="1">VLOOKUP(B1,INDIRECT("'T|"&amp;VLOOKUP(A1,'dataset mapping'!$A$2:$B$6,2,FALSE)&amp;"|"&amp;A14&amp;"|"&amp;B14&amp;"c'!A3"):INDIRECT("'T|"&amp;VLOOKUP(A1,'dataset mapping'!$A$2:$B$6,2,FALSE)&amp;"|"&amp;A14&amp;"|"&amp;B14&amp;"c'!I100"),7,FALSE)</f>
        <v>95.508451856000008</v>
      </c>
      <c r="I14" s="17">
        <f ca="1">VLOOKUP(B1,INDIRECT("'T|"&amp;VLOOKUP(A1,'dataset mapping'!$A$2:$B$6,2,FALSE)&amp;"|"&amp;A14&amp;"|"&amp;B14&amp;"c'!A3"):INDIRECT("'T|"&amp;VLOOKUP(A1,'dataset mapping'!$A$2:$B$6,2,FALSE)&amp;"|"&amp;A14&amp;"|"&amp;B14&amp;"c'!I100"),8,FALSE)</f>
        <v>101.24192383</v>
      </c>
      <c r="J14" s="17">
        <f ca="1">VLOOKUP(B1,INDIRECT("'T|"&amp;VLOOKUP(A1,'dataset mapping'!$A$2:$B$6,2,FALSE)&amp;"|"&amp;A14&amp;"|"&amp;B14&amp;"c'!A3"):INDIRECT("'T|"&amp;VLOOKUP(A1,'dataset mapping'!$A$2:$B$6,2,FALSE)&amp;"|"&amp;A14&amp;"|"&amp;B14&amp;"c'!I100"),9,FALSE)</f>
        <v>95.508451856000008</v>
      </c>
    </row>
    <row r="15" spans="1:10" ht="15" x14ac:dyDescent="0.25">
      <c r="A15" s="23">
        <v>5</v>
      </c>
      <c r="B15" s="23">
        <v>5</v>
      </c>
      <c r="C15" s="17">
        <f ca="1">VLOOKUP(B1,INDIRECT("'T|"&amp;VLOOKUP(A1,'dataset mapping'!$A$2:$B$6,2,FALSE)&amp;"|"&amp;A15&amp;"|"&amp;B15&amp;"c'!A3"):INDIRECT("'T|"&amp;VLOOKUP(A1,'dataset mapping'!$A$2:$B$6,2,FALSE)&amp;"|"&amp;A15&amp;"|"&amp;B15&amp;"c'!I100"),2,FALSE)</f>
        <v>20.854505405000001</v>
      </c>
      <c r="D15" s="17">
        <f ca="1">VLOOKUP(B1,INDIRECT("'T|"&amp;VLOOKUP(A1,'dataset mapping'!$A$2:$B$6,2,FALSE)&amp;"|"&amp;A15&amp;"|"&amp;B15&amp;"c'!A3"):INDIRECT("'T|"&amp;VLOOKUP(A1,'dataset mapping'!$A$2:$B$6,2,FALSE)&amp;"|"&amp;A15&amp;"|"&amp;B15&amp;"c'!I100"),3,FALSE)</f>
        <v>16.181838474000003</v>
      </c>
      <c r="E15" s="17">
        <f ca="1">VLOOKUP(B1,INDIRECT("'T|"&amp;VLOOKUP(A1,'dataset mapping'!$A$2:$B$6,2,FALSE)&amp;"|"&amp;A15&amp;"|"&amp;B15&amp;"c'!A3"):INDIRECT("'T|"&amp;VLOOKUP(A1,'dataset mapping'!$A$2:$B$6,2,FALSE)&amp;"|"&amp;A15&amp;"|"&amp;B15&amp;"c'!I100"),4,FALSE)</f>
        <v>19.086099361000002</v>
      </c>
      <c r="F15" s="17">
        <f ca="1">VLOOKUP(B1,INDIRECT("'T|"&amp;VLOOKUP(A1,'dataset mapping'!$A$2:$B$6,2,FALSE)&amp;"|"&amp;A15&amp;"|"&amp;B15&amp;"c'!A3"):INDIRECT("'T|"&amp;VLOOKUP(A1,'dataset mapping'!$A$2:$B$6,2,FALSE)&amp;"|"&amp;A15&amp;"|"&amp;B15&amp;"c'!I100"),5,FALSE)</f>
        <v>19.086099361000002</v>
      </c>
      <c r="G15" s="17">
        <f ca="1">VLOOKUP(B1,INDIRECT("'T|"&amp;VLOOKUP(A1,'dataset mapping'!$A$2:$B$6,2,FALSE)&amp;"|"&amp;A15&amp;"|"&amp;B15&amp;"c'!A3"):INDIRECT("'T|"&amp;VLOOKUP(A1,'dataset mapping'!$A$2:$B$6,2,FALSE)&amp;"|"&amp;A15&amp;"|"&amp;B15&amp;"c'!I100"),6,FALSE)</f>
        <v>94.426462566000012</v>
      </c>
      <c r="H15" s="17">
        <f ca="1">VLOOKUP(B1,INDIRECT("'T|"&amp;VLOOKUP(A1,'dataset mapping'!$A$2:$B$6,2,FALSE)&amp;"|"&amp;A15&amp;"|"&amp;B15&amp;"c'!A3"):INDIRECT("'T|"&amp;VLOOKUP(A1,'dataset mapping'!$A$2:$B$6,2,FALSE)&amp;"|"&amp;A15&amp;"|"&amp;B15&amp;"c'!I100"),7,FALSE)</f>
        <v>102.41466393500001</v>
      </c>
      <c r="I15" s="17">
        <f ca="1">VLOOKUP(B1,INDIRECT("'T|"&amp;VLOOKUP(A1,'dataset mapping'!$A$2:$B$6,2,FALSE)&amp;"|"&amp;A15&amp;"|"&amp;B15&amp;"c'!A3"):INDIRECT("'T|"&amp;VLOOKUP(A1,'dataset mapping'!$A$2:$B$6,2,FALSE)&amp;"|"&amp;A15&amp;"|"&amp;B15&amp;"c'!I100"),8,FALSE)</f>
        <v>101.22008385700001</v>
      </c>
      <c r="J15" s="17">
        <f ca="1">VLOOKUP(B1,INDIRECT("'T|"&amp;VLOOKUP(A1,'dataset mapping'!$A$2:$B$6,2,FALSE)&amp;"|"&amp;A15&amp;"|"&amp;B15&amp;"c'!A3"):INDIRECT("'T|"&amp;VLOOKUP(A1,'dataset mapping'!$A$2:$B$6,2,FALSE)&amp;"|"&amp;A15&amp;"|"&amp;B15&amp;"c'!I100"),9,FALSE)</f>
        <v>101.22008385700001</v>
      </c>
    </row>
    <row r="16" spans="1:10" ht="15" x14ac:dyDescent="0.25">
      <c r="A16" s="23">
        <v>5</v>
      </c>
      <c r="B16" s="23">
        <v>10</v>
      </c>
      <c r="C16" s="17">
        <f ca="1">VLOOKUP(B1,INDIRECT("'T|"&amp;VLOOKUP(A1,'dataset mapping'!$A$2:$B$6,2,FALSE)&amp;"|"&amp;A16&amp;"|"&amp;B16&amp;"c'!A3"):INDIRECT("'T|"&amp;VLOOKUP(A1,'dataset mapping'!$A$2:$B$6,2,FALSE)&amp;"|"&amp;A16&amp;"|"&amp;B16&amp;"c'!I100"),2,FALSE)</f>
        <v>16.794505551</v>
      </c>
      <c r="D16" s="17">
        <f ca="1">VLOOKUP(B1,INDIRECT("'T|"&amp;VLOOKUP(A1,'dataset mapping'!$A$2:$B$6,2,FALSE)&amp;"|"&amp;A16&amp;"|"&amp;B16&amp;"c'!A3"):INDIRECT("'T|"&amp;VLOOKUP(A1,'dataset mapping'!$A$2:$B$6,2,FALSE)&amp;"|"&amp;A16&amp;"|"&amp;B16&amp;"c'!I100"),3,FALSE)</f>
        <v>16.142824271000002</v>
      </c>
      <c r="E16" s="17">
        <f ca="1">VLOOKUP(B1,INDIRECT("'T|"&amp;VLOOKUP(A1,'dataset mapping'!$A$2:$B$6,2,FALSE)&amp;"|"&amp;A16&amp;"|"&amp;B16&amp;"c'!A3"):INDIRECT("'T|"&amp;VLOOKUP(A1,'dataset mapping'!$A$2:$B$6,2,FALSE)&amp;"|"&amp;A16&amp;"|"&amp;B16&amp;"c'!I100"),4,FALSE)</f>
        <v>17.784366249000001</v>
      </c>
      <c r="F16" s="17">
        <f ca="1">VLOOKUP(B1,INDIRECT("'T|"&amp;VLOOKUP(A1,'dataset mapping'!$A$2:$B$6,2,FALSE)&amp;"|"&amp;A16&amp;"|"&amp;B16&amp;"c'!A3"):INDIRECT("'T|"&amp;VLOOKUP(A1,'dataset mapping'!$A$2:$B$6,2,FALSE)&amp;"|"&amp;A16&amp;"|"&amp;B16&amp;"c'!I100"),5,FALSE)</f>
        <v>16.794505551</v>
      </c>
      <c r="G16" s="17">
        <f ca="1">VLOOKUP(B1,INDIRECT("'T|"&amp;VLOOKUP(A1,'dataset mapping'!$A$2:$B$6,2,FALSE)&amp;"|"&amp;A16&amp;"|"&amp;B16&amp;"c'!A3"):INDIRECT("'T|"&amp;VLOOKUP(A1,'dataset mapping'!$A$2:$B$6,2,FALSE)&amp;"|"&amp;A16&amp;"|"&amp;B16&amp;"c'!I100"),6,FALSE)</f>
        <v>103.345865726</v>
      </c>
      <c r="H16" s="17">
        <f ca="1">VLOOKUP(B1,INDIRECT("'T|"&amp;VLOOKUP(A1,'dataset mapping'!$A$2:$B$6,2,FALSE)&amp;"|"&amp;A16&amp;"|"&amp;B16&amp;"c'!A3"):INDIRECT("'T|"&amp;VLOOKUP(A1,'dataset mapping'!$A$2:$B$6,2,FALSE)&amp;"|"&amp;A16&amp;"|"&amp;B16&amp;"c'!I100"),7,FALSE)</f>
        <v>95.805241477999999</v>
      </c>
      <c r="I16" s="17">
        <f ca="1">VLOOKUP(B1,INDIRECT("'T|"&amp;VLOOKUP(A1,'dataset mapping'!$A$2:$B$6,2,FALSE)&amp;"|"&amp;A16&amp;"|"&amp;B16&amp;"c'!A3"):INDIRECT("'T|"&amp;VLOOKUP(A1,'dataset mapping'!$A$2:$B$6,2,FALSE)&amp;"|"&amp;A16&amp;"|"&amp;B16&amp;"c'!I100"),8,FALSE)</f>
        <v>105.98759494400001</v>
      </c>
      <c r="J16" s="17">
        <f ca="1">VLOOKUP(B1,INDIRECT("'T|"&amp;VLOOKUP(A1,'dataset mapping'!$A$2:$B$6,2,FALSE)&amp;"|"&amp;A16&amp;"|"&amp;B16&amp;"c'!A3"):INDIRECT("'T|"&amp;VLOOKUP(A1,'dataset mapping'!$A$2:$B$6,2,FALSE)&amp;"|"&amp;A16&amp;"|"&amp;B16&amp;"c'!I100"),9,FALSE)</f>
        <v>103.345865726</v>
      </c>
    </row>
    <row r="17" spans="1:10" ht="15" x14ac:dyDescent="0.25">
      <c r="A17" s="23">
        <v>5</v>
      </c>
      <c r="B17" s="23">
        <v>15</v>
      </c>
      <c r="C17" s="17">
        <f ca="1">VLOOKUP(B1,INDIRECT("'T|"&amp;VLOOKUP(A1,'dataset mapping'!$A$2:$B$6,2,FALSE)&amp;"|"&amp;A17&amp;"|"&amp;B17&amp;"c'!A3"):INDIRECT("'T|"&amp;VLOOKUP(A1,'dataset mapping'!$A$2:$B$6,2,FALSE)&amp;"|"&amp;A17&amp;"|"&amp;B17&amp;"c'!I100"),2,FALSE)</f>
        <v>16.581133115</v>
      </c>
      <c r="D17" s="17">
        <f ca="1">VLOOKUP(B1,INDIRECT("'T|"&amp;VLOOKUP(A1,'dataset mapping'!$A$2:$B$6,2,FALSE)&amp;"|"&amp;A17&amp;"|"&amp;B17&amp;"c'!A3"):INDIRECT("'T|"&amp;VLOOKUP(A1,'dataset mapping'!$A$2:$B$6,2,FALSE)&amp;"|"&amp;A17&amp;"|"&amp;B17&amp;"c'!I100"),3,FALSE)</f>
        <v>16.129411712</v>
      </c>
      <c r="E17" s="17">
        <f ca="1">VLOOKUP(B1,INDIRECT("'T|"&amp;VLOOKUP(A1,'dataset mapping'!$A$2:$B$6,2,FALSE)&amp;"|"&amp;A17&amp;"|"&amp;B17&amp;"c'!A3"):INDIRECT("'T|"&amp;VLOOKUP(A1,'dataset mapping'!$A$2:$B$6,2,FALSE)&amp;"|"&amp;A17&amp;"|"&amp;B17&amp;"c'!I100"),4,FALSE)</f>
        <v>16.239530442</v>
      </c>
      <c r="F17" s="17">
        <f ca="1">VLOOKUP(B1,INDIRECT("'T|"&amp;VLOOKUP(A1,'dataset mapping'!$A$2:$B$6,2,FALSE)&amp;"|"&amp;A17&amp;"|"&amp;B17&amp;"c'!A3"):INDIRECT("'T|"&amp;VLOOKUP(A1,'dataset mapping'!$A$2:$B$6,2,FALSE)&amp;"|"&amp;A17&amp;"|"&amp;B17&amp;"c'!I100"),5,FALSE)</f>
        <v>16.239530442</v>
      </c>
      <c r="G17" s="17">
        <f ca="1">VLOOKUP(B1,INDIRECT("'T|"&amp;VLOOKUP(A1,'dataset mapping'!$A$2:$B$6,2,FALSE)&amp;"|"&amp;A17&amp;"|"&amp;B17&amp;"c'!A3"):INDIRECT("'T|"&amp;VLOOKUP(A1,'dataset mapping'!$A$2:$B$6,2,FALSE)&amp;"|"&amp;A17&amp;"|"&amp;B17&amp;"c'!I100"),6,FALSE)</f>
        <v>100.990954465</v>
      </c>
      <c r="H17" s="17">
        <f ca="1">VLOOKUP(B1,INDIRECT("'T|"&amp;VLOOKUP(A1,'dataset mapping'!$A$2:$B$6,2,FALSE)&amp;"|"&amp;A17&amp;"|"&amp;B17&amp;"c'!A3"):INDIRECT("'T|"&amp;VLOOKUP(A1,'dataset mapping'!$A$2:$B$6,2,FALSE)&amp;"|"&amp;A17&amp;"|"&amp;B17&amp;"c'!I100"),7,FALSE)</f>
        <v>99.394124175000002</v>
      </c>
      <c r="I17" s="17" t="e">
        <f ca="1">VLOOKUP(B1,INDIRECT("'T|"&amp;VLOOKUP(A1,'dataset mapping'!$A$2:$B$6,2,FALSE)&amp;"|"&amp;A17&amp;"|"&amp;B17&amp;"c'!A3"):INDIRECT("'T|"&amp;VLOOKUP(A1,'dataset mapping'!$A$2:$B$6,2,FALSE)&amp;"|"&amp;A17&amp;"|"&amp;B17&amp;"c'!I100"),8,FALSE)</f>
        <v>#N/A</v>
      </c>
      <c r="J17" s="17">
        <f ca="1">VLOOKUP(B1,INDIRECT("'T|"&amp;VLOOKUP(A1,'dataset mapping'!$A$2:$B$6,2,FALSE)&amp;"|"&amp;A17&amp;"|"&amp;B17&amp;"c'!A3"):INDIRECT("'T|"&amp;VLOOKUP(A1,'dataset mapping'!$A$2:$B$6,2,FALSE)&amp;"|"&amp;A17&amp;"|"&amp;B17&amp;"c'!I100"),9,FALSE)</f>
        <v>99.394124175000002</v>
      </c>
    </row>
    <row r="18" spans="1:10" ht="15" x14ac:dyDescent="0.25">
      <c r="A18" s="23">
        <v>5</v>
      </c>
      <c r="B18" s="23">
        <v>20</v>
      </c>
      <c r="C18" s="17">
        <f ca="1">VLOOKUP(B1,INDIRECT("'T|"&amp;VLOOKUP(A1,'dataset mapping'!$A$2:$B$6,2,FALSE)&amp;"|"&amp;A18&amp;"|"&amp;B18&amp;"c'!A3"):INDIRECT("'T|"&amp;VLOOKUP(A1,'dataset mapping'!$A$2:$B$6,2,FALSE)&amp;"|"&amp;A18&amp;"|"&amp;B18&amp;"c'!I100"),2,FALSE)</f>
        <v>17.027454734000003</v>
      </c>
      <c r="D18" s="17">
        <f ca="1">VLOOKUP(B1,INDIRECT("'T|"&amp;VLOOKUP(A1,'dataset mapping'!$A$2:$B$6,2,FALSE)&amp;"|"&amp;A18&amp;"|"&amp;B18&amp;"c'!A3"):INDIRECT("'T|"&amp;VLOOKUP(A1,'dataset mapping'!$A$2:$B$6,2,FALSE)&amp;"|"&amp;A18&amp;"|"&amp;B18&amp;"c'!I100"),3,FALSE)</f>
        <v>17.215554905000001</v>
      </c>
      <c r="E18" s="17">
        <f ca="1">VLOOKUP(B1,INDIRECT("'T|"&amp;VLOOKUP(A1,'dataset mapping'!$A$2:$B$6,2,FALSE)&amp;"|"&amp;A18&amp;"|"&amp;B18&amp;"c'!A3"):INDIRECT("'T|"&amp;VLOOKUP(A1,'dataset mapping'!$A$2:$B$6,2,FALSE)&amp;"|"&amp;A18&amp;"|"&amp;B18&amp;"c'!I100"),4,FALSE)</f>
        <v>16.723194862</v>
      </c>
      <c r="F18" s="17">
        <f ca="1">VLOOKUP(B1,INDIRECT("'T|"&amp;VLOOKUP(A1,'dataset mapping'!$A$2:$B$6,2,FALSE)&amp;"|"&amp;A18&amp;"|"&amp;B18&amp;"c'!A3"):INDIRECT("'T|"&amp;VLOOKUP(A1,'dataset mapping'!$A$2:$B$6,2,FALSE)&amp;"|"&amp;A18&amp;"|"&amp;B18&amp;"c'!I100"),5,FALSE)</f>
        <v>17.027454734000003</v>
      </c>
      <c r="G18" s="17">
        <f ca="1">VLOOKUP(B1,INDIRECT("'T|"&amp;VLOOKUP(A1,'dataset mapping'!$A$2:$B$6,2,FALSE)&amp;"|"&amp;A18&amp;"|"&amp;B18&amp;"c'!A3"):INDIRECT("'T|"&amp;VLOOKUP(A1,'dataset mapping'!$A$2:$B$6,2,FALSE)&amp;"|"&amp;A18&amp;"|"&amp;B18&amp;"c'!I100"),6,FALSE)</f>
        <v>96.945543470000004</v>
      </c>
      <c r="H18" s="17">
        <f ca="1">VLOOKUP(B1,INDIRECT("'T|"&amp;VLOOKUP(A1,'dataset mapping'!$A$2:$B$6,2,FALSE)&amp;"|"&amp;A18&amp;"|"&amp;B18&amp;"c'!A3"):INDIRECT("'T|"&amp;VLOOKUP(A1,'dataset mapping'!$A$2:$B$6,2,FALSE)&amp;"|"&amp;A18&amp;"|"&amp;B18&amp;"c'!I100"),7,FALSE)</f>
        <v>95.526928708</v>
      </c>
      <c r="I18" s="17">
        <f ca="1">VLOOKUP(B1,INDIRECT("'T|"&amp;VLOOKUP(A1,'dataset mapping'!$A$2:$B$6,2,FALSE)&amp;"|"&amp;A18&amp;"|"&amp;B18&amp;"c'!A3"):INDIRECT("'T|"&amp;VLOOKUP(A1,'dataset mapping'!$A$2:$B$6,2,FALSE)&amp;"|"&amp;A18&amp;"|"&amp;B18&amp;"c'!I100"),8,FALSE)</f>
        <v>99.831042879000009</v>
      </c>
      <c r="J18" s="17">
        <f ca="1">VLOOKUP(B1,INDIRECT("'T|"&amp;VLOOKUP(A1,'dataset mapping'!$A$2:$B$6,2,FALSE)&amp;"|"&amp;A18&amp;"|"&amp;B18&amp;"c'!A3"):INDIRECT("'T|"&amp;VLOOKUP(A1,'dataset mapping'!$A$2:$B$6,2,FALSE)&amp;"|"&amp;A18&amp;"|"&amp;B18&amp;"c'!I100"),9,FALSE)</f>
        <v>96.945543470000004</v>
      </c>
    </row>
    <row r="19" spans="1:10" ht="15" x14ac:dyDescent="0.25">
      <c r="A19" s="23">
        <v>5</v>
      </c>
      <c r="B19" s="23">
        <v>25</v>
      </c>
      <c r="C19" s="17">
        <f ca="1">VLOOKUP(B1,INDIRECT("'T|"&amp;VLOOKUP(A1,'dataset mapping'!$A$2:$B$6,2,FALSE)&amp;"|"&amp;A19&amp;"|"&amp;B19&amp;"c'!A3"):INDIRECT("'T|"&amp;VLOOKUP(A1,'dataset mapping'!$A$2:$B$6,2,FALSE)&amp;"|"&amp;A19&amp;"|"&amp;B19&amp;"c'!I100"),2,FALSE)</f>
        <v>18.602770556999999</v>
      </c>
      <c r="D19" s="17">
        <f ca="1">VLOOKUP(B1,INDIRECT("'T|"&amp;VLOOKUP(A1,'dataset mapping'!$A$2:$B$6,2,FALSE)&amp;"|"&amp;A19&amp;"|"&amp;B19&amp;"c'!A3"):INDIRECT("'T|"&amp;VLOOKUP(A1,'dataset mapping'!$A$2:$B$6,2,FALSE)&amp;"|"&amp;A19&amp;"|"&amp;B19&amp;"c'!I100"),3,FALSE)</f>
        <v>16.950262000000002</v>
      </c>
      <c r="E19" s="17">
        <f ca="1">VLOOKUP(B1,INDIRECT("'T|"&amp;VLOOKUP(A1,'dataset mapping'!$A$2:$B$6,2,FALSE)&amp;"|"&amp;A19&amp;"|"&amp;B19&amp;"c'!A3"):INDIRECT("'T|"&amp;VLOOKUP(A1,'dataset mapping'!$A$2:$B$6,2,FALSE)&amp;"|"&amp;A19&amp;"|"&amp;B19&amp;"c'!I100"),4,FALSE)</f>
        <v>17.602947212</v>
      </c>
      <c r="F19" s="17">
        <f ca="1">VLOOKUP(B1,INDIRECT("'T|"&amp;VLOOKUP(A1,'dataset mapping'!$A$2:$B$6,2,FALSE)&amp;"|"&amp;A19&amp;"|"&amp;B19&amp;"c'!A3"):INDIRECT("'T|"&amp;VLOOKUP(A1,'dataset mapping'!$A$2:$B$6,2,FALSE)&amp;"|"&amp;A19&amp;"|"&amp;B19&amp;"c'!I100"),5,FALSE)</f>
        <v>17.602947212</v>
      </c>
      <c r="G19" s="17">
        <f ca="1">VLOOKUP(B1,INDIRECT("'T|"&amp;VLOOKUP(A1,'dataset mapping'!$A$2:$B$6,2,FALSE)&amp;"|"&amp;A19&amp;"|"&amp;B19&amp;"c'!A3"):INDIRECT("'T|"&amp;VLOOKUP(A1,'dataset mapping'!$A$2:$B$6,2,FALSE)&amp;"|"&amp;A19&amp;"|"&amp;B19&amp;"c'!I100"),6,FALSE)</f>
        <v>98.05917216600001</v>
      </c>
      <c r="H19" s="17">
        <f ca="1">VLOOKUP(B1,INDIRECT("'T|"&amp;VLOOKUP(A1,'dataset mapping'!$A$2:$B$6,2,FALSE)&amp;"|"&amp;A19&amp;"|"&amp;B19&amp;"c'!A3"):INDIRECT("'T|"&amp;VLOOKUP(A1,'dataset mapping'!$A$2:$B$6,2,FALSE)&amp;"|"&amp;A19&amp;"|"&amp;B19&amp;"c'!I100"),7,FALSE)</f>
        <v>94.147084613000004</v>
      </c>
      <c r="I19" s="17">
        <f ca="1">VLOOKUP(B1,INDIRECT("'T|"&amp;VLOOKUP(A1,'dataset mapping'!$A$2:$B$6,2,FALSE)&amp;"|"&amp;A19&amp;"|"&amp;B19&amp;"c'!A3"):INDIRECT("'T|"&amp;VLOOKUP(A1,'dataset mapping'!$A$2:$B$6,2,FALSE)&amp;"|"&amp;A19&amp;"|"&amp;B19&amp;"c'!I100"),8,FALSE)</f>
        <v>94.411428170000008</v>
      </c>
      <c r="J19" s="17">
        <f ca="1">VLOOKUP(B1,INDIRECT("'T|"&amp;VLOOKUP(A1,'dataset mapping'!$A$2:$B$6,2,FALSE)&amp;"|"&amp;A19&amp;"|"&amp;B19&amp;"c'!A3"):INDIRECT("'T|"&amp;VLOOKUP(A1,'dataset mapping'!$A$2:$B$6,2,FALSE)&amp;"|"&amp;A19&amp;"|"&amp;B19&amp;"c'!I100"),9,FALSE)</f>
        <v>94.411428170000008</v>
      </c>
    </row>
    <row r="20" spans="1:10" ht="15" x14ac:dyDescent="0.25">
      <c r="A20" s="23">
        <v>5</v>
      </c>
      <c r="B20" s="23">
        <v>28</v>
      </c>
      <c r="C20" s="17">
        <f ca="1">VLOOKUP(B1,INDIRECT("'T|"&amp;VLOOKUP(A1,'dataset mapping'!$A$2:$B$6,2,FALSE)&amp;"|"&amp;A20&amp;"|"&amp;B20&amp;"c'!A3"):INDIRECT("'T|"&amp;VLOOKUP(A1,'dataset mapping'!$A$2:$B$6,2,FALSE)&amp;"|"&amp;A20&amp;"|"&amp;B20&amp;"c'!I100"),2,FALSE)</f>
        <v>22.350198840000001</v>
      </c>
      <c r="D20" s="17">
        <f ca="1">VLOOKUP(B1,INDIRECT("'T|"&amp;VLOOKUP(A1,'dataset mapping'!$A$2:$B$6,2,FALSE)&amp;"|"&amp;A20&amp;"|"&amp;B20&amp;"c'!A3"):INDIRECT("'T|"&amp;VLOOKUP(A1,'dataset mapping'!$A$2:$B$6,2,FALSE)&amp;"|"&amp;A20&amp;"|"&amp;B20&amp;"c'!I100"),3,FALSE)</f>
        <v>17.288955332</v>
      </c>
      <c r="E20" s="17">
        <f ca="1">VLOOKUP(B1,INDIRECT("'T|"&amp;VLOOKUP(A1,'dataset mapping'!$A$2:$B$6,2,FALSE)&amp;"|"&amp;A20&amp;"|"&amp;B20&amp;"c'!A3"):INDIRECT("'T|"&amp;VLOOKUP(A1,'dataset mapping'!$A$2:$B$6,2,FALSE)&amp;"|"&amp;A20&amp;"|"&amp;B20&amp;"c'!I100"),4,FALSE)</f>
        <v>17.178483103000001</v>
      </c>
      <c r="F20" s="17">
        <f ca="1">VLOOKUP(B1,INDIRECT("'T|"&amp;VLOOKUP(A1,'dataset mapping'!$A$2:$B$6,2,FALSE)&amp;"|"&amp;A20&amp;"|"&amp;B20&amp;"c'!A3"):INDIRECT("'T|"&amp;VLOOKUP(A1,'dataset mapping'!$A$2:$B$6,2,FALSE)&amp;"|"&amp;A20&amp;"|"&amp;B20&amp;"c'!I100"),5,FALSE)</f>
        <v>17.288955332</v>
      </c>
      <c r="G20" s="17">
        <f ca="1">VLOOKUP(B1,INDIRECT("'T|"&amp;VLOOKUP(A1,'dataset mapping'!$A$2:$B$6,2,FALSE)&amp;"|"&amp;A20&amp;"|"&amp;B20&amp;"c'!A3"):INDIRECT("'T|"&amp;VLOOKUP(A1,'dataset mapping'!$A$2:$B$6,2,FALSE)&amp;"|"&amp;A20&amp;"|"&amp;B20&amp;"c'!I100"),6,FALSE)</f>
        <v>102.74326410600001</v>
      </c>
      <c r="H20" s="17">
        <f ca="1">VLOOKUP(B1,INDIRECT("'T|"&amp;VLOOKUP(A1,'dataset mapping'!$A$2:$B$6,2,FALSE)&amp;"|"&amp;A20&amp;"|"&amp;B20&amp;"c'!A3"):INDIRECT("'T|"&amp;VLOOKUP(A1,'dataset mapping'!$A$2:$B$6,2,FALSE)&amp;"|"&amp;A20&amp;"|"&amp;B20&amp;"c'!I100"),7,FALSE)</f>
        <v>98.430906838000013</v>
      </c>
      <c r="I20" s="17">
        <f ca="1">VLOOKUP(B1,INDIRECT("'T|"&amp;VLOOKUP(A1,'dataset mapping'!$A$2:$B$6,2,FALSE)&amp;"|"&amp;A20&amp;"|"&amp;B20&amp;"c'!A3"):INDIRECT("'T|"&amp;VLOOKUP(A1,'dataset mapping'!$A$2:$B$6,2,FALSE)&amp;"|"&amp;A20&amp;"|"&amp;B20&amp;"c'!I100"),8,FALSE)</f>
        <v>96.082032224000002</v>
      </c>
      <c r="J20" s="17">
        <f ca="1">VLOOKUP(B1,INDIRECT("'T|"&amp;VLOOKUP(A1,'dataset mapping'!$A$2:$B$6,2,FALSE)&amp;"|"&amp;A20&amp;"|"&amp;B20&amp;"c'!A3"):INDIRECT("'T|"&amp;VLOOKUP(A1,'dataset mapping'!$A$2:$B$6,2,FALSE)&amp;"|"&amp;A20&amp;"|"&amp;B20&amp;"c'!I100"),9,FALSE)</f>
        <v>98.430906838000013</v>
      </c>
    </row>
    <row r="21" spans="1:10" ht="15" x14ac:dyDescent="0.25">
      <c r="A21" s="23">
        <v>20</v>
      </c>
      <c r="B21" s="23">
        <v>1</v>
      </c>
      <c r="C21" s="17">
        <f ca="1">VLOOKUP(B1,INDIRECT("'T|"&amp;VLOOKUP(A1,'dataset mapping'!$A$2:$B$6,2,FALSE)&amp;"|"&amp;A21&amp;"|"&amp;B21&amp;"c'!A3"):INDIRECT("'T|"&amp;VLOOKUP(A1,'dataset mapping'!$A$2:$B$6,2,FALSE)&amp;"|"&amp;A21&amp;"|"&amp;B21&amp;"c'!I100"),2,FALSE)</f>
        <v>16.153058018999999</v>
      </c>
      <c r="D21" s="17">
        <f ca="1">VLOOKUP(B1,INDIRECT("'T|"&amp;VLOOKUP(A1,'dataset mapping'!$A$2:$B$6,2,FALSE)&amp;"|"&amp;A21&amp;"|"&amp;B21&amp;"c'!A3"):INDIRECT("'T|"&amp;VLOOKUP(A1,'dataset mapping'!$A$2:$B$6,2,FALSE)&amp;"|"&amp;A21&amp;"|"&amp;B21&amp;"c'!I100"),3,FALSE)</f>
        <v>16.723753962</v>
      </c>
      <c r="E21" s="17">
        <f ca="1">VLOOKUP(B1,INDIRECT("'T|"&amp;VLOOKUP(A1,'dataset mapping'!$A$2:$B$6,2,FALSE)&amp;"|"&amp;A21&amp;"|"&amp;B21&amp;"c'!A3"):INDIRECT("'T|"&amp;VLOOKUP(A1,'dataset mapping'!$A$2:$B$6,2,FALSE)&amp;"|"&amp;A21&amp;"|"&amp;B21&amp;"c'!I100"),4,FALSE)</f>
        <v>16.003432172</v>
      </c>
      <c r="F21" s="17">
        <f ca="1">VLOOKUP(B1,INDIRECT("'T|"&amp;VLOOKUP(A1,'dataset mapping'!$A$2:$B$6,2,FALSE)&amp;"|"&amp;A21&amp;"|"&amp;B21&amp;"c'!A3"):INDIRECT("'T|"&amp;VLOOKUP(A1,'dataset mapping'!$A$2:$B$6,2,FALSE)&amp;"|"&amp;A21&amp;"|"&amp;B21&amp;"c'!I100"),5,FALSE)</f>
        <v>16.153058018999999</v>
      </c>
      <c r="G21" s="17">
        <f ca="1">VLOOKUP(B1,INDIRECT("'T|"&amp;VLOOKUP(A1,'dataset mapping'!$A$2:$B$6,2,FALSE)&amp;"|"&amp;A21&amp;"|"&amp;B21&amp;"c'!A3"):INDIRECT("'T|"&amp;VLOOKUP(A1,'dataset mapping'!$A$2:$B$6,2,FALSE)&amp;"|"&amp;A21&amp;"|"&amp;B21&amp;"c'!I100"),6,FALSE)</f>
        <v>97.083138924000011</v>
      </c>
      <c r="H21" s="17">
        <f ca="1">VLOOKUP(B1,INDIRECT("'T|"&amp;VLOOKUP(A1,'dataset mapping'!$A$2:$B$6,2,FALSE)&amp;"|"&amp;A21&amp;"|"&amp;B21&amp;"c'!A3"):INDIRECT("'T|"&amp;VLOOKUP(A1,'dataset mapping'!$A$2:$B$6,2,FALSE)&amp;"|"&amp;A21&amp;"|"&amp;B21&amp;"c'!I100"),7,FALSE)</f>
        <v>98.356708981000011</v>
      </c>
      <c r="I21" s="17">
        <f ca="1">VLOOKUP(B1,INDIRECT("'T|"&amp;VLOOKUP(A1,'dataset mapping'!$A$2:$B$6,2,FALSE)&amp;"|"&amp;A21&amp;"|"&amp;B21&amp;"c'!A3"):INDIRECT("'T|"&amp;VLOOKUP(A1,'dataset mapping'!$A$2:$B$6,2,FALSE)&amp;"|"&amp;A21&amp;"|"&amp;B21&amp;"c'!I100"),8,FALSE)</f>
        <v>95.222873750000005</v>
      </c>
      <c r="J21" s="17">
        <f ca="1">VLOOKUP(B1,INDIRECT("'T|"&amp;VLOOKUP(A1,'dataset mapping'!$A$2:$B$6,2,FALSE)&amp;"|"&amp;A21&amp;"|"&amp;B21&amp;"c'!A3"):INDIRECT("'T|"&amp;VLOOKUP(A1,'dataset mapping'!$A$2:$B$6,2,FALSE)&amp;"|"&amp;A21&amp;"|"&amp;B21&amp;"c'!I100"),9,FALSE)</f>
        <v>97.083138924000011</v>
      </c>
    </row>
    <row r="22" spans="1:10" ht="15" x14ac:dyDescent="0.25">
      <c r="A22" s="23">
        <v>20</v>
      </c>
      <c r="B22" s="23">
        <v>2</v>
      </c>
      <c r="C22" s="17">
        <f ca="1">VLOOKUP(B1,INDIRECT("'T|"&amp;VLOOKUP(A1,'dataset mapping'!$A$2:$B$6,2,FALSE)&amp;"|"&amp;A22&amp;"|"&amp;B22&amp;"c'!A3"):INDIRECT("'T|"&amp;VLOOKUP(A1,'dataset mapping'!$A$2:$B$6,2,FALSE)&amp;"|"&amp;A22&amp;"|"&amp;B22&amp;"c'!I100"),2,FALSE)</f>
        <v>15.584280620000001</v>
      </c>
      <c r="D22" s="17">
        <f ca="1">VLOOKUP(B1,INDIRECT("'T|"&amp;VLOOKUP(A1,'dataset mapping'!$A$2:$B$6,2,FALSE)&amp;"|"&amp;A22&amp;"|"&amp;B22&amp;"c'!A3"):INDIRECT("'T|"&amp;VLOOKUP(A1,'dataset mapping'!$A$2:$B$6,2,FALSE)&amp;"|"&amp;A22&amp;"|"&amp;B22&amp;"c'!I100"),3,FALSE)</f>
        <v>19.137006379000002</v>
      </c>
      <c r="E22" s="17">
        <f ca="1">VLOOKUP(B1,INDIRECT("'T|"&amp;VLOOKUP(A1,'dataset mapping'!$A$2:$B$6,2,FALSE)&amp;"|"&amp;A22&amp;"|"&amp;B22&amp;"c'!A3"):INDIRECT("'T|"&amp;VLOOKUP(A1,'dataset mapping'!$A$2:$B$6,2,FALSE)&amp;"|"&amp;A22&amp;"|"&amp;B22&amp;"c'!I100"),4,FALSE)</f>
        <v>17.092920599000003</v>
      </c>
      <c r="F22" s="17">
        <f ca="1">VLOOKUP(B1,INDIRECT("'T|"&amp;VLOOKUP(A1,'dataset mapping'!$A$2:$B$6,2,FALSE)&amp;"|"&amp;A22&amp;"|"&amp;B22&amp;"c'!A3"):INDIRECT("'T|"&amp;VLOOKUP(A1,'dataset mapping'!$A$2:$B$6,2,FALSE)&amp;"|"&amp;A22&amp;"|"&amp;B22&amp;"c'!I100"),5,FALSE)</f>
        <v>17.092920599000003</v>
      </c>
      <c r="G22" s="17">
        <f ca="1">VLOOKUP(B1,INDIRECT("'T|"&amp;VLOOKUP(A1,'dataset mapping'!$A$2:$B$6,2,FALSE)&amp;"|"&amp;A22&amp;"|"&amp;B22&amp;"c'!A3"):INDIRECT("'T|"&amp;VLOOKUP(A1,'dataset mapping'!$A$2:$B$6,2,FALSE)&amp;"|"&amp;A22&amp;"|"&amp;B22&amp;"c'!I100"),6,FALSE)</f>
        <v>102.87549150700001</v>
      </c>
      <c r="H22" s="17">
        <f ca="1">VLOOKUP(B1,INDIRECT("'T|"&amp;VLOOKUP(A1,'dataset mapping'!$A$2:$B$6,2,FALSE)&amp;"|"&amp;A22&amp;"|"&amp;B22&amp;"c'!A3"):INDIRECT("'T|"&amp;VLOOKUP(A1,'dataset mapping'!$A$2:$B$6,2,FALSE)&amp;"|"&amp;A22&amp;"|"&amp;B22&amp;"c'!I100"),7,FALSE)</f>
        <v>99.374886864000004</v>
      </c>
      <c r="I22" s="17">
        <f ca="1">VLOOKUP(B1,INDIRECT("'T|"&amp;VLOOKUP(A1,'dataset mapping'!$A$2:$B$6,2,FALSE)&amp;"|"&amp;A22&amp;"|"&amp;B22&amp;"c'!A3"):INDIRECT("'T|"&amp;VLOOKUP(A1,'dataset mapping'!$A$2:$B$6,2,FALSE)&amp;"|"&amp;A22&amp;"|"&amp;B22&amp;"c'!I100"),8,FALSE)</f>
        <v>90.903347375999999</v>
      </c>
      <c r="J22" s="17">
        <f ca="1">VLOOKUP(B1,INDIRECT("'T|"&amp;VLOOKUP(A1,'dataset mapping'!$A$2:$B$6,2,FALSE)&amp;"|"&amp;A22&amp;"|"&amp;B22&amp;"c'!A3"):INDIRECT("'T|"&amp;VLOOKUP(A1,'dataset mapping'!$A$2:$B$6,2,FALSE)&amp;"|"&amp;A22&amp;"|"&amp;B22&amp;"c'!I100"),9,FALSE)</f>
        <v>99.374886864000004</v>
      </c>
    </row>
    <row r="23" spans="1:10" ht="15" x14ac:dyDescent="0.25">
      <c r="A23" s="23">
        <v>20</v>
      </c>
      <c r="B23" s="23">
        <v>3</v>
      </c>
      <c r="C23" s="17">
        <f ca="1">VLOOKUP(B1,INDIRECT("'T|"&amp;VLOOKUP(A1,'dataset mapping'!$A$2:$B$6,2,FALSE)&amp;"|"&amp;A23&amp;"|"&amp;B23&amp;"c'!A3"):INDIRECT("'T|"&amp;VLOOKUP(A1,'dataset mapping'!$A$2:$B$6,2,FALSE)&amp;"|"&amp;A23&amp;"|"&amp;B23&amp;"c'!I100"),2,FALSE)</f>
        <v>15.813082314000001</v>
      </c>
      <c r="D23" s="17">
        <f ca="1">VLOOKUP(B1,INDIRECT("'T|"&amp;VLOOKUP(A1,'dataset mapping'!$A$2:$B$6,2,FALSE)&amp;"|"&amp;A23&amp;"|"&amp;B23&amp;"c'!A3"):INDIRECT("'T|"&amp;VLOOKUP(A1,'dataset mapping'!$A$2:$B$6,2,FALSE)&amp;"|"&amp;A23&amp;"|"&amp;B23&amp;"c'!I100"),3,FALSE)</f>
        <v>16.524004032000001</v>
      </c>
      <c r="E23" s="17">
        <f ca="1">VLOOKUP(B1,INDIRECT("'T|"&amp;VLOOKUP(A1,'dataset mapping'!$A$2:$B$6,2,FALSE)&amp;"|"&amp;A23&amp;"|"&amp;B23&amp;"c'!A3"):INDIRECT("'T|"&amp;VLOOKUP(A1,'dataset mapping'!$A$2:$B$6,2,FALSE)&amp;"|"&amp;A23&amp;"|"&amp;B23&amp;"c'!I100"),4,FALSE)</f>
        <v>15.674958389</v>
      </c>
      <c r="F23" s="17">
        <f ca="1">VLOOKUP(B1,INDIRECT("'T|"&amp;VLOOKUP(A1,'dataset mapping'!$A$2:$B$6,2,FALSE)&amp;"|"&amp;A23&amp;"|"&amp;B23&amp;"c'!A3"):INDIRECT("'T|"&amp;VLOOKUP(A1,'dataset mapping'!$A$2:$B$6,2,FALSE)&amp;"|"&amp;A23&amp;"|"&amp;B23&amp;"c'!I100"),5,FALSE)</f>
        <v>15.813082314000001</v>
      </c>
      <c r="G23" s="17">
        <f ca="1">VLOOKUP(B1,INDIRECT("'T|"&amp;VLOOKUP(A1,'dataset mapping'!$A$2:$B$6,2,FALSE)&amp;"|"&amp;A23&amp;"|"&amp;B23&amp;"c'!A3"):INDIRECT("'T|"&amp;VLOOKUP(A1,'dataset mapping'!$A$2:$B$6,2,FALSE)&amp;"|"&amp;A23&amp;"|"&amp;B23&amp;"c'!I100"),6,FALSE)</f>
        <v>100.105143779</v>
      </c>
      <c r="H23" s="17">
        <f ca="1">VLOOKUP(B1,INDIRECT("'T|"&amp;VLOOKUP(A1,'dataset mapping'!$A$2:$B$6,2,FALSE)&amp;"|"&amp;A23&amp;"|"&amp;B23&amp;"c'!A3"):INDIRECT("'T|"&amp;VLOOKUP(A1,'dataset mapping'!$A$2:$B$6,2,FALSE)&amp;"|"&amp;A23&amp;"|"&amp;B23&amp;"c'!I100"),7,FALSE)</f>
        <v>98.677706531000013</v>
      </c>
      <c r="I23" s="17">
        <f ca="1">VLOOKUP(B1,INDIRECT("'T|"&amp;VLOOKUP(A1,'dataset mapping'!$A$2:$B$6,2,FALSE)&amp;"|"&amp;A23&amp;"|"&amp;B23&amp;"c'!A3"):INDIRECT("'T|"&amp;VLOOKUP(A1,'dataset mapping'!$A$2:$B$6,2,FALSE)&amp;"|"&amp;A23&amp;"|"&amp;B23&amp;"c'!I100"),8,FALSE)</f>
        <v>97.562511896000004</v>
      </c>
      <c r="J23" s="17">
        <f ca="1">VLOOKUP(B1,INDIRECT("'T|"&amp;VLOOKUP(A1,'dataset mapping'!$A$2:$B$6,2,FALSE)&amp;"|"&amp;A23&amp;"|"&amp;B23&amp;"c'!A3"):INDIRECT("'T|"&amp;VLOOKUP(A1,'dataset mapping'!$A$2:$B$6,2,FALSE)&amp;"|"&amp;A23&amp;"|"&amp;B23&amp;"c'!I100"),9,FALSE)</f>
        <v>98.677706531000013</v>
      </c>
    </row>
    <row r="24" spans="1:10" ht="15" x14ac:dyDescent="0.25">
      <c r="A24" s="23">
        <v>20</v>
      </c>
      <c r="B24" s="23">
        <v>5</v>
      </c>
      <c r="C24" s="17">
        <f ca="1">VLOOKUP(B1,INDIRECT("'T|"&amp;VLOOKUP(A1,'dataset mapping'!$A$2:$B$6,2,FALSE)&amp;"|"&amp;A24&amp;"|"&amp;B24&amp;"c'!A3"):INDIRECT("'T|"&amp;VLOOKUP(A1,'dataset mapping'!$A$2:$B$6,2,FALSE)&amp;"|"&amp;A24&amp;"|"&amp;B24&amp;"c'!I100"),2,FALSE)</f>
        <v>15.942934681000001</v>
      </c>
      <c r="D24" s="17">
        <f ca="1">VLOOKUP(B1,INDIRECT("'T|"&amp;VLOOKUP(A1,'dataset mapping'!$A$2:$B$6,2,FALSE)&amp;"|"&amp;A24&amp;"|"&amp;B24&amp;"c'!A3"):INDIRECT("'T|"&amp;VLOOKUP(A1,'dataset mapping'!$A$2:$B$6,2,FALSE)&amp;"|"&amp;A24&amp;"|"&amp;B24&amp;"c'!I100"),3,FALSE)</f>
        <v>15.930612939000001</v>
      </c>
      <c r="E24" s="17">
        <f ca="1">VLOOKUP(B1,INDIRECT("'T|"&amp;VLOOKUP(A1,'dataset mapping'!$A$2:$B$6,2,FALSE)&amp;"|"&amp;A24&amp;"|"&amp;B24&amp;"c'!A3"):INDIRECT("'T|"&amp;VLOOKUP(A1,'dataset mapping'!$A$2:$B$6,2,FALSE)&amp;"|"&amp;A24&amp;"|"&amp;B24&amp;"c'!I100"),4,FALSE)</f>
        <v>17.076292054</v>
      </c>
      <c r="F24" s="17">
        <f ca="1">VLOOKUP(B1,INDIRECT("'T|"&amp;VLOOKUP(A1,'dataset mapping'!$A$2:$B$6,2,FALSE)&amp;"|"&amp;A24&amp;"|"&amp;B24&amp;"c'!A3"):INDIRECT("'T|"&amp;VLOOKUP(A1,'dataset mapping'!$A$2:$B$6,2,FALSE)&amp;"|"&amp;A24&amp;"|"&amp;B24&amp;"c'!I100"),5,FALSE)</f>
        <v>15.942934681000001</v>
      </c>
      <c r="G24" s="17">
        <f ca="1">VLOOKUP(B1,INDIRECT("'T|"&amp;VLOOKUP(A1,'dataset mapping'!$A$2:$B$6,2,FALSE)&amp;"|"&amp;A24&amp;"|"&amp;B24&amp;"c'!A3"):INDIRECT("'T|"&amp;VLOOKUP(A1,'dataset mapping'!$A$2:$B$6,2,FALSE)&amp;"|"&amp;A24&amp;"|"&amp;B24&amp;"c'!I100"),6,FALSE)</f>
        <v>97.21078471700001</v>
      </c>
      <c r="H24" s="17">
        <f ca="1">VLOOKUP(B1,INDIRECT("'T|"&amp;VLOOKUP(A1,'dataset mapping'!$A$2:$B$6,2,FALSE)&amp;"|"&amp;A24&amp;"|"&amp;B24&amp;"c'!A3"):INDIRECT("'T|"&amp;VLOOKUP(A1,'dataset mapping'!$A$2:$B$6,2,FALSE)&amp;"|"&amp;A24&amp;"|"&amp;B24&amp;"c'!I100"),7,FALSE)</f>
        <v>101.103907397</v>
      </c>
      <c r="I24" s="17">
        <f ca="1">VLOOKUP(B1,INDIRECT("'T|"&amp;VLOOKUP(A1,'dataset mapping'!$A$2:$B$6,2,FALSE)&amp;"|"&amp;A24&amp;"|"&amp;B24&amp;"c'!A3"):INDIRECT("'T|"&amp;VLOOKUP(A1,'dataset mapping'!$A$2:$B$6,2,FALSE)&amp;"|"&amp;A24&amp;"|"&amp;B24&amp;"c'!I100"),8,FALSE)</f>
        <v>101.738051231</v>
      </c>
      <c r="J24" s="17">
        <f ca="1">VLOOKUP(B1,INDIRECT("'T|"&amp;VLOOKUP(A1,'dataset mapping'!$A$2:$B$6,2,FALSE)&amp;"|"&amp;A24&amp;"|"&amp;B24&amp;"c'!A3"):INDIRECT("'T|"&amp;VLOOKUP(A1,'dataset mapping'!$A$2:$B$6,2,FALSE)&amp;"|"&amp;A24&amp;"|"&amp;B24&amp;"c'!I100"),9,FALSE)</f>
        <v>101.103907397</v>
      </c>
    </row>
    <row r="25" spans="1:10" ht="15" x14ac:dyDescent="0.25">
      <c r="A25" s="23">
        <v>20</v>
      </c>
      <c r="B25" s="23">
        <v>10</v>
      </c>
      <c r="C25" s="17">
        <f ca="1">VLOOKUP(B1,INDIRECT("'T|"&amp;VLOOKUP(A1,'dataset mapping'!$A$2:$B$6,2,FALSE)&amp;"|"&amp;A25&amp;"|"&amp;B25&amp;"c'!A3"):INDIRECT("'T|"&amp;VLOOKUP(A1,'dataset mapping'!$A$2:$B$6,2,FALSE)&amp;"|"&amp;A25&amp;"|"&amp;B25&amp;"c'!I100"),2,FALSE)</f>
        <v>18.12286697</v>
      </c>
      <c r="D25" s="17">
        <f ca="1">VLOOKUP(B1,INDIRECT("'T|"&amp;VLOOKUP(A1,'dataset mapping'!$A$2:$B$6,2,FALSE)&amp;"|"&amp;A25&amp;"|"&amp;B25&amp;"c'!A3"):INDIRECT("'T|"&amp;VLOOKUP(A1,'dataset mapping'!$A$2:$B$6,2,FALSE)&amp;"|"&amp;A25&amp;"|"&amp;B25&amp;"c'!I100"),3,FALSE)</f>
        <v>17.524586327000002</v>
      </c>
      <c r="E25" s="17">
        <f ca="1">VLOOKUP(B1,INDIRECT("'T|"&amp;VLOOKUP(A1,'dataset mapping'!$A$2:$B$6,2,FALSE)&amp;"|"&amp;A25&amp;"|"&amp;B25&amp;"c'!A3"):INDIRECT("'T|"&amp;VLOOKUP(A1,'dataset mapping'!$A$2:$B$6,2,FALSE)&amp;"|"&amp;A25&amp;"|"&amp;B25&amp;"c'!I100"),4,FALSE)</f>
        <v>21.531061667000003</v>
      </c>
      <c r="F25" s="17">
        <f ca="1">VLOOKUP(B1,INDIRECT("'T|"&amp;VLOOKUP(A1,'dataset mapping'!$A$2:$B$6,2,FALSE)&amp;"|"&amp;A25&amp;"|"&amp;B25&amp;"c'!A3"):INDIRECT("'T|"&amp;VLOOKUP(A1,'dataset mapping'!$A$2:$B$6,2,FALSE)&amp;"|"&amp;A25&amp;"|"&amp;B25&amp;"c'!I100"),5,FALSE)</f>
        <v>18.12286697</v>
      </c>
      <c r="G25" s="17">
        <f ca="1">VLOOKUP(B1,INDIRECT("'T|"&amp;VLOOKUP(A1,'dataset mapping'!$A$2:$B$6,2,FALSE)&amp;"|"&amp;A25&amp;"|"&amp;B25&amp;"c'!A3"):INDIRECT("'T|"&amp;VLOOKUP(A1,'dataset mapping'!$A$2:$B$6,2,FALSE)&amp;"|"&amp;A25&amp;"|"&amp;B25&amp;"c'!I100"),6,FALSE)</f>
        <v>105.57945889400001</v>
      </c>
      <c r="H25" s="17">
        <f ca="1">VLOOKUP(B1,INDIRECT("'T|"&amp;VLOOKUP(A1,'dataset mapping'!$A$2:$B$6,2,FALSE)&amp;"|"&amp;A25&amp;"|"&amp;B25&amp;"c'!A3"):INDIRECT("'T|"&amp;VLOOKUP(A1,'dataset mapping'!$A$2:$B$6,2,FALSE)&amp;"|"&amp;A25&amp;"|"&amp;B25&amp;"c'!I100"),7,FALSE)</f>
        <v>98.009205924</v>
      </c>
      <c r="I25" s="17">
        <f ca="1">VLOOKUP(B1,INDIRECT("'T|"&amp;VLOOKUP(A1,'dataset mapping'!$A$2:$B$6,2,FALSE)&amp;"|"&amp;A25&amp;"|"&amp;B25&amp;"c'!A3"):INDIRECT("'T|"&amp;VLOOKUP(A1,'dataset mapping'!$A$2:$B$6,2,FALSE)&amp;"|"&amp;A25&amp;"|"&amp;B25&amp;"c'!I100"),8,FALSE)</f>
        <v>98.763601814000012</v>
      </c>
      <c r="J25" s="17">
        <f ca="1">VLOOKUP(B1,INDIRECT("'T|"&amp;VLOOKUP(A1,'dataset mapping'!$A$2:$B$6,2,FALSE)&amp;"|"&amp;A25&amp;"|"&amp;B25&amp;"c'!A3"):INDIRECT("'T|"&amp;VLOOKUP(A1,'dataset mapping'!$A$2:$B$6,2,FALSE)&amp;"|"&amp;A25&amp;"|"&amp;B25&amp;"c'!I100"),9,FALSE)</f>
        <v>98.763601814000012</v>
      </c>
    </row>
    <row r="26" spans="1:10" ht="15" x14ac:dyDescent="0.25">
      <c r="A26" s="23">
        <v>20</v>
      </c>
      <c r="B26" s="23">
        <v>15</v>
      </c>
      <c r="C26" s="17">
        <f ca="1">VLOOKUP(B1,INDIRECT("'T|"&amp;VLOOKUP(A1,'dataset mapping'!$A$2:$B$6,2,FALSE)&amp;"|"&amp;A26&amp;"|"&amp;B26&amp;"c'!A3"):INDIRECT("'T|"&amp;VLOOKUP(A1,'dataset mapping'!$A$2:$B$6,2,FALSE)&amp;"|"&amp;A26&amp;"|"&amp;B26&amp;"c'!I100"),2,FALSE)</f>
        <v>18.577803986000003</v>
      </c>
      <c r="D26" s="17">
        <f ca="1">VLOOKUP(B1,INDIRECT("'T|"&amp;VLOOKUP(A1,'dataset mapping'!$A$2:$B$6,2,FALSE)&amp;"|"&amp;A26&amp;"|"&amp;B26&amp;"c'!A3"):INDIRECT("'T|"&amp;VLOOKUP(A1,'dataset mapping'!$A$2:$B$6,2,FALSE)&amp;"|"&amp;A26&amp;"|"&amp;B26&amp;"c'!I100"),3,FALSE)</f>
        <v>18.059189816</v>
      </c>
      <c r="E26" s="17">
        <f ca="1">VLOOKUP(B1,INDIRECT("'T|"&amp;VLOOKUP(A1,'dataset mapping'!$A$2:$B$6,2,FALSE)&amp;"|"&amp;A26&amp;"|"&amp;B26&amp;"c'!A3"):INDIRECT("'T|"&amp;VLOOKUP(A1,'dataset mapping'!$A$2:$B$6,2,FALSE)&amp;"|"&amp;A26&amp;"|"&amp;B26&amp;"c'!I100"),4,FALSE)</f>
        <v>17.576637277</v>
      </c>
      <c r="F26" s="17">
        <f ca="1">VLOOKUP(B1,INDIRECT("'T|"&amp;VLOOKUP(A1,'dataset mapping'!$A$2:$B$6,2,FALSE)&amp;"|"&amp;A26&amp;"|"&amp;B26&amp;"c'!A3"):INDIRECT("'T|"&amp;VLOOKUP(A1,'dataset mapping'!$A$2:$B$6,2,FALSE)&amp;"|"&amp;A26&amp;"|"&amp;B26&amp;"c'!I100"),5,FALSE)</f>
        <v>18.059189816</v>
      </c>
      <c r="G26" s="17">
        <f ca="1">VLOOKUP(B1,INDIRECT("'T|"&amp;VLOOKUP(A1,'dataset mapping'!$A$2:$B$6,2,FALSE)&amp;"|"&amp;A26&amp;"|"&amp;B26&amp;"c'!A3"):INDIRECT("'T|"&amp;VLOOKUP(A1,'dataset mapping'!$A$2:$B$6,2,FALSE)&amp;"|"&amp;A26&amp;"|"&amp;B26&amp;"c'!I100"),6,FALSE)</f>
        <v>107.79536759400001</v>
      </c>
      <c r="H26" s="17">
        <f ca="1">VLOOKUP(B1,INDIRECT("'T|"&amp;VLOOKUP(A1,'dataset mapping'!$A$2:$B$6,2,FALSE)&amp;"|"&amp;A26&amp;"|"&amp;B26&amp;"c'!A3"):INDIRECT("'T|"&amp;VLOOKUP(A1,'dataset mapping'!$A$2:$B$6,2,FALSE)&amp;"|"&amp;A26&amp;"|"&amp;B26&amp;"c'!I100"),7,FALSE)</f>
        <v>94.102875748000002</v>
      </c>
      <c r="I26" s="17">
        <f ca="1">VLOOKUP(B1,INDIRECT("'T|"&amp;VLOOKUP(A1,'dataset mapping'!$A$2:$B$6,2,FALSE)&amp;"|"&amp;A26&amp;"|"&amp;B26&amp;"c'!A3"):INDIRECT("'T|"&amp;VLOOKUP(A1,'dataset mapping'!$A$2:$B$6,2,FALSE)&amp;"|"&amp;A26&amp;"|"&amp;B26&amp;"c'!I100"),8,FALSE)</f>
        <v>96.798424212</v>
      </c>
      <c r="J26" s="17">
        <f ca="1">VLOOKUP(B1,INDIRECT("'T|"&amp;VLOOKUP(A1,'dataset mapping'!$A$2:$B$6,2,FALSE)&amp;"|"&amp;A26&amp;"|"&amp;B26&amp;"c'!A3"):INDIRECT("'T|"&amp;VLOOKUP(A1,'dataset mapping'!$A$2:$B$6,2,FALSE)&amp;"|"&amp;A26&amp;"|"&amp;B26&amp;"c'!I100"),9,FALSE)</f>
        <v>96.798424212</v>
      </c>
    </row>
    <row r="27" spans="1:10" ht="15" x14ac:dyDescent="0.25">
      <c r="A27" s="23">
        <v>20</v>
      </c>
      <c r="B27" s="23">
        <v>20</v>
      </c>
      <c r="C27" s="17">
        <f ca="1">VLOOKUP(B1,INDIRECT("'T|"&amp;VLOOKUP(A1,'dataset mapping'!$A$2:$B$6,2,FALSE)&amp;"|"&amp;A27&amp;"|"&amp;B27&amp;"c'!A3"):INDIRECT("'T|"&amp;VLOOKUP(A1,'dataset mapping'!$A$2:$B$6,2,FALSE)&amp;"|"&amp;A27&amp;"|"&amp;B27&amp;"c'!I100"),2,FALSE)</f>
        <v>17.622205045000001</v>
      </c>
      <c r="D27" s="17">
        <f ca="1">VLOOKUP(B1,INDIRECT("'T|"&amp;VLOOKUP(A1,'dataset mapping'!$A$2:$B$6,2,FALSE)&amp;"|"&amp;A27&amp;"|"&amp;B27&amp;"c'!A3"):INDIRECT("'T|"&amp;VLOOKUP(A1,'dataset mapping'!$A$2:$B$6,2,FALSE)&amp;"|"&amp;A27&amp;"|"&amp;B27&amp;"c'!I100"),3,FALSE)</f>
        <v>17.172722098000001</v>
      </c>
      <c r="E27" s="17">
        <f ca="1">VLOOKUP(B1,INDIRECT("'T|"&amp;VLOOKUP(A1,'dataset mapping'!$A$2:$B$6,2,FALSE)&amp;"|"&amp;A27&amp;"|"&amp;B27&amp;"c'!A3"):INDIRECT("'T|"&amp;VLOOKUP(A1,'dataset mapping'!$A$2:$B$6,2,FALSE)&amp;"|"&amp;A27&amp;"|"&amp;B27&amp;"c'!I100"),4,FALSE)</f>
        <v>18.900138346000002</v>
      </c>
      <c r="F27" s="17">
        <f ca="1">VLOOKUP(B1,INDIRECT("'T|"&amp;VLOOKUP(A1,'dataset mapping'!$A$2:$B$6,2,FALSE)&amp;"|"&amp;A27&amp;"|"&amp;B27&amp;"c'!A3"):INDIRECT("'T|"&amp;VLOOKUP(A1,'dataset mapping'!$A$2:$B$6,2,FALSE)&amp;"|"&amp;A27&amp;"|"&amp;B27&amp;"c'!I100"),5,FALSE)</f>
        <v>17.622205045000001</v>
      </c>
      <c r="G27" s="17">
        <f ca="1">VLOOKUP(B1,INDIRECT("'T|"&amp;VLOOKUP(A1,'dataset mapping'!$A$2:$B$6,2,FALSE)&amp;"|"&amp;A27&amp;"|"&amp;B27&amp;"c'!A3"):INDIRECT("'T|"&amp;VLOOKUP(A1,'dataset mapping'!$A$2:$B$6,2,FALSE)&amp;"|"&amp;A27&amp;"|"&amp;B27&amp;"c'!I100"),6,FALSE)</f>
        <v>104.200627158</v>
      </c>
      <c r="H27" s="17">
        <f ca="1">VLOOKUP(B1,INDIRECT("'T|"&amp;VLOOKUP(A1,'dataset mapping'!$A$2:$B$6,2,FALSE)&amp;"|"&amp;A27&amp;"|"&amp;B27&amp;"c'!A3"):INDIRECT("'T|"&amp;VLOOKUP(A1,'dataset mapping'!$A$2:$B$6,2,FALSE)&amp;"|"&amp;A27&amp;"|"&amp;B27&amp;"c'!I100"),7,FALSE)</f>
        <v>104.774346855</v>
      </c>
      <c r="I27" s="17">
        <f ca="1">VLOOKUP(B1,INDIRECT("'T|"&amp;VLOOKUP(A1,'dataset mapping'!$A$2:$B$6,2,FALSE)&amp;"|"&amp;A27&amp;"|"&amp;B27&amp;"c'!A3"):INDIRECT("'T|"&amp;VLOOKUP(A1,'dataset mapping'!$A$2:$B$6,2,FALSE)&amp;"|"&amp;A27&amp;"|"&amp;B27&amp;"c'!I100"),8,FALSE)</f>
        <v>95.405022761000012</v>
      </c>
      <c r="J27" s="17">
        <f ca="1">VLOOKUP(B1,INDIRECT("'T|"&amp;VLOOKUP(A1,'dataset mapping'!$A$2:$B$6,2,FALSE)&amp;"|"&amp;A27&amp;"|"&amp;B27&amp;"c'!A3"):INDIRECT("'T|"&amp;VLOOKUP(A1,'dataset mapping'!$A$2:$B$6,2,FALSE)&amp;"|"&amp;A27&amp;"|"&amp;B27&amp;"c'!I100"),9,FALSE)</f>
        <v>104.200627158</v>
      </c>
    </row>
    <row r="28" spans="1:10" ht="15" x14ac:dyDescent="0.25">
      <c r="A28" s="23">
        <v>20</v>
      </c>
      <c r="B28" s="23">
        <v>25</v>
      </c>
      <c r="C28" s="17">
        <f ca="1">VLOOKUP(B1,INDIRECT("'T|"&amp;VLOOKUP(A1,'dataset mapping'!$A$2:$B$6,2,FALSE)&amp;"|"&amp;A28&amp;"|"&amp;B28&amp;"c'!A3"):INDIRECT("'T|"&amp;VLOOKUP(A1,'dataset mapping'!$A$2:$B$6,2,FALSE)&amp;"|"&amp;A28&amp;"|"&amp;B28&amp;"c'!I100"),2,FALSE)</f>
        <v>19.292228747000003</v>
      </c>
      <c r="D28" s="17">
        <f ca="1">VLOOKUP(B1,INDIRECT("'T|"&amp;VLOOKUP(A1,'dataset mapping'!$A$2:$B$6,2,FALSE)&amp;"|"&amp;A28&amp;"|"&amp;B28&amp;"c'!A3"):INDIRECT("'T|"&amp;VLOOKUP(A1,'dataset mapping'!$A$2:$B$6,2,FALSE)&amp;"|"&amp;A28&amp;"|"&amp;B28&amp;"c'!I100"),3,FALSE)</f>
        <v>19.293848318000002</v>
      </c>
      <c r="E28" s="17">
        <f ca="1">VLOOKUP(B1,INDIRECT("'T|"&amp;VLOOKUP(A1,'dataset mapping'!$A$2:$B$6,2,FALSE)&amp;"|"&amp;A28&amp;"|"&amp;B28&amp;"c'!A3"):INDIRECT("'T|"&amp;VLOOKUP(A1,'dataset mapping'!$A$2:$B$6,2,FALSE)&amp;"|"&amp;A28&amp;"|"&amp;B28&amp;"c'!I100"),4,FALSE)</f>
        <v>18.386274566000001</v>
      </c>
      <c r="F28" s="17">
        <f ca="1">VLOOKUP(B1,INDIRECT("'T|"&amp;VLOOKUP(A1,'dataset mapping'!$A$2:$B$6,2,FALSE)&amp;"|"&amp;A28&amp;"|"&amp;B28&amp;"c'!A3"):INDIRECT("'T|"&amp;VLOOKUP(A1,'dataset mapping'!$A$2:$B$6,2,FALSE)&amp;"|"&amp;A28&amp;"|"&amp;B28&amp;"c'!I100"),5,FALSE)</f>
        <v>19.292228747000003</v>
      </c>
      <c r="G28" s="17">
        <f ca="1">VLOOKUP(B1,INDIRECT("'T|"&amp;VLOOKUP(A1,'dataset mapping'!$A$2:$B$6,2,FALSE)&amp;"|"&amp;A28&amp;"|"&amp;B28&amp;"c'!A3"):INDIRECT("'T|"&amp;VLOOKUP(A1,'dataset mapping'!$A$2:$B$6,2,FALSE)&amp;"|"&amp;A28&amp;"|"&amp;B28&amp;"c'!I100"),6,FALSE)</f>
        <v>109.04159214600001</v>
      </c>
      <c r="H28" s="17">
        <f ca="1">VLOOKUP(B1,INDIRECT("'T|"&amp;VLOOKUP(A1,'dataset mapping'!$A$2:$B$6,2,FALSE)&amp;"|"&amp;A28&amp;"|"&amp;B28&amp;"c'!A3"):INDIRECT("'T|"&amp;VLOOKUP(A1,'dataset mapping'!$A$2:$B$6,2,FALSE)&amp;"|"&amp;A28&amp;"|"&amp;B28&amp;"c'!I100"),7,FALSE)</f>
        <v>104.151450232</v>
      </c>
      <c r="I28" s="17">
        <f ca="1">VLOOKUP(B1,INDIRECT("'T|"&amp;VLOOKUP(A1,'dataset mapping'!$A$2:$B$6,2,FALSE)&amp;"|"&amp;A28&amp;"|"&amp;B28&amp;"c'!A3"):INDIRECT("'T|"&amp;VLOOKUP(A1,'dataset mapping'!$A$2:$B$6,2,FALSE)&amp;"|"&amp;A28&amp;"|"&amp;B28&amp;"c'!I100"),8,FALSE)</f>
        <v>113.10414421200001</v>
      </c>
      <c r="J28" s="17">
        <f ca="1">VLOOKUP(B1,INDIRECT("'T|"&amp;VLOOKUP(A1,'dataset mapping'!$A$2:$B$6,2,FALSE)&amp;"|"&amp;A28&amp;"|"&amp;B28&amp;"c'!A3"):INDIRECT("'T|"&amp;VLOOKUP(A1,'dataset mapping'!$A$2:$B$6,2,FALSE)&amp;"|"&amp;A28&amp;"|"&amp;B28&amp;"c'!I100"),9,FALSE)</f>
        <v>109.04159214600001</v>
      </c>
    </row>
    <row r="29" spans="1:10" ht="15" x14ac:dyDescent="0.25">
      <c r="A29" s="23">
        <v>20</v>
      </c>
      <c r="B29" s="23">
        <v>28</v>
      </c>
      <c r="C29" s="17">
        <f ca="1">VLOOKUP(B1,INDIRECT("'T|"&amp;VLOOKUP(A1,'dataset mapping'!$A$2:$B$6,2,FALSE)&amp;"|"&amp;A29&amp;"|"&amp;B29&amp;"c'!A3"):INDIRECT("'T|"&amp;VLOOKUP(A1,'dataset mapping'!$A$2:$B$6,2,FALSE)&amp;"|"&amp;A29&amp;"|"&amp;B29&amp;"c'!I100"),2,FALSE)</f>
        <v>21.344655505000002</v>
      </c>
      <c r="D29" s="17">
        <f ca="1">VLOOKUP(B1,INDIRECT("'T|"&amp;VLOOKUP(A1,'dataset mapping'!$A$2:$B$6,2,FALSE)&amp;"|"&amp;A29&amp;"|"&amp;B29&amp;"c'!A3"):INDIRECT("'T|"&amp;VLOOKUP(A1,'dataset mapping'!$A$2:$B$6,2,FALSE)&amp;"|"&amp;A29&amp;"|"&amp;B29&amp;"c'!I100"),3,FALSE)</f>
        <v>18.183193846000002</v>
      </c>
      <c r="E29" s="17">
        <f ca="1">VLOOKUP(B1,INDIRECT("'T|"&amp;VLOOKUP(A1,'dataset mapping'!$A$2:$B$6,2,FALSE)&amp;"|"&amp;A29&amp;"|"&amp;B29&amp;"c'!A3"):INDIRECT("'T|"&amp;VLOOKUP(A1,'dataset mapping'!$A$2:$B$6,2,FALSE)&amp;"|"&amp;A29&amp;"|"&amp;B29&amp;"c'!I100"),4,FALSE)</f>
        <v>19.156563463000001</v>
      </c>
      <c r="F29" s="17">
        <f ca="1">VLOOKUP(B1,INDIRECT("'T|"&amp;VLOOKUP(A1,'dataset mapping'!$A$2:$B$6,2,FALSE)&amp;"|"&amp;A29&amp;"|"&amp;B29&amp;"c'!A3"):INDIRECT("'T|"&amp;VLOOKUP(A1,'dataset mapping'!$A$2:$B$6,2,FALSE)&amp;"|"&amp;A29&amp;"|"&amp;B29&amp;"c'!I100"),5,FALSE)</f>
        <v>19.156563463000001</v>
      </c>
      <c r="G29" s="17">
        <f ca="1">VLOOKUP(B1,INDIRECT("'T|"&amp;VLOOKUP(A1,'dataset mapping'!$A$2:$B$6,2,FALSE)&amp;"|"&amp;A29&amp;"|"&amp;B29&amp;"c'!A3"):INDIRECT("'T|"&amp;VLOOKUP(A1,'dataset mapping'!$A$2:$B$6,2,FALSE)&amp;"|"&amp;A29&amp;"|"&amp;B29&amp;"c'!I100"),6,FALSE)</f>
        <v>104.82163118000001</v>
      </c>
      <c r="H29" s="17">
        <f ca="1">VLOOKUP(B1,INDIRECT("'T|"&amp;VLOOKUP(A1,'dataset mapping'!$A$2:$B$6,2,FALSE)&amp;"|"&amp;A29&amp;"|"&amp;B29&amp;"c'!A3"):INDIRECT("'T|"&amp;VLOOKUP(A1,'dataset mapping'!$A$2:$B$6,2,FALSE)&amp;"|"&amp;A29&amp;"|"&amp;B29&amp;"c'!I100"),7,FALSE)</f>
        <v>97.595597341000001</v>
      </c>
      <c r="I29" s="17">
        <f ca="1">VLOOKUP(B1,INDIRECT("'T|"&amp;VLOOKUP(A1,'dataset mapping'!$A$2:$B$6,2,FALSE)&amp;"|"&amp;A29&amp;"|"&amp;B29&amp;"c'!A3"):INDIRECT("'T|"&amp;VLOOKUP(A1,'dataset mapping'!$A$2:$B$6,2,FALSE)&amp;"|"&amp;A29&amp;"|"&amp;B29&amp;"c'!I100"),8,FALSE)</f>
        <v>93.700711515000009</v>
      </c>
      <c r="J29" s="17">
        <f ca="1">VLOOKUP(B1,INDIRECT("'T|"&amp;VLOOKUP(A1,'dataset mapping'!$A$2:$B$6,2,FALSE)&amp;"|"&amp;A29&amp;"|"&amp;B29&amp;"c'!A3"):INDIRECT("'T|"&amp;VLOOKUP(A1,'dataset mapping'!$A$2:$B$6,2,FALSE)&amp;"|"&amp;A29&amp;"|"&amp;B29&amp;"c'!I100"),9,FALSE)</f>
        <v>97.595597341000001</v>
      </c>
    </row>
    <row r="30" spans="1:10" ht="15" x14ac:dyDescent="0.25">
      <c r="A30" s="23">
        <v>50</v>
      </c>
      <c r="B30" s="23">
        <v>1</v>
      </c>
      <c r="C30" s="17">
        <f ca="1">VLOOKUP(B1,INDIRECT("'T|"&amp;VLOOKUP(A1,'dataset mapping'!$A$2:$B$6,2,FALSE)&amp;"|"&amp;A30&amp;"|"&amp;B30&amp;"c'!A3"):INDIRECT("'T|"&amp;VLOOKUP(A1,'dataset mapping'!$A$2:$B$6,2,FALSE)&amp;"|"&amp;A30&amp;"|"&amp;B30&amp;"c'!I100"),2,FALSE)</f>
        <v>17.663569025000001</v>
      </c>
      <c r="D30" s="17">
        <f ca="1">VLOOKUP(B1,INDIRECT("'T|"&amp;VLOOKUP(A1,'dataset mapping'!$A$2:$B$6,2,FALSE)&amp;"|"&amp;A30&amp;"|"&amp;B30&amp;"c'!A3"):INDIRECT("'T|"&amp;VLOOKUP(A1,'dataset mapping'!$A$2:$B$6,2,FALSE)&amp;"|"&amp;A30&amp;"|"&amp;B30&amp;"c'!I100"),3,FALSE)</f>
        <v>15.593599861000001</v>
      </c>
      <c r="E30" s="17">
        <f ca="1">VLOOKUP(B1,INDIRECT("'T|"&amp;VLOOKUP(A1,'dataset mapping'!$A$2:$B$6,2,FALSE)&amp;"|"&amp;A30&amp;"|"&amp;B30&amp;"c'!A3"):INDIRECT("'T|"&amp;VLOOKUP(A1,'dataset mapping'!$A$2:$B$6,2,FALSE)&amp;"|"&amp;A30&amp;"|"&amp;B30&amp;"c'!I100"),4,FALSE)</f>
        <v>15.994137011000001</v>
      </c>
      <c r="F30" s="17">
        <f ca="1">VLOOKUP(B1,INDIRECT("'T|"&amp;VLOOKUP(A1,'dataset mapping'!$A$2:$B$6,2,FALSE)&amp;"|"&amp;A30&amp;"|"&amp;B30&amp;"c'!A3"):INDIRECT("'T|"&amp;VLOOKUP(A1,'dataset mapping'!$A$2:$B$6,2,FALSE)&amp;"|"&amp;A30&amp;"|"&amp;B30&amp;"c'!I100"),5,FALSE)</f>
        <v>15.994137011000001</v>
      </c>
      <c r="G30" s="17">
        <f ca="1">VLOOKUP(B1,INDIRECT("'T|"&amp;VLOOKUP(A1,'dataset mapping'!$A$2:$B$6,2,FALSE)&amp;"|"&amp;A30&amp;"|"&amp;B30&amp;"c'!A3"):INDIRECT("'T|"&amp;VLOOKUP(A1,'dataset mapping'!$A$2:$B$6,2,FALSE)&amp;"|"&amp;A30&amp;"|"&amp;B30&amp;"c'!I100"),6,FALSE)</f>
        <v>103.69276999100001</v>
      </c>
      <c r="H30" s="17">
        <f ca="1">VLOOKUP(B1,INDIRECT("'T|"&amp;VLOOKUP(A1,'dataset mapping'!$A$2:$B$6,2,FALSE)&amp;"|"&amp;A30&amp;"|"&amp;B30&amp;"c'!A3"):INDIRECT("'T|"&amp;VLOOKUP(A1,'dataset mapping'!$A$2:$B$6,2,FALSE)&amp;"|"&amp;A30&amp;"|"&amp;B30&amp;"c'!I100"),7,FALSE)</f>
        <v>103.90190573400001</v>
      </c>
      <c r="I30" s="17">
        <f ca="1">VLOOKUP(B1,INDIRECT("'T|"&amp;VLOOKUP(A1,'dataset mapping'!$A$2:$B$6,2,FALSE)&amp;"|"&amp;A30&amp;"|"&amp;B30&amp;"c'!A3"):INDIRECT("'T|"&amp;VLOOKUP(A1,'dataset mapping'!$A$2:$B$6,2,FALSE)&amp;"|"&amp;A30&amp;"|"&amp;B30&amp;"c'!I100"),8,FALSE)</f>
        <v>97.896572039000006</v>
      </c>
      <c r="J30" s="17">
        <f ca="1">VLOOKUP(B1,INDIRECT("'T|"&amp;VLOOKUP(A1,'dataset mapping'!$A$2:$B$6,2,FALSE)&amp;"|"&amp;A30&amp;"|"&amp;B30&amp;"c'!A3"):INDIRECT("'T|"&amp;VLOOKUP(A1,'dataset mapping'!$A$2:$B$6,2,FALSE)&amp;"|"&amp;A30&amp;"|"&amp;B30&amp;"c'!I100"),9,FALSE)</f>
        <v>103.69276999100001</v>
      </c>
    </row>
    <row r="31" spans="1:10" ht="15" x14ac:dyDescent="0.25">
      <c r="A31" s="23">
        <v>50</v>
      </c>
      <c r="B31" s="23">
        <v>2</v>
      </c>
      <c r="C31" s="17">
        <f ca="1">VLOOKUP(B1,INDIRECT("'T|"&amp;VLOOKUP(A1,'dataset mapping'!$A$2:$B$6,2,FALSE)&amp;"|"&amp;A31&amp;"|"&amp;B31&amp;"c'!A3"):INDIRECT("'T|"&amp;VLOOKUP(A1,'dataset mapping'!$A$2:$B$6,2,FALSE)&amp;"|"&amp;A31&amp;"|"&amp;B31&amp;"c'!I100"),2,FALSE)</f>
        <v>15.484548584000001</v>
      </c>
      <c r="D31" s="17">
        <f ca="1">VLOOKUP(B1,INDIRECT("'T|"&amp;VLOOKUP(A1,'dataset mapping'!$A$2:$B$6,2,FALSE)&amp;"|"&amp;A31&amp;"|"&amp;B31&amp;"c'!A3"):INDIRECT("'T|"&amp;VLOOKUP(A1,'dataset mapping'!$A$2:$B$6,2,FALSE)&amp;"|"&amp;A31&amp;"|"&amp;B31&amp;"c'!I100"),3,FALSE)</f>
        <v>17.926473860000002</v>
      </c>
      <c r="E31" s="17">
        <f ca="1">VLOOKUP(B1,INDIRECT("'T|"&amp;VLOOKUP(A1,'dataset mapping'!$A$2:$B$6,2,FALSE)&amp;"|"&amp;A31&amp;"|"&amp;B31&amp;"c'!A3"):INDIRECT("'T|"&amp;VLOOKUP(A1,'dataset mapping'!$A$2:$B$6,2,FALSE)&amp;"|"&amp;A31&amp;"|"&amp;B31&amp;"c'!I100"),4,FALSE)</f>
        <v>15.807579363</v>
      </c>
      <c r="F31" s="17">
        <f ca="1">VLOOKUP(B1,INDIRECT("'T|"&amp;VLOOKUP(A1,'dataset mapping'!$A$2:$B$6,2,FALSE)&amp;"|"&amp;A31&amp;"|"&amp;B31&amp;"c'!A3"):INDIRECT("'T|"&amp;VLOOKUP(A1,'dataset mapping'!$A$2:$B$6,2,FALSE)&amp;"|"&amp;A31&amp;"|"&amp;B31&amp;"c'!I100"),5,FALSE)</f>
        <v>15.807579363</v>
      </c>
      <c r="G31" s="17">
        <f ca="1">VLOOKUP(B1,INDIRECT("'T|"&amp;VLOOKUP(A1,'dataset mapping'!$A$2:$B$6,2,FALSE)&amp;"|"&amp;A31&amp;"|"&amp;B31&amp;"c'!A3"):INDIRECT("'T|"&amp;VLOOKUP(A1,'dataset mapping'!$A$2:$B$6,2,FALSE)&amp;"|"&amp;A31&amp;"|"&amp;B31&amp;"c'!I100"),6,FALSE)</f>
        <v>99.938802241000005</v>
      </c>
      <c r="H31" s="17">
        <f ca="1">VLOOKUP(B1,INDIRECT("'T|"&amp;VLOOKUP(A1,'dataset mapping'!$A$2:$B$6,2,FALSE)&amp;"|"&amp;A31&amp;"|"&amp;B31&amp;"c'!A3"):INDIRECT("'T|"&amp;VLOOKUP(A1,'dataset mapping'!$A$2:$B$6,2,FALSE)&amp;"|"&amp;A31&amp;"|"&amp;B31&amp;"c'!I100"),7,FALSE)</f>
        <v>96.653214075000008</v>
      </c>
      <c r="I31" s="17">
        <f ca="1">VLOOKUP(B1,INDIRECT("'T|"&amp;VLOOKUP(A1,'dataset mapping'!$A$2:$B$6,2,FALSE)&amp;"|"&amp;A31&amp;"|"&amp;B31&amp;"c'!A3"):INDIRECT("'T|"&amp;VLOOKUP(A1,'dataset mapping'!$A$2:$B$6,2,FALSE)&amp;"|"&amp;A31&amp;"|"&amp;B31&amp;"c'!I100"),8,FALSE)</f>
        <v>101.5657508</v>
      </c>
      <c r="J31" s="17">
        <f ca="1">VLOOKUP(B1,INDIRECT("'T|"&amp;VLOOKUP(A1,'dataset mapping'!$A$2:$B$6,2,FALSE)&amp;"|"&amp;A31&amp;"|"&amp;B31&amp;"c'!A3"):INDIRECT("'T|"&amp;VLOOKUP(A1,'dataset mapping'!$A$2:$B$6,2,FALSE)&amp;"|"&amp;A31&amp;"|"&amp;B31&amp;"c'!I100"),9,FALSE)</f>
        <v>99.938802241000005</v>
      </c>
    </row>
    <row r="32" spans="1:10" ht="15" x14ac:dyDescent="0.25">
      <c r="A32" s="23">
        <v>50</v>
      </c>
      <c r="B32" s="23">
        <v>3</v>
      </c>
      <c r="C32" s="17">
        <f ca="1">VLOOKUP(B1,INDIRECT("'T|"&amp;VLOOKUP(A1,'dataset mapping'!$A$2:$B$6,2,FALSE)&amp;"|"&amp;A32&amp;"|"&amp;B32&amp;"c'!A3"):INDIRECT("'T|"&amp;VLOOKUP(A1,'dataset mapping'!$A$2:$B$6,2,FALSE)&amp;"|"&amp;A32&amp;"|"&amp;B32&amp;"c'!I100"),2,FALSE)</f>
        <v>17.268438887000002</v>
      </c>
      <c r="D32" s="17">
        <f ca="1">VLOOKUP(B1,INDIRECT("'T|"&amp;VLOOKUP(A1,'dataset mapping'!$A$2:$B$6,2,FALSE)&amp;"|"&amp;A32&amp;"|"&amp;B32&amp;"c'!A3"):INDIRECT("'T|"&amp;VLOOKUP(A1,'dataset mapping'!$A$2:$B$6,2,FALSE)&amp;"|"&amp;A32&amp;"|"&amp;B32&amp;"c'!I100"),3,FALSE)</f>
        <v>20.117424356000001</v>
      </c>
      <c r="E32" s="17">
        <f ca="1">VLOOKUP(B1,INDIRECT("'T|"&amp;VLOOKUP(A1,'dataset mapping'!$A$2:$B$6,2,FALSE)&amp;"|"&amp;A32&amp;"|"&amp;B32&amp;"c'!A3"):INDIRECT("'T|"&amp;VLOOKUP(A1,'dataset mapping'!$A$2:$B$6,2,FALSE)&amp;"|"&amp;A32&amp;"|"&amp;B32&amp;"c'!I100"),4,FALSE)</f>
        <v>18.645039859000001</v>
      </c>
      <c r="F32" s="17">
        <f ca="1">VLOOKUP(B1,INDIRECT("'T|"&amp;VLOOKUP(A1,'dataset mapping'!$A$2:$B$6,2,FALSE)&amp;"|"&amp;A32&amp;"|"&amp;B32&amp;"c'!A3"):INDIRECT("'T|"&amp;VLOOKUP(A1,'dataset mapping'!$A$2:$B$6,2,FALSE)&amp;"|"&amp;A32&amp;"|"&amp;B32&amp;"c'!I100"),5,FALSE)</f>
        <v>18.645039859000001</v>
      </c>
      <c r="G32" s="17">
        <f ca="1">VLOOKUP(B1,INDIRECT("'T|"&amp;VLOOKUP(A1,'dataset mapping'!$A$2:$B$6,2,FALSE)&amp;"|"&amp;A32&amp;"|"&amp;B32&amp;"c'!A3"):INDIRECT("'T|"&amp;VLOOKUP(A1,'dataset mapping'!$A$2:$B$6,2,FALSE)&amp;"|"&amp;A32&amp;"|"&amp;B32&amp;"c'!I100"),6,FALSE)</f>
        <v>105.812917771</v>
      </c>
      <c r="H32" s="17">
        <f ca="1">VLOOKUP(B1,INDIRECT("'T|"&amp;VLOOKUP(A1,'dataset mapping'!$A$2:$B$6,2,FALSE)&amp;"|"&amp;A32&amp;"|"&amp;B32&amp;"c'!A3"):INDIRECT("'T|"&amp;VLOOKUP(A1,'dataset mapping'!$A$2:$B$6,2,FALSE)&amp;"|"&amp;A32&amp;"|"&amp;B32&amp;"c'!I100"),7,FALSE)</f>
        <v>99.853267465000002</v>
      </c>
      <c r="I32" s="17">
        <f ca="1">VLOOKUP(B1,INDIRECT("'T|"&amp;VLOOKUP(A1,'dataset mapping'!$A$2:$B$6,2,FALSE)&amp;"|"&amp;A32&amp;"|"&amp;B32&amp;"c'!A3"):INDIRECT("'T|"&amp;VLOOKUP(A1,'dataset mapping'!$A$2:$B$6,2,FALSE)&amp;"|"&amp;A32&amp;"|"&amp;B32&amp;"c'!I100"),8,FALSE)</f>
        <v>98.809526470000009</v>
      </c>
      <c r="J32" s="17">
        <f ca="1">VLOOKUP(B1,INDIRECT("'T|"&amp;VLOOKUP(A1,'dataset mapping'!$A$2:$B$6,2,FALSE)&amp;"|"&amp;A32&amp;"|"&amp;B32&amp;"c'!A3"):INDIRECT("'T|"&amp;VLOOKUP(A1,'dataset mapping'!$A$2:$B$6,2,FALSE)&amp;"|"&amp;A32&amp;"|"&amp;B32&amp;"c'!I100"),9,FALSE)</f>
        <v>99.853267465000002</v>
      </c>
    </row>
    <row r="33" spans="1:10" ht="15" x14ac:dyDescent="0.25">
      <c r="A33" s="23">
        <v>50</v>
      </c>
      <c r="B33" s="23">
        <v>5</v>
      </c>
      <c r="C33" s="17">
        <f ca="1">VLOOKUP(B1,INDIRECT("'T|"&amp;VLOOKUP(A1,'dataset mapping'!$A$2:$B$6,2,FALSE)&amp;"|"&amp;A33&amp;"|"&amp;$B33&amp;"c'!A3"):INDIRECT("'T|"&amp;VLOOKUP(A1,'dataset mapping'!$A$2:$B$6,2,FALSE)&amp;"|"&amp;A33&amp;"|"&amp;$B33&amp;"c'!I100"),2,FALSE)</f>
        <v>20.393812331000003</v>
      </c>
      <c r="D33" s="17">
        <f ca="1">VLOOKUP(B1,INDIRECT("'T|"&amp;VLOOKUP(A1,'dataset mapping'!$A$2:$B$6,2,FALSE)&amp;"|"&amp;A33&amp;"|"&amp;$B33&amp;"c'!A3"):INDIRECT("'T|"&amp;VLOOKUP(A1,'dataset mapping'!$A$2:$B$6,2,FALSE)&amp;"|"&amp;A33&amp;"|"&amp;$B33&amp;"c'!I100"),3,FALSE)</f>
        <v>17.226370877000001</v>
      </c>
      <c r="E33" s="17">
        <f ca="1">VLOOKUP(B1,INDIRECT("'T|"&amp;VLOOKUP(A1,'dataset mapping'!$A$2:$B$6,2,FALSE)&amp;"|"&amp;A33&amp;"|"&amp;$B33&amp;"c'!A3"):INDIRECT("'T|"&amp;VLOOKUP(A1,'dataset mapping'!$A$2:$B$6,2,FALSE)&amp;"|"&amp;A33&amp;"|"&amp;$B33&amp;"c'!I100"),4,FALSE)</f>
        <v>16.425235595</v>
      </c>
      <c r="F33" s="17">
        <f ca="1">VLOOKUP(B1,INDIRECT("'T|"&amp;VLOOKUP(A1,'dataset mapping'!$A$2:$B$6,2,FALSE)&amp;"|"&amp;A33&amp;"|"&amp;$B33&amp;"c'!A3"):INDIRECT("'T|"&amp;VLOOKUP(A1,'dataset mapping'!$A$2:$B$6,2,FALSE)&amp;"|"&amp;A33&amp;"|"&amp;$B33&amp;"c'!I100"),5,FALSE)</f>
        <v>17.226370877000001</v>
      </c>
      <c r="G33" s="17">
        <f ca="1">VLOOKUP(B1,INDIRECT("'T|"&amp;VLOOKUP(A1,'dataset mapping'!$A$2:$B$6,2,FALSE)&amp;"|"&amp;A33&amp;"|"&amp;$B33&amp;"c'!A3"):INDIRECT("'T|"&amp;VLOOKUP(A1,'dataset mapping'!$A$2:$B$6,2,FALSE)&amp;"|"&amp;A33&amp;"|"&amp;$B33&amp;"c'!I100"),6,FALSE)</f>
        <v>101.05920527400001</v>
      </c>
      <c r="H33" s="17">
        <f ca="1">VLOOKUP(B1,INDIRECT("'T|"&amp;VLOOKUP(A1,'dataset mapping'!$A$2:$B$6,2,FALSE)&amp;"|"&amp;A33&amp;"|"&amp;$B33&amp;"c'!A3"):INDIRECT("'T|"&amp;VLOOKUP(A1,'dataset mapping'!$A$2:$B$6,2,FALSE)&amp;"|"&amp;A33&amp;"|"&amp;$B33&amp;"c'!I100"),7,FALSE)</f>
        <v>111.16996057600001</v>
      </c>
      <c r="I33" s="17">
        <f ca="1">VLOOKUP(B1,INDIRECT("'T|"&amp;VLOOKUP(A1,'dataset mapping'!$A$2:$B$6,2,FALSE)&amp;"|"&amp;A33&amp;"|"&amp;$B33&amp;"c'!A3"):INDIRECT("'T|"&amp;VLOOKUP(A1,'dataset mapping'!$A$2:$B$6,2,FALSE)&amp;"|"&amp;A33&amp;"|"&amp;$B33&amp;"c'!I100"),8,FALSE)</f>
        <v>105.014631823</v>
      </c>
      <c r="J33" s="17">
        <f ca="1">VLOOKUP(B1,INDIRECT("'T|"&amp;VLOOKUP(A1,'dataset mapping'!$A$2:$B$6,2,FALSE)&amp;"|"&amp;A33&amp;"|"&amp;$B33&amp;"c'!A3"):INDIRECT("'T|"&amp;VLOOKUP(A1,'dataset mapping'!$A$2:$B$6,2,FALSE)&amp;"|"&amp;A33&amp;"|"&amp;$B33&amp;"c'!I100"),9,FALSE)</f>
        <v>105.014631823</v>
      </c>
    </row>
    <row r="34" spans="1:10" ht="15" x14ac:dyDescent="0.25">
      <c r="A34" s="23">
        <v>50</v>
      </c>
      <c r="B34" s="23">
        <v>10</v>
      </c>
      <c r="C34" s="17">
        <f ca="1">VLOOKUP(B1,INDIRECT("'T|"&amp;VLOOKUP(A1,'dataset mapping'!$A$2:$B$6,2,FALSE)&amp;"|"&amp;A34&amp;"|"&amp;B34&amp;"c'!A3"):INDIRECT("'T|"&amp;VLOOKUP(A1,'dataset mapping'!$A$2:$B$6,2,FALSE)&amp;"|"&amp;A34&amp;"|"&amp;B34&amp;"c'!I100"),2,FALSE)</f>
        <v>21.034679841000003</v>
      </c>
      <c r="D34" s="17">
        <f ca="1">VLOOKUP(B1,INDIRECT("'T|"&amp;VLOOKUP(A1,'dataset mapping'!$A$2:$B$6,2,FALSE)&amp;"|"&amp;A34&amp;"|"&amp;B34&amp;"c'!A3"):INDIRECT("'T|"&amp;VLOOKUP(A1,'dataset mapping'!$A$2:$B$6,2,FALSE)&amp;"|"&amp;A34&amp;"|"&amp;B34&amp;"c'!I100"),3,FALSE)</f>
        <v>18.207008296000001</v>
      </c>
      <c r="E34" s="17">
        <f ca="1">VLOOKUP(B1,INDIRECT("'T|"&amp;VLOOKUP(A1,'dataset mapping'!$A$2:$B$6,2,FALSE)&amp;"|"&amp;A34&amp;"|"&amp;B34&amp;"c'!A3"):INDIRECT("'T|"&amp;VLOOKUP(A1,'dataset mapping'!$A$2:$B$6,2,FALSE)&amp;"|"&amp;A34&amp;"|"&amp;B34&amp;"c'!I100"),4,FALSE)</f>
        <v>18.795971831000003</v>
      </c>
      <c r="F34" s="17">
        <f ca="1">VLOOKUP(B1,INDIRECT("'T|"&amp;VLOOKUP(A1,'dataset mapping'!$A$2:$B$6,2,FALSE)&amp;"|"&amp;A34&amp;"|"&amp;B34&amp;"c'!A3"):INDIRECT("'T|"&amp;VLOOKUP(A1,'dataset mapping'!$A$2:$B$6,2,FALSE)&amp;"|"&amp;A34&amp;"|"&amp;B34&amp;"c'!I100"),5,FALSE)</f>
        <v>18.795971831000003</v>
      </c>
      <c r="G34" s="17">
        <f ca="1">VLOOKUP(B1,INDIRECT("'T|"&amp;VLOOKUP(A1,'dataset mapping'!$A$2:$B$6,2,FALSE)&amp;"|"&amp;A34&amp;"|"&amp;B34&amp;"c'!A3"):INDIRECT("'T|"&amp;VLOOKUP(A1,'dataset mapping'!$A$2:$B$6,2,FALSE)&amp;"|"&amp;A34&amp;"|"&amp;B34&amp;"c'!I100"),6,FALSE)</f>
        <v>101.12450178500001</v>
      </c>
      <c r="H34" s="17">
        <f ca="1">VLOOKUP(B1,INDIRECT("'T|"&amp;VLOOKUP(A1,'dataset mapping'!$A$2:$B$6,2,FALSE)&amp;"|"&amp;A34&amp;"|"&amp;B34&amp;"c'!A3"):INDIRECT("'T|"&amp;VLOOKUP(A1,'dataset mapping'!$A$2:$B$6,2,FALSE)&amp;"|"&amp;A34&amp;"|"&amp;B34&amp;"c'!I100"),7,FALSE)</f>
        <v>103.450446853</v>
      </c>
      <c r="I34" s="17">
        <f ca="1">VLOOKUP(B1,INDIRECT("'T|"&amp;VLOOKUP(A1,'dataset mapping'!$A$2:$B$6,2,FALSE)&amp;"|"&amp;A34&amp;"|"&amp;B34&amp;"c'!A3"):INDIRECT("'T|"&amp;VLOOKUP(A1,'dataset mapping'!$A$2:$B$6,2,FALSE)&amp;"|"&amp;A34&amp;"|"&amp;B34&amp;"c'!I100"),8,FALSE)</f>
        <v>106.670876425</v>
      </c>
      <c r="J34" s="17">
        <f ca="1">VLOOKUP(B1,INDIRECT("'T|"&amp;VLOOKUP(A1,'dataset mapping'!$A$2:$B$6,2,FALSE)&amp;"|"&amp;A34&amp;"|"&amp;B34&amp;"c'!A3"):INDIRECT("'T|"&amp;VLOOKUP(A1,'dataset mapping'!$A$2:$B$6,2,FALSE)&amp;"|"&amp;A34&amp;"|"&amp;B34&amp;"c'!I100"),9,FALSE)</f>
        <v>103.450446853</v>
      </c>
    </row>
    <row r="35" spans="1:10" ht="15" x14ac:dyDescent="0.25">
      <c r="A35" s="23">
        <v>50</v>
      </c>
      <c r="B35" s="23">
        <v>15</v>
      </c>
      <c r="C35" s="17">
        <f ca="1">VLOOKUP(B1,INDIRECT("'T|"&amp;VLOOKUP(A1,'dataset mapping'!$A$2:$B$6,2,FALSE)&amp;"|"&amp;A35&amp;"|"&amp;B35&amp;"c'!A3"):INDIRECT("'T|"&amp;VLOOKUP(A1,'dataset mapping'!$A$2:$B$6,2,FALSE)&amp;"|"&amp;A35&amp;"|"&amp;B35&amp;"c'!I100"),2,FALSE)</f>
        <v>20.105309397000003</v>
      </c>
      <c r="D35" s="17">
        <f ca="1">VLOOKUP(B1,INDIRECT("'T|"&amp;VLOOKUP(A1,'dataset mapping'!$A$2:$B$6,2,FALSE)&amp;"|"&amp;A35&amp;"|"&amp;B35&amp;"c'!A3"):INDIRECT("'T|"&amp;VLOOKUP(A1,'dataset mapping'!$A$2:$B$6,2,FALSE)&amp;"|"&amp;A35&amp;"|"&amp;B35&amp;"c'!I100"),3,FALSE)</f>
        <v>21.409792866</v>
      </c>
      <c r="E35" s="17">
        <f ca="1">VLOOKUP(B1,INDIRECT("'T|"&amp;VLOOKUP(A1,'dataset mapping'!$A$2:$B$6,2,FALSE)&amp;"|"&amp;A35&amp;"|"&amp;B35&amp;"c'!A3"):INDIRECT("'T|"&amp;VLOOKUP(A1,'dataset mapping'!$A$2:$B$6,2,FALSE)&amp;"|"&amp;A35&amp;"|"&amp;B35&amp;"c'!I100"),4,FALSE)</f>
        <v>23.698568892000001</v>
      </c>
      <c r="F35" s="17">
        <f ca="1">VLOOKUP(B1,INDIRECT("'T|"&amp;VLOOKUP(A1,'dataset mapping'!$A$2:$B$6,2,FALSE)&amp;"|"&amp;A35&amp;"|"&amp;B35&amp;"c'!A3"):INDIRECT("'T|"&amp;VLOOKUP(A1,'dataset mapping'!$A$2:$B$6,2,FALSE)&amp;"|"&amp;A35&amp;"|"&amp;B35&amp;"c'!I100"),5,FALSE)</f>
        <v>21.409792866</v>
      </c>
      <c r="G35" s="17">
        <f ca="1">VLOOKUP(B1,INDIRECT("'T|"&amp;VLOOKUP(A1,'dataset mapping'!$A$2:$B$6,2,FALSE)&amp;"|"&amp;A35&amp;"|"&amp;B35&amp;"c'!A3"):INDIRECT("'T|"&amp;VLOOKUP(A1,'dataset mapping'!$A$2:$B$6,2,FALSE)&amp;"|"&amp;A35&amp;"|"&amp;B35&amp;"c'!I100"),6,FALSE)</f>
        <v>103.31520135500001</v>
      </c>
      <c r="H35" s="17">
        <f ca="1">VLOOKUP(B1,INDIRECT("'T|"&amp;VLOOKUP(A1,'dataset mapping'!$A$2:$B$6,2,FALSE)&amp;"|"&amp;A35&amp;"|"&amp;B35&amp;"c'!A3"):INDIRECT("'T|"&amp;VLOOKUP(A1,'dataset mapping'!$A$2:$B$6,2,FALSE)&amp;"|"&amp;A35&amp;"|"&amp;B35&amp;"c'!I100"),7,FALSE)</f>
        <v>98.940208922000011</v>
      </c>
      <c r="I35" s="17">
        <f ca="1">VLOOKUP(B1,INDIRECT("'T|"&amp;VLOOKUP(A1,'dataset mapping'!$A$2:$B$6,2,FALSE)&amp;"|"&amp;A35&amp;"|"&amp;B35&amp;"c'!A3"):INDIRECT("'T|"&amp;VLOOKUP(A1,'dataset mapping'!$A$2:$B$6,2,FALSE)&amp;"|"&amp;A35&amp;"|"&amp;B35&amp;"c'!I100"),8,FALSE)</f>
        <v>100.672167965</v>
      </c>
      <c r="J35" s="17">
        <f ca="1">VLOOKUP(B1,INDIRECT("'T|"&amp;VLOOKUP(A1,'dataset mapping'!$A$2:$B$6,2,FALSE)&amp;"|"&amp;A35&amp;"|"&amp;B35&amp;"c'!A3"):INDIRECT("'T|"&amp;VLOOKUP(A1,'dataset mapping'!$A$2:$B$6,2,FALSE)&amp;"|"&amp;A35&amp;"|"&amp;B35&amp;"c'!I100"),9,FALSE)</f>
        <v>100.672167965</v>
      </c>
    </row>
    <row r="36" spans="1:10" ht="15" x14ac:dyDescent="0.25">
      <c r="A36" s="23">
        <v>50</v>
      </c>
      <c r="B36" s="23">
        <v>20</v>
      </c>
      <c r="C36" s="17">
        <f ca="1">VLOOKUP(B1,INDIRECT("'T|"&amp;VLOOKUP(A1,'dataset mapping'!$A$2:$B$6,2,FALSE)&amp;"|"&amp;A36&amp;"|"&amp;B36&amp;"c'!A3"):INDIRECT("'T|"&amp;VLOOKUP(A1,'dataset mapping'!$A$2:$B$6,2,FALSE)&amp;"|"&amp;A36&amp;"|"&amp;B36&amp;"c'!I100"),2,FALSE)</f>
        <v>19.569965084</v>
      </c>
      <c r="D36" s="17">
        <f ca="1">VLOOKUP(B1,INDIRECT("'T|"&amp;VLOOKUP(A1,'dataset mapping'!$A$2:$B$6,2,FALSE)&amp;"|"&amp;A36&amp;"|"&amp;B36&amp;"c'!A3"):INDIRECT("'T|"&amp;VLOOKUP(A1,'dataset mapping'!$A$2:$B$6,2,FALSE)&amp;"|"&amp;A36&amp;"|"&amp;B36&amp;"c'!I100"),3,FALSE)</f>
        <v>23.508814266000002</v>
      </c>
      <c r="E36" s="17">
        <f ca="1">VLOOKUP(B1,INDIRECT("'T|"&amp;VLOOKUP(A1,'dataset mapping'!$A$2:$B$6,2,FALSE)&amp;"|"&amp;A36&amp;"|"&amp;B36&amp;"c'!A3"):INDIRECT("'T|"&amp;VLOOKUP(A1,'dataset mapping'!$A$2:$B$6,2,FALSE)&amp;"|"&amp;A36&amp;"|"&amp;B36&amp;"c'!I100"),4,FALSE)</f>
        <v>20.329998131</v>
      </c>
      <c r="F36" s="17">
        <f ca="1">VLOOKUP(B1,INDIRECT("'T|"&amp;VLOOKUP(A1,'dataset mapping'!$A$2:$B$6,2,FALSE)&amp;"|"&amp;A36&amp;"|"&amp;B36&amp;"c'!A3"):INDIRECT("'T|"&amp;VLOOKUP(A1,'dataset mapping'!$A$2:$B$6,2,FALSE)&amp;"|"&amp;A36&amp;"|"&amp;B36&amp;"c'!I100"),5,FALSE)</f>
        <v>20.329998131</v>
      </c>
      <c r="G36" s="17">
        <f ca="1">VLOOKUP(B1,INDIRECT("'T|"&amp;VLOOKUP(A1,'dataset mapping'!$A$2:$B$6,2,FALSE)&amp;"|"&amp;A36&amp;"|"&amp;B36&amp;"c'!A3"):INDIRECT("'T|"&amp;VLOOKUP(A1,'dataset mapping'!$A$2:$B$6,2,FALSE)&amp;"|"&amp;A36&amp;"|"&amp;B36&amp;"c'!I100"),6,FALSE)</f>
        <v>99.332389783000011</v>
      </c>
      <c r="H36" s="17">
        <f ca="1">VLOOKUP(B1,INDIRECT("'T|"&amp;VLOOKUP(A1,'dataset mapping'!$A$2:$B$6,2,FALSE)&amp;"|"&amp;A36&amp;"|"&amp;B36&amp;"c'!A3"):INDIRECT("'T|"&amp;VLOOKUP(A1,'dataset mapping'!$A$2:$B$6,2,FALSE)&amp;"|"&amp;A36&amp;"|"&amp;B36&amp;"c'!I100"),7,FALSE)</f>
        <v>99.447498729000003</v>
      </c>
      <c r="I36" s="17">
        <f ca="1">VLOOKUP(B1,INDIRECT("'T|"&amp;VLOOKUP(A1,'dataset mapping'!$A$2:$B$6,2,FALSE)&amp;"|"&amp;A36&amp;"|"&amp;B36&amp;"c'!A3"):INDIRECT("'T|"&amp;VLOOKUP(A1,'dataset mapping'!$A$2:$B$6,2,FALSE)&amp;"|"&amp;A36&amp;"|"&amp;B36&amp;"c'!I100"),8,FALSE)</f>
        <v>97.690678378000001</v>
      </c>
      <c r="J36" s="17">
        <f ca="1">VLOOKUP(B1,INDIRECT("'T|"&amp;VLOOKUP(A1,'dataset mapping'!$A$2:$B$6,2,FALSE)&amp;"|"&amp;A36&amp;"|"&amp;B36&amp;"c'!A3"):INDIRECT("'T|"&amp;VLOOKUP(A1,'dataset mapping'!$A$2:$B$6,2,FALSE)&amp;"|"&amp;A36&amp;"|"&amp;B36&amp;"c'!I100"),9,FALSE)</f>
        <v>99.332389783000011</v>
      </c>
    </row>
    <row r="37" spans="1:10" ht="15" x14ac:dyDescent="0.25">
      <c r="A37" s="23">
        <v>50</v>
      </c>
      <c r="B37" s="23">
        <v>25</v>
      </c>
      <c r="C37" s="17">
        <f ca="1">VLOOKUP(B1,INDIRECT("'T|"&amp;VLOOKUP(A1,'dataset mapping'!$A$2:$B$6,2,FALSE)&amp;"|"&amp;A37&amp;"|"&amp;B37&amp;"c'!A3"):INDIRECT("'T|"&amp;VLOOKUP(A1,'dataset mapping'!$A$2:$B$6,2,FALSE)&amp;"|"&amp;A37&amp;"|"&amp;B37&amp;"c'!I100"),2,FALSE)</f>
        <v>21.193704847000003</v>
      </c>
      <c r="D37" s="17">
        <f ca="1">VLOOKUP(B1,INDIRECT("'T|"&amp;VLOOKUP(A1,'dataset mapping'!$A$2:$B$6,2,FALSE)&amp;"|"&amp;A37&amp;"|"&amp;B37&amp;"c'!A3"):INDIRECT("'T|"&amp;VLOOKUP(A1,'dataset mapping'!$A$2:$B$6,2,FALSE)&amp;"|"&amp;A37&amp;"|"&amp;B37&amp;"c'!I100"),3,FALSE)</f>
        <v>22.90203271</v>
      </c>
      <c r="E37" s="17">
        <f ca="1">VLOOKUP(B1,INDIRECT("'T|"&amp;VLOOKUP(A1,'dataset mapping'!$A$2:$B$6,2,FALSE)&amp;"|"&amp;A37&amp;"|"&amp;B37&amp;"c'!A3"):INDIRECT("'T|"&amp;VLOOKUP(A1,'dataset mapping'!$A$2:$B$6,2,FALSE)&amp;"|"&amp;A37&amp;"|"&amp;B37&amp;"c'!I100"),4,FALSE)</f>
        <v>19.799388232000002</v>
      </c>
      <c r="F37" s="17">
        <f ca="1">VLOOKUP(B1,INDIRECT("'T|"&amp;VLOOKUP(A1,'dataset mapping'!$A$2:$B$6,2,FALSE)&amp;"|"&amp;A37&amp;"|"&amp;B37&amp;"c'!A3"):INDIRECT("'T|"&amp;VLOOKUP(A1,'dataset mapping'!$A$2:$B$6,2,FALSE)&amp;"|"&amp;A37&amp;"|"&amp;B37&amp;"c'!I100"),5,FALSE)</f>
        <v>21.193704847000003</v>
      </c>
      <c r="G37" s="17">
        <f ca="1">VLOOKUP(B1,INDIRECT("'T|"&amp;VLOOKUP(A1,'dataset mapping'!$A$2:$B$6,2,FALSE)&amp;"|"&amp;A37&amp;"|"&amp;B37&amp;"c'!A3"):INDIRECT("'T|"&amp;VLOOKUP(A1,'dataset mapping'!$A$2:$B$6,2,FALSE)&amp;"|"&amp;A37&amp;"|"&amp;B37&amp;"c'!I100"),6,FALSE)</f>
        <v>105.23437289900001</v>
      </c>
      <c r="H37" s="17">
        <f ca="1">VLOOKUP(B1,INDIRECT("'T|"&amp;VLOOKUP(A1,'dataset mapping'!$A$2:$B$6,2,FALSE)&amp;"|"&amp;A37&amp;"|"&amp;B37&amp;"c'!A3"):INDIRECT("'T|"&amp;VLOOKUP(A1,'dataset mapping'!$A$2:$B$6,2,FALSE)&amp;"|"&amp;A37&amp;"|"&amp;B37&amp;"c'!I100"),7,FALSE)</f>
        <v>102.249008528</v>
      </c>
      <c r="I37" s="17">
        <f ca="1">VLOOKUP(B1,INDIRECT("'T|"&amp;VLOOKUP(A1,'dataset mapping'!$A$2:$B$6,2,FALSE)&amp;"|"&amp;A37&amp;"|"&amp;B37&amp;"c'!A3"):INDIRECT("'T|"&amp;VLOOKUP(A1,'dataset mapping'!$A$2:$B$6,2,FALSE)&amp;"|"&amp;A37&amp;"|"&amp;B37&amp;"c'!I100"),8,FALSE)</f>
        <v>101.18737077600001</v>
      </c>
      <c r="J37" s="17">
        <f ca="1">VLOOKUP(B1,INDIRECT("'T|"&amp;VLOOKUP(A1,'dataset mapping'!$A$2:$B$6,2,FALSE)&amp;"|"&amp;A37&amp;"|"&amp;B37&amp;"c'!A3"):INDIRECT("'T|"&amp;VLOOKUP(A1,'dataset mapping'!$A$2:$B$6,2,FALSE)&amp;"|"&amp;A37&amp;"|"&amp;B37&amp;"c'!I100"),9,FALSE)</f>
        <v>102.249008528</v>
      </c>
    </row>
    <row r="38" spans="1:10" ht="15" x14ac:dyDescent="0.25">
      <c r="A38" s="23">
        <v>50</v>
      </c>
      <c r="B38" s="23">
        <v>28</v>
      </c>
      <c r="C38" s="17">
        <f ca="1">VLOOKUP(B1,INDIRECT("'T|"&amp;VLOOKUP(A1,'dataset mapping'!$A$2:$B$6,2,FALSE)&amp;"|"&amp;A38&amp;"|"&amp;B38&amp;"c'!A3"):INDIRECT("'T|"&amp;VLOOKUP(A1,'dataset mapping'!$A$2:$B$6,2,FALSE)&amp;"|"&amp;A38&amp;"|"&amp;B38&amp;"c'!I100"),2,FALSE)</f>
        <v>22.745254967000001</v>
      </c>
      <c r="D38" s="17">
        <f ca="1">VLOOKUP(B1,INDIRECT("'T|"&amp;VLOOKUP(A1,'dataset mapping'!$A$2:$B$6,2,FALSE)&amp;"|"&amp;A38&amp;"|"&amp;B38&amp;"c'!A3"):INDIRECT("'T|"&amp;VLOOKUP(A1,'dataset mapping'!$A$2:$B$6,2,FALSE)&amp;"|"&amp;A38&amp;"|"&amp;B38&amp;"c'!I100"),3,FALSE)</f>
        <v>23.576979498</v>
      </c>
      <c r="E38" s="17">
        <f ca="1">VLOOKUP(B1,INDIRECT("'T|"&amp;VLOOKUP(A1,'dataset mapping'!$A$2:$B$6,2,FALSE)&amp;"|"&amp;A38&amp;"|"&amp;B38&amp;"c'!A3"):INDIRECT("'T|"&amp;VLOOKUP(A1,'dataset mapping'!$A$2:$B$6,2,FALSE)&amp;"|"&amp;A38&amp;"|"&amp;B38&amp;"c'!I100"),4,FALSE)</f>
        <v>21.482391934000002</v>
      </c>
      <c r="F38" s="17">
        <f ca="1">VLOOKUP(B1,INDIRECT("'T|"&amp;VLOOKUP(A1,'dataset mapping'!$A$2:$B$6,2,FALSE)&amp;"|"&amp;A38&amp;"|"&amp;B38&amp;"c'!A3"):INDIRECT("'T|"&amp;VLOOKUP(A1,'dataset mapping'!$A$2:$B$6,2,FALSE)&amp;"|"&amp;A38&amp;"|"&amp;B38&amp;"c'!I100"),5,FALSE)</f>
        <v>22.745254967000001</v>
      </c>
      <c r="G38" s="17">
        <f ca="1">VLOOKUP(B1,INDIRECT("'T|"&amp;VLOOKUP(A1,'dataset mapping'!$A$2:$B$6,2,FALSE)&amp;"|"&amp;A38&amp;"|"&amp;B38&amp;"c'!A3"):INDIRECT("'T|"&amp;VLOOKUP(A1,'dataset mapping'!$A$2:$B$6,2,FALSE)&amp;"|"&amp;A38&amp;"|"&amp;B38&amp;"c'!I100"),6,FALSE)</f>
        <v>94.929729719000008</v>
      </c>
      <c r="H38" s="17">
        <f ca="1">VLOOKUP(B1,INDIRECT("'T|"&amp;VLOOKUP(A1,'dataset mapping'!$A$2:$B$6,2,FALSE)&amp;"|"&amp;A38&amp;"|"&amp;B38&amp;"c'!A3"):INDIRECT("'T|"&amp;VLOOKUP(A1,'dataset mapping'!$A$2:$B$6,2,FALSE)&amp;"|"&amp;A38&amp;"|"&amp;B38&amp;"c'!I100"),7,FALSE)</f>
        <v>100.29095166200001</v>
      </c>
      <c r="I38" s="17">
        <f ca="1">VLOOKUP(B1,INDIRECT("'T|"&amp;VLOOKUP(A1,'dataset mapping'!$A$2:$B$6,2,FALSE)&amp;"|"&amp;A38&amp;"|"&amp;B38&amp;"c'!A3"):INDIRECT("'T|"&amp;VLOOKUP(A1,'dataset mapping'!$A$2:$B$6,2,FALSE)&amp;"|"&amp;A38&amp;"|"&amp;B38&amp;"c'!I100"),8,FALSE)</f>
        <v>100.53266479600001</v>
      </c>
      <c r="J38" s="17">
        <f ca="1">VLOOKUP(B1,INDIRECT("'T|"&amp;VLOOKUP(A1,'dataset mapping'!$A$2:$B$6,2,FALSE)&amp;"|"&amp;A38&amp;"|"&amp;B38&amp;"c'!A3"):INDIRECT("'T|"&amp;VLOOKUP(A1,'dataset mapping'!$A$2:$B$6,2,FALSE)&amp;"|"&amp;A38&amp;"|"&amp;B38&amp;"c'!I100"),9,FALSE)</f>
        <v>100.29095166200001</v>
      </c>
    </row>
    <row r="39" spans="1:10" ht="15" x14ac:dyDescent="0.25">
      <c r="A39" s="23">
        <v>100</v>
      </c>
      <c r="B39" s="23">
        <v>1</v>
      </c>
      <c r="C39" s="17">
        <f ca="1">VLOOKUP(B1,INDIRECT("'T|"&amp;VLOOKUP(A1,'dataset mapping'!$A$2:$B$6,2,FALSE)&amp;"|"&amp;A39&amp;"|"&amp;B39&amp;"c'!A3"):INDIRECT("'T|"&amp;VLOOKUP(A1,'dataset mapping'!$A$2:$B$6,2,FALSE)&amp;"|"&amp;A39&amp;"|"&amp;$B39&amp;"c'!I100"),2,FALSE)</f>
        <v>15.914114861000002</v>
      </c>
      <c r="D39" s="17">
        <f ca="1">VLOOKUP(B1,INDIRECT("'T|"&amp;VLOOKUP(A1,'dataset mapping'!$A$2:$B$6,2,FALSE)&amp;"|"&amp;A39&amp;"|"&amp;B39&amp;"c'!A3"):INDIRECT("'T|"&amp;VLOOKUP(A1,'dataset mapping'!$A$2:$B$6,2,FALSE)&amp;"|"&amp;A39&amp;"|"&amp;$B39&amp;"c'!I100"),3,FALSE)</f>
        <v>16.083758848000002</v>
      </c>
      <c r="E39" s="17">
        <f ca="1">VLOOKUP(B1,INDIRECT("'T|"&amp;VLOOKUP(A1,'dataset mapping'!$A$2:$B$6,2,FALSE)&amp;"|"&amp;A39&amp;"|"&amp;B39&amp;"c'!A3"):INDIRECT("'T|"&amp;VLOOKUP(A1,'dataset mapping'!$A$2:$B$6,2,FALSE)&amp;"|"&amp;A39&amp;"|"&amp;B39&amp;"c'!I100"),4,FALSE)</f>
        <v>16.922699316999999</v>
      </c>
      <c r="F39" s="17">
        <f ca="1">VLOOKUP(B1,INDIRECT("'T|"&amp;VLOOKUP(A1,'dataset mapping'!$A$2:$B$6,2,FALSE)&amp;"|"&amp;A39&amp;"|"&amp;B39&amp;"c'!A3"):INDIRECT("'T|"&amp;VLOOKUP(A1,'dataset mapping'!$A$2:$B$6,2,FALSE)&amp;"|"&amp;A39&amp;"|"&amp;B39&amp;"c'!I100"),5,FALSE)</f>
        <v>16.083758848000002</v>
      </c>
      <c r="G39" s="17">
        <f ca="1">VLOOKUP(B1,INDIRECT("'T|"&amp;VLOOKUP(A1,'dataset mapping'!$A$2:$B$6,2,FALSE)&amp;"|"&amp;A39&amp;"|"&amp;B39&amp;"c'!A3"):INDIRECT("'T|"&amp;VLOOKUP(A1,'dataset mapping'!$A$2:$B$6,2,FALSE)&amp;"|"&amp;A39&amp;"|"&amp;B39&amp;"c'!I100"),6,FALSE)</f>
        <v>95.888350540000005</v>
      </c>
      <c r="H39" s="17">
        <f ca="1">VLOOKUP(B1,INDIRECT("'T|"&amp;VLOOKUP(A1,'dataset mapping'!$A$2:$B$6,2,FALSE)&amp;"|"&amp;A39&amp;"|"&amp;B39&amp;"c'!A3"):INDIRECT("'T|"&amp;VLOOKUP(A1,'dataset mapping'!$A$2:$B$6,2,FALSE)&amp;"|"&amp;A39&amp;"|"&amp;B39&amp;"c'!I100"),7,FALSE)</f>
        <v>102.78879241300001</v>
      </c>
      <c r="I39" s="17">
        <f ca="1">VLOOKUP(B1,INDIRECT("'T|"&amp;VLOOKUP(A1,'dataset mapping'!$A$2:$B$6,2,FALSE)&amp;"|"&amp;A39&amp;"|"&amp;B39&amp;"c'!A3"):INDIRECT("'T|"&amp;VLOOKUP(A1,'dataset mapping'!$A$2:$B$6,2,FALSE)&amp;"|"&amp;A39&amp;"|"&amp;B39&amp;"c'!I100"),8,FALSE)</f>
        <v>97.127968064000001</v>
      </c>
      <c r="J39" s="17">
        <f ca="1">VLOOKUP(B1,INDIRECT("'T|"&amp;VLOOKUP(A1,'dataset mapping'!$A$2:$B$6,2,FALSE)&amp;"|"&amp;A39&amp;"|"&amp;B39&amp;"c'!A3"):INDIRECT("'T|"&amp;VLOOKUP(A1,'dataset mapping'!$A$2:$B$6,2,FALSE)&amp;"|"&amp;A39&amp;"|"&amp;B39&amp;"c'!I100"),9,FALSE)</f>
        <v>97.127968064000001</v>
      </c>
    </row>
    <row r="40" spans="1:10" ht="15" x14ac:dyDescent="0.25">
      <c r="A40" s="23">
        <v>100</v>
      </c>
      <c r="B40" s="23">
        <v>2</v>
      </c>
      <c r="C40" s="17">
        <f ca="1">VLOOKUP(B1,INDIRECT("'T|"&amp;VLOOKUP(A1,'dataset mapping'!$A$2:$B$6,2,FALSE)&amp;"|"&amp;A40&amp;"|"&amp;B40&amp;"c'!A3"):INDIRECT("'T|"&amp;VLOOKUP(A1,'dataset mapping'!$A$2:$B$6,2,FALSE)&amp;"|"&amp;A40&amp;"|"&amp;B40&amp;"c'!I100"),2,FALSE)</f>
        <v>17.122637826000002</v>
      </c>
      <c r="D40" s="17">
        <f ca="1">VLOOKUP(B1,INDIRECT("'T|"&amp;VLOOKUP(A1,'dataset mapping'!$A$2:$B$6,2,FALSE)&amp;"|"&amp;A40&amp;"|"&amp;B40&amp;"c'!A3"):INDIRECT("'T|"&amp;VLOOKUP(A1,'dataset mapping'!$A$2:$B$6,2,FALSE)&amp;"|"&amp;A40&amp;"|"&amp;B40&amp;"c'!I100"),3,FALSE)</f>
        <v>16.294787718000002</v>
      </c>
      <c r="E40" s="17">
        <f ca="1">VLOOKUP(B1,INDIRECT("'T|"&amp;VLOOKUP(A1,'dataset mapping'!$A$2:$B$6,2,FALSE)&amp;"|"&amp;A40&amp;"|"&amp;B40&amp;"c'!A3"):INDIRECT("'T|"&amp;VLOOKUP(A1,'dataset mapping'!$A$2:$B$6,2,FALSE)&amp;"|"&amp;A40&amp;"|"&amp;B40&amp;"c'!I100"),4,FALSE)</f>
        <v>19.226031759000001</v>
      </c>
      <c r="F40" s="17">
        <f ca="1">VLOOKUP(B1,INDIRECT("'T|"&amp;VLOOKUP(A1,'dataset mapping'!$A$2:$B$6,2,FALSE)&amp;"|"&amp;A40&amp;"|"&amp;B40&amp;"c'!A3"):INDIRECT("'T|"&amp;VLOOKUP(A1,'dataset mapping'!$A$2:$B$6,2,FALSE)&amp;"|"&amp;A40&amp;"|"&amp;B40&amp;"c'!I100"),5,FALSE)</f>
        <v>17.122637826000002</v>
      </c>
      <c r="G40" s="17">
        <f ca="1">VLOOKUP(B1,INDIRECT("'T|"&amp;VLOOKUP(A1,'dataset mapping'!$A$2:$B$6,2,FALSE)&amp;"|"&amp;A40&amp;"|"&amp;B40&amp;"c'!A3"):INDIRECT("'T|"&amp;VLOOKUP(A1,'dataset mapping'!$A$2:$B$6,2,FALSE)&amp;"|"&amp;A40&amp;"|"&amp;B40&amp;"c'!I100"),6,FALSE)</f>
        <v>103.102839219</v>
      </c>
      <c r="H40" s="17">
        <f ca="1">VLOOKUP(B1,INDIRECT("'T|"&amp;VLOOKUP(A1,'dataset mapping'!$A$2:$B$6,2,FALSE)&amp;"|"&amp;A40&amp;"|"&amp;B40&amp;"c'!A3"):INDIRECT("'T|"&amp;VLOOKUP(A1,'dataset mapping'!$A$2:$B$6,2,FALSE)&amp;"|"&amp;A40&amp;"|"&amp;B40&amp;"c'!I100"),7,FALSE)</f>
        <v>103.769251952</v>
      </c>
      <c r="I40" s="17">
        <f ca="1">VLOOKUP(B1,INDIRECT("'T|"&amp;VLOOKUP(A1,'dataset mapping'!$A$2:$B$6,2,FALSE)&amp;"|"&amp;A40&amp;"|"&amp;B40&amp;"c'!A3"):INDIRECT("'T|"&amp;VLOOKUP(A1,'dataset mapping'!$A$2:$B$6,2,FALSE)&amp;"|"&amp;A40&amp;"|"&amp;B40&amp;"c'!I100"),8,FALSE)</f>
        <v>110.914865612</v>
      </c>
      <c r="J40" s="17">
        <f ca="1">VLOOKUP(B1,INDIRECT("'T|"&amp;VLOOKUP(A1,'dataset mapping'!$A$2:$B$6,2,FALSE)&amp;"|"&amp;A40&amp;"|"&amp;B40&amp;"c'!A3"):INDIRECT("'T|"&amp;VLOOKUP(A1,'dataset mapping'!$A$2:$B$6,2,FALSE)&amp;"|"&amp;A40&amp;"|"&amp;B40&amp;"c'!I100"),9,FALSE)</f>
        <v>103.769251952</v>
      </c>
    </row>
    <row r="41" spans="1:10" ht="15" x14ac:dyDescent="0.25">
      <c r="A41" s="23">
        <v>100</v>
      </c>
      <c r="B41" s="23">
        <v>3</v>
      </c>
      <c r="C41" s="17">
        <f ca="1">VLOOKUP(B1,INDIRECT("'T|"&amp;VLOOKUP(A1,'dataset mapping'!$A$2:$B$6,2,FALSE)&amp;"|"&amp;A41&amp;"|"&amp;B41&amp;"c'!A3"):INDIRECT("'T|"&amp;VLOOKUP(A1,'dataset mapping'!$A$2:$B$6,2,FALSE)&amp;"|"&amp;A41&amp;"|"&amp;B41&amp;"c'!I100"),2,FALSE)</f>
        <v>19.019683970000003</v>
      </c>
      <c r="D41" s="17">
        <f ca="1">VLOOKUP(B1,INDIRECT("'T|"&amp;VLOOKUP(A1,'dataset mapping'!$A$2:$B$6,2,FALSE)&amp;"|"&amp;A41&amp;"|"&amp;B41&amp;"c'!A3"):INDIRECT("'T|"&amp;VLOOKUP(A1,'dataset mapping'!$A$2:$B$6,2,FALSE)&amp;"|"&amp;A41&amp;"|"&amp;B41&amp;"c'!I100"),3,FALSE)</f>
        <v>17.514366730000003</v>
      </c>
      <c r="E41" s="17">
        <f ca="1">VLOOKUP(B1,INDIRECT("'T|"&amp;VLOOKUP(A1,'dataset mapping'!$A$2:$B$6,2,FALSE)&amp;"|"&amp;A41&amp;"|"&amp;B41&amp;"c'!A3"):INDIRECT("'T|"&amp;VLOOKUP(A1,'dataset mapping'!$A$2:$B$6,2,FALSE)&amp;"|"&amp;A41&amp;"|"&amp;B41&amp;"c'!I100"),4,FALSE)</f>
        <v>18.320386617</v>
      </c>
      <c r="F41" s="17">
        <f ca="1">VLOOKUP(B1,INDIRECT("'T|"&amp;VLOOKUP(A1,'dataset mapping'!$A$2:$B$6,2,FALSE)&amp;"|"&amp;A41&amp;"|"&amp;B41&amp;"c'!A3"):INDIRECT("'T|"&amp;VLOOKUP(A1,'dataset mapping'!$A$2:$B$6,2,FALSE)&amp;"|"&amp;A41&amp;"|"&amp;B41&amp;"c'!I100"),5,FALSE)</f>
        <v>18.320386617</v>
      </c>
      <c r="G41" s="17">
        <f ca="1">VLOOKUP(B1,INDIRECT("'T|"&amp;VLOOKUP(A1,'dataset mapping'!$A$2:$B$6,2,FALSE)&amp;"|"&amp;A41&amp;"|"&amp;B41&amp;"c'!A3"):INDIRECT("'T|"&amp;VLOOKUP(A1,'dataset mapping'!$A$2:$B$6,2,FALSE)&amp;"|"&amp;A41&amp;"|"&amp;B41&amp;"c'!I100"),6,FALSE)</f>
        <v>105.046109109</v>
      </c>
      <c r="H41" s="17">
        <f ca="1">VLOOKUP(B1,INDIRECT("'T|"&amp;VLOOKUP(A1,'dataset mapping'!$A$2:$B$6,2,FALSE)&amp;"|"&amp;A41&amp;"|"&amp;B41&amp;"c'!A3"):INDIRECT("'T|"&amp;VLOOKUP(A1,'dataset mapping'!$A$2:$B$6,2,FALSE)&amp;"|"&amp;A41&amp;"|"&amp;B41&amp;"c'!I100"),7,FALSE)</f>
        <v>115.875619247</v>
      </c>
      <c r="I41" s="17">
        <f ca="1">VLOOKUP(B1,INDIRECT("'T|"&amp;VLOOKUP(A1,'dataset mapping'!$A$2:$B$6,2,FALSE)&amp;"|"&amp;A41&amp;"|"&amp;B41&amp;"c'!A3"):INDIRECT("'T|"&amp;VLOOKUP(A1,'dataset mapping'!$A$2:$B$6,2,FALSE)&amp;"|"&amp;A41&amp;"|"&amp;B41&amp;"c'!I100"),8,FALSE)</f>
        <v>103.86336204200001</v>
      </c>
      <c r="J41" s="17">
        <f ca="1">VLOOKUP(B1,INDIRECT("'T|"&amp;VLOOKUP(A1,'dataset mapping'!$A$2:$B$6,2,FALSE)&amp;"|"&amp;A41&amp;"|"&amp;B41&amp;"c'!A3"):INDIRECT("'T|"&amp;VLOOKUP(A1,'dataset mapping'!$A$2:$B$6,2,FALSE)&amp;"|"&amp;A41&amp;"|"&amp;B41&amp;"c'!I100"),9,FALSE)</f>
        <v>105.046109109</v>
      </c>
    </row>
    <row r="42" spans="1:10" ht="15" x14ac:dyDescent="0.25">
      <c r="A42" s="23">
        <v>100</v>
      </c>
      <c r="B42" s="23">
        <v>5</v>
      </c>
      <c r="C42" s="17">
        <f ca="1">VLOOKUP(B1,INDIRECT("'T|"&amp;VLOOKUP(A1,'dataset mapping'!$A$2:$B$6,2,FALSE)&amp;"|"&amp;A42&amp;"|"&amp;B42&amp;"c'!A3"):INDIRECT("'T|"&amp;VLOOKUP(A1,'dataset mapping'!$A$2:$B$6,2,FALSE)&amp;"|"&amp;A42&amp;"|"&amp;B42&amp;"c'!I100"),2,FALSE)</f>
        <v>18.473347318000002</v>
      </c>
      <c r="D42" s="17">
        <f ca="1">VLOOKUP(B1,INDIRECT("'T|"&amp;VLOOKUP(A1,'dataset mapping'!$A$2:$B$6,2,FALSE)&amp;"|"&amp;A42&amp;"|"&amp;B42&amp;"c'!A3"):INDIRECT("'T|"&amp;VLOOKUP(A1,'dataset mapping'!$A$2:$B$6,2,FALSE)&amp;"|"&amp;A42&amp;"|"&amp;B42&amp;"c'!I100"),3,FALSE)</f>
        <v>18.367427798000001</v>
      </c>
      <c r="E42" s="17">
        <f ca="1">VLOOKUP(B1,INDIRECT("'T|"&amp;VLOOKUP(A1,'dataset mapping'!$A$2:$B$6,2,FALSE)&amp;"|"&amp;A42&amp;"|"&amp;B42&amp;"c'!A3"):INDIRECT("'T|"&amp;VLOOKUP(A1,'dataset mapping'!$A$2:$B$6,2,FALSE)&amp;"|"&amp;A42&amp;"|"&amp;B42&amp;"c'!I100"),4,FALSE)</f>
        <v>19.233928375000001</v>
      </c>
      <c r="F42" s="17">
        <f ca="1">VLOOKUP(B1,INDIRECT("'T|"&amp;VLOOKUP(A1,'dataset mapping'!$A$2:$B$6,2,FALSE)&amp;"|"&amp;A42&amp;"|"&amp;B42&amp;"c'!A3"):INDIRECT("'T|"&amp;VLOOKUP(A1,'dataset mapping'!$A$2:$B$6,2,FALSE)&amp;"|"&amp;A42&amp;"|"&amp;B42&amp;"c'!I100"),5,FALSE)</f>
        <v>18.473347318000002</v>
      </c>
      <c r="G42" s="17">
        <f ca="1">VLOOKUP(B1,INDIRECT("'T|"&amp;VLOOKUP(A1,'dataset mapping'!$A$2:$B$6,2,FALSE)&amp;"|"&amp;A42&amp;"|"&amp;B42&amp;"c'!A3"):INDIRECT("'T|"&amp;VLOOKUP(A1,'dataset mapping'!$A$2:$B$6,2,FALSE)&amp;"|"&amp;A42&amp;"|"&amp;B42&amp;"c'!I100"),6,FALSE)</f>
        <v>100.105528237</v>
      </c>
      <c r="H42" s="17">
        <f ca="1">VLOOKUP(B1,INDIRECT("'T|"&amp;VLOOKUP(A1,'dataset mapping'!$A$2:$B$6,2,FALSE)&amp;"|"&amp;A42&amp;"|"&amp;B42&amp;"c'!A3"):INDIRECT("'T|"&amp;VLOOKUP(A1,'dataset mapping'!$A$2:$B$6,2,FALSE)&amp;"|"&amp;A42&amp;"|"&amp;B42&amp;"c'!I100"),7,FALSE)</f>
        <v>109.113709301</v>
      </c>
      <c r="I42" s="17">
        <f ca="1">VLOOKUP(B1,INDIRECT("'T|"&amp;VLOOKUP(A1,'dataset mapping'!$A$2:$B$6,2,FALSE)&amp;"|"&amp;A42&amp;"|"&amp;B42&amp;"c'!A3"):INDIRECT("'T|"&amp;VLOOKUP(A1,'dataset mapping'!$A$2:$B$6,2,FALSE)&amp;"|"&amp;A42&amp;"|"&amp;B42&amp;"c'!I100"),8,FALSE)</f>
        <v>112.460133951</v>
      </c>
      <c r="J42" s="17">
        <f ca="1">VLOOKUP(B1,INDIRECT("'T|"&amp;VLOOKUP(A1,'dataset mapping'!$A$2:$B$6,2,FALSE)&amp;"|"&amp;A42&amp;"|"&amp;B42&amp;"c'!A3"):INDIRECT("'T|"&amp;VLOOKUP(A1,'dataset mapping'!$A$2:$B$6,2,FALSE)&amp;"|"&amp;A42&amp;"|"&amp;B42&amp;"c'!I100"),9,FALSE)</f>
        <v>109.113709301</v>
      </c>
    </row>
    <row r="43" spans="1:10" ht="15" x14ac:dyDescent="0.25">
      <c r="A43" s="23">
        <v>100</v>
      </c>
      <c r="B43" s="23">
        <v>10</v>
      </c>
      <c r="C43" s="17">
        <f ca="1">VLOOKUP(B1,INDIRECT("'T|"&amp;VLOOKUP(A1,'dataset mapping'!$A$2:$B$6,2,FALSE)&amp;"|"&amp;A43&amp;"|"&amp;B43&amp;"c'!A3"):INDIRECT("'T|"&amp;VLOOKUP(A1,'dataset mapping'!$A$2:$B$6,2,FALSE)&amp;"|"&amp;A43&amp;"|"&amp;B43&amp;"c'!I100"),2,FALSE)</f>
        <v>20.547820022</v>
      </c>
      <c r="D43" s="17">
        <f ca="1">VLOOKUP(B1,INDIRECT("'T|"&amp;VLOOKUP(A1,'dataset mapping'!$A$2:$B$6,2,FALSE)&amp;"|"&amp;A43&amp;"|"&amp;B43&amp;"c'!A3"):INDIRECT("'T|"&amp;VLOOKUP(A1,'dataset mapping'!$A$2:$B$6,2,FALSE)&amp;"|"&amp;A43&amp;"|"&amp;B43&amp;"c'!I100"),3,FALSE)</f>
        <v>18.685976236000002</v>
      </c>
      <c r="E43" s="17">
        <f ca="1">VLOOKUP(B1,INDIRECT("'T|"&amp;VLOOKUP(A1,'dataset mapping'!$A$2:$B$6,2,FALSE)&amp;"|"&amp;A43&amp;"|"&amp;B43&amp;"c'!A3"):INDIRECT("'T|"&amp;VLOOKUP(A1,'dataset mapping'!$A$2:$B$6,2,FALSE)&amp;"|"&amp;A43&amp;"|"&amp;B43&amp;"c'!I100"),4,FALSE)</f>
        <v>18.732343035</v>
      </c>
      <c r="F43" s="17">
        <f ca="1">VLOOKUP(B1,INDIRECT("'T|"&amp;VLOOKUP(A1,'dataset mapping'!$A$2:$B$6,2,FALSE)&amp;"|"&amp;A43&amp;"|"&amp;B43&amp;"c'!A3"):INDIRECT("'T|"&amp;VLOOKUP(A1,'dataset mapping'!$A$2:$B$6,2,FALSE)&amp;"|"&amp;A43&amp;"|"&amp;B43&amp;"c'!I100"),5,FALSE)</f>
        <v>18.732343035</v>
      </c>
      <c r="G43" s="17">
        <f ca="1">VLOOKUP(B1,INDIRECT("'T|"&amp;VLOOKUP(A1,'dataset mapping'!$A$2:$B$6,2,FALSE)&amp;"|"&amp;A43&amp;"|"&amp;B43&amp;"c'!A3"):INDIRECT("'T|"&amp;VLOOKUP(A1,'dataset mapping'!$A$2:$B$6,2,FALSE)&amp;"|"&amp;A43&amp;"|"&amp;B43&amp;"c'!I100"),6,FALSE)</f>
        <v>113.089989254</v>
      </c>
      <c r="H43" s="17">
        <f ca="1">VLOOKUP(B1,INDIRECT("'T|"&amp;VLOOKUP(A1,'dataset mapping'!$A$2:$B$6,2,FALSE)&amp;"|"&amp;A43&amp;"|"&amp;B43&amp;"c'!A3"):INDIRECT("'T|"&amp;VLOOKUP(A1,'dataset mapping'!$A$2:$B$6,2,FALSE)&amp;"|"&amp;A43&amp;"|"&amp;B43&amp;"c'!I100"),7,FALSE)</f>
        <v>110.365171183</v>
      </c>
      <c r="I43" s="17">
        <f ca="1">VLOOKUP(B1,INDIRECT("'T|"&amp;VLOOKUP(A1,'dataset mapping'!$A$2:$B$6,2,FALSE)&amp;"|"&amp;A43&amp;"|"&amp;B43&amp;"c'!A3"):INDIRECT("'T|"&amp;VLOOKUP(A1,'dataset mapping'!$A$2:$B$6,2,FALSE)&amp;"|"&amp;A43&amp;"|"&amp;B43&amp;"c'!I100"),8,FALSE)</f>
        <v>109.055354081</v>
      </c>
      <c r="J43" s="17">
        <f ca="1">VLOOKUP(B1,INDIRECT("'T|"&amp;VLOOKUP(A1,'dataset mapping'!$A$2:$B$6,2,FALSE)&amp;"|"&amp;A43&amp;"|"&amp;B43&amp;"c'!A3"):INDIRECT("'T|"&amp;VLOOKUP(A1,'dataset mapping'!$A$2:$B$6,2,FALSE)&amp;"|"&amp;A43&amp;"|"&amp;B43&amp;"c'!I100"),9,FALSE)</f>
        <v>110.365171183</v>
      </c>
    </row>
    <row r="44" spans="1:10" ht="15" x14ac:dyDescent="0.25">
      <c r="A44" s="23">
        <v>100</v>
      </c>
      <c r="B44" s="23">
        <v>15</v>
      </c>
      <c r="C44" s="17">
        <f ca="1">VLOOKUP(B1,INDIRECT("'T|"&amp;VLOOKUP(A1,'dataset mapping'!$A$2:$B$6,2,FALSE)&amp;"|"&amp;A44&amp;"|"&amp;B44&amp;"c'!A3"):INDIRECT("'T|"&amp;VLOOKUP(A1,'dataset mapping'!$A$2:$B$6,2,FALSE)&amp;"|"&amp;A44&amp;"|"&amp;B44&amp;"c'!I100"),2,FALSE)</f>
        <v>20.068242625</v>
      </c>
      <c r="D44" s="17">
        <f ca="1">VLOOKUP(B1,INDIRECT("'T|"&amp;VLOOKUP(A1,'dataset mapping'!$A$2:$B$6,2,FALSE)&amp;"|"&amp;A44&amp;"|"&amp;B44&amp;"c'!A3"):INDIRECT("'T|"&amp;VLOOKUP(A1,'dataset mapping'!$A$2:$B$6,2,FALSE)&amp;"|"&amp;A44&amp;"|"&amp;B44&amp;"c'!I100"),3,FALSE)</f>
        <v>21.396051415000002</v>
      </c>
      <c r="E44" s="17">
        <f ca="1">VLOOKUP(B1,INDIRECT("'T|"&amp;VLOOKUP(A1,'dataset mapping'!$A$2:$B$6,2,FALSE)&amp;"|"&amp;A44&amp;"|"&amp;B44&amp;"c'!A3"):INDIRECT("'T|"&amp;VLOOKUP(A1,'dataset mapping'!$A$2:$B$6,2,FALSE)&amp;"|"&amp;A44&amp;"|"&amp;B44&amp;"c'!I100"),4,FALSE)</f>
        <v>18.713634856000002</v>
      </c>
      <c r="F44" s="17">
        <f ca="1">VLOOKUP(B1,INDIRECT("'T|"&amp;VLOOKUP(A1,'dataset mapping'!$A$2:$B$6,2,FALSE)&amp;"|"&amp;A44&amp;"|"&amp;B44&amp;"c'!A3"):INDIRECT("'T|"&amp;VLOOKUP(A1,'dataset mapping'!$A$2:$B$6,2,FALSE)&amp;"|"&amp;A44&amp;"|"&amp;B44&amp;"c'!I100"),5,FALSE)</f>
        <v>20.068242625</v>
      </c>
      <c r="G44" s="17">
        <f ca="1">VLOOKUP(B1,INDIRECT("'T|"&amp;VLOOKUP(A1,'dataset mapping'!$A$2:$B$6,2,FALSE)&amp;"|"&amp;A44&amp;"|"&amp;B44&amp;"c'!A3"):INDIRECT("'T|"&amp;VLOOKUP(A1,'dataset mapping'!$A$2:$B$6,2,FALSE)&amp;"|"&amp;A44&amp;"|"&amp;B44&amp;"c'!I100"),6,FALSE)</f>
        <v>100.917376789</v>
      </c>
      <c r="H44" s="17">
        <f ca="1">VLOOKUP(B1,INDIRECT("'T|"&amp;VLOOKUP(A1,'dataset mapping'!$A$2:$B$6,2,FALSE)&amp;"|"&amp;A44&amp;"|"&amp;B44&amp;"c'!A3"):INDIRECT("'T|"&amp;VLOOKUP(A1,'dataset mapping'!$A$2:$B$6,2,FALSE)&amp;"|"&amp;A44&amp;"|"&amp;B44&amp;"c'!I100"),7,FALSE)</f>
        <v>104.65990539600001</v>
      </c>
      <c r="I44" s="17">
        <f ca="1">VLOOKUP(B1,INDIRECT("'T|"&amp;VLOOKUP(A1,'dataset mapping'!$A$2:$B$6,2,FALSE)&amp;"|"&amp;A44&amp;"|"&amp;B44&amp;"c'!A3"):INDIRECT("'T|"&amp;VLOOKUP(A1,'dataset mapping'!$A$2:$B$6,2,FALSE)&amp;"|"&amp;A44&amp;"|"&amp;B44&amp;"c'!I100"),8,FALSE)</f>
        <v>101.53930867400001</v>
      </c>
      <c r="J44" s="17">
        <f ca="1">VLOOKUP(B1,INDIRECT("'T|"&amp;VLOOKUP(A1,'dataset mapping'!$A$2:$B$6,2,FALSE)&amp;"|"&amp;A44&amp;"|"&amp;B44&amp;"c'!A3"):INDIRECT("'T|"&amp;VLOOKUP(A1,'dataset mapping'!$A$2:$B$6,2,FALSE)&amp;"|"&amp;A44&amp;"|"&amp;B44&amp;"c'!I100"),9,FALSE)</f>
        <v>101.53930867400001</v>
      </c>
    </row>
    <row r="45" spans="1:10" ht="15" x14ac:dyDescent="0.25">
      <c r="A45" s="23">
        <v>100</v>
      </c>
      <c r="B45" s="23">
        <v>20</v>
      </c>
      <c r="C45" s="17">
        <f ca="1">VLOOKUP(B1,INDIRECT("'T|"&amp;VLOOKUP(A1,'dataset mapping'!$A$2:$B$6,2,FALSE)&amp;"|"&amp;A45&amp;"|"&amp;B45&amp;"c'!A3"):INDIRECT("'T|"&amp;VLOOKUP(A1,'dataset mapping'!$A$2:$B$6,2,FALSE)&amp;"|"&amp;A45&amp;"|"&amp;B45&amp;"c'!I100"),2,FALSE)</f>
        <v>23.091683621000001</v>
      </c>
      <c r="D45" s="17">
        <f ca="1">VLOOKUP(B1,INDIRECT("'T|"&amp;VLOOKUP(A1,'dataset mapping'!$A$2:$B$6,2,FALSE)&amp;"|"&amp;A45&amp;"|"&amp;B45&amp;"c'!A3"):INDIRECT("'T|"&amp;VLOOKUP(A1,'dataset mapping'!$A$2:$B$6,2,FALSE)&amp;"|"&amp;A45&amp;"|"&amp;B45&amp;"c'!I100"),3,FALSE)</f>
        <v>21.73940958</v>
      </c>
      <c r="E45" s="17">
        <f ca="1">VLOOKUP(B1,INDIRECT("'T|"&amp;VLOOKUP(A1,'dataset mapping'!$A$2:$B$6,2,FALSE)&amp;"|"&amp;A45&amp;"|"&amp;B45&amp;"c'!A3"):INDIRECT("'T|"&amp;VLOOKUP(A1,'dataset mapping'!$A$2:$B$6,2,FALSE)&amp;"|"&amp;A45&amp;"|"&amp;B45&amp;"c'!I100"),4,FALSE)</f>
        <v>22.150282181000001</v>
      </c>
      <c r="F45" s="17">
        <f ca="1">VLOOKUP(B1,INDIRECT("'T|"&amp;VLOOKUP(A1,'dataset mapping'!$A$2:$B$6,2,FALSE)&amp;"|"&amp;A45&amp;"|"&amp;B45&amp;"c'!A3"):INDIRECT("'T|"&amp;VLOOKUP(A1,'dataset mapping'!$A$2:$B$6,2,FALSE)&amp;"|"&amp;A45&amp;"|"&amp;B45&amp;"c'!I100"),5,FALSE)</f>
        <v>22.150282181000001</v>
      </c>
      <c r="G45" s="17">
        <f ca="1">VLOOKUP(B1,INDIRECT("'T|"&amp;VLOOKUP(A1,'dataset mapping'!$A$2:$B$6,2,FALSE)&amp;"|"&amp;A45&amp;"|"&amp;B45&amp;"c'!A3"):INDIRECT("'T|"&amp;VLOOKUP(A1,'dataset mapping'!$A$2:$B$6,2,FALSE)&amp;"|"&amp;A45&amp;"|"&amp;B45&amp;"c'!I100"),6,FALSE)</f>
        <v>101.90797796700001</v>
      </c>
      <c r="H45" s="17">
        <f ca="1">VLOOKUP(B1,INDIRECT("'T|"&amp;VLOOKUP(A1,'dataset mapping'!$A$2:$B$6,2,FALSE)&amp;"|"&amp;A45&amp;"|"&amp;B45&amp;"c'!A3"):INDIRECT("'T|"&amp;VLOOKUP(A1,'dataset mapping'!$A$2:$B$6,2,FALSE)&amp;"|"&amp;A45&amp;"|"&amp;B45&amp;"c'!I100"),7,FALSE)</f>
        <v>100.87820316300001</v>
      </c>
      <c r="I45" s="17">
        <f ca="1">VLOOKUP(B1,INDIRECT("'T|"&amp;VLOOKUP(A1,'dataset mapping'!$A$2:$B$6,2,FALSE)&amp;"|"&amp;A45&amp;"|"&amp;B45&amp;"c'!A3"):INDIRECT("'T|"&amp;VLOOKUP(A1,'dataset mapping'!$A$2:$B$6,2,FALSE)&amp;"|"&amp;A45&amp;"|"&amp;B45&amp;"c'!I100"),8,FALSE)</f>
        <v>104.40643513000001</v>
      </c>
      <c r="J45" s="17">
        <f ca="1">VLOOKUP(B1,INDIRECT("'T|"&amp;VLOOKUP(A1,'dataset mapping'!$A$2:$B$6,2,FALSE)&amp;"|"&amp;A45&amp;"|"&amp;B45&amp;"c'!A3"):INDIRECT("'T|"&amp;VLOOKUP(A1,'dataset mapping'!$A$2:$B$6,2,FALSE)&amp;"|"&amp;A45&amp;"|"&amp;B45&amp;"c'!I100"),9,FALSE)</f>
        <v>101.90797796700001</v>
      </c>
    </row>
    <row r="46" spans="1:10" ht="15" x14ac:dyDescent="0.25">
      <c r="A46" s="23">
        <v>100</v>
      </c>
      <c r="B46" s="23">
        <v>25</v>
      </c>
      <c r="C46" s="17">
        <f ca="1">VLOOKUP(B1,INDIRECT("'T|"&amp;VLOOKUP(A1,'dataset mapping'!$A$2:$B$6,2,FALSE)&amp;"|"&amp;A46&amp;"|"&amp;B46&amp;"c'!A3"):INDIRECT("'T|"&amp;VLOOKUP(A1,'dataset mapping'!$A$2:$B$6,2,FALSE)&amp;"|"&amp;A46&amp;"|"&amp;B46&amp;"c'!I100"),2,FALSE)</f>
        <v>24.656227872000002</v>
      </c>
      <c r="D46" s="17">
        <f ca="1">VLOOKUP(B1,INDIRECT("'T|"&amp;VLOOKUP(A1,'dataset mapping'!$A$2:$B$6,2,FALSE)&amp;"|"&amp;A46&amp;"|"&amp;B46&amp;"c'!A3"):INDIRECT("'T|"&amp;VLOOKUP(A1,'dataset mapping'!$A$2:$B$6,2,FALSE)&amp;"|"&amp;A46&amp;"|"&amp;B46&amp;"c'!I100"),3,FALSE)</f>
        <v>23.027756718000003</v>
      </c>
      <c r="E46" s="17">
        <f ca="1">VLOOKUP(B1,INDIRECT("'T|"&amp;VLOOKUP(A1,'dataset mapping'!$A$2:$B$6,2,FALSE)&amp;"|"&amp;A46&amp;"|"&amp;B46&amp;"c'!A3"):INDIRECT("'T|"&amp;VLOOKUP(A1,'dataset mapping'!$A$2:$B$6,2,FALSE)&amp;"|"&amp;A46&amp;"|"&amp;B46&amp;"c'!I100"),4,FALSE)</f>
        <v>24.967188885000002</v>
      </c>
      <c r="F46" s="17">
        <f ca="1">VLOOKUP(B1,INDIRECT("'T|"&amp;VLOOKUP(A1,'dataset mapping'!$A$2:$B$6,2,FALSE)&amp;"|"&amp;A46&amp;"|"&amp;B46&amp;"c'!A3"):INDIRECT("'T|"&amp;VLOOKUP(A1,'dataset mapping'!$A$2:$B$6,2,FALSE)&amp;"|"&amp;A46&amp;"|"&amp;B46&amp;"c'!I100"),5,FALSE)</f>
        <v>24.656227872000002</v>
      </c>
      <c r="G46" s="17">
        <f ca="1">VLOOKUP(B1,INDIRECT("'T|"&amp;VLOOKUP(A1,'dataset mapping'!$A$2:$B$6,2,FALSE)&amp;"|"&amp;A46&amp;"|"&amp;B46&amp;"c'!A3"):INDIRECT("'T|"&amp;VLOOKUP(A1,'dataset mapping'!$A$2:$B$6,2,FALSE)&amp;"|"&amp;A46&amp;"|"&amp;B46&amp;"c'!I100"),6,FALSE)</f>
        <v>106.138707392</v>
      </c>
      <c r="H46" s="17">
        <f ca="1">VLOOKUP(B1,INDIRECT("'T|"&amp;VLOOKUP(A1,'dataset mapping'!$A$2:$B$6,2,FALSE)&amp;"|"&amp;A46&amp;"|"&amp;B46&amp;"c'!A3"):INDIRECT("'T|"&amp;VLOOKUP(A1,'dataset mapping'!$A$2:$B$6,2,FALSE)&amp;"|"&amp;A46&amp;"|"&amp;B46&amp;"c'!I100"),7,FALSE)</f>
        <v>108.73628865000001</v>
      </c>
      <c r="I46" s="17" t="e">
        <f ca="1">VLOOKUP(B1,INDIRECT("'T|"&amp;VLOOKUP(A1,'dataset mapping'!$A$2:$B$6,2,FALSE)&amp;"|"&amp;A46&amp;"|"&amp;B46&amp;"c'!A3"):INDIRECT("'T|"&amp;VLOOKUP(A1,'dataset mapping'!$A$2:$B$6,2,FALSE)&amp;"|"&amp;A46&amp;"|"&amp;B46&amp;"c'!I100"),8,FALSE)</f>
        <v>#N/A</v>
      </c>
      <c r="J46" s="17">
        <f ca="1">VLOOKUP(B1,INDIRECT("'T|"&amp;VLOOKUP(A1,'dataset mapping'!$A$2:$B$6,2,FALSE)&amp;"|"&amp;A46&amp;"|"&amp;B46&amp;"c'!A3"):INDIRECT("'T|"&amp;VLOOKUP(A1,'dataset mapping'!$A$2:$B$6,2,FALSE)&amp;"|"&amp;A46&amp;"|"&amp;B46&amp;"c'!I100"),9,FALSE)</f>
        <v>106.138707392</v>
      </c>
    </row>
    <row r="47" spans="1:10" ht="15" x14ac:dyDescent="0.25">
      <c r="A47" s="23">
        <v>100</v>
      </c>
      <c r="B47" s="23">
        <v>28</v>
      </c>
      <c r="C47" s="17">
        <f ca="1">VLOOKUP(B1,INDIRECT("'T|"&amp;VLOOKUP(A1,'dataset mapping'!$A$2:$B$6,2,FALSE)&amp;"|"&amp;A47&amp;"|"&amp;B47&amp;"c'!A3"):INDIRECT("'T|"&amp;VLOOKUP(A1,'dataset mapping'!$A$2:$B$6,2,FALSE)&amp;"|"&amp;A47&amp;"|"&amp;B47&amp;"c'!I100"),2,FALSE)</f>
        <v>26.427479456</v>
      </c>
      <c r="D47" s="17">
        <f ca="1">VLOOKUP(B1,INDIRECT("'T|"&amp;VLOOKUP(A1,'dataset mapping'!$A$2:$B$6,2,FALSE)&amp;"|"&amp;A47&amp;"|"&amp;B47&amp;"c'!A3"):INDIRECT("'T|"&amp;VLOOKUP(A1,'dataset mapping'!$A$2:$B$6,2,FALSE)&amp;"|"&amp;A47&amp;"|"&amp;B47&amp;"c'!I100"),3,FALSE)</f>
        <v>25.505860430000002</v>
      </c>
      <c r="E47" s="17">
        <f ca="1">VLOOKUP(B1,INDIRECT("'T|"&amp;VLOOKUP(A1,'dataset mapping'!$A$2:$B$6,2,FALSE)&amp;"|"&amp;A47&amp;"|"&amp;B47&amp;"c'!A3"):INDIRECT("'T|"&amp;VLOOKUP(A1,'dataset mapping'!$A$2:$B$6,2,FALSE)&amp;"|"&amp;A47&amp;"|"&amp;B47&amp;"c'!I100"),4,FALSE)</f>
        <v>26.366223425000001</v>
      </c>
      <c r="F47" s="17">
        <f ca="1">VLOOKUP(B1,INDIRECT("'T|"&amp;VLOOKUP(A1,'dataset mapping'!$A$2:$B$6,2,FALSE)&amp;"|"&amp;A47&amp;"|"&amp;B47&amp;"c'!A3"):INDIRECT("'T|"&amp;VLOOKUP(A1,'dataset mapping'!$A$2:$B$6,2,FALSE)&amp;"|"&amp;A47&amp;"|"&amp;B47&amp;"c'!I100"),5,FALSE)</f>
        <v>26.366223425000001</v>
      </c>
      <c r="G47" s="17">
        <f ca="1">VLOOKUP(B1,INDIRECT("'T|"&amp;VLOOKUP(A1,'dataset mapping'!$A$2:$B$6,2,FALSE)&amp;"|"&amp;A47&amp;"|"&amp;B47&amp;"c'!A3"):INDIRECT("'T|"&amp;VLOOKUP(A1,'dataset mapping'!$A$2:$B$6,2,FALSE)&amp;"|"&amp;A47&amp;"|"&amp;B47&amp;"c'!I100"),6,FALSE)</f>
        <v>108.697706702</v>
      </c>
      <c r="H47" s="17">
        <f ca="1">VLOOKUP(B1,INDIRECT("'T|"&amp;VLOOKUP(A1,'dataset mapping'!$A$2:$B$6,2,FALSE)&amp;"|"&amp;A47&amp;"|"&amp;B47&amp;"c'!A3"):INDIRECT("'T|"&amp;VLOOKUP(A1,'dataset mapping'!$A$2:$B$6,2,FALSE)&amp;"|"&amp;A47&amp;"|"&amp;B47&amp;"c'!I100"),7,FALSE)</f>
        <v>97.838222370000011</v>
      </c>
      <c r="I47" s="17">
        <f ca="1">VLOOKUP(B1,INDIRECT("'T|"&amp;VLOOKUP(A1,'dataset mapping'!$A$2:$B$6,2,FALSE)&amp;"|"&amp;A47&amp;"|"&amp;B47&amp;"c'!A3"):INDIRECT("'T|"&amp;VLOOKUP(A1,'dataset mapping'!$A$2:$B$6,2,FALSE)&amp;"|"&amp;A47&amp;"|"&amp;B47&amp;"c'!I100"),8,FALSE)</f>
        <v>97.281391509000002</v>
      </c>
      <c r="J47" s="17">
        <f ca="1">VLOOKUP(B1,INDIRECT("'T|"&amp;VLOOKUP(A1,'dataset mapping'!$A$2:$B$6,2,FALSE)&amp;"|"&amp;A47&amp;"|"&amp;B47&amp;"c'!A3"):INDIRECT("'T|"&amp;VLOOKUP(A1,'dataset mapping'!$A$2:$B$6,2,FALSE)&amp;"|"&amp;A47&amp;"|"&amp;B47&amp;"c'!I100"),9,FALSE)</f>
        <v>97.838222370000011</v>
      </c>
    </row>
    <row r="49" spans="1:10" x14ac:dyDescent="0.2">
      <c r="A49" s="21" t="s">
        <v>20816</v>
      </c>
      <c r="B49" s="13" t="s">
        <v>20826</v>
      </c>
      <c r="C49" s="13"/>
      <c r="D49" s="13"/>
      <c r="E49" s="13"/>
      <c r="F49" s="13"/>
      <c r="G49" s="13"/>
      <c r="H49" s="13"/>
      <c r="I49" s="13"/>
      <c r="J49" s="13"/>
    </row>
    <row r="50" spans="1:10" x14ac:dyDescent="0.2">
      <c r="A50" s="22" t="s">
        <v>20842</v>
      </c>
      <c r="B50" s="22" t="s">
        <v>20851</v>
      </c>
      <c r="C50" s="16" t="s">
        <v>20843</v>
      </c>
      <c r="D50" s="16" t="s">
        <v>20844</v>
      </c>
      <c r="E50" s="16" t="s">
        <v>20845</v>
      </c>
      <c r="F50" s="16" t="s">
        <v>20846</v>
      </c>
      <c r="G50" s="16" t="s">
        <v>20847</v>
      </c>
      <c r="H50" s="16" t="s">
        <v>20848</v>
      </c>
      <c r="I50" s="16" t="s">
        <v>20849</v>
      </c>
      <c r="J50" s="16" t="s">
        <v>20850</v>
      </c>
    </row>
    <row r="51" spans="1:10" ht="15" x14ac:dyDescent="0.25">
      <c r="A51" s="23">
        <v>1</v>
      </c>
      <c r="B51" s="23">
        <v>1</v>
      </c>
      <c r="C51" s="17">
        <f ca="1">VLOOKUP(B49,INDIRECT("'T|"&amp;VLOOKUP(A49,'dataset mapping'!$A$2:$B$6,2,FALSE)&amp;"|"&amp;A51&amp;"|"&amp;$B51&amp;"c'!A3"):INDIRECT("'T|"&amp;VLOOKUP(A49,'dataset mapping'!$A$2:$B$6,2,FALSE)&amp;"|"&amp;A51&amp;"|"&amp;$B51&amp;"c'!I100"),2,FALSE)</f>
        <v>22.401426238000003</v>
      </c>
      <c r="D51" s="17">
        <f ca="1">VLOOKUP(B49,INDIRECT("'T|"&amp;VLOOKUP(A49,'dataset mapping'!$A$2:$B$6,2,FALSE)&amp;"|"&amp;A51&amp;"|"&amp;$B51&amp;"c'!A3"):INDIRECT("'T|"&amp;VLOOKUP(A49,'dataset mapping'!$A$2:$B$6,2,FALSE)&amp;"|"&amp;A51&amp;"|"&amp;$B51&amp;"c'!I100"),3,FALSE)</f>
        <v>18.945719034</v>
      </c>
      <c r="E51" s="17">
        <f ca="1">VLOOKUP(B49,INDIRECT("'T|"&amp;VLOOKUP(A49,'dataset mapping'!$A$2:$B$6,2,FALSE)&amp;"|"&amp;A51&amp;"|"&amp;$B51&amp;"c'!A3"):INDIRECT("'T|"&amp;VLOOKUP(A49,'dataset mapping'!$A$2:$B$6,2,FALSE)&amp;"|"&amp;A51&amp;"|"&amp;$B51&amp;"c'!I100"),4,FALSE)</f>
        <v>20.988187174</v>
      </c>
      <c r="F51" s="17">
        <f ca="1">VLOOKUP(B49,INDIRECT("'T|"&amp;VLOOKUP(A49,'dataset mapping'!$A$2:$B$6,2,FALSE)&amp;"|"&amp;A51&amp;"|"&amp;$B51&amp;"c'!A3"):INDIRECT("'T|"&amp;VLOOKUP(A49,'dataset mapping'!$A$2:$B$6,2,FALSE)&amp;"|"&amp;A51&amp;"|"&amp;$B51&amp;"c'!I100"),5,FALSE)</f>
        <v>20.988187174</v>
      </c>
      <c r="G51" s="17">
        <f ca="1">VLOOKUP(B49,INDIRECT("'T|"&amp;VLOOKUP(A49,'dataset mapping'!$A$2:$B$6,2,FALSE)&amp;"|"&amp;A51&amp;"|"&amp;$B51&amp;"c'!A3"):INDIRECT("'T|"&amp;VLOOKUP(A49,'dataset mapping'!$A$2:$B$6,2,FALSE)&amp;"|"&amp;A51&amp;"|"&amp;$B51&amp;"c'!I100"),6,FALSE)</f>
        <v>91.24706053700001</v>
      </c>
      <c r="H51" s="17">
        <f ca="1">VLOOKUP(B49,INDIRECT("'T|"&amp;VLOOKUP(A49,'dataset mapping'!$A$2:$B$6,2,FALSE)&amp;"|"&amp;A51&amp;"|"&amp;$B51&amp;"c'!A3"):INDIRECT("'T|"&amp;VLOOKUP(A49,'dataset mapping'!$A$2:$B$6,2,FALSE)&amp;"|"&amp;A51&amp;"|"&amp;$B51&amp;"c'!I100"),7,FALSE)</f>
        <v>89.656015646</v>
      </c>
      <c r="I51" s="17">
        <f ca="1">VLOOKUP(B49,INDIRECT("'T|"&amp;VLOOKUP(A49,'dataset mapping'!$A$2:$B$6,2,FALSE)&amp;"|"&amp;A51&amp;"|"&amp;$B51&amp;"c'!A3"):INDIRECT("'T|"&amp;VLOOKUP(A49,'dataset mapping'!$A$2:$B$6,2,FALSE)&amp;"|"&amp;A51&amp;"|"&amp;$B51&amp;"c'!I100"),8,FALSE)</f>
        <v>86.113696089000001</v>
      </c>
      <c r="J51" s="17">
        <f ca="1">VLOOKUP(B49,INDIRECT("'T|"&amp;VLOOKUP(A49,'dataset mapping'!$A$2:$B$6,2,FALSE)&amp;"|"&amp;A51&amp;"|"&amp;$B51&amp;"c'!A3"):INDIRECT("'T|"&amp;VLOOKUP(A49,'dataset mapping'!$A$2:$B$6,2,FALSE)&amp;"|"&amp;A51&amp;"|"&amp;$B51&amp;"c'!I100"),9,FALSE)</f>
        <v>89.656015646</v>
      </c>
    </row>
    <row r="52" spans="1:10" ht="15" x14ac:dyDescent="0.25">
      <c r="A52" s="23">
        <v>1</v>
      </c>
      <c r="B52" s="23">
        <v>2</v>
      </c>
      <c r="C52" s="17">
        <f ca="1">VLOOKUP(B49,INDIRECT("'T|"&amp;VLOOKUP(A49,'dataset mapping'!$A$2:$B$6,2,FALSE)&amp;"|"&amp;A52&amp;"|"&amp;B52&amp;"c'!A3"):INDIRECT("'T|"&amp;VLOOKUP(A49,'dataset mapping'!$A$2:$B$6,2,FALSE)&amp;"|"&amp;A52&amp;"|"&amp;B52&amp;"c'!I100"),2,FALSE)</f>
        <v>16.232129845999999</v>
      </c>
      <c r="D52" s="17">
        <f ca="1">VLOOKUP(B49,INDIRECT("'T|"&amp;VLOOKUP(A49,'dataset mapping'!$A$2:$B$6,2,FALSE)&amp;"|"&amp;A52&amp;"|"&amp;B52&amp;"c'!A3"):INDIRECT("'T|"&amp;VLOOKUP(A49,'dataset mapping'!$A$2:$B$6,2,FALSE)&amp;"|"&amp;A52&amp;"|"&amp;B52&amp;"c'!I100"),3,FALSE)</f>
        <v>16.724480794000002</v>
      </c>
      <c r="E52" s="17">
        <f ca="1">VLOOKUP(B49,INDIRECT("'T|"&amp;VLOOKUP(A49,'dataset mapping'!$A$2:$B$6,2,FALSE)&amp;"|"&amp;A52&amp;"|"&amp;B52&amp;"c'!A3"):INDIRECT("'T|"&amp;VLOOKUP(A49,'dataset mapping'!$A$2:$B$6,2,FALSE)&amp;"|"&amp;A52&amp;"|"&amp;B52&amp;"c'!I100"),4,FALSE)</f>
        <v>19.342679030000003</v>
      </c>
      <c r="F52" s="17">
        <f ca="1">VLOOKUP(B49,INDIRECT("'T|"&amp;VLOOKUP(A49,'dataset mapping'!$A$2:$B$6,2,FALSE)&amp;"|"&amp;A52&amp;"|"&amp;B52&amp;"c'!A3"):INDIRECT("'T|"&amp;VLOOKUP(A49,'dataset mapping'!$A$2:$B$6,2,FALSE)&amp;"|"&amp;A52&amp;"|"&amp;B52&amp;"c'!I100"),5,FALSE)</f>
        <v>16.724480794000002</v>
      </c>
      <c r="G52" s="17">
        <f ca="1">VLOOKUP(B49,INDIRECT("'T|"&amp;VLOOKUP(A49,'dataset mapping'!$A$2:$B$6,2,FALSE)&amp;"|"&amp;A52&amp;"|"&amp;B52&amp;"c'!A3"):INDIRECT("'T|"&amp;VLOOKUP(A49,'dataset mapping'!$A$2:$B$6,2,FALSE)&amp;"|"&amp;A52&amp;"|"&amp;B52&amp;"c'!I100"),6,FALSE)</f>
        <v>86.246896750000005</v>
      </c>
      <c r="H52" s="17">
        <f ca="1">VLOOKUP(B49,INDIRECT("'T|"&amp;VLOOKUP(A49,'dataset mapping'!$A$2:$B$6,2,FALSE)&amp;"|"&amp;A52&amp;"|"&amp;B52&amp;"c'!A3"):INDIRECT("'T|"&amp;VLOOKUP(A49,'dataset mapping'!$A$2:$B$6,2,FALSE)&amp;"|"&amp;A52&amp;"|"&amp;B52&amp;"c'!I100"),7,FALSE)</f>
        <v>91.802251393000006</v>
      </c>
      <c r="I52" s="17">
        <f ca="1">VLOOKUP(B49,INDIRECT("'T|"&amp;VLOOKUP(A49,'dataset mapping'!$A$2:$B$6,2,FALSE)&amp;"|"&amp;A52&amp;"|"&amp;B52&amp;"c'!A3"):INDIRECT("'T|"&amp;VLOOKUP(A49,'dataset mapping'!$A$2:$B$6,2,FALSE)&amp;"|"&amp;A52&amp;"|"&amp;B52&amp;"c'!I100"),8,FALSE)</f>
        <v>89.677743469000006</v>
      </c>
      <c r="J52" s="17">
        <f ca="1">VLOOKUP(B49,INDIRECT("'T|"&amp;VLOOKUP(A49,'dataset mapping'!$A$2:$B$6,2,FALSE)&amp;"|"&amp;A52&amp;"|"&amp;B52&amp;"c'!A3"):INDIRECT("'T|"&amp;VLOOKUP(A49,'dataset mapping'!$A$2:$B$6,2,FALSE)&amp;"|"&amp;A52&amp;"|"&amp;B52&amp;"c'!I100"),9,FALSE)</f>
        <v>89.677743469000006</v>
      </c>
    </row>
    <row r="53" spans="1:10" ht="15" x14ac:dyDescent="0.25">
      <c r="A53" s="23">
        <v>1</v>
      </c>
      <c r="B53" s="23">
        <v>3</v>
      </c>
      <c r="C53" s="17">
        <f ca="1">VLOOKUP(B49,INDIRECT("'T|"&amp;VLOOKUP(A49,'dataset mapping'!$A$2:$B$6,2,FALSE)&amp;"|"&amp;A53&amp;"|"&amp;B53&amp;"c'!A3"):INDIRECT("'T|"&amp;VLOOKUP(A49,'dataset mapping'!$A$2:$B$6,2,FALSE)&amp;"|"&amp;A53&amp;"|"&amp;B53&amp;"c'!I100"),2,FALSE)</f>
        <v>19.068541889000002</v>
      </c>
      <c r="D53" s="17">
        <f ca="1">VLOOKUP(B49,INDIRECT("'T|"&amp;VLOOKUP(A49,'dataset mapping'!$A$2:$B$6,2,FALSE)&amp;"|"&amp;A53&amp;"|"&amp;B53&amp;"c'!A3"):INDIRECT("'T|"&amp;VLOOKUP(A49,'dataset mapping'!$A$2:$B$6,2,FALSE)&amp;"|"&amp;A53&amp;"|"&amp;B53&amp;"c'!I100"),3,FALSE)</f>
        <v>18.358399625000001</v>
      </c>
      <c r="E53" s="17">
        <f ca="1">VLOOKUP(B49,INDIRECT("'T|"&amp;VLOOKUP(A49,'dataset mapping'!$A$2:$B$6,2,FALSE)&amp;"|"&amp;A53&amp;"|"&amp;B53&amp;"c'!A3"):INDIRECT("'T|"&amp;VLOOKUP(A49,'dataset mapping'!$A$2:$B$6,2,FALSE)&amp;"|"&amp;A53&amp;"|"&amp;B53&amp;"c'!I100"),4,FALSE)</f>
        <v>18.041267945000001</v>
      </c>
      <c r="F53" s="17">
        <f ca="1">VLOOKUP(B49,INDIRECT("'T|"&amp;VLOOKUP(A49,'dataset mapping'!$A$2:$B$6,2,FALSE)&amp;"|"&amp;A53&amp;"|"&amp;B53&amp;"c'!A3"):INDIRECT("'T|"&amp;VLOOKUP(A49,'dataset mapping'!$A$2:$B$6,2,FALSE)&amp;"|"&amp;A53&amp;"|"&amp;B53&amp;"c'!I100"),5,FALSE)</f>
        <v>18.358399625000001</v>
      </c>
      <c r="G53" s="17">
        <f ca="1">VLOOKUP(B49,INDIRECT("'T|"&amp;VLOOKUP(A49,'dataset mapping'!$A$2:$B$6,2,FALSE)&amp;"|"&amp;A53&amp;"|"&amp;B53&amp;"c'!A3"):INDIRECT("'T|"&amp;VLOOKUP(A49,'dataset mapping'!$A$2:$B$6,2,FALSE)&amp;"|"&amp;A53&amp;"|"&amp;B53&amp;"c'!I100"),6,FALSE)</f>
        <v>88.225698726000005</v>
      </c>
      <c r="H53" s="17">
        <f ca="1">VLOOKUP(B49,INDIRECT("'T|"&amp;VLOOKUP(A49,'dataset mapping'!$A$2:$B$6,2,FALSE)&amp;"|"&amp;A53&amp;"|"&amp;B53&amp;"c'!A3"):INDIRECT("'T|"&amp;VLOOKUP(A49,'dataset mapping'!$A$2:$B$6,2,FALSE)&amp;"|"&amp;A53&amp;"|"&amp;B53&amp;"c'!I100"),7,FALSE)</f>
        <v>87.67070428400001</v>
      </c>
      <c r="I53" s="17">
        <f ca="1">VLOOKUP(B49,INDIRECT("'T|"&amp;VLOOKUP(A49,'dataset mapping'!$A$2:$B$6,2,FALSE)&amp;"|"&amp;A53&amp;"|"&amp;B53&amp;"c'!A3"):INDIRECT("'T|"&amp;VLOOKUP(A49,'dataset mapping'!$A$2:$B$6,2,FALSE)&amp;"|"&amp;A53&amp;"|"&amp;B53&amp;"c'!I100"),8,FALSE)</f>
        <v>88.543980108</v>
      </c>
      <c r="J53" s="17">
        <f ca="1">VLOOKUP(B49,INDIRECT("'T|"&amp;VLOOKUP(A49,'dataset mapping'!$A$2:$B$6,2,FALSE)&amp;"|"&amp;A53&amp;"|"&amp;B53&amp;"c'!A3"):INDIRECT("'T|"&amp;VLOOKUP(A49,'dataset mapping'!$A$2:$B$6,2,FALSE)&amp;"|"&amp;A53&amp;"|"&amp;B53&amp;"c'!I100"),9,FALSE)</f>
        <v>88.225698726000005</v>
      </c>
    </row>
    <row r="54" spans="1:10" ht="15" x14ac:dyDescent="0.25">
      <c r="A54" s="23">
        <v>1</v>
      </c>
      <c r="B54" s="23">
        <v>4</v>
      </c>
      <c r="C54" s="17">
        <f ca="1">VLOOKUP(B49,INDIRECT("'T|"&amp;VLOOKUP(A49,'dataset mapping'!$A$2:$B$6,2,FALSE)&amp;"|"&amp;A54&amp;"|"&amp;B54&amp;"c'!A3"):INDIRECT("'T|"&amp;VLOOKUP(A49,'dataset mapping'!$A$2:$B$6,2,FALSE)&amp;"|"&amp;A54&amp;"|"&amp;B54&amp;"c'!I100"),2,FALSE)</f>
        <v>21.941170317000001</v>
      </c>
      <c r="D54" s="17">
        <f ca="1">VLOOKUP(B49,INDIRECT("'T|"&amp;VLOOKUP(A49,'dataset mapping'!$A$2:$B$6,2,FALSE)&amp;"|"&amp;A54&amp;"|"&amp;B54&amp;"c'!A3"):INDIRECT("'T|"&amp;VLOOKUP(A49,'dataset mapping'!$A$2:$B$6,2,FALSE)&amp;"|"&amp;A54&amp;"|"&amp;B54&amp;"c'!I100"),3,FALSE)</f>
        <v>17.536272760000003</v>
      </c>
      <c r="E54" s="17">
        <f ca="1">VLOOKUP(B49,INDIRECT("'T|"&amp;VLOOKUP(A49,'dataset mapping'!$A$2:$B$6,2,FALSE)&amp;"|"&amp;A54&amp;"|"&amp;B54&amp;"c'!A3"):INDIRECT("'T|"&amp;VLOOKUP(A49,'dataset mapping'!$A$2:$B$6,2,FALSE)&amp;"|"&amp;A54&amp;"|"&amp;B54&amp;"c'!I100"),4,FALSE)</f>
        <v>19.462170464</v>
      </c>
      <c r="F54" s="17">
        <f ca="1">VLOOKUP(B49,INDIRECT("'T|"&amp;VLOOKUP(A49,'dataset mapping'!$A$2:$B$6,2,FALSE)&amp;"|"&amp;A54&amp;"|"&amp;B54&amp;"c'!A3"):INDIRECT("'T|"&amp;VLOOKUP(A49,'dataset mapping'!$A$2:$B$6,2,FALSE)&amp;"|"&amp;A54&amp;"|"&amp;B54&amp;"c'!I100"),5,FALSE)</f>
        <v>19.462170464</v>
      </c>
      <c r="G54" s="17">
        <f ca="1">VLOOKUP(B49,INDIRECT("'T|"&amp;VLOOKUP(A49,'dataset mapping'!$A$2:$B$6,2,FALSE)&amp;"|"&amp;A54&amp;"|"&amp;B54&amp;"c'!A3"):INDIRECT("'T|"&amp;VLOOKUP(A49,'dataset mapping'!$A$2:$B$6,2,FALSE)&amp;"|"&amp;A54&amp;"|"&amp;B54&amp;"c'!I100"),6,FALSE)</f>
        <v>100.155821144</v>
      </c>
      <c r="H54" s="17">
        <f ca="1">VLOOKUP(B49,INDIRECT("'T|"&amp;VLOOKUP(A49,'dataset mapping'!$A$2:$B$6,2,FALSE)&amp;"|"&amp;A54&amp;"|"&amp;B54&amp;"c'!A3"):INDIRECT("'T|"&amp;VLOOKUP(A49,'dataset mapping'!$A$2:$B$6,2,FALSE)&amp;"|"&amp;A54&amp;"|"&amp;B54&amp;"c'!I100"),7,FALSE)</f>
        <v>86.709443992000004</v>
      </c>
      <c r="I54" s="17">
        <f ca="1">VLOOKUP(B49,INDIRECT("'T|"&amp;VLOOKUP(A49,'dataset mapping'!$A$2:$B$6,2,FALSE)&amp;"|"&amp;A54&amp;"|"&amp;B54&amp;"c'!A3"):INDIRECT("'T|"&amp;VLOOKUP(A49,'dataset mapping'!$A$2:$B$6,2,FALSE)&amp;"|"&amp;A54&amp;"|"&amp;B54&amp;"c'!I100"),8,FALSE)</f>
        <v>83.875727664999999</v>
      </c>
      <c r="J54" s="17">
        <f ca="1">VLOOKUP(B49,INDIRECT("'T|"&amp;VLOOKUP(A49,'dataset mapping'!$A$2:$B$6,2,FALSE)&amp;"|"&amp;A54&amp;"|"&amp;B54&amp;"c'!A3"):INDIRECT("'T|"&amp;VLOOKUP(A49,'dataset mapping'!$A$2:$B$6,2,FALSE)&amp;"|"&amp;A54&amp;"|"&amp;B54&amp;"c'!I100"),9,FALSE)</f>
        <v>86.709443992000004</v>
      </c>
    </row>
    <row r="55" spans="1:10" ht="15" x14ac:dyDescent="0.25">
      <c r="A55" s="23">
        <v>1</v>
      </c>
      <c r="B55" s="23">
        <v>5</v>
      </c>
      <c r="C55" s="17">
        <f ca="1">VLOOKUP(B49,INDIRECT("'T|"&amp;VLOOKUP(A49,'dataset mapping'!$A$2:$B$6,2,FALSE)&amp;"|"&amp;A55&amp;"|"&amp;B55&amp;"c'!A3"):INDIRECT("'T|"&amp;VLOOKUP(A49,'dataset mapping'!$A$2:$B$6,2,FALSE)&amp;"|"&amp;A55&amp;"|"&amp;B55&amp;"c'!I100"),2,FALSE)</f>
        <v>18.230832913</v>
      </c>
      <c r="D55" s="17">
        <f ca="1">VLOOKUP(B49,INDIRECT("'T|"&amp;VLOOKUP(A49,'dataset mapping'!$A$2:$B$6,2,FALSE)&amp;"|"&amp;A55&amp;"|"&amp;B55&amp;"c'!A3"):INDIRECT("'T|"&amp;VLOOKUP(A49,'dataset mapping'!$A$2:$B$6,2,FALSE)&amp;"|"&amp;A55&amp;"|"&amp;B55&amp;"c'!I100"),3,FALSE)</f>
        <v>22.612040859</v>
      </c>
      <c r="E55" s="17">
        <f ca="1">VLOOKUP(B49,INDIRECT("'T|"&amp;VLOOKUP(A49,'dataset mapping'!$A$2:$B$6,2,FALSE)&amp;"|"&amp;A55&amp;"|"&amp;B55&amp;"c'!A3"):INDIRECT("'T|"&amp;VLOOKUP(A49,'dataset mapping'!$A$2:$B$6,2,FALSE)&amp;"|"&amp;A55&amp;"|"&amp;B55&amp;"c'!I100"),4,FALSE)</f>
        <v>17.980911284000001</v>
      </c>
      <c r="F55" s="17">
        <f ca="1">VLOOKUP(B49,INDIRECT("'T|"&amp;VLOOKUP(A49,'dataset mapping'!$A$2:$B$6,2,FALSE)&amp;"|"&amp;A55&amp;"|"&amp;B55&amp;"c'!A3"):INDIRECT("'T|"&amp;VLOOKUP(A49,'dataset mapping'!$A$2:$B$6,2,FALSE)&amp;"|"&amp;A55&amp;"|"&amp;B55&amp;"c'!I100"),5,FALSE)</f>
        <v>18.230832913</v>
      </c>
      <c r="G55" s="17">
        <f ca="1">VLOOKUP(B49,INDIRECT("'T|"&amp;VLOOKUP(A49,'dataset mapping'!$A$2:$B$6,2,FALSE)&amp;"|"&amp;A55&amp;"|"&amp;B55&amp;"c'!A3"):INDIRECT("'T|"&amp;VLOOKUP(A49,'dataset mapping'!$A$2:$B$6,2,FALSE)&amp;"|"&amp;A55&amp;"|"&amp;B55&amp;"c'!I100"),6,FALSE)</f>
        <v>86.687262913000012</v>
      </c>
      <c r="H55" s="17">
        <f ca="1">VLOOKUP(B49,INDIRECT("'T|"&amp;VLOOKUP(A49,'dataset mapping'!$A$2:$B$6,2,FALSE)&amp;"|"&amp;A55&amp;"|"&amp;B55&amp;"c'!A3"):INDIRECT("'T|"&amp;VLOOKUP(A49,'dataset mapping'!$A$2:$B$6,2,FALSE)&amp;"|"&amp;A55&amp;"|"&amp;B55&amp;"c'!I100"),7,FALSE)</f>
        <v>86.432238840000011</v>
      </c>
      <c r="I55" s="17">
        <f ca="1">VLOOKUP(B49,INDIRECT("'T|"&amp;VLOOKUP(A49,'dataset mapping'!$A$2:$B$6,2,FALSE)&amp;"|"&amp;A55&amp;"|"&amp;B55&amp;"c'!A3"):INDIRECT("'T|"&amp;VLOOKUP(A49,'dataset mapping'!$A$2:$B$6,2,FALSE)&amp;"|"&amp;A55&amp;"|"&amp;B55&amp;"c'!I100"),8,FALSE)</f>
        <v>92.711360105000011</v>
      </c>
      <c r="J55" s="17">
        <f ca="1">VLOOKUP(B49,INDIRECT("'T|"&amp;VLOOKUP(A49,'dataset mapping'!$A$2:$B$6,2,FALSE)&amp;"|"&amp;A55&amp;"|"&amp;B55&amp;"c'!A3"):INDIRECT("'T|"&amp;VLOOKUP(A49,'dataset mapping'!$A$2:$B$6,2,FALSE)&amp;"|"&amp;A55&amp;"|"&amp;B55&amp;"c'!I100"),9,FALSE)</f>
        <v>86.687262913000012</v>
      </c>
    </row>
    <row r="56" spans="1:10" ht="15" x14ac:dyDescent="0.25">
      <c r="A56" s="23">
        <v>1</v>
      </c>
      <c r="B56" s="23">
        <v>6</v>
      </c>
      <c r="C56" s="17">
        <f ca="1">VLOOKUP(B49,INDIRECT("'T|"&amp;VLOOKUP(A49,'dataset mapping'!$A$2:$B$6,2,FALSE)&amp;"|"&amp;A56&amp;"|"&amp;B56&amp;"c'!A3"):INDIRECT("'T|"&amp;VLOOKUP(A49,'dataset mapping'!$A$2:$B$6,2,FALSE)&amp;"|"&amp;A56&amp;"|"&amp;B56&amp;"c'!I100"),2,FALSE)</f>
        <v>20.525994816000001</v>
      </c>
      <c r="D56" s="17">
        <f ca="1">VLOOKUP(B49,INDIRECT("'T|"&amp;VLOOKUP(A49,'dataset mapping'!$A$2:$B$6,2,FALSE)&amp;"|"&amp;A56&amp;"|"&amp;B56&amp;"c'!A3"):INDIRECT("'T|"&amp;VLOOKUP(A49,'dataset mapping'!$A$2:$B$6,2,FALSE)&amp;"|"&amp;A56&amp;"|"&amp;B56&amp;"c'!I100"),3,FALSE)</f>
        <v>23.456514518000002</v>
      </c>
      <c r="E56" s="17">
        <f ca="1">VLOOKUP(B49,INDIRECT("'T|"&amp;VLOOKUP(A49,'dataset mapping'!$A$2:$B$6,2,FALSE)&amp;"|"&amp;A56&amp;"|"&amp;B56&amp;"c'!A3"):INDIRECT("'T|"&amp;VLOOKUP(A49,'dataset mapping'!$A$2:$B$6,2,FALSE)&amp;"|"&amp;A56&amp;"|"&amp;B56&amp;"c'!I100"),4,FALSE)</f>
        <v>19.735960229</v>
      </c>
      <c r="F56" s="17">
        <f ca="1">VLOOKUP(B49,INDIRECT("'T|"&amp;VLOOKUP(A49,'dataset mapping'!$A$2:$B$6,2,FALSE)&amp;"|"&amp;A56&amp;"|"&amp;B56&amp;"c'!A3"):INDIRECT("'T|"&amp;VLOOKUP(A49,'dataset mapping'!$A$2:$B$6,2,FALSE)&amp;"|"&amp;A56&amp;"|"&amp;B56&amp;"c'!I100"),5,FALSE)</f>
        <v>20.525994816000001</v>
      </c>
      <c r="G56" s="17">
        <f ca="1">VLOOKUP(B49,INDIRECT("'T|"&amp;VLOOKUP(A49,'dataset mapping'!$A$2:$B$6,2,FALSE)&amp;"|"&amp;A56&amp;"|"&amp;B56&amp;"c'!A3"):INDIRECT("'T|"&amp;VLOOKUP(A49,'dataset mapping'!$A$2:$B$6,2,FALSE)&amp;"|"&amp;A56&amp;"|"&amp;B56&amp;"c'!I100"),6,FALSE)</f>
        <v>86.756840066999999</v>
      </c>
      <c r="H56" s="17">
        <f ca="1">VLOOKUP(B49,INDIRECT("'T|"&amp;VLOOKUP(A49,'dataset mapping'!$A$2:$B$6,2,FALSE)&amp;"|"&amp;A56&amp;"|"&amp;B56&amp;"c'!A3"):INDIRECT("'T|"&amp;VLOOKUP(A49,'dataset mapping'!$A$2:$B$6,2,FALSE)&amp;"|"&amp;A56&amp;"|"&amp;B56&amp;"c'!I100"),7,FALSE)</f>
        <v>87.670903609000007</v>
      </c>
      <c r="I56" s="17">
        <f ca="1">VLOOKUP(B49,INDIRECT("'T|"&amp;VLOOKUP(A49,'dataset mapping'!$A$2:$B$6,2,FALSE)&amp;"|"&amp;A56&amp;"|"&amp;B56&amp;"c'!A3"):INDIRECT("'T|"&amp;VLOOKUP(A49,'dataset mapping'!$A$2:$B$6,2,FALSE)&amp;"|"&amp;A56&amp;"|"&amp;B56&amp;"c'!I100"),8,FALSE)</f>
        <v>87.804667677000012</v>
      </c>
      <c r="J56" s="17">
        <f ca="1">VLOOKUP(B49,INDIRECT("'T|"&amp;VLOOKUP(A49,'dataset mapping'!$A$2:$B$6,2,FALSE)&amp;"|"&amp;A56&amp;"|"&amp;B56&amp;"c'!A3"):INDIRECT("'T|"&amp;VLOOKUP(A49,'dataset mapping'!$A$2:$B$6,2,FALSE)&amp;"|"&amp;A56&amp;"|"&amp;B56&amp;"c'!I100"),9,FALSE)</f>
        <v>87.670903609000007</v>
      </c>
    </row>
    <row r="57" spans="1:10" ht="15" x14ac:dyDescent="0.25">
      <c r="A57" s="23">
        <v>5</v>
      </c>
      <c r="B57" s="23">
        <v>1</v>
      </c>
      <c r="C57" s="17">
        <f ca="1">VLOOKUP(B49,INDIRECT("'T|"&amp;VLOOKUP(A49,'dataset mapping'!$A$2:$B$6,2,FALSE)&amp;"|"&amp;A57&amp;"|"&amp;B57&amp;"c'!A3"):INDIRECT("'T|"&amp;VLOOKUP(A49,'dataset mapping'!$A$2:$B$6,2,FALSE)&amp;"|"&amp;A57&amp;"|"&amp;$B57&amp;"c'!I100"),2,FALSE)</f>
        <v>17.603420304</v>
      </c>
      <c r="D57" s="17">
        <f ca="1">VLOOKUP(B49,INDIRECT("'T|"&amp;VLOOKUP(A49,'dataset mapping'!$A$2:$B$6,2,FALSE)&amp;"|"&amp;A57&amp;"|"&amp;B57&amp;"c'!A3"):INDIRECT("'T|"&amp;VLOOKUP(A49,'dataset mapping'!$A$2:$B$6,2,FALSE)&amp;"|"&amp;A57&amp;"|"&amp;$B57&amp;"c'!I100"),3,FALSE)</f>
        <v>17.515965913000002</v>
      </c>
      <c r="E57" s="17">
        <f ca="1">VLOOKUP(B49,INDIRECT("'T|"&amp;VLOOKUP(A49,'dataset mapping'!$A$2:$B$6,2,FALSE)&amp;"|"&amp;A57&amp;"|"&amp;B57&amp;"c'!A3"):INDIRECT("'T|"&amp;VLOOKUP(A49,'dataset mapping'!$A$2:$B$6,2,FALSE)&amp;"|"&amp;A57&amp;"|"&amp;B57&amp;"c'!I100"),4,FALSE)</f>
        <v>20.49732886</v>
      </c>
      <c r="F57" s="17">
        <f ca="1">VLOOKUP(B49,INDIRECT("'T|"&amp;VLOOKUP(A49,'dataset mapping'!$A$2:$B$6,2,FALSE)&amp;"|"&amp;A57&amp;"|"&amp;B57&amp;"c'!A3"):INDIRECT("'T|"&amp;VLOOKUP(A49,'dataset mapping'!$A$2:$B$6,2,FALSE)&amp;"|"&amp;A57&amp;"|"&amp;B57&amp;"c'!I100"),5,FALSE)</f>
        <v>17.603420304</v>
      </c>
      <c r="G57" s="17">
        <f ca="1">VLOOKUP(B49,INDIRECT("'T|"&amp;VLOOKUP(A49,'dataset mapping'!$A$2:$B$6,2,FALSE)&amp;"|"&amp;A57&amp;"|"&amp;B57&amp;"c'!A3"):INDIRECT("'T|"&amp;VLOOKUP(A49,'dataset mapping'!$A$2:$B$6,2,FALSE)&amp;"|"&amp;A57&amp;"|"&amp;B57&amp;"c'!I100"),6,FALSE)</f>
        <v>95.411941206000009</v>
      </c>
      <c r="H57" s="17">
        <f ca="1">VLOOKUP(B49,INDIRECT("'T|"&amp;VLOOKUP(A49,'dataset mapping'!$A$2:$B$6,2,FALSE)&amp;"|"&amp;A57&amp;"|"&amp;B57&amp;"c'!A3"):INDIRECT("'T|"&amp;VLOOKUP(A49,'dataset mapping'!$A$2:$B$6,2,FALSE)&amp;"|"&amp;A57&amp;"|"&amp;B57&amp;"c'!I100"),7,FALSE)</f>
        <v>88.371046477000007</v>
      </c>
      <c r="I57" s="17">
        <f ca="1">VLOOKUP(B49,INDIRECT("'T|"&amp;VLOOKUP(A49,'dataset mapping'!$A$2:$B$6,2,FALSE)&amp;"|"&amp;A57&amp;"|"&amp;B57&amp;"c'!A3"):INDIRECT("'T|"&amp;VLOOKUP(A49,'dataset mapping'!$A$2:$B$6,2,FALSE)&amp;"|"&amp;A57&amp;"|"&amp;B57&amp;"c'!I100"),8,FALSE)</f>
        <v>91.143431699000004</v>
      </c>
      <c r="J57" s="17">
        <f ca="1">VLOOKUP(B49,INDIRECT("'T|"&amp;VLOOKUP(A49,'dataset mapping'!$A$2:$B$6,2,FALSE)&amp;"|"&amp;A57&amp;"|"&amp;B57&amp;"c'!A3"):INDIRECT("'T|"&amp;VLOOKUP(A49,'dataset mapping'!$A$2:$B$6,2,FALSE)&amp;"|"&amp;A57&amp;"|"&amp;B57&amp;"c'!I100"),9,FALSE)</f>
        <v>91.143431699000004</v>
      </c>
    </row>
    <row r="58" spans="1:10" ht="15" x14ac:dyDescent="0.25">
      <c r="A58" s="23">
        <v>5</v>
      </c>
      <c r="B58" s="23">
        <v>2</v>
      </c>
      <c r="C58" s="17">
        <f ca="1">VLOOKUP(B49,INDIRECT("'T|"&amp;VLOOKUP(A49,'dataset mapping'!$A$2:$B$6,2,FALSE)&amp;"|"&amp;A58&amp;"|"&amp;B58&amp;"c'!A3"):INDIRECT("'T|"&amp;VLOOKUP(A49,'dataset mapping'!$A$2:$B$6,2,FALSE)&amp;"|"&amp;A58&amp;"|"&amp;B58&amp;"c'!I100"),2,FALSE)</f>
        <v>18.264362471000002</v>
      </c>
      <c r="D58" s="17">
        <f ca="1">VLOOKUP(B49,INDIRECT("'T|"&amp;VLOOKUP(A49,'dataset mapping'!$A$2:$B$6,2,FALSE)&amp;"|"&amp;A58&amp;"|"&amp;B58&amp;"c'!A3"):INDIRECT("'T|"&amp;VLOOKUP(A49,'dataset mapping'!$A$2:$B$6,2,FALSE)&amp;"|"&amp;A58&amp;"|"&amp;B58&amp;"c'!I100"),3,FALSE)</f>
        <v>18.299283810000002</v>
      </c>
      <c r="E58" s="17">
        <f ca="1">VLOOKUP(B49,INDIRECT("'T|"&amp;VLOOKUP(A49,'dataset mapping'!$A$2:$B$6,2,FALSE)&amp;"|"&amp;A58&amp;"|"&amp;B58&amp;"c'!A3"):INDIRECT("'T|"&amp;VLOOKUP(A49,'dataset mapping'!$A$2:$B$6,2,FALSE)&amp;"|"&amp;A58&amp;"|"&amp;B58&amp;"c'!I100"),4,FALSE)</f>
        <v>17.564645250000002</v>
      </c>
      <c r="F58" s="17">
        <f ca="1">VLOOKUP(B49,INDIRECT("'T|"&amp;VLOOKUP(A49,'dataset mapping'!$A$2:$B$6,2,FALSE)&amp;"|"&amp;A58&amp;"|"&amp;B58&amp;"c'!A3"):INDIRECT("'T|"&amp;VLOOKUP(A49,'dataset mapping'!$A$2:$B$6,2,FALSE)&amp;"|"&amp;A58&amp;"|"&amp;B58&amp;"c'!I100"),5,FALSE)</f>
        <v>18.264362471000002</v>
      </c>
      <c r="G58" s="17">
        <f ca="1">VLOOKUP(B49,INDIRECT("'T|"&amp;VLOOKUP(A49,'dataset mapping'!$A$2:$B$6,2,FALSE)&amp;"|"&amp;A58&amp;"|"&amp;B58&amp;"c'!A3"):INDIRECT("'T|"&amp;VLOOKUP(A49,'dataset mapping'!$A$2:$B$6,2,FALSE)&amp;"|"&amp;A58&amp;"|"&amp;B58&amp;"c'!I100"),6,FALSE)</f>
        <v>90.29233012200001</v>
      </c>
      <c r="H58" s="17">
        <f ca="1">VLOOKUP(B49,INDIRECT("'T|"&amp;VLOOKUP(A49,'dataset mapping'!$A$2:$B$6,2,FALSE)&amp;"|"&amp;A58&amp;"|"&amp;B58&amp;"c'!A3"):INDIRECT("'T|"&amp;VLOOKUP(A49,'dataset mapping'!$A$2:$B$6,2,FALSE)&amp;"|"&amp;A58&amp;"|"&amp;B58&amp;"c'!I100"),7,FALSE)</f>
        <v>89.422317611000011</v>
      </c>
      <c r="I58" s="17">
        <f ca="1">VLOOKUP(B49,INDIRECT("'T|"&amp;VLOOKUP(A49,'dataset mapping'!$A$2:$B$6,2,FALSE)&amp;"|"&amp;A58&amp;"|"&amp;B58&amp;"c'!A3"):INDIRECT("'T|"&amp;VLOOKUP(A49,'dataset mapping'!$A$2:$B$6,2,FALSE)&amp;"|"&amp;A58&amp;"|"&amp;B58&amp;"c'!I100"),8,FALSE)</f>
        <v>92.821561018000011</v>
      </c>
      <c r="J58" s="17">
        <f ca="1">VLOOKUP(B49,INDIRECT("'T|"&amp;VLOOKUP(A49,'dataset mapping'!$A$2:$B$6,2,FALSE)&amp;"|"&amp;A58&amp;"|"&amp;B58&amp;"c'!A3"):INDIRECT("'T|"&amp;VLOOKUP(A49,'dataset mapping'!$A$2:$B$6,2,FALSE)&amp;"|"&amp;A58&amp;"|"&amp;B58&amp;"c'!I100"),9,FALSE)</f>
        <v>90.29233012200001</v>
      </c>
    </row>
    <row r="59" spans="1:10" ht="15" x14ac:dyDescent="0.25">
      <c r="A59" s="23">
        <v>5</v>
      </c>
      <c r="B59" s="23">
        <v>3</v>
      </c>
      <c r="C59" s="17">
        <f ca="1">VLOOKUP(B49,INDIRECT("'T|"&amp;VLOOKUP(A49,'dataset mapping'!$A$2:$B$6,2,FALSE)&amp;"|"&amp;A59&amp;"|"&amp;B59&amp;"c'!A3"):INDIRECT("'T|"&amp;VLOOKUP(A49,'dataset mapping'!$A$2:$B$6,2,FALSE)&amp;"|"&amp;A59&amp;"|"&amp;B59&amp;"c'!I100"),2,FALSE)</f>
        <v>20.702680208</v>
      </c>
      <c r="D59" s="17">
        <f ca="1">VLOOKUP(B49,INDIRECT("'T|"&amp;VLOOKUP(A49,'dataset mapping'!$A$2:$B$6,2,FALSE)&amp;"|"&amp;A59&amp;"|"&amp;B59&amp;"c'!A3"):INDIRECT("'T|"&amp;VLOOKUP(A49,'dataset mapping'!$A$2:$B$6,2,FALSE)&amp;"|"&amp;A59&amp;"|"&amp;B59&amp;"c'!I100"),3,FALSE)</f>
        <v>16.60192898</v>
      </c>
      <c r="E59" s="17">
        <f ca="1">VLOOKUP(B49,INDIRECT("'T|"&amp;VLOOKUP(A49,'dataset mapping'!$A$2:$B$6,2,FALSE)&amp;"|"&amp;A59&amp;"|"&amp;B59&amp;"c'!A3"):INDIRECT("'T|"&amp;VLOOKUP(A49,'dataset mapping'!$A$2:$B$6,2,FALSE)&amp;"|"&amp;A59&amp;"|"&amp;B59&amp;"c'!I100"),4,FALSE)</f>
        <v>17.036573182000001</v>
      </c>
      <c r="F59" s="17">
        <f ca="1">VLOOKUP(B49,INDIRECT("'T|"&amp;VLOOKUP(A49,'dataset mapping'!$A$2:$B$6,2,FALSE)&amp;"|"&amp;A59&amp;"|"&amp;B59&amp;"c'!A3"):INDIRECT("'T|"&amp;VLOOKUP(A49,'dataset mapping'!$A$2:$B$6,2,FALSE)&amp;"|"&amp;A59&amp;"|"&amp;B59&amp;"c'!I100"),5,FALSE)</f>
        <v>17.036573182000001</v>
      </c>
      <c r="G59" s="17">
        <f ca="1">VLOOKUP(B49,INDIRECT("'T|"&amp;VLOOKUP(A49,'dataset mapping'!$A$2:$B$6,2,FALSE)&amp;"|"&amp;A59&amp;"|"&amp;B59&amp;"c'!A3"):INDIRECT("'T|"&amp;VLOOKUP(A49,'dataset mapping'!$A$2:$B$6,2,FALSE)&amp;"|"&amp;A59&amp;"|"&amp;B59&amp;"c'!I100"),6,FALSE)</f>
        <v>88.918970654000006</v>
      </c>
      <c r="H59" s="17">
        <f ca="1">VLOOKUP(B49,INDIRECT("'T|"&amp;VLOOKUP(A49,'dataset mapping'!$A$2:$B$6,2,FALSE)&amp;"|"&amp;A59&amp;"|"&amp;B59&amp;"c'!A3"):INDIRECT("'T|"&amp;VLOOKUP(A49,'dataset mapping'!$A$2:$B$6,2,FALSE)&amp;"|"&amp;A59&amp;"|"&amp;B59&amp;"c'!I100"),7,FALSE)</f>
        <v>93.692997882</v>
      </c>
      <c r="I59" s="17">
        <f ca="1">VLOOKUP(B49,INDIRECT("'T|"&amp;VLOOKUP(A49,'dataset mapping'!$A$2:$B$6,2,FALSE)&amp;"|"&amp;A59&amp;"|"&amp;B59&amp;"c'!A3"):INDIRECT("'T|"&amp;VLOOKUP(A49,'dataset mapping'!$A$2:$B$6,2,FALSE)&amp;"|"&amp;A59&amp;"|"&amp;B59&amp;"c'!I100"),8,FALSE)</f>
        <v>90.483592661000003</v>
      </c>
      <c r="J59" s="17">
        <f ca="1">VLOOKUP(B49,INDIRECT("'T|"&amp;VLOOKUP(A49,'dataset mapping'!$A$2:$B$6,2,FALSE)&amp;"|"&amp;A59&amp;"|"&amp;B59&amp;"c'!A3"):INDIRECT("'T|"&amp;VLOOKUP(A49,'dataset mapping'!$A$2:$B$6,2,FALSE)&amp;"|"&amp;A59&amp;"|"&amp;B59&amp;"c'!I100"),9,FALSE)</f>
        <v>90.483592661000003</v>
      </c>
    </row>
    <row r="60" spans="1:10" ht="15" x14ac:dyDescent="0.25">
      <c r="A60" s="23">
        <v>5</v>
      </c>
      <c r="B60" s="23">
        <v>4</v>
      </c>
      <c r="C60" s="17">
        <f ca="1">VLOOKUP(B49,INDIRECT("'T|"&amp;VLOOKUP(A49,'dataset mapping'!$A$2:$B$6,2,FALSE)&amp;"|"&amp;A60&amp;"|"&amp;B60&amp;"c'!A3"):INDIRECT("'T|"&amp;VLOOKUP(A49,'dataset mapping'!$A$2:$B$6,2,FALSE)&amp;"|"&amp;A60&amp;"|"&amp;B60&amp;"c'!I100"),2,FALSE)</f>
        <v>18.340342558</v>
      </c>
      <c r="D60" s="17">
        <f ca="1">VLOOKUP(B49,INDIRECT("'T|"&amp;VLOOKUP(A49,'dataset mapping'!$A$2:$B$6,2,FALSE)&amp;"|"&amp;A60&amp;"|"&amp;B60&amp;"c'!A3"):INDIRECT("'T|"&amp;VLOOKUP(A49,'dataset mapping'!$A$2:$B$6,2,FALSE)&amp;"|"&amp;A60&amp;"|"&amp;B60&amp;"c'!I100"),3,FALSE)</f>
        <v>20.748078882000001</v>
      </c>
      <c r="E60" s="17">
        <f ca="1">VLOOKUP(B49,INDIRECT("'T|"&amp;VLOOKUP(A49,'dataset mapping'!$A$2:$B$6,2,FALSE)&amp;"|"&amp;A60&amp;"|"&amp;B60&amp;"c'!A3"):INDIRECT("'T|"&amp;VLOOKUP(A49,'dataset mapping'!$A$2:$B$6,2,FALSE)&amp;"|"&amp;A60&amp;"|"&amp;B60&amp;"c'!I100"),4,FALSE)</f>
        <v>15.945094819000001</v>
      </c>
      <c r="F60" s="17">
        <f ca="1">VLOOKUP(B49,INDIRECT("'T|"&amp;VLOOKUP(A49,'dataset mapping'!$A$2:$B$6,2,FALSE)&amp;"|"&amp;A60&amp;"|"&amp;B60&amp;"c'!A3"):INDIRECT("'T|"&amp;VLOOKUP(A49,'dataset mapping'!$A$2:$B$6,2,FALSE)&amp;"|"&amp;A60&amp;"|"&amp;B60&amp;"c'!I100"),5,FALSE)</f>
        <v>18.340342558</v>
      </c>
      <c r="G60" s="17">
        <f ca="1">VLOOKUP(B49,INDIRECT("'T|"&amp;VLOOKUP(A49,'dataset mapping'!$A$2:$B$6,2,FALSE)&amp;"|"&amp;A60&amp;"|"&amp;B60&amp;"c'!A3"):INDIRECT("'T|"&amp;VLOOKUP(A49,'dataset mapping'!$A$2:$B$6,2,FALSE)&amp;"|"&amp;A60&amp;"|"&amp;B60&amp;"c'!I100"),6,FALSE)</f>
        <v>87.270604487</v>
      </c>
      <c r="H60" s="17">
        <f ca="1">VLOOKUP(B49,INDIRECT("'T|"&amp;VLOOKUP(A49,'dataset mapping'!$A$2:$B$6,2,FALSE)&amp;"|"&amp;A60&amp;"|"&amp;B60&amp;"c'!A3"):INDIRECT("'T|"&amp;VLOOKUP(A49,'dataset mapping'!$A$2:$B$6,2,FALSE)&amp;"|"&amp;A60&amp;"|"&amp;B60&amp;"c'!I100"),7,FALSE)</f>
        <v>93.225469901000011</v>
      </c>
      <c r="I60" s="17">
        <f ca="1">VLOOKUP(B49,INDIRECT("'T|"&amp;VLOOKUP(A49,'dataset mapping'!$A$2:$B$6,2,FALSE)&amp;"|"&amp;A60&amp;"|"&amp;B60&amp;"c'!A3"):INDIRECT("'T|"&amp;VLOOKUP(A49,'dataset mapping'!$A$2:$B$6,2,FALSE)&amp;"|"&amp;A60&amp;"|"&amp;B60&amp;"c'!I100"),8,FALSE)</f>
        <v>88.774069461000011</v>
      </c>
      <c r="J60" s="17">
        <f ca="1">VLOOKUP(B49,INDIRECT("'T|"&amp;VLOOKUP(A49,'dataset mapping'!$A$2:$B$6,2,FALSE)&amp;"|"&amp;A60&amp;"|"&amp;B60&amp;"c'!A3"):INDIRECT("'T|"&amp;VLOOKUP(A49,'dataset mapping'!$A$2:$B$6,2,FALSE)&amp;"|"&amp;A60&amp;"|"&amp;B60&amp;"c'!I100"),9,FALSE)</f>
        <v>88.774069461000011</v>
      </c>
    </row>
    <row r="61" spans="1:10" ht="15" x14ac:dyDescent="0.25">
      <c r="A61" s="23">
        <v>5</v>
      </c>
      <c r="B61" s="23">
        <v>5</v>
      </c>
      <c r="C61" s="17">
        <f ca="1">VLOOKUP(B49,INDIRECT("'T|"&amp;VLOOKUP(A49,'dataset mapping'!$A$2:$B$6,2,FALSE)&amp;"|"&amp;A61&amp;"|"&amp;B61&amp;"c'!A3"):INDIRECT("'T|"&amp;VLOOKUP(A49,'dataset mapping'!$A$2:$B$6,2,FALSE)&amp;"|"&amp;A61&amp;"|"&amp;B61&amp;"c'!I100"),2,FALSE)</f>
        <v>21.413479486</v>
      </c>
      <c r="D61" s="17">
        <f ca="1">VLOOKUP(B49,INDIRECT("'T|"&amp;VLOOKUP(A49,'dataset mapping'!$A$2:$B$6,2,FALSE)&amp;"|"&amp;A61&amp;"|"&amp;B61&amp;"c'!A3"):INDIRECT("'T|"&amp;VLOOKUP(A49,'dataset mapping'!$A$2:$B$6,2,FALSE)&amp;"|"&amp;A61&amp;"|"&amp;B61&amp;"c'!I100"),3,FALSE)</f>
        <v>16.659820935000003</v>
      </c>
      <c r="E61" s="17">
        <f ca="1">VLOOKUP(B49,INDIRECT("'T|"&amp;VLOOKUP(A49,'dataset mapping'!$A$2:$B$6,2,FALSE)&amp;"|"&amp;A61&amp;"|"&amp;B61&amp;"c'!A3"):INDIRECT("'T|"&amp;VLOOKUP(A49,'dataset mapping'!$A$2:$B$6,2,FALSE)&amp;"|"&amp;A61&amp;"|"&amp;B61&amp;"c'!I100"),4,FALSE)</f>
        <v>17.789479474</v>
      </c>
      <c r="F61" s="17">
        <f ca="1">VLOOKUP(B49,INDIRECT("'T|"&amp;VLOOKUP(A49,'dataset mapping'!$A$2:$B$6,2,FALSE)&amp;"|"&amp;A61&amp;"|"&amp;B61&amp;"c'!A3"):INDIRECT("'T|"&amp;VLOOKUP(A49,'dataset mapping'!$A$2:$B$6,2,FALSE)&amp;"|"&amp;A61&amp;"|"&amp;B61&amp;"c'!I100"),5,FALSE)</f>
        <v>17.789479474</v>
      </c>
      <c r="G61" s="17">
        <f ca="1">VLOOKUP(B49,INDIRECT("'T|"&amp;VLOOKUP(A49,'dataset mapping'!$A$2:$B$6,2,FALSE)&amp;"|"&amp;A61&amp;"|"&amp;B61&amp;"c'!A3"):INDIRECT("'T|"&amp;VLOOKUP(A49,'dataset mapping'!$A$2:$B$6,2,FALSE)&amp;"|"&amp;A61&amp;"|"&amp;B61&amp;"c'!I100"),6,FALSE)</f>
        <v>88.965393218000003</v>
      </c>
      <c r="H61" s="17">
        <f ca="1">VLOOKUP(B49,INDIRECT("'T|"&amp;VLOOKUP(A49,'dataset mapping'!$A$2:$B$6,2,FALSE)&amp;"|"&amp;A61&amp;"|"&amp;B61&amp;"c'!A3"):INDIRECT("'T|"&amp;VLOOKUP(A49,'dataset mapping'!$A$2:$B$6,2,FALSE)&amp;"|"&amp;A61&amp;"|"&amp;B61&amp;"c'!I100"),7,FALSE)</f>
        <v>86.800501342000004</v>
      </c>
      <c r="I61" s="17">
        <f ca="1">VLOOKUP(B49,INDIRECT("'T|"&amp;VLOOKUP(A49,'dataset mapping'!$A$2:$B$6,2,FALSE)&amp;"|"&amp;A61&amp;"|"&amp;B61&amp;"c'!A3"):INDIRECT("'T|"&amp;VLOOKUP(A49,'dataset mapping'!$A$2:$B$6,2,FALSE)&amp;"|"&amp;A61&amp;"|"&amp;B61&amp;"c'!I100"),8,FALSE)</f>
        <v>88.113916072999999</v>
      </c>
      <c r="J61" s="17">
        <f ca="1">VLOOKUP(B49,INDIRECT("'T|"&amp;VLOOKUP(A49,'dataset mapping'!$A$2:$B$6,2,FALSE)&amp;"|"&amp;A61&amp;"|"&amp;B61&amp;"c'!A3"):INDIRECT("'T|"&amp;VLOOKUP(A49,'dataset mapping'!$A$2:$B$6,2,FALSE)&amp;"|"&amp;A61&amp;"|"&amp;B61&amp;"c'!I100"),9,FALSE)</f>
        <v>88.113916072999999</v>
      </c>
    </row>
    <row r="62" spans="1:10" ht="15" x14ac:dyDescent="0.25">
      <c r="A62" s="23">
        <v>5</v>
      </c>
      <c r="B62" s="23">
        <v>6</v>
      </c>
      <c r="C62" s="17">
        <f ca="1">VLOOKUP(B49,INDIRECT("'T|"&amp;VLOOKUP(A49,'dataset mapping'!$A$2:$B$6,2,FALSE)&amp;"|"&amp;A62&amp;"|"&amp;B62&amp;"c'!A3"):INDIRECT("'T|"&amp;VLOOKUP(A49,'dataset mapping'!$A$2:$B$6,2,FALSE)&amp;"|"&amp;A62&amp;"|"&amp;B62&amp;"c'!I100"),2,FALSE)</f>
        <v>20.802717932</v>
      </c>
      <c r="D62" s="17">
        <f ca="1">VLOOKUP(B49,INDIRECT("'T|"&amp;VLOOKUP(A49,'dataset mapping'!$A$2:$B$6,2,FALSE)&amp;"|"&amp;A62&amp;"|"&amp;B62&amp;"c'!A3"):INDIRECT("'T|"&amp;VLOOKUP(A49,'dataset mapping'!$A$2:$B$6,2,FALSE)&amp;"|"&amp;A62&amp;"|"&amp;B62&amp;"c'!I100"),3,FALSE)</f>
        <v>19.413237485</v>
      </c>
      <c r="E62" s="17">
        <f ca="1">VLOOKUP(B49,INDIRECT("'T|"&amp;VLOOKUP(A49,'dataset mapping'!$A$2:$B$6,2,FALSE)&amp;"|"&amp;A62&amp;"|"&amp;B62&amp;"c'!A3"):INDIRECT("'T|"&amp;VLOOKUP(A49,'dataset mapping'!$A$2:$B$6,2,FALSE)&amp;"|"&amp;A62&amp;"|"&amp;B62&amp;"c'!I100"),4,FALSE)</f>
        <v>22.114541158000002</v>
      </c>
      <c r="F62" s="17">
        <f ca="1">VLOOKUP(B49,INDIRECT("'T|"&amp;VLOOKUP(A49,'dataset mapping'!$A$2:$B$6,2,FALSE)&amp;"|"&amp;A62&amp;"|"&amp;B62&amp;"c'!A3"):INDIRECT("'T|"&amp;VLOOKUP(A49,'dataset mapping'!$A$2:$B$6,2,FALSE)&amp;"|"&amp;A62&amp;"|"&amp;B62&amp;"c'!I100"),5,FALSE)</f>
        <v>20.802717932</v>
      </c>
      <c r="G62" s="17">
        <f ca="1">VLOOKUP(B49,INDIRECT("'T|"&amp;VLOOKUP(A49,'dataset mapping'!$A$2:$B$6,2,FALSE)&amp;"|"&amp;A62&amp;"|"&amp;B62&amp;"c'!A3"):INDIRECT("'T|"&amp;VLOOKUP(A49,'dataset mapping'!$A$2:$B$6,2,FALSE)&amp;"|"&amp;A62&amp;"|"&amp;B62&amp;"c'!I100"),6,FALSE)</f>
        <v>89.722348545000003</v>
      </c>
      <c r="H62" s="17">
        <f ca="1">VLOOKUP(B49,INDIRECT("'T|"&amp;VLOOKUP(A49,'dataset mapping'!$A$2:$B$6,2,FALSE)&amp;"|"&amp;A62&amp;"|"&amp;B62&amp;"c'!A3"):INDIRECT("'T|"&amp;VLOOKUP(A49,'dataset mapping'!$A$2:$B$6,2,FALSE)&amp;"|"&amp;A62&amp;"|"&amp;B62&amp;"c'!I100"),7,FALSE)</f>
        <v>92.154537615999999</v>
      </c>
      <c r="I62" s="17">
        <f ca="1">VLOOKUP(B49,INDIRECT("'T|"&amp;VLOOKUP(A49,'dataset mapping'!$A$2:$B$6,2,FALSE)&amp;"|"&amp;A62&amp;"|"&amp;B62&amp;"c'!A3"):INDIRECT("'T|"&amp;VLOOKUP(A49,'dataset mapping'!$A$2:$B$6,2,FALSE)&amp;"|"&amp;A62&amp;"|"&amp;B62&amp;"c'!I100"),8,FALSE)</f>
        <v>87.977283933999999</v>
      </c>
      <c r="J62" s="17">
        <f ca="1">VLOOKUP(B49,INDIRECT("'T|"&amp;VLOOKUP(A49,'dataset mapping'!$A$2:$B$6,2,FALSE)&amp;"|"&amp;A62&amp;"|"&amp;B62&amp;"c'!A3"):INDIRECT("'T|"&amp;VLOOKUP(A49,'dataset mapping'!$A$2:$B$6,2,FALSE)&amp;"|"&amp;A62&amp;"|"&amp;B62&amp;"c'!I100"),9,FALSE)</f>
        <v>89.722348545000003</v>
      </c>
    </row>
    <row r="63" spans="1:10" ht="15" x14ac:dyDescent="0.25">
      <c r="A63" s="23">
        <v>20</v>
      </c>
      <c r="B63" s="23">
        <v>1</v>
      </c>
      <c r="C63" s="17">
        <f ca="1">VLOOKUP(B49,INDIRECT("'T|"&amp;VLOOKUP(A49,'dataset mapping'!$A$2:$B$6,2,FALSE)&amp;"|"&amp;A63&amp;"|"&amp;B63&amp;"c'!A3"):INDIRECT("'T|"&amp;VLOOKUP(A49,'dataset mapping'!$A$2:$B$6,2,FALSE)&amp;"|"&amp;A63&amp;"|"&amp;B63&amp;"c'!I100"),2,FALSE)</f>
        <v>18.762759192000001</v>
      </c>
      <c r="D63" s="17">
        <f ca="1">VLOOKUP(B49,INDIRECT("'T|"&amp;VLOOKUP(A49,'dataset mapping'!$A$2:$B$6,2,FALSE)&amp;"|"&amp;A63&amp;"|"&amp;B63&amp;"c'!A3"):INDIRECT("'T|"&amp;VLOOKUP(A49,'dataset mapping'!$A$2:$B$6,2,FALSE)&amp;"|"&amp;A63&amp;"|"&amp;B63&amp;"c'!I100"),3,FALSE)</f>
        <v>17.339389243999999</v>
      </c>
      <c r="E63" s="17">
        <f ca="1">VLOOKUP(B49,INDIRECT("'T|"&amp;VLOOKUP(A49,'dataset mapping'!$A$2:$B$6,2,FALSE)&amp;"|"&amp;A63&amp;"|"&amp;B63&amp;"c'!A3"):INDIRECT("'T|"&amp;VLOOKUP(A49,'dataset mapping'!$A$2:$B$6,2,FALSE)&amp;"|"&amp;A63&amp;"|"&amp;B63&amp;"c'!I100"),4,FALSE)</f>
        <v>19.733832735</v>
      </c>
      <c r="F63" s="17">
        <f ca="1">VLOOKUP(B49,INDIRECT("'T|"&amp;VLOOKUP(A49,'dataset mapping'!$A$2:$B$6,2,FALSE)&amp;"|"&amp;A63&amp;"|"&amp;B63&amp;"c'!A3"):INDIRECT("'T|"&amp;VLOOKUP(A49,'dataset mapping'!$A$2:$B$6,2,FALSE)&amp;"|"&amp;A63&amp;"|"&amp;B63&amp;"c'!I100"),5,FALSE)</f>
        <v>18.762759192000001</v>
      </c>
      <c r="G63" s="17">
        <f ca="1">VLOOKUP(B49,INDIRECT("'T|"&amp;VLOOKUP(A49,'dataset mapping'!$A$2:$B$6,2,FALSE)&amp;"|"&amp;A63&amp;"|"&amp;B63&amp;"c'!A3"):INDIRECT("'T|"&amp;VLOOKUP(A49,'dataset mapping'!$A$2:$B$6,2,FALSE)&amp;"|"&amp;A63&amp;"|"&amp;B63&amp;"c'!I100"),6,FALSE)</f>
        <v>104.18802639100001</v>
      </c>
      <c r="H63" s="17">
        <f ca="1">VLOOKUP(B49,INDIRECT("'T|"&amp;VLOOKUP(A49,'dataset mapping'!$A$2:$B$6,2,FALSE)&amp;"|"&amp;A63&amp;"|"&amp;B63&amp;"c'!A3"):INDIRECT("'T|"&amp;VLOOKUP(A49,'dataset mapping'!$A$2:$B$6,2,FALSE)&amp;"|"&amp;A63&amp;"|"&amp;B63&amp;"c'!I100"),7,FALSE)</f>
        <v>94.725626669000007</v>
      </c>
      <c r="I63" s="17">
        <f ca="1">VLOOKUP(B49,INDIRECT("'T|"&amp;VLOOKUP(A49,'dataset mapping'!$A$2:$B$6,2,FALSE)&amp;"|"&amp;A63&amp;"|"&amp;B63&amp;"c'!A3"):INDIRECT("'T|"&amp;VLOOKUP(A49,'dataset mapping'!$A$2:$B$6,2,FALSE)&amp;"|"&amp;A63&amp;"|"&amp;B63&amp;"c'!I100"),8,FALSE)</f>
        <v>96.386530861000011</v>
      </c>
      <c r="J63" s="17">
        <f ca="1">VLOOKUP(B49,INDIRECT("'T|"&amp;VLOOKUP(A49,'dataset mapping'!$A$2:$B$6,2,FALSE)&amp;"|"&amp;A63&amp;"|"&amp;B63&amp;"c'!A3"):INDIRECT("'T|"&amp;VLOOKUP(A49,'dataset mapping'!$A$2:$B$6,2,FALSE)&amp;"|"&amp;A63&amp;"|"&amp;B63&amp;"c'!I100"),9,FALSE)</f>
        <v>96.386530861000011</v>
      </c>
    </row>
    <row r="64" spans="1:10" ht="15" x14ac:dyDescent="0.25">
      <c r="A64" s="23">
        <v>20</v>
      </c>
      <c r="B64" s="23">
        <v>2</v>
      </c>
      <c r="C64" s="17">
        <f ca="1">VLOOKUP(B49,INDIRECT("'T|"&amp;VLOOKUP(A49,'dataset mapping'!$A$2:$B$6,2,FALSE)&amp;"|"&amp;A64&amp;"|"&amp;B64&amp;"c'!A3"):INDIRECT("'T|"&amp;VLOOKUP(A49,'dataset mapping'!$A$2:$B$6,2,FALSE)&amp;"|"&amp;A64&amp;"|"&amp;B64&amp;"c'!I100"),2,FALSE)</f>
        <v>19.290006966</v>
      </c>
      <c r="D64" s="17">
        <f ca="1">VLOOKUP(B49,INDIRECT("'T|"&amp;VLOOKUP(A49,'dataset mapping'!$A$2:$B$6,2,FALSE)&amp;"|"&amp;A64&amp;"|"&amp;B64&amp;"c'!A3"):INDIRECT("'T|"&amp;VLOOKUP(A49,'dataset mapping'!$A$2:$B$6,2,FALSE)&amp;"|"&amp;A64&amp;"|"&amp;B64&amp;"c'!I100"),3,FALSE)</f>
        <v>20.807335718000001</v>
      </c>
      <c r="E64" s="17">
        <f ca="1">VLOOKUP(B49,INDIRECT("'T|"&amp;VLOOKUP(A49,'dataset mapping'!$A$2:$B$6,2,FALSE)&amp;"|"&amp;A64&amp;"|"&amp;B64&amp;"c'!A3"):INDIRECT("'T|"&amp;VLOOKUP(A49,'dataset mapping'!$A$2:$B$6,2,FALSE)&amp;"|"&amp;A64&amp;"|"&amp;B64&amp;"c'!I100"),4,FALSE)</f>
        <v>18.247974850000002</v>
      </c>
      <c r="F64" s="17">
        <f ca="1">VLOOKUP(B49,INDIRECT("'T|"&amp;VLOOKUP(A49,'dataset mapping'!$A$2:$B$6,2,FALSE)&amp;"|"&amp;A64&amp;"|"&amp;B64&amp;"c'!A3"):INDIRECT("'T|"&amp;VLOOKUP(A49,'dataset mapping'!$A$2:$B$6,2,FALSE)&amp;"|"&amp;A64&amp;"|"&amp;B64&amp;"c'!I100"),5,FALSE)</f>
        <v>19.290006966</v>
      </c>
      <c r="G64" s="17">
        <f ca="1">VLOOKUP(B49,INDIRECT("'T|"&amp;VLOOKUP(A49,'dataset mapping'!$A$2:$B$6,2,FALSE)&amp;"|"&amp;A64&amp;"|"&amp;B64&amp;"c'!A3"):INDIRECT("'T|"&amp;VLOOKUP(A49,'dataset mapping'!$A$2:$B$6,2,FALSE)&amp;"|"&amp;A64&amp;"|"&amp;B64&amp;"c'!I100"),6,FALSE)</f>
        <v>93.461640813000002</v>
      </c>
      <c r="H64" s="17">
        <f ca="1">VLOOKUP(B49,INDIRECT("'T|"&amp;VLOOKUP(A49,'dataset mapping'!$A$2:$B$6,2,FALSE)&amp;"|"&amp;A64&amp;"|"&amp;B64&amp;"c'!A3"):INDIRECT("'T|"&amp;VLOOKUP(A49,'dataset mapping'!$A$2:$B$6,2,FALSE)&amp;"|"&amp;A64&amp;"|"&amp;B64&amp;"c'!I100"),7,FALSE)</f>
        <v>91.381197628999999</v>
      </c>
      <c r="I64" s="17">
        <f ca="1">VLOOKUP(B49,INDIRECT("'T|"&amp;VLOOKUP(A49,'dataset mapping'!$A$2:$B$6,2,FALSE)&amp;"|"&amp;A64&amp;"|"&amp;B64&amp;"c'!A3"):INDIRECT("'T|"&amp;VLOOKUP(A49,'dataset mapping'!$A$2:$B$6,2,FALSE)&amp;"|"&amp;A64&amp;"|"&amp;B64&amp;"c'!I100"),8,FALSE)</f>
        <v>94.413111867000012</v>
      </c>
      <c r="J64" s="17">
        <f ca="1">VLOOKUP(B49,INDIRECT("'T|"&amp;VLOOKUP(A49,'dataset mapping'!$A$2:$B$6,2,FALSE)&amp;"|"&amp;A64&amp;"|"&amp;B64&amp;"c'!A3"):INDIRECT("'T|"&amp;VLOOKUP(A49,'dataset mapping'!$A$2:$B$6,2,FALSE)&amp;"|"&amp;A64&amp;"|"&amp;B64&amp;"c'!I100"),9,FALSE)</f>
        <v>93.461640813000002</v>
      </c>
    </row>
    <row r="65" spans="1:10" ht="15" x14ac:dyDescent="0.25">
      <c r="A65" s="23">
        <v>20</v>
      </c>
      <c r="B65" s="23">
        <v>3</v>
      </c>
      <c r="C65" s="17">
        <f ca="1">VLOOKUP(B49,INDIRECT("'T|"&amp;VLOOKUP(A49,'dataset mapping'!$A$2:$B$6,2,FALSE)&amp;"|"&amp;A65&amp;"|"&amp;B65&amp;"c'!A3"):INDIRECT("'T|"&amp;VLOOKUP(A49,'dataset mapping'!$A$2:$B$6,2,FALSE)&amp;"|"&amp;A65&amp;"|"&amp;B65&amp;"c'!I100"),2,FALSE)</f>
        <v>21.156181553</v>
      </c>
      <c r="D65" s="17">
        <f ca="1">VLOOKUP(B49,INDIRECT("'T|"&amp;VLOOKUP(A49,'dataset mapping'!$A$2:$B$6,2,FALSE)&amp;"|"&amp;A65&amp;"|"&amp;B65&amp;"c'!A3"):INDIRECT("'T|"&amp;VLOOKUP(A49,'dataset mapping'!$A$2:$B$6,2,FALSE)&amp;"|"&amp;A65&amp;"|"&amp;B65&amp;"c'!I100"),3,FALSE)</f>
        <v>18.619498192000002</v>
      </c>
      <c r="E65" s="17">
        <f ca="1">VLOOKUP(B49,INDIRECT("'T|"&amp;VLOOKUP(A49,'dataset mapping'!$A$2:$B$6,2,FALSE)&amp;"|"&amp;A65&amp;"|"&amp;B65&amp;"c'!A3"):INDIRECT("'T|"&amp;VLOOKUP(A49,'dataset mapping'!$A$2:$B$6,2,FALSE)&amp;"|"&amp;A65&amp;"|"&amp;B65&amp;"c'!I100"),4,FALSE)</f>
        <v>20.031195824000001</v>
      </c>
      <c r="F65" s="17">
        <f ca="1">VLOOKUP(B49,INDIRECT("'T|"&amp;VLOOKUP(A49,'dataset mapping'!$A$2:$B$6,2,FALSE)&amp;"|"&amp;A65&amp;"|"&amp;B65&amp;"c'!A3"):INDIRECT("'T|"&amp;VLOOKUP(A49,'dataset mapping'!$A$2:$B$6,2,FALSE)&amp;"|"&amp;A65&amp;"|"&amp;B65&amp;"c'!I100"),5,FALSE)</f>
        <v>20.031195824000001</v>
      </c>
      <c r="G65" s="17">
        <f ca="1">VLOOKUP(B49,INDIRECT("'T|"&amp;VLOOKUP(A49,'dataset mapping'!$A$2:$B$6,2,FALSE)&amp;"|"&amp;A65&amp;"|"&amp;B65&amp;"c'!A3"):INDIRECT("'T|"&amp;VLOOKUP(A49,'dataset mapping'!$A$2:$B$6,2,FALSE)&amp;"|"&amp;A65&amp;"|"&amp;B65&amp;"c'!I100"),6,FALSE)</f>
        <v>94.031654113000002</v>
      </c>
      <c r="H65" s="17">
        <f ca="1">VLOOKUP(B49,INDIRECT("'T|"&amp;VLOOKUP(A49,'dataset mapping'!$A$2:$B$6,2,FALSE)&amp;"|"&amp;A65&amp;"|"&amp;B65&amp;"c'!A3"):INDIRECT("'T|"&amp;VLOOKUP(A49,'dataset mapping'!$A$2:$B$6,2,FALSE)&amp;"|"&amp;A65&amp;"|"&amp;B65&amp;"c'!I100"),7,FALSE)</f>
        <v>97.235814080000011</v>
      </c>
      <c r="I65" s="17">
        <f ca="1">VLOOKUP(B49,INDIRECT("'T|"&amp;VLOOKUP(A49,'dataset mapping'!$A$2:$B$6,2,FALSE)&amp;"|"&amp;A65&amp;"|"&amp;B65&amp;"c'!A3"):INDIRECT("'T|"&amp;VLOOKUP(A49,'dataset mapping'!$A$2:$B$6,2,FALSE)&amp;"|"&amp;A65&amp;"|"&amp;B65&amp;"c'!I100"),8,FALSE)</f>
        <v>96.408167945000002</v>
      </c>
      <c r="J65" s="17">
        <f ca="1">VLOOKUP(B49,INDIRECT("'T|"&amp;VLOOKUP(A49,'dataset mapping'!$A$2:$B$6,2,FALSE)&amp;"|"&amp;A65&amp;"|"&amp;B65&amp;"c'!A3"):INDIRECT("'T|"&amp;VLOOKUP(A49,'dataset mapping'!$A$2:$B$6,2,FALSE)&amp;"|"&amp;A65&amp;"|"&amp;B65&amp;"c'!I100"),9,FALSE)</f>
        <v>96.408167945000002</v>
      </c>
    </row>
    <row r="66" spans="1:10" ht="15" x14ac:dyDescent="0.25">
      <c r="A66" s="23">
        <v>20</v>
      </c>
      <c r="B66" s="23">
        <v>4</v>
      </c>
      <c r="C66" s="17">
        <f ca="1">VLOOKUP(B49,INDIRECT("'T|"&amp;VLOOKUP(A49,'dataset mapping'!$A$2:$B$6,2,FALSE)&amp;"|"&amp;A66&amp;"|"&amp;B66&amp;"c'!A3"):INDIRECT("'T|"&amp;VLOOKUP(A49,'dataset mapping'!$A$2:$B$6,2,FALSE)&amp;"|"&amp;A66&amp;"|"&amp;B66&amp;"c'!I100"),2,FALSE)</f>
        <v>20.116343818000001</v>
      </c>
      <c r="D66" s="17">
        <f ca="1">VLOOKUP(B49,INDIRECT("'T|"&amp;VLOOKUP(A49,'dataset mapping'!$A$2:$B$6,2,FALSE)&amp;"|"&amp;A66&amp;"|"&amp;B66&amp;"c'!A3"):INDIRECT("'T|"&amp;VLOOKUP(A49,'dataset mapping'!$A$2:$B$6,2,FALSE)&amp;"|"&amp;A66&amp;"|"&amp;B66&amp;"c'!I100"),3,FALSE)</f>
        <v>20.950502312000001</v>
      </c>
      <c r="E66" s="17">
        <f ca="1">VLOOKUP(B49,INDIRECT("'T|"&amp;VLOOKUP(A49,'dataset mapping'!$A$2:$B$6,2,FALSE)&amp;"|"&amp;A66&amp;"|"&amp;B66&amp;"c'!A3"):INDIRECT("'T|"&amp;VLOOKUP(A49,'dataset mapping'!$A$2:$B$6,2,FALSE)&amp;"|"&amp;A66&amp;"|"&amp;B66&amp;"c'!I100"),4,FALSE)</f>
        <v>18.263139822999999</v>
      </c>
      <c r="F66" s="17">
        <f ca="1">VLOOKUP(B49,INDIRECT("'T|"&amp;VLOOKUP(A49,'dataset mapping'!$A$2:$B$6,2,FALSE)&amp;"|"&amp;A66&amp;"|"&amp;B66&amp;"c'!A3"):INDIRECT("'T|"&amp;VLOOKUP(A49,'dataset mapping'!$A$2:$B$6,2,FALSE)&amp;"|"&amp;A66&amp;"|"&amp;B66&amp;"c'!I100"),5,FALSE)</f>
        <v>20.116343818000001</v>
      </c>
      <c r="G66" s="17">
        <f ca="1">VLOOKUP(B49,INDIRECT("'T|"&amp;VLOOKUP(A49,'dataset mapping'!$A$2:$B$6,2,FALSE)&amp;"|"&amp;A66&amp;"|"&amp;B66&amp;"c'!A3"):INDIRECT("'T|"&amp;VLOOKUP(A49,'dataset mapping'!$A$2:$B$6,2,FALSE)&amp;"|"&amp;A66&amp;"|"&amp;B66&amp;"c'!I100"),6,FALSE)</f>
        <v>94.961477236000007</v>
      </c>
      <c r="H66" s="17">
        <f ca="1">VLOOKUP(B49,INDIRECT("'T|"&amp;VLOOKUP(A49,'dataset mapping'!$A$2:$B$6,2,FALSE)&amp;"|"&amp;A66&amp;"|"&amp;B66&amp;"c'!A3"):INDIRECT("'T|"&amp;VLOOKUP(A49,'dataset mapping'!$A$2:$B$6,2,FALSE)&amp;"|"&amp;A66&amp;"|"&amp;B66&amp;"c'!I100"),7,FALSE)</f>
        <v>97.727308823000001</v>
      </c>
      <c r="I66" s="17">
        <f ca="1">VLOOKUP(B49,INDIRECT("'T|"&amp;VLOOKUP(A49,'dataset mapping'!$A$2:$B$6,2,FALSE)&amp;"|"&amp;A66&amp;"|"&amp;B66&amp;"c'!A3"):INDIRECT("'T|"&amp;VLOOKUP(A49,'dataset mapping'!$A$2:$B$6,2,FALSE)&amp;"|"&amp;A66&amp;"|"&amp;B66&amp;"c'!I100"),8,FALSE)</f>
        <v>94.807148245000008</v>
      </c>
      <c r="J66" s="17">
        <f ca="1">VLOOKUP(B49,INDIRECT("'T|"&amp;VLOOKUP(A49,'dataset mapping'!$A$2:$B$6,2,FALSE)&amp;"|"&amp;A66&amp;"|"&amp;B66&amp;"c'!A3"):INDIRECT("'T|"&amp;VLOOKUP(A49,'dataset mapping'!$A$2:$B$6,2,FALSE)&amp;"|"&amp;A66&amp;"|"&amp;B66&amp;"c'!I100"),9,FALSE)</f>
        <v>94.961477236000007</v>
      </c>
    </row>
    <row r="67" spans="1:10" ht="15" x14ac:dyDescent="0.25">
      <c r="A67" s="23">
        <v>20</v>
      </c>
      <c r="B67" s="23">
        <v>5</v>
      </c>
      <c r="C67" s="17">
        <f ca="1">VLOOKUP(B49,INDIRECT("'T|"&amp;VLOOKUP(A49,'dataset mapping'!$A$2:$B$6,2,FALSE)&amp;"|"&amp;A67&amp;"|"&amp;B67&amp;"c'!A3"):INDIRECT("'T|"&amp;VLOOKUP(A49,'dataset mapping'!$A$2:$B$6,2,FALSE)&amp;"|"&amp;A67&amp;"|"&amp;B67&amp;"c'!I100"),2,FALSE)</f>
        <v>18.843261329000001</v>
      </c>
      <c r="D67" s="17">
        <f ca="1">VLOOKUP(B49,INDIRECT("'T|"&amp;VLOOKUP(A49,'dataset mapping'!$A$2:$B$6,2,FALSE)&amp;"|"&amp;A67&amp;"|"&amp;B67&amp;"c'!A3"):INDIRECT("'T|"&amp;VLOOKUP(A49,'dataset mapping'!$A$2:$B$6,2,FALSE)&amp;"|"&amp;A67&amp;"|"&amp;B67&amp;"c'!I100"),3,FALSE)</f>
        <v>19.033620811000002</v>
      </c>
      <c r="E67" s="17">
        <f ca="1">VLOOKUP(B49,INDIRECT("'T|"&amp;VLOOKUP(A49,'dataset mapping'!$A$2:$B$6,2,FALSE)&amp;"|"&amp;A67&amp;"|"&amp;B67&amp;"c'!A3"):INDIRECT("'T|"&amp;VLOOKUP(A49,'dataset mapping'!$A$2:$B$6,2,FALSE)&amp;"|"&amp;A67&amp;"|"&amp;B67&amp;"c'!I100"),4,FALSE)</f>
        <v>20.881055915000001</v>
      </c>
      <c r="F67" s="17">
        <f ca="1">VLOOKUP(B49,INDIRECT("'T|"&amp;VLOOKUP(A49,'dataset mapping'!$A$2:$B$6,2,FALSE)&amp;"|"&amp;A67&amp;"|"&amp;B67&amp;"c'!A3"):INDIRECT("'T|"&amp;VLOOKUP(A49,'dataset mapping'!$A$2:$B$6,2,FALSE)&amp;"|"&amp;A67&amp;"|"&amp;B67&amp;"c'!I100"),5,FALSE)</f>
        <v>19.033620811000002</v>
      </c>
      <c r="G67" s="17">
        <f ca="1">VLOOKUP(B49,INDIRECT("'T|"&amp;VLOOKUP(A49,'dataset mapping'!$A$2:$B$6,2,FALSE)&amp;"|"&amp;A67&amp;"|"&amp;B67&amp;"c'!A3"):INDIRECT("'T|"&amp;VLOOKUP(A49,'dataset mapping'!$A$2:$B$6,2,FALSE)&amp;"|"&amp;A67&amp;"|"&amp;B67&amp;"c'!I100"),6,FALSE)</f>
        <v>100.478709408</v>
      </c>
      <c r="H67" s="17">
        <f ca="1">VLOOKUP(B49,INDIRECT("'T|"&amp;VLOOKUP(A49,'dataset mapping'!$A$2:$B$6,2,FALSE)&amp;"|"&amp;A67&amp;"|"&amp;B67&amp;"c'!A3"):INDIRECT("'T|"&amp;VLOOKUP(A49,'dataset mapping'!$A$2:$B$6,2,FALSE)&amp;"|"&amp;A67&amp;"|"&amp;B67&amp;"c'!I100"),7,FALSE)</f>
        <v>97.260024548000004</v>
      </c>
      <c r="I67" s="17">
        <f ca="1">VLOOKUP(B49,INDIRECT("'T|"&amp;VLOOKUP(A49,'dataset mapping'!$A$2:$B$6,2,FALSE)&amp;"|"&amp;A67&amp;"|"&amp;B67&amp;"c'!A3"):INDIRECT("'T|"&amp;VLOOKUP(A49,'dataset mapping'!$A$2:$B$6,2,FALSE)&amp;"|"&amp;A67&amp;"|"&amp;B67&amp;"c'!I100"),8,FALSE)</f>
        <v>105.50355539600001</v>
      </c>
      <c r="J67" s="17">
        <f ca="1">VLOOKUP(B49,INDIRECT("'T|"&amp;VLOOKUP(A49,'dataset mapping'!$A$2:$B$6,2,FALSE)&amp;"|"&amp;A67&amp;"|"&amp;B67&amp;"c'!A3"):INDIRECT("'T|"&amp;VLOOKUP(A49,'dataset mapping'!$A$2:$B$6,2,FALSE)&amp;"|"&amp;A67&amp;"|"&amp;B67&amp;"c'!I100"),9,FALSE)</f>
        <v>100.478709408</v>
      </c>
    </row>
    <row r="68" spans="1:10" ht="15" x14ac:dyDescent="0.25">
      <c r="A68" s="23">
        <v>20</v>
      </c>
      <c r="B68" s="23">
        <v>6</v>
      </c>
      <c r="C68" s="17">
        <f ca="1">VLOOKUP(B49,INDIRECT("'T|"&amp;VLOOKUP(A49,'dataset mapping'!$A$2:$B$6,2,FALSE)&amp;"|"&amp;A68&amp;"|"&amp;B68&amp;"c'!A3"):INDIRECT("'T|"&amp;VLOOKUP(A49,'dataset mapping'!$A$2:$B$6,2,FALSE)&amp;"|"&amp;A68&amp;"|"&amp;B68&amp;"c'!I100"),2,FALSE)</f>
        <v>19.954846841000002</v>
      </c>
      <c r="D68" s="17">
        <f ca="1">VLOOKUP(B49,INDIRECT("'T|"&amp;VLOOKUP(A49,'dataset mapping'!$A$2:$B$6,2,FALSE)&amp;"|"&amp;A68&amp;"|"&amp;B68&amp;"c'!A3"):INDIRECT("'T|"&amp;VLOOKUP(A49,'dataset mapping'!$A$2:$B$6,2,FALSE)&amp;"|"&amp;A68&amp;"|"&amp;B68&amp;"c'!I100"),3,FALSE)</f>
        <v>22.032316386000002</v>
      </c>
      <c r="E68" s="17">
        <f ca="1">VLOOKUP(B49,INDIRECT("'T|"&amp;VLOOKUP(A49,'dataset mapping'!$A$2:$B$6,2,FALSE)&amp;"|"&amp;A68&amp;"|"&amp;B68&amp;"c'!A3"):INDIRECT("'T|"&amp;VLOOKUP(A49,'dataset mapping'!$A$2:$B$6,2,FALSE)&amp;"|"&amp;A68&amp;"|"&amp;B68&amp;"c'!I100"),4,FALSE)</f>
        <v>18.784070981000003</v>
      </c>
      <c r="F68" s="17">
        <f ca="1">VLOOKUP(B49,INDIRECT("'T|"&amp;VLOOKUP(A49,'dataset mapping'!$A$2:$B$6,2,FALSE)&amp;"|"&amp;A68&amp;"|"&amp;B68&amp;"c'!A3"):INDIRECT("'T|"&amp;VLOOKUP(A49,'dataset mapping'!$A$2:$B$6,2,FALSE)&amp;"|"&amp;A68&amp;"|"&amp;B68&amp;"c'!I100"),5,FALSE)</f>
        <v>19.954846841000002</v>
      </c>
      <c r="G68" s="17">
        <f ca="1">VLOOKUP(B49,INDIRECT("'T|"&amp;VLOOKUP(A49,'dataset mapping'!$A$2:$B$6,2,FALSE)&amp;"|"&amp;A68&amp;"|"&amp;B68&amp;"c'!A3"):INDIRECT("'T|"&amp;VLOOKUP(A49,'dataset mapping'!$A$2:$B$6,2,FALSE)&amp;"|"&amp;A68&amp;"|"&amp;B68&amp;"c'!I100"),6,FALSE)</f>
        <v>98.706242777</v>
      </c>
      <c r="H68" s="17">
        <f ca="1">VLOOKUP(B49,INDIRECT("'T|"&amp;VLOOKUP(A49,'dataset mapping'!$A$2:$B$6,2,FALSE)&amp;"|"&amp;A68&amp;"|"&amp;B68&amp;"c'!A3"):INDIRECT("'T|"&amp;VLOOKUP(A49,'dataset mapping'!$A$2:$B$6,2,FALSE)&amp;"|"&amp;A68&amp;"|"&amp;B68&amp;"c'!I100"),7,FALSE)</f>
        <v>99.934413418000005</v>
      </c>
      <c r="I68" s="17">
        <f ca="1">VLOOKUP(B49,INDIRECT("'T|"&amp;VLOOKUP(A49,'dataset mapping'!$A$2:$B$6,2,FALSE)&amp;"|"&amp;A68&amp;"|"&amp;B68&amp;"c'!A3"):INDIRECT("'T|"&amp;VLOOKUP(A49,'dataset mapping'!$A$2:$B$6,2,FALSE)&amp;"|"&amp;A68&amp;"|"&amp;B68&amp;"c'!I100"),8,FALSE)</f>
        <v>99.639153279000013</v>
      </c>
      <c r="J68" s="17">
        <f ca="1">VLOOKUP(B49,INDIRECT("'T|"&amp;VLOOKUP(A49,'dataset mapping'!$A$2:$B$6,2,FALSE)&amp;"|"&amp;A68&amp;"|"&amp;B68&amp;"c'!A3"):INDIRECT("'T|"&amp;VLOOKUP(A49,'dataset mapping'!$A$2:$B$6,2,FALSE)&amp;"|"&amp;A68&amp;"|"&amp;B68&amp;"c'!I100"),9,FALSE)</f>
        <v>99.639153279000013</v>
      </c>
    </row>
    <row r="69" spans="1:10" ht="15" x14ac:dyDescent="0.25">
      <c r="A69" s="23">
        <v>50</v>
      </c>
      <c r="B69" s="23">
        <v>1</v>
      </c>
      <c r="C69" s="17">
        <f ca="1">VLOOKUP(B49,INDIRECT("'T|"&amp;VLOOKUP(A49,'dataset mapping'!$A$2:$B$6,2,FALSE)&amp;"|"&amp;A69&amp;"|"&amp;B69&amp;"c'!A3"):INDIRECT("'T|"&amp;VLOOKUP(A49,'dataset mapping'!$A$2:$B$6,2,FALSE)&amp;"|"&amp;A69&amp;"|"&amp;B69&amp;"c'!I100"),2,FALSE)</f>
        <v>20.388045998000003</v>
      </c>
      <c r="D69" s="17">
        <f ca="1">VLOOKUP(B49,INDIRECT("'T|"&amp;VLOOKUP(A49,'dataset mapping'!$A$2:$B$6,2,FALSE)&amp;"|"&amp;A69&amp;"|"&amp;B69&amp;"c'!A3"):INDIRECT("'T|"&amp;VLOOKUP(A49,'dataset mapping'!$A$2:$B$6,2,FALSE)&amp;"|"&amp;A69&amp;"|"&amp;B69&amp;"c'!I100"),3,FALSE)</f>
        <v>17.866669217000002</v>
      </c>
      <c r="E69" s="17">
        <f ca="1">VLOOKUP(B49,INDIRECT("'T|"&amp;VLOOKUP(A49,'dataset mapping'!$A$2:$B$6,2,FALSE)&amp;"|"&amp;A69&amp;"|"&amp;B69&amp;"c'!A3"):INDIRECT("'T|"&amp;VLOOKUP(A49,'dataset mapping'!$A$2:$B$6,2,FALSE)&amp;"|"&amp;A69&amp;"|"&amp;B69&amp;"c'!I100"),4,FALSE)</f>
        <v>17.818452774000001</v>
      </c>
      <c r="F69" s="17">
        <f ca="1">VLOOKUP(B49,INDIRECT("'T|"&amp;VLOOKUP(A49,'dataset mapping'!$A$2:$B$6,2,FALSE)&amp;"|"&amp;A69&amp;"|"&amp;B69&amp;"c'!A3"):INDIRECT("'T|"&amp;VLOOKUP(A49,'dataset mapping'!$A$2:$B$6,2,FALSE)&amp;"|"&amp;A69&amp;"|"&amp;B69&amp;"c'!I100"),5,FALSE)</f>
        <v>17.866669217000002</v>
      </c>
      <c r="G69" s="17">
        <f ca="1">VLOOKUP(B49,INDIRECT("'T|"&amp;VLOOKUP(A49,'dataset mapping'!$A$2:$B$6,2,FALSE)&amp;"|"&amp;A69&amp;"|"&amp;B69&amp;"c'!A3"):INDIRECT("'T|"&amp;VLOOKUP(A49,'dataset mapping'!$A$2:$B$6,2,FALSE)&amp;"|"&amp;A69&amp;"|"&amp;B69&amp;"c'!I100"),6,FALSE)</f>
        <v>101.10493496800001</v>
      </c>
      <c r="H69" s="17">
        <f ca="1">VLOOKUP(B49,INDIRECT("'T|"&amp;VLOOKUP(A49,'dataset mapping'!$A$2:$B$6,2,FALSE)&amp;"|"&amp;A69&amp;"|"&amp;B69&amp;"c'!A3"):INDIRECT("'T|"&amp;VLOOKUP(A49,'dataset mapping'!$A$2:$B$6,2,FALSE)&amp;"|"&amp;A69&amp;"|"&amp;B69&amp;"c'!I100"),7,FALSE)</f>
        <v>100.355277512</v>
      </c>
      <c r="I69" s="17">
        <f ca="1">VLOOKUP(B49,INDIRECT("'T|"&amp;VLOOKUP(A49,'dataset mapping'!$A$2:$B$6,2,FALSE)&amp;"|"&amp;A69&amp;"|"&amp;B69&amp;"c'!A3"):INDIRECT("'T|"&amp;VLOOKUP(A49,'dataset mapping'!$A$2:$B$6,2,FALSE)&amp;"|"&amp;A69&amp;"|"&amp;B69&amp;"c'!I100"),8,FALSE)</f>
        <v>99.576879021000011</v>
      </c>
      <c r="J69" s="17">
        <f ca="1">VLOOKUP(B49,INDIRECT("'T|"&amp;VLOOKUP(A49,'dataset mapping'!$A$2:$B$6,2,FALSE)&amp;"|"&amp;A69&amp;"|"&amp;B69&amp;"c'!A3"):INDIRECT("'T|"&amp;VLOOKUP(A49,'dataset mapping'!$A$2:$B$6,2,FALSE)&amp;"|"&amp;A69&amp;"|"&amp;B69&amp;"c'!I100"),9,FALSE)</f>
        <v>100.355277512</v>
      </c>
    </row>
    <row r="70" spans="1:10" ht="15" x14ac:dyDescent="0.25">
      <c r="A70" s="23">
        <v>50</v>
      </c>
      <c r="B70" s="23">
        <v>2</v>
      </c>
      <c r="C70" s="17">
        <f ca="1">VLOOKUP(B49,INDIRECT("'T|"&amp;VLOOKUP(A49,'dataset mapping'!$A$2:$B$6,2,FALSE)&amp;"|"&amp;A70&amp;"|"&amp;B70&amp;"c'!A3"):INDIRECT("'T|"&amp;VLOOKUP(A49,'dataset mapping'!$A$2:$B$6,2,FALSE)&amp;"|"&amp;A70&amp;"|"&amp;B70&amp;"c'!I100"),2,FALSE)</f>
        <v>18.155117060000002</v>
      </c>
      <c r="D70" s="17">
        <f ca="1">VLOOKUP(B49,INDIRECT("'T|"&amp;VLOOKUP(A49,'dataset mapping'!$A$2:$B$6,2,FALSE)&amp;"|"&amp;A70&amp;"|"&amp;B70&amp;"c'!A3"):INDIRECT("'T|"&amp;VLOOKUP(A49,'dataset mapping'!$A$2:$B$6,2,FALSE)&amp;"|"&amp;A70&amp;"|"&amp;B70&amp;"c'!I100"),3,FALSE)</f>
        <v>20.060580950000002</v>
      </c>
      <c r="E70" s="17">
        <f ca="1">VLOOKUP(B49,INDIRECT("'T|"&amp;VLOOKUP(A49,'dataset mapping'!$A$2:$B$6,2,FALSE)&amp;"|"&amp;A70&amp;"|"&amp;B70&amp;"c'!A3"):INDIRECT("'T|"&amp;VLOOKUP(A49,'dataset mapping'!$A$2:$B$6,2,FALSE)&amp;"|"&amp;A70&amp;"|"&amp;B70&amp;"c'!I100"),4,FALSE)</f>
        <v>17.088739178000001</v>
      </c>
      <c r="F70" s="17">
        <f ca="1">VLOOKUP(B49,INDIRECT("'T|"&amp;VLOOKUP(A49,'dataset mapping'!$A$2:$B$6,2,FALSE)&amp;"|"&amp;A70&amp;"|"&amp;B70&amp;"c'!A3"):INDIRECT("'T|"&amp;VLOOKUP(A49,'dataset mapping'!$A$2:$B$6,2,FALSE)&amp;"|"&amp;A70&amp;"|"&amp;B70&amp;"c'!I100"),5,FALSE)</f>
        <v>18.155117060000002</v>
      </c>
      <c r="G70" s="17">
        <f ca="1">VLOOKUP(B49,INDIRECT("'T|"&amp;VLOOKUP(A49,'dataset mapping'!$A$2:$B$6,2,FALSE)&amp;"|"&amp;A70&amp;"|"&amp;B70&amp;"c'!A3"):INDIRECT("'T|"&amp;VLOOKUP(A49,'dataset mapping'!$A$2:$B$6,2,FALSE)&amp;"|"&amp;A70&amp;"|"&amp;B70&amp;"c'!I100"),6,FALSE)</f>
        <v>97.635091709000008</v>
      </c>
      <c r="H70" s="17">
        <f ca="1">VLOOKUP(B49,INDIRECT("'T|"&amp;VLOOKUP(A49,'dataset mapping'!$A$2:$B$6,2,FALSE)&amp;"|"&amp;A70&amp;"|"&amp;B70&amp;"c'!A3"):INDIRECT("'T|"&amp;VLOOKUP(A49,'dataset mapping'!$A$2:$B$6,2,FALSE)&amp;"|"&amp;A70&amp;"|"&amp;B70&amp;"c'!I100"),7,FALSE)</f>
        <v>99.161084341000006</v>
      </c>
      <c r="I70" s="17">
        <f ca="1">VLOOKUP(B49,INDIRECT("'T|"&amp;VLOOKUP(A49,'dataset mapping'!$A$2:$B$6,2,FALSE)&amp;"|"&amp;A70&amp;"|"&amp;B70&amp;"c'!A3"):INDIRECT("'T|"&amp;VLOOKUP(A49,'dataset mapping'!$A$2:$B$6,2,FALSE)&amp;"|"&amp;A70&amp;"|"&amp;B70&amp;"c'!I100"),8,FALSE)</f>
        <v>96.877696232000005</v>
      </c>
      <c r="J70" s="17">
        <f ca="1">VLOOKUP(B49,INDIRECT("'T|"&amp;VLOOKUP(A49,'dataset mapping'!$A$2:$B$6,2,FALSE)&amp;"|"&amp;A70&amp;"|"&amp;B70&amp;"c'!A3"):INDIRECT("'T|"&amp;VLOOKUP(A49,'dataset mapping'!$A$2:$B$6,2,FALSE)&amp;"|"&amp;A70&amp;"|"&amp;B70&amp;"c'!I100"),9,FALSE)</f>
        <v>97.635091709000008</v>
      </c>
    </row>
    <row r="71" spans="1:10" ht="15" x14ac:dyDescent="0.25">
      <c r="A71" s="23">
        <v>50</v>
      </c>
      <c r="B71" s="23">
        <v>3</v>
      </c>
      <c r="C71" s="17">
        <f ca="1">VLOOKUP(B49,INDIRECT("'T|"&amp;VLOOKUP(A49,'dataset mapping'!$A$2:$B$6,2,FALSE)&amp;"|"&amp;A71&amp;"|"&amp;B71&amp;"c'!A3"):INDIRECT("'T|"&amp;VLOOKUP(A49,'dataset mapping'!$A$2:$B$6,2,FALSE)&amp;"|"&amp;A71&amp;"|"&amp;B71&amp;"c'!I100"),2,FALSE)</f>
        <v>23.632641905</v>
      </c>
      <c r="D71" s="17">
        <f ca="1">VLOOKUP(B49,INDIRECT("'T|"&amp;VLOOKUP(A49,'dataset mapping'!$A$2:$B$6,2,FALSE)&amp;"|"&amp;A71&amp;"|"&amp;B71&amp;"c'!A3"):INDIRECT("'T|"&amp;VLOOKUP(A49,'dataset mapping'!$A$2:$B$6,2,FALSE)&amp;"|"&amp;A71&amp;"|"&amp;B71&amp;"c'!I100"),3,FALSE)</f>
        <v>20.63565745</v>
      </c>
      <c r="E71" s="17">
        <f ca="1">VLOOKUP(B49,INDIRECT("'T|"&amp;VLOOKUP(A49,'dataset mapping'!$A$2:$B$6,2,FALSE)&amp;"|"&amp;A71&amp;"|"&amp;B71&amp;"c'!A3"):INDIRECT("'T|"&amp;VLOOKUP(A49,'dataset mapping'!$A$2:$B$6,2,FALSE)&amp;"|"&amp;A71&amp;"|"&amp;B71&amp;"c'!I100"),4,FALSE)</f>
        <v>22.97379042</v>
      </c>
      <c r="F71" s="17">
        <f ca="1">VLOOKUP(B49,INDIRECT("'T|"&amp;VLOOKUP(A49,'dataset mapping'!$A$2:$B$6,2,FALSE)&amp;"|"&amp;A71&amp;"|"&amp;B71&amp;"c'!A3"):INDIRECT("'T|"&amp;VLOOKUP(A49,'dataset mapping'!$A$2:$B$6,2,FALSE)&amp;"|"&amp;A71&amp;"|"&amp;B71&amp;"c'!I100"),5,FALSE)</f>
        <v>22.97379042</v>
      </c>
      <c r="G71" s="17">
        <f ca="1">VLOOKUP(B49,INDIRECT("'T|"&amp;VLOOKUP(A49,'dataset mapping'!$A$2:$B$6,2,FALSE)&amp;"|"&amp;A71&amp;"|"&amp;B71&amp;"c'!A3"):INDIRECT("'T|"&amp;VLOOKUP(A49,'dataset mapping'!$A$2:$B$6,2,FALSE)&amp;"|"&amp;A71&amp;"|"&amp;B71&amp;"c'!I100"),6,FALSE)</f>
        <v>101.94321692600001</v>
      </c>
      <c r="H71" s="17">
        <f ca="1">VLOOKUP(B49,INDIRECT("'T|"&amp;VLOOKUP(A49,'dataset mapping'!$A$2:$B$6,2,FALSE)&amp;"|"&amp;A71&amp;"|"&amp;B71&amp;"c'!A3"):INDIRECT("'T|"&amp;VLOOKUP(A49,'dataset mapping'!$A$2:$B$6,2,FALSE)&amp;"|"&amp;A71&amp;"|"&amp;B71&amp;"c'!I100"),7,FALSE)</f>
        <v>102.85238388400001</v>
      </c>
      <c r="I71" s="17">
        <f ca="1">VLOOKUP(B49,INDIRECT("'T|"&amp;VLOOKUP(A49,'dataset mapping'!$A$2:$B$6,2,FALSE)&amp;"|"&amp;A71&amp;"|"&amp;B71&amp;"c'!A3"):INDIRECT("'T|"&amp;VLOOKUP(A49,'dataset mapping'!$A$2:$B$6,2,FALSE)&amp;"|"&amp;A71&amp;"|"&amp;B71&amp;"c'!I100"),8,FALSE)</f>
        <v>100.796028397</v>
      </c>
      <c r="J71" s="17">
        <f ca="1">VLOOKUP(B49,INDIRECT("'T|"&amp;VLOOKUP(A49,'dataset mapping'!$A$2:$B$6,2,FALSE)&amp;"|"&amp;A71&amp;"|"&amp;B71&amp;"c'!A3"):INDIRECT("'T|"&amp;VLOOKUP(A49,'dataset mapping'!$A$2:$B$6,2,FALSE)&amp;"|"&amp;A71&amp;"|"&amp;B71&amp;"c'!I100"),9,FALSE)</f>
        <v>101.94321692600001</v>
      </c>
    </row>
    <row r="72" spans="1:10" ht="15" x14ac:dyDescent="0.25">
      <c r="A72" s="23">
        <v>50</v>
      </c>
      <c r="B72" s="23">
        <v>4</v>
      </c>
      <c r="C72" s="17">
        <f ca="1">VLOOKUP(B49,INDIRECT("'T|"&amp;VLOOKUP(A49,'dataset mapping'!$A$2:$B$6,2,FALSE)&amp;"|"&amp;A72&amp;"|"&amp;B72&amp;"c'!A3"):INDIRECT("'T|"&amp;VLOOKUP(A49,'dataset mapping'!$A$2:$B$6,2,FALSE)&amp;"|"&amp;A72&amp;"|"&amp;B72&amp;"c'!I100"),2,FALSE)</f>
        <v>20.493969141000001</v>
      </c>
      <c r="D72" s="17">
        <f ca="1">VLOOKUP(B49,INDIRECT("'T|"&amp;VLOOKUP(A49,'dataset mapping'!$A$2:$B$6,2,FALSE)&amp;"|"&amp;A72&amp;"|"&amp;B72&amp;"c'!A3"):INDIRECT("'T|"&amp;VLOOKUP(A49,'dataset mapping'!$A$2:$B$6,2,FALSE)&amp;"|"&amp;A72&amp;"|"&amp;B72&amp;"c'!I100"),3,FALSE)</f>
        <v>18.655829033</v>
      </c>
      <c r="E72" s="17">
        <f ca="1">VLOOKUP(B49,INDIRECT("'T|"&amp;VLOOKUP(A49,'dataset mapping'!$A$2:$B$6,2,FALSE)&amp;"|"&amp;A72&amp;"|"&amp;B72&amp;"c'!A3"):INDIRECT("'T|"&amp;VLOOKUP(A49,'dataset mapping'!$A$2:$B$6,2,FALSE)&amp;"|"&amp;A72&amp;"|"&amp;B72&amp;"c'!I100"),4,FALSE)</f>
        <v>20.015284450000003</v>
      </c>
      <c r="F72" s="17">
        <f ca="1">VLOOKUP(B49,INDIRECT("'T|"&amp;VLOOKUP(A49,'dataset mapping'!$A$2:$B$6,2,FALSE)&amp;"|"&amp;A72&amp;"|"&amp;B72&amp;"c'!A3"):INDIRECT("'T|"&amp;VLOOKUP(A49,'dataset mapping'!$A$2:$B$6,2,FALSE)&amp;"|"&amp;A72&amp;"|"&amp;B72&amp;"c'!I100"),5,FALSE)</f>
        <v>20.015284450000003</v>
      </c>
      <c r="G72" s="17">
        <f ca="1">VLOOKUP(B49,INDIRECT("'T|"&amp;VLOOKUP(A49,'dataset mapping'!$A$2:$B$6,2,FALSE)&amp;"|"&amp;A72&amp;"|"&amp;B72&amp;"c'!A3"):INDIRECT("'T|"&amp;VLOOKUP(A49,'dataset mapping'!$A$2:$B$6,2,FALSE)&amp;"|"&amp;A72&amp;"|"&amp;B72&amp;"c'!I100"),6,FALSE)</f>
        <v>102.108764855</v>
      </c>
      <c r="H72" s="17">
        <f ca="1">VLOOKUP(B49,INDIRECT("'T|"&amp;VLOOKUP(A49,'dataset mapping'!$A$2:$B$6,2,FALSE)&amp;"|"&amp;A72&amp;"|"&amp;B72&amp;"c'!A3"):INDIRECT("'T|"&amp;VLOOKUP(A49,'dataset mapping'!$A$2:$B$6,2,FALSE)&amp;"|"&amp;A72&amp;"|"&amp;B72&amp;"c'!I100"),7,FALSE)</f>
        <v>103.04657782300001</v>
      </c>
      <c r="I72" s="17">
        <f ca="1">VLOOKUP(B49,INDIRECT("'T|"&amp;VLOOKUP(A49,'dataset mapping'!$A$2:$B$6,2,FALSE)&amp;"|"&amp;A72&amp;"|"&amp;B72&amp;"c'!A3"):INDIRECT("'T|"&amp;VLOOKUP(A49,'dataset mapping'!$A$2:$B$6,2,FALSE)&amp;"|"&amp;A72&amp;"|"&amp;B72&amp;"c'!I100"),8,FALSE)</f>
        <v>102.42969840900001</v>
      </c>
      <c r="J72" s="17">
        <f ca="1">VLOOKUP(B49,INDIRECT("'T|"&amp;VLOOKUP(A49,'dataset mapping'!$A$2:$B$6,2,FALSE)&amp;"|"&amp;A72&amp;"|"&amp;B72&amp;"c'!A3"):INDIRECT("'T|"&amp;VLOOKUP(A49,'dataset mapping'!$A$2:$B$6,2,FALSE)&amp;"|"&amp;A72&amp;"|"&amp;B72&amp;"c'!I100"),9,FALSE)</f>
        <v>102.42969840900001</v>
      </c>
    </row>
    <row r="73" spans="1:10" ht="15" x14ac:dyDescent="0.25">
      <c r="A73" s="23">
        <v>50</v>
      </c>
      <c r="B73" s="23">
        <v>5</v>
      </c>
      <c r="C73" s="17">
        <f ca="1">VLOOKUP(B49,INDIRECT("'T|"&amp;VLOOKUP(A49,'dataset mapping'!$A$2:$B$6,2,FALSE)&amp;"|"&amp;A73&amp;"|"&amp;B73&amp;"c'!A3"):INDIRECT("'T|"&amp;VLOOKUP(A49,'dataset mapping'!$A$2:$B$6,2,FALSE)&amp;"|"&amp;A73&amp;"|"&amp;B73&amp;"c'!I100"),2,FALSE)</f>
        <v>21.047746202000003</v>
      </c>
      <c r="D73" s="17">
        <f ca="1">VLOOKUP(B49,INDIRECT("'T|"&amp;VLOOKUP(A49,'dataset mapping'!$A$2:$B$6,2,FALSE)&amp;"|"&amp;A73&amp;"|"&amp;B73&amp;"c'!A3"):INDIRECT("'T|"&amp;VLOOKUP(A49,'dataset mapping'!$A$2:$B$6,2,FALSE)&amp;"|"&amp;A73&amp;"|"&amp;B73&amp;"c'!I100"),3,FALSE)</f>
        <v>20.431088264</v>
      </c>
      <c r="E73" s="17">
        <f ca="1">VLOOKUP(B49,INDIRECT("'T|"&amp;VLOOKUP(A49,'dataset mapping'!$A$2:$B$6,2,FALSE)&amp;"|"&amp;A73&amp;"|"&amp;B73&amp;"c'!A3"):INDIRECT("'T|"&amp;VLOOKUP(A49,'dataset mapping'!$A$2:$B$6,2,FALSE)&amp;"|"&amp;A73&amp;"|"&amp;B73&amp;"c'!I100"),4,FALSE)</f>
        <v>19.975515692000002</v>
      </c>
      <c r="F73" s="17">
        <f ca="1">VLOOKUP(B49,INDIRECT("'T|"&amp;VLOOKUP(A49,'dataset mapping'!$A$2:$B$6,2,FALSE)&amp;"|"&amp;A73&amp;"|"&amp;B73&amp;"c'!A3"):INDIRECT("'T|"&amp;VLOOKUP(A49,'dataset mapping'!$A$2:$B$6,2,FALSE)&amp;"|"&amp;A73&amp;"|"&amp;B73&amp;"c'!I100"),5,FALSE)</f>
        <v>20.431088264</v>
      </c>
      <c r="G73" s="17">
        <f ca="1">VLOOKUP(B49,INDIRECT("'T|"&amp;VLOOKUP(A49,'dataset mapping'!$A$2:$B$6,2,FALSE)&amp;"|"&amp;A73&amp;"|"&amp;B73&amp;"c'!A3"):INDIRECT("'T|"&amp;VLOOKUP(A49,'dataset mapping'!$A$2:$B$6,2,FALSE)&amp;"|"&amp;A73&amp;"|"&amp;B73&amp;"c'!I100"),6,FALSE)</f>
        <v>101.74535772300001</v>
      </c>
      <c r="H73" s="17">
        <f ca="1">VLOOKUP(B49,INDIRECT("'T|"&amp;VLOOKUP(A49,'dataset mapping'!$A$2:$B$6,2,FALSE)&amp;"|"&amp;A73&amp;"|"&amp;B73&amp;"c'!A3"):INDIRECT("'T|"&amp;VLOOKUP(A49,'dataset mapping'!$A$2:$B$6,2,FALSE)&amp;"|"&amp;A73&amp;"|"&amp;B73&amp;"c'!I100"),7,FALSE)</f>
        <v>102.26673287600001</v>
      </c>
      <c r="I73" s="17">
        <f ca="1">VLOOKUP(B49,INDIRECT("'T|"&amp;VLOOKUP(A49,'dataset mapping'!$A$2:$B$6,2,FALSE)&amp;"|"&amp;A73&amp;"|"&amp;B73&amp;"c'!A3"):INDIRECT("'T|"&amp;VLOOKUP(A49,'dataset mapping'!$A$2:$B$6,2,FALSE)&amp;"|"&amp;A73&amp;"|"&amp;B73&amp;"c'!I100"),8,FALSE)</f>
        <v>103.08746999500001</v>
      </c>
      <c r="J73" s="17">
        <f ca="1">VLOOKUP(B49,INDIRECT("'T|"&amp;VLOOKUP(A49,'dataset mapping'!$A$2:$B$6,2,FALSE)&amp;"|"&amp;A73&amp;"|"&amp;B73&amp;"c'!A3"):INDIRECT("'T|"&amp;VLOOKUP(A49,'dataset mapping'!$A$2:$B$6,2,FALSE)&amp;"|"&amp;A73&amp;"|"&amp;B73&amp;"c'!I100"),9,FALSE)</f>
        <v>102.26673287600001</v>
      </c>
    </row>
    <row r="74" spans="1:10" ht="15" x14ac:dyDescent="0.25">
      <c r="A74" s="23">
        <v>50</v>
      </c>
      <c r="B74" s="23">
        <v>6</v>
      </c>
      <c r="C74" s="17">
        <f ca="1">VLOOKUP(B49,INDIRECT("'T|"&amp;VLOOKUP(A49,'dataset mapping'!$A$2:$B$6,2,FALSE)&amp;"|"&amp;A74&amp;"|"&amp;B74&amp;"c'!A3"):INDIRECT("'T|"&amp;VLOOKUP(A49,'dataset mapping'!$A$2:$B$6,2,FALSE)&amp;"|"&amp;A74&amp;"|"&amp;B74&amp;"c'!I100"),2,FALSE)</f>
        <v>20.436407798000001</v>
      </c>
      <c r="D74" s="17">
        <f ca="1">VLOOKUP(B49,INDIRECT("'T|"&amp;VLOOKUP(A49,'dataset mapping'!$A$2:$B$6,2,FALSE)&amp;"|"&amp;A74&amp;"|"&amp;B74&amp;"c'!A3"):INDIRECT("'T|"&amp;VLOOKUP(A49,'dataset mapping'!$A$2:$B$6,2,FALSE)&amp;"|"&amp;A74&amp;"|"&amp;B74&amp;"c'!I100"),3,FALSE)</f>
        <v>21.459131173000003</v>
      </c>
      <c r="E74" s="17">
        <f ca="1">VLOOKUP(B49,INDIRECT("'T|"&amp;VLOOKUP(A49,'dataset mapping'!$A$2:$B$6,2,FALSE)&amp;"|"&amp;A74&amp;"|"&amp;B74&amp;"c'!A3"):INDIRECT("'T|"&amp;VLOOKUP(A49,'dataset mapping'!$A$2:$B$6,2,FALSE)&amp;"|"&amp;A74&amp;"|"&amp;B74&amp;"c'!I100"),4,FALSE)</f>
        <v>20.729634236000003</v>
      </c>
      <c r="F74" s="17">
        <f ca="1">VLOOKUP(B49,INDIRECT("'T|"&amp;VLOOKUP(A49,'dataset mapping'!$A$2:$B$6,2,FALSE)&amp;"|"&amp;A74&amp;"|"&amp;B74&amp;"c'!A3"):INDIRECT("'T|"&amp;VLOOKUP(A49,'dataset mapping'!$A$2:$B$6,2,FALSE)&amp;"|"&amp;A74&amp;"|"&amp;B74&amp;"c'!I100"),5,FALSE)</f>
        <v>20.729634236000003</v>
      </c>
      <c r="G74" s="17">
        <f ca="1">VLOOKUP(B49,INDIRECT("'T|"&amp;VLOOKUP(A49,'dataset mapping'!$A$2:$B$6,2,FALSE)&amp;"|"&amp;A74&amp;"|"&amp;B74&amp;"c'!A3"):INDIRECT("'T|"&amp;VLOOKUP(A49,'dataset mapping'!$A$2:$B$6,2,FALSE)&amp;"|"&amp;A74&amp;"|"&amp;B74&amp;"c'!I100"),6,FALSE)</f>
        <v>104.09928384000001</v>
      </c>
      <c r="H74" s="17">
        <f ca="1">VLOOKUP(B49,INDIRECT("'T|"&amp;VLOOKUP(A49,'dataset mapping'!$A$2:$B$6,2,FALSE)&amp;"|"&amp;A74&amp;"|"&amp;B74&amp;"c'!A3"):INDIRECT("'T|"&amp;VLOOKUP(A49,'dataset mapping'!$A$2:$B$6,2,FALSE)&amp;"|"&amp;A74&amp;"|"&amp;B74&amp;"c'!I100"),7,FALSE)</f>
        <v>102.933416752</v>
      </c>
      <c r="I74" s="17">
        <f ca="1">VLOOKUP(B49,INDIRECT("'T|"&amp;VLOOKUP(A49,'dataset mapping'!$A$2:$B$6,2,FALSE)&amp;"|"&amp;A74&amp;"|"&amp;B74&amp;"c'!A3"):INDIRECT("'T|"&amp;VLOOKUP(A49,'dataset mapping'!$A$2:$B$6,2,FALSE)&amp;"|"&amp;A74&amp;"|"&amp;B74&amp;"c'!I100"),8,FALSE)</f>
        <v>105.14434557700001</v>
      </c>
      <c r="J74" s="17">
        <f ca="1">VLOOKUP(B49,INDIRECT("'T|"&amp;VLOOKUP(A49,'dataset mapping'!$A$2:$B$6,2,FALSE)&amp;"|"&amp;A74&amp;"|"&amp;B74&amp;"c'!A3"):INDIRECT("'T|"&amp;VLOOKUP(A49,'dataset mapping'!$A$2:$B$6,2,FALSE)&amp;"|"&amp;A74&amp;"|"&amp;B74&amp;"c'!I100"),9,FALSE)</f>
        <v>104.09928384000001</v>
      </c>
    </row>
    <row r="75" spans="1:10" ht="15" x14ac:dyDescent="0.25">
      <c r="A75" s="23">
        <v>100</v>
      </c>
      <c r="B75" s="23">
        <v>1</v>
      </c>
      <c r="C75" s="17">
        <f ca="1">VLOOKUP(B49,INDIRECT("'T|"&amp;VLOOKUP(A49,'dataset mapping'!$A$2:$B$6,2,FALSE)&amp;"|"&amp;A75&amp;"|"&amp;B75&amp;"c'!A3"):INDIRECT("'T|"&amp;VLOOKUP(A49,'dataset mapping'!$A$2:$B$6,2,FALSE)&amp;"|"&amp;A75&amp;"|"&amp;B75&amp;"c'!I100"),2,FALSE)</f>
        <v>17.279242758000002</v>
      </c>
      <c r="D75" s="17">
        <f ca="1">VLOOKUP(B49,INDIRECT("'T|"&amp;VLOOKUP(A49,'dataset mapping'!$A$2:$B$6,2,FALSE)&amp;"|"&amp;A75&amp;"|"&amp;B75&amp;"c'!A3"):INDIRECT("'T|"&amp;VLOOKUP(A49,'dataset mapping'!$A$2:$B$6,2,FALSE)&amp;"|"&amp;A75&amp;"|"&amp;B75&amp;"c'!I100"),3,FALSE)</f>
        <v>17.783538800000002</v>
      </c>
      <c r="E75" s="17">
        <f ca="1">VLOOKUP(B49,INDIRECT("'T|"&amp;VLOOKUP(A49,'dataset mapping'!$A$2:$B$6,2,FALSE)&amp;"|"&amp;A75&amp;"|"&amp;B75&amp;"c'!A3"):INDIRECT("'T|"&amp;VLOOKUP(A49,'dataset mapping'!$A$2:$B$6,2,FALSE)&amp;"|"&amp;A75&amp;"|"&amp;B75&amp;"c'!I100"),4,FALSE)</f>
        <v>18.074657702</v>
      </c>
      <c r="F75" s="17">
        <f ca="1">VLOOKUP(B49,INDIRECT("'T|"&amp;VLOOKUP(A49,'dataset mapping'!$A$2:$B$6,2,FALSE)&amp;"|"&amp;A75&amp;"|"&amp;B75&amp;"c'!A3"):INDIRECT("'T|"&amp;VLOOKUP(A49,'dataset mapping'!$A$2:$B$6,2,FALSE)&amp;"|"&amp;A75&amp;"|"&amp;B75&amp;"c'!I100"),5,FALSE)</f>
        <v>17.783538800000002</v>
      </c>
      <c r="G75" s="17">
        <f ca="1">VLOOKUP(B49,INDIRECT("'T|"&amp;VLOOKUP(A49,'dataset mapping'!$A$2:$B$6,2,FALSE)&amp;"|"&amp;A75&amp;"|"&amp;B75&amp;"c'!A3"):INDIRECT("'T|"&amp;VLOOKUP(A49,'dataset mapping'!$A$2:$B$6,2,FALSE)&amp;"|"&amp;A75&amp;"|"&amp;B75&amp;"c'!I100"),6,FALSE)</f>
        <v>105.27343613800001</v>
      </c>
      <c r="H75" s="17">
        <f ca="1">VLOOKUP(B49,INDIRECT("'T|"&amp;VLOOKUP(A49,'dataset mapping'!$A$2:$B$6,2,FALSE)&amp;"|"&amp;A75&amp;"|"&amp;B75&amp;"c'!A3"):INDIRECT("'T|"&amp;VLOOKUP(A49,'dataset mapping'!$A$2:$B$6,2,FALSE)&amp;"|"&amp;A75&amp;"|"&amp;B75&amp;"c'!I100"),7,FALSE)</f>
        <v>105.219462871</v>
      </c>
      <c r="I75" s="17">
        <f ca="1">VLOOKUP(B49,INDIRECT("'T|"&amp;VLOOKUP(A49,'dataset mapping'!$A$2:$B$6,2,FALSE)&amp;"|"&amp;A75&amp;"|"&amp;B75&amp;"c'!A3"):INDIRECT("'T|"&amp;VLOOKUP(A49,'dataset mapping'!$A$2:$B$6,2,FALSE)&amp;"|"&amp;A75&amp;"|"&amp;B75&amp;"c'!I100"),8,FALSE)</f>
        <v>104.01314650500001</v>
      </c>
      <c r="J75" s="17">
        <f ca="1">VLOOKUP(B49,INDIRECT("'T|"&amp;VLOOKUP(A49,'dataset mapping'!$A$2:$B$6,2,FALSE)&amp;"|"&amp;A75&amp;"|"&amp;B75&amp;"c'!A3"):INDIRECT("'T|"&amp;VLOOKUP(A49,'dataset mapping'!$A$2:$B$6,2,FALSE)&amp;"|"&amp;A75&amp;"|"&amp;B75&amp;"c'!I100"),9,FALSE)</f>
        <v>105.219462871</v>
      </c>
    </row>
    <row r="76" spans="1:10" ht="15" x14ac:dyDescent="0.25">
      <c r="A76" s="23">
        <v>100</v>
      </c>
      <c r="B76" s="23">
        <v>2</v>
      </c>
      <c r="C76" s="17">
        <f ca="1">VLOOKUP(B49,INDIRECT("'T|"&amp;VLOOKUP(A49,'dataset mapping'!$A$2:$B$6,2,FALSE)&amp;"|"&amp;A76&amp;"|"&amp;B76&amp;"c'!A3"):INDIRECT("'T|"&amp;VLOOKUP(A49,'dataset mapping'!$A$2:$B$6,2,FALSE)&amp;"|"&amp;A76&amp;"|"&amp;B76&amp;"c'!I100"),2,FALSE)</f>
        <v>20.643655399</v>
      </c>
      <c r="D76" s="17">
        <f ca="1">VLOOKUP(B49,INDIRECT("'T|"&amp;VLOOKUP(A49,'dataset mapping'!$A$2:$B$6,2,FALSE)&amp;"|"&amp;A76&amp;"|"&amp;B76&amp;"c'!A3"):INDIRECT("'T|"&amp;VLOOKUP(A49,'dataset mapping'!$A$2:$B$6,2,FALSE)&amp;"|"&amp;A76&amp;"|"&amp;B76&amp;"c'!I100"),3,FALSE)</f>
        <v>18.16723533</v>
      </c>
      <c r="E76" s="17">
        <f ca="1">VLOOKUP(B49,INDIRECT("'T|"&amp;VLOOKUP(A49,'dataset mapping'!$A$2:$B$6,2,FALSE)&amp;"|"&amp;A76&amp;"|"&amp;B76&amp;"c'!A3"):INDIRECT("'T|"&amp;VLOOKUP(A49,'dataset mapping'!$A$2:$B$6,2,FALSE)&amp;"|"&amp;A76&amp;"|"&amp;B76&amp;"c'!I100"),4,FALSE)</f>
        <v>17.868242032000001</v>
      </c>
      <c r="F76" s="17">
        <f ca="1">VLOOKUP(B49,INDIRECT("'T|"&amp;VLOOKUP(A49,'dataset mapping'!$A$2:$B$6,2,FALSE)&amp;"|"&amp;A76&amp;"|"&amp;B76&amp;"c'!A3"):INDIRECT("'T|"&amp;VLOOKUP(A49,'dataset mapping'!$A$2:$B$6,2,FALSE)&amp;"|"&amp;A76&amp;"|"&amp;B76&amp;"c'!I100"),5,FALSE)</f>
        <v>18.16723533</v>
      </c>
      <c r="G76" s="17">
        <f ca="1">VLOOKUP(B49,INDIRECT("'T|"&amp;VLOOKUP(A49,'dataset mapping'!$A$2:$B$6,2,FALSE)&amp;"|"&amp;A76&amp;"|"&amp;B76&amp;"c'!A3"):INDIRECT("'T|"&amp;VLOOKUP(A49,'dataset mapping'!$A$2:$B$6,2,FALSE)&amp;"|"&amp;A76&amp;"|"&amp;B76&amp;"c'!I100"),6,FALSE)</f>
        <v>106.993570554</v>
      </c>
      <c r="H76" s="17">
        <f ca="1">VLOOKUP(B49,INDIRECT("'T|"&amp;VLOOKUP(A49,'dataset mapping'!$A$2:$B$6,2,FALSE)&amp;"|"&amp;A76&amp;"|"&amp;B76&amp;"c'!A3"):INDIRECT("'T|"&amp;VLOOKUP(A49,'dataset mapping'!$A$2:$B$6,2,FALSE)&amp;"|"&amp;A76&amp;"|"&amp;B76&amp;"c'!I100"),7,FALSE)</f>
        <v>109.22774383700001</v>
      </c>
      <c r="I76" s="17">
        <f ca="1">VLOOKUP(B49,INDIRECT("'T|"&amp;VLOOKUP(A49,'dataset mapping'!$A$2:$B$6,2,FALSE)&amp;"|"&amp;A76&amp;"|"&amp;B76&amp;"c'!A3"):INDIRECT("'T|"&amp;VLOOKUP(A49,'dataset mapping'!$A$2:$B$6,2,FALSE)&amp;"|"&amp;A76&amp;"|"&amp;B76&amp;"c'!I100"),8,FALSE)</f>
        <v>106.88832347900001</v>
      </c>
      <c r="J76" s="17">
        <f ca="1">VLOOKUP(B49,INDIRECT("'T|"&amp;VLOOKUP(A49,'dataset mapping'!$A$2:$B$6,2,FALSE)&amp;"|"&amp;A76&amp;"|"&amp;B76&amp;"c'!A3"):INDIRECT("'T|"&amp;VLOOKUP(A49,'dataset mapping'!$A$2:$B$6,2,FALSE)&amp;"|"&amp;A76&amp;"|"&amp;B76&amp;"c'!I100"),9,FALSE)</f>
        <v>106.993570554</v>
      </c>
    </row>
    <row r="77" spans="1:10" ht="15" x14ac:dyDescent="0.25">
      <c r="A77" s="23">
        <v>100</v>
      </c>
      <c r="B77" s="23">
        <v>3</v>
      </c>
      <c r="C77" s="17">
        <f ca="1">VLOOKUP(B49,INDIRECT("'T|"&amp;VLOOKUP(A49,'dataset mapping'!$A$2:$B$6,2,FALSE)&amp;"|"&amp;A77&amp;"|"&amp;B77&amp;"c'!A3"):INDIRECT("'T|"&amp;VLOOKUP(A49,'dataset mapping'!$A$2:$B$6,2,FALSE)&amp;"|"&amp;A77&amp;"|"&amp;B77&amp;"c'!I100"),2,FALSE)</f>
        <v>21.409039638000003</v>
      </c>
      <c r="D77" s="17">
        <f ca="1">VLOOKUP(B49,INDIRECT("'T|"&amp;VLOOKUP(A49,'dataset mapping'!$A$2:$B$6,2,FALSE)&amp;"|"&amp;A77&amp;"|"&amp;B77&amp;"c'!A3"):INDIRECT("'T|"&amp;VLOOKUP(A49,'dataset mapping'!$A$2:$B$6,2,FALSE)&amp;"|"&amp;A77&amp;"|"&amp;B77&amp;"c'!I100"),3,FALSE)</f>
        <v>20.308654006000001</v>
      </c>
      <c r="E77" s="17">
        <f ca="1">VLOOKUP(B49,INDIRECT("'T|"&amp;VLOOKUP(A49,'dataset mapping'!$A$2:$B$6,2,FALSE)&amp;"|"&amp;A77&amp;"|"&amp;B77&amp;"c'!A3"):INDIRECT("'T|"&amp;VLOOKUP(A49,'dataset mapping'!$A$2:$B$6,2,FALSE)&amp;"|"&amp;A77&amp;"|"&amp;B77&amp;"c'!I100"),4,FALSE)</f>
        <v>20.142910911000001</v>
      </c>
      <c r="F77" s="17">
        <f ca="1">VLOOKUP(B49,INDIRECT("'T|"&amp;VLOOKUP(A49,'dataset mapping'!$A$2:$B$6,2,FALSE)&amp;"|"&amp;A77&amp;"|"&amp;B77&amp;"c'!A3"):INDIRECT("'T|"&amp;VLOOKUP(A49,'dataset mapping'!$A$2:$B$6,2,FALSE)&amp;"|"&amp;A77&amp;"|"&amp;B77&amp;"c'!I100"),5,FALSE)</f>
        <v>20.308654006000001</v>
      </c>
      <c r="G77" s="17">
        <f ca="1">VLOOKUP(B49,INDIRECT("'T|"&amp;VLOOKUP(A49,'dataset mapping'!$A$2:$B$6,2,FALSE)&amp;"|"&amp;A77&amp;"|"&amp;B77&amp;"c'!A3"):INDIRECT("'T|"&amp;VLOOKUP(A49,'dataset mapping'!$A$2:$B$6,2,FALSE)&amp;"|"&amp;A77&amp;"|"&amp;B77&amp;"c'!I100"),6,FALSE)</f>
        <v>115.597238117</v>
      </c>
      <c r="H77" s="17">
        <f ca="1">VLOOKUP(B49,INDIRECT("'T|"&amp;VLOOKUP(A49,'dataset mapping'!$A$2:$B$6,2,FALSE)&amp;"|"&amp;A77&amp;"|"&amp;B77&amp;"c'!A3"):INDIRECT("'T|"&amp;VLOOKUP(A49,'dataset mapping'!$A$2:$B$6,2,FALSE)&amp;"|"&amp;A77&amp;"|"&amp;B77&amp;"c'!I100"),7,FALSE)</f>
        <v>111.00938325800001</v>
      </c>
      <c r="I77" s="17">
        <f ca="1">VLOOKUP(B49,INDIRECT("'T|"&amp;VLOOKUP(A49,'dataset mapping'!$A$2:$B$6,2,FALSE)&amp;"|"&amp;A77&amp;"|"&amp;B77&amp;"c'!A3"):INDIRECT("'T|"&amp;VLOOKUP(A49,'dataset mapping'!$A$2:$B$6,2,FALSE)&amp;"|"&amp;A77&amp;"|"&amp;B77&amp;"c'!I100"),8,FALSE)</f>
        <v>113.49239723100001</v>
      </c>
      <c r="J77" s="17">
        <f ca="1">VLOOKUP(B49,INDIRECT("'T|"&amp;VLOOKUP(A49,'dataset mapping'!$A$2:$B$6,2,FALSE)&amp;"|"&amp;A77&amp;"|"&amp;B77&amp;"c'!A3"):INDIRECT("'T|"&amp;VLOOKUP(A49,'dataset mapping'!$A$2:$B$6,2,FALSE)&amp;"|"&amp;A77&amp;"|"&amp;B77&amp;"c'!I100"),9,FALSE)</f>
        <v>113.49239723100001</v>
      </c>
    </row>
    <row r="78" spans="1:10" ht="15" x14ac:dyDescent="0.25">
      <c r="A78" s="23">
        <v>100</v>
      </c>
      <c r="B78" s="23">
        <v>4</v>
      </c>
      <c r="C78" s="17">
        <f ca="1">VLOOKUP(B49,INDIRECT("'T|"&amp;VLOOKUP(A49,'dataset mapping'!$A$2:$B$6,2,FALSE)&amp;"|"&amp;A78&amp;"|"&amp;B78&amp;"c'!A3"):INDIRECT("'T|"&amp;VLOOKUP(A49,'dataset mapping'!$A$2:$B$6,2,FALSE)&amp;"|"&amp;A78&amp;"|"&amp;B78&amp;"c'!I100"),2,FALSE)</f>
        <v>22.936719105000002</v>
      </c>
      <c r="D78" s="17">
        <f ca="1">VLOOKUP(B49,INDIRECT("'T|"&amp;VLOOKUP(A49,'dataset mapping'!$A$2:$B$6,2,FALSE)&amp;"|"&amp;A78&amp;"|"&amp;B78&amp;"c'!A3"):INDIRECT("'T|"&amp;VLOOKUP(A49,'dataset mapping'!$A$2:$B$6,2,FALSE)&amp;"|"&amp;A78&amp;"|"&amp;B78&amp;"c'!I100"),3,FALSE)</f>
        <v>20.728887369000002</v>
      </c>
      <c r="E78" s="17">
        <f ca="1">VLOOKUP(B49,INDIRECT("'T|"&amp;VLOOKUP(A49,'dataset mapping'!$A$2:$B$6,2,FALSE)&amp;"|"&amp;A78&amp;"|"&amp;B78&amp;"c'!A3"):INDIRECT("'T|"&amp;VLOOKUP(A49,'dataset mapping'!$A$2:$B$6,2,FALSE)&amp;"|"&amp;A78&amp;"|"&amp;B78&amp;"c'!I100"),4,FALSE)</f>
        <v>22.735589092000001</v>
      </c>
      <c r="F78" s="17">
        <f ca="1">VLOOKUP(B49,INDIRECT("'T|"&amp;VLOOKUP(A49,'dataset mapping'!$A$2:$B$6,2,FALSE)&amp;"|"&amp;A78&amp;"|"&amp;B78&amp;"c'!A3"):INDIRECT("'T|"&amp;VLOOKUP(A49,'dataset mapping'!$A$2:$B$6,2,FALSE)&amp;"|"&amp;A78&amp;"|"&amp;B78&amp;"c'!I100"),5,FALSE)</f>
        <v>22.735589092000001</v>
      </c>
      <c r="G78" s="17">
        <f ca="1">VLOOKUP(B49,INDIRECT("'T|"&amp;VLOOKUP(A49,'dataset mapping'!$A$2:$B$6,2,FALSE)&amp;"|"&amp;A78&amp;"|"&amp;B78&amp;"c'!A3"):INDIRECT("'T|"&amp;VLOOKUP(A49,'dataset mapping'!$A$2:$B$6,2,FALSE)&amp;"|"&amp;A78&amp;"|"&amp;B78&amp;"c'!I100"),6,FALSE)</f>
        <v>113.476453835</v>
      </c>
      <c r="H78" s="17">
        <f ca="1">VLOOKUP(B49,INDIRECT("'T|"&amp;VLOOKUP(A49,'dataset mapping'!$A$2:$B$6,2,FALSE)&amp;"|"&amp;A78&amp;"|"&amp;B78&amp;"c'!A3"):INDIRECT("'T|"&amp;VLOOKUP(A49,'dataset mapping'!$A$2:$B$6,2,FALSE)&amp;"|"&amp;A78&amp;"|"&amp;B78&amp;"c'!I100"),7,FALSE)</f>
        <v>110.727296338</v>
      </c>
      <c r="I78" s="17">
        <f ca="1">VLOOKUP(B49,INDIRECT("'T|"&amp;VLOOKUP(A49,'dataset mapping'!$A$2:$B$6,2,FALSE)&amp;"|"&amp;A78&amp;"|"&amp;B78&amp;"c'!A3"):INDIRECT("'T|"&amp;VLOOKUP(A49,'dataset mapping'!$A$2:$B$6,2,FALSE)&amp;"|"&amp;A78&amp;"|"&amp;B78&amp;"c'!I100"),8,FALSE)</f>
        <v>113.111328657</v>
      </c>
      <c r="J78" s="17">
        <f ca="1">VLOOKUP(B49,INDIRECT("'T|"&amp;VLOOKUP(A49,'dataset mapping'!$A$2:$B$6,2,FALSE)&amp;"|"&amp;A78&amp;"|"&amp;B78&amp;"c'!A3"):INDIRECT("'T|"&amp;VLOOKUP(A49,'dataset mapping'!$A$2:$B$6,2,FALSE)&amp;"|"&amp;A78&amp;"|"&amp;B78&amp;"c'!I100"),9,FALSE)</f>
        <v>113.111328657</v>
      </c>
    </row>
    <row r="79" spans="1:10" ht="15" x14ac:dyDescent="0.25">
      <c r="A79" s="23">
        <v>100</v>
      </c>
      <c r="B79" s="23">
        <v>5</v>
      </c>
      <c r="C79" s="17">
        <f ca="1">VLOOKUP(B49,INDIRECT("'T|"&amp;VLOOKUP(A49,'dataset mapping'!$A$2:$B$6,2,FALSE)&amp;"|"&amp;A79&amp;"|"&amp;B79&amp;"c'!A3"):INDIRECT("'T|"&amp;VLOOKUP(A49,'dataset mapping'!$A$2:$B$6,2,FALSE)&amp;"|"&amp;A79&amp;"|"&amp;B79&amp;"c'!I100"),2,FALSE)</f>
        <v>27.762826520000001</v>
      </c>
      <c r="D79" s="17">
        <f ca="1">VLOOKUP(B49,INDIRECT("'T|"&amp;VLOOKUP(A49,'dataset mapping'!$A$2:$B$6,2,FALSE)&amp;"|"&amp;A79&amp;"|"&amp;B79&amp;"c'!A3"):INDIRECT("'T|"&amp;VLOOKUP(A49,'dataset mapping'!$A$2:$B$6,2,FALSE)&amp;"|"&amp;A79&amp;"|"&amp;B79&amp;"c'!I100"),3,FALSE)</f>
        <v>23.082124583000002</v>
      </c>
      <c r="E79" s="17">
        <f ca="1">VLOOKUP(B49,INDIRECT("'T|"&amp;VLOOKUP(A49,'dataset mapping'!$A$2:$B$6,2,FALSE)&amp;"|"&amp;A79&amp;"|"&amp;B79&amp;"c'!A3"):INDIRECT("'T|"&amp;VLOOKUP(A49,'dataset mapping'!$A$2:$B$6,2,FALSE)&amp;"|"&amp;A79&amp;"|"&amp;B79&amp;"c'!I100"),4,FALSE)</f>
        <v>22.667102111000002</v>
      </c>
      <c r="F79" s="17">
        <f ca="1">VLOOKUP(B49,INDIRECT("'T|"&amp;VLOOKUP(A49,'dataset mapping'!$A$2:$B$6,2,FALSE)&amp;"|"&amp;A79&amp;"|"&amp;B79&amp;"c'!A3"):INDIRECT("'T|"&amp;VLOOKUP(A49,'dataset mapping'!$A$2:$B$6,2,FALSE)&amp;"|"&amp;A79&amp;"|"&amp;B79&amp;"c'!I100"),5,FALSE)</f>
        <v>23.082124583000002</v>
      </c>
      <c r="G79" s="17">
        <f ca="1">VLOOKUP(B49,INDIRECT("'T|"&amp;VLOOKUP(A49,'dataset mapping'!$A$2:$B$6,2,FALSE)&amp;"|"&amp;A79&amp;"|"&amp;B79&amp;"c'!A3"):INDIRECT("'T|"&amp;VLOOKUP(A49,'dataset mapping'!$A$2:$B$6,2,FALSE)&amp;"|"&amp;A79&amp;"|"&amp;B79&amp;"c'!I100"),6,FALSE)</f>
        <v>113.86214897100001</v>
      </c>
      <c r="H79" s="17">
        <f ca="1">VLOOKUP(B49,INDIRECT("'T|"&amp;VLOOKUP(A49,'dataset mapping'!$A$2:$B$6,2,FALSE)&amp;"|"&amp;A79&amp;"|"&amp;B79&amp;"c'!A3"):INDIRECT("'T|"&amp;VLOOKUP(A49,'dataset mapping'!$A$2:$B$6,2,FALSE)&amp;"|"&amp;A79&amp;"|"&amp;B79&amp;"c'!I100"),7,FALSE)</f>
        <v>116.78255325900001</v>
      </c>
      <c r="I79" s="17">
        <f ca="1">VLOOKUP(B49,INDIRECT("'T|"&amp;VLOOKUP(A49,'dataset mapping'!$A$2:$B$6,2,FALSE)&amp;"|"&amp;A79&amp;"|"&amp;B79&amp;"c'!A3"):INDIRECT("'T|"&amp;VLOOKUP(A49,'dataset mapping'!$A$2:$B$6,2,FALSE)&amp;"|"&amp;A79&amp;"|"&amp;B79&amp;"c'!I100"),8,FALSE)</f>
        <v>114.35784290500001</v>
      </c>
      <c r="J79" s="17">
        <f ca="1">VLOOKUP(B49,INDIRECT("'T|"&amp;VLOOKUP(A49,'dataset mapping'!$A$2:$B$6,2,FALSE)&amp;"|"&amp;A79&amp;"|"&amp;B79&amp;"c'!A3"):INDIRECT("'T|"&amp;VLOOKUP(A49,'dataset mapping'!$A$2:$B$6,2,FALSE)&amp;"|"&amp;A79&amp;"|"&amp;B79&amp;"c'!I100"),9,FALSE)</f>
        <v>114.35784290500001</v>
      </c>
    </row>
    <row r="80" spans="1:10" ht="15" x14ac:dyDescent="0.25">
      <c r="A80" s="23">
        <v>100</v>
      </c>
      <c r="B80" s="23">
        <v>6</v>
      </c>
      <c r="C80" s="17">
        <f ca="1">VLOOKUP(B49,INDIRECT("'T|"&amp;VLOOKUP(A49,'dataset mapping'!$A$2:$B$6,2,FALSE)&amp;"|"&amp;A80&amp;"|"&amp;B80&amp;"c'!A3"):INDIRECT("'T|"&amp;VLOOKUP(A49,'dataset mapping'!$A$2:$B$6,2,FALSE)&amp;"|"&amp;A80&amp;"|"&amp;B80&amp;"c'!I100"),2,FALSE)</f>
        <v>33.778117368000004</v>
      </c>
      <c r="D80" s="17">
        <f ca="1">VLOOKUP(B49,INDIRECT("'T|"&amp;VLOOKUP(A49,'dataset mapping'!$A$2:$B$6,2,FALSE)&amp;"|"&amp;A80&amp;"|"&amp;B80&amp;"c'!A3"):INDIRECT("'T|"&amp;VLOOKUP(A49,'dataset mapping'!$A$2:$B$6,2,FALSE)&amp;"|"&amp;A80&amp;"|"&amp;B80&amp;"c'!I100"),3,FALSE)</f>
        <v>27.195218650000001</v>
      </c>
      <c r="E80" s="17">
        <f ca="1">VLOOKUP(B49,INDIRECT("'T|"&amp;VLOOKUP(A49,'dataset mapping'!$A$2:$B$6,2,FALSE)&amp;"|"&amp;A80&amp;"|"&amp;B80&amp;"c'!A3"):INDIRECT("'T|"&amp;VLOOKUP(A49,'dataset mapping'!$A$2:$B$6,2,FALSE)&amp;"|"&amp;A80&amp;"|"&amp;B80&amp;"c'!I100"),4,FALSE)</f>
        <v>25.484751316000001</v>
      </c>
      <c r="F80" s="17">
        <f ca="1">VLOOKUP(B49,INDIRECT("'T|"&amp;VLOOKUP(A49,'dataset mapping'!$A$2:$B$6,2,FALSE)&amp;"|"&amp;A80&amp;"|"&amp;B80&amp;"c'!A3"):INDIRECT("'T|"&amp;VLOOKUP(A49,'dataset mapping'!$A$2:$B$6,2,FALSE)&amp;"|"&amp;A80&amp;"|"&amp;B80&amp;"c'!I100"),5,FALSE)</f>
        <v>27.195218650000001</v>
      </c>
      <c r="G80" s="17">
        <f ca="1">VLOOKUP(B49,INDIRECT("'T|"&amp;VLOOKUP(A49,'dataset mapping'!$A$2:$B$6,2,FALSE)&amp;"|"&amp;A80&amp;"|"&amp;B80&amp;"c'!A3"):INDIRECT("'T|"&amp;VLOOKUP(A49,'dataset mapping'!$A$2:$B$6,2,FALSE)&amp;"|"&amp;A80&amp;"|"&amp;B80&amp;"c'!I100"),6,FALSE)</f>
        <v>118.33629413400001</v>
      </c>
      <c r="H80" s="17">
        <f ca="1">VLOOKUP(B49,INDIRECT("'T|"&amp;VLOOKUP(A49,'dataset mapping'!$A$2:$B$6,2,FALSE)&amp;"|"&amp;A80&amp;"|"&amp;B80&amp;"c'!A3"):INDIRECT("'T|"&amp;VLOOKUP(A49,'dataset mapping'!$A$2:$B$6,2,FALSE)&amp;"|"&amp;A80&amp;"|"&amp;B80&amp;"c'!I100"),7,FALSE)</f>
        <v>119.72335930700001</v>
      </c>
      <c r="I80" s="17">
        <f ca="1">VLOOKUP(B49,INDIRECT("'T|"&amp;VLOOKUP(A49,'dataset mapping'!$A$2:$B$6,2,FALSE)&amp;"|"&amp;A80&amp;"|"&amp;B80&amp;"c'!A3"):INDIRECT("'T|"&amp;VLOOKUP(A49,'dataset mapping'!$A$2:$B$6,2,FALSE)&amp;"|"&amp;A80&amp;"|"&amp;B80&amp;"c'!I100"),8,FALSE)</f>
        <v>114.48462186900001</v>
      </c>
      <c r="J80" s="17">
        <f ca="1">VLOOKUP(B49,INDIRECT("'T|"&amp;VLOOKUP(A49,'dataset mapping'!$A$2:$B$6,2,FALSE)&amp;"|"&amp;A80&amp;"|"&amp;B80&amp;"c'!A3"):INDIRECT("'T|"&amp;VLOOKUP(A49,'dataset mapping'!$A$2:$B$6,2,FALSE)&amp;"|"&amp;A80&amp;"|"&amp;B80&amp;"c'!I100"),9,FALSE)</f>
        <v>118.33629413400001</v>
      </c>
    </row>
    <row r="82" spans="1:10" x14ac:dyDescent="0.2">
      <c r="A82" s="21" t="s">
        <v>20824</v>
      </c>
      <c r="B82" s="13" t="s">
        <v>20826</v>
      </c>
      <c r="C82" s="13"/>
      <c r="D82" s="13"/>
      <c r="E82" s="13"/>
      <c r="F82" s="13"/>
      <c r="G82" s="13"/>
      <c r="H82" s="13"/>
      <c r="I82" s="13"/>
      <c r="J82" s="13"/>
    </row>
    <row r="83" spans="1:10" x14ac:dyDescent="0.2">
      <c r="A83" s="22" t="s">
        <v>20842</v>
      </c>
      <c r="B83" s="22" t="s">
        <v>20851</v>
      </c>
      <c r="C83" s="16" t="s">
        <v>20843</v>
      </c>
      <c r="D83" s="16" t="s">
        <v>20844</v>
      </c>
      <c r="E83" s="16" t="s">
        <v>20845</v>
      </c>
      <c r="F83" s="16" t="s">
        <v>20846</v>
      </c>
      <c r="G83" s="16" t="s">
        <v>20847</v>
      </c>
      <c r="H83" s="16" t="s">
        <v>20848</v>
      </c>
      <c r="I83" s="16" t="s">
        <v>20849</v>
      </c>
      <c r="J83" s="16" t="s">
        <v>20850</v>
      </c>
    </row>
    <row r="84" spans="1:10" ht="15" x14ac:dyDescent="0.25">
      <c r="A84" s="23">
        <v>1</v>
      </c>
      <c r="B84" s="23">
        <v>1</v>
      </c>
      <c r="C84" s="17">
        <f ca="1">VLOOKUP(B82,INDIRECT("'T|"&amp;VLOOKUP(A82,'dataset mapping'!$A$2:$B$6,2,FALSE)&amp;"|"&amp;A84&amp;"|"&amp;$B84&amp;"c'!A3"):INDIRECT("'T|"&amp;VLOOKUP(A82,'dataset mapping'!$A$2:$B$6,2,FALSE)&amp;"|"&amp;A84&amp;"|"&amp;$B84&amp;"c'!I100"),2,FALSE)</f>
        <v>31.29187877</v>
      </c>
      <c r="D84" s="17">
        <f ca="1">VLOOKUP(B82,INDIRECT("'T|"&amp;VLOOKUP(A82,'dataset mapping'!$A$2:$B$6,2,FALSE)&amp;"|"&amp;A84&amp;"|"&amp;$B84&amp;"c'!A3"):INDIRECT("'T|"&amp;VLOOKUP(A82,'dataset mapping'!$A$2:$B$6,2,FALSE)&amp;"|"&amp;A84&amp;"|"&amp;$B84&amp;"c'!I100"),3,FALSE)</f>
        <v>27.294924812000001</v>
      </c>
      <c r="E84" s="17">
        <f ca="1">VLOOKUP(B82,INDIRECT("'T|"&amp;VLOOKUP(A82,'dataset mapping'!$A$2:$B$6,2,FALSE)&amp;"|"&amp;A84&amp;"|"&amp;$B84&amp;"c'!A3"):INDIRECT("'T|"&amp;VLOOKUP(A82,'dataset mapping'!$A$2:$B$6,2,FALSE)&amp;"|"&amp;A84&amp;"|"&amp;$B84&amp;"c'!I100"),4,FALSE)</f>
        <v>27.411780156000003</v>
      </c>
      <c r="F84" s="17">
        <f ca="1">VLOOKUP(B82,INDIRECT("'T|"&amp;VLOOKUP(A82,'dataset mapping'!$A$2:$B$6,2,FALSE)&amp;"|"&amp;A84&amp;"|"&amp;$B84&amp;"c'!A3"):INDIRECT("'T|"&amp;VLOOKUP(A82,'dataset mapping'!$A$2:$B$6,2,FALSE)&amp;"|"&amp;A84&amp;"|"&amp;$B84&amp;"c'!I100"),5,FALSE)</f>
        <v>27.411780156000003</v>
      </c>
      <c r="G84" s="17">
        <f ca="1">VLOOKUP(B82,INDIRECT("'T|"&amp;VLOOKUP(A82,'dataset mapping'!$A$2:$B$6,2,FALSE)&amp;"|"&amp;A84&amp;"|"&amp;$B84&amp;"c'!A3"):INDIRECT("'T|"&amp;VLOOKUP(A82,'dataset mapping'!$A$2:$B$6,2,FALSE)&amp;"|"&amp;A84&amp;"|"&amp;$B84&amp;"c'!I100"),6,FALSE)</f>
        <v>308.213189688</v>
      </c>
      <c r="H84" s="17">
        <f ca="1">VLOOKUP(B82,INDIRECT("'T|"&amp;VLOOKUP(A82,'dataset mapping'!$A$2:$B$6,2,FALSE)&amp;"|"&amp;A84&amp;"|"&amp;$B84&amp;"c'!A3"):INDIRECT("'T|"&amp;VLOOKUP(A82,'dataset mapping'!$A$2:$B$6,2,FALSE)&amp;"|"&amp;A84&amp;"|"&amp;$B84&amp;"c'!I100"),7,FALSE)</f>
        <v>298.43553622000002</v>
      </c>
      <c r="I84" s="17">
        <f ca="1">VLOOKUP(B82,INDIRECT("'T|"&amp;VLOOKUP(A82,'dataset mapping'!$A$2:$B$6,2,FALSE)&amp;"|"&amp;A84&amp;"|"&amp;$B84&amp;"c'!A3"):INDIRECT("'T|"&amp;VLOOKUP(A82,'dataset mapping'!$A$2:$B$6,2,FALSE)&amp;"|"&amp;A84&amp;"|"&amp;$B84&amp;"c'!I100"),8,FALSE)</f>
        <v>295.32030938400004</v>
      </c>
      <c r="J84" s="17">
        <f ca="1">VLOOKUP(B82,INDIRECT("'T|"&amp;VLOOKUP(A82,'dataset mapping'!$A$2:$B$6,2,FALSE)&amp;"|"&amp;A84&amp;"|"&amp;$B84&amp;"c'!A3"):INDIRECT("'T|"&amp;VLOOKUP(A82,'dataset mapping'!$A$2:$B$6,2,FALSE)&amp;"|"&amp;A84&amp;"|"&amp;$B84&amp;"c'!I100"),9,FALSE)</f>
        <v>298.43553622000002</v>
      </c>
    </row>
    <row r="85" spans="1:10" ht="15" x14ac:dyDescent="0.25">
      <c r="A85" s="23">
        <v>1</v>
      </c>
      <c r="B85" s="23">
        <v>2</v>
      </c>
      <c r="C85" s="17">
        <f ca="1">VLOOKUP(B82,INDIRECT("'T|"&amp;VLOOKUP(A82,'dataset mapping'!$A$2:$B$6,2,FALSE)&amp;"|"&amp;A85&amp;"|"&amp;B85&amp;"c'!A3"):INDIRECT("'T|"&amp;VLOOKUP(A82,'dataset mapping'!$A$2:$B$6,2,FALSE)&amp;"|"&amp;A85&amp;"|"&amp;B85&amp;"c'!I100"),2,FALSE)</f>
        <v>24.889074673000003</v>
      </c>
      <c r="D85" s="17">
        <f ca="1">VLOOKUP(B82,INDIRECT("'T|"&amp;VLOOKUP(A82,'dataset mapping'!$A$2:$B$6,2,FALSE)&amp;"|"&amp;A85&amp;"|"&amp;B85&amp;"c'!A3"):INDIRECT("'T|"&amp;VLOOKUP(A82,'dataset mapping'!$A$2:$B$6,2,FALSE)&amp;"|"&amp;A85&amp;"|"&amp;B85&amp;"c'!I100"),3,FALSE)</f>
        <v>26.292714416000003</v>
      </c>
      <c r="E85" s="17">
        <f ca="1">VLOOKUP(B82,INDIRECT("'T|"&amp;VLOOKUP(A82,'dataset mapping'!$A$2:$B$6,2,FALSE)&amp;"|"&amp;A85&amp;"|"&amp;B85&amp;"c'!A3"):INDIRECT("'T|"&amp;VLOOKUP(A82,'dataset mapping'!$A$2:$B$6,2,FALSE)&amp;"|"&amp;A85&amp;"|"&amp;B85&amp;"c'!I100"),4,FALSE)</f>
        <v>26.476792163000002</v>
      </c>
      <c r="F85" s="17">
        <f ca="1">VLOOKUP(B82,INDIRECT("'T|"&amp;VLOOKUP(A82,'dataset mapping'!$A$2:$B$6,2,FALSE)&amp;"|"&amp;A85&amp;"|"&amp;B85&amp;"c'!A3"):INDIRECT("'T|"&amp;VLOOKUP(A82,'dataset mapping'!$A$2:$B$6,2,FALSE)&amp;"|"&amp;A85&amp;"|"&amp;B85&amp;"c'!I100"),5,FALSE)</f>
        <v>26.292714416000003</v>
      </c>
      <c r="G85" s="17">
        <f ca="1">VLOOKUP(B82,INDIRECT("'T|"&amp;VLOOKUP(A82,'dataset mapping'!$A$2:$B$6,2,FALSE)&amp;"|"&amp;A85&amp;"|"&amp;B85&amp;"c'!A3"):INDIRECT("'T|"&amp;VLOOKUP(A82,'dataset mapping'!$A$2:$B$6,2,FALSE)&amp;"|"&amp;A85&amp;"|"&amp;B85&amp;"c'!I100"),6,FALSE)</f>
        <v>304.37290068200002</v>
      </c>
      <c r="H85" s="17">
        <f ca="1">VLOOKUP(B82,INDIRECT("'T|"&amp;VLOOKUP(A82,'dataset mapping'!$A$2:$B$6,2,FALSE)&amp;"|"&amp;A85&amp;"|"&amp;B85&amp;"c'!A3"):INDIRECT("'T|"&amp;VLOOKUP(A82,'dataset mapping'!$A$2:$B$6,2,FALSE)&amp;"|"&amp;A85&amp;"|"&amp;B85&amp;"c'!I100"),7,FALSE)</f>
        <v>296.57308171400001</v>
      </c>
      <c r="I85" s="17">
        <f ca="1">VLOOKUP(B82,INDIRECT("'T|"&amp;VLOOKUP(A82,'dataset mapping'!$A$2:$B$6,2,FALSE)&amp;"|"&amp;A85&amp;"|"&amp;B85&amp;"c'!A3"):INDIRECT("'T|"&amp;VLOOKUP(A82,'dataset mapping'!$A$2:$B$6,2,FALSE)&amp;"|"&amp;A85&amp;"|"&amp;B85&amp;"c'!I100"),8,FALSE)</f>
        <v>289.709881935</v>
      </c>
      <c r="J85" s="17">
        <f ca="1">VLOOKUP(B82,INDIRECT("'T|"&amp;VLOOKUP(A82,'dataset mapping'!$A$2:$B$6,2,FALSE)&amp;"|"&amp;A85&amp;"|"&amp;B85&amp;"c'!A3"):INDIRECT("'T|"&amp;VLOOKUP(A82,'dataset mapping'!$A$2:$B$6,2,FALSE)&amp;"|"&amp;A85&amp;"|"&amp;B85&amp;"c'!I100"),9,FALSE)</f>
        <v>296.57308171400001</v>
      </c>
    </row>
    <row r="86" spans="1:10" ht="15" x14ac:dyDescent="0.25">
      <c r="A86" s="23">
        <v>1</v>
      </c>
      <c r="B86" s="23">
        <v>3</v>
      </c>
      <c r="C86" s="17">
        <f ca="1">VLOOKUP(B82,INDIRECT("'T|"&amp;VLOOKUP(A82,'dataset mapping'!$A$2:$B$6,2,FALSE)&amp;"|"&amp;A86&amp;"|"&amp;B86&amp;"c'!A3"):INDIRECT("'T|"&amp;VLOOKUP(A82,'dataset mapping'!$A$2:$B$6,2,FALSE)&amp;"|"&amp;A86&amp;"|"&amp;B86&amp;"c'!I100"),2,FALSE)</f>
        <v>27.148982977000003</v>
      </c>
      <c r="D86" s="17">
        <f ca="1">VLOOKUP(B82,INDIRECT("'T|"&amp;VLOOKUP(A82,'dataset mapping'!$A$2:$B$6,2,FALSE)&amp;"|"&amp;A86&amp;"|"&amp;B86&amp;"c'!A3"):INDIRECT("'T|"&amp;VLOOKUP(A82,'dataset mapping'!$A$2:$B$6,2,FALSE)&amp;"|"&amp;A86&amp;"|"&amp;B86&amp;"c'!I100"),3,FALSE)</f>
        <v>27.452975550000001</v>
      </c>
      <c r="E86" s="17">
        <f ca="1">VLOOKUP(B82,INDIRECT("'T|"&amp;VLOOKUP(A82,'dataset mapping'!$A$2:$B$6,2,FALSE)&amp;"|"&amp;A86&amp;"|"&amp;B86&amp;"c'!A3"):INDIRECT("'T|"&amp;VLOOKUP(A82,'dataset mapping'!$A$2:$B$6,2,FALSE)&amp;"|"&amp;A86&amp;"|"&amp;B86&amp;"c'!I100"),4,FALSE)</f>
        <v>25.866727538000003</v>
      </c>
      <c r="F86" s="17">
        <f ca="1">VLOOKUP(B82,INDIRECT("'T|"&amp;VLOOKUP(A82,'dataset mapping'!$A$2:$B$6,2,FALSE)&amp;"|"&amp;A86&amp;"|"&amp;B86&amp;"c'!A3"):INDIRECT("'T|"&amp;VLOOKUP(A82,'dataset mapping'!$A$2:$B$6,2,FALSE)&amp;"|"&amp;A86&amp;"|"&amp;B86&amp;"c'!I100"),5,FALSE)</f>
        <v>27.148982977000003</v>
      </c>
      <c r="G86" s="17">
        <f ca="1">VLOOKUP(B82,INDIRECT("'T|"&amp;VLOOKUP(A82,'dataset mapping'!$A$2:$B$6,2,FALSE)&amp;"|"&amp;A86&amp;"|"&amp;B86&amp;"c'!A3"):INDIRECT("'T|"&amp;VLOOKUP(A82,'dataset mapping'!$A$2:$B$6,2,FALSE)&amp;"|"&amp;A86&amp;"|"&amp;B86&amp;"c'!I100"),6,FALSE)</f>
        <v>296.39341584300001</v>
      </c>
      <c r="H86" s="17">
        <f ca="1">VLOOKUP(B82,INDIRECT("'T|"&amp;VLOOKUP(A82,'dataset mapping'!$A$2:$B$6,2,FALSE)&amp;"|"&amp;A86&amp;"|"&amp;B86&amp;"c'!A3"):INDIRECT("'T|"&amp;VLOOKUP(A82,'dataset mapping'!$A$2:$B$6,2,FALSE)&amp;"|"&amp;A86&amp;"|"&amp;B86&amp;"c'!I100"),7,FALSE)</f>
        <v>292.421507437</v>
      </c>
      <c r="I86" s="17">
        <f ca="1">VLOOKUP(B82,INDIRECT("'T|"&amp;VLOOKUP(A82,'dataset mapping'!$A$2:$B$6,2,FALSE)&amp;"|"&amp;A86&amp;"|"&amp;B86&amp;"c'!A3"):INDIRECT("'T|"&amp;VLOOKUP(A82,'dataset mapping'!$A$2:$B$6,2,FALSE)&amp;"|"&amp;A86&amp;"|"&amp;B86&amp;"c'!I100"),8,FALSE)</f>
        <v>294.61322690500003</v>
      </c>
      <c r="J86" s="17">
        <f ca="1">VLOOKUP(B82,INDIRECT("'T|"&amp;VLOOKUP(A82,'dataset mapping'!$A$2:$B$6,2,FALSE)&amp;"|"&amp;A86&amp;"|"&amp;B86&amp;"c'!A3"):INDIRECT("'T|"&amp;VLOOKUP(A82,'dataset mapping'!$A$2:$B$6,2,FALSE)&amp;"|"&amp;A86&amp;"|"&amp;B86&amp;"c'!I100"),9,FALSE)</f>
        <v>294.61322690500003</v>
      </c>
    </row>
    <row r="87" spans="1:10" ht="15" x14ac:dyDescent="0.25">
      <c r="A87" s="23">
        <v>1</v>
      </c>
      <c r="B87" s="23">
        <v>5</v>
      </c>
      <c r="C87" s="17">
        <f ca="1">VLOOKUP(B82,INDIRECT("'T|"&amp;VLOOKUP(A82,'dataset mapping'!$A$2:$B$6,2,FALSE)&amp;"|"&amp;A87&amp;"|"&amp;B87&amp;"c'!A3"):INDIRECT("'T|"&amp;VLOOKUP(A82,'dataset mapping'!$A$2:$B$6,2,FALSE)&amp;"|"&amp;A87&amp;"|"&amp;B87&amp;"c'!I100"),2,FALSE)</f>
        <v>26.480394062000002</v>
      </c>
      <c r="D87" s="17">
        <f ca="1">VLOOKUP(B82,INDIRECT("'T|"&amp;VLOOKUP(A82,'dataset mapping'!$A$2:$B$6,2,FALSE)&amp;"|"&amp;A87&amp;"|"&amp;B87&amp;"c'!A3"):INDIRECT("'T|"&amp;VLOOKUP(A82,'dataset mapping'!$A$2:$B$6,2,FALSE)&amp;"|"&amp;A87&amp;"|"&amp;B87&amp;"c'!I100"),3,FALSE)</f>
        <v>27.859191924000001</v>
      </c>
      <c r="E87" s="17">
        <f ca="1">VLOOKUP(B82,INDIRECT("'T|"&amp;VLOOKUP(A82,'dataset mapping'!$A$2:$B$6,2,FALSE)&amp;"|"&amp;A87&amp;"|"&amp;B87&amp;"c'!A3"):INDIRECT("'T|"&amp;VLOOKUP(A82,'dataset mapping'!$A$2:$B$6,2,FALSE)&amp;"|"&amp;A87&amp;"|"&amp;B87&amp;"c'!I100"),4,FALSE)</f>
        <v>28.80475981</v>
      </c>
      <c r="F87" s="17">
        <f ca="1">VLOOKUP(B82,INDIRECT("'T|"&amp;VLOOKUP(A82,'dataset mapping'!$A$2:$B$6,2,FALSE)&amp;"|"&amp;A87&amp;"|"&amp;B87&amp;"c'!A3"):INDIRECT("'T|"&amp;VLOOKUP(A82,'dataset mapping'!$A$2:$B$6,2,FALSE)&amp;"|"&amp;A87&amp;"|"&amp;B87&amp;"c'!I100"),5,FALSE)</f>
        <v>27.859191924000001</v>
      </c>
      <c r="G87" s="17">
        <f ca="1">VLOOKUP(B82,INDIRECT("'T|"&amp;VLOOKUP(A82,'dataset mapping'!$A$2:$B$6,2,FALSE)&amp;"|"&amp;A87&amp;"|"&amp;B87&amp;"c'!A3"):INDIRECT("'T|"&amp;VLOOKUP(A82,'dataset mapping'!$A$2:$B$6,2,FALSE)&amp;"|"&amp;A87&amp;"|"&amp;B87&amp;"c'!I100"),6,FALSE)</f>
        <v>293.68066800100002</v>
      </c>
      <c r="H87" s="17">
        <f ca="1">VLOOKUP(B82,INDIRECT("'T|"&amp;VLOOKUP(A82,'dataset mapping'!$A$2:$B$6,2,FALSE)&amp;"|"&amp;A87&amp;"|"&amp;B87&amp;"c'!A3"):INDIRECT("'T|"&amp;VLOOKUP(A82,'dataset mapping'!$A$2:$B$6,2,FALSE)&amp;"|"&amp;A87&amp;"|"&amp;B87&amp;"c'!I100"),7,FALSE)</f>
        <v>298.91075787400001</v>
      </c>
      <c r="I87" s="17">
        <f ca="1">VLOOKUP(B82,INDIRECT("'T|"&amp;VLOOKUP(A82,'dataset mapping'!$A$2:$B$6,2,FALSE)&amp;"|"&amp;A87&amp;"|"&amp;B87&amp;"c'!A3"):INDIRECT("'T|"&amp;VLOOKUP(A82,'dataset mapping'!$A$2:$B$6,2,FALSE)&amp;"|"&amp;A87&amp;"|"&amp;B87&amp;"c'!I100"),8,FALSE)</f>
        <v>291.88375737699999</v>
      </c>
      <c r="J87" s="17">
        <f ca="1">VLOOKUP(B82,INDIRECT("'T|"&amp;VLOOKUP(A82,'dataset mapping'!$A$2:$B$6,2,FALSE)&amp;"|"&amp;A87&amp;"|"&amp;B87&amp;"c'!A3"):INDIRECT("'T|"&amp;VLOOKUP(A82,'dataset mapping'!$A$2:$B$6,2,FALSE)&amp;"|"&amp;A87&amp;"|"&amp;B87&amp;"c'!I100"),9,FALSE)</f>
        <v>293.68066800100002</v>
      </c>
    </row>
    <row r="88" spans="1:10" ht="15" x14ac:dyDescent="0.25">
      <c r="A88" s="23">
        <v>1</v>
      </c>
      <c r="B88" s="23">
        <v>6</v>
      </c>
      <c r="C88" s="17">
        <f ca="1">VLOOKUP(B82,INDIRECT("'T|"&amp;VLOOKUP(A82,'dataset mapping'!$A$2:$B$6,2,FALSE)&amp;"|"&amp;A88&amp;"|"&amp;B88&amp;"c'!A3"):INDIRECT("'T|"&amp;VLOOKUP(A82,'dataset mapping'!$A$2:$B$6,2,FALSE)&amp;"|"&amp;A88&amp;"|"&amp;B88&amp;"c'!I100"),2,FALSE)</f>
        <v>28.455539216000002</v>
      </c>
      <c r="D88" s="17">
        <f ca="1">VLOOKUP(B82,INDIRECT("'T|"&amp;VLOOKUP(A82,'dataset mapping'!$A$2:$B$6,2,FALSE)&amp;"|"&amp;A88&amp;"|"&amp;B88&amp;"c'!A3"):INDIRECT("'T|"&amp;VLOOKUP(A82,'dataset mapping'!$A$2:$B$6,2,FALSE)&amp;"|"&amp;A88&amp;"|"&amp;B88&amp;"c'!I100"),3,FALSE)</f>
        <v>27.448006329000002</v>
      </c>
      <c r="E88" s="17">
        <f ca="1">VLOOKUP(B82,INDIRECT("'T|"&amp;VLOOKUP(A82,'dataset mapping'!$A$2:$B$6,2,FALSE)&amp;"|"&amp;A88&amp;"|"&amp;B88&amp;"c'!A3"):INDIRECT("'T|"&amp;VLOOKUP(A82,'dataset mapping'!$A$2:$B$6,2,FALSE)&amp;"|"&amp;A88&amp;"|"&amp;B88&amp;"c'!I100"),4,FALSE)</f>
        <v>32.520443693000004</v>
      </c>
      <c r="F88" s="17">
        <f ca="1">VLOOKUP(B82,INDIRECT("'T|"&amp;VLOOKUP(A82,'dataset mapping'!$A$2:$B$6,2,FALSE)&amp;"|"&amp;A88&amp;"|"&amp;B88&amp;"c'!A3"):INDIRECT("'T|"&amp;VLOOKUP(A82,'dataset mapping'!$A$2:$B$6,2,FALSE)&amp;"|"&amp;A88&amp;"|"&amp;B88&amp;"c'!I100"),5,FALSE)</f>
        <v>28.455539216000002</v>
      </c>
      <c r="G88" s="17">
        <f ca="1">VLOOKUP(B82,INDIRECT("'T|"&amp;VLOOKUP(A82,'dataset mapping'!$A$2:$B$6,2,FALSE)&amp;"|"&amp;A88&amp;"|"&amp;B88&amp;"c'!A3"):INDIRECT("'T|"&amp;VLOOKUP(A82,'dataset mapping'!$A$2:$B$6,2,FALSE)&amp;"|"&amp;A88&amp;"|"&amp;B88&amp;"c'!I100"),6,FALSE)</f>
        <v>297.95596076500004</v>
      </c>
      <c r="H88" s="17">
        <f ca="1">VLOOKUP(B82,INDIRECT("'T|"&amp;VLOOKUP(A82,'dataset mapping'!$A$2:$B$6,2,FALSE)&amp;"|"&amp;A88&amp;"|"&amp;B88&amp;"c'!A3"):INDIRECT("'T|"&amp;VLOOKUP(A82,'dataset mapping'!$A$2:$B$6,2,FALSE)&amp;"|"&amp;A88&amp;"|"&amp;B88&amp;"c'!I100"),7,FALSE)</f>
        <v>296.38314623100001</v>
      </c>
      <c r="I88" s="17">
        <f ca="1">VLOOKUP(B82,INDIRECT("'T|"&amp;VLOOKUP(A82,'dataset mapping'!$A$2:$B$6,2,FALSE)&amp;"|"&amp;A88&amp;"|"&amp;B88&amp;"c'!A3"):INDIRECT("'T|"&amp;VLOOKUP(A82,'dataset mapping'!$A$2:$B$6,2,FALSE)&amp;"|"&amp;A88&amp;"|"&amp;B88&amp;"c'!I100"),8,FALSE)</f>
        <v>298.97811375500004</v>
      </c>
      <c r="J88" s="17">
        <f ca="1">VLOOKUP(B82,INDIRECT("'T|"&amp;VLOOKUP(A82,'dataset mapping'!$A$2:$B$6,2,FALSE)&amp;"|"&amp;A88&amp;"|"&amp;B88&amp;"c'!A3"):INDIRECT("'T|"&amp;VLOOKUP(A82,'dataset mapping'!$A$2:$B$6,2,FALSE)&amp;"|"&amp;A88&amp;"|"&amp;B88&amp;"c'!I100"),9,FALSE)</f>
        <v>297.95596076500004</v>
      </c>
    </row>
    <row r="89" spans="1:10" ht="15" x14ac:dyDescent="0.25">
      <c r="A89" s="23">
        <v>1</v>
      </c>
      <c r="B89" s="23">
        <v>7</v>
      </c>
      <c r="C89" s="17">
        <f ca="1">VLOOKUP(B82,INDIRECT("'T|"&amp;VLOOKUP(A82,'dataset mapping'!$A$2:$B$6,2,FALSE)&amp;"|"&amp;A89&amp;"|"&amp;B89&amp;"c'!A3"):INDIRECT("'T|"&amp;VLOOKUP(A82,'dataset mapping'!$A$2:$B$6,2,FALSE)&amp;"|"&amp;A89&amp;"|"&amp;B89&amp;"c'!I100"),2,FALSE)</f>
        <v>35.826255499000005</v>
      </c>
      <c r="D89" s="17">
        <f ca="1">VLOOKUP(B82,INDIRECT("'T|"&amp;VLOOKUP(A82,'dataset mapping'!$A$2:$B$6,2,FALSE)&amp;"|"&amp;A89&amp;"|"&amp;B89&amp;"c'!A3"):INDIRECT("'T|"&amp;VLOOKUP(A82,'dataset mapping'!$A$2:$B$6,2,FALSE)&amp;"|"&amp;A89&amp;"|"&amp;B89&amp;"c'!I100"),3,FALSE)</f>
        <v>27.912910150000002</v>
      </c>
      <c r="E89" s="17">
        <f ca="1">VLOOKUP(B82,INDIRECT("'T|"&amp;VLOOKUP(A82,'dataset mapping'!$A$2:$B$6,2,FALSE)&amp;"|"&amp;A89&amp;"|"&amp;B89&amp;"c'!A3"):INDIRECT("'T|"&amp;VLOOKUP(A82,'dataset mapping'!$A$2:$B$6,2,FALSE)&amp;"|"&amp;A89&amp;"|"&amp;B89&amp;"c'!I100"),4,FALSE)</f>
        <v>29.355434591000002</v>
      </c>
      <c r="F89" s="17">
        <f ca="1">VLOOKUP(B82,INDIRECT("'T|"&amp;VLOOKUP(A82,'dataset mapping'!$A$2:$B$6,2,FALSE)&amp;"|"&amp;A89&amp;"|"&amp;B89&amp;"c'!A3"):INDIRECT("'T|"&amp;VLOOKUP(A82,'dataset mapping'!$A$2:$B$6,2,FALSE)&amp;"|"&amp;A89&amp;"|"&amp;B89&amp;"c'!I100"),5,FALSE)</f>
        <v>29.355434591000002</v>
      </c>
      <c r="G89" s="17">
        <f ca="1">VLOOKUP(B82,INDIRECT("'T|"&amp;VLOOKUP(A82,'dataset mapping'!$A$2:$B$6,2,FALSE)&amp;"|"&amp;A89&amp;"|"&amp;B89&amp;"c'!A3"):INDIRECT("'T|"&amp;VLOOKUP(A82,'dataset mapping'!$A$2:$B$6,2,FALSE)&amp;"|"&amp;A89&amp;"|"&amp;B89&amp;"c'!I100"),6,FALSE)</f>
        <v>298.63093446400001</v>
      </c>
      <c r="H89" s="17">
        <f ca="1">VLOOKUP(B82,INDIRECT("'T|"&amp;VLOOKUP(A82,'dataset mapping'!$A$2:$B$6,2,FALSE)&amp;"|"&amp;A89&amp;"|"&amp;B89&amp;"c'!A3"):INDIRECT("'T|"&amp;VLOOKUP(A82,'dataset mapping'!$A$2:$B$6,2,FALSE)&amp;"|"&amp;A89&amp;"|"&amp;B89&amp;"c'!I100"),7,FALSE)</f>
        <v>294.49340115300004</v>
      </c>
      <c r="I89" s="17">
        <f ca="1">VLOOKUP(B82,INDIRECT("'T|"&amp;VLOOKUP(A82,'dataset mapping'!$A$2:$B$6,2,FALSE)&amp;"|"&amp;A89&amp;"|"&amp;B89&amp;"c'!A3"):INDIRECT("'T|"&amp;VLOOKUP(A82,'dataset mapping'!$A$2:$B$6,2,FALSE)&amp;"|"&amp;A89&amp;"|"&amp;B89&amp;"c'!I100"),8,FALSE)</f>
        <v>294.53170930200002</v>
      </c>
      <c r="J89" s="17">
        <f ca="1">VLOOKUP(B82,INDIRECT("'T|"&amp;VLOOKUP(A82,'dataset mapping'!$A$2:$B$6,2,FALSE)&amp;"|"&amp;A89&amp;"|"&amp;B89&amp;"c'!A3"):INDIRECT("'T|"&amp;VLOOKUP(A82,'dataset mapping'!$A$2:$B$6,2,FALSE)&amp;"|"&amp;A89&amp;"|"&amp;B89&amp;"c'!I100"),9,FALSE)</f>
        <v>294.53170930200002</v>
      </c>
    </row>
    <row r="90" spans="1:10" ht="15" x14ac:dyDescent="0.25">
      <c r="A90" s="23">
        <v>5</v>
      </c>
      <c r="B90" s="23">
        <v>1</v>
      </c>
      <c r="C90" s="17" t="e">
        <f ca="1">VLOOKUP(B82,INDIRECT("'T|"&amp;VLOOKUP(A82,'dataset mapping'!$A$2:$B$6,2,FALSE)&amp;"|"&amp;A90&amp;"|"&amp;B90&amp;"c'!A3"):INDIRECT("'T|"&amp;VLOOKUP(A82,'dataset mapping'!$A$2:$B$6,2,FALSE)&amp;"|"&amp;A90&amp;"|"&amp;B90&amp;"c'!I100"),2,FALSE)</f>
        <v>#N/A</v>
      </c>
      <c r="D90" s="17" t="e">
        <f ca="1">VLOOKUP(B82,INDIRECT("'T|"&amp;VLOOKUP(A82,'dataset mapping'!$A$2:$B$6,2,FALSE)&amp;"|"&amp;A90&amp;"|"&amp;B90&amp;"c'!A3"):INDIRECT("'T|"&amp;VLOOKUP(A82,'dataset mapping'!$A$2:$B$6,2,FALSE)&amp;"|"&amp;A90&amp;"|"&amp;B90&amp;"c'!I100"),3,FALSE)</f>
        <v>#N/A</v>
      </c>
      <c r="E90" s="17" t="e">
        <f ca="1">VLOOKUP(B82,INDIRECT("'T|"&amp;VLOOKUP(A82,'dataset mapping'!$A$2:$B$6,2,FALSE)&amp;"|"&amp;A90&amp;"|"&amp;B90&amp;"c'!A3"):INDIRECT("'T|"&amp;VLOOKUP(A82,'dataset mapping'!$A$2:$B$6,2,FALSE)&amp;"|"&amp;A90&amp;"|"&amp;B90&amp;"c'!I100"),4,FALSE)</f>
        <v>#N/A</v>
      </c>
      <c r="F90" s="17" t="e">
        <f ca="1">VLOOKUP(B82,INDIRECT("'T|"&amp;VLOOKUP(A82,'dataset mapping'!$A$2:$B$6,2,FALSE)&amp;"|"&amp;A90&amp;"|"&amp;B90&amp;"c'!A3"):INDIRECT("'T|"&amp;VLOOKUP(A82,'dataset mapping'!$A$2:$B$6,2,FALSE)&amp;"|"&amp;A90&amp;"|"&amp;B90&amp;"c'!I100"),5,FALSE)</f>
        <v>#N/A</v>
      </c>
      <c r="G90" s="17">
        <f ca="1">VLOOKUP(B82,INDIRECT("'T|"&amp;VLOOKUP(A82,'dataset mapping'!$A$2:$B$6,2,FALSE)&amp;"|"&amp;A90&amp;"|"&amp;B90&amp;"c'!A3"):INDIRECT("'T|"&amp;VLOOKUP(A82,'dataset mapping'!$A$2:$B$6,2,FALSE)&amp;"|"&amp;A90&amp;"|"&amp;B90&amp;"c'!I100"),6,FALSE)</f>
        <v>325.64894690400001</v>
      </c>
      <c r="H90" s="17">
        <f ca="1">VLOOKUP(B82,INDIRECT("'T|"&amp;VLOOKUP(A82,'dataset mapping'!$A$2:$B$6,2,FALSE)&amp;"|"&amp;A90&amp;"|"&amp;B90&amp;"c'!A3"):INDIRECT("'T|"&amp;VLOOKUP(A82,'dataset mapping'!$A$2:$B$6,2,FALSE)&amp;"|"&amp;A90&amp;"|"&amp;B90&amp;"c'!I100"),7,FALSE)</f>
        <v>325.38075701400004</v>
      </c>
      <c r="I90" s="17">
        <f ca="1">VLOOKUP(B82,INDIRECT("'T|"&amp;VLOOKUP(A82,'dataset mapping'!$A$2:$B$6,2,FALSE)&amp;"|"&amp;A90&amp;"|"&amp;B90&amp;"c'!A3"):INDIRECT("'T|"&amp;VLOOKUP(A82,'dataset mapping'!$A$2:$B$6,2,FALSE)&amp;"|"&amp;A90&amp;"|"&amp;B90&amp;"c'!I100"),8,FALSE)</f>
        <v>328.363865895</v>
      </c>
      <c r="J90" s="17">
        <f ca="1">VLOOKUP(B82,INDIRECT("'T|"&amp;VLOOKUP(A82,'dataset mapping'!$A$2:$B$6,2,FALSE)&amp;"|"&amp;A90&amp;"|"&amp;B90&amp;"c'!A3"):INDIRECT("'T|"&amp;VLOOKUP(A82,'dataset mapping'!$A$2:$B$6,2,FALSE)&amp;"|"&amp;A90&amp;"|"&amp;B90&amp;"c'!I100"),9,FALSE)</f>
        <v>325.64894690400001</v>
      </c>
    </row>
    <row r="91" spans="1:10" ht="15" x14ac:dyDescent="0.25">
      <c r="A91" s="23">
        <v>5</v>
      </c>
      <c r="B91" s="23">
        <v>2</v>
      </c>
      <c r="C91" s="17" t="e">
        <f ca="1">VLOOKUP(B82,INDIRECT("'T|"&amp;VLOOKUP(A82,'dataset mapping'!$A$2:$B$6,2,FALSE)&amp;"|"&amp;A91&amp;"|"&amp;B91&amp;"c'!A3"):INDIRECT("'T|"&amp;VLOOKUP(A82,'dataset mapping'!$A$2:$B$6,2,FALSE)&amp;"|"&amp;A91&amp;"|"&amp;B91&amp;"c'!I100"),2,FALSE)</f>
        <v>#N/A</v>
      </c>
      <c r="D91" s="17" t="e">
        <f ca="1">VLOOKUP(B82,INDIRECT("'T|"&amp;VLOOKUP(A82,'dataset mapping'!$A$2:$B$6,2,FALSE)&amp;"|"&amp;A91&amp;"|"&amp;B91&amp;"c'!A3"):INDIRECT("'T|"&amp;VLOOKUP(A82,'dataset mapping'!$A$2:$B$6,2,FALSE)&amp;"|"&amp;A91&amp;"|"&amp;B91&amp;"c'!I100"),3,FALSE)</f>
        <v>#N/A</v>
      </c>
      <c r="E91" s="17" t="e">
        <f ca="1">VLOOKUP(B82,INDIRECT("'T|"&amp;VLOOKUP(A82,'dataset mapping'!$A$2:$B$6,2,FALSE)&amp;"|"&amp;A91&amp;"|"&amp;B91&amp;"c'!A3"):INDIRECT("'T|"&amp;VLOOKUP(A82,'dataset mapping'!$A$2:$B$6,2,FALSE)&amp;"|"&amp;A91&amp;"|"&amp;B91&amp;"c'!I100"),4,FALSE)</f>
        <v>#N/A</v>
      </c>
      <c r="F91" s="17" t="e">
        <f ca="1">VLOOKUP(B82,INDIRECT("'T|"&amp;VLOOKUP(A82,'dataset mapping'!$A$2:$B$6,2,FALSE)&amp;"|"&amp;A91&amp;"|"&amp;B91&amp;"c'!A3"):INDIRECT("'T|"&amp;VLOOKUP(A82,'dataset mapping'!$A$2:$B$6,2,FALSE)&amp;"|"&amp;A91&amp;"|"&amp;B91&amp;"c'!I100"),5,FALSE)</f>
        <v>#N/A</v>
      </c>
      <c r="G91" s="17">
        <f ca="1">VLOOKUP(B82,INDIRECT("'T|"&amp;VLOOKUP(A82,'dataset mapping'!$A$2:$B$6,2,FALSE)&amp;"|"&amp;A91&amp;"|"&amp;B91&amp;"c'!A3"):INDIRECT("'T|"&amp;VLOOKUP(A82,'dataset mapping'!$A$2:$B$6,2,FALSE)&amp;"|"&amp;A91&amp;"|"&amp;B91&amp;"c'!I100"),6,FALSE)</f>
        <v>323.55451670600002</v>
      </c>
      <c r="H91" s="17">
        <f ca="1">VLOOKUP(B82,INDIRECT("'T|"&amp;VLOOKUP(A82,'dataset mapping'!$A$2:$B$6,2,FALSE)&amp;"|"&amp;A91&amp;"|"&amp;B91&amp;"c'!A3"):INDIRECT("'T|"&amp;VLOOKUP(A82,'dataset mapping'!$A$2:$B$6,2,FALSE)&amp;"|"&amp;A91&amp;"|"&amp;B91&amp;"c'!I100"),7,FALSE)</f>
        <v>319.73304440200002</v>
      </c>
      <c r="I91" s="17">
        <f ca="1">VLOOKUP(B82,INDIRECT("'T|"&amp;VLOOKUP(A82,'dataset mapping'!$A$2:$B$6,2,FALSE)&amp;"|"&amp;A91&amp;"|"&amp;B91&amp;"c'!A3"):INDIRECT("'T|"&amp;VLOOKUP(A82,'dataset mapping'!$A$2:$B$6,2,FALSE)&amp;"|"&amp;A91&amp;"|"&amp;B91&amp;"c'!I100"),8,FALSE)</f>
        <v>323.88396249800002</v>
      </c>
      <c r="J91" s="17">
        <f ca="1">VLOOKUP(B82,INDIRECT("'T|"&amp;VLOOKUP(A82,'dataset mapping'!$A$2:$B$6,2,FALSE)&amp;"|"&amp;A91&amp;"|"&amp;B91&amp;"c'!A3"):INDIRECT("'T|"&amp;VLOOKUP(A82,'dataset mapping'!$A$2:$B$6,2,FALSE)&amp;"|"&amp;A91&amp;"|"&amp;B91&amp;"c'!I100"),9,FALSE)</f>
        <v>323.55451670600002</v>
      </c>
    </row>
    <row r="92" spans="1:10" ht="15" x14ac:dyDescent="0.25">
      <c r="A92" s="23">
        <v>5</v>
      </c>
      <c r="B92" s="23">
        <v>3</v>
      </c>
      <c r="C92" s="17" t="e">
        <f ca="1">VLOOKUP(B82,INDIRECT("'T|"&amp;VLOOKUP(A82,'dataset mapping'!$A$2:$B$6,2,FALSE)&amp;"|"&amp;A92&amp;"|"&amp;B92&amp;"c'!A3"):INDIRECT("'T|"&amp;VLOOKUP(A82,'dataset mapping'!$A$2:$B$6,2,FALSE)&amp;"|"&amp;A92&amp;"|"&amp;B92&amp;"c'!I100"),2,FALSE)</f>
        <v>#N/A</v>
      </c>
      <c r="D92" s="17" t="e">
        <f ca="1">VLOOKUP(B82,INDIRECT("'T|"&amp;VLOOKUP(A82,'dataset mapping'!$A$2:$B$6,2,FALSE)&amp;"|"&amp;A92&amp;"|"&amp;B92&amp;"c'!A3"):INDIRECT("'T|"&amp;VLOOKUP(A82,'dataset mapping'!$A$2:$B$6,2,FALSE)&amp;"|"&amp;A92&amp;"|"&amp;B92&amp;"c'!I100"),3,FALSE)</f>
        <v>#N/A</v>
      </c>
      <c r="E92" s="17" t="e">
        <f ca="1">VLOOKUP(B82,INDIRECT("'T|"&amp;VLOOKUP(A82,'dataset mapping'!$A$2:$B$6,2,FALSE)&amp;"|"&amp;A92&amp;"|"&amp;B92&amp;"c'!A3"):INDIRECT("'T|"&amp;VLOOKUP(A82,'dataset mapping'!$A$2:$B$6,2,FALSE)&amp;"|"&amp;A92&amp;"|"&amp;B92&amp;"c'!I100"),4,FALSE)</f>
        <v>#N/A</v>
      </c>
      <c r="F92" s="17" t="e">
        <f ca="1">VLOOKUP(B82,INDIRECT("'T|"&amp;VLOOKUP(A82,'dataset mapping'!$A$2:$B$6,2,FALSE)&amp;"|"&amp;A92&amp;"|"&amp;B92&amp;"c'!A3"):INDIRECT("'T|"&amp;VLOOKUP(A82,'dataset mapping'!$A$2:$B$6,2,FALSE)&amp;"|"&amp;A92&amp;"|"&amp;B92&amp;"c'!I100"),5,FALSE)</f>
        <v>#N/A</v>
      </c>
      <c r="G92" s="17">
        <f ca="1">VLOOKUP(B82,INDIRECT("'T|"&amp;VLOOKUP(A82,'dataset mapping'!$A$2:$B$6,2,FALSE)&amp;"|"&amp;A92&amp;"|"&amp;B92&amp;"c'!A3"):INDIRECT("'T|"&amp;VLOOKUP(A82,'dataset mapping'!$A$2:$B$6,2,FALSE)&amp;"|"&amp;A92&amp;"|"&amp;B92&amp;"c'!I100"),6,FALSE)</f>
        <v>329.131878728</v>
      </c>
      <c r="H92" s="17">
        <f ca="1">VLOOKUP(B82,INDIRECT("'T|"&amp;VLOOKUP(A82,'dataset mapping'!$A$2:$B$6,2,FALSE)&amp;"|"&amp;A92&amp;"|"&amp;B92&amp;"c'!A3"):INDIRECT("'T|"&amp;VLOOKUP(A82,'dataset mapping'!$A$2:$B$6,2,FALSE)&amp;"|"&amp;A92&amp;"|"&amp;B92&amp;"c'!I100"),7,FALSE)</f>
        <v>330.732970309</v>
      </c>
      <c r="I92" s="17">
        <f ca="1">VLOOKUP(B82,INDIRECT("'T|"&amp;VLOOKUP(A82,'dataset mapping'!$A$2:$B$6,2,FALSE)&amp;"|"&amp;A92&amp;"|"&amp;B92&amp;"c'!A3"):INDIRECT("'T|"&amp;VLOOKUP(A82,'dataset mapping'!$A$2:$B$6,2,FALSE)&amp;"|"&amp;A92&amp;"|"&amp;B92&amp;"c'!I100"),8,FALSE)</f>
        <v>332.70487318200003</v>
      </c>
      <c r="J92" s="17">
        <f ca="1">VLOOKUP(B82,INDIRECT("'T|"&amp;VLOOKUP(A82,'dataset mapping'!$A$2:$B$6,2,FALSE)&amp;"|"&amp;A92&amp;"|"&amp;B92&amp;"c'!A3"):INDIRECT("'T|"&amp;VLOOKUP(A82,'dataset mapping'!$A$2:$B$6,2,FALSE)&amp;"|"&amp;A92&amp;"|"&amp;B92&amp;"c'!I100"),9,FALSE)</f>
        <v>330.732970309</v>
      </c>
    </row>
    <row r="93" spans="1:10" ht="15" x14ac:dyDescent="0.25">
      <c r="A93" s="23">
        <v>5</v>
      </c>
      <c r="B93" s="23">
        <v>5</v>
      </c>
      <c r="C93" s="17" t="e">
        <f ca="1">VLOOKUP(B82,INDIRECT("'T|"&amp;VLOOKUP(A82,'dataset mapping'!$A$2:$B$6,2,FALSE)&amp;"|"&amp;A93&amp;"|"&amp;B93&amp;"c'!A3"):INDIRECT("'T|"&amp;VLOOKUP(A82,'dataset mapping'!$A$2:$B$6,2,FALSE)&amp;"|"&amp;A93&amp;"|"&amp;B93&amp;"c'!I100"),2,FALSE)</f>
        <v>#N/A</v>
      </c>
      <c r="D93" s="17" t="e">
        <f ca="1">VLOOKUP(B82,INDIRECT("'T|"&amp;VLOOKUP(A82,'dataset mapping'!$A$2:$B$6,2,FALSE)&amp;"|"&amp;A93&amp;"|"&amp;B93&amp;"c'!A3"):INDIRECT("'T|"&amp;VLOOKUP(A82,'dataset mapping'!$A$2:$B$6,2,FALSE)&amp;"|"&amp;A93&amp;"|"&amp;B93&amp;"c'!I100"),3,FALSE)</f>
        <v>#N/A</v>
      </c>
      <c r="E93" s="17" t="e">
        <f ca="1">VLOOKUP(B82,INDIRECT("'T|"&amp;VLOOKUP(A82,'dataset mapping'!$A$2:$B$6,2,FALSE)&amp;"|"&amp;A93&amp;"|"&amp;B93&amp;"c'!A3"):INDIRECT("'T|"&amp;VLOOKUP(A82,'dataset mapping'!$A$2:$B$6,2,FALSE)&amp;"|"&amp;A93&amp;"|"&amp;B93&amp;"c'!I100"),4,FALSE)</f>
        <v>#N/A</v>
      </c>
      <c r="F93" s="17" t="e">
        <f ca="1">VLOOKUP(B82,INDIRECT("'T|"&amp;VLOOKUP(A82,'dataset mapping'!$A$2:$B$6,2,FALSE)&amp;"|"&amp;A93&amp;"|"&amp;B93&amp;"c'!A3"):INDIRECT("'T|"&amp;VLOOKUP(A82,'dataset mapping'!$A$2:$B$6,2,FALSE)&amp;"|"&amp;A93&amp;"|"&amp;B93&amp;"c'!I100"),5,FALSE)</f>
        <v>#N/A</v>
      </c>
      <c r="G93" s="17">
        <f ca="1">VLOOKUP(B82,INDIRECT("'T|"&amp;VLOOKUP(A82,'dataset mapping'!$A$2:$B$6,2,FALSE)&amp;"|"&amp;A93&amp;"|"&amp;B93&amp;"c'!A3"):INDIRECT("'T|"&amp;VLOOKUP(A82,'dataset mapping'!$A$2:$B$6,2,FALSE)&amp;"|"&amp;A93&amp;"|"&amp;B93&amp;"c'!I100"),6,FALSE)</f>
        <v>332.043382119</v>
      </c>
      <c r="H93" s="17">
        <f ca="1">VLOOKUP(B82,INDIRECT("'T|"&amp;VLOOKUP(A82,'dataset mapping'!$A$2:$B$6,2,FALSE)&amp;"|"&amp;A93&amp;"|"&amp;B93&amp;"c'!A3"):INDIRECT("'T|"&amp;VLOOKUP(A82,'dataset mapping'!$A$2:$B$6,2,FALSE)&amp;"|"&amp;A93&amp;"|"&amp;B93&amp;"c'!I100"),7,FALSE)</f>
        <v>333.43391335400003</v>
      </c>
      <c r="I93" s="17">
        <f ca="1">VLOOKUP(B82,INDIRECT("'T|"&amp;VLOOKUP(A82,'dataset mapping'!$A$2:$B$6,2,FALSE)&amp;"|"&amp;A93&amp;"|"&amp;B93&amp;"c'!A3"):INDIRECT("'T|"&amp;VLOOKUP(A82,'dataset mapping'!$A$2:$B$6,2,FALSE)&amp;"|"&amp;A93&amp;"|"&amp;B93&amp;"c'!I100"),8,FALSE)</f>
        <v>334.814895036</v>
      </c>
      <c r="J93" s="17">
        <f ca="1">VLOOKUP(B82,INDIRECT("'T|"&amp;VLOOKUP(A82,'dataset mapping'!$A$2:$B$6,2,FALSE)&amp;"|"&amp;A93&amp;"|"&amp;B93&amp;"c'!A3"):INDIRECT("'T|"&amp;VLOOKUP(A82,'dataset mapping'!$A$2:$B$6,2,FALSE)&amp;"|"&amp;A93&amp;"|"&amp;B93&amp;"c'!I100"),9,FALSE)</f>
        <v>333.43391335400003</v>
      </c>
    </row>
    <row r="94" spans="1:10" ht="15" x14ac:dyDescent="0.25">
      <c r="A94" s="23">
        <v>5</v>
      </c>
      <c r="B94" s="23">
        <v>6</v>
      </c>
      <c r="C94" s="17" t="e">
        <f ca="1">VLOOKUP(B82,INDIRECT("'T|"&amp;VLOOKUP(A82,'dataset mapping'!$A$2:$B$6,2,FALSE)&amp;"|"&amp;A94&amp;"|"&amp;B94&amp;"c'!A3"):INDIRECT("'T|"&amp;VLOOKUP(A82,'dataset mapping'!$A$2:$B$6,2,FALSE)&amp;"|"&amp;A94&amp;"|"&amp;B94&amp;"c'!I100"),2,FALSE)</f>
        <v>#N/A</v>
      </c>
      <c r="D94" s="17" t="e">
        <f ca="1">VLOOKUP(B82,INDIRECT("'T|"&amp;VLOOKUP(A82,'dataset mapping'!$A$2:$B$6,2,FALSE)&amp;"|"&amp;A94&amp;"|"&amp;B94&amp;"c'!A3"):INDIRECT("'T|"&amp;VLOOKUP(A82,'dataset mapping'!$A$2:$B$6,2,FALSE)&amp;"|"&amp;A94&amp;"|"&amp;B94&amp;"c'!I100"),3,FALSE)</f>
        <v>#N/A</v>
      </c>
      <c r="E94" s="17" t="e">
        <f ca="1">VLOOKUP(B82,INDIRECT("'T|"&amp;VLOOKUP(A82,'dataset mapping'!$A$2:$B$6,2,FALSE)&amp;"|"&amp;A94&amp;"|"&amp;B94&amp;"c'!A3"):INDIRECT("'T|"&amp;VLOOKUP(A82,'dataset mapping'!$A$2:$B$6,2,FALSE)&amp;"|"&amp;A94&amp;"|"&amp;B94&amp;"c'!I100"),4,FALSE)</f>
        <v>#N/A</v>
      </c>
      <c r="F94" s="17" t="e">
        <f ca="1">VLOOKUP(B82,INDIRECT("'T|"&amp;VLOOKUP(A82,'dataset mapping'!$A$2:$B$6,2,FALSE)&amp;"|"&amp;A94&amp;"|"&amp;B94&amp;"c'!A3"):INDIRECT("'T|"&amp;VLOOKUP(A82,'dataset mapping'!$A$2:$B$6,2,FALSE)&amp;"|"&amp;A94&amp;"|"&amp;B94&amp;"c'!I100"),5,FALSE)</f>
        <v>#N/A</v>
      </c>
      <c r="G94" s="17">
        <f ca="1">VLOOKUP(B82,INDIRECT("'T|"&amp;VLOOKUP(A82,'dataset mapping'!$A$2:$B$6,2,FALSE)&amp;"|"&amp;A94&amp;"|"&amp;B94&amp;"c'!A3"):INDIRECT("'T|"&amp;VLOOKUP(A82,'dataset mapping'!$A$2:$B$6,2,FALSE)&amp;"|"&amp;A94&amp;"|"&amp;B94&amp;"c'!I100"),6,FALSE)</f>
        <v>333.238089833</v>
      </c>
      <c r="H94" s="17">
        <f ca="1">VLOOKUP(B82,INDIRECT("'T|"&amp;VLOOKUP(A82,'dataset mapping'!$A$2:$B$6,2,FALSE)&amp;"|"&amp;A94&amp;"|"&amp;B94&amp;"c'!A3"):INDIRECT("'T|"&amp;VLOOKUP(A82,'dataset mapping'!$A$2:$B$6,2,FALSE)&amp;"|"&amp;A94&amp;"|"&amp;B94&amp;"c'!I100"),7,FALSE)</f>
        <v>334.462527937</v>
      </c>
      <c r="I94" s="17">
        <f ca="1">VLOOKUP(B82,INDIRECT("'T|"&amp;VLOOKUP(A82,'dataset mapping'!$A$2:$B$6,2,FALSE)&amp;"|"&amp;A94&amp;"|"&amp;B94&amp;"c'!A3"):INDIRECT("'T|"&amp;VLOOKUP(A82,'dataset mapping'!$A$2:$B$6,2,FALSE)&amp;"|"&amp;A94&amp;"|"&amp;B94&amp;"c'!I100"),8,FALSE)</f>
        <v>335.24264496900003</v>
      </c>
      <c r="J94" s="17">
        <f ca="1">VLOOKUP(B82,INDIRECT("'T|"&amp;VLOOKUP(A82,'dataset mapping'!$A$2:$B$6,2,FALSE)&amp;"|"&amp;A94&amp;"|"&amp;B94&amp;"c'!A3"):INDIRECT("'T|"&amp;VLOOKUP(A82,'dataset mapping'!$A$2:$B$6,2,FALSE)&amp;"|"&amp;A94&amp;"|"&amp;B94&amp;"c'!I100"),9,FALSE)</f>
        <v>334.462527937</v>
      </c>
    </row>
    <row r="95" spans="1:10" ht="15" x14ac:dyDescent="0.25">
      <c r="A95" s="23">
        <v>5</v>
      </c>
      <c r="B95" s="23">
        <v>7</v>
      </c>
      <c r="C95" s="17" t="e">
        <f ca="1">VLOOKUP(B82,INDIRECT("'T|"&amp;VLOOKUP(A82,'dataset mapping'!$A$2:$B$6,2,FALSE)&amp;"|"&amp;A95&amp;"|"&amp;B95&amp;"c'!A3"):INDIRECT("'T|"&amp;VLOOKUP(A82,'dataset mapping'!$A$2:$B$6,2,FALSE)&amp;"|"&amp;A95&amp;"|"&amp;B95&amp;"c'!I100"),2,FALSE)</f>
        <v>#N/A</v>
      </c>
      <c r="D95" s="17" t="e">
        <f ca="1">VLOOKUP(B82,INDIRECT("'T|"&amp;VLOOKUP(A82,'dataset mapping'!$A$2:$B$6,2,FALSE)&amp;"|"&amp;A95&amp;"|"&amp;B95&amp;"c'!A3"):INDIRECT("'T|"&amp;VLOOKUP(A82,'dataset mapping'!$A$2:$B$6,2,FALSE)&amp;"|"&amp;A95&amp;"|"&amp;B95&amp;"c'!I100"),3,FALSE)</f>
        <v>#N/A</v>
      </c>
      <c r="E95" s="17" t="e">
        <f ca="1">VLOOKUP(B82,INDIRECT("'T|"&amp;VLOOKUP(A82,'dataset mapping'!$A$2:$B$6,2,FALSE)&amp;"|"&amp;A95&amp;"|"&amp;B95&amp;"c'!A3"):INDIRECT("'T|"&amp;VLOOKUP(A82,'dataset mapping'!$A$2:$B$6,2,FALSE)&amp;"|"&amp;A95&amp;"|"&amp;B95&amp;"c'!I100"),4,FALSE)</f>
        <v>#N/A</v>
      </c>
      <c r="F95" s="17" t="e">
        <f ca="1">VLOOKUP(B82,INDIRECT("'T|"&amp;VLOOKUP(A82,'dataset mapping'!$A$2:$B$6,2,FALSE)&amp;"|"&amp;A95&amp;"|"&amp;B95&amp;"c'!A3"):INDIRECT("'T|"&amp;VLOOKUP(A82,'dataset mapping'!$A$2:$B$6,2,FALSE)&amp;"|"&amp;A95&amp;"|"&amp;B95&amp;"c'!I100"),5,FALSE)</f>
        <v>#N/A</v>
      </c>
      <c r="G95" s="17">
        <f ca="1">VLOOKUP(B82,INDIRECT("'T|"&amp;VLOOKUP(A82,'dataset mapping'!$A$2:$B$6,2,FALSE)&amp;"|"&amp;A95&amp;"|"&amp;B95&amp;"c'!A3"):INDIRECT("'T|"&amp;VLOOKUP(A82,'dataset mapping'!$A$2:$B$6,2,FALSE)&amp;"|"&amp;A95&amp;"|"&amp;B95&amp;"c'!I100"),6,FALSE)</f>
        <v>336.09606214500002</v>
      </c>
      <c r="H95" s="17">
        <f ca="1">VLOOKUP(B82,INDIRECT("'T|"&amp;VLOOKUP(A82,'dataset mapping'!$A$2:$B$6,2,FALSE)&amp;"|"&amp;A95&amp;"|"&amp;B95&amp;"c'!A3"):INDIRECT("'T|"&amp;VLOOKUP(A82,'dataset mapping'!$A$2:$B$6,2,FALSE)&amp;"|"&amp;A95&amp;"|"&amp;B95&amp;"c'!I100"),7,FALSE)</f>
        <v>336.208743191</v>
      </c>
      <c r="I95" s="17">
        <f ca="1">VLOOKUP(B82,INDIRECT("'T|"&amp;VLOOKUP(A82,'dataset mapping'!$A$2:$B$6,2,FALSE)&amp;"|"&amp;A95&amp;"|"&amp;B95&amp;"c'!A3"):INDIRECT("'T|"&amp;VLOOKUP(A82,'dataset mapping'!$A$2:$B$6,2,FALSE)&amp;"|"&amp;A95&amp;"|"&amp;B95&amp;"c'!I100"),8,FALSE)</f>
        <v>334.08518531600004</v>
      </c>
      <c r="J95" s="17">
        <f ca="1">VLOOKUP(B82,INDIRECT("'T|"&amp;VLOOKUP(A82,'dataset mapping'!$A$2:$B$6,2,FALSE)&amp;"|"&amp;A95&amp;"|"&amp;B95&amp;"c'!A3"):INDIRECT("'T|"&amp;VLOOKUP(A82,'dataset mapping'!$A$2:$B$6,2,FALSE)&amp;"|"&amp;A95&amp;"|"&amp;B95&amp;"c'!I100"),9,FALSE)</f>
        <v>336.09606214500002</v>
      </c>
    </row>
    <row r="96" spans="1:10" ht="15" x14ac:dyDescent="0.25">
      <c r="A96" s="23">
        <v>20</v>
      </c>
      <c r="B96" s="23">
        <v>1</v>
      </c>
      <c r="C96" s="17">
        <f ca="1">VLOOKUP(B82,INDIRECT("'T|"&amp;VLOOKUP(A82,'dataset mapping'!$A$2:$B$6,2,FALSE)&amp;"|"&amp;A96&amp;"|"&amp;B96&amp;"c'!A3"):INDIRECT("'T|"&amp;VLOOKUP(A82,'dataset mapping'!$A$2:$B$6,2,FALSE)&amp;"|"&amp;A96&amp;"|"&amp;B96&amp;"c'!I100"),2,FALSE)</f>
        <v>67.577164632000006</v>
      </c>
      <c r="D96" s="17">
        <f ca="1">VLOOKUP(B82,INDIRECT("'T|"&amp;VLOOKUP(A82,'dataset mapping'!$A$2:$B$6,2,FALSE)&amp;"|"&amp;A96&amp;"|"&amp;B96&amp;"c'!A3"):INDIRECT("'T|"&amp;VLOOKUP(A82,'dataset mapping'!$A$2:$B$6,2,FALSE)&amp;"|"&amp;A96&amp;"|"&amp;B96&amp;"c'!I100"),3,FALSE)</f>
        <v>65.200795245999998</v>
      </c>
      <c r="E96" s="17">
        <f ca="1">VLOOKUP(B82,INDIRECT("'T|"&amp;VLOOKUP(A82,'dataset mapping'!$A$2:$B$6,2,FALSE)&amp;"|"&amp;A96&amp;"|"&amp;B96&amp;"c'!A3"):INDIRECT("'T|"&amp;VLOOKUP(A82,'dataset mapping'!$A$2:$B$6,2,FALSE)&amp;"|"&amp;A96&amp;"|"&amp;B96&amp;"c'!I100"),4,FALSE)</f>
        <v>74.129056663</v>
      </c>
      <c r="F96" s="17">
        <f ca="1">VLOOKUP(B82,INDIRECT("'T|"&amp;VLOOKUP(A82,'dataset mapping'!$A$2:$B$6,2,FALSE)&amp;"|"&amp;A96&amp;"|"&amp;B96&amp;"c'!A3"):INDIRECT("'T|"&amp;VLOOKUP(A82,'dataset mapping'!$A$2:$B$6,2,FALSE)&amp;"|"&amp;A96&amp;"|"&amp;B96&amp;"c'!I100"),5,FALSE)</f>
        <v>67.577164632000006</v>
      </c>
      <c r="G96" s="17">
        <f ca="1">VLOOKUP(B82,INDIRECT("'T|"&amp;VLOOKUP(A82,'dataset mapping'!$A$2:$B$6,2,FALSE)&amp;"|"&amp;A96&amp;"|"&amp;B96&amp;"c'!A3"):INDIRECT("'T|"&amp;VLOOKUP(A82,'dataset mapping'!$A$2:$B$6,2,FALSE)&amp;"|"&amp;A96&amp;"|"&amp;B96&amp;"c'!I100"),6,FALSE)</f>
        <v>395.19727187700005</v>
      </c>
      <c r="H96" s="17">
        <f ca="1">VLOOKUP(B82,INDIRECT("'T|"&amp;VLOOKUP(A82,'dataset mapping'!$A$2:$B$6,2,FALSE)&amp;"|"&amp;A96&amp;"|"&amp;B96&amp;"c'!A3"):INDIRECT("'T|"&amp;VLOOKUP(A82,'dataset mapping'!$A$2:$B$6,2,FALSE)&amp;"|"&amp;A96&amp;"|"&amp;B96&amp;"c'!I100"),7,FALSE)</f>
        <v>392.58268349900004</v>
      </c>
      <c r="I96" s="17">
        <f ca="1">VLOOKUP(B82,INDIRECT("'T|"&amp;VLOOKUP(A82,'dataset mapping'!$A$2:$B$6,2,FALSE)&amp;"|"&amp;A96&amp;"|"&amp;B96&amp;"c'!A3"):INDIRECT("'T|"&amp;VLOOKUP(A82,'dataset mapping'!$A$2:$B$6,2,FALSE)&amp;"|"&amp;A96&amp;"|"&amp;B96&amp;"c'!I100"),8,FALSE)</f>
        <v>387.00878387200004</v>
      </c>
      <c r="J96" s="17">
        <f ca="1">VLOOKUP(B82,INDIRECT("'T|"&amp;VLOOKUP(A82,'dataset mapping'!$A$2:$B$6,2,FALSE)&amp;"|"&amp;A96&amp;"|"&amp;B96&amp;"c'!A3"):INDIRECT("'T|"&amp;VLOOKUP(A82,'dataset mapping'!$A$2:$B$6,2,FALSE)&amp;"|"&amp;A96&amp;"|"&amp;B96&amp;"c'!I100"),9,FALSE)</f>
        <v>392.58268349900004</v>
      </c>
    </row>
    <row r="97" spans="1:10" ht="15" x14ac:dyDescent="0.25">
      <c r="A97" s="23">
        <v>20</v>
      </c>
      <c r="B97" s="23">
        <v>2</v>
      </c>
      <c r="C97" s="17">
        <f ca="1">VLOOKUP(B82,INDIRECT("'T|"&amp;VLOOKUP(A82,'dataset mapping'!$A$2:$B$6,2,FALSE)&amp;"|"&amp;A97&amp;"|"&amp;B97&amp;"c'!A3"):INDIRECT("'T|"&amp;VLOOKUP(A82,'dataset mapping'!$A$2:$B$6,2,FALSE)&amp;"|"&amp;A97&amp;"|"&amp;B97&amp;"c'!I100"),2,FALSE)</f>
        <v>63.587764494000005</v>
      </c>
      <c r="D97" s="17">
        <f ca="1">VLOOKUP(B82,INDIRECT("'T|"&amp;VLOOKUP(A82,'dataset mapping'!$A$2:$B$6,2,FALSE)&amp;"|"&amp;A97&amp;"|"&amp;B97&amp;"c'!A3"):INDIRECT("'T|"&amp;VLOOKUP(A82,'dataset mapping'!$A$2:$B$6,2,FALSE)&amp;"|"&amp;A97&amp;"|"&amp;B97&amp;"c'!I100"),3,FALSE)</f>
        <v>64.812873492000008</v>
      </c>
      <c r="E97" s="17">
        <f ca="1">VLOOKUP(B82,INDIRECT("'T|"&amp;VLOOKUP(A82,'dataset mapping'!$A$2:$B$6,2,FALSE)&amp;"|"&amp;A97&amp;"|"&amp;B97&amp;"c'!A3"):INDIRECT("'T|"&amp;VLOOKUP(A82,'dataset mapping'!$A$2:$B$6,2,FALSE)&amp;"|"&amp;A97&amp;"|"&amp;B97&amp;"c'!I100"),4,FALSE)</f>
        <v>61.414017086000001</v>
      </c>
      <c r="F97" s="17">
        <f ca="1">VLOOKUP(B82,INDIRECT("'T|"&amp;VLOOKUP(A82,'dataset mapping'!$A$2:$B$6,2,FALSE)&amp;"|"&amp;A97&amp;"|"&amp;B97&amp;"c'!A3"):INDIRECT("'T|"&amp;VLOOKUP(A82,'dataset mapping'!$A$2:$B$6,2,FALSE)&amp;"|"&amp;A97&amp;"|"&amp;B97&amp;"c'!I100"),5,FALSE)</f>
        <v>63.587764494000005</v>
      </c>
      <c r="G97" s="17">
        <f ca="1">VLOOKUP(B82,INDIRECT("'T|"&amp;VLOOKUP(A82,'dataset mapping'!$A$2:$B$6,2,FALSE)&amp;"|"&amp;A97&amp;"|"&amp;B97&amp;"c'!A3"):INDIRECT("'T|"&amp;VLOOKUP(A82,'dataset mapping'!$A$2:$B$6,2,FALSE)&amp;"|"&amp;A97&amp;"|"&amp;B97&amp;"c'!I100"),6,FALSE)</f>
        <v>395.424527248</v>
      </c>
      <c r="H97" s="17">
        <f ca="1">VLOOKUP(B82,INDIRECT("'T|"&amp;VLOOKUP(A82,'dataset mapping'!$A$2:$B$6,2,FALSE)&amp;"|"&amp;A97&amp;"|"&amp;B97&amp;"c'!A3"):INDIRECT("'T|"&amp;VLOOKUP(A82,'dataset mapping'!$A$2:$B$6,2,FALSE)&amp;"|"&amp;A97&amp;"|"&amp;B97&amp;"c'!I100"),7,FALSE)</f>
        <v>392.91506849900003</v>
      </c>
      <c r="I97" s="17">
        <f ca="1">VLOOKUP(B82,INDIRECT("'T|"&amp;VLOOKUP(A82,'dataset mapping'!$A$2:$B$6,2,FALSE)&amp;"|"&amp;A97&amp;"|"&amp;B97&amp;"c'!A3"):INDIRECT("'T|"&amp;VLOOKUP(A82,'dataset mapping'!$A$2:$B$6,2,FALSE)&amp;"|"&amp;A97&amp;"|"&amp;B97&amp;"c'!I100"),8,FALSE)</f>
        <v>392.00027743100003</v>
      </c>
      <c r="J97" s="17">
        <f ca="1">VLOOKUP(B82,INDIRECT("'T|"&amp;VLOOKUP(A82,'dataset mapping'!$A$2:$B$6,2,FALSE)&amp;"|"&amp;A97&amp;"|"&amp;B97&amp;"c'!A3"):INDIRECT("'T|"&amp;VLOOKUP(A82,'dataset mapping'!$A$2:$B$6,2,FALSE)&amp;"|"&amp;A97&amp;"|"&amp;B97&amp;"c'!I100"),9,FALSE)</f>
        <v>392.91506849900003</v>
      </c>
    </row>
    <row r="98" spans="1:10" ht="15" x14ac:dyDescent="0.25">
      <c r="A98" s="23">
        <v>20</v>
      </c>
      <c r="B98" s="23">
        <v>3</v>
      </c>
      <c r="C98" s="17">
        <f ca="1">VLOOKUP(B82,INDIRECT("'T|"&amp;VLOOKUP(A82,'dataset mapping'!$A$2:$B$6,2,FALSE)&amp;"|"&amp;A98&amp;"|"&amp;B98&amp;"c'!A3"):INDIRECT("'T|"&amp;VLOOKUP(A82,'dataset mapping'!$A$2:$B$6,2,FALSE)&amp;"|"&amp;A98&amp;"|"&amp;B98&amp;"c'!I100"),2,FALSE)</f>
        <v>70.151310151000004</v>
      </c>
      <c r="D98" s="17">
        <f ca="1">VLOOKUP(B82,INDIRECT("'T|"&amp;VLOOKUP(A82,'dataset mapping'!$A$2:$B$6,2,FALSE)&amp;"|"&amp;A98&amp;"|"&amp;B98&amp;"c'!A3"):INDIRECT("'T|"&amp;VLOOKUP(A82,'dataset mapping'!$A$2:$B$6,2,FALSE)&amp;"|"&amp;A98&amp;"|"&amp;B98&amp;"c'!I100"),3,FALSE)</f>
        <v>71.240443970000001</v>
      </c>
      <c r="E98" s="17">
        <f ca="1">VLOOKUP(B82,INDIRECT("'T|"&amp;VLOOKUP(A82,'dataset mapping'!$A$2:$B$6,2,FALSE)&amp;"|"&amp;A98&amp;"|"&amp;B98&amp;"c'!A3"):INDIRECT("'T|"&amp;VLOOKUP(A82,'dataset mapping'!$A$2:$B$6,2,FALSE)&amp;"|"&amp;A98&amp;"|"&amp;B98&amp;"c'!I100"),4,FALSE)</f>
        <v>68.756909970000009</v>
      </c>
      <c r="F98" s="17">
        <f ca="1">VLOOKUP(B82,INDIRECT("'T|"&amp;VLOOKUP(A82,'dataset mapping'!$A$2:$B$6,2,FALSE)&amp;"|"&amp;A98&amp;"|"&amp;B98&amp;"c'!A3"):INDIRECT("'T|"&amp;VLOOKUP(A82,'dataset mapping'!$A$2:$B$6,2,FALSE)&amp;"|"&amp;A98&amp;"|"&amp;B98&amp;"c'!I100"),5,FALSE)</f>
        <v>70.151310151000004</v>
      </c>
      <c r="G98" s="17">
        <f ca="1">VLOOKUP(B82,INDIRECT("'T|"&amp;VLOOKUP(A82,'dataset mapping'!$A$2:$B$6,2,FALSE)&amp;"|"&amp;A98&amp;"|"&amp;B98&amp;"c'!A3"):INDIRECT("'T|"&amp;VLOOKUP(A82,'dataset mapping'!$A$2:$B$6,2,FALSE)&amp;"|"&amp;A98&amp;"|"&amp;B98&amp;"c'!I100"),6,FALSE)</f>
        <v>408.04854989900002</v>
      </c>
      <c r="H98" s="17">
        <f ca="1">VLOOKUP(B82,INDIRECT("'T|"&amp;VLOOKUP(A82,'dataset mapping'!$A$2:$B$6,2,FALSE)&amp;"|"&amp;A98&amp;"|"&amp;B98&amp;"c'!A3"):INDIRECT("'T|"&amp;VLOOKUP(A82,'dataset mapping'!$A$2:$B$6,2,FALSE)&amp;"|"&amp;A98&amp;"|"&amp;B98&amp;"c'!I100"),7,FALSE)</f>
        <v>407.25463362800002</v>
      </c>
      <c r="I98" s="17">
        <f ca="1">VLOOKUP(B82,INDIRECT("'T|"&amp;VLOOKUP(A82,'dataset mapping'!$A$2:$B$6,2,FALSE)&amp;"|"&amp;A98&amp;"|"&amp;B98&amp;"c'!A3"):INDIRECT("'T|"&amp;VLOOKUP(A82,'dataset mapping'!$A$2:$B$6,2,FALSE)&amp;"|"&amp;A98&amp;"|"&amp;B98&amp;"c'!I100"),8,FALSE)</f>
        <v>406.89892248200005</v>
      </c>
      <c r="J98" s="17">
        <f ca="1">VLOOKUP(B82,INDIRECT("'T|"&amp;VLOOKUP(A82,'dataset mapping'!$A$2:$B$6,2,FALSE)&amp;"|"&amp;A98&amp;"|"&amp;B98&amp;"c'!A3"):INDIRECT("'T|"&amp;VLOOKUP(A82,'dataset mapping'!$A$2:$B$6,2,FALSE)&amp;"|"&amp;A98&amp;"|"&amp;B98&amp;"c'!I100"),9,FALSE)</f>
        <v>407.25463362800002</v>
      </c>
    </row>
    <row r="99" spans="1:10" ht="15" x14ac:dyDescent="0.25">
      <c r="A99" s="23">
        <v>20</v>
      </c>
      <c r="B99" s="23">
        <v>5</v>
      </c>
      <c r="C99" s="17">
        <f ca="1">VLOOKUP(B82,INDIRECT("'T|"&amp;VLOOKUP(A82,'dataset mapping'!$A$2:$B$6,2,FALSE)&amp;"|"&amp;A99&amp;"|"&amp;B99&amp;"c'!A3"):INDIRECT("'T|"&amp;VLOOKUP(A82,'dataset mapping'!$A$2:$B$6,2,FALSE)&amp;"|"&amp;A99&amp;"|"&amp;B99&amp;"c'!I100"),2,FALSE)</f>
        <v>73.032615876999998</v>
      </c>
      <c r="D99" s="17">
        <f ca="1">VLOOKUP(B82,INDIRECT("'T|"&amp;VLOOKUP(A82,'dataset mapping'!$A$2:$B$6,2,FALSE)&amp;"|"&amp;A99&amp;"|"&amp;B99&amp;"c'!A3"):INDIRECT("'T|"&amp;VLOOKUP(A82,'dataset mapping'!$A$2:$B$6,2,FALSE)&amp;"|"&amp;A99&amp;"|"&amp;B99&amp;"c'!I100"),3,FALSE)</f>
        <v>81.500353605000001</v>
      </c>
      <c r="E99" s="17">
        <f ca="1">VLOOKUP(B82,INDIRECT("'T|"&amp;VLOOKUP(A82,'dataset mapping'!$A$2:$B$6,2,FALSE)&amp;"|"&amp;A99&amp;"|"&amp;B99&amp;"c'!A3"):INDIRECT("'T|"&amp;VLOOKUP(A82,'dataset mapping'!$A$2:$B$6,2,FALSE)&amp;"|"&amp;A99&amp;"|"&amp;B99&amp;"c'!I100"),4,FALSE)</f>
        <v>75.296105527000009</v>
      </c>
      <c r="F99" s="17">
        <f ca="1">VLOOKUP(B82,INDIRECT("'T|"&amp;VLOOKUP(A82,'dataset mapping'!$A$2:$B$6,2,FALSE)&amp;"|"&amp;A99&amp;"|"&amp;B99&amp;"c'!A3"):INDIRECT("'T|"&amp;VLOOKUP(A82,'dataset mapping'!$A$2:$B$6,2,FALSE)&amp;"|"&amp;A99&amp;"|"&amp;B99&amp;"c'!I100"),5,FALSE)</f>
        <v>75.296105527000009</v>
      </c>
      <c r="G99" s="17">
        <f ca="1">VLOOKUP(B82,INDIRECT("'T|"&amp;VLOOKUP(A82,'dataset mapping'!$A$2:$B$6,2,FALSE)&amp;"|"&amp;A99&amp;"|"&amp;B99&amp;"c'!A3"):INDIRECT("'T|"&amp;VLOOKUP(A82,'dataset mapping'!$A$2:$B$6,2,FALSE)&amp;"|"&amp;A99&amp;"|"&amp;B99&amp;"c'!I100"),6,FALSE)</f>
        <v>408.55299441000005</v>
      </c>
      <c r="H99" s="17">
        <f ca="1">VLOOKUP(B82,INDIRECT("'T|"&amp;VLOOKUP(A82,'dataset mapping'!$A$2:$B$6,2,FALSE)&amp;"|"&amp;A99&amp;"|"&amp;B99&amp;"c'!A3"):INDIRECT("'T|"&amp;VLOOKUP(A82,'dataset mapping'!$A$2:$B$6,2,FALSE)&amp;"|"&amp;A99&amp;"|"&amp;B99&amp;"c'!I100"),7,FALSE)</f>
        <v>408.33273223400005</v>
      </c>
      <c r="I99" s="17">
        <f ca="1">VLOOKUP(B82,INDIRECT("'T|"&amp;VLOOKUP(A82,'dataset mapping'!$A$2:$B$6,2,FALSE)&amp;"|"&amp;A99&amp;"|"&amp;B99&amp;"c'!A3"):INDIRECT("'T|"&amp;VLOOKUP(A82,'dataset mapping'!$A$2:$B$6,2,FALSE)&amp;"|"&amp;A99&amp;"|"&amp;B99&amp;"c'!I100"),8,FALSE)</f>
        <v>409.90744462700002</v>
      </c>
      <c r="J99" s="17">
        <f ca="1">VLOOKUP(B82,INDIRECT("'T|"&amp;VLOOKUP(A82,'dataset mapping'!$A$2:$B$6,2,FALSE)&amp;"|"&amp;A99&amp;"|"&amp;B99&amp;"c'!A3"):INDIRECT("'T|"&amp;VLOOKUP(A82,'dataset mapping'!$A$2:$B$6,2,FALSE)&amp;"|"&amp;A99&amp;"|"&amp;B99&amp;"c'!I100"),9,FALSE)</f>
        <v>408.55299441000005</v>
      </c>
    </row>
    <row r="100" spans="1:10" ht="15" x14ac:dyDescent="0.25">
      <c r="A100" s="23">
        <v>20</v>
      </c>
      <c r="B100" s="23">
        <v>6</v>
      </c>
      <c r="C100" s="17">
        <f ca="1">VLOOKUP(B82,INDIRECT("'T|"&amp;VLOOKUP(A82,'dataset mapping'!$A$2:$B$6,2,FALSE)&amp;"|"&amp;A100&amp;"|"&amp;B100&amp;"c'!A3"):INDIRECT("'T|"&amp;VLOOKUP(A82,'dataset mapping'!$A$2:$B$6,2,FALSE)&amp;"|"&amp;A100&amp;"|"&amp;B100&amp;"c'!I100"),2,FALSE)</f>
        <v>86.861781114999999</v>
      </c>
      <c r="D100" s="17">
        <f ca="1">VLOOKUP(B82,INDIRECT("'T|"&amp;VLOOKUP(A82,'dataset mapping'!$A$2:$B$6,2,FALSE)&amp;"|"&amp;A100&amp;"|"&amp;B100&amp;"c'!A3"):INDIRECT("'T|"&amp;VLOOKUP(A82,'dataset mapping'!$A$2:$B$6,2,FALSE)&amp;"|"&amp;A100&amp;"|"&amp;B100&amp;"c'!I100"),3,FALSE)</f>
        <v>81.936447393999998</v>
      </c>
      <c r="E100" s="17">
        <f ca="1">VLOOKUP(B82,INDIRECT("'T|"&amp;VLOOKUP(A82,'dataset mapping'!$A$2:$B$6,2,FALSE)&amp;"|"&amp;A100&amp;"|"&amp;B100&amp;"c'!A3"):INDIRECT("'T|"&amp;VLOOKUP(A82,'dataset mapping'!$A$2:$B$6,2,FALSE)&amp;"|"&amp;A100&amp;"|"&amp;B100&amp;"c'!I100"),4,FALSE)</f>
        <v>72.154933473</v>
      </c>
      <c r="F100" s="17">
        <f ca="1">VLOOKUP(B82,INDIRECT("'T|"&amp;VLOOKUP(A82,'dataset mapping'!$A$2:$B$6,2,FALSE)&amp;"|"&amp;A100&amp;"|"&amp;B100&amp;"c'!A3"):INDIRECT("'T|"&amp;VLOOKUP(A82,'dataset mapping'!$A$2:$B$6,2,FALSE)&amp;"|"&amp;A100&amp;"|"&amp;B100&amp;"c'!I100"),5,FALSE)</f>
        <v>81.936447393999998</v>
      </c>
      <c r="G100" s="17">
        <f ca="1">VLOOKUP(B82,INDIRECT("'T|"&amp;VLOOKUP(A82,'dataset mapping'!$A$2:$B$6,2,FALSE)&amp;"|"&amp;A100&amp;"|"&amp;B100&amp;"c'!A3"):INDIRECT("'T|"&amp;VLOOKUP(A82,'dataset mapping'!$A$2:$B$6,2,FALSE)&amp;"|"&amp;A100&amp;"|"&amp;B100&amp;"c'!I100"),6,FALSE)</f>
        <v>417.59864903100004</v>
      </c>
      <c r="H100" s="17">
        <f ca="1">VLOOKUP(B82,INDIRECT("'T|"&amp;VLOOKUP(A82,'dataset mapping'!$A$2:$B$6,2,FALSE)&amp;"|"&amp;A100&amp;"|"&amp;B100&amp;"c'!A3"):INDIRECT("'T|"&amp;VLOOKUP(A82,'dataset mapping'!$A$2:$B$6,2,FALSE)&amp;"|"&amp;A100&amp;"|"&amp;B100&amp;"c'!I100"),7,FALSE)</f>
        <v>415.70515186</v>
      </c>
      <c r="I100" s="17">
        <f ca="1">VLOOKUP(B82,INDIRECT("'T|"&amp;VLOOKUP(A82,'dataset mapping'!$A$2:$B$6,2,FALSE)&amp;"|"&amp;A100&amp;"|"&amp;B100&amp;"c'!A3"):INDIRECT("'T|"&amp;VLOOKUP(A82,'dataset mapping'!$A$2:$B$6,2,FALSE)&amp;"|"&amp;A100&amp;"|"&amp;B100&amp;"c'!I100"),8,FALSE)</f>
        <v>420.71284693500002</v>
      </c>
      <c r="J100" s="17">
        <f ca="1">VLOOKUP(B82,INDIRECT("'T|"&amp;VLOOKUP(A82,'dataset mapping'!$A$2:$B$6,2,FALSE)&amp;"|"&amp;A100&amp;"|"&amp;B100&amp;"c'!A3"):INDIRECT("'T|"&amp;VLOOKUP(A82,'dataset mapping'!$A$2:$B$6,2,FALSE)&amp;"|"&amp;A100&amp;"|"&amp;B100&amp;"c'!I100"),9,FALSE)</f>
        <v>417.59864903100004</v>
      </c>
    </row>
    <row r="101" spans="1:10" ht="15" x14ac:dyDescent="0.25">
      <c r="A101" s="23">
        <v>20</v>
      </c>
      <c r="B101" s="23">
        <v>7</v>
      </c>
      <c r="C101" s="17">
        <f ca="1">VLOOKUP(B82,INDIRECT("'T|"&amp;VLOOKUP(A82,'dataset mapping'!$A$2:$B$6,2,FALSE)&amp;"|"&amp;A101&amp;"|"&amp;B101&amp;"c'!A3"):INDIRECT("'T|"&amp;VLOOKUP(A82,'dataset mapping'!$A$2:$B$6,2,FALSE)&amp;"|"&amp;A101&amp;"|"&amp;B101&amp;"c'!I100"),2,FALSE)</f>
        <v>82.761951496999998</v>
      </c>
      <c r="D101" s="17">
        <f ca="1">VLOOKUP(B82,INDIRECT("'T|"&amp;VLOOKUP(A82,'dataset mapping'!$A$2:$B$6,2,FALSE)&amp;"|"&amp;A101&amp;"|"&amp;B101&amp;"c'!A3"):INDIRECT("'T|"&amp;VLOOKUP(A82,'dataset mapping'!$A$2:$B$6,2,FALSE)&amp;"|"&amp;A101&amp;"|"&amp;B101&amp;"c'!I100"),3,FALSE)</f>
        <v>71.39890916600001</v>
      </c>
      <c r="E101" s="17">
        <f ca="1">VLOOKUP(B82,INDIRECT("'T|"&amp;VLOOKUP(A82,'dataset mapping'!$A$2:$B$6,2,FALSE)&amp;"|"&amp;A101&amp;"|"&amp;B101&amp;"c'!A3"):INDIRECT("'T|"&amp;VLOOKUP(A82,'dataset mapping'!$A$2:$B$6,2,FALSE)&amp;"|"&amp;A101&amp;"|"&amp;B101&amp;"c'!I100"),4,FALSE)</f>
        <v>75.174746138000003</v>
      </c>
      <c r="F101" s="17">
        <f ca="1">VLOOKUP(B82,INDIRECT("'T|"&amp;VLOOKUP(A82,'dataset mapping'!$A$2:$B$6,2,FALSE)&amp;"|"&amp;A101&amp;"|"&amp;B101&amp;"c'!A3"):INDIRECT("'T|"&amp;VLOOKUP(A82,'dataset mapping'!$A$2:$B$6,2,FALSE)&amp;"|"&amp;A101&amp;"|"&amp;B101&amp;"c'!I100"),5,FALSE)</f>
        <v>75.174746138000003</v>
      </c>
      <c r="G101" s="17">
        <f ca="1">VLOOKUP(B82,INDIRECT("'T|"&amp;VLOOKUP(A82,'dataset mapping'!$A$2:$B$6,2,FALSE)&amp;"|"&amp;A101&amp;"|"&amp;B101&amp;"c'!A3"):INDIRECT("'T|"&amp;VLOOKUP(A82,'dataset mapping'!$A$2:$B$6,2,FALSE)&amp;"|"&amp;A101&amp;"|"&amp;B101&amp;"c'!I100"),6,FALSE)</f>
        <v>416.53857127400005</v>
      </c>
      <c r="H101" s="17">
        <f ca="1">VLOOKUP(B82,INDIRECT("'T|"&amp;VLOOKUP(A82,'dataset mapping'!$A$2:$B$6,2,FALSE)&amp;"|"&amp;A101&amp;"|"&amp;B101&amp;"c'!A3"):INDIRECT("'T|"&amp;VLOOKUP(A82,'dataset mapping'!$A$2:$B$6,2,FALSE)&amp;"|"&amp;A101&amp;"|"&amp;B101&amp;"c'!I100"),7,FALSE)</f>
        <v>420.60842823400003</v>
      </c>
      <c r="I101" s="17">
        <f ca="1">VLOOKUP(B82,INDIRECT("'T|"&amp;VLOOKUP(A82,'dataset mapping'!$A$2:$B$6,2,FALSE)&amp;"|"&amp;A101&amp;"|"&amp;B101&amp;"c'!A3"):INDIRECT("'T|"&amp;VLOOKUP(A82,'dataset mapping'!$A$2:$B$6,2,FALSE)&amp;"|"&amp;A101&amp;"|"&amp;B101&amp;"c'!I100"),8,FALSE)</f>
        <v>416.77980079000002</v>
      </c>
      <c r="J101" s="17">
        <f ca="1">VLOOKUP(B82,INDIRECT("'T|"&amp;VLOOKUP(A82,'dataset mapping'!$A$2:$B$6,2,FALSE)&amp;"|"&amp;A101&amp;"|"&amp;B101&amp;"c'!A3"):INDIRECT("'T|"&amp;VLOOKUP(A82,'dataset mapping'!$A$2:$B$6,2,FALSE)&amp;"|"&amp;A101&amp;"|"&amp;B101&amp;"c'!I100"),9,FALSE)</f>
        <v>416.77980079000002</v>
      </c>
    </row>
    <row r="102" spans="1:10" ht="15" x14ac:dyDescent="0.25">
      <c r="A102" s="23">
        <v>50</v>
      </c>
      <c r="B102" s="23">
        <v>1</v>
      </c>
      <c r="C102" s="17">
        <f ca="1">VLOOKUP(B82,INDIRECT("'T|"&amp;VLOOKUP(A82,'dataset mapping'!$A$2:$B$6,2,FALSE)&amp;"|"&amp;A102&amp;"|"&amp;B102&amp;"c'!A3"):INDIRECT("'T|"&amp;VLOOKUP(A82,'dataset mapping'!$A$2:$B$6,2,FALSE)&amp;"|"&amp;A102&amp;"|"&amp;B102&amp;"c'!I100"),2,FALSE)</f>
        <v>172.85189913500002</v>
      </c>
      <c r="D102" s="17">
        <f ca="1">VLOOKUP(B82,INDIRECT("'T|"&amp;VLOOKUP(A82,'dataset mapping'!$A$2:$B$6,2,FALSE)&amp;"|"&amp;A102&amp;"|"&amp;B102&amp;"c'!A3"):INDIRECT("'T|"&amp;VLOOKUP(A82,'dataset mapping'!$A$2:$B$6,2,FALSE)&amp;"|"&amp;A102&amp;"|"&amp;B102&amp;"c'!I100"),3,FALSE)</f>
        <v>176.60545850900002</v>
      </c>
      <c r="E102" s="17">
        <f ca="1">VLOOKUP(B82,INDIRECT("'T|"&amp;VLOOKUP(A82,'dataset mapping'!$A$2:$B$6,2,FALSE)&amp;"|"&amp;A102&amp;"|"&amp;B102&amp;"c'!A3"):INDIRECT("'T|"&amp;VLOOKUP(A82,'dataset mapping'!$A$2:$B$6,2,FALSE)&amp;"|"&amp;A102&amp;"|"&amp;B102&amp;"c'!I100"),4,FALSE)</f>
        <v>169.86766204100002</v>
      </c>
      <c r="F102" s="17">
        <f ca="1">VLOOKUP(B82,INDIRECT("'T|"&amp;VLOOKUP(A82,'dataset mapping'!$A$2:$B$6,2,FALSE)&amp;"|"&amp;A102&amp;"|"&amp;B102&amp;"c'!A3"):INDIRECT("'T|"&amp;VLOOKUP(A82,'dataset mapping'!$A$2:$B$6,2,FALSE)&amp;"|"&amp;A102&amp;"|"&amp;B102&amp;"c'!I100"),5,FALSE)</f>
        <v>172.85189913500002</v>
      </c>
      <c r="G102" s="17">
        <f ca="1">VLOOKUP(B82,INDIRECT("'T|"&amp;VLOOKUP(A82,'dataset mapping'!$A$2:$B$6,2,FALSE)&amp;"|"&amp;A102&amp;"|"&amp;B102&amp;"c'!A3"):INDIRECT("'T|"&amp;VLOOKUP(A82,'dataset mapping'!$A$2:$B$6,2,FALSE)&amp;"|"&amp;A102&amp;"|"&amp;B102&amp;"c'!I100"),6,FALSE)</f>
        <v>534.75805161699998</v>
      </c>
      <c r="H102" s="17">
        <f ca="1">VLOOKUP(B82,INDIRECT("'T|"&amp;VLOOKUP(A82,'dataset mapping'!$A$2:$B$6,2,FALSE)&amp;"|"&amp;A102&amp;"|"&amp;B102&amp;"c'!A3"):INDIRECT("'T|"&amp;VLOOKUP(A82,'dataset mapping'!$A$2:$B$6,2,FALSE)&amp;"|"&amp;A102&amp;"|"&amp;B102&amp;"c'!I100"),7,FALSE)</f>
        <v>539.869609158</v>
      </c>
      <c r="I102" s="17">
        <f ca="1">VLOOKUP(B82,INDIRECT("'T|"&amp;VLOOKUP(A82,'dataset mapping'!$A$2:$B$6,2,FALSE)&amp;"|"&amp;A102&amp;"|"&amp;B102&amp;"c'!A3"):INDIRECT("'T|"&amp;VLOOKUP(A82,'dataset mapping'!$A$2:$B$6,2,FALSE)&amp;"|"&amp;A102&amp;"|"&amp;B102&amp;"c'!I100"),8,FALSE)</f>
        <v>552.80721250400006</v>
      </c>
      <c r="J102" s="17">
        <f ca="1">VLOOKUP(B82,INDIRECT("'T|"&amp;VLOOKUP(A82,'dataset mapping'!$A$2:$B$6,2,FALSE)&amp;"|"&amp;A102&amp;"|"&amp;B102&amp;"c'!A3"):INDIRECT("'T|"&amp;VLOOKUP(A82,'dataset mapping'!$A$2:$B$6,2,FALSE)&amp;"|"&amp;A102&amp;"|"&amp;B102&amp;"c'!I100"),9,FALSE)</f>
        <v>539.869609158</v>
      </c>
    </row>
    <row r="103" spans="1:10" ht="15" x14ac:dyDescent="0.25">
      <c r="A103" s="23">
        <v>50</v>
      </c>
      <c r="B103" s="23">
        <v>2</v>
      </c>
      <c r="C103" s="17">
        <f ca="1">VLOOKUP(B82,INDIRECT("'T|"&amp;VLOOKUP(A82,'dataset mapping'!$A$2:$B$6,2,FALSE)&amp;"|"&amp;A103&amp;"|"&amp;B103&amp;"c'!A3"):INDIRECT("'T|"&amp;VLOOKUP(A82,'dataset mapping'!$A$2:$B$6,2,FALSE)&amp;"|"&amp;A103&amp;"|"&amp;B103&amp;"c'!I100"),2,FALSE)</f>
        <v>177.61823534700002</v>
      </c>
      <c r="D103" s="17">
        <f ca="1">VLOOKUP(B82,INDIRECT("'T|"&amp;VLOOKUP(A82,'dataset mapping'!$A$2:$B$6,2,FALSE)&amp;"|"&amp;A103&amp;"|"&amp;B103&amp;"c'!A3"):INDIRECT("'T|"&amp;VLOOKUP(A82,'dataset mapping'!$A$2:$B$6,2,FALSE)&amp;"|"&amp;A103&amp;"|"&amp;B103&amp;"c'!I100"),3,FALSE)</f>
        <v>185.77690102100001</v>
      </c>
      <c r="E103" s="17">
        <f ca="1">VLOOKUP(B82,INDIRECT("'T|"&amp;VLOOKUP(A82,'dataset mapping'!$A$2:$B$6,2,FALSE)&amp;"|"&amp;A103&amp;"|"&amp;B103&amp;"c'!A3"):INDIRECT("'T|"&amp;VLOOKUP(A82,'dataset mapping'!$A$2:$B$6,2,FALSE)&amp;"|"&amp;A103&amp;"|"&amp;B103&amp;"c'!I100"),4,FALSE)</f>
        <v>194.85298496500002</v>
      </c>
      <c r="F103" s="17">
        <f ca="1">VLOOKUP(B82,INDIRECT("'T|"&amp;VLOOKUP(A82,'dataset mapping'!$A$2:$B$6,2,FALSE)&amp;"|"&amp;A103&amp;"|"&amp;B103&amp;"c'!A3"):INDIRECT("'T|"&amp;VLOOKUP(A82,'dataset mapping'!$A$2:$B$6,2,FALSE)&amp;"|"&amp;A103&amp;"|"&amp;B103&amp;"c'!I100"),5,FALSE)</f>
        <v>185.77690102100001</v>
      </c>
      <c r="G103" s="17">
        <f ca="1">VLOOKUP(B82,INDIRECT("'T|"&amp;VLOOKUP(A82,'dataset mapping'!$A$2:$B$6,2,FALSE)&amp;"|"&amp;A103&amp;"|"&amp;B103&amp;"c'!A3"):INDIRECT("'T|"&amp;VLOOKUP(A82,'dataset mapping'!$A$2:$B$6,2,FALSE)&amp;"|"&amp;A103&amp;"|"&amp;B103&amp;"c'!I100"),6,FALSE)</f>
        <v>554.99843921199999</v>
      </c>
      <c r="H103" s="17">
        <f ca="1">VLOOKUP(B82,INDIRECT("'T|"&amp;VLOOKUP(A82,'dataset mapping'!$A$2:$B$6,2,FALSE)&amp;"|"&amp;A103&amp;"|"&amp;B103&amp;"c'!A3"):INDIRECT("'T|"&amp;VLOOKUP(A82,'dataset mapping'!$A$2:$B$6,2,FALSE)&amp;"|"&amp;A103&amp;"|"&amp;B103&amp;"c'!I100"),7,FALSE)</f>
        <v>572.14346088700006</v>
      </c>
      <c r="I103" s="17">
        <f ca="1">VLOOKUP(B82,INDIRECT("'T|"&amp;VLOOKUP(A82,'dataset mapping'!$A$2:$B$6,2,FALSE)&amp;"|"&amp;A103&amp;"|"&amp;B103&amp;"c'!A3"):INDIRECT("'T|"&amp;VLOOKUP(A82,'dataset mapping'!$A$2:$B$6,2,FALSE)&amp;"|"&amp;A103&amp;"|"&amp;B103&amp;"c'!I100"),8,FALSE)</f>
        <v>577.764464879</v>
      </c>
      <c r="J103" s="17">
        <f ca="1">VLOOKUP(B82,INDIRECT("'T|"&amp;VLOOKUP(A82,'dataset mapping'!$A$2:$B$6,2,FALSE)&amp;"|"&amp;A103&amp;"|"&amp;B103&amp;"c'!A3"):INDIRECT("'T|"&amp;VLOOKUP(A82,'dataset mapping'!$A$2:$B$6,2,FALSE)&amp;"|"&amp;A103&amp;"|"&amp;B103&amp;"c'!I100"),9,FALSE)</f>
        <v>572.14346088700006</v>
      </c>
    </row>
    <row r="104" spans="1:10" ht="15" x14ac:dyDescent="0.25">
      <c r="A104" s="23">
        <v>50</v>
      </c>
      <c r="B104" s="23">
        <v>3</v>
      </c>
      <c r="C104" s="17">
        <f ca="1">VLOOKUP(B82,INDIRECT("'T|"&amp;VLOOKUP(A82,'dataset mapping'!$A$2:$B$6,2,FALSE)&amp;"|"&amp;A104&amp;"|"&amp;B104&amp;"c'!A3"):INDIRECT("'T|"&amp;VLOOKUP(A82,'dataset mapping'!$A$2:$B$6,2,FALSE)&amp;"|"&amp;A104&amp;"|"&amp;B104&amp;"c'!I100"),2,FALSE)</f>
        <v>214.56920850900002</v>
      </c>
      <c r="D104" s="17">
        <f ca="1">VLOOKUP(B82,INDIRECT("'T|"&amp;VLOOKUP(A82,'dataset mapping'!$A$2:$B$6,2,FALSE)&amp;"|"&amp;A104&amp;"|"&amp;B104&amp;"c'!A3"):INDIRECT("'T|"&amp;VLOOKUP(A82,'dataset mapping'!$A$2:$B$6,2,FALSE)&amp;"|"&amp;A104&amp;"|"&amp;B104&amp;"c'!I100"),3,FALSE)</f>
        <v>195.25824945700001</v>
      </c>
      <c r="E104" s="17">
        <f ca="1">VLOOKUP(B82,INDIRECT("'T|"&amp;VLOOKUP(A82,'dataset mapping'!$A$2:$B$6,2,FALSE)&amp;"|"&amp;A104&amp;"|"&amp;B104&amp;"c'!A3"):INDIRECT("'T|"&amp;VLOOKUP(A82,'dataset mapping'!$A$2:$B$6,2,FALSE)&amp;"|"&amp;A104&amp;"|"&amp;B104&amp;"c'!I100"),4,FALSE)</f>
        <v>250.06610053900002</v>
      </c>
      <c r="F104" s="17">
        <f ca="1">VLOOKUP(B82,INDIRECT("'T|"&amp;VLOOKUP(A82,'dataset mapping'!$A$2:$B$6,2,FALSE)&amp;"|"&amp;A104&amp;"|"&amp;B104&amp;"c'!A3"):INDIRECT("'T|"&amp;VLOOKUP(A82,'dataset mapping'!$A$2:$B$6,2,FALSE)&amp;"|"&amp;A104&amp;"|"&amp;B104&amp;"c'!I100"),5,FALSE)</f>
        <v>214.56920850900002</v>
      </c>
      <c r="G104" s="17">
        <f ca="1">VLOOKUP(B82,INDIRECT("'T|"&amp;VLOOKUP(A82,'dataset mapping'!$A$2:$B$6,2,FALSE)&amp;"|"&amp;A104&amp;"|"&amp;B104&amp;"c'!A3"):INDIRECT("'T|"&amp;VLOOKUP(A82,'dataset mapping'!$A$2:$B$6,2,FALSE)&amp;"|"&amp;A104&amp;"|"&amp;B104&amp;"c'!I100"),6,FALSE)</f>
        <v>637.49886476699999</v>
      </c>
      <c r="H104" s="17">
        <f ca="1">VLOOKUP(B82,INDIRECT("'T|"&amp;VLOOKUP(A82,'dataset mapping'!$A$2:$B$6,2,FALSE)&amp;"|"&amp;A104&amp;"|"&amp;B104&amp;"c'!A3"):INDIRECT("'T|"&amp;VLOOKUP(A82,'dataset mapping'!$A$2:$B$6,2,FALSE)&amp;"|"&amp;A104&amp;"|"&amp;B104&amp;"c'!I100"),7,FALSE)</f>
        <v>612.08011301100009</v>
      </c>
      <c r="I104" s="17">
        <f ca="1">VLOOKUP(B82,INDIRECT("'T|"&amp;VLOOKUP(A82,'dataset mapping'!$A$2:$B$6,2,FALSE)&amp;"|"&amp;A104&amp;"|"&amp;B104&amp;"c'!A3"):INDIRECT("'T|"&amp;VLOOKUP(A82,'dataset mapping'!$A$2:$B$6,2,FALSE)&amp;"|"&amp;A104&amp;"|"&amp;B104&amp;"c'!I100"),8,FALSE)</f>
        <v>627.36459281600003</v>
      </c>
      <c r="J104" s="17">
        <f ca="1">VLOOKUP(B82,INDIRECT("'T|"&amp;VLOOKUP(A82,'dataset mapping'!$A$2:$B$6,2,FALSE)&amp;"|"&amp;A104&amp;"|"&amp;B104&amp;"c'!A3"):INDIRECT("'T|"&amp;VLOOKUP(A82,'dataset mapping'!$A$2:$B$6,2,FALSE)&amp;"|"&amp;A104&amp;"|"&amp;B104&amp;"c'!I100"),9,FALSE)</f>
        <v>627.36459281600003</v>
      </c>
    </row>
    <row r="105" spans="1:10" ht="15" x14ac:dyDescent="0.25">
      <c r="A105" s="23">
        <v>50</v>
      </c>
      <c r="B105" s="23">
        <v>5</v>
      </c>
      <c r="C105" s="17">
        <f ca="1">VLOOKUP(B82,INDIRECT("'T|"&amp;VLOOKUP(A82,'dataset mapping'!$A$2:$B$6,2,FALSE)&amp;"|"&amp;A105&amp;"|"&amp;$B105&amp;"c'!A3"):INDIRECT("'T|"&amp;VLOOKUP(A82,'dataset mapping'!$A$2:$B$6,2,FALSE)&amp;"|"&amp;A105&amp;"|"&amp;$B105&amp;"c'!I100"),2,FALSE)</f>
        <v>154.718327141</v>
      </c>
      <c r="D105" s="17">
        <f ca="1">VLOOKUP(B82,INDIRECT("'T|"&amp;VLOOKUP(A82,'dataset mapping'!$A$2:$B$6,2,FALSE)&amp;"|"&amp;A105&amp;"|"&amp;$B105&amp;"c'!A3"):INDIRECT("'T|"&amp;VLOOKUP(A82,'dataset mapping'!$A$2:$B$6,2,FALSE)&amp;"|"&amp;A105&amp;"|"&amp;$B105&amp;"c'!I100"),3,FALSE)</f>
        <v>210.663082898</v>
      </c>
      <c r="E105" s="17">
        <f ca="1">VLOOKUP(B82,INDIRECT("'T|"&amp;VLOOKUP(A82,'dataset mapping'!$A$2:$B$6,2,FALSE)&amp;"|"&amp;A105&amp;"|"&amp;$B105&amp;"c'!A3"):INDIRECT("'T|"&amp;VLOOKUP(A82,'dataset mapping'!$A$2:$B$6,2,FALSE)&amp;"|"&amp;A105&amp;"|"&amp;$B105&amp;"c'!I100"),4,FALSE)</f>
        <v>217.69906163000002</v>
      </c>
      <c r="F105" s="17">
        <f ca="1">VLOOKUP(B82,INDIRECT("'T|"&amp;VLOOKUP(A82,'dataset mapping'!$A$2:$B$6,2,FALSE)&amp;"|"&amp;A105&amp;"|"&amp;$B105&amp;"c'!A3"):INDIRECT("'T|"&amp;VLOOKUP(A82,'dataset mapping'!$A$2:$B$6,2,FALSE)&amp;"|"&amp;A105&amp;"|"&amp;$B105&amp;"c'!I100"),5,FALSE)</f>
        <v>210.663082898</v>
      </c>
      <c r="G105" s="17">
        <f ca="1">VLOOKUP(B82,INDIRECT("'T|"&amp;VLOOKUP(A82,'dataset mapping'!$A$2:$B$6,2,FALSE)&amp;"|"&amp;A105&amp;"|"&amp;$B105&amp;"c'!A3"):INDIRECT("'T|"&amp;VLOOKUP(A82,'dataset mapping'!$A$2:$B$6,2,FALSE)&amp;"|"&amp;A105&amp;"|"&amp;$B105&amp;"c'!I100"),6,FALSE)</f>
        <v>815.7344323850001</v>
      </c>
      <c r="H105" s="17">
        <f ca="1">VLOOKUP(B82,INDIRECT("'T|"&amp;VLOOKUP(A82,'dataset mapping'!$A$2:$B$6,2,FALSE)&amp;"|"&amp;A105&amp;"|"&amp;$B105&amp;"c'!A3"):INDIRECT("'T|"&amp;VLOOKUP(A82,'dataset mapping'!$A$2:$B$6,2,FALSE)&amp;"|"&amp;A105&amp;"|"&amp;$B105&amp;"c'!I100"),7,FALSE)</f>
        <v>822.32931621400007</v>
      </c>
      <c r="I105" s="17">
        <f ca="1">VLOOKUP(B82,INDIRECT("'T|"&amp;VLOOKUP(A82,'dataset mapping'!$A$2:$B$6,2,FALSE)&amp;"|"&amp;A105&amp;"|"&amp;$B105&amp;"c'!A3"):INDIRECT("'T|"&amp;VLOOKUP(A82,'dataset mapping'!$A$2:$B$6,2,FALSE)&amp;"|"&amp;A105&amp;"|"&amp;$B105&amp;"c'!I100"),8,FALSE)</f>
        <v>851.91758914700006</v>
      </c>
      <c r="J105" s="17">
        <f ca="1">VLOOKUP(B82,INDIRECT("'T|"&amp;VLOOKUP(A82,'dataset mapping'!$A$2:$B$6,2,FALSE)&amp;"|"&amp;A105&amp;"|"&amp;$B105&amp;"c'!A3"):INDIRECT("'T|"&amp;VLOOKUP(A82,'dataset mapping'!$A$2:$B$6,2,FALSE)&amp;"|"&amp;A105&amp;"|"&amp;$B105&amp;"c'!I100"),9,FALSE)</f>
        <v>822.32931621400007</v>
      </c>
    </row>
    <row r="106" spans="1:10" ht="15" x14ac:dyDescent="0.25">
      <c r="A106" s="23">
        <v>50</v>
      </c>
      <c r="B106" s="23">
        <v>6</v>
      </c>
      <c r="C106" s="17">
        <f ca="1">VLOOKUP(B82,INDIRECT("'T|"&amp;VLOOKUP(A82,'dataset mapping'!$A$2:$B$6,2,FALSE)&amp;"|"&amp;A106&amp;"|"&amp;B106&amp;"c'!A3"):INDIRECT("'T|"&amp;VLOOKUP(A82,'dataset mapping'!$A$2:$B$6,2,FALSE)&amp;"|"&amp;A106&amp;"|"&amp;B106&amp;"c'!I100"),2,FALSE)</f>
        <v>190.92034915800002</v>
      </c>
      <c r="D106" s="17">
        <f ca="1">VLOOKUP(B82,INDIRECT("'T|"&amp;VLOOKUP(A82,'dataset mapping'!$A$2:$B$6,2,FALSE)&amp;"|"&amp;A106&amp;"|"&amp;B106&amp;"c'!A3"):INDIRECT("'T|"&amp;VLOOKUP(A82,'dataset mapping'!$A$2:$B$6,2,FALSE)&amp;"|"&amp;A106&amp;"|"&amp;B106&amp;"c'!I100"),3,FALSE)</f>
        <v>198.85295871900001</v>
      </c>
      <c r="E106" s="17">
        <f ca="1">VLOOKUP(B82,INDIRECT("'T|"&amp;VLOOKUP(A82,'dataset mapping'!$A$2:$B$6,2,FALSE)&amp;"|"&amp;A106&amp;"|"&amp;B106&amp;"c'!A3"):INDIRECT("'T|"&amp;VLOOKUP(A82,'dataset mapping'!$A$2:$B$6,2,FALSE)&amp;"|"&amp;A106&amp;"|"&amp;B106&amp;"c'!I100"),4,FALSE)</f>
        <v>247.89816946200003</v>
      </c>
      <c r="F106" s="17">
        <f ca="1">VLOOKUP(B82,INDIRECT("'T|"&amp;VLOOKUP(A82,'dataset mapping'!$A$2:$B$6,2,FALSE)&amp;"|"&amp;A106&amp;"|"&amp;B106&amp;"c'!A3"):INDIRECT("'T|"&amp;VLOOKUP(A82,'dataset mapping'!$A$2:$B$6,2,FALSE)&amp;"|"&amp;A106&amp;"|"&amp;B106&amp;"c'!I100"),5,FALSE)</f>
        <v>198.85295871900001</v>
      </c>
      <c r="G106" s="17">
        <f ca="1">VLOOKUP(B82,INDIRECT("'T|"&amp;VLOOKUP(A82,'dataset mapping'!$A$2:$B$6,2,FALSE)&amp;"|"&amp;A106&amp;"|"&amp;B106&amp;"c'!A3"):INDIRECT("'T|"&amp;VLOOKUP(A82,'dataset mapping'!$A$2:$B$6,2,FALSE)&amp;"|"&amp;A106&amp;"|"&amp;B106&amp;"c'!I100"),6,FALSE)</f>
        <v>893.72227098400003</v>
      </c>
      <c r="H106" s="17">
        <f ca="1">VLOOKUP(B82,INDIRECT("'T|"&amp;VLOOKUP(A82,'dataset mapping'!$A$2:$B$6,2,FALSE)&amp;"|"&amp;A106&amp;"|"&amp;B106&amp;"c'!A3"):INDIRECT("'T|"&amp;VLOOKUP(A82,'dataset mapping'!$A$2:$B$6,2,FALSE)&amp;"|"&amp;A106&amp;"|"&amp;B106&amp;"c'!I100"),7,FALSE)</f>
        <v>943.90984212400008</v>
      </c>
      <c r="I106" s="17">
        <f ca="1">VLOOKUP(B82,INDIRECT("'T|"&amp;VLOOKUP(A82,'dataset mapping'!$A$2:$B$6,2,FALSE)&amp;"|"&amp;A106&amp;"|"&amp;B106&amp;"c'!A3"):INDIRECT("'T|"&amp;VLOOKUP(A82,'dataset mapping'!$A$2:$B$6,2,FALSE)&amp;"|"&amp;A106&amp;"|"&amp;B106&amp;"c'!I100"),8,FALSE)</f>
        <v>940.16263954100009</v>
      </c>
      <c r="J106" s="17">
        <f ca="1">VLOOKUP(B82,INDIRECT("'T|"&amp;VLOOKUP(A82,'dataset mapping'!$A$2:$B$6,2,FALSE)&amp;"|"&amp;A106&amp;"|"&amp;B106&amp;"c'!A3"):INDIRECT("'T|"&amp;VLOOKUP(A82,'dataset mapping'!$A$2:$B$6,2,FALSE)&amp;"|"&amp;A106&amp;"|"&amp;B106&amp;"c'!I100"),9,FALSE)</f>
        <v>940.16263954100009</v>
      </c>
    </row>
    <row r="107" spans="1:10" ht="15" x14ac:dyDescent="0.25">
      <c r="A107" s="23">
        <v>50</v>
      </c>
      <c r="B107" s="23">
        <v>7</v>
      </c>
      <c r="C107" s="17">
        <f ca="1">VLOOKUP(B82,INDIRECT("'T|"&amp;VLOOKUP(A82,'dataset mapping'!$A$2:$B$6,2,FALSE)&amp;"|"&amp;A107&amp;"|"&amp;B107&amp;"c'!A3"):INDIRECT("'T|"&amp;VLOOKUP(A82,'dataset mapping'!$A$2:$B$6,2,FALSE)&amp;"|"&amp;A107&amp;"|"&amp;B107&amp;"c'!I100"),2,FALSE)</f>
        <v>269.07873711600001</v>
      </c>
      <c r="D107" s="17">
        <f ca="1">VLOOKUP(B82,INDIRECT("'T|"&amp;VLOOKUP(A82,'dataset mapping'!$A$2:$B$6,2,FALSE)&amp;"|"&amp;A107&amp;"|"&amp;B107&amp;"c'!A3"):INDIRECT("'T|"&amp;VLOOKUP(A82,'dataset mapping'!$A$2:$B$6,2,FALSE)&amp;"|"&amp;A107&amp;"|"&amp;B107&amp;"c'!I100"),3,FALSE)</f>
        <v>230.61275419200001</v>
      </c>
      <c r="E107" s="17">
        <f ca="1">VLOOKUP(B82,INDIRECT("'T|"&amp;VLOOKUP(A82,'dataset mapping'!$A$2:$B$6,2,FALSE)&amp;"|"&amp;A107&amp;"|"&amp;B107&amp;"c'!A3"):INDIRECT("'T|"&amp;VLOOKUP(A82,'dataset mapping'!$A$2:$B$6,2,FALSE)&amp;"|"&amp;A107&amp;"|"&amp;B107&amp;"c'!I100"),4,FALSE)</f>
        <v>267.41392338400004</v>
      </c>
      <c r="F107" s="17">
        <f ca="1">VLOOKUP(B82,INDIRECT("'T|"&amp;VLOOKUP(A82,'dataset mapping'!$A$2:$B$6,2,FALSE)&amp;"|"&amp;A107&amp;"|"&amp;B107&amp;"c'!A3"):INDIRECT("'T|"&amp;VLOOKUP(A82,'dataset mapping'!$A$2:$B$6,2,FALSE)&amp;"|"&amp;A107&amp;"|"&amp;B107&amp;"c'!I100"),5,FALSE)</f>
        <v>267.41392338400004</v>
      </c>
      <c r="G107" s="17">
        <f ca="1">VLOOKUP(B82,INDIRECT("'T|"&amp;VLOOKUP(A82,'dataset mapping'!$A$2:$B$6,2,FALSE)&amp;"|"&amp;A107&amp;"|"&amp;B107&amp;"c'!A3"):INDIRECT("'T|"&amp;VLOOKUP(A82,'dataset mapping'!$A$2:$B$6,2,FALSE)&amp;"|"&amp;A107&amp;"|"&amp;B107&amp;"c'!I100"),6,FALSE)</f>
        <v>883.46750552200001</v>
      </c>
      <c r="H107" s="17">
        <f ca="1">VLOOKUP(B82,INDIRECT("'T|"&amp;VLOOKUP(A82,'dataset mapping'!$A$2:$B$6,2,FALSE)&amp;"|"&amp;A107&amp;"|"&amp;B107&amp;"c'!A3"):INDIRECT("'T|"&amp;VLOOKUP(A82,'dataset mapping'!$A$2:$B$6,2,FALSE)&amp;"|"&amp;A107&amp;"|"&amp;B107&amp;"c'!I100"),7,FALSE)</f>
        <v>899.87573986500001</v>
      </c>
      <c r="I107" s="17">
        <f ca="1">VLOOKUP(B82,INDIRECT("'T|"&amp;VLOOKUP(A82,'dataset mapping'!$A$2:$B$6,2,FALSE)&amp;"|"&amp;A107&amp;"|"&amp;B107&amp;"c'!A3"):INDIRECT("'T|"&amp;VLOOKUP(A82,'dataset mapping'!$A$2:$B$6,2,FALSE)&amp;"|"&amp;A107&amp;"|"&amp;B107&amp;"c'!I100"),8,FALSE)</f>
        <v>890.6478188320001</v>
      </c>
      <c r="J107" s="17">
        <f ca="1">VLOOKUP(B82,INDIRECT("'T|"&amp;VLOOKUP(A82,'dataset mapping'!$A$2:$B$6,2,FALSE)&amp;"|"&amp;A107&amp;"|"&amp;B107&amp;"c'!A3"):INDIRECT("'T|"&amp;VLOOKUP(A82,'dataset mapping'!$A$2:$B$6,2,FALSE)&amp;"|"&amp;A107&amp;"|"&amp;B107&amp;"c'!I100"),9,FALSE)</f>
        <v>890.6478188320001</v>
      </c>
    </row>
    <row r="108" spans="1:10" ht="15" x14ac:dyDescent="0.25">
      <c r="A108" s="23">
        <v>100</v>
      </c>
      <c r="B108" s="23">
        <v>1</v>
      </c>
      <c r="C108" s="17">
        <f ca="1">VLOOKUP(B82,INDIRECT("'T|"&amp;VLOOKUP(A82,'dataset mapping'!$A$2:$B$6,2,FALSE)&amp;"|"&amp;A108&amp;"|"&amp;B108&amp;"c'!A3"):INDIRECT("'T|"&amp;VLOOKUP(A82,'dataset mapping'!$A$2:$B$6,2,FALSE)&amp;"|"&amp;A108&amp;"|"&amp;$B108&amp;"c'!I100"),2,FALSE)</f>
        <v>197.84275620900002</v>
      </c>
      <c r="D108" s="17">
        <f ca="1">VLOOKUP(B82,INDIRECT("'T|"&amp;VLOOKUP(A82,'dataset mapping'!$A$2:$B$6,2,FALSE)&amp;"|"&amp;A108&amp;"|"&amp;B108&amp;"c'!A3"):INDIRECT("'T|"&amp;VLOOKUP(A82,'dataset mapping'!$A$2:$B$6,2,FALSE)&amp;"|"&amp;A108&amp;"|"&amp;$B108&amp;"c'!I100"),3,FALSE)</f>
        <v>128.30497439600001</v>
      </c>
      <c r="E108" s="17">
        <f ca="1">VLOOKUP(B82,INDIRECT("'T|"&amp;VLOOKUP(A82,'dataset mapping'!$A$2:$B$6,2,FALSE)&amp;"|"&amp;A108&amp;"|"&amp;B108&amp;"c'!A3"):INDIRECT("'T|"&amp;VLOOKUP(A82,'dataset mapping'!$A$2:$B$6,2,FALSE)&amp;"|"&amp;A108&amp;"|"&amp;B108&amp;"c'!I100"),4,FALSE)</f>
        <v>148.777516545</v>
      </c>
      <c r="F108" s="17">
        <f ca="1">VLOOKUP(B82,INDIRECT("'T|"&amp;VLOOKUP(A82,'dataset mapping'!$A$2:$B$6,2,FALSE)&amp;"|"&amp;A108&amp;"|"&amp;B108&amp;"c'!A3"):INDIRECT("'T|"&amp;VLOOKUP(A82,'dataset mapping'!$A$2:$B$6,2,FALSE)&amp;"|"&amp;A108&amp;"|"&amp;B108&amp;"c'!I100"),5,FALSE)</f>
        <v>148.777516545</v>
      </c>
      <c r="G108" s="17">
        <f ca="1">VLOOKUP(B82,INDIRECT("'T|"&amp;VLOOKUP(A82,'dataset mapping'!$A$2:$B$6,2,FALSE)&amp;"|"&amp;A108&amp;"|"&amp;B108&amp;"c'!A3"):INDIRECT("'T|"&amp;VLOOKUP(A82,'dataset mapping'!$A$2:$B$6,2,FALSE)&amp;"|"&amp;A108&amp;"|"&amp;B108&amp;"c'!I100"),6,FALSE)</f>
        <v>852.10291449600004</v>
      </c>
      <c r="H108" s="17">
        <f ca="1">VLOOKUP(B82,INDIRECT("'T|"&amp;VLOOKUP(A82,'dataset mapping'!$A$2:$B$6,2,FALSE)&amp;"|"&amp;A108&amp;"|"&amp;B108&amp;"c'!A3"):INDIRECT("'T|"&amp;VLOOKUP(A82,'dataset mapping'!$A$2:$B$6,2,FALSE)&amp;"|"&amp;A108&amp;"|"&amp;B108&amp;"c'!I100"),7,FALSE)</f>
        <v>813.29511031900006</v>
      </c>
      <c r="I108" s="17">
        <f ca="1">VLOOKUP(B82,INDIRECT("'T|"&amp;VLOOKUP(A82,'dataset mapping'!$A$2:$B$6,2,FALSE)&amp;"|"&amp;A108&amp;"|"&amp;B108&amp;"c'!A3"):INDIRECT("'T|"&amp;VLOOKUP(A82,'dataset mapping'!$A$2:$B$6,2,FALSE)&amp;"|"&amp;A108&amp;"|"&amp;B108&amp;"c'!I100"),8,FALSE)</f>
        <v>828.57380950800007</v>
      </c>
      <c r="J108" s="17">
        <f ca="1">VLOOKUP(B82,INDIRECT("'T|"&amp;VLOOKUP(A82,'dataset mapping'!$A$2:$B$6,2,FALSE)&amp;"|"&amp;A108&amp;"|"&amp;B108&amp;"c'!A3"):INDIRECT("'T|"&amp;VLOOKUP(A82,'dataset mapping'!$A$2:$B$6,2,FALSE)&amp;"|"&amp;A108&amp;"|"&amp;B108&amp;"c'!I100"),9,FALSE)</f>
        <v>828.57380950800007</v>
      </c>
    </row>
    <row r="109" spans="1:10" ht="15" x14ac:dyDescent="0.25">
      <c r="A109" s="23">
        <v>100</v>
      </c>
      <c r="B109" s="23">
        <v>2</v>
      </c>
      <c r="C109" s="17">
        <f ca="1">VLOOKUP(B82,INDIRECT("'T|"&amp;VLOOKUP(A82,'dataset mapping'!$A$2:$B$6,2,FALSE)&amp;"|"&amp;A109&amp;"|"&amp;B109&amp;"c'!A3"):INDIRECT("'T|"&amp;VLOOKUP(A82,'dataset mapping'!$A$2:$B$6,2,FALSE)&amp;"|"&amp;A109&amp;"|"&amp;B109&amp;"c'!I100"),2,FALSE)</f>
        <v>197.08774793500001</v>
      </c>
      <c r="D109" s="17">
        <f ca="1">VLOOKUP(B82,INDIRECT("'T|"&amp;VLOOKUP(A82,'dataset mapping'!$A$2:$B$6,2,FALSE)&amp;"|"&amp;A109&amp;"|"&amp;B109&amp;"c'!A3"):INDIRECT("'T|"&amp;VLOOKUP(A82,'dataset mapping'!$A$2:$B$6,2,FALSE)&amp;"|"&amp;A109&amp;"|"&amp;B109&amp;"c'!I100"),3,FALSE)</f>
        <v>194.60741603400001</v>
      </c>
      <c r="E109" s="17">
        <f ca="1">VLOOKUP(B82,INDIRECT("'T|"&amp;VLOOKUP(A82,'dataset mapping'!$A$2:$B$6,2,FALSE)&amp;"|"&amp;A109&amp;"|"&amp;B109&amp;"c'!A3"):INDIRECT("'T|"&amp;VLOOKUP(A82,'dataset mapping'!$A$2:$B$6,2,FALSE)&amp;"|"&amp;A109&amp;"|"&amp;B109&amp;"c'!I100"),4,FALSE)</f>
        <v>204.63819237000001</v>
      </c>
      <c r="F109" s="17">
        <f ca="1">VLOOKUP(B82,INDIRECT("'T|"&amp;VLOOKUP(A82,'dataset mapping'!$A$2:$B$6,2,FALSE)&amp;"|"&amp;A109&amp;"|"&amp;B109&amp;"c'!A3"):INDIRECT("'T|"&amp;VLOOKUP(A82,'dataset mapping'!$A$2:$B$6,2,FALSE)&amp;"|"&amp;A109&amp;"|"&amp;B109&amp;"c'!I100"),5,FALSE)</f>
        <v>197.08774793500001</v>
      </c>
      <c r="G109" s="17">
        <f ca="1">VLOOKUP(B82,INDIRECT("'T|"&amp;VLOOKUP(A82,'dataset mapping'!$A$2:$B$6,2,FALSE)&amp;"|"&amp;A109&amp;"|"&amp;B109&amp;"c'!A3"):INDIRECT("'T|"&amp;VLOOKUP(A82,'dataset mapping'!$A$2:$B$6,2,FALSE)&amp;"|"&amp;A109&amp;"|"&amp;B109&amp;"c'!I100"),6,FALSE)</f>
        <v>876.91658556200002</v>
      </c>
      <c r="H109" s="17">
        <f ca="1">VLOOKUP(B82,INDIRECT("'T|"&amp;VLOOKUP(A82,'dataset mapping'!$A$2:$B$6,2,FALSE)&amp;"|"&amp;A109&amp;"|"&amp;B109&amp;"c'!A3"):INDIRECT("'T|"&amp;VLOOKUP(A82,'dataset mapping'!$A$2:$B$6,2,FALSE)&amp;"|"&amp;A109&amp;"|"&amp;B109&amp;"c'!I100"),7,FALSE)</f>
        <v>884.01675894200002</v>
      </c>
      <c r="I109" s="17">
        <f ca="1">VLOOKUP(B82,INDIRECT("'T|"&amp;VLOOKUP(A82,'dataset mapping'!$A$2:$B$6,2,FALSE)&amp;"|"&amp;A109&amp;"|"&amp;B109&amp;"c'!A3"):INDIRECT("'T|"&amp;VLOOKUP(A82,'dataset mapping'!$A$2:$B$6,2,FALSE)&amp;"|"&amp;A109&amp;"|"&amp;B109&amp;"c'!I100"),8,FALSE)</f>
        <v>888.03742873100009</v>
      </c>
      <c r="J109" s="17">
        <f ca="1">VLOOKUP(B82,INDIRECT("'T|"&amp;VLOOKUP(A82,'dataset mapping'!$A$2:$B$6,2,FALSE)&amp;"|"&amp;A109&amp;"|"&amp;B109&amp;"c'!A3"):INDIRECT("'T|"&amp;VLOOKUP(A82,'dataset mapping'!$A$2:$B$6,2,FALSE)&amp;"|"&amp;A109&amp;"|"&amp;B109&amp;"c'!I100"),9,FALSE)</f>
        <v>884.01675894200002</v>
      </c>
    </row>
    <row r="110" spans="1:10" ht="15" x14ac:dyDescent="0.25">
      <c r="A110" s="23">
        <v>100</v>
      </c>
      <c r="B110" s="23">
        <v>3</v>
      </c>
      <c r="C110" s="17">
        <f ca="1">VLOOKUP(B82,INDIRECT("'T|"&amp;VLOOKUP(A82,'dataset mapping'!$A$2:$B$6,2,FALSE)&amp;"|"&amp;A110&amp;"|"&amp;B110&amp;"c'!A3"):INDIRECT("'T|"&amp;VLOOKUP(A82,'dataset mapping'!$A$2:$B$6,2,FALSE)&amp;"|"&amp;A110&amp;"|"&amp;B110&amp;"c'!I100"),2,FALSE)</f>
        <v>211.718769444</v>
      </c>
      <c r="D110" s="17">
        <f ca="1">VLOOKUP(B82,INDIRECT("'T|"&amp;VLOOKUP(A82,'dataset mapping'!$A$2:$B$6,2,FALSE)&amp;"|"&amp;A110&amp;"|"&amp;B110&amp;"c'!A3"):INDIRECT("'T|"&amp;VLOOKUP(A82,'dataset mapping'!$A$2:$B$6,2,FALSE)&amp;"|"&amp;A110&amp;"|"&amp;B110&amp;"c'!I100"),3,FALSE)</f>
        <v>205.17885653900001</v>
      </c>
      <c r="E110" s="17">
        <f ca="1">VLOOKUP(B82,INDIRECT("'T|"&amp;VLOOKUP(A82,'dataset mapping'!$A$2:$B$6,2,FALSE)&amp;"|"&amp;A110&amp;"|"&amp;B110&amp;"c'!A3"):INDIRECT("'T|"&amp;VLOOKUP(A82,'dataset mapping'!$A$2:$B$6,2,FALSE)&amp;"|"&amp;A110&amp;"|"&amp;B110&amp;"c'!I100"),4,FALSE)</f>
        <v>214.97217750600001</v>
      </c>
      <c r="F110" s="17">
        <f ca="1">VLOOKUP(B82,INDIRECT("'T|"&amp;VLOOKUP(A82,'dataset mapping'!$A$2:$B$6,2,FALSE)&amp;"|"&amp;A110&amp;"|"&amp;B110&amp;"c'!A3"):INDIRECT("'T|"&amp;VLOOKUP(A82,'dataset mapping'!$A$2:$B$6,2,FALSE)&amp;"|"&amp;A110&amp;"|"&amp;B110&amp;"c'!I100"),5,FALSE)</f>
        <v>211.718769444</v>
      </c>
      <c r="G110" s="17">
        <f ca="1">VLOOKUP(B82,INDIRECT("'T|"&amp;VLOOKUP(A82,'dataset mapping'!$A$2:$B$6,2,FALSE)&amp;"|"&amp;A110&amp;"|"&amp;B110&amp;"c'!A3"):INDIRECT("'T|"&amp;VLOOKUP(A82,'dataset mapping'!$A$2:$B$6,2,FALSE)&amp;"|"&amp;A110&amp;"|"&amp;B110&amp;"c'!I100"),6,FALSE)</f>
        <v>911.78772428600007</v>
      </c>
      <c r="H110" s="17">
        <f ca="1">VLOOKUP(B82,INDIRECT("'T|"&amp;VLOOKUP(A82,'dataset mapping'!$A$2:$B$6,2,FALSE)&amp;"|"&amp;A110&amp;"|"&amp;B110&amp;"c'!A3"):INDIRECT("'T|"&amp;VLOOKUP(A82,'dataset mapping'!$A$2:$B$6,2,FALSE)&amp;"|"&amp;A110&amp;"|"&amp;B110&amp;"c'!I100"),7,FALSE)</f>
        <v>850.90118644500001</v>
      </c>
      <c r="I110" s="17">
        <f ca="1">VLOOKUP(B82,INDIRECT("'T|"&amp;VLOOKUP(A82,'dataset mapping'!$A$2:$B$6,2,FALSE)&amp;"|"&amp;A110&amp;"|"&amp;B110&amp;"c'!A3"):INDIRECT("'T|"&amp;VLOOKUP(A82,'dataset mapping'!$A$2:$B$6,2,FALSE)&amp;"|"&amp;A110&amp;"|"&amp;B110&amp;"c'!I100"),8,FALSE)</f>
        <v>906.88599684300004</v>
      </c>
      <c r="J110" s="17">
        <f ca="1">VLOOKUP(B82,INDIRECT("'T|"&amp;VLOOKUP(A82,'dataset mapping'!$A$2:$B$6,2,FALSE)&amp;"|"&amp;A110&amp;"|"&amp;B110&amp;"c'!A3"):INDIRECT("'T|"&amp;VLOOKUP(A82,'dataset mapping'!$A$2:$B$6,2,FALSE)&amp;"|"&amp;A110&amp;"|"&amp;B110&amp;"c'!I100"),9,FALSE)</f>
        <v>906.88599684300004</v>
      </c>
    </row>
    <row r="111" spans="1:10" ht="15" x14ac:dyDescent="0.25">
      <c r="A111" s="23">
        <v>100</v>
      </c>
      <c r="B111" s="23">
        <v>5</v>
      </c>
      <c r="C111" s="17">
        <f ca="1">VLOOKUP(B82,INDIRECT("'T|"&amp;VLOOKUP(A82,'dataset mapping'!$A$2:$B$6,2,FALSE)&amp;"|"&amp;A111&amp;"|"&amp;B111&amp;"c'!A3"):INDIRECT("'T|"&amp;VLOOKUP(A82,'dataset mapping'!$A$2:$B$6,2,FALSE)&amp;"|"&amp;A111&amp;"|"&amp;B111&amp;"c'!I100"),2,FALSE)</f>
        <v>225.52639737000001</v>
      </c>
      <c r="D111" s="17">
        <f ca="1">VLOOKUP(B82,INDIRECT("'T|"&amp;VLOOKUP(A82,'dataset mapping'!$A$2:$B$6,2,FALSE)&amp;"|"&amp;A111&amp;"|"&amp;B111&amp;"c'!A3"):INDIRECT("'T|"&amp;VLOOKUP(A82,'dataset mapping'!$A$2:$B$6,2,FALSE)&amp;"|"&amp;A111&amp;"|"&amp;B111&amp;"c'!I100"),3,FALSE)</f>
        <v>234.221425874</v>
      </c>
      <c r="E111" s="17">
        <f ca="1">VLOOKUP(B82,INDIRECT("'T|"&amp;VLOOKUP(A82,'dataset mapping'!$A$2:$B$6,2,FALSE)&amp;"|"&amp;A111&amp;"|"&amp;B111&amp;"c'!A3"):INDIRECT("'T|"&amp;VLOOKUP(A82,'dataset mapping'!$A$2:$B$6,2,FALSE)&amp;"|"&amp;A111&amp;"|"&amp;B111&amp;"c'!I100"),4,FALSE)</f>
        <v>232.27314315000001</v>
      </c>
      <c r="F111" s="17">
        <f ca="1">VLOOKUP(B82,INDIRECT("'T|"&amp;VLOOKUP(A82,'dataset mapping'!$A$2:$B$6,2,FALSE)&amp;"|"&amp;A111&amp;"|"&amp;B111&amp;"c'!A3"):INDIRECT("'T|"&amp;VLOOKUP(A82,'dataset mapping'!$A$2:$B$6,2,FALSE)&amp;"|"&amp;A111&amp;"|"&amp;B111&amp;"c'!I100"),5,FALSE)</f>
        <v>232.27314315000001</v>
      </c>
      <c r="G111" s="17">
        <f ca="1">VLOOKUP(B82,INDIRECT("'T|"&amp;VLOOKUP(A82,'dataset mapping'!$A$2:$B$6,2,FALSE)&amp;"|"&amp;A111&amp;"|"&amp;B111&amp;"c'!A3"):INDIRECT("'T|"&amp;VLOOKUP(A82,'dataset mapping'!$A$2:$B$6,2,FALSE)&amp;"|"&amp;A111&amp;"|"&amp;B111&amp;"c'!I100"),6,FALSE)</f>
        <v>973.21631435600011</v>
      </c>
      <c r="H111" s="17">
        <f ca="1">VLOOKUP(B82,INDIRECT("'T|"&amp;VLOOKUP(A82,'dataset mapping'!$A$2:$B$6,2,FALSE)&amp;"|"&amp;A111&amp;"|"&amp;B111&amp;"c'!A3"):INDIRECT("'T|"&amp;VLOOKUP(A82,'dataset mapping'!$A$2:$B$6,2,FALSE)&amp;"|"&amp;A111&amp;"|"&amp;B111&amp;"c'!I100"),7,FALSE)</f>
        <v>968.61202441900002</v>
      </c>
      <c r="I111" s="17">
        <f ca="1">VLOOKUP(B82,INDIRECT("'T|"&amp;VLOOKUP(A82,'dataset mapping'!$A$2:$B$6,2,FALSE)&amp;"|"&amp;A111&amp;"|"&amp;B111&amp;"c'!A3"):INDIRECT("'T|"&amp;VLOOKUP(A82,'dataset mapping'!$A$2:$B$6,2,FALSE)&amp;"|"&amp;A111&amp;"|"&amp;B111&amp;"c'!I100"),8,FALSE)</f>
        <v>932.393521953</v>
      </c>
      <c r="J111" s="17">
        <f ca="1">VLOOKUP(B82,INDIRECT("'T|"&amp;VLOOKUP(A82,'dataset mapping'!$A$2:$B$6,2,FALSE)&amp;"|"&amp;A111&amp;"|"&amp;B111&amp;"c'!A3"):INDIRECT("'T|"&amp;VLOOKUP(A82,'dataset mapping'!$A$2:$B$6,2,FALSE)&amp;"|"&amp;A111&amp;"|"&amp;B111&amp;"c'!I100"),9,FALSE)</f>
        <v>968.61202441900002</v>
      </c>
    </row>
    <row r="112" spans="1:10" ht="15" x14ac:dyDescent="0.25">
      <c r="A112" s="23">
        <v>100</v>
      </c>
      <c r="B112" s="23">
        <v>6</v>
      </c>
      <c r="C112" s="17">
        <f ca="1">VLOOKUP(B82,INDIRECT("'T|"&amp;VLOOKUP(A82,'dataset mapping'!$A$2:$B$6,2,FALSE)&amp;"|"&amp;A112&amp;"|"&amp;B112&amp;"c'!A3"):INDIRECT("'T|"&amp;VLOOKUP(A82,'dataset mapping'!$A$2:$B$6,2,FALSE)&amp;"|"&amp;A112&amp;"|"&amp;B112&amp;"c'!I100"),2,FALSE)</f>
        <v>267.451512557</v>
      </c>
      <c r="D112" s="17">
        <f ca="1">VLOOKUP(B82,INDIRECT("'T|"&amp;VLOOKUP(A82,'dataset mapping'!$A$2:$B$6,2,FALSE)&amp;"|"&amp;A112&amp;"|"&amp;B112&amp;"c'!A3"):INDIRECT("'T|"&amp;VLOOKUP(A82,'dataset mapping'!$A$2:$B$6,2,FALSE)&amp;"|"&amp;A112&amp;"|"&amp;B112&amp;"c'!I100"),3,FALSE)</f>
        <v>242.008026731</v>
      </c>
      <c r="E112" s="17">
        <f ca="1">VLOOKUP(B82,INDIRECT("'T|"&amp;VLOOKUP(A82,'dataset mapping'!$A$2:$B$6,2,FALSE)&amp;"|"&amp;A112&amp;"|"&amp;B112&amp;"c'!A3"):INDIRECT("'T|"&amp;VLOOKUP(A82,'dataset mapping'!$A$2:$B$6,2,FALSE)&amp;"|"&amp;A112&amp;"|"&amp;B112&amp;"c'!I100"),4,FALSE)</f>
        <v>284.96555432900004</v>
      </c>
      <c r="F112" s="17">
        <f ca="1">VLOOKUP(B82,INDIRECT("'T|"&amp;VLOOKUP(A82,'dataset mapping'!$A$2:$B$6,2,FALSE)&amp;"|"&amp;A112&amp;"|"&amp;B112&amp;"c'!A3"):INDIRECT("'T|"&amp;VLOOKUP(A82,'dataset mapping'!$A$2:$B$6,2,FALSE)&amp;"|"&amp;A112&amp;"|"&amp;B112&amp;"c'!I100"),5,FALSE)</f>
        <v>267.451512557</v>
      </c>
      <c r="G112" s="17">
        <f ca="1">VLOOKUP(B82,INDIRECT("'T|"&amp;VLOOKUP(A82,'dataset mapping'!$A$2:$B$6,2,FALSE)&amp;"|"&amp;A112&amp;"|"&amp;B112&amp;"c'!A3"):INDIRECT("'T|"&amp;VLOOKUP(A82,'dataset mapping'!$A$2:$B$6,2,FALSE)&amp;"|"&amp;A112&amp;"|"&amp;B112&amp;"c'!I100"),6,FALSE)</f>
        <v>942.70473207600003</v>
      </c>
      <c r="H112" s="17">
        <f ca="1">VLOOKUP(B82,INDIRECT("'T|"&amp;VLOOKUP(A82,'dataset mapping'!$A$2:$B$6,2,FALSE)&amp;"|"&amp;A112&amp;"|"&amp;B112&amp;"c'!A3"):INDIRECT("'T|"&amp;VLOOKUP(A82,'dataset mapping'!$A$2:$B$6,2,FALSE)&amp;"|"&amp;A112&amp;"|"&amp;B112&amp;"c'!I100"),7,FALSE)</f>
        <v>921.20283361100007</v>
      </c>
      <c r="I112" s="17">
        <f ca="1">VLOOKUP(B82,INDIRECT("'T|"&amp;VLOOKUP(A82,'dataset mapping'!$A$2:$B$6,2,FALSE)&amp;"|"&amp;A112&amp;"|"&amp;B112&amp;"c'!A3"):INDIRECT("'T|"&amp;VLOOKUP(A82,'dataset mapping'!$A$2:$B$6,2,FALSE)&amp;"|"&amp;A112&amp;"|"&amp;B112&amp;"c'!I100"),8,FALSE)</f>
        <v>937.83737335100011</v>
      </c>
      <c r="J112" s="17">
        <f ca="1">VLOOKUP(B82,INDIRECT("'T|"&amp;VLOOKUP(A82,'dataset mapping'!$A$2:$B$6,2,FALSE)&amp;"|"&amp;A112&amp;"|"&amp;B112&amp;"c'!A3"):INDIRECT("'T|"&amp;VLOOKUP(A82,'dataset mapping'!$A$2:$B$6,2,FALSE)&amp;"|"&amp;A112&amp;"|"&amp;B112&amp;"c'!I100"),9,FALSE)</f>
        <v>937.83737335100011</v>
      </c>
    </row>
    <row r="113" spans="1:10" ht="15" x14ac:dyDescent="0.25">
      <c r="A113" s="23">
        <v>100</v>
      </c>
      <c r="B113" s="23">
        <v>7</v>
      </c>
      <c r="C113" s="17">
        <f ca="1">VLOOKUP(B82,INDIRECT("'T|"&amp;VLOOKUP(A82,'dataset mapping'!$A$2:$B$6,2,FALSE)&amp;"|"&amp;A113&amp;"|"&amp;B113&amp;"c'!A3"):INDIRECT("'T|"&amp;VLOOKUP(A82,'dataset mapping'!$A$2:$B$6,2,FALSE)&amp;"|"&amp;A113&amp;"|"&amp;B113&amp;"c'!I100"),2,FALSE)</f>
        <v>256.91253381300004</v>
      </c>
      <c r="D113" s="17">
        <f ca="1">VLOOKUP(B82,INDIRECT("'T|"&amp;VLOOKUP(A82,'dataset mapping'!$A$2:$B$6,2,FALSE)&amp;"|"&amp;A113&amp;"|"&amp;B113&amp;"c'!A3"):INDIRECT("'T|"&amp;VLOOKUP(A82,'dataset mapping'!$A$2:$B$6,2,FALSE)&amp;"|"&amp;A113&amp;"|"&amp;B113&amp;"c'!I100"),3,FALSE)</f>
        <v>278.11972840999999</v>
      </c>
      <c r="E113" s="17">
        <f ca="1">VLOOKUP(B82,INDIRECT("'T|"&amp;VLOOKUP(A82,'dataset mapping'!$A$2:$B$6,2,FALSE)&amp;"|"&amp;A113&amp;"|"&amp;B113&amp;"c'!A3"):INDIRECT("'T|"&amp;VLOOKUP(A82,'dataset mapping'!$A$2:$B$6,2,FALSE)&amp;"|"&amp;A113&amp;"|"&amp;B113&amp;"c'!I100"),4,FALSE)</f>
        <v>270.120337898</v>
      </c>
      <c r="F113" s="17">
        <f ca="1">VLOOKUP(B82,INDIRECT("'T|"&amp;VLOOKUP(A82,'dataset mapping'!$A$2:$B$6,2,FALSE)&amp;"|"&amp;A113&amp;"|"&amp;B113&amp;"c'!A3"):INDIRECT("'T|"&amp;VLOOKUP(A82,'dataset mapping'!$A$2:$B$6,2,FALSE)&amp;"|"&amp;A113&amp;"|"&amp;B113&amp;"c'!I100"),5,FALSE)</f>
        <v>270.120337898</v>
      </c>
      <c r="G113" s="17">
        <f ca="1">VLOOKUP(B82,INDIRECT("'T|"&amp;VLOOKUP(A82,'dataset mapping'!$A$2:$B$6,2,FALSE)&amp;"|"&amp;A113&amp;"|"&amp;B113&amp;"c'!A3"):INDIRECT("'T|"&amp;VLOOKUP(A82,'dataset mapping'!$A$2:$B$6,2,FALSE)&amp;"|"&amp;A113&amp;"|"&amp;B113&amp;"c'!I100"),6,FALSE)</f>
        <v>1037.3587844680001</v>
      </c>
      <c r="H113" s="17">
        <f ca="1">VLOOKUP(B82,INDIRECT("'T|"&amp;VLOOKUP(A82,'dataset mapping'!$A$2:$B$6,2,FALSE)&amp;"|"&amp;A113&amp;"|"&amp;B113&amp;"c'!A3"):INDIRECT("'T|"&amp;VLOOKUP(A82,'dataset mapping'!$A$2:$B$6,2,FALSE)&amp;"|"&amp;A113&amp;"|"&amp;B113&amp;"c'!I100"),7,FALSE)</f>
        <v>965.72572454300007</v>
      </c>
      <c r="I113" s="17">
        <f ca="1">VLOOKUP(B82,INDIRECT("'T|"&amp;VLOOKUP(A82,'dataset mapping'!$A$2:$B$6,2,FALSE)&amp;"|"&amp;A113&amp;"|"&amp;B113&amp;"c'!A3"):INDIRECT("'T|"&amp;VLOOKUP(A82,'dataset mapping'!$A$2:$B$6,2,FALSE)&amp;"|"&amp;A113&amp;"|"&amp;B113&amp;"c'!I100"),8,FALSE)</f>
        <v>963.01830979700003</v>
      </c>
      <c r="J113" s="17">
        <f ca="1">VLOOKUP(B82,INDIRECT("'T|"&amp;VLOOKUP(A82,'dataset mapping'!$A$2:$B$6,2,FALSE)&amp;"|"&amp;A113&amp;"|"&amp;B113&amp;"c'!A3"):INDIRECT("'T|"&amp;VLOOKUP(A82,'dataset mapping'!$A$2:$B$6,2,FALSE)&amp;"|"&amp;A113&amp;"|"&amp;B113&amp;"c'!I100"),9,FALSE)</f>
        <v>965.72572454300007</v>
      </c>
    </row>
    <row r="115" spans="1:10" x14ac:dyDescent="0.2">
      <c r="A115" s="21" t="s">
        <v>20822</v>
      </c>
      <c r="B115" s="26" t="s">
        <v>20837</v>
      </c>
      <c r="C115" s="26"/>
      <c r="D115" s="26"/>
      <c r="E115" s="26"/>
      <c r="F115" s="26"/>
      <c r="G115" s="26"/>
      <c r="H115" s="26"/>
      <c r="I115" s="26"/>
      <c r="J115" s="26"/>
    </row>
    <row r="116" spans="1:10" x14ac:dyDescent="0.2">
      <c r="A116" s="22" t="s">
        <v>20842</v>
      </c>
      <c r="B116" s="22" t="s">
        <v>20851</v>
      </c>
      <c r="C116" s="16" t="s">
        <v>20843</v>
      </c>
      <c r="D116" s="16" t="s">
        <v>20844</v>
      </c>
      <c r="E116" s="16" t="s">
        <v>20845</v>
      </c>
      <c r="F116" s="16" t="s">
        <v>20846</v>
      </c>
      <c r="G116" s="16" t="s">
        <v>20847</v>
      </c>
      <c r="H116" s="16" t="s">
        <v>20848</v>
      </c>
      <c r="I116" s="16" t="s">
        <v>20849</v>
      </c>
      <c r="J116" s="16" t="s">
        <v>20850</v>
      </c>
    </row>
    <row r="117" spans="1:10" ht="15" x14ac:dyDescent="0.25">
      <c r="A117" s="23">
        <v>1</v>
      </c>
      <c r="B117" s="23">
        <v>1</v>
      </c>
      <c r="C117" s="17">
        <f ca="1">VLOOKUP(B115,INDIRECT("'T|"&amp;VLOOKUP(A115,'dataset mapping'!$A$2:$B$6,2,FALSE)&amp;"|"&amp;A117&amp;"|"&amp;$B117&amp;"c'!A3"):INDIRECT("'T|"&amp;VLOOKUP(A115,'dataset mapping'!$A$2:$B$6,2,FALSE)&amp;"|"&amp;A117&amp;"|"&amp;$B117&amp;"c'!I100"),2,FALSE)</f>
        <v>15.553349317672351</v>
      </c>
      <c r="D117" s="17">
        <f ca="1">VLOOKUP(B115,INDIRECT("'T|"&amp;VLOOKUP(A115,'dataset mapping'!$A$2:$B$6,2,FALSE)&amp;"|"&amp;A117&amp;"|"&amp;$B117&amp;"c'!A3"):INDIRECT("'T|"&amp;VLOOKUP(A115,'dataset mapping'!$A$2:$B$6,2,FALSE)&amp;"|"&amp;A117&amp;"|"&amp;$B117&amp;"c'!I100"),3,FALSE)</f>
        <v>16.360634223558009</v>
      </c>
      <c r="E117" s="17">
        <f ca="1">VLOOKUP(B115,INDIRECT("'T|"&amp;VLOOKUP(A115,'dataset mapping'!$A$2:$B$6,2,FALSE)&amp;"|"&amp;A117&amp;"|"&amp;$B117&amp;"c'!A3"):INDIRECT("'T|"&amp;VLOOKUP(A115,'dataset mapping'!$A$2:$B$6,2,FALSE)&amp;"|"&amp;A117&amp;"|"&amp;$B117&amp;"c'!I100"),4,FALSE)</f>
        <v>16.89753002518167</v>
      </c>
      <c r="F117" s="17">
        <f ca="1">VLOOKUP(B115,INDIRECT("'T|"&amp;VLOOKUP(A115,'dataset mapping'!$A$2:$B$6,2,FALSE)&amp;"|"&amp;A117&amp;"|"&amp;$B117&amp;"c'!A3"):INDIRECT("'T|"&amp;VLOOKUP(A115,'dataset mapping'!$A$2:$B$6,2,FALSE)&amp;"|"&amp;A117&amp;"|"&amp;$B117&amp;"c'!I100"),5,FALSE)</f>
        <v>16.333622396923602</v>
      </c>
      <c r="G117" s="17">
        <f ca="1">VLOOKUP(B115,INDIRECT("'T|"&amp;VLOOKUP(A115,'dataset mapping'!$A$2:$B$6,2,FALSE)&amp;"|"&amp;A117&amp;"|"&amp;$B117&amp;"c'!A3"):INDIRECT("'T|"&amp;VLOOKUP(A115,'dataset mapping'!$A$2:$B$6,2,FALSE)&amp;"|"&amp;A117&amp;"|"&amp;$B117&amp;"c'!I100"),6,FALSE)</f>
        <v>14.324474527190128</v>
      </c>
      <c r="H117" s="17">
        <f ca="1">VLOOKUP(B115,INDIRECT("'T|"&amp;VLOOKUP(A115,'dataset mapping'!$A$2:$B$6,2,FALSE)&amp;"|"&amp;A117&amp;"|"&amp;$B117&amp;"c'!A3"):INDIRECT("'T|"&amp;VLOOKUP(A115,'dataset mapping'!$A$2:$B$6,2,FALSE)&amp;"|"&amp;A117&amp;"|"&amp;$B117&amp;"c'!I100"),7,FALSE)</f>
        <v>15.029054129185775</v>
      </c>
      <c r="I117" s="17">
        <f ca="1">VLOOKUP(B115,INDIRECT("'T|"&amp;VLOOKUP(A115,'dataset mapping'!$A$2:$B$6,2,FALSE)&amp;"|"&amp;A117&amp;"|"&amp;$B117&amp;"c'!A3"):INDIRECT("'T|"&amp;VLOOKUP(A115,'dataset mapping'!$A$2:$B$6,2,FALSE)&amp;"|"&amp;A117&amp;"|"&amp;$B117&amp;"c'!I100"),8,FALSE)</f>
        <v>15.893156132039925</v>
      </c>
      <c r="J117" s="17">
        <f ca="1">VLOOKUP(B115,INDIRECT("'T|"&amp;VLOOKUP(A115,'dataset mapping'!$A$2:$B$6,2,FALSE)&amp;"|"&amp;A117&amp;"|"&amp;$B117&amp;"c'!A3"):INDIRECT("'T|"&amp;VLOOKUP(A115,'dataset mapping'!$A$2:$B$6,2,FALSE)&amp;"|"&amp;A117&amp;"|"&amp;$B117&amp;"c'!I100"),9,FALSE)</f>
        <v>15.029054129185775</v>
      </c>
    </row>
    <row r="118" spans="1:10" ht="15" x14ac:dyDescent="0.25">
      <c r="A118" s="23">
        <v>1</v>
      </c>
      <c r="B118" s="23">
        <v>2</v>
      </c>
      <c r="C118" s="17">
        <f ca="1">VLOOKUP(B115,INDIRECT("'T|"&amp;VLOOKUP(A115,'dataset mapping'!$A$2:$B$6,2,FALSE)&amp;"|"&amp;A118&amp;"|"&amp;B118&amp;"c'!A3"):INDIRECT("'T|"&amp;VLOOKUP(A115,'dataset mapping'!$A$2:$B$6,2,FALSE)&amp;"|"&amp;A118&amp;"|"&amp;B118&amp;"c'!I100"),2,FALSE)</f>
        <v>17.594013961652916</v>
      </c>
      <c r="D118" s="17">
        <f ca="1">VLOOKUP(B115,INDIRECT("'T|"&amp;VLOOKUP(A115,'dataset mapping'!$A$2:$B$6,2,FALSE)&amp;"|"&amp;A118&amp;"|"&amp;B118&amp;"c'!A3"):INDIRECT("'T|"&amp;VLOOKUP(A115,'dataset mapping'!$A$2:$B$6,2,FALSE)&amp;"|"&amp;A118&amp;"|"&amp;B118&amp;"c'!I100"),3,FALSE)</f>
        <v>17.80601960606873</v>
      </c>
      <c r="E118" s="17">
        <f ca="1">VLOOKUP(B115,INDIRECT("'T|"&amp;VLOOKUP(A115,'dataset mapping'!$A$2:$B$6,2,FALSE)&amp;"|"&amp;A118&amp;"|"&amp;B118&amp;"c'!A3"):INDIRECT("'T|"&amp;VLOOKUP(A115,'dataset mapping'!$A$2:$B$6,2,FALSE)&amp;"|"&amp;A118&amp;"|"&amp;B118&amp;"c'!I100"),4,FALSE)</f>
        <v>17.727433746680617</v>
      </c>
      <c r="F118" s="17">
        <f ca="1">VLOOKUP(B115,INDIRECT("'T|"&amp;VLOOKUP(A115,'dataset mapping'!$A$2:$B$6,2,FALSE)&amp;"|"&amp;A118&amp;"|"&amp;B118&amp;"c'!A3"):INDIRECT("'T|"&amp;VLOOKUP(A115,'dataset mapping'!$A$2:$B$6,2,FALSE)&amp;"|"&amp;A118&amp;"|"&amp;B118&amp;"c'!I100"),5,FALSE)</f>
        <v>17.751607366837561</v>
      </c>
      <c r="G118" s="17">
        <f ca="1">VLOOKUP(B115,INDIRECT("'T|"&amp;VLOOKUP(A115,'dataset mapping'!$A$2:$B$6,2,FALSE)&amp;"|"&amp;A118&amp;"|"&amp;B118&amp;"c'!A3"):INDIRECT("'T|"&amp;VLOOKUP(A115,'dataset mapping'!$A$2:$B$6,2,FALSE)&amp;"|"&amp;A118&amp;"|"&amp;B118&amp;"c'!I100"),6,FALSE)</f>
        <v>16.63216485331456</v>
      </c>
      <c r="H118" s="17">
        <f ca="1">VLOOKUP(B115,INDIRECT("'T|"&amp;VLOOKUP(A115,'dataset mapping'!$A$2:$B$6,2,FALSE)&amp;"|"&amp;A118&amp;"|"&amp;B118&amp;"c'!A3"):INDIRECT("'T|"&amp;VLOOKUP(A115,'dataset mapping'!$A$2:$B$6,2,FALSE)&amp;"|"&amp;A118&amp;"|"&amp;B118&amp;"c'!I100"),7,FALSE)</f>
        <v>16.79642899769048</v>
      </c>
      <c r="I118" s="17">
        <f ca="1">VLOOKUP(B115,INDIRECT("'T|"&amp;VLOOKUP(A115,'dataset mapping'!$A$2:$B$6,2,FALSE)&amp;"|"&amp;A118&amp;"|"&amp;B118&amp;"c'!A3"):INDIRECT("'T|"&amp;VLOOKUP(A115,'dataset mapping'!$A$2:$B$6,2,FALSE)&amp;"|"&amp;A118&amp;"|"&amp;B118&amp;"c'!I100"),8,FALSE)</f>
        <v>16.839555752153199</v>
      </c>
      <c r="J118" s="17">
        <f ca="1">VLOOKUP(B115,INDIRECT("'T|"&amp;VLOOKUP(A115,'dataset mapping'!$A$2:$B$6,2,FALSE)&amp;"|"&amp;A118&amp;"|"&amp;B118&amp;"c'!A3"):INDIRECT("'T|"&amp;VLOOKUP(A115,'dataset mapping'!$A$2:$B$6,2,FALSE)&amp;"|"&amp;A118&amp;"|"&amp;B118&amp;"c'!I100"),9,FALSE)</f>
        <v>16.767213008987408</v>
      </c>
    </row>
    <row r="119" spans="1:10" ht="15" x14ac:dyDescent="0.25">
      <c r="A119" s="23">
        <v>1</v>
      </c>
      <c r="B119" s="23">
        <v>3</v>
      </c>
      <c r="C119" s="17">
        <f ca="1">VLOOKUP(B115,INDIRECT("'T|"&amp;VLOOKUP(A115,'dataset mapping'!$A$2:$B$6,2,FALSE)&amp;"|"&amp;A119&amp;"|"&amp;B119&amp;"c'!A3"):INDIRECT("'T|"&amp;VLOOKUP(A115,'dataset mapping'!$A$2:$B$6,2,FALSE)&amp;"|"&amp;A119&amp;"|"&amp;B119&amp;"c'!I100"),2,FALSE)</f>
        <v>17.831995292566717</v>
      </c>
      <c r="D119" s="17">
        <f ca="1">VLOOKUP(B115,INDIRECT("'T|"&amp;VLOOKUP(A115,'dataset mapping'!$A$2:$B$6,2,FALSE)&amp;"|"&amp;A119&amp;"|"&amp;B119&amp;"c'!A3"):INDIRECT("'T|"&amp;VLOOKUP(A115,'dataset mapping'!$A$2:$B$6,2,FALSE)&amp;"|"&amp;A119&amp;"|"&amp;B119&amp;"c'!I100"),3,FALSE)</f>
        <v>17.859643599328894</v>
      </c>
      <c r="E119" s="17">
        <f ca="1">VLOOKUP(B115,INDIRECT("'T|"&amp;VLOOKUP(A115,'dataset mapping'!$A$2:$B$6,2,FALSE)&amp;"|"&amp;A119&amp;"|"&amp;B119&amp;"c'!A3"):INDIRECT("'T|"&amp;VLOOKUP(A115,'dataset mapping'!$A$2:$B$6,2,FALSE)&amp;"|"&amp;A119&amp;"|"&amp;B119&amp;"c'!I100"),4,FALSE)</f>
        <v>17.802354998886585</v>
      </c>
      <c r="F119" s="17">
        <f ca="1">VLOOKUP(B115,INDIRECT("'T|"&amp;VLOOKUP(A115,'dataset mapping'!$A$2:$B$6,2,FALSE)&amp;"|"&amp;A119&amp;"|"&amp;B119&amp;"c'!A3"):INDIRECT("'T|"&amp;VLOOKUP(A115,'dataset mapping'!$A$2:$B$6,2,FALSE)&amp;"|"&amp;A119&amp;"|"&amp;B119&amp;"c'!I100"),5,FALSE)</f>
        <v>17.863297202313941</v>
      </c>
      <c r="G119" s="17">
        <f ca="1">VLOOKUP(B115,INDIRECT("'T|"&amp;VLOOKUP(A115,'dataset mapping'!$A$2:$B$6,2,FALSE)&amp;"|"&amp;A119&amp;"|"&amp;B119&amp;"c'!A3"):INDIRECT("'T|"&amp;VLOOKUP(A115,'dataset mapping'!$A$2:$B$6,2,FALSE)&amp;"|"&amp;A119&amp;"|"&amp;B119&amp;"c'!I100"),6,FALSE)</f>
        <v>16.977807158914704</v>
      </c>
      <c r="H119" s="17">
        <f ca="1">VLOOKUP(B115,INDIRECT("'T|"&amp;VLOOKUP(A115,'dataset mapping'!$A$2:$B$6,2,FALSE)&amp;"|"&amp;A119&amp;"|"&amp;B119&amp;"c'!A3"):INDIRECT("'T|"&amp;VLOOKUP(A115,'dataset mapping'!$A$2:$B$6,2,FALSE)&amp;"|"&amp;A119&amp;"|"&amp;B119&amp;"c'!I100"),7,FALSE)</f>
        <v>16.870557216616969</v>
      </c>
      <c r="I119" s="17">
        <f ca="1">VLOOKUP(B115,INDIRECT("'T|"&amp;VLOOKUP(A115,'dataset mapping'!$A$2:$B$6,2,FALSE)&amp;"|"&amp;A119&amp;"|"&amp;B119&amp;"c'!A3"):INDIRECT("'T|"&amp;VLOOKUP(A115,'dataset mapping'!$A$2:$B$6,2,FALSE)&amp;"|"&amp;A119&amp;"|"&amp;B119&amp;"c'!I100"),8,FALSE)</f>
        <v>16.806741334808368</v>
      </c>
      <c r="J119" s="17">
        <f ca="1">VLOOKUP(B115,INDIRECT("'T|"&amp;VLOOKUP(A115,'dataset mapping'!$A$2:$B$6,2,FALSE)&amp;"|"&amp;A119&amp;"|"&amp;B119&amp;"c'!A3"):INDIRECT("'T|"&amp;VLOOKUP(A115,'dataset mapping'!$A$2:$B$6,2,FALSE)&amp;"|"&amp;A119&amp;"|"&amp;B119&amp;"c'!I100"),9,FALSE)</f>
        <v>16.87267610958467</v>
      </c>
    </row>
    <row r="120" spans="1:10" ht="15" x14ac:dyDescent="0.25">
      <c r="A120" s="23">
        <v>1</v>
      </c>
      <c r="B120" s="23">
        <v>5</v>
      </c>
      <c r="C120" s="17">
        <f ca="1">VLOOKUP(B115,INDIRECT("'T|"&amp;VLOOKUP(A115,'dataset mapping'!$A$2:$B$6,2,FALSE)&amp;"|"&amp;A120&amp;"|"&amp;B120&amp;"c'!A3"):INDIRECT("'T|"&amp;VLOOKUP(A115,'dataset mapping'!$A$2:$B$6,2,FALSE)&amp;"|"&amp;A120&amp;"|"&amp;B120&amp;"c'!I100"),2,FALSE)</f>
        <v>17.556275558037061</v>
      </c>
      <c r="D120" s="17">
        <f ca="1">VLOOKUP(B115,INDIRECT("'T|"&amp;VLOOKUP(A115,'dataset mapping'!$A$2:$B$6,2,FALSE)&amp;"|"&amp;A120&amp;"|"&amp;B120&amp;"c'!A3"):INDIRECT("'T|"&amp;VLOOKUP(A115,'dataset mapping'!$A$2:$B$6,2,FALSE)&amp;"|"&amp;A120&amp;"|"&amp;B120&amp;"c'!I100"),3,FALSE)</f>
        <v>17.52364624819408</v>
      </c>
      <c r="E120" s="17">
        <f ca="1">VLOOKUP(B115,INDIRECT("'T|"&amp;VLOOKUP(A115,'dataset mapping'!$A$2:$B$6,2,FALSE)&amp;"|"&amp;A120&amp;"|"&amp;B120&amp;"c'!A3"):INDIRECT("'T|"&amp;VLOOKUP(A115,'dataset mapping'!$A$2:$B$6,2,FALSE)&amp;"|"&amp;A120&amp;"|"&amp;B120&amp;"c'!I100"),4,FALSE)</f>
        <v>17.674973057272535</v>
      </c>
      <c r="F120" s="17">
        <f ca="1">VLOOKUP(B115,INDIRECT("'T|"&amp;VLOOKUP(A115,'dataset mapping'!$A$2:$B$6,2,FALSE)&amp;"|"&amp;A120&amp;"|"&amp;B120&amp;"c'!A3"):INDIRECT("'T|"&amp;VLOOKUP(A115,'dataset mapping'!$A$2:$B$6,2,FALSE)&amp;"|"&amp;A120&amp;"|"&amp;B120&amp;"c'!I100"),5,FALSE)</f>
        <v>17.545745358802378</v>
      </c>
      <c r="G120" s="17">
        <f ca="1">VLOOKUP(B115,INDIRECT("'T|"&amp;VLOOKUP(A115,'dataset mapping'!$A$2:$B$6,2,FALSE)&amp;"|"&amp;A120&amp;"|"&amp;B120&amp;"c'!A3"):INDIRECT("'T|"&amp;VLOOKUP(A115,'dataset mapping'!$A$2:$B$6,2,FALSE)&amp;"|"&amp;A120&amp;"|"&amp;B120&amp;"c'!I100"),6,FALSE)</f>
        <v>16.757361810964841</v>
      </c>
      <c r="H120" s="17">
        <f ca="1">VLOOKUP(B115,INDIRECT("'T|"&amp;VLOOKUP(A115,'dataset mapping'!$A$2:$B$6,2,FALSE)&amp;"|"&amp;A120&amp;"|"&amp;B120&amp;"c'!A3"):INDIRECT("'T|"&amp;VLOOKUP(A115,'dataset mapping'!$A$2:$B$6,2,FALSE)&amp;"|"&amp;A120&amp;"|"&amp;B120&amp;"c'!I100"),7,FALSE)</f>
        <v>16.621156628554065</v>
      </c>
      <c r="I120" s="17">
        <f ca="1">VLOOKUP(B115,INDIRECT("'T|"&amp;VLOOKUP(A115,'dataset mapping'!$A$2:$B$6,2,FALSE)&amp;"|"&amp;A120&amp;"|"&amp;B120&amp;"c'!A3"):INDIRECT("'T|"&amp;VLOOKUP(A115,'dataset mapping'!$A$2:$B$6,2,FALSE)&amp;"|"&amp;A120&amp;"|"&amp;B120&amp;"c'!I100"),8,FALSE)</f>
        <v>16.765331113710999</v>
      </c>
      <c r="J120" s="17">
        <f ca="1">VLOOKUP(B115,INDIRECT("'T|"&amp;VLOOKUP(A115,'dataset mapping'!$A$2:$B$6,2,FALSE)&amp;"|"&amp;A120&amp;"|"&amp;B120&amp;"c'!A3"):INDIRECT("'T|"&amp;VLOOKUP(A115,'dataset mapping'!$A$2:$B$6,2,FALSE)&amp;"|"&amp;A120&amp;"|"&amp;B120&amp;"c'!I100"),9,FALSE)</f>
        <v>16.655430031009018</v>
      </c>
    </row>
    <row r="121" spans="1:10" ht="15" x14ac:dyDescent="0.25">
      <c r="A121" s="23">
        <v>1</v>
      </c>
      <c r="B121" s="23">
        <v>10</v>
      </c>
      <c r="C121" s="17">
        <f ca="1">VLOOKUP(B115,INDIRECT("'T|"&amp;VLOOKUP(A115,'dataset mapping'!$A$2:$B$6,2,FALSE)&amp;"|"&amp;A121&amp;"|"&amp;B121&amp;"c'!A3"):INDIRECT("'T|"&amp;VLOOKUP(A115,'dataset mapping'!$A$2:$B$6,2,FALSE)&amp;"|"&amp;A121&amp;"|"&amp;B121&amp;"c'!I100"),2,FALSE)</f>
        <v>17.743788639704388</v>
      </c>
      <c r="D121" s="17">
        <f ca="1">VLOOKUP(B115,INDIRECT("'T|"&amp;VLOOKUP(A115,'dataset mapping'!$A$2:$B$6,2,FALSE)&amp;"|"&amp;A121&amp;"|"&amp;B121&amp;"c'!A3"):INDIRECT("'T|"&amp;VLOOKUP(A115,'dataset mapping'!$A$2:$B$6,2,FALSE)&amp;"|"&amp;A121&amp;"|"&amp;B121&amp;"c'!I100"),3,FALSE)</f>
        <v>17.591029447192948</v>
      </c>
      <c r="E121" s="17">
        <f ca="1">VLOOKUP(B115,INDIRECT("'T|"&amp;VLOOKUP(A115,'dataset mapping'!$A$2:$B$6,2,FALSE)&amp;"|"&amp;A121&amp;"|"&amp;B121&amp;"c'!A3"):INDIRECT("'T|"&amp;VLOOKUP(A115,'dataset mapping'!$A$2:$B$6,2,FALSE)&amp;"|"&amp;A121&amp;"|"&amp;B121&amp;"c'!I100"),4,FALSE)</f>
        <v>17.609461615482967</v>
      </c>
      <c r="F121" s="17">
        <f ca="1">VLOOKUP(B115,INDIRECT("'T|"&amp;VLOOKUP(A115,'dataset mapping'!$A$2:$B$6,2,FALSE)&amp;"|"&amp;A121&amp;"|"&amp;B121&amp;"c'!A3"):INDIRECT("'T|"&amp;VLOOKUP(A115,'dataset mapping'!$A$2:$B$6,2,FALSE)&amp;"|"&amp;A121&amp;"|"&amp;B121&amp;"c'!I100"),5,FALSE)</f>
        <v>17.604427248549957</v>
      </c>
      <c r="G121" s="17">
        <f ca="1">VLOOKUP(B115,INDIRECT("'T|"&amp;VLOOKUP(A115,'dataset mapping'!$A$2:$B$6,2,FALSE)&amp;"|"&amp;A121&amp;"|"&amp;B121&amp;"c'!A3"):INDIRECT("'T|"&amp;VLOOKUP(A115,'dataset mapping'!$A$2:$B$6,2,FALSE)&amp;"|"&amp;A121&amp;"|"&amp;B121&amp;"c'!I100"),6,FALSE)</f>
        <v>16.790016992017627</v>
      </c>
      <c r="H121" s="17">
        <f ca="1">VLOOKUP(B115,INDIRECT("'T|"&amp;VLOOKUP(A115,'dataset mapping'!$A$2:$B$6,2,FALSE)&amp;"|"&amp;A121&amp;"|"&amp;B121&amp;"c'!A3"):INDIRECT("'T|"&amp;VLOOKUP(A115,'dataset mapping'!$A$2:$B$6,2,FALSE)&amp;"|"&amp;A121&amp;"|"&amp;B121&amp;"c'!I100"),7,FALSE)</f>
        <v>16.674763666465878</v>
      </c>
      <c r="I121" s="17">
        <f ca="1">VLOOKUP(B115,INDIRECT("'T|"&amp;VLOOKUP(A115,'dataset mapping'!$A$2:$B$6,2,FALSE)&amp;"|"&amp;A121&amp;"|"&amp;B121&amp;"c'!A3"):INDIRECT("'T|"&amp;VLOOKUP(A115,'dataset mapping'!$A$2:$B$6,2,FALSE)&amp;"|"&amp;A121&amp;"|"&amp;B121&amp;"c'!I100"),8,FALSE)</f>
        <v>16.607104992493987</v>
      </c>
      <c r="J121" s="17">
        <f ca="1">VLOOKUP(B115,INDIRECT("'T|"&amp;VLOOKUP(A115,'dataset mapping'!$A$2:$B$6,2,FALSE)&amp;"|"&amp;A121&amp;"|"&amp;B121&amp;"c'!A3"):INDIRECT("'T|"&amp;VLOOKUP(A115,'dataset mapping'!$A$2:$B$6,2,FALSE)&amp;"|"&amp;A121&amp;"|"&amp;B121&amp;"c'!I100"),9,FALSE)</f>
        <v>16.681936610179644</v>
      </c>
    </row>
    <row r="122" spans="1:10" ht="15" x14ac:dyDescent="0.25">
      <c r="A122" s="23">
        <v>1</v>
      </c>
      <c r="B122" s="23">
        <v>15</v>
      </c>
      <c r="C122" s="17">
        <f ca="1">VLOOKUP(B115,INDIRECT("'T|"&amp;VLOOKUP(A115,'dataset mapping'!$A$2:$B$6,2,FALSE)&amp;"|"&amp;A122&amp;"|"&amp;B122&amp;"c'!A3"):INDIRECT("'T|"&amp;VLOOKUP(A115,'dataset mapping'!$A$2:$B$6,2,FALSE)&amp;"|"&amp;A122&amp;"|"&amp;B122&amp;"c'!I100"),2,FALSE)</f>
        <v>17.425907957367599</v>
      </c>
      <c r="D122" s="17">
        <f ca="1">VLOOKUP(B115,INDIRECT("'T|"&amp;VLOOKUP(A115,'dataset mapping'!$A$2:$B$6,2,FALSE)&amp;"|"&amp;A122&amp;"|"&amp;B122&amp;"c'!A3"):INDIRECT("'T|"&amp;VLOOKUP(A115,'dataset mapping'!$A$2:$B$6,2,FALSE)&amp;"|"&amp;A122&amp;"|"&amp;B122&amp;"c'!I100"),3,FALSE)</f>
        <v>17.385599136352539</v>
      </c>
      <c r="E122" s="17">
        <f ca="1">VLOOKUP(B115,INDIRECT("'T|"&amp;VLOOKUP(A115,'dataset mapping'!$A$2:$B$6,2,FALSE)&amp;"|"&amp;A122&amp;"|"&amp;B122&amp;"c'!A3"):INDIRECT("'T|"&amp;VLOOKUP(A115,'dataset mapping'!$A$2:$B$6,2,FALSE)&amp;"|"&amp;A122&amp;"|"&amp;B122&amp;"c'!I100"),4,FALSE)</f>
        <v>17.657574896390241</v>
      </c>
      <c r="F122" s="17">
        <f ca="1">VLOOKUP(B115,INDIRECT("'T|"&amp;VLOOKUP(A115,'dataset mapping'!$A$2:$B$6,2,FALSE)&amp;"|"&amp;A122&amp;"|"&amp;B122&amp;"c'!A3"):INDIRECT("'T|"&amp;VLOOKUP(A115,'dataset mapping'!$A$2:$B$6,2,FALSE)&amp;"|"&amp;A122&amp;"|"&amp;B122&amp;"c'!I100"),5,FALSE)</f>
        <v>17.563414816744626</v>
      </c>
      <c r="G122" s="17">
        <f ca="1">VLOOKUP(B115,INDIRECT("'T|"&amp;VLOOKUP(A115,'dataset mapping'!$A$2:$B$6,2,FALSE)&amp;"|"&amp;A122&amp;"|"&amp;B122&amp;"c'!A3"):INDIRECT("'T|"&amp;VLOOKUP(A115,'dataset mapping'!$A$2:$B$6,2,FALSE)&amp;"|"&amp;A122&amp;"|"&amp;B122&amp;"c'!I100"),6,FALSE)</f>
        <v>16.556388418500621</v>
      </c>
      <c r="H122" s="17">
        <f ca="1">VLOOKUP(B115,INDIRECT("'T|"&amp;VLOOKUP(A115,'dataset mapping'!$A$2:$B$6,2,FALSE)&amp;"|"&amp;A122&amp;"|"&amp;B122&amp;"c'!A3"):INDIRECT("'T|"&amp;VLOOKUP(A115,'dataset mapping'!$A$2:$B$6,2,FALSE)&amp;"|"&amp;A122&amp;"|"&amp;B122&amp;"c'!I100"),7,FALSE)</f>
        <v>16.489249925749998</v>
      </c>
      <c r="I122" s="17">
        <f ca="1">VLOOKUP(B115,INDIRECT("'T|"&amp;VLOOKUP(A115,'dataset mapping'!$A$2:$B$6,2,FALSE)&amp;"|"&amp;A122&amp;"|"&amp;B122&amp;"c'!A3"):INDIRECT("'T|"&amp;VLOOKUP(A115,'dataset mapping'!$A$2:$B$6,2,FALSE)&amp;"|"&amp;A122&amp;"|"&amp;B122&amp;"c'!I100"),8,FALSE)</f>
        <v>16.58450938295573</v>
      </c>
      <c r="J122" s="17">
        <f ca="1">VLOOKUP(B115,INDIRECT("'T|"&amp;VLOOKUP(A115,'dataset mapping'!$A$2:$B$6,2,FALSE)&amp;"|"&amp;A122&amp;"|"&amp;B122&amp;"c'!A3"):INDIRECT("'T|"&amp;VLOOKUP(A115,'dataset mapping'!$A$2:$B$6,2,FALSE)&amp;"|"&amp;A122&amp;"|"&amp;B122&amp;"c'!I100"),9,FALSE)</f>
        <v>16.489249925749998</v>
      </c>
    </row>
    <row r="123" spans="1:10" ht="15" x14ac:dyDescent="0.25">
      <c r="A123" s="23">
        <v>1</v>
      </c>
      <c r="B123" s="23">
        <v>20</v>
      </c>
      <c r="C123" s="17">
        <f ca="1">VLOOKUP(B115,INDIRECT("'T|"&amp;VLOOKUP(A115,'dataset mapping'!$A$2:$B$6,2,FALSE)&amp;"|"&amp;A123&amp;"|"&amp;B123&amp;"c'!A3"):INDIRECT("'T|"&amp;VLOOKUP(A115,'dataset mapping'!$A$2:$B$6,2,FALSE)&amp;"|"&amp;A123&amp;"|"&amp;$B123&amp;"c'!I100"),2,FALSE)</f>
        <v>17.780990176213283</v>
      </c>
      <c r="D123" s="17">
        <f ca="1">VLOOKUP(B115,INDIRECT("'T|"&amp;VLOOKUP(A115,'dataset mapping'!$A$2:$B$6,2,FALSE)&amp;"|"&amp;A123&amp;"|"&amp;B123&amp;"c'!A3"):INDIRECT("'T|"&amp;VLOOKUP(A115,'dataset mapping'!$A$2:$B$6,2,FALSE)&amp;"|"&amp;A123&amp;"|"&amp;$B123&amp;"c'!I100"),3,FALSE)</f>
        <v>17.703289243082207</v>
      </c>
      <c r="E123" s="17">
        <f ca="1">VLOOKUP(B115,INDIRECT("'T|"&amp;VLOOKUP(A115,'dataset mapping'!$A$2:$B$6,2,FALSE)&amp;"|"&amp;A123&amp;"|"&amp;B123&amp;"c'!A3"):INDIRECT("'T|"&amp;VLOOKUP(A115,'dataset mapping'!$A$2:$B$6,2,FALSE)&amp;"|"&amp;A123&amp;"|"&amp;B123&amp;"c'!I100"),4,FALSE)</f>
        <v>17.79295327886939</v>
      </c>
      <c r="F123" s="17">
        <f ca="1">VLOOKUP(B115,INDIRECT("'T|"&amp;VLOOKUP(A115,'dataset mapping'!$A$2:$B$6,2,FALSE)&amp;"|"&amp;A123&amp;"|"&amp;B123&amp;"c'!A3"):INDIRECT("'T|"&amp;VLOOKUP(A115,'dataset mapping'!$A$2:$B$6,2,FALSE)&amp;"|"&amp;A123&amp;"|"&amp;B123&amp;"c'!I100"),5,FALSE)</f>
        <v>17.846214223032195</v>
      </c>
      <c r="G123" s="17">
        <f ca="1">VLOOKUP(B115,INDIRECT("'T|"&amp;VLOOKUP(A115,'dataset mapping'!$A$2:$B$6,2,FALSE)&amp;"|"&amp;A123&amp;"|"&amp;B123&amp;"c'!A3"):INDIRECT("'T|"&amp;VLOOKUP(A115,'dataset mapping'!$A$2:$B$6,2,FALSE)&amp;"|"&amp;A123&amp;"|"&amp;B123&amp;"c'!I100"),6,FALSE)</f>
        <v>16.845428994235892</v>
      </c>
      <c r="H123" s="17">
        <f ca="1">VLOOKUP(B115,INDIRECT("'T|"&amp;VLOOKUP(A115,'dataset mapping'!$A$2:$B$6,2,FALSE)&amp;"|"&amp;A123&amp;"|"&amp;B123&amp;"c'!A3"):INDIRECT("'T|"&amp;VLOOKUP(A115,'dataset mapping'!$A$2:$B$6,2,FALSE)&amp;"|"&amp;A123&amp;"|"&amp;B123&amp;"c'!I100"),7,FALSE)</f>
        <v>16.733461105575163</v>
      </c>
      <c r="I123" s="17">
        <f ca="1">VLOOKUP(B115,INDIRECT("'T|"&amp;VLOOKUP(A115,'dataset mapping'!$A$2:$B$6,2,FALSE)&amp;"|"&amp;A123&amp;"|"&amp;B123&amp;"c'!A3"):INDIRECT("'T|"&amp;VLOOKUP(A115,'dataset mapping'!$A$2:$B$6,2,FALSE)&amp;"|"&amp;A123&amp;"|"&amp;B123&amp;"c'!I100"),8,FALSE)</f>
        <v>16.776921075768769</v>
      </c>
      <c r="J123" s="17">
        <f ca="1">VLOOKUP(B115,INDIRECT("'T|"&amp;VLOOKUP(A115,'dataset mapping'!$A$2:$B$6,2,FALSE)&amp;"|"&amp;A123&amp;"|"&amp;B123&amp;"c'!A3"):INDIRECT("'T|"&amp;VLOOKUP(A115,'dataset mapping'!$A$2:$B$6,2,FALSE)&amp;"|"&amp;A123&amp;"|"&amp;B123&amp;"c'!I100"),9,FALSE)</f>
        <v>16.742095677492518</v>
      </c>
    </row>
    <row r="124" spans="1:10" ht="15" x14ac:dyDescent="0.25">
      <c r="A124" s="23">
        <v>1</v>
      </c>
      <c r="B124" s="23">
        <v>25</v>
      </c>
      <c r="C124" s="17">
        <f ca="1">VLOOKUP(B115,INDIRECT("'T|"&amp;VLOOKUP(A115,'dataset mapping'!$A$2:$B$6,2,FALSE)&amp;"|"&amp;A124&amp;"|"&amp;B124&amp;"c'!A3"):INDIRECT("'T|"&amp;VLOOKUP(A115,'dataset mapping'!$A$2:$B$6,2,FALSE)&amp;"|"&amp;A124&amp;"|"&amp;B124&amp;"c'!I100"),2,FALSE)</f>
        <v>17.657302926604945</v>
      </c>
      <c r="D124" s="17">
        <f ca="1">VLOOKUP(B115,INDIRECT("'T|"&amp;VLOOKUP(A115,'dataset mapping'!$A$2:$B$6,2,FALSE)&amp;"|"&amp;A124&amp;"|"&amp;B124&amp;"c'!A3"):INDIRECT("'T|"&amp;VLOOKUP(A115,'dataset mapping'!$A$2:$B$6,2,FALSE)&amp;"|"&amp;A124&amp;"|"&amp;B124&amp;"c'!I100"),3,FALSE)</f>
        <v>17.609187655771773</v>
      </c>
      <c r="E124" s="17">
        <f ca="1">VLOOKUP(B115,INDIRECT("'T|"&amp;VLOOKUP(A115,'dataset mapping'!$A$2:$B$6,2,FALSE)&amp;"|"&amp;A124&amp;"|"&amp;B124&amp;"c'!A3"):INDIRECT("'T|"&amp;VLOOKUP(A115,'dataset mapping'!$A$2:$B$6,2,FALSE)&amp;"|"&amp;A124&amp;"|"&amp;B124&amp;"c'!I100"),4,FALSE)</f>
        <v>17.598672632128</v>
      </c>
      <c r="F124" s="17">
        <f ca="1">VLOOKUP(B115,INDIRECT("'T|"&amp;VLOOKUP(A115,'dataset mapping'!$A$2:$B$6,2,FALSE)&amp;"|"&amp;A124&amp;"|"&amp;B124&amp;"c'!A3"):INDIRECT("'T|"&amp;VLOOKUP(A115,'dataset mapping'!$A$2:$B$6,2,FALSE)&amp;"|"&amp;A124&amp;"|"&amp;B124&amp;"c'!I100"),5,FALSE)</f>
        <v>17.614991219403844</v>
      </c>
      <c r="G124" s="17">
        <f ca="1">VLOOKUP(B115,INDIRECT("'T|"&amp;VLOOKUP(A115,'dataset mapping'!$A$2:$B$6,2,FALSE)&amp;"|"&amp;A124&amp;"|"&amp;B124&amp;"c'!A3"):INDIRECT("'T|"&amp;VLOOKUP(A115,'dataset mapping'!$A$2:$B$6,2,FALSE)&amp;"|"&amp;A124&amp;"|"&amp;B124&amp;"c'!I100"),6,FALSE)</f>
        <v>16.71860328161468</v>
      </c>
      <c r="H124" s="17">
        <f ca="1">VLOOKUP(B115,INDIRECT("'T|"&amp;VLOOKUP(A115,'dataset mapping'!$A$2:$B$6,2,FALSE)&amp;"|"&amp;A124&amp;"|"&amp;B124&amp;"c'!A3"):INDIRECT("'T|"&amp;VLOOKUP(A115,'dataset mapping'!$A$2:$B$6,2,FALSE)&amp;"|"&amp;A124&amp;"|"&amp;B124&amp;"c'!I100"),7,FALSE)</f>
        <v>16.722780390642583</v>
      </c>
      <c r="I124" s="17">
        <f ca="1">VLOOKUP(B115,INDIRECT("'T|"&amp;VLOOKUP(A115,'dataset mapping'!$A$2:$B$6,2,FALSE)&amp;"|"&amp;A124&amp;"|"&amp;B124&amp;"c'!A3"):INDIRECT("'T|"&amp;VLOOKUP(A115,'dataset mapping'!$A$2:$B$6,2,FALSE)&amp;"|"&amp;A124&amp;"|"&amp;B124&amp;"c'!I100"),8,FALSE)</f>
        <v>16.661373817361891</v>
      </c>
      <c r="J124" s="17">
        <f ca="1">VLOOKUP(B115,INDIRECT("'T|"&amp;VLOOKUP(A115,'dataset mapping'!$A$2:$B$6,2,FALSE)&amp;"|"&amp;A124&amp;"|"&amp;B124&amp;"c'!A3"):INDIRECT("'T|"&amp;VLOOKUP(A115,'dataset mapping'!$A$2:$B$6,2,FALSE)&amp;"|"&amp;A124&amp;"|"&amp;B124&amp;"c'!I100"),9,FALSE)</f>
        <v>16.722780390642583</v>
      </c>
    </row>
    <row r="125" spans="1:10" ht="15" x14ac:dyDescent="0.25">
      <c r="A125" s="23">
        <v>1</v>
      </c>
      <c r="B125" s="23">
        <v>28</v>
      </c>
      <c r="C125" s="17">
        <f ca="1">VLOOKUP(B115,INDIRECT("'T|"&amp;VLOOKUP(A115,'dataset mapping'!$A$2:$B$6,2,FALSE)&amp;"|"&amp;A125&amp;"|"&amp;B125&amp;"c'!A3"):INDIRECT("'T|"&amp;VLOOKUP(A115,'dataset mapping'!$A$2:$B$6,2,FALSE)&amp;"|"&amp;A125&amp;"|"&amp;B125&amp;"c'!I100"),2,FALSE)</f>
        <v>17.718177944421768</v>
      </c>
      <c r="D125" s="17">
        <f ca="1">VLOOKUP(B115,INDIRECT("'T|"&amp;VLOOKUP(A115,'dataset mapping'!$A$2:$B$6,2,FALSE)&amp;"|"&amp;A125&amp;"|"&amp;B125&amp;"c'!A3"):INDIRECT("'T|"&amp;VLOOKUP(A115,'dataset mapping'!$A$2:$B$6,2,FALSE)&amp;"|"&amp;A125&amp;"|"&amp;B125&amp;"c'!I100"),3,FALSE)</f>
        <v>17.550507368519902</v>
      </c>
      <c r="E125" s="17">
        <f ca="1">VLOOKUP(B115,INDIRECT("'T|"&amp;VLOOKUP(A115,'dataset mapping'!$A$2:$B$6,2,FALSE)&amp;"|"&amp;A125&amp;"|"&amp;B125&amp;"c'!A3"):INDIRECT("'T|"&amp;VLOOKUP(A115,'dataset mapping'!$A$2:$B$6,2,FALSE)&amp;"|"&amp;A125&amp;"|"&amp;B125&amp;"c'!I100"),4,FALSE)</f>
        <v>17.569210426261026</v>
      </c>
      <c r="F125" s="17">
        <f ca="1">VLOOKUP(B115,INDIRECT("'T|"&amp;VLOOKUP(A115,'dataset mapping'!$A$2:$B$6,2,FALSE)&amp;"|"&amp;A125&amp;"|"&amp;B125&amp;"c'!A3"):INDIRECT("'T|"&amp;VLOOKUP(A115,'dataset mapping'!$A$2:$B$6,2,FALSE)&amp;"|"&amp;A125&amp;"|"&amp;B125&amp;"c'!I100"),5,FALSE)</f>
        <v>17.525696099425357</v>
      </c>
      <c r="G125" s="17">
        <f ca="1">VLOOKUP(B115,INDIRECT("'T|"&amp;VLOOKUP(A115,'dataset mapping'!$A$2:$B$6,2,FALSE)&amp;"|"&amp;A125&amp;"|"&amp;B125&amp;"c'!A3"):INDIRECT("'T|"&amp;VLOOKUP(A115,'dataset mapping'!$A$2:$B$6,2,FALSE)&amp;"|"&amp;A125&amp;"|"&amp;B125&amp;"c'!I100"),6,FALSE)</f>
        <v>16.774927418368559</v>
      </c>
      <c r="H125" s="17">
        <f ca="1">VLOOKUP(B115,INDIRECT("'T|"&amp;VLOOKUP(A115,'dataset mapping'!$A$2:$B$6,2,FALSE)&amp;"|"&amp;A125&amp;"|"&amp;B125&amp;"c'!A3"):INDIRECT("'T|"&amp;VLOOKUP(A115,'dataset mapping'!$A$2:$B$6,2,FALSE)&amp;"|"&amp;A125&amp;"|"&amp;B125&amp;"c'!I100"),7,FALSE)</f>
        <v>16.643177068792284</v>
      </c>
      <c r="I125" s="17">
        <f ca="1">VLOOKUP(B115,INDIRECT("'T|"&amp;VLOOKUP(A115,'dataset mapping'!$A$2:$B$6,2,FALSE)&amp;"|"&amp;A125&amp;"|"&amp;B125&amp;"c'!A3"):INDIRECT("'T|"&amp;VLOOKUP(A115,'dataset mapping'!$A$2:$B$6,2,FALSE)&amp;"|"&amp;A125&amp;"|"&amp;B125&amp;"c'!I100"),8,FALSE)</f>
        <v>16.614643014036119</v>
      </c>
      <c r="J125" s="17">
        <f ca="1">VLOOKUP(B115,INDIRECT("'T|"&amp;VLOOKUP(A115,'dataset mapping'!$A$2:$B$6,2,FALSE)&amp;"|"&amp;A125&amp;"|"&amp;B125&amp;"c'!A3"):INDIRECT("'T|"&amp;VLOOKUP(A115,'dataset mapping'!$A$2:$B$6,2,FALSE)&amp;"|"&amp;A125&amp;"|"&amp;B125&amp;"c'!I100"),9,FALSE)</f>
        <v>16.644217898448307</v>
      </c>
    </row>
    <row r="126" spans="1:10" ht="15" x14ac:dyDescent="0.25">
      <c r="A126" s="23">
        <v>5</v>
      </c>
      <c r="B126" s="23">
        <v>1</v>
      </c>
      <c r="C126" s="17">
        <f ca="1">VLOOKUP(B115,INDIRECT("'T|"&amp;VLOOKUP(A115,'dataset mapping'!$A$2:$B$6,2,FALSE)&amp;"|"&amp;A126&amp;"|"&amp;B126&amp;"c'!A3"):INDIRECT("'T|"&amp;VLOOKUP(A115,'dataset mapping'!$A$2:$B$6,2,FALSE)&amp;"|"&amp;A126&amp;"|"&amp;B126&amp;"c'!I100"),2,FALSE)</f>
        <v>17.770826227031648</v>
      </c>
      <c r="D126" s="17">
        <f ca="1">VLOOKUP(B115,INDIRECT("'T|"&amp;VLOOKUP(A115,'dataset mapping'!$A$2:$B$6,2,FALSE)&amp;"|"&amp;A126&amp;"|"&amp;B126&amp;"c'!A3"):INDIRECT("'T|"&amp;VLOOKUP(A115,'dataset mapping'!$A$2:$B$6,2,FALSE)&amp;"|"&amp;A126&amp;"|"&amp;B126&amp;"c'!I100"),3,FALSE)</f>
        <v>17.85006856918335</v>
      </c>
      <c r="E126" s="17">
        <f ca="1">VLOOKUP(B115,INDIRECT("'T|"&amp;VLOOKUP(A115,'dataset mapping'!$A$2:$B$6,2,FALSE)&amp;"|"&amp;A126&amp;"|"&amp;B126&amp;"c'!A3"):INDIRECT("'T|"&amp;VLOOKUP(A115,'dataset mapping'!$A$2:$B$6,2,FALSE)&amp;"|"&amp;A126&amp;"|"&amp;B126&amp;"c'!I100"),4,FALSE)</f>
        <v>17.471416398261983</v>
      </c>
      <c r="F126" s="17">
        <f ca="1">VLOOKUP(B115,INDIRECT("'T|"&amp;VLOOKUP(A115,'dataset mapping'!$A$2:$B$6,2,FALSE)&amp;"|"&amp;A126&amp;"|"&amp;B126&amp;"c'!A3"):INDIRECT("'T|"&amp;VLOOKUP(A115,'dataset mapping'!$A$2:$B$6,2,FALSE)&amp;"|"&amp;A126&amp;"|"&amp;B126&amp;"c'!I100"),5,FALSE)</f>
        <v>17.85006856918335</v>
      </c>
      <c r="G126" s="17">
        <f ca="1">VLOOKUP(B115,INDIRECT("'T|"&amp;VLOOKUP(A115,'dataset mapping'!$A$2:$B$6,2,FALSE)&amp;"|"&amp;A126&amp;"|"&amp;B126&amp;"c'!A3"):INDIRECT("'T|"&amp;VLOOKUP(A115,'dataset mapping'!$A$2:$B$6,2,FALSE)&amp;"|"&amp;A126&amp;"|"&amp;B126&amp;"c'!I100"),6,FALSE)</f>
        <v>16.642671389505267</v>
      </c>
      <c r="H126" s="17">
        <f ca="1">VLOOKUP(B115,INDIRECT("'T|"&amp;VLOOKUP(A115,'dataset mapping'!$A$2:$B$6,2,FALSE)&amp;"|"&amp;A126&amp;"|"&amp;B126&amp;"c'!A3"):INDIRECT("'T|"&amp;VLOOKUP(A115,'dataset mapping'!$A$2:$B$6,2,FALSE)&amp;"|"&amp;A126&amp;"|"&amp;B126&amp;"c'!I100"),7,FALSE)</f>
        <v>16.891342564796407</v>
      </c>
      <c r="I126" s="17">
        <f ca="1">VLOOKUP(B115,INDIRECT("'T|"&amp;VLOOKUP(A115,'dataset mapping'!$A$2:$B$6,2,FALSE)&amp;"|"&amp;A126&amp;"|"&amp;B126&amp;"c'!A3"):INDIRECT("'T|"&amp;VLOOKUP(A115,'dataset mapping'!$A$2:$B$6,2,FALSE)&amp;"|"&amp;A126&amp;"|"&amp;B126&amp;"c'!I100"),8,FALSE)</f>
        <v>16.765945146170754</v>
      </c>
      <c r="J126" s="17">
        <f ca="1">VLOOKUP(B115,INDIRECT("'T|"&amp;VLOOKUP(A115,'dataset mapping'!$A$2:$B$6,2,FALSE)&amp;"|"&amp;A126&amp;"|"&amp;B126&amp;"c'!A3"):INDIRECT("'T|"&amp;VLOOKUP(A115,'dataset mapping'!$A$2:$B$6,2,FALSE)&amp;"|"&amp;A126&amp;"|"&amp;B126&amp;"c'!I100"),9,FALSE)</f>
        <v>16.694437919184566</v>
      </c>
    </row>
    <row r="127" spans="1:10" ht="15" x14ac:dyDescent="0.25">
      <c r="A127" s="23">
        <v>5</v>
      </c>
      <c r="B127" s="23">
        <v>2</v>
      </c>
      <c r="C127" s="17">
        <f ca="1">VLOOKUP(B115,INDIRECT("'T|"&amp;VLOOKUP(A115,'dataset mapping'!$A$2:$B$6,2,FALSE)&amp;"|"&amp;A127&amp;"|"&amp;B127&amp;"c'!A3"):INDIRECT("'T|"&amp;VLOOKUP(A115,'dataset mapping'!$A$2:$B$6,2,FALSE)&amp;"|"&amp;A127&amp;"|"&amp;B127&amp;"c'!I100"),2,FALSE)</f>
        <v>17.959102106591065</v>
      </c>
      <c r="D127" s="17">
        <f ca="1">VLOOKUP(B115,INDIRECT("'T|"&amp;VLOOKUP(A115,'dataset mapping'!$A$2:$B$6,2,FALSE)&amp;"|"&amp;A127&amp;"|"&amp;B127&amp;"c'!A3"):INDIRECT("'T|"&amp;VLOOKUP(A115,'dataset mapping'!$A$2:$B$6,2,FALSE)&amp;"|"&amp;A127&amp;"|"&amp;B127&amp;"c'!I100"),3,FALSE)</f>
        <v>17.991786082585651</v>
      </c>
      <c r="E127" s="17">
        <f ca="1">VLOOKUP(B115,INDIRECT("'T|"&amp;VLOOKUP(A115,'dataset mapping'!$A$2:$B$6,2,FALSE)&amp;"|"&amp;A127&amp;"|"&amp;B127&amp;"c'!A3"):INDIRECT("'T|"&amp;VLOOKUP(A115,'dataset mapping'!$A$2:$B$6,2,FALSE)&amp;"|"&amp;A127&amp;"|"&amp;B127&amp;"c'!I100"),4,FALSE)</f>
        <v>17.657385931350291</v>
      </c>
      <c r="F127" s="17">
        <f ca="1">VLOOKUP(B115,INDIRECT("'T|"&amp;VLOOKUP(A115,'dataset mapping'!$A$2:$B$6,2,FALSE)&amp;"|"&amp;A127&amp;"|"&amp;B127&amp;"c'!A3"):INDIRECT("'T|"&amp;VLOOKUP(A115,'dataset mapping'!$A$2:$B$6,2,FALSE)&amp;"|"&amp;A127&amp;"|"&amp;B127&amp;"c'!I100"),5,FALSE)</f>
        <v>17.975517648582656</v>
      </c>
      <c r="G127" s="17">
        <f ca="1">VLOOKUP(B115,INDIRECT("'T|"&amp;VLOOKUP(A115,'dataset mapping'!$A$2:$B$6,2,FALSE)&amp;"|"&amp;A127&amp;"|"&amp;B127&amp;"c'!A3"):INDIRECT("'T|"&amp;VLOOKUP(A115,'dataset mapping'!$A$2:$B$6,2,FALSE)&amp;"|"&amp;A127&amp;"|"&amp;B127&amp;"c'!I100"),6,FALSE)</f>
        <v>16.673640482748549</v>
      </c>
      <c r="H127" s="17">
        <f ca="1">VLOOKUP(B115,INDIRECT("'T|"&amp;VLOOKUP(A115,'dataset mapping'!$A$2:$B$6,2,FALSE)&amp;"|"&amp;A127&amp;"|"&amp;B127&amp;"c'!A3"):INDIRECT("'T|"&amp;VLOOKUP(A115,'dataset mapping'!$A$2:$B$6,2,FALSE)&amp;"|"&amp;A127&amp;"|"&amp;B127&amp;"c'!I100"),7,FALSE)</f>
        <v>17.076229290726285</v>
      </c>
      <c r="I127" s="17">
        <f ca="1">VLOOKUP(B115,INDIRECT("'T|"&amp;VLOOKUP(A115,'dataset mapping'!$A$2:$B$6,2,FALSE)&amp;"|"&amp;A127&amp;"|"&amp;B127&amp;"c'!A3"):INDIRECT("'T|"&amp;VLOOKUP(A115,'dataset mapping'!$A$2:$B$6,2,FALSE)&amp;"|"&amp;A127&amp;"|"&amp;B127&amp;"c'!I100"),8,FALSE)</f>
        <v>16.924833055275183</v>
      </c>
      <c r="J127" s="17">
        <f ca="1">VLOOKUP(B115,INDIRECT("'T|"&amp;VLOOKUP(A115,'dataset mapping'!$A$2:$B$6,2,FALSE)&amp;"|"&amp;A127&amp;"|"&amp;B127&amp;"c'!A3"):INDIRECT("'T|"&amp;VLOOKUP(A115,'dataset mapping'!$A$2:$B$6,2,FALSE)&amp;"|"&amp;A127&amp;"|"&amp;B127&amp;"c'!I100"),9,FALSE)</f>
        <v>16.846699616250891</v>
      </c>
    </row>
    <row r="128" spans="1:10" ht="15" x14ac:dyDescent="0.25">
      <c r="A128" s="23">
        <v>5</v>
      </c>
      <c r="B128" s="23">
        <v>3</v>
      </c>
      <c r="C128" s="17">
        <f ca="1">VLOOKUP(B115,INDIRECT("'T|"&amp;VLOOKUP(A115,'dataset mapping'!$A$2:$B$6,2,FALSE)&amp;"|"&amp;A128&amp;"|"&amp;B128&amp;"c'!A3"):INDIRECT("'T|"&amp;VLOOKUP(A115,'dataset mapping'!$A$2:$B$6,2,FALSE)&amp;"|"&amp;A128&amp;"|"&amp;B128&amp;"c'!I100"),2,FALSE)</f>
        <v>17.956567975692451</v>
      </c>
      <c r="D128" s="17">
        <f ca="1">VLOOKUP(B115,INDIRECT("'T|"&amp;VLOOKUP(A115,'dataset mapping'!$A$2:$B$6,2,FALSE)&amp;"|"&amp;A128&amp;"|"&amp;B128&amp;"c'!A3"):INDIRECT("'T|"&amp;VLOOKUP(A115,'dataset mapping'!$A$2:$B$6,2,FALSE)&amp;"|"&amp;A128&amp;"|"&amp;B128&amp;"c'!I100"),3,FALSE)</f>
        <v>17.99967622756958</v>
      </c>
      <c r="E128" s="17">
        <f ca="1">VLOOKUP(B115,INDIRECT("'T|"&amp;VLOOKUP(A115,'dataset mapping'!$A$2:$B$6,2,FALSE)&amp;"|"&amp;A128&amp;"|"&amp;B128&amp;"c'!A3"):INDIRECT("'T|"&amp;VLOOKUP(A115,'dataset mapping'!$A$2:$B$6,2,FALSE)&amp;"|"&amp;A128&amp;"|"&amp;B128&amp;"c'!I100"),4,FALSE)</f>
        <v>18.030139099806547</v>
      </c>
      <c r="F128" s="17">
        <f ca="1">VLOOKUP(B115,INDIRECT("'T|"&amp;VLOOKUP(A115,'dataset mapping'!$A$2:$B$6,2,FALSE)&amp;"|"&amp;A128&amp;"|"&amp;B128&amp;"c'!A3"):INDIRECT("'T|"&amp;VLOOKUP(A115,'dataset mapping'!$A$2:$B$6,2,FALSE)&amp;"|"&amp;A128&amp;"|"&amp;B128&amp;"c'!I100"),5,FALSE)</f>
        <v>17.979009230931599</v>
      </c>
      <c r="G128" s="17">
        <f ca="1">VLOOKUP(B115,INDIRECT("'T|"&amp;VLOOKUP(A115,'dataset mapping'!$A$2:$B$6,2,FALSE)&amp;"|"&amp;A128&amp;"|"&amp;B128&amp;"c'!A3"):INDIRECT("'T|"&amp;VLOOKUP(A115,'dataset mapping'!$A$2:$B$6,2,FALSE)&amp;"|"&amp;A128&amp;"|"&amp;B128&amp;"c'!I100"),6,FALSE)</f>
        <v>16.9877245069171</v>
      </c>
      <c r="H128" s="17">
        <f ca="1">VLOOKUP(B115,INDIRECT("'T|"&amp;VLOOKUP(A115,'dataset mapping'!$A$2:$B$6,2,FALSE)&amp;"|"&amp;A128&amp;"|"&amp;B128&amp;"c'!A3"):INDIRECT("'T|"&amp;VLOOKUP(A115,'dataset mapping'!$A$2:$B$6,2,FALSE)&amp;"|"&amp;A128&amp;"|"&amp;B128&amp;"c'!I100"),7,FALSE)</f>
        <v>17.029025355974834</v>
      </c>
      <c r="I128" s="17">
        <f ca="1">VLOOKUP(B115,INDIRECT("'T|"&amp;VLOOKUP(A115,'dataset mapping'!$A$2:$B$6,2,FALSE)&amp;"|"&amp;A128&amp;"|"&amp;B128&amp;"c'!A3"):INDIRECT("'T|"&amp;VLOOKUP(A115,'dataset mapping'!$A$2:$B$6,2,FALSE)&amp;"|"&amp;A128&amp;"|"&amp;B128&amp;"c'!I100"),8,FALSE)</f>
        <v>17.072695750122268</v>
      </c>
      <c r="J128" s="17">
        <f ca="1">VLOOKUP(B115,INDIRECT("'T|"&amp;VLOOKUP(A115,'dataset mapping'!$A$2:$B$6,2,FALSE)&amp;"|"&amp;A128&amp;"|"&amp;B128&amp;"c'!A3"):INDIRECT("'T|"&amp;VLOOKUP(A115,'dataset mapping'!$A$2:$B$6,2,FALSE)&amp;"|"&amp;A128&amp;"|"&amp;B128&amp;"c'!I100"),9,FALSE)</f>
        <v>17.029025355974834</v>
      </c>
    </row>
    <row r="129" spans="1:10" ht="15" x14ac:dyDescent="0.25">
      <c r="A129" s="23">
        <v>5</v>
      </c>
      <c r="B129" s="23">
        <v>5</v>
      </c>
      <c r="C129" s="17">
        <f ca="1">VLOOKUP(B115,INDIRECT("'T|"&amp;VLOOKUP(A115,'dataset mapping'!$A$2:$B$6,2,FALSE)&amp;"|"&amp;A129&amp;"|"&amp;B129&amp;"c'!A3"):INDIRECT("'T|"&amp;VLOOKUP(A115,'dataset mapping'!$A$2:$B$6,2,FALSE)&amp;"|"&amp;A129&amp;"|"&amp;B129&amp;"c'!I100"),2,FALSE)</f>
        <v>18.048224361923833</v>
      </c>
      <c r="D129" s="17">
        <f ca="1">VLOOKUP(B115,INDIRECT("'T|"&amp;VLOOKUP(A115,'dataset mapping'!$A$2:$B$6,2,FALSE)&amp;"|"&amp;A129&amp;"|"&amp;B129&amp;"c'!A3"):INDIRECT("'T|"&amp;VLOOKUP(A115,'dataset mapping'!$A$2:$B$6,2,FALSE)&amp;"|"&amp;A129&amp;"|"&amp;B129&amp;"c'!I100"),3,FALSE)</f>
        <v>18.153190686988335</v>
      </c>
      <c r="E129" s="17">
        <f ca="1">VLOOKUP(B115,INDIRECT("'T|"&amp;VLOOKUP(A115,'dataset mapping'!$A$2:$B$6,2,FALSE)&amp;"|"&amp;A129&amp;"|"&amp;B129&amp;"c'!A3"):INDIRECT("'T|"&amp;VLOOKUP(A115,'dataset mapping'!$A$2:$B$6,2,FALSE)&amp;"|"&amp;A129&amp;"|"&amp;B129&amp;"c'!I100"),4,FALSE)</f>
        <v>17.864357057648402</v>
      </c>
      <c r="F129" s="17">
        <f ca="1">VLOOKUP(B115,INDIRECT("'T|"&amp;VLOOKUP(A115,'dataset mapping'!$A$2:$B$6,2,FALSE)&amp;"|"&amp;A129&amp;"|"&amp;B129&amp;"c'!A3"):INDIRECT("'T|"&amp;VLOOKUP(A115,'dataset mapping'!$A$2:$B$6,2,FALSE)&amp;"|"&amp;A129&amp;"|"&amp;B129&amp;"c'!I100"),5,FALSE)</f>
        <v>18.14621343370527</v>
      </c>
      <c r="G129" s="17">
        <f ca="1">VLOOKUP(B115,INDIRECT("'T|"&amp;VLOOKUP(A115,'dataset mapping'!$A$2:$B$6,2,FALSE)&amp;"|"&amp;A129&amp;"|"&amp;B129&amp;"c'!A3"):INDIRECT("'T|"&amp;VLOOKUP(A115,'dataset mapping'!$A$2:$B$6,2,FALSE)&amp;"|"&amp;A129&amp;"|"&amp;B129&amp;"c'!I100"),6,FALSE)</f>
        <v>16.935128596300881</v>
      </c>
      <c r="H129" s="17">
        <f ca="1">VLOOKUP(B115,INDIRECT("'T|"&amp;VLOOKUP(A115,'dataset mapping'!$A$2:$B$6,2,FALSE)&amp;"|"&amp;A129&amp;"|"&amp;B129&amp;"c'!A3"):INDIRECT("'T|"&amp;VLOOKUP(A115,'dataset mapping'!$A$2:$B$6,2,FALSE)&amp;"|"&amp;A129&amp;"|"&amp;B129&amp;"c'!I100"),7,FALSE)</f>
        <v>17.073275889580447</v>
      </c>
      <c r="I129" s="17">
        <f ca="1">VLOOKUP(B115,INDIRECT("'T|"&amp;VLOOKUP(A115,'dataset mapping'!$A$2:$B$6,2,FALSE)&amp;"|"&amp;A129&amp;"|"&amp;B129&amp;"c'!A3"):INDIRECT("'T|"&amp;VLOOKUP(A115,'dataset mapping'!$A$2:$B$6,2,FALSE)&amp;"|"&amp;A129&amp;"|"&amp;B129&amp;"c'!I100"),8,FALSE)</f>
        <v>16.998813092708588</v>
      </c>
      <c r="J129" s="17">
        <f ca="1">VLOOKUP(B115,INDIRECT("'T|"&amp;VLOOKUP(A115,'dataset mapping'!$A$2:$B$6,2,FALSE)&amp;"|"&amp;A129&amp;"|"&amp;B129&amp;"c'!A3"):INDIRECT("'T|"&amp;VLOOKUP(A115,'dataset mapping'!$A$2:$B$6,2,FALSE)&amp;"|"&amp;A129&amp;"|"&amp;B129&amp;"c'!I100"),9,FALSE)</f>
        <v>16.949179529212415</v>
      </c>
    </row>
    <row r="130" spans="1:10" ht="15" x14ac:dyDescent="0.25">
      <c r="A130" s="23">
        <v>5</v>
      </c>
      <c r="B130" s="23">
        <v>10</v>
      </c>
      <c r="C130" s="17">
        <f ca="1">VLOOKUP(B115,INDIRECT("'T|"&amp;VLOOKUP(A115,'dataset mapping'!$A$2:$B$6,2,FALSE)&amp;"|"&amp;A130&amp;"|"&amp;B130&amp;"c'!A3"):INDIRECT("'T|"&amp;VLOOKUP(A115,'dataset mapping'!$A$2:$B$6,2,FALSE)&amp;"|"&amp;A130&amp;"|"&amp;B130&amp;"c'!I100"),2,FALSE)</f>
        <v>17.797791947921116</v>
      </c>
      <c r="D130" s="17">
        <f ca="1">VLOOKUP(B115,INDIRECT("'T|"&amp;VLOOKUP(A115,'dataset mapping'!$A$2:$B$6,2,FALSE)&amp;"|"&amp;A130&amp;"|"&amp;B130&amp;"c'!A3"):INDIRECT("'T|"&amp;VLOOKUP(A115,'dataset mapping'!$A$2:$B$6,2,FALSE)&amp;"|"&amp;A130&amp;"|"&amp;B130&amp;"c'!I100"),3,FALSE)</f>
        <v>17.887645122905571</v>
      </c>
      <c r="E130" s="17">
        <f ca="1">VLOOKUP(B115,INDIRECT("'T|"&amp;VLOOKUP(A115,'dataset mapping'!$A$2:$B$6,2,FALSE)&amp;"|"&amp;A130&amp;"|"&amp;B130&amp;"c'!A3"):INDIRECT("'T|"&amp;VLOOKUP(A115,'dataset mapping'!$A$2:$B$6,2,FALSE)&amp;"|"&amp;A130&amp;"|"&amp;B130&amp;"c'!I100"),4,FALSE)</f>
        <v>17.623280277475715</v>
      </c>
      <c r="F130" s="17">
        <f ca="1">VLOOKUP(B115,INDIRECT("'T|"&amp;VLOOKUP(A115,'dataset mapping'!$A$2:$B$6,2,FALSE)&amp;"|"&amp;A130&amp;"|"&amp;B130&amp;"c'!A3"):INDIRECT("'T|"&amp;VLOOKUP(A115,'dataset mapping'!$A$2:$B$6,2,FALSE)&amp;"|"&amp;A130&amp;"|"&amp;B130&amp;"c'!I100"),5,FALSE)</f>
        <v>17.774547547412414</v>
      </c>
      <c r="G130" s="17">
        <f ca="1">VLOOKUP(B115,INDIRECT("'T|"&amp;VLOOKUP(A115,'dataset mapping'!$A$2:$B$6,2,FALSE)&amp;"|"&amp;A130&amp;"|"&amp;B130&amp;"c'!A3"):INDIRECT("'T|"&amp;VLOOKUP(A115,'dataset mapping'!$A$2:$B$6,2,FALSE)&amp;"|"&amp;A130&amp;"|"&amp;B130&amp;"c'!I100"),6,FALSE)</f>
        <v>16.912727012919884</v>
      </c>
      <c r="H130" s="17">
        <f ca="1">VLOOKUP(B115,INDIRECT("'T|"&amp;VLOOKUP(A115,'dataset mapping'!$A$2:$B$6,2,FALSE)&amp;"|"&amp;A130&amp;"|"&amp;B130&amp;"c'!A3"):INDIRECT("'T|"&amp;VLOOKUP(A115,'dataset mapping'!$A$2:$B$6,2,FALSE)&amp;"|"&amp;A130&amp;"|"&amp;B130&amp;"c'!I100"),7,FALSE)</f>
        <v>16.951165608751278</v>
      </c>
      <c r="I130" s="17">
        <f ca="1">VLOOKUP(B115,INDIRECT("'T|"&amp;VLOOKUP(A115,'dataset mapping'!$A$2:$B$6,2,FALSE)&amp;"|"&amp;A130&amp;"|"&amp;B130&amp;"c'!A3"):INDIRECT("'T|"&amp;VLOOKUP(A115,'dataset mapping'!$A$2:$B$6,2,FALSE)&amp;"|"&amp;A130&amp;"|"&amp;B130&amp;"c'!I100"),8,FALSE)</f>
        <v>16.892747955707211</v>
      </c>
      <c r="J130" s="17">
        <f ca="1">VLOOKUP(B115,INDIRECT("'T|"&amp;VLOOKUP(A115,'dataset mapping'!$A$2:$B$6,2,FALSE)&amp;"|"&amp;A130&amp;"|"&amp;B130&amp;"c'!A3"):INDIRECT("'T|"&amp;VLOOKUP(A115,'dataset mapping'!$A$2:$B$6,2,FALSE)&amp;"|"&amp;A130&amp;"|"&amp;B130&amp;"c'!I100"),9,FALSE)</f>
        <v>16.926157637188833</v>
      </c>
    </row>
    <row r="131" spans="1:10" ht="15" x14ac:dyDescent="0.25">
      <c r="A131" s="23">
        <v>5</v>
      </c>
      <c r="B131" s="23">
        <v>15</v>
      </c>
      <c r="C131" s="17">
        <f ca="1">VLOOKUP(B115,INDIRECT("'T|"&amp;VLOOKUP(A115,'dataset mapping'!$A$2:$B$6,2,FALSE)&amp;"|"&amp;A131&amp;"|"&amp;B131&amp;"c'!A3"):INDIRECT("'T|"&amp;VLOOKUP(A115,'dataset mapping'!$A$2:$B$6,2,FALSE)&amp;"|"&amp;A131&amp;"|"&amp;B131&amp;"c'!I100"),2,FALSE)</f>
        <v>17.747803033019107</v>
      </c>
      <c r="D131" s="17">
        <f ca="1">VLOOKUP(B115,INDIRECT("'T|"&amp;VLOOKUP(A115,'dataset mapping'!$A$2:$B$6,2,FALSE)&amp;"|"&amp;A131&amp;"|"&amp;B131&amp;"c'!A3"):INDIRECT("'T|"&amp;VLOOKUP(A115,'dataset mapping'!$A$2:$B$6,2,FALSE)&amp;"|"&amp;A131&amp;"|"&amp;B131&amp;"c'!I100"),3,FALSE)</f>
        <v>17.775321511241298</v>
      </c>
      <c r="E131" s="17">
        <f ca="1">VLOOKUP(B115,INDIRECT("'T|"&amp;VLOOKUP(A115,'dataset mapping'!$A$2:$B$6,2,FALSE)&amp;"|"&amp;A131&amp;"|"&amp;B131&amp;"c'!A3"):INDIRECT("'T|"&amp;VLOOKUP(A115,'dataset mapping'!$A$2:$B$6,2,FALSE)&amp;"|"&amp;A131&amp;"|"&amp;B131&amp;"c'!I100"),4,FALSE)</f>
        <v>17.543911727766197</v>
      </c>
      <c r="F131" s="17">
        <f ca="1">VLOOKUP(B115,INDIRECT("'T|"&amp;VLOOKUP(A115,'dataset mapping'!$A$2:$B$6,2,FALSE)&amp;"|"&amp;A131&amp;"|"&amp;B131&amp;"c'!A3"):INDIRECT("'T|"&amp;VLOOKUP(A115,'dataset mapping'!$A$2:$B$6,2,FALSE)&amp;"|"&amp;A131&amp;"|"&amp;B131&amp;"c'!I100"),5,FALSE)</f>
        <v>17.694038166354101</v>
      </c>
      <c r="G131" s="17">
        <f ca="1">VLOOKUP(B115,INDIRECT("'T|"&amp;VLOOKUP(A115,'dataset mapping'!$A$2:$B$6,2,FALSE)&amp;"|"&amp;A131&amp;"|"&amp;B131&amp;"c'!A3"):INDIRECT("'T|"&amp;VLOOKUP(A115,'dataset mapping'!$A$2:$B$6,2,FALSE)&amp;"|"&amp;A131&amp;"|"&amp;B131&amp;"c'!I100"),6,FALSE)</f>
        <v>16.814497940863173</v>
      </c>
      <c r="H131" s="17">
        <f ca="1">VLOOKUP(B115,INDIRECT("'T|"&amp;VLOOKUP(A115,'dataset mapping'!$A$2:$B$6,2,FALSE)&amp;"|"&amp;A131&amp;"|"&amp;B131&amp;"c'!A3"):INDIRECT("'T|"&amp;VLOOKUP(A115,'dataset mapping'!$A$2:$B$6,2,FALSE)&amp;"|"&amp;A131&amp;"|"&amp;B131&amp;"c'!I100"),7,FALSE)</f>
        <v>16.809098967971902</v>
      </c>
      <c r="I131" s="17" t="e">
        <f ca="1">VLOOKUP(B115,INDIRECT("'T|"&amp;VLOOKUP(A115,'dataset mapping'!$A$2:$B$6,2,FALSE)&amp;"|"&amp;A131&amp;"|"&amp;B131&amp;"c'!A3"):INDIRECT("'T|"&amp;VLOOKUP(A115,'dataset mapping'!$A$2:$B$6,2,FALSE)&amp;"|"&amp;A131&amp;"|"&amp;B131&amp;"c'!I100"),8,FALSE)</f>
        <v>#N/A</v>
      </c>
      <c r="J131" s="17">
        <f ca="1">VLOOKUP(B115,INDIRECT("'T|"&amp;VLOOKUP(A115,'dataset mapping'!$A$2:$B$6,2,FALSE)&amp;"|"&amp;A131&amp;"|"&amp;B131&amp;"c'!A3"):INDIRECT("'T|"&amp;VLOOKUP(A115,'dataset mapping'!$A$2:$B$6,2,FALSE)&amp;"|"&amp;A131&amp;"|"&amp;B131&amp;"c'!I100"),9,FALSE)</f>
        <v>16.767172744808096</v>
      </c>
    </row>
    <row r="132" spans="1:10" ht="15" x14ac:dyDescent="0.25">
      <c r="A132" s="23">
        <v>5</v>
      </c>
      <c r="B132" s="23">
        <v>20</v>
      </c>
      <c r="C132" s="17">
        <f ca="1">VLOOKUP(B115,INDIRECT("'T|"&amp;VLOOKUP(A115,'dataset mapping'!$A$2:$B$6,2,FALSE)&amp;"|"&amp;A132&amp;"|"&amp;B132&amp;"c'!A3"):INDIRECT("'T|"&amp;VLOOKUP(A115,'dataset mapping'!$A$2:$B$6,2,FALSE)&amp;"|"&amp;A132&amp;"|"&amp;B132&amp;"c'!I100"),2,FALSE)</f>
        <v>17.49774092187484</v>
      </c>
      <c r="D132" s="17">
        <f ca="1">VLOOKUP(B115,INDIRECT("'T|"&amp;VLOOKUP(A115,'dataset mapping'!$A$2:$B$6,2,FALSE)&amp;"|"&amp;A132&amp;"|"&amp;B132&amp;"c'!A3"):INDIRECT("'T|"&amp;VLOOKUP(A115,'dataset mapping'!$A$2:$B$6,2,FALSE)&amp;"|"&amp;A132&amp;"|"&amp;B132&amp;"c'!I100"),3,FALSE)</f>
        <v>17.34810087364167</v>
      </c>
      <c r="E132" s="17">
        <f ca="1">VLOOKUP(B115,INDIRECT("'T|"&amp;VLOOKUP(A115,'dataset mapping'!$A$2:$B$6,2,FALSE)&amp;"|"&amp;A132&amp;"|"&amp;B132&amp;"c'!A3"):INDIRECT("'T|"&amp;VLOOKUP(A115,'dataset mapping'!$A$2:$B$6,2,FALSE)&amp;"|"&amp;A132&amp;"|"&amp;B132&amp;"c'!I100"),4,FALSE)</f>
        <v>17.539070652487379</v>
      </c>
      <c r="F132" s="17">
        <f ca="1">VLOOKUP(B115,INDIRECT("'T|"&amp;VLOOKUP(A115,'dataset mapping'!$A$2:$B$6,2,FALSE)&amp;"|"&amp;A132&amp;"|"&amp;B132&amp;"c'!A3"):INDIRECT("'T|"&amp;VLOOKUP(A115,'dataset mapping'!$A$2:$B$6,2,FALSE)&amp;"|"&amp;A132&amp;"|"&amp;B132&amp;"c'!I100"),5,FALSE)</f>
        <v>17.400928609073162</v>
      </c>
      <c r="G132" s="17">
        <f ca="1">VLOOKUP(B115,INDIRECT("'T|"&amp;VLOOKUP(A115,'dataset mapping'!$A$2:$B$6,2,FALSE)&amp;"|"&amp;A132&amp;"|"&amp;B132&amp;"c'!A3"):INDIRECT("'T|"&amp;VLOOKUP(A115,'dataset mapping'!$A$2:$B$6,2,FALSE)&amp;"|"&amp;A132&amp;"|"&amp;B132&amp;"c'!I100"),6,FALSE)</f>
        <v>16.632287978505094</v>
      </c>
      <c r="H132" s="17">
        <f ca="1">VLOOKUP(B115,INDIRECT("'T|"&amp;VLOOKUP(A115,'dataset mapping'!$A$2:$B$6,2,FALSE)&amp;"|"&amp;A132&amp;"|"&amp;B132&amp;"c'!A3"):INDIRECT("'T|"&amp;VLOOKUP(A115,'dataset mapping'!$A$2:$B$6,2,FALSE)&amp;"|"&amp;A132&amp;"|"&amp;B132&amp;"c'!I100"),7,FALSE)</f>
        <v>16.421073582333822</v>
      </c>
      <c r="I132" s="17">
        <f ca="1">VLOOKUP(B115,INDIRECT("'T|"&amp;VLOOKUP(A115,'dataset mapping'!$A$2:$B$6,2,FALSE)&amp;"|"&amp;A132&amp;"|"&amp;B132&amp;"c'!A3"):INDIRECT("'T|"&amp;VLOOKUP(A115,'dataset mapping'!$A$2:$B$6,2,FALSE)&amp;"|"&amp;A132&amp;"|"&amp;B132&amp;"c'!I100"),8,FALSE)</f>
        <v>16.513639720467228</v>
      </c>
      <c r="J132" s="17">
        <f ca="1">VLOOKUP(B115,INDIRECT("'T|"&amp;VLOOKUP(A115,'dataset mapping'!$A$2:$B$6,2,FALSE)&amp;"|"&amp;A132&amp;"|"&amp;B132&amp;"c'!A3"):INDIRECT("'T|"&amp;VLOOKUP(A115,'dataset mapping'!$A$2:$B$6,2,FALSE)&amp;"|"&amp;A132&amp;"|"&amp;B132&amp;"c'!I100"),9,FALSE)</f>
        <v>16.520239383913577</v>
      </c>
    </row>
    <row r="133" spans="1:10" ht="15" x14ac:dyDescent="0.25">
      <c r="A133" s="23">
        <v>5</v>
      </c>
      <c r="B133" s="23">
        <v>25</v>
      </c>
      <c r="C133" s="17">
        <f ca="1">VLOOKUP(B115,INDIRECT("'T|"&amp;VLOOKUP(A115,'dataset mapping'!$A$2:$B$6,2,FALSE)&amp;"|"&amp;A133&amp;"|"&amp;B133&amp;"c'!A3"):INDIRECT("'T|"&amp;VLOOKUP(A115,'dataset mapping'!$A$2:$B$6,2,FALSE)&amp;"|"&amp;A133&amp;"|"&amp;B133&amp;"c'!I100"),2,FALSE)</f>
        <v>17.758780830539763</v>
      </c>
      <c r="D133" s="17">
        <f ca="1">VLOOKUP(B115,INDIRECT("'T|"&amp;VLOOKUP(A115,'dataset mapping'!$A$2:$B$6,2,FALSE)&amp;"|"&amp;A133&amp;"|"&amp;B133&amp;"c'!A3"):INDIRECT("'T|"&amp;VLOOKUP(A115,'dataset mapping'!$A$2:$B$6,2,FALSE)&amp;"|"&amp;A133&amp;"|"&amp;B133&amp;"c'!I100"),3,FALSE)</f>
        <v>17.690665986388922</v>
      </c>
      <c r="E133" s="17">
        <f ca="1">VLOOKUP(B115,INDIRECT("'T|"&amp;VLOOKUP(A115,'dataset mapping'!$A$2:$B$6,2,FALSE)&amp;"|"&amp;A133&amp;"|"&amp;B133&amp;"c'!A3"):INDIRECT("'T|"&amp;VLOOKUP(A115,'dataset mapping'!$A$2:$B$6,2,FALSE)&amp;"|"&amp;A133&amp;"|"&amp;B133&amp;"c'!I100"),4,FALSE)</f>
        <v>17.655606728668015</v>
      </c>
      <c r="F133" s="17">
        <f ca="1">VLOOKUP(B115,INDIRECT("'T|"&amp;VLOOKUP(A115,'dataset mapping'!$A$2:$B$6,2,FALSE)&amp;"|"&amp;A133&amp;"|"&amp;B133&amp;"c'!A3"):INDIRECT("'T|"&amp;VLOOKUP(A115,'dataset mapping'!$A$2:$B$6,2,FALSE)&amp;"|"&amp;A133&amp;"|"&amp;B133&amp;"c'!I100"),5,FALSE)</f>
        <v>17.690665986388922</v>
      </c>
      <c r="G133" s="17">
        <f ca="1">VLOOKUP(B115,INDIRECT("'T|"&amp;VLOOKUP(A115,'dataset mapping'!$A$2:$B$6,2,FALSE)&amp;"|"&amp;A133&amp;"|"&amp;B133&amp;"c'!A3"):INDIRECT("'T|"&amp;VLOOKUP(A115,'dataset mapping'!$A$2:$B$6,2,FALSE)&amp;"|"&amp;A133&amp;"|"&amp;B133&amp;"c'!I100"),6,FALSE)</f>
        <v>16.892975572186213</v>
      </c>
      <c r="H133" s="17">
        <f ca="1">VLOOKUP(B115,INDIRECT("'T|"&amp;VLOOKUP(A115,'dataset mapping'!$A$2:$B$6,2,FALSE)&amp;"|"&amp;A133&amp;"|"&amp;B133&amp;"c'!A3"):INDIRECT("'T|"&amp;VLOOKUP(A115,'dataset mapping'!$A$2:$B$6,2,FALSE)&amp;"|"&amp;A133&amp;"|"&amp;B133&amp;"c'!I100"),7,FALSE)</f>
        <v>16.81391541287303</v>
      </c>
      <c r="I133" s="17">
        <f ca="1">VLOOKUP(B115,INDIRECT("'T|"&amp;VLOOKUP(A115,'dataset mapping'!$A$2:$B$6,2,FALSE)&amp;"|"&amp;A133&amp;"|"&amp;B133&amp;"c'!A3"):INDIRECT("'T|"&amp;VLOOKUP(A115,'dataset mapping'!$A$2:$B$6,2,FALSE)&amp;"|"&amp;A133&amp;"|"&amp;B133&amp;"c'!I100"),8,FALSE)</f>
        <v>16.660119561478496</v>
      </c>
      <c r="J133" s="17">
        <f ca="1">VLOOKUP(B115,INDIRECT("'T|"&amp;VLOOKUP(A115,'dataset mapping'!$A$2:$B$6,2,FALSE)&amp;"|"&amp;A133&amp;"|"&amp;B133&amp;"c'!A3"):INDIRECT("'T|"&amp;VLOOKUP(A115,'dataset mapping'!$A$2:$B$6,2,FALSE)&amp;"|"&amp;A133&amp;"|"&amp;B133&amp;"c'!I100"),9,FALSE)</f>
        <v>16.821268153376877</v>
      </c>
    </row>
    <row r="134" spans="1:10" ht="15" x14ac:dyDescent="0.25">
      <c r="A134" s="23">
        <v>5</v>
      </c>
      <c r="B134" s="23">
        <v>28</v>
      </c>
      <c r="C134" s="17">
        <f ca="1">VLOOKUP(B115,INDIRECT("'T|"&amp;VLOOKUP(A115,'dataset mapping'!$A$2:$B$6,2,FALSE)&amp;"|"&amp;A134&amp;"|"&amp;B134&amp;"c'!A3"):INDIRECT("'T|"&amp;VLOOKUP(A115,'dataset mapping'!$A$2:$B$6,2,FALSE)&amp;"|"&amp;A134&amp;"|"&amp;B134&amp;"c'!I100"),2,FALSE)</f>
        <v>17.500490326434374</v>
      </c>
      <c r="D134" s="17">
        <f ca="1">VLOOKUP(B115,INDIRECT("'T|"&amp;VLOOKUP(A115,'dataset mapping'!$A$2:$B$6,2,FALSE)&amp;"|"&amp;A134&amp;"|"&amp;B134&amp;"c'!A3"):INDIRECT("'T|"&amp;VLOOKUP(A115,'dataset mapping'!$A$2:$B$6,2,FALSE)&amp;"|"&amp;A134&amp;"|"&amp;B134&amp;"c'!I100"),3,FALSE)</f>
        <v>17.561227303308744</v>
      </c>
      <c r="E134" s="17">
        <f ca="1">VLOOKUP(B115,INDIRECT("'T|"&amp;VLOOKUP(A115,'dataset mapping'!$A$2:$B$6,2,FALSE)&amp;"|"&amp;A134&amp;"|"&amp;B134&amp;"c'!A3"):INDIRECT("'T|"&amp;VLOOKUP(A115,'dataset mapping'!$A$2:$B$6,2,FALSE)&amp;"|"&amp;A134&amp;"|"&amp;B134&amp;"c'!I100"),4,FALSE)</f>
        <v>17.648026218637824</v>
      </c>
      <c r="F134" s="17">
        <f ca="1">VLOOKUP(B115,INDIRECT("'T|"&amp;VLOOKUP(A115,'dataset mapping'!$A$2:$B$6,2,FALSE)&amp;"|"&amp;A134&amp;"|"&amp;B134&amp;"c'!A3"):INDIRECT("'T|"&amp;VLOOKUP(A115,'dataset mapping'!$A$2:$B$6,2,FALSE)&amp;"|"&amp;A134&amp;"|"&amp;B134&amp;"c'!I100"),5,FALSE)</f>
        <v>17.521706615885098</v>
      </c>
      <c r="G134" s="17">
        <f ca="1">VLOOKUP(B115,INDIRECT("'T|"&amp;VLOOKUP(A115,'dataset mapping'!$A$2:$B$6,2,FALSE)&amp;"|"&amp;A134&amp;"|"&amp;B134&amp;"c'!A3"):INDIRECT("'T|"&amp;VLOOKUP(A115,'dataset mapping'!$A$2:$B$6,2,FALSE)&amp;"|"&amp;A134&amp;"|"&amp;B134&amp;"c'!I100"),6,FALSE)</f>
        <v>16.606400004898507</v>
      </c>
      <c r="H134" s="17">
        <f ca="1">VLOOKUP(B115,INDIRECT("'T|"&amp;VLOOKUP(A115,'dataset mapping'!$A$2:$B$6,2,FALSE)&amp;"|"&amp;A134&amp;"|"&amp;B134&amp;"c'!A3"):INDIRECT("'T|"&amp;VLOOKUP(A115,'dataset mapping'!$A$2:$B$6,2,FALSE)&amp;"|"&amp;A134&amp;"|"&amp;B134&amp;"c'!I100"),7,FALSE)</f>
        <v>16.641101027528446</v>
      </c>
      <c r="I134" s="17">
        <f ca="1">VLOOKUP(B115,INDIRECT("'T|"&amp;VLOOKUP(A115,'dataset mapping'!$A$2:$B$6,2,FALSE)&amp;"|"&amp;A134&amp;"|"&amp;B134&amp;"c'!A3"):INDIRECT("'T|"&amp;VLOOKUP(A115,'dataset mapping'!$A$2:$B$6,2,FALSE)&amp;"|"&amp;A134&amp;"|"&amp;B134&amp;"c'!I100"),8,FALSE)</f>
        <v>16.743811485668022</v>
      </c>
      <c r="J134" s="17">
        <f ca="1">VLOOKUP(B115,INDIRECT("'T|"&amp;VLOOKUP(A115,'dataset mapping'!$A$2:$B$6,2,FALSE)&amp;"|"&amp;A134&amp;"|"&amp;B134&amp;"c'!A3"):INDIRECT("'T|"&amp;VLOOKUP(A115,'dataset mapping'!$A$2:$B$6,2,FALSE)&amp;"|"&amp;A134&amp;"|"&amp;B134&amp;"c'!I100"),9,FALSE)</f>
        <v>16.627359798488516</v>
      </c>
    </row>
    <row r="135" spans="1:10" ht="15" x14ac:dyDescent="0.25">
      <c r="A135" s="23">
        <v>20</v>
      </c>
      <c r="B135" s="23">
        <v>1</v>
      </c>
      <c r="C135" s="17">
        <f ca="1">VLOOKUP(B115,INDIRECT("'T|"&amp;VLOOKUP(A115,'dataset mapping'!$A$2:$B$6,2,FALSE)&amp;"|"&amp;A135&amp;"|"&amp;B135&amp;"c'!A3"):INDIRECT("'T|"&amp;VLOOKUP(A115,'dataset mapping'!$A$2:$B$6,2,FALSE)&amp;"|"&amp;A135&amp;"|"&amp;B135&amp;"c'!I100"),2,FALSE)</f>
        <v>17.65415991935879</v>
      </c>
      <c r="D135" s="17">
        <f ca="1">VLOOKUP(B115,INDIRECT("'T|"&amp;VLOOKUP(A115,'dataset mapping'!$A$2:$B$6,2,FALSE)&amp;"|"&amp;A135&amp;"|"&amp;B135&amp;"c'!A3"):INDIRECT("'T|"&amp;VLOOKUP(A115,'dataset mapping'!$A$2:$B$6,2,FALSE)&amp;"|"&amp;A135&amp;"|"&amp;B135&amp;"c'!I100"),3,FALSE)</f>
        <v>17.602266049322981</v>
      </c>
      <c r="E135" s="17">
        <f ca="1">VLOOKUP(B115,INDIRECT("'T|"&amp;VLOOKUP(A115,'dataset mapping'!$A$2:$B$6,2,FALSE)&amp;"|"&amp;A135&amp;"|"&amp;B135&amp;"c'!A3"):INDIRECT("'T|"&amp;VLOOKUP(A115,'dataset mapping'!$A$2:$B$6,2,FALSE)&amp;"|"&amp;A135&amp;"|"&amp;B135&amp;"c'!I100"),4,FALSE)</f>
        <v>17.631902881277103</v>
      </c>
      <c r="F135" s="17">
        <f ca="1">VLOOKUP(B115,INDIRECT("'T|"&amp;VLOOKUP(A115,'dataset mapping'!$A$2:$B$6,2,FALSE)&amp;"|"&amp;A135&amp;"|"&amp;B135&amp;"c'!A3"):INDIRECT("'T|"&amp;VLOOKUP(A115,'dataset mapping'!$A$2:$B$6,2,FALSE)&amp;"|"&amp;A135&amp;"|"&amp;B135&amp;"c'!I100"),5,FALSE)</f>
        <v>17.51274729675303</v>
      </c>
      <c r="G135" s="17">
        <f ca="1">VLOOKUP(B115,INDIRECT("'T|"&amp;VLOOKUP(A115,'dataset mapping'!$A$2:$B$6,2,FALSE)&amp;"|"&amp;A135&amp;"|"&amp;B135&amp;"c'!A3"):INDIRECT("'T|"&amp;VLOOKUP(A115,'dataset mapping'!$A$2:$B$6,2,FALSE)&amp;"|"&amp;A135&amp;"|"&amp;B135&amp;"c'!I100"),6,FALSE)</f>
        <v>16.682784605460864</v>
      </c>
      <c r="H135" s="17">
        <f ca="1">VLOOKUP(B115,INDIRECT("'T|"&amp;VLOOKUP(A115,'dataset mapping'!$A$2:$B$6,2,FALSE)&amp;"|"&amp;A135&amp;"|"&amp;B135&amp;"c'!A3"):INDIRECT("'T|"&amp;VLOOKUP(A115,'dataset mapping'!$A$2:$B$6,2,FALSE)&amp;"|"&amp;A135&amp;"|"&amp;B135&amp;"c'!I100"),7,FALSE)</f>
        <v>16.744433804104727</v>
      </c>
      <c r="I135" s="17">
        <f ca="1">VLOOKUP(B115,INDIRECT("'T|"&amp;VLOOKUP(A115,'dataset mapping'!$A$2:$B$6,2,FALSE)&amp;"|"&amp;A135&amp;"|"&amp;B135&amp;"c'!A3"):INDIRECT("'T|"&amp;VLOOKUP(A115,'dataset mapping'!$A$2:$B$6,2,FALSE)&amp;"|"&amp;A135&amp;"|"&amp;B135&amp;"c'!I100"),8,FALSE)</f>
        <v>16.774238188751042</v>
      </c>
      <c r="J135" s="17">
        <f ca="1">VLOOKUP(B115,INDIRECT("'T|"&amp;VLOOKUP(A115,'dataset mapping'!$A$2:$B$6,2,FALSE)&amp;"|"&amp;A135&amp;"|"&amp;B135&amp;"c'!A3"):INDIRECT("'T|"&amp;VLOOKUP(A115,'dataset mapping'!$A$2:$B$6,2,FALSE)&amp;"|"&amp;A135&amp;"|"&amp;B135&amp;"c'!I100"),9,FALSE)</f>
        <v>16.727893659844995</v>
      </c>
    </row>
    <row r="136" spans="1:10" ht="15" x14ac:dyDescent="0.25">
      <c r="A136" s="23">
        <v>20</v>
      </c>
      <c r="B136" s="23">
        <v>2</v>
      </c>
      <c r="C136" s="17">
        <f ca="1">VLOOKUP(B115,INDIRECT("'T|"&amp;VLOOKUP(A115,'dataset mapping'!$A$2:$B$6,2,FALSE)&amp;"|"&amp;A136&amp;"|"&amp;B136&amp;"c'!A3"):INDIRECT("'T|"&amp;VLOOKUP(A115,'dataset mapping'!$A$2:$B$6,2,FALSE)&amp;"|"&amp;A136&amp;"|"&amp;B136&amp;"c'!I100"),2,FALSE)</f>
        <v>17.600786685943604</v>
      </c>
      <c r="D136" s="17">
        <f ca="1">VLOOKUP(B115,INDIRECT("'T|"&amp;VLOOKUP(A115,'dataset mapping'!$A$2:$B$6,2,FALSE)&amp;"|"&amp;A136&amp;"|"&amp;B136&amp;"c'!A3"):INDIRECT("'T|"&amp;VLOOKUP(A115,'dataset mapping'!$A$2:$B$6,2,FALSE)&amp;"|"&amp;A136&amp;"|"&amp;B136&amp;"c'!I100"),3,FALSE)</f>
        <v>17.759329540965457</v>
      </c>
      <c r="E136" s="17">
        <f ca="1">VLOOKUP(B115,INDIRECT("'T|"&amp;VLOOKUP(A115,'dataset mapping'!$A$2:$B$6,2,FALSE)&amp;"|"&amp;A136&amp;"|"&amp;B136&amp;"c'!A3"):INDIRECT("'T|"&amp;VLOOKUP(A115,'dataset mapping'!$A$2:$B$6,2,FALSE)&amp;"|"&amp;A136&amp;"|"&amp;B136&amp;"c'!I100"),4,FALSE)</f>
        <v>17.819302734918892</v>
      </c>
      <c r="F136" s="17">
        <f ca="1">VLOOKUP(B115,INDIRECT("'T|"&amp;VLOOKUP(A115,'dataset mapping'!$A$2:$B$6,2,FALSE)&amp;"|"&amp;A136&amp;"|"&amp;B136&amp;"c'!A3"):INDIRECT("'T|"&amp;VLOOKUP(A115,'dataset mapping'!$A$2:$B$6,2,FALSE)&amp;"|"&amp;A136&amp;"|"&amp;B136&amp;"c'!I100"),5,FALSE)</f>
        <v>17.824260891415179</v>
      </c>
      <c r="G136" s="17">
        <f ca="1">VLOOKUP(B115,INDIRECT("'T|"&amp;VLOOKUP(A115,'dataset mapping'!$A$2:$B$6,2,FALSE)&amp;"|"&amp;A136&amp;"|"&amp;B136&amp;"c'!A3"):INDIRECT("'T|"&amp;VLOOKUP(A115,'dataset mapping'!$A$2:$B$6,2,FALSE)&amp;"|"&amp;A136&amp;"|"&amp;B136&amp;"c'!I100"),6,FALSE)</f>
        <v>16.787661332016189</v>
      </c>
      <c r="H136" s="17">
        <f ca="1">VLOOKUP(B115,INDIRECT("'T|"&amp;VLOOKUP(A115,'dataset mapping'!$A$2:$B$6,2,FALSE)&amp;"|"&amp;A136&amp;"|"&amp;B136&amp;"c'!A3"):INDIRECT("'T|"&amp;VLOOKUP(A115,'dataset mapping'!$A$2:$B$6,2,FALSE)&amp;"|"&amp;A136&amp;"|"&amp;B136&amp;"c'!I100"),7,FALSE)</f>
        <v>16.861442476511002</v>
      </c>
      <c r="I136" s="17">
        <f ca="1">VLOOKUP(B115,INDIRECT("'T|"&amp;VLOOKUP(A115,'dataset mapping'!$A$2:$B$6,2,FALSE)&amp;"|"&amp;A136&amp;"|"&amp;B136&amp;"c'!A3"):INDIRECT("'T|"&amp;VLOOKUP(A115,'dataset mapping'!$A$2:$B$6,2,FALSE)&amp;"|"&amp;A136&amp;"|"&amp;B136&amp;"c'!I100"),8,FALSE)</f>
        <v>16.903659875504673</v>
      </c>
      <c r="J136" s="17">
        <f ca="1">VLOOKUP(B115,INDIRECT("'T|"&amp;VLOOKUP(A115,'dataset mapping'!$A$2:$B$6,2,FALSE)&amp;"|"&amp;A136&amp;"|"&amp;B136&amp;"c'!A3"):INDIRECT("'T|"&amp;VLOOKUP(A115,'dataset mapping'!$A$2:$B$6,2,FALSE)&amp;"|"&amp;A136&amp;"|"&amp;B136&amp;"c'!I100"),9,FALSE)</f>
        <v>16.861442476511002</v>
      </c>
    </row>
    <row r="137" spans="1:10" ht="15" x14ac:dyDescent="0.25">
      <c r="A137" s="23">
        <v>20</v>
      </c>
      <c r="B137" s="23">
        <v>3</v>
      </c>
      <c r="C137" s="17">
        <f ca="1">VLOOKUP(B115,INDIRECT("'T|"&amp;VLOOKUP(A115,'dataset mapping'!$A$2:$B$6,2,FALSE)&amp;"|"&amp;A137&amp;"|"&amp;B137&amp;"c'!A3"):INDIRECT("'T|"&amp;VLOOKUP(A115,'dataset mapping'!$A$2:$B$6,2,FALSE)&amp;"|"&amp;A137&amp;"|"&amp;B137&amp;"c'!I100"),2,FALSE)</f>
        <v>17.572056340053678</v>
      </c>
      <c r="D137" s="17">
        <f ca="1">VLOOKUP(B115,INDIRECT("'T|"&amp;VLOOKUP(A115,'dataset mapping'!$A$2:$B$6,2,FALSE)&amp;"|"&amp;A137&amp;"|"&amp;B137&amp;"c'!A3"):INDIRECT("'T|"&amp;VLOOKUP(A115,'dataset mapping'!$A$2:$B$6,2,FALSE)&amp;"|"&amp;A137&amp;"|"&amp;B137&amp;"c'!I100"),3,FALSE)</f>
        <v>17.625944249331951</v>
      </c>
      <c r="E137" s="17">
        <f ca="1">VLOOKUP(B115,INDIRECT("'T|"&amp;VLOOKUP(A115,'dataset mapping'!$A$2:$B$6,2,FALSE)&amp;"|"&amp;A137&amp;"|"&amp;B137&amp;"c'!A3"):INDIRECT("'T|"&amp;VLOOKUP(A115,'dataset mapping'!$A$2:$B$6,2,FALSE)&amp;"|"&amp;A137&amp;"|"&amp;B137&amp;"c'!I100"),4,FALSE)</f>
        <v>17.461328268051147</v>
      </c>
      <c r="F137" s="17">
        <f ca="1">VLOOKUP(B115,INDIRECT("'T|"&amp;VLOOKUP(A115,'dataset mapping'!$A$2:$B$6,2,FALSE)&amp;"|"&amp;A137&amp;"|"&amp;B137&amp;"c'!A3"):INDIRECT("'T|"&amp;VLOOKUP(A115,'dataset mapping'!$A$2:$B$6,2,FALSE)&amp;"|"&amp;A137&amp;"|"&amp;B137&amp;"c'!I100"),5,FALSE)</f>
        <v>17.597449657507241</v>
      </c>
      <c r="G137" s="17">
        <f ca="1">VLOOKUP(B115,INDIRECT("'T|"&amp;VLOOKUP(A115,'dataset mapping'!$A$2:$B$6,2,FALSE)&amp;"|"&amp;A137&amp;"|"&amp;B137&amp;"c'!A3"):INDIRECT("'T|"&amp;VLOOKUP(A115,'dataset mapping'!$A$2:$B$6,2,FALSE)&amp;"|"&amp;A137&amp;"|"&amp;B137&amp;"c'!I100"),6,FALSE)</f>
        <v>16.722346239412825</v>
      </c>
      <c r="H137" s="17">
        <f ca="1">VLOOKUP(B115,INDIRECT("'T|"&amp;VLOOKUP(A115,'dataset mapping'!$A$2:$B$6,2,FALSE)&amp;"|"&amp;A137&amp;"|"&amp;B137&amp;"c'!A3"):INDIRECT("'T|"&amp;VLOOKUP(A115,'dataset mapping'!$A$2:$B$6,2,FALSE)&amp;"|"&amp;A137&amp;"|"&amp;B137&amp;"c'!I100"),7,FALSE)</f>
        <v>16.695104566402733</v>
      </c>
      <c r="I137" s="17">
        <f ca="1">VLOOKUP(B115,INDIRECT("'T|"&amp;VLOOKUP(A115,'dataset mapping'!$A$2:$B$6,2,FALSE)&amp;"|"&amp;A137&amp;"|"&amp;B137&amp;"c'!A3"):INDIRECT("'T|"&amp;VLOOKUP(A115,'dataset mapping'!$A$2:$B$6,2,FALSE)&amp;"|"&amp;A137&amp;"|"&amp;B137&amp;"c'!I100"),8,FALSE)</f>
        <v>16.708481210904818</v>
      </c>
      <c r="J137" s="17">
        <f ca="1">VLOOKUP(B115,INDIRECT("'T|"&amp;VLOOKUP(A115,'dataset mapping'!$A$2:$B$6,2,FALSE)&amp;"|"&amp;A137&amp;"|"&amp;B137&amp;"c'!A3"):INDIRECT("'T|"&amp;VLOOKUP(A115,'dataset mapping'!$A$2:$B$6,2,FALSE)&amp;"|"&amp;A137&amp;"|"&amp;B137&amp;"c'!I100"),9,FALSE)</f>
        <v>16.674483801859122</v>
      </c>
    </row>
    <row r="138" spans="1:10" ht="15" x14ac:dyDescent="0.25">
      <c r="A138" s="23">
        <v>20</v>
      </c>
      <c r="B138" s="23">
        <v>5</v>
      </c>
      <c r="C138" s="17">
        <f ca="1">VLOOKUP(B115,INDIRECT("'T|"&amp;VLOOKUP(A115,'dataset mapping'!$A$2:$B$6,2,FALSE)&amp;"|"&amp;A138&amp;"|"&amp;B138&amp;"c'!A3"):INDIRECT("'T|"&amp;VLOOKUP(A115,'dataset mapping'!$A$2:$B$6,2,FALSE)&amp;"|"&amp;A138&amp;"|"&amp;B138&amp;"c'!I100"),2,FALSE)</f>
        <v>17.5938310061271</v>
      </c>
      <c r="D138" s="17">
        <f ca="1">VLOOKUP(B115,INDIRECT("'T|"&amp;VLOOKUP(A115,'dataset mapping'!$A$2:$B$6,2,FALSE)&amp;"|"&amp;A138&amp;"|"&amp;B138&amp;"c'!A3"):INDIRECT("'T|"&amp;VLOOKUP(A115,'dataset mapping'!$A$2:$B$6,2,FALSE)&amp;"|"&amp;A138&amp;"|"&amp;B138&amp;"c'!I100"),3,FALSE)</f>
        <v>17.401338838661712</v>
      </c>
      <c r="E138" s="17">
        <f ca="1">VLOOKUP(B115,INDIRECT("'T|"&amp;VLOOKUP(A115,'dataset mapping'!$A$2:$B$6,2,FALSE)&amp;"|"&amp;A138&amp;"|"&amp;B138&amp;"c'!A3"):INDIRECT("'T|"&amp;VLOOKUP(A115,'dataset mapping'!$A$2:$B$6,2,FALSE)&amp;"|"&amp;A138&amp;"|"&amp;B138&amp;"c'!I100"),4,FALSE)</f>
        <v>17.764921046483021</v>
      </c>
      <c r="F138" s="17">
        <f ca="1">VLOOKUP(B115,INDIRECT("'T|"&amp;VLOOKUP(A115,'dataset mapping'!$A$2:$B$6,2,FALSE)&amp;"|"&amp;A138&amp;"|"&amp;B138&amp;"c'!A3"):INDIRECT("'T|"&amp;VLOOKUP(A115,'dataset mapping'!$A$2:$B$6,2,FALSE)&amp;"|"&amp;A138&amp;"|"&amp;B138&amp;"c'!I100"),5,FALSE)</f>
        <v>17.624421956328053</v>
      </c>
      <c r="G138" s="17">
        <f ca="1">VLOOKUP(B115,INDIRECT("'T|"&amp;VLOOKUP(A115,'dataset mapping'!$A$2:$B$6,2,FALSE)&amp;"|"&amp;A138&amp;"|"&amp;B138&amp;"c'!A3"):INDIRECT("'T|"&amp;VLOOKUP(A115,'dataset mapping'!$A$2:$B$6,2,FALSE)&amp;"|"&amp;A138&amp;"|"&amp;B138&amp;"c'!I100"),6,FALSE)</f>
        <v>16.718298204553623</v>
      </c>
      <c r="H138" s="17">
        <f ca="1">VLOOKUP(B115,INDIRECT("'T|"&amp;VLOOKUP(A115,'dataset mapping'!$A$2:$B$6,2,FALSE)&amp;"|"&amp;A138&amp;"|"&amp;B138&amp;"c'!A3"):INDIRECT("'T|"&amp;VLOOKUP(A115,'dataset mapping'!$A$2:$B$6,2,FALSE)&amp;"|"&amp;A138&amp;"|"&amp;B138&amp;"c'!I100"),7,FALSE)</f>
        <v>16.591984978877008</v>
      </c>
      <c r="I138" s="17">
        <f ca="1">VLOOKUP(B115,INDIRECT("'T|"&amp;VLOOKUP(A115,'dataset mapping'!$A$2:$B$6,2,FALSE)&amp;"|"&amp;A138&amp;"|"&amp;B138&amp;"c'!A3"):INDIRECT("'T|"&amp;VLOOKUP(A115,'dataset mapping'!$A$2:$B$6,2,FALSE)&amp;"|"&amp;A138&amp;"|"&amp;B138&amp;"c'!I100"),8,FALSE)</f>
        <v>16.698785045805078</v>
      </c>
      <c r="J138" s="17">
        <f ca="1">VLOOKUP(B115,INDIRECT("'T|"&amp;VLOOKUP(A115,'dataset mapping'!$A$2:$B$6,2,FALSE)&amp;"|"&amp;A138&amp;"|"&amp;B138&amp;"c'!A3"):INDIRECT("'T|"&amp;VLOOKUP(A115,'dataset mapping'!$A$2:$B$6,2,FALSE)&amp;"|"&amp;A138&amp;"|"&amp;B138&amp;"c'!I100"),9,FALSE)</f>
        <v>16.650659669190645</v>
      </c>
    </row>
    <row r="139" spans="1:10" ht="15" x14ac:dyDescent="0.25">
      <c r="A139" s="23">
        <v>20</v>
      </c>
      <c r="B139" s="23">
        <v>10</v>
      </c>
      <c r="C139" s="17">
        <f ca="1">VLOOKUP(B115,INDIRECT("'T|"&amp;VLOOKUP(A115,'dataset mapping'!$A$2:$B$6,2,FALSE)&amp;"|"&amp;A139&amp;"|"&amp;B139&amp;"c'!A3"):INDIRECT("'T|"&amp;VLOOKUP(A115,'dataset mapping'!$A$2:$B$6,2,FALSE)&amp;"|"&amp;A139&amp;"|"&amp;B139&amp;"c'!I100"),2,FALSE)</f>
        <v>17.573277523430686</v>
      </c>
      <c r="D139" s="17">
        <f ca="1">VLOOKUP(B115,INDIRECT("'T|"&amp;VLOOKUP(A115,'dataset mapping'!$A$2:$B$6,2,FALSE)&amp;"|"&amp;A139&amp;"|"&amp;B139&amp;"c'!A3"):INDIRECT("'T|"&amp;VLOOKUP(A115,'dataset mapping'!$A$2:$B$6,2,FALSE)&amp;"|"&amp;A139&amp;"|"&amp;B139&amp;"c'!I100"),3,FALSE)</f>
        <v>17.528122512934107</v>
      </c>
      <c r="E139" s="17">
        <f ca="1">VLOOKUP(B115,INDIRECT("'T|"&amp;VLOOKUP(A115,'dataset mapping'!$A$2:$B$6,2,FALSE)&amp;"|"&amp;A139&amp;"|"&amp;B139&amp;"c'!A3"):INDIRECT("'T|"&amp;VLOOKUP(A115,'dataset mapping'!$A$2:$B$6,2,FALSE)&amp;"|"&amp;A139&amp;"|"&amp;B139&amp;"c'!I100"),4,FALSE)</f>
        <v>17.645555842667818</v>
      </c>
      <c r="F139" s="17">
        <f ca="1">VLOOKUP(B115,INDIRECT("'T|"&amp;VLOOKUP(A115,'dataset mapping'!$A$2:$B$6,2,FALSE)&amp;"|"&amp;A139&amp;"|"&amp;B139&amp;"c'!A3"):INDIRECT("'T|"&amp;VLOOKUP(A115,'dataset mapping'!$A$2:$B$6,2,FALSE)&amp;"|"&amp;A139&amp;"|"&amp;B139&amp;"c'!I100"),5,FALSE)</f>
        <v>17.617634254197281</v>
      </c>
      <c r="G139" s="17">
        <f ca="1">VLOOKUP(B115,INDIRECT("'T|"&amp;VLOOKUP(A115,'dataset mapping'!$A$2:$B$6,2,FALSE)&amp;"|"&amp;A139&amp;"|"&amp;B139&amp;"c'!A3"):INDIRECT("'T|"&amp;VLOOKUP(A115,'dataset mapping'!$A$2:$B$6,2,FALSE)&amp;"|"&amp;A139&amp;"|"&amp;B139&amp;"c'!I100"),6,FALSE)</f>
        <v>16.83624863717705</v>
      </c>
      <c r="H139" s="17">
        <f ca="1">VLOOKUP(B115,INDIRECT("'T|"&amp;VLOOKUP(A115,'dataset mapping'!$A$2:$B$6,2,FALSE)&amp;"|"&amp;A139&amp;"|"&amp;B139&amp;"c'!A3"):INDIRECT("'T|"&amp;VLOOKUP(A115,'dataset mapping'!$A$2:$B$6,2,FALSE)&amp;"|"&amp;A139&amp;"|"&amp;B139&amp;"c'!I100"),7,FALSE)</f>
        <v>16.672907934834559</v>
      </c>
      <c r="I139" s="17">
        <f ca="1">VLOOKUP(B115,INDIRECT("'T|"&amp;VLOOKUP(A115,'dataset mapping'!$A$2:$B$6,2,FALSE)&amp;"|"&amp;A139&amp;"|"&amp;B139&amp;"c'!A3"):INDIRECT("'T|"&amp;VLOOKUP(A115,'dataset mapping'!$A$2:$B$6,2,FALSE)&amp;"|"&amp;A139&amp;"|"&amp;B139&amp;"c'!I100"),8,FALSE)</f>
        <v>16.692442421801388</v>
      </c>
      <c r="J139" s="17">
        <f ca="1">VLOOKUP(B115,INDIRECT("'T|"&amp;VLOOKUP(A115,'dataset mapping'!$A$2:$B$6,2,FALSE)&amp;"|"&amp;A139&amp;"|"&amp;B139&amp;"c'!A3"):INDIRECT("'T|"&amp;VLOOKUP(A115,'dataset mapping'!$A$2:$B$6,2,FALSE)&amp;"|"&amp;A139&amp;"|"&amp;B139&amp;"c'!I100"),9,FALSE)</f>
        <v>16.747303329408169</v>
      </c>
    </row>
    <row r="140" spans="1:10" ht="15" x14ac:dyDescent="0.25">
      <c r="A140" s="23">
        <v>20</v>
      </c>
      <c r="B140" s="23">
        <v>15</v>
      </c>
      <c r="C140" s="17">
        <f ca="1">VLOOKUP(B115,INDIRECT("'T|"&amp;VLOOKUP(A115,'dataset mapping'!$A$2:$B$6,2,FALSE)&amp;"|"&amp;A140&amp;"|"&amp;B140&amp;"c'!A3"):INDIRECT("'T|"&amp;VLOOKUP(A115,'dataset mapping'!$A$2:$B$6,2,FALSE)&amp;"|"&amp;A140&amp;"|"&amp;B140&amp;"c'!I100"),2,FALSE)</f>
        <v>17.472292916538816</v>
      </c>
      <c r="D140" s="17">
        <f ca="1">VLOOKUP(B115,INDIRECT("'T|"&amp;VLOOKUP(A115,'dataset mapping'!$A$2:$B$6,2,FALSE)&amp;"|"&amp;A140&amp;"|"&amp;B140&amp;"c'!A3"):INDIRECT("'T|"&amp;VLOOKUP(A115,'dataset mapping'!$A$2:$B$6,2,FALSE)&amp;"|"&amp;A140&amp;"|"&amp;B140&amp;"c'!I100"),3,FALSE)</f>
        <v>17.485235180395346</v>
      </c>
      <c r="E140" s="17">
        <f ca="1">VLOOKUP(B115,INDIRECT("'T|"&amp;VLOOKUP(A115,'dataset mapping'!$A$2:$B$6,2,FALSE)&amp;"|"&amp;A140&amp;"|"&amp;B140&amp;"c'!A3"):INDIRECT("'T|"&amp;VLOOKUP(A115,'dataset mapping'!$A$2:$B$6,2,FALSE)&amp;"|"&amp;A140&amp;"|"&amp;B140&amp;"c'!I100"),4,FALSE)</f>
        <v>17.748120272221666</v>
      </c>
      <c r="F140" s="17">
        <f ca="1">VLOOKUP(B115,INDIRECT("'T|"&amp;VLOOKUP(A115,'dataset mapping'!$A$2:$B$6,2,FALSE)&amp;"|"&amp;A140&amp;"|"&amp;B140&amp;"c'!A3"):INDIRECT("'T|"&amp;VLOOKUP(A115,'dataset mapping'!$A$2:$B$6,2,FALSE)&amp;"|"&amp;A140&amp;"|"&amp;B140&amp;"c'!I100"),5,FALSE)</f>
        <v>17.605515038905043</v>
      </c>
      <c r="G140" s="17">
        <f ca="1">VLOOKUP(B115,INDIRECT("'T|"&amp;VLOOKUP(A115,'dataset mapping'!$A$2:$B$6,2,FALSE)&amp;"|"&amp;A140&amp;"|"&amp;B140&amp;"c'!A3"):INDIRECT("'T|"&amp;VLOOKUP(A115,'dataset mapping'!$A$2:$B$6,2,FALSE)&amp;"|"&amp;A140&amp;"|"&amp;B140&amp;"c'!I100"),6,FALSE)</f>
        <v>16.628842694684863</v>
      </c>
      <c r="H140" s="17">
        <f ca="1">VLOOKUP(B115,INDIRECT("'T|"&amp;VLOOKUP(A115,'dataset mapping'!$A$2:$B$6,2,FALSE)&amp;"|"&amp;A140&amp;"|"&amp;B140&amp;"c'!A3"):INDIRECT("'T|"&amp;VLOOKUP(A115,'dataset mapping'!$A$2:$B$6,2,FALSE)&amp;"|"&amp;A140&amp;"|"&amp;B140&amp;"c'!I100"),7,FALSE)</f>
        <v>16.535363327401381</v>
      </c>
      <c r="I140" s="17">
        <f ca="1">VLOOKUP(B115,INDIRECT("'T|"&amp;VLOOKUP(A115,'dataset mapping'!$A$2:$B$6,2,FALSE)&amp;"|"&amp;A140&amp;"|"&amp;B140&amp;"c'!A3"):INDIRECT("'T|"&amp;VLOOKUP(A115,'dataset mapping'!$A$2:$B$6,2,FALSE)&amp;"|"&amp;A140&amp;"|"&amp;B140&amp;"c'!I100"),8,FALSE)</f>
        <v>16.648767795413733</v>
      </c>
      <c r="J140" s="17">
        <f ca="1">VLOOKUP(B115,INDIRECT("'T|"&amp;VLOOKUP(A115,'dataset mapping'!$A$2:$B$6,2,FALSE)&amp;"|"&amp;A140&amp;"|"&amp;B140&amp;"c'!A3"):INDIRECT("'T|"&amp;VLOOKUP(A115,'dataset mapping'!$A$2:$B$6,2,FALSE)&amp;"|"&amp;A140&amp;"|"&amp;B140&amp;"c'!I100"),9,FALSE)</f>
        <v>16.608031055579584</v>
      </c>
    </row>
    <row r="141" spans="1:10" ht="15" x14ac:dyDescent="0.25">
      <c r="A141" s="23">
        <v>20</v>
      </c>
      <c r="B141" s="23">
        <v>20</v>
      </c>
      <c r="C141" s="17">
        <f ca="1">VLOOKUP(B115,INDIRECT("'T|"&amp;VLOOKUP(A115,'dataset mapping'!$A$2:$B$6,2,FALSE)&amp;"|"&amp;A141&amp;"|"&amp;B141&amp;"c'!A3"):INDIRECT("'T|"&amp;VLOOKUP(A115,'dataset mapping'!$A$2:$B$6,2,FALSE)&amp;"|"&amp;A141&amp;"|"&amp;B141&amp;"c'!I100"),2,FALSE)</f>
        <v>17.653831410842638</v>
      </c>
      <c r="D141" s="17">
        <f ca="1">VLOOKUP(B115,INDIRECT("'T|"&amp;VLOOKUP(A115,'dataset mapping'!$A$2:$B$6,2,FALSE)&amp;"|"&amp;A141&amp;"|"&amp;B141&amp;"c'!A3"):INDIRECT("'T|"&amp;VLOOKUP(A115,'dataset mapping'!$A$2:$B$6,2,FALSE)&amp;"|"&amp;A141&amp;"|"&amp;B141&amp;"c'!I100"),3,FALSE)</f>
        <v>17.608473530039191</v>
      </c>
      <c r="E141" s="17">
        <f ca="1">VLOOKUP(B115,INDIRECT("'T|"&amp;VLOOKUP(A115,'dataset mapping'!$A$2:$B$6,2,FALSE)&amp;"|"&amp;A141&amp;"|"&amp;B141&amp;"c'!A3"):INDIRECT("'T|"&amp;VLOOKUP(A115,'dataset mapping'!$A$2:$B$6,2,FALSE)&amp;"|"&amp;A141&amp;"|"&amp;B141&amp;"c'!I100"),4,FALSE)</f>
        <v>17.681171671176951</v>
      </c>
      <c r="F141" s="17">
        <f ca="1">VLOOKUP(B115,INDIRECT("'T|"&amp;VLOOKUP(A115,'dataset mapping'!$A$2:$B$6,2,FALSE)&amp;"|"&amp;A141&amp;"|"&amp;B141&amp;"c'!A3"):INDIRECT("'T|"&amp;VLOOKUP(A115,'dataset mapping'!$A$2:$B$6,2,FALSE)&amp;"|"&amp;A141&amp;"|"&amp;B141&amp;"c'!I100"),5,FALSE)</f>
        <v>17.615713705308735</v>
      </c>
      <c r="G141" s="17">
        <f ca="1">VLOOKUP(B115,INDIRECT("'T|"&amp;VLOOKUP(A115,'dataset mapping'!$A$2:$B$6,2,FALSE)&amp;"|"&amp;A141&amp;"|"&amp;B141&amp;"c'!A3"):INDIRECT("'T|"&amp;VLOOKUP(A115,'dataset mapping'!$A$2:$B$6,2,FALSE)&amp;"|"&amp;A141&amp;"|"&amp;B141&amp;"c'!I100"),6,FALSE)</f>
        <v>16.732045939192176</v>
      </c>
      <c r="H141" s="17">
        <f ca="1">VLOOKUP(B115,INDIRECT("'T|"&amp;VLOOKUP(A115,'dataset mapping'!$A$2:$B$6,2,FALSE)&amp;"|"&amp;A141&amp;"|"&amp;B141&amp;"c'!A3"):INDIRECT("'T|"&amp;VLOOKUP(A115,'dataset mapping'!$A$2:$B$6,2,FALSE)&amp;"|"&amp;A141&amp;"|"&amp;B141&amp;"c'!I100"),7,FALSE)</f>
        <v>16.675952982778352</v>
      </c>
      <c r="I141" s="17">
        <f ca="1">VLOOKUP(B115,INDIRECT("'T|"&amp;VLOOKUP(A115,'dataset mapping'!$A$2:$B$6,2,FALSE)&amp;"|"&amp;A141&amp;"|"&amp;B141&amp;"c'!A3"):INDIRECT("'T|"&amp;VLOOKUP(A115,'dataset mapping'!$A$2:$B$6,2,FALSE)&amp;"|"&amp;A141&amp;"|"&amp;B141&amp;"c'!I100"),8,FALSE)</f>
        <v>16.749689883242052</v>
      </c>
      <c r="J141" s="17">
        <f ca="1">VLOOKUP(B115,INDIRECT("'T|"&amp;VLOOKUP(A115,'dataset mapping'!$A$2:$B$6,2,FALSE)&amp;"|"&amp;A141&amp;"|"&amp;B141&amp;"c'!A3"):INDIRECT("'T|"&amp;VLOOKUP(A115,'dataset mapping'!$A$2:$B$6,2,FALSE)&amp;"|"&amp;A141&amp;"|"&amp;B141&amp;"c'!I100"),9,FALSE)</f>
        <v>16.697098391751449</v>
      </c>
    </row>
    <row r="142" spans="1:10" ht="15" x14ac:dyDescent="0.25">
      <c r="A142" s="23">
        <v>20</v>
      </c>
      <c r="B142" s="23">
        <v>25</v>
      </c>
      <c r="C142" s="17">
        <f ca="1">VLOOKUP(B115,INDIRECT("'T|"&amp;VLOOKUP(A115,'dataset mapping'!$A$2:$B$6,2,FALSE)&amp;"|"&amp;A142&amp;"|"&amp;B142&amp;"c'!A3"):INDIRECT("'T|"&amp;VLOOKUP(A115,'dataset mapping'!$A$2:$B$6,2,FALSE)&amp;"|"&amp;A142&amp;"|"&amp;B142&amp;"c'!I100"),2,FALSE)</f>
        <v>17.405903371050954</v>
      </c>
      <c r="D142" s="17">
        <f ca="1">VLOOKUP(B115,INDIRECT("'T|"&amp;VLOOKUP(A115,'dataset mapping'!$A$2:$B$6,2,FALSE)&amp;"|"&amp;A142&amp;"|"&amp;B142&amp;"c'!A3"):INDIRECT("'T|"&amp;VLOOKUP(A115,'dataset mapping'!$A$2:$B$6,2,FALSE)&amp;"|"&amp;A142&amp;"|"&amp;B142&amp;"c'!I100"),3,FALSE)</f>
        <v>17.293132591061294</v>
      </c>
      <c r="E142" s="17">
        <f ca="1">VLOOKUP(B115,INDIRECT("'T|"&amp;VLOOKUP(A115,'dataset mapping'!$A$2:$B$6,2,FALSE)&amp;"|"&amp;A142&amp;"|"&amp;B142&amp;"c'!A3"):INDIRECT("'T|"&amp;VLOOKUP(A115,'dataset mapping'!$A$2:$B$6,2,FALSE)&amp;"|"&amp;A142&amp;"|"&amp;B142&amp;"c'!I100"),4,FALSE)</f>
        <v>17.491875765224297</v>
      </c>
      <c r="F142" s="17">
        <f ca="1">VLOOKUP(B115,INDIRECT("'T|"&amp;VLOOKUP(A115,'dataset mapping'!$A$2:$B$6,2,FALSE)&amp;"|"&amp;A142&amp;"|"&amp;B142&amp;"c'!A3"):INDIRECT("'T|"&amp;VLOOKUP(A115,'dataset mapping'!$A$2:$B$6,2,FALSE)&amp;"|"&amp;A142&amp;"|"&amp;B142&amp;"c'!I100"),5,FALSE)</f>
        <v>17.203268094298739</v>
      </c>
      <c r="G142" s="17">
        <f ca="1">VLOOKUP(B115,INDIRECT("'T|"&amp;VLOOKUP(A115,'dataset mapping'!$A$2:$B$6,2,FALSE)&amp;"|"&amp;A142&amp;"|"&amp;B142&amp;"c'!A3"):INDIRECT("'T|"&amp;VLOOKUP(A115,'dataset mapping'!$A$2:$B$6,2,FALSE)&amp;"|"&amp;A142&amp;"|"&amp;B142&amp;"c'!I100"),6,FALSE)</f>
        <v>16.505202807486057</v>
      </c>
      <c r="H142" s="17">
        <f ca="1">VLOOKUP(B115,INDIRECT("'T|"&amp;VLOOKUP(A115,'dataset mapping'!$A$2:$B$6,2,FALSE)&amp;"|"&amp;A142&amp;"|"&amp;B142&amp;"c'!A3"):INDIRECT("'T|"&amp;VLOOKUP(A115,'dataset mapping'!$A$2:$B$6,2,FALSE)&amp;"|"&amp;A142&amp;"|"&amp;B142&amp;"c'!I100"),7,FALSE)</f>
        <v>16.323753659302991</v>
      </c>
      <c r="I142" s="17">
        <f ca="1">VLOOKUP(B115,INDIRECT("'T|"&amp;VLOOKUP(A115,'dataset mapping'!$A$2:$B$6,2,FALSE)&amp;"|"&amp;A142&amp;"|"&amp;B142&amp;"c'!A3"):INDIRECT("'T|"&amp;VLOOKUP(A115,'dataset mapping'!$A$2:$B$6,2,FALSE)&amp;"|"&amp;A142&amp;"|"&amp;B142&amp;"c'!I100"),8,FALSE)</f>
        <v>16.463658828598756</v>
      </c>
      <c r="J142" s="17">
        <f ca="1">VLOOKUP(B115,INDIRECT("'T|"&amp;VLOOKUP(A115,'dataset mapping'!$A$2:$B$6,2,FALSE)&amp;"|"&amp;A142&amp;"|"&amp;B142&amp;"c'!A3"):INDIRECT("'T|"&amp;VLOOKUP(A115,'dataset mapping'!$A$2:$B$6,2,FALSE)&amp;"|"&amp;A142&amp;"|"&amp;B142&amp;"c'!I100"),9,FALSE)</f>
        <v>16.459528709451359</v>
      </c>
    </row>
    <row r="143" spans="1:10" ht="15" x14ac:dyDescent="0.25">
      <c r="A143" s="23">
        <v>20</v>
      </c>
      <c r="B143" s="23">
        <v>28</v>
      </c>
      <c r="C143" s="17">
        <f ca="1">VLOOKUP(B115,INDIRECT("'T|"&amp;VLOOKUP(A115,'dataset mapping'!$A$2:$B$6,2,FALSE)&amp;"|"&amp;A143&amp;"|"&amp;B143&amp;"c'!A3"):INDIRECT("'T|"&amp;VLOOKUP(A115,'dataset mapping'!$A$2:$B$6,2,FALSE)&amp;"|"&amp;A143&amp;"|"&amp;B143&amp;"c'!I100"),2,FALSE)</f>
        <v>17.663344411489863</v>
      </c>
      <c r="D143" s="17">
        <f ca="1">VLOOKUP(B115,INDIRECT("'T|"&amp;VLOOKUP(A115,'dataset mapping'!$A$2:$B$6,2,FALSE)&amp;"|"&amp;A143&amp;"|"&amp;B143&amp;"c'!A3"):INDIRECT("'T|"&amp;VLOOKUP(A115,'dataset mapping'!$A$2:$B$6,2,FALSE)&amp;"|"&amp;A143&amp;"|"&amp;B143&amp;"c'!I100"),3,FALSE)</f>
        <v>17.737449110175174</v>
      </c>
      <c r="E143" s="17">
        <f ca="1">VLOOKUP(B115,INDIRECT("'T|"&amp;VLOOKUP(A115,'dataset mapping'!$A$2:$B$6,2,FALSE)&amp;"|"&amp;A143&amp;"|"&amp;B143&amp;"c'!A3"):INDIRECT("'T|"&amp;VLOOKUP(A115,'dataset mapping'!$A$2:$B$6,2,FALSE)&amp;"|"&amp;A143&amp;"|"&amp;B143&amp;"c'!I100"),4,FALSE)</f>
        <v>17.757061513140798</v>
      </c>
      <c r="F143" s="17">
        <f ca="1">VLOOKUP(B115,INDIRECT("'T|"&amp;VLOOKUP(A115,'dataset mapping'!$A$2:$B$6,2,FALSE)&amp;"|"&amp;A143&amp;"|"&amp;B143&amp;"c'!A3"):INDIRECT("'T|"&amp;VLOOKUP(A115,'dataset mapping'!$A$2:$B$6,2,FALSE)&amp;"|"&amp;A143&amp;"|"&amp;B143&amp;"c'!I100"),5,FALSE)</f>
        <v>17.753937811280291</v>
      </c>
      <c r="G143" s="17">
        <f ca="1">VLOOKUP(B115,INDIRECT("'T|"&amp;VLOOKUP(A115,'dataset mapping'!$A$2:$B$6,2,FALSE)&amp;"|"&amp;A143&amp;"|"&amp;B143&amp;"c'!A3"):INDIRECT("'T|"&amp;VLOOKUP(A115,'dataset mapping'!$A$2:$B$6,2,FALSE)&amp;"|"&amp;A143&amp;"|"&amp;B143&amp;"c'!I100"),6,FALSE)</f>
        <v>16.498727438040078</v>
      </c>
      <c r="H143" s="17">
        <f ca="1">VLOOKUP(B115,INDIRECT("'T|"&amp;VLOOKUP(A115,'dataset mapping'!$A$2:$B$6,2,FALSE)&amp;"|"&amp;A143&amp;"|"&amp;B143&amp;"c'!A3"):INDIRECT("'T|"&amp;VLOOKUP(A115,'dataset mapping'!$A$2:$B$6,2,FALSE)&amp;"|"&amp;A143&amp;"|"&amp;B143&amp;"c'!I100"),7,FALSE)</f>
        <v>16.654137072463829</v>
      </c>
      <c r="I143" s="17">
        <f ca="1">VLOOKUP(B115,INDIRECT("'T|"&amp;VLOOKUP(A115,'dataset mapping'!$A$2:$B$6,2,FALSE)&amp;"|"&amp;A143&amp;"|"&amp;B143&amp;"c'!A3"):INDIRECT("'T|"&amp;VLOOKUP(A115,'dataset mapping'!$A$2:$B$6,2,FALSE)&amp;"|"&amp;A143&amp;"|"&amp;B143&amp;"c'!I100"),8,FALSE)</f>
        <v>16.691164692553382</v>
      </c>
      <c r="J143" s="17">
        <f ca="1">VLOOKUP(B115,INDIRECT("'T|"&amp;VLOOKUP(A115,'dataset mapping'!$A$2:$B$6,2,FALSE)&amp;"|"&amp;A143&amp;"|"&amp;B143&amp;"c'!A3"):INDIRECT("'T|"&amp;VLOOKUP(A115,'dataset mapping'!$A$2:$B$6,2,FALSE)&amp;"|"&amp;A143&amp;"|"&amp;B143&amp;"c'!I100"),9,FALSE)</f>
        <v>16.670611610946555</v>
      </c>
    </row>
    <row r="144" spans="1:10" ht="15" x14ac:dyDescent="0.25">
      <c r="A144" s="23">
        <v>50</v>
      </c>
      <c r="B144" s="23">
        <v>1</v>
      </c>
      <c r="C144" s="17">
        <f ca="1">VLOOKUP(B115,INDIRECT("'T|"&amp;VLOOKUP(A115,'dataset mapping'!$A$2:$B$6,2,FALSE)&amp;"|"&amp;A144&amp;"|"&amp;B144&amp;"c'!A3"):INDIRECT("'T|"&amp;VLOOKUP(A115,'dataset mapping'!$A$2:$B$6,2,FALSE)&amp;"|"&amp;A144&amp;"|"&amp;B144&amp;"c'!I100"),2,FALSE)</f>
        <v>17.375079543329775</v>
      </c>
      <c r="D144" s="17">
        <f ca="1">VLOOKUP(B115,INDIRECT("'T|"&amp;VLOOKUP(A115,'dataset mapping'!$A$2:$B$6,2,FALSE)&amp;"|"&amp;A144&amp;"|"&amp;B144&amp;"c'!A3"):INDIRECT("'T|"&amp;VLOOKUP(A115,'dataset mapping'!$A$2:$B$6,2,FALSE)&amp;"|"&amp;A144&amp;"|"&amp;B144&amp;"c'!I100"),3,FALSE)</f>
        <v>17.292479753494263</v>
      </c>
      <c r="E144" s="17">
        <f ca="1">VLOOKUP(B115,INDIRECT("'T|"&amp;VLOOKUP(A115,'dataset mapping'!$A$2:$B$6,2,FALSE)&amp;"|"&amp;A144&amp;"|"&amp;B144&amp;"c'!A3"):INDIRECT("'T|"&amp;VLOOKUP(A115,'dataset mapping'!$A$2:$B$6,2,FALSE)&amp;"|"&amp;A144&amp;"|"&amp;B144&amp;"c'!I100"),4,FALSE)</f>
        <v>17.292671726395685</v>
      </c>
      <c r="F144" s="17">
        <f ca="1">VLOOKUP(B115,INDIRECT("'T|"&amp;VLOOKUP(A115,'dataset mapping'!$A$2:$B$6,2,FALSE)&amp;"|"&amp;A144&amp;"|"&amp;B144&amp;"c'!A3"):INDIRECT("'T|"&amp;VLOOKUP(A115,'dataset mapping'!$A$2:$B$6,2,FALSE)&amp;"|"&amp;A144&amp;"|"&amp;B144&amp;"c'!I100"),5,FALSE)</f>
        <v>17.243824374551576</v>
      </c>
      <c r="G144" s="17">
        <f ca="1">VLOOKUP(B115,INDIRECT("'T|"&amp;VLOOKUP(A115,'dataset mapping'!$A$2:$B$6,2,FALSE)&amp;"|"&amp;A144&amp;"|"&amp;B144&amp;"c'!A3"):INDIRECT("'T|"&amp;VLOOKUP(A115,'dataset mapping'!$A$2:$B$6,2,FALSE)&amp;"|"&amp;A144&amp;"|"&amp;B144&amp;"c'!I100"),6,FALSE)</f>
        <v>16.534130866018433</v>
      </c>
      <c r="H144" s="17">
        <f ca="1">VLOOKUP(B115,INDIRECT("'T|"&amp;VLOOKUP(A115,'dataset mapping'!$A$2:$B$6,2,FALSE)&amp;"|"&amp;A144&amp;"|"&amp;B144&amp;"c'!A3"):INDIRECT("'T|"&amp;VLOOKUP(A115,'dataset mapping'!$A$2:$B$6,2,FALSE)&amp;"|"&amp;A144&amp;"|"&amp;B144&amp;"c'!I100"),7,FALSE)</f>
        <v>16.611822461088497</v>
      </c>
      <c r="I144" s="17">
        <f ca="1">VLOOKUP(B115,INDIRECT("'T|"&amp;VLOOKUP(A115,'dataset mapping'!$A$2:$B$6,2,FALSE)&amp;"|"&amp;A144&amp;"|"&amp;B144&amp;"c'!A3"):INDIRECT("'T|"&amp;VLOOKUP(A115,'dataset mapping'!$A$2:$B$6,2,FALSE)&amp;"|"&amp;A144&amp;"|"&amp;B144&amp;"c'!I100"),8,FALSE)</f>
        <v>16.478097639046609</v>
      </c>
      <c r="J144" s="17">
        <f ca="1">VLOOKUP(B115,INDIRECT("'T|"&amp;VLOOKUP(A115,'dataset mapping'!$A$2:$B$6,2,FALSE)&amp;"|"&amp;A144&amp;"|"&amp;B144&amp;"c'!A3"):INDIRECT("'T|"&amp;VLOOKUP(A115,'dataset mapping'!$A$2:$B$6,2,FALSE)&amp;"|"&amp;A144&amp;"|"&amp;B144&amp;"c'!I100"),9,FALSE)</f>
        <v>16.534009821712971</v>
      </c>
    </row>
    <row r="145" spans="1:10" ht="15" x14ac:dyDescent="0.25">
      <c r="A145" s="23">
        <v>50</v>
      </c>
      <c r="B145" s="23">
        <v>2</v>
      </c>
      <c r="C145" s="17">
        <f ca="1">VLOOKUP(B115,INDIRECT("'T|"&amp;VLOOKUP(A115,'dataset mapping'!$A$2:$B$6,2,FALSE)&amp;"|"&amp;A145&amp;"|"&amp;B145&amp;"c'!A3"):INDIRECT("'T|"&amp;VLOOKUP(A115,'dataset mapping'!$A$2:$B$6,2,FALSE)&amp;"|"&amp;A145&amp;"|"&amp;B145&amp;"c'!I100"),2,FALSE)</f>
        <v>17.424050807952881</v>
      </c>
      <c r="D145" s="17">
        <f ca="1">VLOOKUP(B115,INDIRECT("'T|"&amp;VLOOKUP(A115,'dataset mapping'!$A$2:$B$6,2,FALSE)&amp;"|"&amp;A145&amp;"|"&amp;B145&amp;"c'!A3"):INDIRECT("'T|"&amp;VLOOKUP(A115,'dataset mapping'!$A$2:$B$6,2,FALSE)&amp;"|"&amp;A145&amp;"|"&amp;B145&amp;"c'!I100"),3,FALSE)</f>
        <v>17.400536586840946</v>
      </c>
      <c r="E145" s="17">
        <f ca="1">VLOOKUP(B115,INDIRECT("'T|"&amp;VLOOKUP(A115,'dataset mapping'!$A$2:$B$6,2,FALSE)&amp;"|"&amp;A145&amp;"|"&amp;B145&amp;"c'!A3"):INDIRECT("'T|"&amp;VLOOKUP(A115,'dataset mapping'!$A$2:$B$6,2,FALSE)&amp;"|"&amp;A145&amp;"|"&amp;B145&amp;"c'!I100"),4,FALSE)</f>
        <v>17.49449756058554</v>
      </c>
      <c r="F145" s="17">
        <f ca="1">VLOOKUP(B115,INDIRECT("'T|"&amp;VLOOKUP(A115,'dataset mapping'!$A$2:$B$6,2,FALSE)&amp;"|"&amp;A145&amp;"|"&amp;B145&amp;"c'!A3"):INDIRECT("'T|"&amp;VLOOKUP(A115,'dataset mapping'!$A$2:$B$6,2,FALSE)&amp;"|"&amp;A145&amp;"|"&amp;B145&amp;"c'!I100"),5,FALSE)</f>
        <v>17.49449756058554</v>
      </c>
      <c r="G145" s="17">
        <f ca="1">VLOOKUP(B115,INDIRECT("'T|"&amp;VLOOKUP(A115,'dataset mapping'!$A$2:$B$6,2,FALSE)&amp;"|"&amp;A145&amp;"|"&amp;B145&amp;"c'!A3"):INDIRECT("'T|"&amp;VLOOKUP(A115,'dataset mapping'!$A$2:$B$6,2,FALSE)&amp;"|"&amp;A145&amp;"|"&amp;B145&amp;"c'!I100"),6,FALSE)</f>
        <v>16.684454574249685</v>
      </c>
      <c r="H145" s="17">
        <f ca="1">VLOOKUP(B115,INDIRECT("'T|"&amp;VLOOKUP(A115,'dataset mapping'!$A$2:$B$6,2,FALSE)&amp;"|"&amp;A145&amp;"|"&amp;B145&amp;"c'!A3"):INDIRECT("'T|"&amp;VLOOKUP(A115,'dataset mapping'!$A$2:$B$6,2,FALSE)&amp;"|"&amp;A145&amp;"|"&amp;B145&amp;"c'!I100"),7,FALSE)</f>
        <v>16.499519164363544</v>
      </c>
      <c r="I145" s="17">
        <f ca="1">VLOOKUP(B115,INDIRECT("'T|"&amp;VLOOKUP(A115,'dataset mapping'!$A$2:$B$6,2,FALSE)&amp;"|"&amp;A145&amp;"|"&amp;B145&amp;"c'!A3"):INDIRECT("'T|"&amp;VLOOKUP(A115,'dataset mapping'!$A$2:$B$6,2,FALSE)&amp;"|"&amp;A145&amp;"|"&amp;B145&amp;"c'!I100"),8,FALSE)</f>
        <v>16.595419527962804</v>
      </c>
      <c r="J145" s="17">
        <f ca="1">VLOOKUP(B115,INDIRECT("'T|"&amp;VLOOKUP(A115,'dataset mapping'!$A$2:$B$6,2,FALSE)&amp;"|"&amp;A145&amp;"|"&amp;B145&amp;"c'!A3"):INDIRECT("'T|"&amp;VLOOKUP(A115,'dataset mapping'!$A$2:$B$6,2,FALSE)&amp;"|"&amp;A145&amp;"|"&amp;B145&amp;"c'!I100"),9,FALSE)</f>
        <v>16.5560512105003</v>
      </c>
    </row>
    <row r="146" spans="1:10" ht="15" x14ac:dyDescent="0.25">
      <c r="A146" s="23">
        <v>50</v>
      </c>
      <c r="B146" s="23">
        <v>3</v>
      </c>
      <c r="C146" s="17">
        <f ca="1">VLOOKUP(B115,INDIRECT("'T|"&amp;VLOOKUP(A115,'dataset mapping'!$A$2:$B$6,2,FALSE)&amp;"|"&amp;A146&amp;"|"&amp;B146&amp;"c'!A3"):INDIRECT("'T|"&amp;VLOOKUP(A115,'dataset mapping'!$A$2:$B$6,2,FALSE)&amp;"|"&amp;A146&amp;"|"&amp;B146&amp;"c'!I100"),2,FALSE)</f>
        <v>17.53716454654932</v>
      </c>
      <c r="D146" s="17">
        <f ca="1">VLOOKUP(B115,INDIRECT("'T|"&amp;VLOOKUP(A115,'dataset mapping'!$A$2:$B$6,2,FALSE)&amp;"|"&amp;A146&amp;"|"&amp;B146&amp;"c'!A3"):INDIRECT("'T|"&amp;VLOOKUP(A115,'dataset mapping'!$A$2:$B$6,2,FALSE)&amp;"|"&amp;A146&amp;"|"&amp;B146&amp;"c'!I100"),3,FALSE)</f>
        <v>17.710164932534099</v>
      </c>
      <c r="E146" s="17">
        <f ca="1">VLOOKUP(B115,INDIRECT("'T|"&amp;VLOOKUP(A115,'dataset mapping'!$A$2:$B$6,2,FALSE)&amp;"|"&amp;A146&amp;"|"&amp;B146&amp;"c'!A3"):INDIRECT("'T|"&amp;VLOOKUP(A115,'dataset mapping'!$A$2:$B$6,2,FALSE)&amp;"|"&amp;A146&amp;"|"&amp;B146&amp;"c'!I100"),4,FALSE)</f>
        <v>17.511052114578586</v>
      </c>
      <c r="F146" s="17">
        <f ca="1">VLOOKUP(B115,INDIRECT("'T|"&amp;VLOOKUP(A115,'dataset mapping'!$A$2:$B$6,2,FALSE)&amp;"|"&amp;A146&amp;"|"&amp;B146&amp;"c'!A3"):INDIRECT("'T|"&amp;VLOOKUP(A115,'dataset mapping'!$A$2:$B$6,2,FALSE)&amp;"|"&amp;A146&amp;"|"&amp;B146&amp;"c'!I100"),5,FALSE)</f>
        <v>17.631586162062984</v>
      </c>
      <c r="G146" s="17">
        <f ca="1">VLOOKUP(B115,INDIRECT("'T|"&amp;VLOOKUP(A115,'dataset mapping'!$A$2:$B$6,2,FALSE)&amp;"|"&amp;A146&amp;"|"&amp;B146&amp;"c'!A3"):INDIRECT("'T|"&amp;VLOOKUP(A115,'dataset mapping'!$A$2:$B$6,2,FALSE)&amp;"|"&amp;A146&amp;"|"&amp;B146&amp;"c'!I100"),6,FALSE)</f>
        <v>16.608570728140574</v>
      </c>
      <c r="H146" s="17">
        <f ca="1">VLOOKUP(B115,INDIRECT("'T|"&amp;VLOOKUP(A115,'dataset mapping'!$A$2:$B$6,2,FALSE)&amp;"|"&amp;A146&amp;"|"&amp;B146&amp;"c'!A3"):INDIRECT("'T|"&amp;VLOOKUP(A115,'dataset mapping'!$A$2:$B$6,2,FALSE)&amp;"|"&amp;A146&amp;"|"&amp;B146&amp;"c'!I100"),7,FALSE)</f>
        <v>16.729230168896418</v>
      </c>
      <c r="I146" s="17">
        <f ca="1">VLOOKUP(B115,INDIRECT("'T|"&amp;VLOOKUP(A115,'dataset mapping'!$A$2:$B$6,2,FALSE)&amp;"|"&amp;A146&amp;"|"&amp;B146&amp;"c'!A3"):INDIRECT("'T|"&amp;VLOOKUP(A115,'dataset mapping'!$A$2:$B$6,2,FALSE)&amp;"|"&amp;A146&amp;"|"&amp;B146&amp;"c'!I100"),8,FALSE)</f>
        <v>16.75902388182779</v>
      </c>
      <c r="J146" s="17">
        <f ca="1">VLOOKUP(B115,INDIRECT("'T|"&amp;VLOOKUP(A115,'dataset mapping'!$A$2:$B$6,2,FALSE)&amp;"|"&amp;A146&amp;"|"&amp;B146&amp;"c'!A3"):INDIRECT("'T|"&amp;VLOOKUP(A115,'dataset mapping'!$A$2:$B$6,2,FALSE)&amp;"|"&amp;A146&amp;"|"&amp;B146&amp;"c'!I100"),9,FALSE)</f>
        <v>16.753049042696755</v>
      </c>
    </row>
    <row r="147" spans="1:10" ht="15" x14ac:dyDescent="0.25">
      <c r="A147" s="23">
        <v>50</v>
      </c>
      <c r="B147" s="23">
        <v>5</v>
      </c>
      <c r="C147" s="17">
        <f ca="1">VLOOKUP(B115,INDIRECT("'T|"&amp;VLOOKUP(A115,'dataset mapping'!$A$2:$B$6,2,FALSE)&amp;"|"&amp;A147&amp;"|"&amp;$B147&amp;"c'!A3"):INDIRECT("'T|"&amp;VLOOKUP(A115,'dataset mapping'!$A$2:$B$6,2,FALSE)&amp;"|"&amp;A147&amp;"|"&amp;$B147&amp;"c'!I100"),2,FALSE)</f>
        <v>17.581767611516018</v>
      </c>
      <c r="D147" s="17">
        <f ca="1">VLOOKUP(B115,INDIRECT("'T|"&amp;VLOOKUP(A115,'dataset mapping'!$A$2:$B$6,2,FALSE)&amp;"|"&amp;A147&amp;"|"&amp;$B147&amp;"c'!A3"):INDIRECT("'T|"&amp;VLOOKUP(A115,'dataset mapping'!$A$2:$B$6,2,FALSE)&amp;"|"&amp;A147&amp;"|"&amp;$B147&amp;"c'!I100"),3,FALSE)</f>
        <v>17.442268512832623</v>
      </c>
      <c r="E147" s="17">
        <f ca="1">VLOOKUP(B115,INDIRECT("'T|"&amp;VLOOKUP(A115,'dataset mapping'!$A$2:$B$6,2,FALSE)&amp;"|"&amp;A147&amp;"|"&amp;$B147&amp;"c'!A3"):INDIRECT("'T|"&amp;VLOOKUP(A115,'dataset mapping'!$A$2:$B$6,2,FALSE)&amp;"|"&amp;A147&amp;"|"&amp;$B147&amp;"c'!I100"),4,FALSE)</f>
        <v>17.53345556774487</v>
      </c>
      <c r="F147" s="17">
        <f ca="1">VLOOKUP(B115,INDIRECT("'T|"&amp;VLOOKUP(A115,'dataset mapping'!$A$2:$B$6,2,FALSE)&amp;"|"&amp;A147&amp;"|"&amp;$B147&amp;"c'!A3"):INDIRECT("'T|"&amp;VLOOKUP(A115,'dataset mapping'!$A$2:$B$6,2,FALSE)&amp;"|"&amp;A147&amp;"|"&amp;$B147&amp;"c'!I100"),5,FALSE)</f>
        <v>17.560254141998787</v>
      </c>
      <c r="G147" s="17">
        <f ca="1">VLOOKUP(B115,INDIRECT("'T|"&amp;VLOOKUP(A115,'dataset mapping'!$A$2:$B$6,2,FALSE)&amp;"|"&amp;A147&amp;"|"&amp;$B147&amp;"c'!A3"):INDIRECT("'T|"&amp;VLOOKUP(A115,'dataset mapping'!$A$2:$B$6,2,FALSE)&amp;"|"&amp;A147&amp;"|"&amp;$B147&amp;"c'!I100"),6,FALSE)</f>
        <v>16.674805422313511</v>
      </c>
      <c r="H147" s="17">
        <f ca="1">VLOOKUP(B115,INDIRECT("'T|"&amp;VLOOKUP(A115,'dataset mapping'!$A$2:$B$6,2,FALSE)&amp;"|"&amp;A147&amp;"|"&amp;$B147&amp;"c'!A3"):INDIRECT("'T|"&amp;VLOOKUP(A115,'dataset mapping'!$A$2:$B$6,2,FALSE)&amp;"|"&amp;A147&amp;"|"&amp;$B147&amp;"c'!I100"),7,FALSE)</f>
        <v>16.626286687950294</v>
      </c>
      <c r="I147" s="17">
        <f ca="1">VLOOKUP(B115,INDIRECT("'T|"&amp;VLOOKUP(A115,'dataset mapping'!$A$2:$B$6,2,FALSE)&amp;"|"&amp;A147&amp;"|"&amp;$B147&amp;"c'!A3"):INDIRECT("'T|"&amp;VLOOKUP(A115,'dataset mapping'!$A$2:$B$6,2,FALSE)&amp;"|"&amp;A147&amp;"|"&amp;$B147&amp;"c'!I100"),8,FALSE)</f>
        <v>16.702478288672864</v>
      </c>
      <c r="J147" s="17">
        <f ca="1">VLOOKUP(B115,INDIRECT("'T|"&amp;VLOOKUP(A115,'dataset mapping'!$A$2:$B$6,2,FALSE)&amp;"|"&amp;A147&amp;"|"&amp;$B147&amp;"c'!A3"):INDIRECT("'T|"&amp;VLOOKUP(A115,'dataset mapping'!$A$2:$B$6,2,FALSE)&amp;"|"&amp;A147&amp;"|"&amp;$B147&amp;"c'!I100"),9,FALSE)</f>
        <v>16.577687685377896</v>
      </c>
    </row>
    <row r="148" spans="1:10" ht="15" x14ac:dyDescent="0.25">
      <c r="A148" s="23">
        <v>50</v>
      </c>
      <c r="B148" s="23">
        <v>10</v>
      </c>
      <c r="C148" s="17">
        <f ca="1">VLOOKUP(B115,INDIRECT("'T|"&amp;VLOOKUP(A115,'dataset mapping'!$A$2:$B$6,2,FALSE)&amp;"|"&amp;A148&amp;"|"&amp;B148&amp;"c'!A3"):INDIRECT("'T|"&amp;VLOOKUP(A115,'dataset mapping'!$A$2:$B$6,2,FALSE)&amp;"|"&amp;A148&amp;"|"&amp;B148&amp;"c'!I100"),2,FALSE)</f>
        <v>17.365991129539907</v>
      </c>
      <c r="D148" s="17">
        <f ca="1">VLOOKUP(B115,INDIRECT("'T|"&amp;VLOOKUP(A115,'dataset mapping'!$A$2:$B$6,2,FALSE)&amp;"|"&amp;A148&amp;"|"&amp;B148&amp;"c'!A3"):INDIRECT("'T|"&amp;VLOOKUP(A115,'dataset mapping'!$A$2:$B$6,2,FALSE)&amp;"|"&amp;A148&amp;"|"&amp;B148&amp;"c'!I100"),3,FALSE)</f>
        <v>17.243084555802245</v>
      </c>
      <c r="E148" s="17">
        <f ca="1">VLOOKUP(B115,INDIRECT("'T|"&amp;VLOOKUP(A115,'dataset mapping'!$A$2:$B$6,2,FALSE)&amp;"|"&amp;A148&amp;"|"&amp;B148&amp;"c'!A3"):INDIRECT("'T|"&amp;VLOOKUP(A115,'dataset mapping'!$A$2:$B$6,2,FALSE)&amp;"|"&amp;A148&amp;"|"&amp;B148&amp;"c'!I100"),4,FALSE)</f>
        <v>17.379052988253534</v>
      </c>
      <c r="F148" s="17">
        <f ca="1">VLOOKUP(B115,INDIRECT("'T|"&amp;VLOOKUP(A115,'dataset mapping'!$A$2:$B$6,2,FALSE)&amp;"|"&amp;A148&amp;"|"&amp;B148&amp;"c'!A3"):INDIRECT("'T|"&amp;VLOOKUP(A115,'dataset mapping'!$A$2:$B$6,2,FALSE)&amp;"|"&amp;A148&amp;"|"&amp;B148&amp;"c'!I100"),5,FALSE)</f>
        <v>17.365991129539907</v>
      </c>
      <c r="G148" s="17">
        <f ca="1">VLOOKUP(B115,INDIRECT("'T|"&amp;VLOOKUP(A115,'dataset mapping'!$A$2:$B$6,2,FALSE)&amp;"|"&amp;A148&amp;"|"&amp;B148&amp;"c'!A3"):INDIRECT("'T|"&amp;VLOOKUP(A115,'dataset mapping'!$A$2:$B$6,2,FALSE)&amp;"|"&amp;A148&amp;"|"&amp;B148&amp;"c'!I100"),6,FALSE)</f>
        <v>16.460250467682879</v>
      </c>
      <c r="H148" s="17">
        <f ca="1">VLOOKUP(B115,INDIRECT("'T|"&amp;VLOOKUP(A115,'dataset mapping'!$A$2:$B$6,2,FALSE)&amp;"|"&amp;A148&amp;"|"&amp;B148&amp;"c'!A3"):INDIRECT("'T|"&amp;VLOOKUP(A115,'dataset mapping'!$A$2:$B$6,2,FALSE)&amp;"|"&amp;A148&amp;"|"&amp;B148&amp;"c'!I100"),7,FALSE)</f>
        <v>16.339580339690048</v>
      </c>
      <c r="I148" s="17">
        <f ca="1">VLOOKUP(B115,INDIRECT("'T|"&amp;VLOOKUP(A115,'dataset mapping'!$A$2:$B$6,2,FALSE)&amp;"|"&amp;A148&amp;"|"&amp;B148&amp;"c'!A3"):INDIRECT("'T|"&amp;VLOOKUP(A115,'dataset mapping'!$A$2:$B$6,2,FALSE)&amp;"|"&amp;A148&amp;"|"&amp;B148&amp;"c'!I100"),8,FALSE)</f>
        <v>16.496824745399255</v>
      </c>
      <c r="J148" s="17">
        <f ca="1">VLOOKUP(B115,INDIRECT("'T|"&amp;VLOOKUP(A115,'dataset mapping'!$A$2:$B$6,2,FALSE)&amp;"|"&amp;A148&amp;"|"&amp;B148&amp;"c'!A3"):INDIRECT("'T|"&amp;VLOOKUP(A115,'dataset mapping'!$A$2:$B$6,2,FALSE)&amp;"|"&amp;A148&amp;"|"&amp;B148&amp;"c'!I100"),9,FALSE)</f>
        <v>16.480068936012685</v>
      </c>
    </row>
    <row r="149" spans="1:10" ht="15" x14ac:dyDescent="0.25">
      <c r="A149" s="23">
        <v>50</v>
      </c>
      <c r="B149" s="23">
        <v>15</v>
      </c>
      <c r="C149" s="17">
        <f ca="1">VLOOKUP(B115,INDIRECT("'T|"&amp;VLOOKUP(A115,'dataset mapping'!$A$2:$B$6,2,FALSE)&amp;"|"&amp;A149&amp;"|"&amp;B149&amp;"c'!A3"):INDIRECT("'T|"&amp;VLOOKUP(A115,'dataset mapping'!$A$2:$B$6,2,FALSE)&amp;"|"&amp;A149&amp;"|"&amp;B149&amp;"c'!I100"),2,FALSE)</f>
        <v>17.520766484861571</v>
      </c>
      <c r="D149" s="17">
        <f ca="1">VLOOKUP(B115,INDIRECT("'T|"&amp;VLOOKUP(A115,'dataset mapping'!$A$2:$B$6,2,FALSE)&amp;"|"&amp;A149&amp;"|"&amp;B149&amp;"c'!A3"):INDIRECT("'T|"&amp;VLOOKUP(A115,'dataset mapping'!$A$2:$B$6,2,FALSE)&amp;"|"&amp;A149&amp;"|"&amp;B149&amp;"c'!I100"),3,FALSE)</f>
        <v>17.759718114199739</v>
      </c>
      <c r="E149" s="17">
        <f ca="1">VLOOKUP(B115,INDIRECT("'T|"&amp;VLOOKUP(A115,'dataset mapping'!$A$2:$B$6,2,FALSE)&amp;"|"&amp;A149&amp;"|"&amp;B149&amp;"c'!A3"):INDIRECT("'T|"&amp;VLOOKUP(A115,'dataset mapping'!$A$2:$B$6,2,FALSE)&amp;"|"&amp;A149&amp;"|"&amp;B149&amp;"c'!I100"),4,FALSE)</f>
        <v>17.80130354532351</v>
      </c>
      <c r="F149" s="17">
        <f ca="1">VLOOKUP(B115,INDIRECT("'T|"&amp;VLOOKUP(A115,'dataset mapping'!$A$2:$B$6,2,FALSE)&amp;"|"&amp;A149&amp;"|"&amp;B149&amp;"c'!A3"):INDIRECT("'T|"&amp;VLOOKUP(A115,'dataset mapping'!$A$2:$B$6,2,FALSE)&amp;"|"&amp;A149&amp;"|"&amp;B149&amp;"c'!I100"),5,FALSE)</f>
        <v>17.677488301880658</v>
      </c>
      <c r="G149" s="17">
        <f ca="1">VLOOKUP(B115,INDIRECT("'T|"&amp;VLOOKUP(A115,'dataset mapping'!$A$2:$B$6,2,FALSE)&amp;"|"&amp;A149&amp;"|"&amp;B149&amp;"c'!A3"):INDIRECT("'T|"&amp;VLOOKUP(A115,'dataset mapping'!$A$2:$B$6,2,FALSE)&amp;"|"&amp;A149&amp;"|"&amp;B149&amp;"c'!I100"),6,FALSE)</f>
        <v>16.573645713428657</v>
      </c>
      <c r="H149" s="17">
        <f ca="1">VLOOKUP(B115,INDIRECT("'T|"&amp;VLOOKUP(A115,'dataset mapping'!$A$2:$B$6,2,FALSE)&amp;"|"&amp;A149&amp;"|"&amp;B149&amp;"c'!A3"):INDIRECT("'T|"&amp;VLOOKUP(A115,'dataset mapping'!$A$2:$B$6,2,FALSE)&amp;"|"&amp;A149&amp;"|"&amp;B149&amp;"c'!I100"),7,FALSE)</f>
        <v>16.720036544216175</v>
      </c>
      <c r="I149" s="17">
        <f ca="1">VLOOKUP(B115,INDIRECT("'T|"&amp;VLOOKUP(A115,'dataset mapping'!$A$2:$B$6,2,FALSE)&amp;"|"&amp;A149&amp;"|"&amp;B149&amp;"c'!A3"):INDIRECT("'T|"&amp;VLOOKUP(A115,'dataset mapping'!$A$2:$B$6,2,FALSE)&amp;"|"&amp;A149&amp;"|"&amp;B149&amp;"c'!I100"),8,FALSE)</f>
        <v>16.816098807690043</v>
      </c>
      <c r="J149" s="17">
        <f ca="1">VLOOKUP(B115,INDIRECT("'T|"&amp;VLOOKUP(A115,'dataset mapping'!$A$2:$B$6,2,FALSE)&amp;"|"&amp;A149&amp;"|"&amp;B149&amp;"c'!A3"):INDIRECT("'T|"&amp;VLOOKUP(A115,'dataset mapping'!$A$2:$B$6,2,FALSE)&amp;"|"&amp;A149&amp;"|"&amp;B149&amp;"c'!I100"),9,FALSE)</f>
        <v>16.77887761189292</v>
      </c>
    </row>
    <row r="150" spans="1:10" ht="15" x14ac:dyDescent="0.25">
      <c r="A150" s="23">
        <v>50</v>
      </c>
      <c r="B150" s="23">
        <v>20</v>
      </c>
      <c r="C150" s="17">
        <f ca="1">VLOOKUP(B115,INDIRECT("'T|"&amp;VLOOKUP(A115,'dataset mapping'!$A$2:$B$6,2,FALSE)&amp;"|"&amp;A150&amp;"|"&amp;B150&amp;"c'!A3"):INDIRECT("'T|"&amp;VLOOKUP(A115,'dataset mapping'!$A$2:$B$6,2,FALSE)&amp;"|"&amp;A150&amp;"|"&amp;B150&amp;"c'!I100"),2,FALSE)</f>
        <v>17.869249661142629</v>
      </c>
      <c r="D150" s="17">
        <f ca="1">VLOOKUP(B115,INDIRECT("'T|"&amp;VLOOKUP(A115,'dataset mapping'!$A$2:$B$6,2,FALSE)&amp;"|"&amp;A150&amp;"|"&amp;B150&amp;"c'!A3"):INDIRECT("'T|"&amp;VLOOKUP(A115,'dataset mapping'!$A$2:$B$6,2,FALSE)&amp;"|"&amp;A150&amp;"|"&amp;B150&amp;"c'!I100"),3,FALSE)</f>
        <v>17.683417902638514</v>
      </c>
      <c r="E150" s="17">
        <f ca="1">VLOOKUP(B115,INDIRECT("'T|"&amp;VLOOKUP(A115,'dataset mapping'!$A$2:$B$6,2,FALSE)&amp;"|"&amp;A150&amp;"|"&amp;B150&amp;"c'!A3"):INDIRECT("'T|"&amp;VLOOKUP(A115,'dataset mapping'!$A$2:$B$6,2,FALSE)&amp;"|"&amp;A150&amp;"|"&amp;B150&amp;"c'!I100"),4,FALSE)</f>
        <v>17.654069688171148</v>
      </c>
      <c r="F150" s="17">
        <f ca="1">VLOOKUP(B115,INDIRECT("'T|"&amp;VLOOKUP(A115,'dataset mapping'!$A$2:$B$6,2,FALSE)&amp;"|"&amp;A150&amp;"|"&amp;B150&amp;"c'!A3"):INDIRECT("'T|"&amp;VLOOKUP(A115,'dataset mapping'!$A$2:$B$6,2,FALSE)&amp;"|"&amp;A150&amp;"|"&amp;B150&amp;"c'!I100"),5,FALSE)</f>
        <v>17.712872356176376</v>
      </c>
      <c r="G150" s="17">
        <f ca="1">VLOOKUP(B115,INDIRECT("'T|"&amp;VLOOKUP(A115,'dataset mapping'!$A$2:$B$6,2,FALSE)&amp;"|"&amp;A150&amp;"|"&amp;B150&amp;"c'!A3"):INDIRECT("'T|"&amp;VLOOKUP(A115,'dataset mapping'!$A$2:$B$6,2,FALSE)&amp;"|"&amp;A150&amp;"|"&amp;B150&amp;"c'!I100"),6,FALSE)</f>
        <v>16.826133841959138</v>
      </c>
      <c r="H150" s="17">
        <f ca="1">VLOOKUP(B115,INDIRECT("'T|"&amp;VLOOKUP(A115,'dataset mapping'!$A$2:$B$6,2,FALSE)&amp;"|"&amp;A150&amp;"|"&amp;B150&amp;"c'!A3"):INDIRECT("'T|"&amp;VLOOKUP(A115,'dataset mapping'!$A$2:$B$6,2,FALSE)&amp;"|"&amp;A150&amp;"|"&amp;B150&amp;"c'!I100"),7,FALSE)</f>
        <v>16.748916892645259</v>
      </c>
      <c r="I150" s="17">
        <f ca="1">VLOOKUP(B115,INDIRECT("'T|"&amp;VLOOKUP(A115,'dataset mapping'!$A$2:$B$6,2,FALSE)&amp;"|"&amp;A150&amp;"|"&amp;B150&amp;"c'!A3"):INDIRECT("'T|"&amp;VLOOKUP(A115,'dataset mapping'!$A$2:$B$6,2,FALSE)&amp;"|"&amp;A150&amp;"|"&amp;B150&amp;"c'!I100"),8,FALSE)</f>
        <v>16.664754127462704</v>
      </c>
      <c r="J150" s="17">
        <f ca="1">VLOOKUP(B115,INDIRECT("'T|"&amp;VLOOKUP(A115,'dataset mapping'!$A$2:$B$6,2,FALSE)&amp;"|"&amp;A150&amp;"|"&amp;B150&amp;"c'!A3"):INDIRECT("'T|"&amp;VLOOKUP(A115,'dataset mapping'!$A$2:$B$6,2,FALSE)&amp;"|"&amp;A150&amp;"|"&amp;B150&amp;"c'!I100"),9,FALSE)</f>
        <v>16.720986644737422</v>
      </c>
    </row>
    <row r="151" spans="1:10" ht="15" x14ac:dyDescent="0.25">
      <c r="A151" s="23">
        <v>50</v>
      </c>
      <c r="B151" s="23">
        <v>25</v>
      </c>
      <c r="C151" s="17">
        <f ca="1">VLOOKUP(B115,INDIRECT("'T|"&amp;VLOOKUP(A115,'dataset mapping'!$A$2:$B$6,2,FALSE)&amp;"|"&amp;A151&amp;"|"&amp;B151&amp;"c'!A3"):INDIRECT("'T|"&amp;VLOOKUP(A115,'dataset mapping'!$A$2:$B$6,2,FALSE)&amp;"|"&amp;A151&amp;"|"&amp;B151&amp;"c'!I100"),2,FALSE)</f>
        <v>17.614407394391794</v>
      </c>
      <c r="D151" s="17">
        <f ca="1">VLOOKUP(B115,INDIRECT("'T|"&amp;VLOOKUP(A115,'dataset mapping'!$A$2:$B$6,2,FALSE)&amp;"|"&amp;A151&amp;"|"&amp;B151&amp;"c'!A3"):INDIRECT("'T|"&amp;VLOOKUP(A115,'dataset mapping'!$A$2:$B$6,2,FALSE)&amp;"|"&amp;A151&amp;"|"&amp;B151&amp;"c'!I100"),3,FALSE)</f>
        <v>17.914561854054529</v>
      </c>
      <c r="E151" s="17">
        <f ca="1">VLOOKUP(B115,INDIRECT("'T|"&amp;VLOOKUP(A115,'dataset mapping'!$A$2:$B$6,2,FALSE)&amp;"|"&amp;A151&amp;"|"&amp;B151&amp;"c'!A3"):INDIRECT("'T|"&amp;VLOOKUP(A115,'dataset mapping'!$A$2:$B$6,2,FALSE)&amp;"|"&amp;A151&amp;"|"&amp;B151&amp;"c'!I100"),4,FALSE)</f>
        <v>17.830614482983947</v>
      </c>
      <c r="F151" s="17">
        <f ca="1">VLOOKUP(B115,INDIRECT("'T|"&amp;VLOOKUP(A115,'dataset mapping'!$A$2:$B$6,2,FALSE)&amp;"|"&amp;A151&amp;"|"&amp;B151&amp;"c'!A3"):INDIRECT("'T|"&amp;VLOOKUP(A115,'dataset mapping'!$A$2:$B$6,2,FALSE)&amp;"|"&amp;A151&amp;"|"&amp;B151&amp;"c'!I100"),5,FALSE)</f>
        <v>17.78972350185116</v>
      </c>
      <c r="G151" s="17">
        <f ca="1">VLOOKUP(B115,INDIRECT("'T|"&amp;VLOOKUP(A115,'dataset mapping'!$A$2:$B$6,2,FALSE)&amp;"|"&amp;A151&amp;"|"&amp;B151&amp;"c'!A3"):INDIRECT("'T|"&amp;VLOOKUP(A115,'dataset mapping'!$A$2:$B$6,2,FALSE)&amp;"|"&amp;A151&amp;"|"&amp;B151&amp;"c'!I100"),6,FALSE)</f>
        <v>16.487490395704906</v>
      </c>
      <c r="H151" s="17">
        <f ca="1">VLOOKUP(B115,INDIRECT("'T|"&amp;VLOOKUP(A115,'dataset mapping'!$A$2:$B$6,2,FALSE)&amp;"|"&amp;A151&amp;"|"&amp;B151&amp;"c'!A3"):INDIRECT("'T|"&amp;VLOOKUP(A115,'dataset mapping'!$A$2:$B$6,2,FALSE)&amp;"|"&amp;A151&amp;"|"&amp;B151&amp;"c'!I100"),7,FALSE)</f>
        <v>16.525474930802982</v>
      </c>
      <c r="I151" s="17">
        <f ca="1">VLOOKUP(B115,INDIRECT("'T|"&amp;VLOOKUP(A115,'dataset mapping'!$A$2:$B$6,2,FALSE)&amp;"|"&amp;A151&amp;"|"&amp;B151&amp;"c'!A3"):INDIRECT("'T|"&amp;VLOOKUP(A115,'dataset mapping'!$A$2:$B$6,2,FALSE)&amp;"|"&amp;A151&amp;"|"&amp;B151&amp;"c'!I100"),8,FALSE)</f>
        <v>16.759678597251575</v>
      </c>
      <c r="J151" s="17">
        <f ca="1">VLOOKUP(B115,INDIRECT("'T|"&amp;VLOOKUP(A115,'dataset mapping'!$A$2:$B$6,2,FALSE)&amp;"|"&amp;A151&amp;"|"&amp;B151&amp;"c'!A3"):INDIRECT("'T|"&amp;VLOOKUP(A115,'dataset mapping'!$A$2:$B$6,2,FALSE)&amp;"|"&amp;A151&amp;"|"&amp;B151&amp;"c'!I100"),9,FALSE)</f>
        <v>16.507120607110362</v>
      </c>
    </row>
    <row r="152" spans="1:10" ht="15" x14ac:dyDescent="0.25">
      <c r="A152" s="23">
        <v>50</v>
      </c>
      <c r="B152" s="23">
        <v>28</v>
      </c>
      <c r="C152" s="17">
        <f ca="1">VLOOKUP(B115,INDIRECT("'T|"&amp;VLOOKUP(A115,'dataset mapping'!$A$2:$B$6,2,FALSE)&amp;"|"&amp;A152&amp;"|"&amp;B152&amp;"c'!A3"):INDIRECT("'T|"&amp;VLOOKUP(A115,'dataset mapping'!$A$2:$B$6,2,FALSE)&amp;"|"&amp;A152&amp;"|"&amp;B152&amp;"c'!I100"),2,FALSE)</f>
        <v>17.831959212509293</v>
      </c>
      <c r="D152" s="17">
        <f ca="1">VLOOKUP(B115,INDIRECT("'T|"&amp;VLOOKUP(A115,'dataset mapping'!$A$2:$B$6,2,FALSE)&amp;"|"&amp;A152&amp;"|"&amp;B152&amp;"c'!A3"):INDIRECT("'T|"&amp;VLOOKUP(A115,'dataset mapping'!$A$2:$B$6,2,FALSE)&amp;"|"&amp;A152&amp;"|"&amp;B152&amp;"c'!I100"),3,FALSE)</f>
        <v>17.880712614705164</v>
      </c>
      <c r="E152" s="17">
        <f ca="1">VLOOKUP(B115,INDIRECT("'T|"&amp;VLOOKUP(A115,'dataset mapping'!$A$2:$B$6,2,FALSE)&amp;"|"&amp;A152&amp;"|"&amp;B152&amp;"c'!A3"):INDIRECT("'T|"&amp;VLOOKUP(A115,'dataset mapping'!$A$2:$B$6,2,FALSE)&amp;"|"&amp;A152&amp;"|"&amp;B152&amp;"c'!I100"),4,FALSE)</f>
        <v>17.922019148866337</v>
      </c>
      <c r="F152" s="17">
        <f ca="1">VLOOKUP(B115,INDIRECT("'T|"&amp;VLOOKUP(A115,'dataset mapping'!$A$2:$B$6,2,FALSE)&amp;"|"&amp;A152&amp;"|"&amp;B152&amp;"c'!A3"):INDIRECT("'T|"&amp;VLOOKUP(A115,'dataset mapping'!$A$2:$B$6,2,FALSE)&amp;"|"&amp;A152&amp;"|"&amp;B152&amp;"c'!I100"),5,FALSE)</f>
        <v>17.820469850984711</v>
      </c>
      <c r="G152" s="17">
        <f ca="1">VLOOKUP(B115,INDIRECT("'T|"&amp;VLOOKUP(A115,'dataset mapping'!$A$2:$B$6,2,FALSE)&amp;"|"&amp;A152&amp;"|"&amp;B152&amp;"c'!A3"):INDIRECT("'T|"&amp;VLOOKUP(A115,'dataset mapping'!$A$2:$B$6,2,FALSE)&amp;"|"&amp;A152&amp;"|"&amp;B152&amp;"c'!I100"),6,FALSE)</f>
        <v>16.569894671129685</v>
      </c>
      <c r="H152" s="17">
        <f ca="1">VLOOKUP(B115,INDIRECT("'T|"&amp;VLOOKUP(A115,'dataset mapping'!$A$2:$B$6,2,FALSE)&amp;"|"&amp;A152&amp;"|"&amp;B152&amp;"c'!A3"):INDIRECT("'T|"&amp;VLOOKUP(A115,'dataset mapping'!$A$2:$B$6,2,FALSE)&amp;"|"&amp;A152&amp;"|"&amp;B152&amp;"c'!I100"),7,FALSE)</f>
        <v>16.656532249413431</v>
      </c>
      <c r="I152" s="17">
        <f ca="1">VLOOKUP(B115,INDIRECT("'T|"&amp;VLOOKUP(A115,'dataset mapping'!$A$2:$B$6,2,FALSE)&amp;"|"&amp;A152&amp;"|"&amp;B152&amp;"c'!A3"):INDIRECT("'T|"&amp;VLOOKUP(A115,'dataset mapping'!$A$2:$B$6,2,FALSE)&amp;"|"&amp;A152&amp;"|"&amp;B152&amp;"c'!I100"),8,FALSE)</f>
        <v>16.687218316209812</v>
      </c>
      <c r="J152" s="17">
        <f ca="1">VLOOKUP(B115,INDIRECT("'T|"&amp;VLOOKUP(A115,'dataset mapping'!$A$2:$B$6,2,FALSE)&amp;"|"&amp;A152&amp;"|"&amp;B152&amp;"c'!A3"):INDIRECT("'T|"&amp;VLOOKUP(A115,'dataset mapping'!$A$2:$B$6,2,FALSE)&amp;"|"&amp;A152&amp;"|"&amp;B152&amp;"c'!I100"),9,FALSE)</f>
        <v>16.656532249413431</v>
      </c>
    </row>
    <row r="153" spans="1:10" ht="15" x14ac:dyDescent="0.25">
      <c r="A153" s="23">
        <v>100</v>
      </c>
      <c r="B153" s="23">
        <v>1</v>
      </c>
      <c r="C153" s="17">
        <f ca="1">VLOOKUP(B115,INDIRECT("'T|"&amp;VLOOKUP(A115,'dataset mapping'!$A$2:$B$6,2,FALSE)&amp;"|"&amp;A153&amp;"|"&amp;B153&amp;"c'!A3"):INDIRECT("'T|"&amp;VLOOKUP(A115,'dataset mapping'!$A$2:$B$6,2,FALSE)&amp;"|"&amp;A153&amp;"|"&amp;$B153&amp;"c'!I100"),2,FALSE)</f>
        <v>17.577827079221606</v>
      </c>
      <c r="D153" s="17">
        <f ca="1">VLOOKUP(B115,INDIRECT("'T|"&amp;VLOOKUP(A115,'dataset mapping'!$A$2:$B$6,2,FALSE)&amp;"|"&amp;A153&amp;"|"&amp;B153&amp;"c'!A3"):INDIRECT("'T|"&amp;VLOOKUP(A115,'dataset mapping'!$A$2:$B$6,2,FALSE)&amp;"|"&amp;A153&amp;"|"&amp;$B153&amp;"c'!I100"),3,FALSE)</f>
        <v>17.679779650643468</v>
      </c>
      <c r="E153" s="17">
        <f ca="1">VLOOKUP(B115,INDIRECT("'T|"&amp;VLOOKUP(A115,'dataset mapping'!$A$2:$B$6,2,FALSE)&amp;"|"&amp;A153&amp;"|"&amp;B153&amp;"c'!A3"):INDIRECT("'T|"&amp;VLOOKUP(A115,'dataset mapping'!$A$2:$B$6,2,FALSE)&amp;"|"&amp;A153&amp;"|"&amp;B153&amp;"c'!I100"),4,FALSE)</f>
        <v>17.5343140490974</v>
      </c>
      <c r="F153" s="17">
        <f ca="1">VLOOKUP(B115,INDIRECT("'T|"&amp;VLOOKUP(A115,'dataset mapping'!$A$2:$B$6,2,FALSE)&amp;"|"&amp;A153&amp;"|"&amp;B153&amp;"c'!A3"):INDIRECT("'T|"&amp;VLOOKUP(A115,'dataset mapping'!$A$2:$B$6,2,FALSE)&amp;"|"&amp;A153&amp;"|"&amp;B153&amp;"c'!I100"),5,FALSE)</f>
        <v>17.52214221873631</v>
      </c>
      <c r="G153" s="17">
        <f ca="1">VLOOKUP(B115,INDIRECT("'T|"&amp;VLOOKUP(A115,'dataset mapping'!$A$2:$B$6,2,FALSE)&amp;"|"&amp;A153&amp;"|"&amp;B153&amp;"c'!A3"):INDIRECT("'T|"&amp;VLOOKUP(A115,'dataset mapping'!$A$2:$B$6,2,FALSE)&amp;"|"&amp;A153&amp;"|"&amp;B153&amp;"c'!I100"),6,FALSE)</f>
        <v>16.481784859361749</v>
      </c>
      <c r="H153" s="17">
        <f ca="1">VLOOKUP(B115,INDIRECT("'T|"&amp;VLOOKUP(A115,'dataset mapping'!$A$2:$B$6,2,FALSE)&amp;"|"&amp;A153&amp;"|"&amp;B153&amp;"c'!A3"):INDIRECT("'T|"&amp;VLOOKUP(A115,'dataset mapping'!$A$2:$B$6,2,FALSE)&amp;"|"&amp;A153&amp;"|"&amp;B153&amp;"c'!I100"),7,FALSE)</f>
        <v>16.881056247279048</v>
      </c>
      <c r="I153" s="17">
        <f ca="1">VLOOKUP(B115,INDIRECT("'T|"&amp;VLOOKUP(A115,'dataset mapping'!$A$2:$B$6,2,FALSE)&amp;"|"&amp;A153&amp;"|"&amp;B153&amp;"c'!A3"):INDIRECT("'T|"&amp;VLOOKUP(A115,'dataset mapping'!$A$2:$B$6,2,FALSE)&amp;"|"&amp;A153&amp;"|"&amp;B153&amp;"c'!I100"),8,FALSE)</f>
        <v>16.731743805731337</v>
      </c>
      <c r="J153" s="17">
        <f ca="1">VLOOKUP(B115,INDIRECT("'T|"&amp;VLOOKUP(A115,'dataset mapping'!$A$2:$B$6,2,FALSE)&amp;"|"&amp;A153&amp;"|"&amp;B153&amp;"c'!A3"):INDIRECT("'T|"&amp;VLOOKUP(A115,'dataset mapping'!$A$2:$B$6,2,FALSE)&amp;"|"&amp;A153&amp;"|"&amp;B153&amp;"c'!I100"),9,FALSE)</f>
        <v>16.697060525106888</v>
      </c>
    </row>
    <row r="154" spans="1:10" ht="15" x14ac:dyDescent="0.25">
      <c r="A154" s="23">
        <v>100</v>
      </c>
      <c r="B154" s="23">
        <v>2</v>
      </c>
      <c r="C154" s="17">
        <f ca="1">VLOOKUP(B115,INDIRECT("'T|"&amp;VLOOKUP(A115,'dataset mapping'!$A$2:$B$6,2,FALSE)&amp;"|"&amp;A154&amp;"|"&amp;B154&amp;"c'!A3"):INDIRECT("'T|"&amp;VLOOKUP(A115,'dataset mapping'!$A$2:$B$6,2,FALSE)&amp;"|"&amp;A154&amp;"|"&amp;B154&amp;"c'!I100"),2,FALSE)</f>
        <v>17.605011268518865</v>
      </c>
      <c r="D154" s="17">
        <f ca="1">VLOOKUP(B115,INDIRECT("'T|"&amp;VLOOKUP(A115,'dataset mapping'!$A$2:$B$6,2,FALSE)&amp;"|"&amp;A154&amp;"|"&amp;B154&amp;"c'!A3"):INDIRECT("'T|"&amp;VLOOKUP(A115,'dataset mapping'!$A$2:$B$6,2,FALSE)&amp;"|"&amp;A154&amp;"|"&amp;B154&amp;"c'!I100"),3,FALSE)</f>
        <v>17.711662516308326</v>
      </c>
      <c r="E154" s="17">
        <f ca="1">VLOOKUP(B115,INDIRECT("'T|"&amp;VLOOKUP(A115,'dataset mapping'!$A$2:$B$6,2,FALSE)&amp;"|"&amp;A154&amp;"|"&amp;B154&amp;"c'!A3"):INDIRECT("'T|"&amp;VLOOKUP(A115,'dataset mapping'!$A$2:$B$6,2,FALSE)&amp;"|"&amp;A154&amp;"|"&amp;B154&amp;"c'!I100"),4,FALSE)</f>
        <v>17.616278012283146</v>
      </c>
      <c r="F154" s="17">
        <f ca="1">VLOOKUP(B115,INDIRECT("'T|"&amp;VLOOKUP(A115,'dataset mapping'!$A$2:$B$6,2,FALSE)&amp;"|"&amp;A154&amp;"|"&amp;B154&amp;"c'!A3"):INDIRECT("'T|"&amp;VLOOKUP(A115,'dataset mapping'!$A$2:$B$6,2,FALSE)&amp;"|"&amp;A154&amp;"|"&amp;B154&amp;"c'!I100"),5,FALSE)</f>
        <v>17.68158810896178</v>
      </c>
      <c r="G154" s="17">
        <f ca="1">VLOOKUP(B115,INDIRECT("'T|"&amp;VLOOKUP(A115,'dataset mapping'!$A$2:$B$6,2,FALSE)&amp;"|"&amp;A154&amp;"|"&amp;B154&amp;"c'!A3"):INDIRECT("'T|"&amp;VLOOKUP(A115,'dataset mapping'!$A$2:$B$6,2,FALSE)&amp;"|"&amp;A154&amp;"|"&amp;B154&amp;"c'!I100"),6,FALSE)</f>
        <v>16.713138971167307</v>
      </c>
      <c r="H154" s="17">
        <f ca="1">VLOOKUP(B115,INDIRECT("'T|"&amp;VLOOKUP(A115,'dataset mapping'!$A$2:$B$6,2,FALSE)&amp;"|"&amp;A154&amp;"|"&amp;B154&amp;"c'!A3"):INDIRECT("'T|"&amp;VLOOKUP(A115,'dataset mapping'!$A$2:$B$6,2,FALSE)&amp;"|"&amp;A154&amp;"|"&amp;B154&amp;"c'!I100"),7,FALSE)</f>
        <v>16.896643659099936</v>
      </c>
      <c r="I154" s="17">
        <f ca="1">VLOOKUP(B115,INDIRECT("'T|"&amp;VLOOKUP(A115,'dataset mapping'!$A$2:$B$6,2,FALSE)&amp;"|"&amp;A154&amp;"|"&amp;B154&amp;"c'!A3"):INDIRECT("'T|"&amp;VLOOKUP(A115,'dataset mapping'!$A$2:$B$6,2,FALSE)&amp;"|"&amp;A154&amp;"|"&amp;B154&amp;"c'!I100"),8,FALSE)</f>
        <v>16.787766762698691</v>
      </c>
      <c r="J154" s="17">
        <f ca="1">VLOOKUP(B115,INDIRECT("'T|"&amp;VLOOKUP(A115,'dataset mapping'!$A$2:$B$6,2,FALSE)&amp;"|"&amp;A154&amp;"|"&amp;B154&amp;"c'!A3"):INDIRECT("'T|"&amp;VLOOKUP(A115,'dataset mapping'!$A$2:$B$6,2,FALSE)&amp;"|"&amp;A154&amp;"|"&amp;B154&amp;"c'!I100"),9,FALSE)</f>
        <v>16.840984547510743</v>
      </c>
    </row>
    <row r="155" spans="1:10" ht="15" x14ac:dyDescent="0.25">
      <c r="A155" s="23">
        <v>100</v>
      </c>
      <c r="B155" s="23">
        <v>3</v>
      </c>
      <c r="C155" s="17">
        <f ca="1">VLOOKUP(B115,INDIRECT("'T|"&amp;VLOOKUP(A115,'dataset mapping'!$A$2:$B$6,2,FALSE)&amp;"|"&amp;A155&amp;"|"&amp;B155&amp;"c'!A3"):INDIRECT("'T|"&amp;VLOOKUP(A115,'dataset mapping'!$A$2:$B$6,2,FALSE)&amp;"|"&amp;A155&amp;"|"&amp;B155&amp;"c'!I100"),2,FALSE)</f>
        <v>17.43818874315669</v>
      </c>
      <c r="D155" s="17">
        <f ca="1">VLOOKUP(B115,INDIRECT("'T|"&amp;VLOOKUP(A115,'dataset mapping'!$A$2:$B$6,2,FALSE)&amp;"|"&amp;A155&amp;"|"&amp;B155&amp;"c'!A3"):INDIRECT("'T|"&amp;VLOOKUP(A115,'dataset mapping'!$A$2:$B$6,2,FALSE)&amp;"|"&amp;A155&amp;"|"&amp;B155&amp;"c'!I100"),3,FALSE)</f>
        <v>17.246735183832545</v>
      </c>
      <c r="E155" s="17">
        <f ca="1">VLOOKUP(B115,INDIRECT("'T|"&amp;VLOOKUP(A115,'dataset mapping'!$A$2:$B$6,2,FALSE)&amp;"|"&amp;A155&amp;"|"&amp;B155&amp;"c'!A3"):INDIRECT("'T|"&amp;VLOOKUP(A115,'dataset mapping'!$A$2:$B$6,2,FALSE)&amp;"|"&amp;A155&amp;"|"&amp;B155&amp;"c'!I100"),4,FALSE)</f>
        <v>17.630222855446238</v>
      </c>
      <c r="F155" s="17">
        <f ca="1">VLOOKUP(B115,INDIRECT("'T|"&amp;VLOOKUP(A115,'dataset mapping'!$A$2:$B$6,2,FALSE)&amp;"|"&amp;A155&amp;"|"&amp;B155&amp;"c'!A3"):INDIRECT("'T|"&amp;VLOOKUP(A115,'dataset mapping'!$A$2:$B$6,2,FALSE)&amp;"|"&amp;A155&amp;"|"&amp;B155&amp;"c'!I100"),5,FALSE)</f>
        <v>17.495626459208626</v>
      </c>
      <c r="G155" s="17">
        <f ca="1">VLOOKUP(B115,INDIRECT("'T|"&amp;VLOOKUP(A115,'dataset mapping'!$A$2:$B$6,2,FALSE)&amp;"|"&amp;A155&amp;"|"&amp;B155&amp;"c'!A3"):INDIRECT("'T|"&amp;VLOOKUP(A115,'dataset mapping'!$A$2:$B$6,2,FALSE)&amp;"|"&amp;A155&amp;"|"&amp;B155&amp;"c'!I100"),6,FALSE)</f>
        <v>16.60376306405912</v>
      </c>
      <c r="H155" s="17">
        <f ca="1">VLOOKUP(B115,INDIRECT("'T|"&amp;VLOOKUP(A115,'dataset mapping'!$A$2:$B$6,2,FALSE)&amp;"|"&amp;A155&amp;"|"&amp;B155&amp;"c'!A3"):INDIRECT("'T|"&amp;VLOOKUP(A115,'dataset mapping'!$A$2:$B$6,2,FALSE)&amp;"|"&amp;A155&amp;"|"&amp;B155&amp;"c'!I100"),7,FALSE)</f>
        <v>16.480596938791376</v>
      </c>
      <c r="I155" s="17">
        <f ca="1">VLOOKUP(B115,INDIRECT("'T|"&amp;VLOOKUP(A115,'dataset mapping'!$A$2:$B$6,2,FALSE)&amp;"|"&amp;A155&amp;"|"&amp;B155&amp;"c'!A3"):INDIRECT("'T|"&amp;VLOOKUP(A115,'dataset mapping'!$A$2:$B$6,2,FALSE)&amp;"|"&amp;A155&amp;"|"&amp;B155&amp;"c'!I100"),8,FALSE)</f>
        <v>16.61029408716907</v>
      </c>
      <c r="J155" s="17">
        <f ca="1">VLOOKUP(B115,INDIRECT("'T|"&amp;VLOOKUP(A115,'dataset mapping'!$A$2:$B$6,2,FALSE)&amp;"|"&amp;A155&amp;"|"&amp;B155&amp;"c'!A3"):INDIRECT("'T|"&amp;VLOOKUP(A115,'dataset mapping'!$A$2:$B$6,2,FALSE)&amp;"|"&amp;A155&amp;"|"&amp;B155&amp;"c'!I100"),9,FALSE)</f>
        <v>16.490749530804653</v>
      </c>
    </row>
    <row r="156" spans="1:10" ht="15" x14ac:dyDescent="0.25">
      <c r="A156" s="23">
        <v>100</v>
      </c>
      <c r="B156" s="23">
        <v>5</v>
      </c>
      <c r="C156" s="17">
        <f ca="1">VLOOKUP(B115,INDIRECT("'T|"&amp;VLOOKUP(A115,'dataset mapping'!$A$2:$B$6,2,FALSE)&amp;"|"&amp;A156&amp;"|"&amp;B156&amp;"c'!A3"):INDIRECT("'T|"&amp;VLOOKUP(A115,'dataset mapping'!$A$2:$B$6,2,FALSE)&amp;"|"&amp;A156&amp;"|"&amp;B156&amp;"c'!I100"),2,FALSE)</f>
        <v>17.600166521035135</v>
      </c>
      <c r="D156" s="17">
        <f ca="1">VLOOKUP(B115,INDIRECT("'T|"&amp;VLOOKUP(A115,'dataset mapping'!$A$2:$B$6,2,FALSE)&amp;"|"&amp;A156&amp;"|"&amp;B156&amp;"c'!A3"):INDIRECT("'T|"&amp;VLOOKUP(A115,'dataset mapping'!$A$2:$B$6,2,FALSE)&amp;"|"&amp;A156&amp;"|"&amp;B156&amp;"c'!I100"),3,FALSE)</f>
        <v>17.694076671265066</v>
      </c>
      <c r="E156" s="17">
        <f ca="1">VLOOKUP(B115,INDIRECT("'T|"&amp;VLOOKUP(A115,'dataset mapping'!$A$2:$B$6,2,FALSE)&amp;"|"&amp;A156&amp;"|"&amp;B156&amp;"c'!A3"):INDIRECT("'T|"&amp;VLOOKUP(A115,'dataset mapping'!$A$2:$B$6,2,FALSE)&amp;"|"&amp;A156&amp;"|"&amp;B156&amp;"c'!I100"),4,FALSE)</f>
        <v>17.49504082960387</v>
      </c>
      <c r="F156" s="17">
        <f ca="1">VLOOKUP(B115,INDIRECT("'T|"&amp;VLOOKUP(A115,'dataset mapping'!$A$2:$B$6,2,FALSE)&amp;"|"&amp;A156&amp;"|"&amp;B156&amp;"c'!A3"):INDIRECT("'T|"&amp;VLOOKUP(A115,'dataset mapping'!$A$2:$B$6,2,FALSE)&amp;"|"&amp;A156&amp;"|"&amp;B156&amp;"c'!I100"),5,FALSE)</f>
        <v>17.467788488293689</v>
      </c>
      <c r="G156" s="17">
        <f ca="1">VLOOKUP(B115,INDIRECT("'T|"&amp;VLOOKUP(A115,'dataset mapping'!$A$2:$B$6,2,FALSE)&amp;"|"&amp;A156&amp;"|"&amp;B156&amp;"c'!A3"):INDIRECT("'T|"&amp;VLOOKUP(A115,'dataset mapping'!$A$2:$B$6,2,FALSE)&amp;"|"&amp;A156&amp;"|"&amp;B156&amp;"c'!I100"),6,FALSE)</f>
        <v>16.670470611813169</v>
      </c>
      <c r="H156" s="17">
        <f ca="1">VLOOKUP(B115,INDIRECT("'T|"&amp;VLOOKUP(A115,'dataset mapping'!$A$2:$B$6,2,FALSE)&amp;"|"&amp;A156&amp;"|"&amp;B156&amp;"c'!A3"):INDIRECT("'T|"&amp;VLOOKUP(A115,'dataset mapping'!$A$2:$B$6,2,FALSE)&amp;"|"&amp;A156&amp;"|"&amp;B156&amp;"c'!I100"),7,FALSE)</f>
        <v>16.787307958429057</v>
      </c>
      <c r="I156" s="17">
        <f ca="1">VLOOKUP(B115,INDIRECT("'T|"&amp;VLOOKUP(A115,'dataset mapping'!$A$2:$B$6,2,FALSE)&amp;"|"&amp;A156&amp;"|"&amp;B156&amp;"c'!A3"):INDIRECT("'T|"&amp;VLOOKUP(A115,'dataset mapping'!$A$2:$B$6,2,FALSE)&amp;"|"&amp;A156&amp;"|"&amp;B156&amp;"c'!I100"),8,FALSE)</f>
        <v>16.568137311997514</v>
      </c>
      <c r="J156" s="17">
        <f ca="1">VLOOKUP(B115,INDIRECT("'T|"&amp;VLOOKUP(A115,'dataset mapping'!$A$2:$B$6,2,FALSE)&amp;"|"&amp;A156&amp;"|"&amp;B156&amp;"c'!A3"):INDIRECT("'T|"&amp;VLOOKUP(A115,'dataset mapping'!$A$2:$B$6,2,FALSE)&amp;"|"&amp;A156&amp;"|"&amp;B156&amp;"c'!I100"),9,FALSE)</f>
        <v>16.592512619371217</v>
      </c>
    </row>
    <row r="157" spans="1:10" ht="15" x14ac:dyDescent="0.25">
      <c r="A157" s="23">
        <v>100</v>
      </c>
      <c r="B157" s="23">
        <v>10</v>
      </c>
      <c r="C157" s="17">
        <f ca="1">VLOOKUP(B115,INDIRECT("'T|"&amp;VLOOKUP(A115,'dataset mapping'!$A$2:$B$6,2,FALSE)&amp;"|"&amp;A157&amp;"|"&amp;B157&amp;"c'!A3"):INDIRECT("'T|"&amp;VLOOKUP(A115,'dataset mapping'!$A$2:$B$6,2,FALSE)&amp;"|"&amp;A157&amp;"|"&amp;B157&amp;"c'!I100"),2,FALSE)</f>
        <v>17.267950390465558</v>
      </c>
      <c r="D157" s="17">
        <f ca="1">VLOOKUP(B115,INDIRECT("'T|"&amp;VLOOKUP(A115,'dataset mapping'!$A$2:$B$6,2,FALSE)&amp;"|"&amp;A157&amp;"|"&amp;B157&amp;"c'!A3"):INDIRECT("'T|"&amp;VLOOKUP(A115,'dataset mapping'!$A$2:$B$6,2,FALSE)&amp;"|"&amp;A157&amp;"|"&amp;B157&amp;"c'!I100"),3,FALSE)</f>
        <v>17.062510105160374</v>
      </c>
      <c r="E157" s="17">
        <f ca="1">VLOOKUP(B115,INDIRECT("'T|"&amp;VLOOKUP(A115,'dataset mapping'!$A$2:$B$6,2,FALSE)&amp;"|"&amp;A157&amp;"|"&amp;B157&amp;"c'!A3"):INDIRECT("'T|"&amp;VLOOKUP(A115,'dataset mapping'!$A$2:$B$6,2,FALSE)&amp;"|"&amp;A157&amp;"|"&amp;B157&amp;"c'!I100"),4,FALSE)</f>
        <v>17.250315749396879</v>
      </c>
      <c r="F157" s="17">
        <f ca="1">VLOOKUP(B115,INDIRECT("'T|"&amp;VLOOKUP(A115,'dataset mapping'!$A$2:$B$6,2,FALSE)&amp;"|"&amp;A157&amp;"|"&amp;B157&amp;"c'!A3"):INDIRECT("'T|"&amp;VLOOKUP(A115,'dataset mapping'!$A$2:$B$6,2,FALSE)&amp;"|"&amp;A157&amp;"|"&amp;B157&amp;"c'!I100"),5,FALSE)</f>
        <v>17.062510105160374</v>
      </c>
      <c r="G157" s="17">
        <f ca="1">VLOOKUP(B115,INDIRECT("'T|"&amp;VLOOKUP(A115,'dataset mapping'!$A$2:$B$6,2,FALSE)&amp;"|"&amp;A157&amp;"|"&amp;B157&amp;"c'!A3"):INDIRECT("'T|"&amp;VLOOKUP(A115,'dataset mapping'!$A$2:$B$6,2,FALSE)&amp;"|"&amp;A157&amp;"|"&amp;B157&amp;"c'!I100"),6,FALSE)</f>
        <v>16.589518083880346</v>
      </c>
      <c r="H157" s="17">
        <f ca="1">VLOOKUP(B115,INDIRECT("'T|"&amp;VLOOKUP(A115,'dataset mapping'!$A$2:$B$6,2,FALSE)&amp;"|"&amp;A157&amp;"|"&amp;B157&amp;"c'!A3"):INDIRECT("'T|"&amp;VLOOKUP(A115,'dataset mapping'!$A$2:$B$6,2,FALSE)&amp;"|"&amp;A157&amp;"|"&amp;B157&amp;"c'!I100"),7,FALSE)</f>
        <v>16.300476451714832</v>
      </c>
      <c r="I157" s="17">
        <f ca="1">VLOOKUP(B115,INDIRECT("'T|"&amp;VLOOKUP(A115,'dataset mapping'!$A$2:$B$6,2,FALSE)&amp;"|"&amp;A157&amp;"|"&amp;B157&amp;"c'!A3"):INDIRECT("'T|"&amp;VLOOKUP(A115,'dataset mapping'!$A$2:$B$6,2,FALSE)&amp;"|"&amp;A157&amp;"|"&amp;B157&amp;"c'!I100"),8,FALSE)</f>
        <v>16.34134772264709</v>
      </c>
      <c r="J157" s="17">
        <f ca="1">VLOOKUP(B115,INDIRECT("'T|"&amp;VLOOKUP(A115,'dataset mapping'!$A$2:$B$6,2,FALSE)&amp;"|"&amp;A157&amp;"|"&amp;B157&amp;"c'!A3"):INDIRECT("'T|"&amp;VLOOKUP(A115,'dataset mapping'!$A$2:$B$6,2,FALSE)&amp;"|"&amp;A157&amp;"|"&amp;B157&amp;"c'!I100"),9,FALSE)</f>
        <v>16.421056676035125</v>
      </c>
    </row>
    <row r="158" spans="1:10" ht="15" x14ac:dyDescent="0.25">
      <c r="A158" s="23">
        <v>100</v>
      </c>
      <c r="B158" s="23">
        <v>15</v>
      </c>
      <c r="C158" s="17">
        <f ca="1">VLOOKUP(B115,INDIRECT("'T|"&amp;VLOOKUP(A115,'dataset mapping'!$A$2:$B$6,2,FALSE)&amp;"|"&amp;A158&amp;"|"&amp;B158&amp;"c'!A3"):INDIRECT("'T|"&amp;VLOOKUP(A115,'dataset mapping'!$A$2:$B$6,2,FALSE)&amp;"|"&amp;A158&amp;"|"&amp;B158&amp;"c'!I100"),2,FALSE)</f>
        <v>17.518974000898499</v>
      </c>
      <c r="D158" s="17">
        <f ca="1">VLOOKUP(B115,INDIRECT("'T|"&amp;VLOOKUP(A115,'dataset mapping'!$A$2:$B$6,2,FALSE)&amp;"|"&amp;A158&amp;"|"&amp;B158&amp;"c'!A3"):INDIRECT("'T|"&amp;VLOOKUP(A115,'dataset mapping'!$A$2:$B$6,2,FALSE)&amp;"|"&amp;A158&amp;"|"&amp;B158&amp;"c'!I100"),3,FALSE)</f>
        <v>17.122472011484206</v>
      </c>
      <c r="E158" s="17">
        <f ca="1">VLOOKUP(B115,INDIRECT("'T|"&amp;VLOOKUP(A115,'dataset mapping'!$A$2:$B$6,2,FALSE)&amp;"|"&amp;A158&amp;"|"&amp;B158&amp;"c'!A3"):INDIRECT("'T|"&amp;VLOOKUP(A115,'dataset mapping'!$A$2:$B$6,2,FALSE)&amp;"|"&amp;A158&amp;"|"&amp;B158&amp;"c'!I100"),4,FALSE)</f>
        <v>17.508220873152215</v>
      </c>
      <c r="F158" s="17">
        <f ca="1">VLOOKUP(B115,INDIRECT("'T|"&amp;VLOOKUP(A115,'dataset mapping'!$A$2:$B$6,2,FALSE)&amp;"|"&amp;A158&amp;"|"&amp;B158&amp;"c'!A3"):INDIRECT("'T|"&amp;VLOOKUP(A115,'dataset mapping'!$A$2:$B$6,2,FALSE)&amp;"|"&amp;A158&amp;"|"&amp;B158&amp;"c'!I100"),5,FALSE)</f>
        <v>17.357657477880519</v>
      </c>
      <c r="G158" s="17">
        <f ca="1">VLOOKUP(B115,INDIRECT("'T|"&amp;VLOOKUP(A115,'dataset mapping'!$A$2:$B$6,2,FALSE)&amp;"|"&amp;A158&amp;"|"&amp;B158&amp;"c'!A3"):INDIRECT("'T|"&amp;VLOOKUP(A115,'dataset mapping'!$A$2:$B$6,2,FALSE)&amp;"|"&amp;A158&amp;"|"&amp;B158&amp;"c'!I100"),6,FALSE)</f>
        <v>16.534344354644418</v>
      </c>
      <c r="H158" s="17">
        <f ca="1">VLOOKUP(B115,INDIRECT("'T|"&amp;VLOOKUP(A115,'dataset mapping'!$A$2:$B$6,2,FALSE)&amp;"|"&amp;A158&amp;"|"&amp;B158&amp;"c'!A3"):INDIRECT("'T|"&amp;VLOOKUP(A115,'dataset mapping'!$A$2:$B$6,2,FALSE)&amp;"|"&amp;A158&amp;"|"&amp;B158&amp;"c'!I100"),7,FALSE)</f>
        <v>16.269613198935986</v>
      </c>
      <c r="I158" s="17">
        <f ca="1">VLOOKUP(B115,INDIRECT("'T|"&amp;VLOOKUP(A115,'dataset mapping'!$A$2:$B$6,2,FALSE)&amp;"|"&amp;A158&amp;"|"&amp;B158&amp;"c'!A3"):INDIRECT("'T|"&amp;VLOOKUP(A115,'dataset mapping'!$A$2:$B$6,2,FALSE)&amp;"|"&amp;A158&amp;"|"&amp;B158&amp;"c'!I100"),8,FALSE)</f>
        <v>16.387773912400007</v>
      </c>
      <c r="J158" s="17">
        <f ca="1">VLOOKUP(B115,INDIRECT("'T|"&amp;VLOOKUP(A115,'dataset mapping'!$A$2:$B$6,2,FALSE)&amp;"|"&amp;A158&amp;"|"&amp;B158&amp;"c'!A3"):INDIRECT("'T|"&amp;VLOOKUP(A115,'dataset mapping'!$A$2:$B$6,2,FALSE)&amp;"|"&amp;A158&amp;"|"&amp;B158&amp;"c'!I100"),9,FALSE)</f>
        <v>16.443346582663555</v>
      </c>
    </row>
    <row r="159" spans="1:10" ht="15" x14ac:dyDescent="0.25">
      <c r="A159" s="23">
        <v>100</v>
      </c>
      <c r="B159" s="23">
        <v>20</v>
      </c>
      <c r="C159" s="17">
        <f ca="1">VLOOKUP(B115,INDIRECT("'T|"&amp;VLOOKUP(A115,'dataset mapping'!$A$2:$B$6,2,FALSE)&amp;"|"&amp;A159&amp;"|"&amp;B159&amp;"c'!A3"):INDIRECT("'T|"&amp;VLOOKUP(A115,'dataset mapping'!$A$2:$B$6,2,FALSE)&amp;"|"&amp;A159&amp;"|"&amp;B159&amp;"c'!I100"),2,FALSE)</f>
        <v>17.802819675455492</v>
      </c>
      <c r="D159" s="17">
        <f ca="1">VLOOKUP(B115,INDIRECT("'T|"&amp;VLOOKUP(A115,'dataset mapping'!$A$2:$B$6,2,FALSE)&amp;"|"&amp;A159&amp;"|"&amp;B159&amp;"c'!A3"):INDIRECT("'T|"&amp;VLOOKUP(A115,'dataset mapping'!$A$2:$B$6,2,FALSE)&amp;"|"&amp;A159&amp;"|"&amp;B159&amp;"c'!I100"),3,FALSE)</f>
        <v>17.580319895719487</v>
      </c>
      <c r="E159" s="17">
        <f ca="1">VLOOKUP(B115,INDIRECT("'T|"&amp;VLOOKUP(A115,'dataset mapping'!$A$2:$B$6,2,FALSE)&amp;"|"&amp;A159&amp;"|"&amp;B159&amp;"c'!A3"):INDIRECT("'T|"&amp;VLOOKUP(A115,'dataset mapping'!$A$2:$B$6,2,FALSE)&amp;"|"&amp;A159&amp;"|"&amp;B159&amp;"c'!I100"),4,FALSE)</f>
        <v>17.568130160992343</v>
      </c>
      <c r="F159" s="17">
        <f ca="1">VLOOKUP(B115,INDIRECT("'T|"&amp;VLOOKUP(A115,'dataset mapping'!$A$2:$B$6,2,FALSE)&amp;"|"&amp;A159&amp;"|"&amp;B159&amp;"c'!A3"):INDIRECT("'T|"&amp;VLOOKUP(A115,'dataset mapping'!$A$2:$B$6,2,FALSE)&amp;"|"&amp;A159&amp;"|"&amp;B159&amp;"c'!I100"),5,FALSE)</f>
        <v>17.660982976978023</v>
      </c>
      <c r="G159" s="17">
        <f ca="1">VLOOKUP(B115,INDIRECT("'T|"&amp;VLOOKUP(A115,'dataset mapping'!$A$2:$B$6,2,FALSE)&amp;"|"&amp;A159&amp;"|"&amp;B159&amp;"c'!A3"):INDIRECT("'T|"&amp;VLOOKUP(A115,'dataset mapping'!$A$2:$B$6,2,FALSE)&amp;"|"&amp;A159&amp;"|"&amp;B159&amp;"c'!I100"),6,FALSE)</f>
        <v>16.686036044421297</v>
      </c>
      <c r="H159" s="17">
        <f ca="1">VLOOKUP(B115,INDIRECT("'T|"&amp;VLOOKUP(A115,'dataset mapping'!$A$2:$B$6,2,FALSE)&amp;"|"&amp;A159&amp;"|"&amp;B159&amp;"c'!A3"):INDIRECT("'T|"&amp;VLOOKUP(A115,'dataset mapping'!$A$2:$B$6,2,FALSE)&amp;"|"&amp;A159&amp;"|"&amp;B159&amp;"c'!I100"),7,FALSE)</f>
        <v>16.696233437086146</v>
      </c>
      <c r="I159" s="17">
        <f ca="1">VLOOKUP(B115,INDIRECT("'T|"&amp;VLOOKUP(A115,'dataset mapping'!$A$2:$B$6,2,FALSE)&amp;"|"&amp;A159&amp;"|"&amp;B159&amp;"c'!A3"):INDIRECT("'T|"&amp;VLOOKUP(A115,'dataset mapping'!$A$2:$B$6,2,FALSE)&amp;"|"&amp;A159&amp;"|"&amp;B159&amp;"c'!I100"),8,FALSE)</f>
        <v>16.46469640514503</v>
      </c>
      <c r="J159" s="17">
        <f ca="1">VLOOKUP(B115,INDIRECT("'T|"&amp;VLOOKUP(A115,'dataset mapping'!$A$2:$B$6,2,FALSE)&amp;"|"&amp;A159&amp;"|"&amp;B159&amp;"c'!A3"):INDIRECT("'T|"&amp;VLOOKUP(A115,'dataset mapping'!$A$2:$B$6,2,FALSE)&amp;"|"&amp;A159&amp;"|"&amp;B159&amp;"c'!I100"),9,FALSE)</f>
        <v>16.641004697109263</v>
      </c>
    </row>
    <row r="160" spans="1:10" ht="15" x14ac:dyDescent="0.25">
      <c r="A160" s="23">
        <v>100</v>
      </c>
      <c r="B160" s="23">
        <v>25</v>
      </c>
      <c r="C160" s="17">
        <f ca="1">VLOOKUP(B115,INDIRECT("'T|"&amp;VLOOKUP(A115,'dataset mapping'!$A$2:$B$6,2,FALSE)&amp;"|"&amp;A160&amp;"|"&amp;B160&amp;"c'!A3"):INDIRECT("'T|"&amp;VLOOKUP(A115,'dataset mapping'!$A$2:$B$6,2,FALSE)&amp;"|"&amp;A160&amp;"|"&amp;B160&amp;"c'!I100"),2,FALSE)</f>
        <v>17.566618956935901</v>
      </c>
      <c r="D160" s="17">
        <f ca="1">VLOOKUP(B115,INDIRECT("'T|"&amp;VLOOKUP(A115,'dataset mapping'!$A$2:$B$6,2,FALSE)&amp;"|"&amp;A160&amp;"|"&amp;B160&amp;"c'!A3"):INDIRECT("'T|"&amp;VLOOKUP(A115,'dataset mapping'!$A$2:$B$6,2,FALSE)&amp;"|"&amp;A160&amp;"|"&amp;B160&amp;"c'!I100"),3,FALSE)</f>
        <v>17.648376729339361</v>
      </c>
      <c r="E160" s="17">
        <f ca="1">VLOOKUP(B115,INDIRECT("'T|"&amp;VLOOKUP(A115,'dataset mapping'!$A$2:$B$6,2,FALSE)&amp;"|"&amp;A160&amp;"|"&amp;B160&amp;"c'!A3"):INDIRECT("'T|"&amp;VLOOKUP(A115,'dataset mapping'!$A$2:$B$6,2,FALSE)&amp;"|"&amp;A160&amp;"|"&amp;B160&amp;"c'!I100"),4,FALSE)</f>
        <v>17.737047684068482</v>
      </c>
      <c r="F160" s="17">
        <f ca="1">VLOOKUP(B115,INDIRECT("'T|"&amp;VLOOKUP(A115,'dataset mapping'!$A$2:$B$6,2,FALSE)&amp;"|"&amp;A160&amp;"|"&amp;B160&amp;"c'!A3"):INDIRECT("'T|"&amp;VLOOKUP(A115,'dataset mapping'!$A$2:$B$6,2,FALSE)&amp;"|"&amp;A160&amp;"|"&amp;B160&amp;"c'!I100"),5,FALSE)</f>
        <v>17.703800046195585</v>
      </c>
      <c r="G160" s="17">
        <f ca="1">VLOOKUP(B115,INDIRECT("'T|"&amp;VLOOKUP(A115,'dataset mapping'!$A$2:$B$6,2,FALSE)&amp;"|"&amp;A160&amp;"|"&amp;B160&amp;"c'!A3"):INDIRECT("'T|"&amp;VLOOKUP(A115,'dataset mapping'!$A$2:$B$6,2,FALSE)&amp;"|"&amp;A160&amp;"|"&amp;B160&amp;"c'!I100"),6,FALSE)</f>
        <v>16.315485005887847</v>
      </c>
      <c r="H160" s="17">
        <f ca="1">VLOOKUP(B115,INDIRECT("'T|"&amp;VLOOKUP(A115,'dataset mapping'!$A$2:$B$6,2,FALSE)&amp;"|"&amp;A160&amp;"|"&amp;B160&amp;"c'!A3"):INDIRECT("'T|"&amp;VLOOKUP(A115,'dataset mapping'!$A$2:$B$6,2,FALSE)&amp;"|"&amp;A160&amp;"|"&amp;B160&amp;"c'!I100"),7,FALSE)</f>
        <v>16.424273942286771</v>
      </c>
      <c r="I160" s="17" t="e">
        <f ca="1">VLOOKUP(B115,INDIRECT("'T|"&amp;VLOOKUP(A115,'dataset mapping'!$A$2:$B$6,2,FALSE)&amp;"|"&amp;A160&amp;"|"&amp;B160&amp;"c'!A3"):INDIRECT("'T|"&amp;VLOOKUP(A115,'dataset mapping'!$A$2:$B$6,2,FALSE)&amp;"|"&amp;A160&amp;"|"&amp;B160&amp;"c'!I100"),8,FALSE)</f>
        <v>#N/A</v>
      </c>
      <c r="J160" s="17">
        <f ca="1">VLOOKUP(B115,INDIRECT("'T|"&amp;VLOOKUP(A115,'dataset mapping'!$A$2:$B$6,2,FALSE)&amp;"|"&amp;A160&amp;"|"&amp;B160&amp;"c'!A3"):INDIRECT("'T|"&amp;VLOOKUP(A115,'dataset mapping'!$A$2:$B$6,2,FALSE)&amp;"|"&amp;A160&amp;"|"&amp;B160&amp;"c'!I100"),9,FALSE)</f>
        <v>16.195392662038405</v>
      </c>
    </row>
    <row r="161" spans="1:10" ht="15" x14ac:dyDescent="0.25">
      <c r="A161" s="23">
        <v>100</v>
      </c>
      <c r="B161" s="23">
        <v>28</v>
      </c>
      <c r="C161" s="17">
        <f ca="1">VLOOKUP(B115,INDIRECT("'T|"&amp;VLOOKUP(A115,'dataset mapping'!$A$2:$B$6,2,FALSE)&amp;"|"&amp;A161&amp;"|"&amp;B161&amp;"c'!A3"):INDIRECT("'T|"&amp;VLOOKUP(A115,'dataset mapping'!$A$2:$B$6,2,FALSE)&amp;"|"&amp;A161&amp;"|"&amp;B161&amp;"c'!I100"),2,FALSE)</f>
        <v>17.902444815263152</v>
      </c>
      <c r="D161" s="17">
        <f ca="1">VLOOKUP(B115,INDIRECT("'T|"&amp;VLOOKUP(A115,'dataset mapping'!$A$2:$B$6,2,FALSE)&amp;"|"&amp;A161&amp;"|"&amp;B161&amp;"c'!A3"):INDIRECT("'T|"&amp;VLOOKUP(A115,'dataset mapping'!$A$2:$B$6,2,FALSE)&amp;"|"&amp;A161&amp;"|"&amp;B161&amp;"c'!I100"),3,FALSE)</f>
        <v>17.816371183842421</v>
      </c>
      <c r="E161" s="17">
        <f ca="1">VLOOKUP(B115,INDIRECT("'T|"&amp;VLOOKUP(A115,'dataset mapping'!$A$2:$B$6,2,FALSE)&amp;"|"&amp;A161&amp;"|"&amp;B161&amp;"c'!A3"):INDIRECT("'T|"&amp;VLOOKUP(A115,'dataset mapping'!$A$2:$B$6,2,FALSE)&amp;"|"&amp;A161&amp;"|"&amp;B161&amp;"c'!I100"),4,FALSE)</f>
        <v>18.001786973016959</v>
      </c>
      <c r="F161" s="17">
        <f ca="1">VLOOKUP(B115,INDIRECT("'T|"&amp;VLOOKUP(A115,'dataset mapping'!$A$2:$B$6,2,FALSE)&amp;"|"&amp;A161&amp;"|"&amp;B161&amp;"c'!A3"):INDIRECT("'T|"&amp;VLOOKUP(A115,'dataset mapping'!$A$2:$B$6,2,FALSE)&amp;"|"&amp;A161&amp;"|"&amp;B161&amp;"c'!I100"),5,FALSE)</f>
        <v>17.860321489783626</v>
      </c>
      <c r="G161" s="17">
        <f ca="1">VLOOKUP(B115,INDIRECT("'T|"&amp;VLOOKUP(A115,'dataset mapping'!$A$2:$B$6,2,FALSE)&amp;"|"&amp;A161&amp;"|"&amp;B161&amp;"c'!A3"):INDIRECT("'T|"&amp;VLOOKUP(A115,'dataset mapping'!$A$2:$B$6,2,FALSE)&amp;"|"&amp;A161&amp;"|"&amp;B161&amp;"c'!I100"),6,FALSE)</f>
        <v>16.475677933233481</v>
      </c>
      <c r="H161" s="17">
        <f ca="1">VLOOKUP(B115,INDIRECT("'T|"&amp;VLOOKUP(A115,'dataset mapping'!$A$2:$B$6,2,FALSE)&amp;"|"&amp;A161&amp;"|"&amp;B161&amp;"c'!A3"):INDIRECT("'T|"&amp;VLOOKUP(A115,'dataset mapping'!$A$2:$B$6,2,FALSE)&amp;"|"&amp;A161&amp;"|"&amp;B161&amp;"c'!I100"),7,FALSE)</f>
        <v>16.489519780191284</v>
      </c>
      <c r="I161" s="17">
        <f ca="1">VLOOKUP(B115,INDIRECT("'T|"&amp;VLOOKUP(A115,'dataset mapping'!$A$2:$B$6,2,FALSE)&amp;"|"&amp;A161&amp;"|"&amp;B161&amp;"c'!A3"):INDIRECT("'T|"&amp;VLOOKUP(A115,'dataset mapping'!$A$2:$B$6,2,FALSE)&amp;"|"&amp;A161&amp;"|"&amp;B161&amp;"c'!I100"),8,FALSE)</f>
        <v>16.536379664205015</v>
      </c>
      <c r="J161" s="17">
        <f ca="1">VLOOKUP(B115,INDIRECT("'T|"&amp;VLOOKUP(A115,'dataset mapping'!$A$2:$B$6,2,FALSE)&amp;"|"&amp;A161&amp;"|"&amp;B161&amp;"c'!A3"):INDIRECT("'T|"&amp;VLOOKUP(A115,'dataset mapping'!$A$2:$B$6,2,FALSE)&amp;"|"&amp;A161&amp;"|"&amp;B161&amp;"c'!I100"),9,FALSE)</f>
        <v>16.536379664205015</v>
      </c>
    </row>
    <row r="163" spans="1:10" x14ac:dyDescent="0.2">
      <c r="A163" s="21" t="s">
        <v>20816</v>
      </c>
      <c r="B163" s="14" t="s">
        <v>20837</v>
      </c>
      <c r="C163" s="14"/>
      <c r="D163" s="14"/>
      <c r="E163" s="14"/>
      <c r="F163" s="14"/>
      <c r="G163" s="14"/>
      <c r="H163" s="14"/>
      <c r="I163" s="14"/>
      <c r="J163" s="14"/>
    </row>
    <row r="164" spans="1:10" x14ac:dyDescent="0.2">
      <c r="A164" s="22" t="s">
        <v>20842</v>
      </c>
      <c r="B164" s="22" t="s">
        <v>20851</v>
      </c>
      <c r="C164" s="16" t="s">
        <v>20843</v>
      </c>
      <c r="D164" s="16" t="s">
        <v>20844</v>
      </c>
      <c r="E164" s="16" t="s">
        <v>20845</v>
      </c>
      <c r="F164" s="16" t="s">
        <v>20846</v>
      </c>
      <c r="G164" s="16" t="s">
        <v>20847</v>
      </c>
      <c r="H164" s="16" t="s">
        <v>20848</v>
      </c>
      <c r="I164" s="16" t="s">
        <v>20849</v>
      </c>
      <c r="J164" s="16" t="s">
        <v>20850</v>
      </c>
    </row>
    <row r="165" spans="1:10" ht="15" x14ac:dyDescent="0.25">
      <c r="A165" s="23">
        <v>1</v>
      </c>
      <c r="B165" s="23">
        <v>1</v>
      </c>
      <c r="C165" s="17">
        <f ca="1">VLOOKUP(B163,INDIRECT("'T|"&amp;VLOOKUP(A163,'dataset mapping'!$A$2:$B$6,2,FALSE)&amp;"|"&amp;A165&amp;"|"&amp;$B165&amp;"c'!A3"):INDIRECT("'T|"&amp;VLOOKUP(A163,'dataset mapping'!$A$2:$B$6,2,FALSE)&amp;"|"&amp;A165&amp;"|"&amp;$B165&amp;"c'!I100"),2,FALSE)</f>
        <v>17.27136761167397</v>
      </c>
      <c r="D165" s="17">
        <f ca="1">VLOOKUP(B163,INDIRECT("'T|"&amp;VLOOKUP(A163,'dataset mapping'!$A$2:$B$6,2,FALSE)&amp;"|"&amp;A165&amp;"|"&amp;$B165&amp;"c'!A3"):INDIRECT("'T|"&amp;VLOOKUP(A163,'dataset mapping'!$A$2:$B$6,2,FALSE)&amp;"|"&amp;A165&amp;"|"&amp;$B165&amp;"c'!I100"),3,FALSE)</f>
        <v>17.36063855451842</v>
      </c>
      <c r="E165" s="17">
        <f ca="1">VLOOKUP(B163,INDIRECT("'T|"&amp;VLOOKUP(A163,'dataset mapping'!$A$2:$B$6,2,FALSE)&amp;"|"&amp;A165&amp;"|"&amp;$B165&amp;"c'!A3"):INDIRECT("'T|"&amp;VLOOKUP(A163,'dataset mapping'!$A$2:$B$6,2,FALSE)&amp;"|"&amp;A165&amp;"|"&amp;$B165&amp;"c'!I100"),4,FALSE)</f>
        <v>17.080036509471636</v>
      </c>
      <c r="F165" s="17">
        <f ca="1">VLOOKUP(B163,INDIRECT("'T|"&amp;VLOOKUP(A163,'dataset mapping'!$A$2:$B$6,2,FALSE)&amp;"|"&amp;A165&amp;"|"&amp;$B165&amp;"c'!A3"):INDIRECT("'T|"&amp;VLOOKUP(A163,'dataset mapping'!$A$2:$B$6,2,FALSE)&amp;"|"&amp;A165&amp;"|"&amp;$B165&amp;"c'!I100"),5,FALSE)</f>
        <v>17.27136761167397</v>
      </c>
      <c r="G165" s="17">
        <f ca="1">VLOOKUP(B163,INDIRECT("'T|"&amp;VLOOKUP(A163,'dataset mapping'!$A$2:$B$6,2,FALSE)&amp;"|"&amp;A165&amp;"|"&amp;$B165&amp;"c'!A3"):INDIRECT("'T|"&amp;VLOOKUP(A163,'dataset mapping'!$A$2:$B$6,2,FALSE)&amp;"|"&amp;A165&amp;"|"&amp;$B165&amp;"c'!I100"),6,FALSE)</f>
        <v>16.203452731793124</v>
      </c>
      <c r="H165" s="17">
        <f ca="1">VLOOKUP(B163,INDIRECT("'T|"&amp;VLOOKUP(A163,'dataset mapping'!$A$2:$B$6,2,FALSE)&amp;"|"&amp;A165&amp;"|"&amp;$B165&amp;"c'!A3"):INDIRECT("'T|"&amp;VLOOKUP(A163,'dataset mapping'!$A$2:$B$6,2,FALSE)&amp;"|"&amp;A165&amp;"|"&amp;$B165&amp;"c'!I100"),7,FALSE)</f>
        <v>16.464850361769397</v>
      </c>
      <c r="I165" s="17">
        <f ca="1">VLOOKUP(B163,INDIRECT("'T|"&amp;VLOOKUP(A163,'dataset mapping'!$A$2:$B$6,2,FALSE)&amp;"|"&amp;A165&amp;"|"&amp;$B165&amp;"c'!A3"):INDIRECT("'T|"&amp;VLOOKUP(A163,'dataset mapping'!$A$2:$B$6,2,FALSE)&amp;"|"&amp;A165&amp;"|"&amp;$B165&amp;"c'!I100"),8,FALSE)</f>
        <v>16.222177877711754</v>
      </c>
      <c r="J165" s="17">
        <f ca="1">VLOOKUP(B163,INDIRECT("'T|"&amp;VLOOKUP(A163,'dataset mapping'!$A$2:$B$6,2,FALSE)&amp;"|"&amp;A165&amp;"|"&amp;$B165&amp;"c'!A3"):INDIRECT("'T|"&amp;VLOOKUP(A163,'dataset mapping'!$A$2:$B$6,2,FALSE)&amp;"|"&amp;A165&amp;"|"&amp;$B165&amp;"c'!I100"),9,FALSE)</f>
        <v>16.220829219557345</v>
      </c>
    </row>
    <row r="166" spans="1:10" ht="15" x14ac:dyDescent="0.25">
      <c r="A166" s="23">
        <v>1</v>
      </c>
      <c r="B166" s="23">
        <v>2</v>
      </c>
      <c r="C166" s="17">
        <f ca="1">VLOOKUP(B163,INDIRECT("'T|"&amp;VLOOKUP(A163,'dataset mapping'!$A$2:$B$6,2,FALSE)&amp;"|"&amp;A166&amp;"|"&amp;B166&amp;"c'!A3"):INDIRECT("'T|"&amp;VLOOKUP(A163,'dataset mapping'!$A$2:$B$6,2,FALSE)&amp;"|"&amp;A166&amp;"|"&amp;B166&amp;"c'!I100"),2,FALSE)</f>
        <v>17.011848150442045</v>
      </c>
      <c r="D166" s="17">
        <f ca="1">VLOOKUP(B163,INDIRECT("'T|"&amp;VLOOKUP(A163,'dataset mapping'!$A$2:$B$6,2,FALSE)&amp;"|"&amp;A166&amp;"|"&amp;B166&amp;"c'!A3"):INDIRECT("'T|"&amp;VLOOKUP(A163,'dataset mapping'!$A$2:$B$6,2,FALSE)&amp;"|"&amp;A166&amp;"|"&amp;B166&amp;"c'!I100"),3,FALSE)</f>
        <v>16.799745970716078</v>
      </c>
      <c r="E166" s="17">
        <f ca="1">VLOOKUP(B163,INDIRECT("'T|"&amp;VLOOKUP(A163,'dataset mapping'!$A$2:$B$6,2,FALSE)&amp;"|"&amp;A166&amp;"|"&amp;B166&amp;"c'!A3"):INDIRECT("'T|"&amp;VLOOKUP(A163,'dataset mapping'!$A$2:$B$6,2,FALSE)&amp;"|"&amp;A166&amp;"|"&amp;B166&amp;"c'!I100"),4,FALSE)</f>
        <v>17.03712946518014</v>
      </c>
      <c r="F166" s="17">
        <f ca="1">VLOOKUP(B163,INDIRECT("'T|"&amp;VLOOKUP(A163,'dataset mapping'!$A$2:$B$6,2,FALSE)&amp;"|"&amp;A166&amp;"|"&amp;B166&amp;"c'!A3"):INDIRECT("'T|"&amp;VLOOKUP(A163,'dataset mapping'!$A$2:$B$6,2,FALSE)&amp;"|"&amp;A166&amp;"|"&amp;B166&amp;"c'!I100"),5,FALSE)</f>
        <v>17.139351492747664</v>
      </c>
      <c r="G166" s="17">
        <f ca="1">VLOOKUP(B163,INDIRECT("'T|"&amp;VLOOKUP(A163,'dataset mapping'!$A$2:$B$6,2,FALSE)&amp;"|"&amp;A166&amp;"|"&amp;B166&amp;"c'!A3"):INDIRECT("'T|"&amp;VLOOKUP(A163,'dataset mapping'!$A$2:$B$6,2,FALSE)&amp;"|"&amp;A166&amp;"|"&amp;B166&amp;"c'!I100"),6,FALSE)</f>
        <v>16.229373668320477</v>
      </c>
      <c r="H166" s="17">
        <f ca="1">VLOOKUP(B163,INDIRECT("'T|"&amp;VLOOKUP(A163,'dataset mapping'!$A$2:$B$6,2,FALSE)&amp;"|"&amp;A166&amp;"|"&amp;B166&amp;"c'!A3"):INDIRECT("'T|"&amp;VLOOKUP(A163,'dataset mapping'!$A$2:$B$6,2,FALSE)&amp;"|"&amp;A166&amp;"|"&amp;B166&amp;"c'!I100"),7,FALSE)</f>
        <v>16.065144541673362</v>
      </c>
      <c r="I166" s="17">
        <f ca="1">VLOOKUP(B163,INDIRECT("'T|"&amp;VLOOKUP(A163,'dataset mapping'!$A$2:$B$6,2,FALSE)&amp;"|"&amp;A166&amp;"|"&amp;B166&amp;"c'!A3"):INDIRECT("'T|"&amp;VLOOKUP(A163,'dataset mapping'!$A$2:$B$6,2,FALSE)&amp;"|"&amp;A166&amp;"|"&amp;B166&amp;"c'!I100"),8,FALSE)</f>
        <v>16.039854487404227</v>
      </c>
      <c r="J166" s="17">
        <f ca="1">VLOOKUP(B163,INDIRECT("'T|"&amp;VLOOKUP(A163,'dataset mapping'!$A$2:$B$6,2,FALSE)&amp;"|"&amp;A166&amp;"|"&amp;B166&amp;"c'!A3"):INDIRECT("'T|"&amp;VLOOKUP(A163,'dataset mapping'!$A$2:$B$6,2,FALSE)&amp;"|"&amp;A166&amp;"|"&amp;B166&amp;"c'!I100"),9,FALSE)</f>
        <v>16.093473454626899</v>
      </c>
    </row>
    <row r="167" spans="1:10" ht="15" x14ac:dyDescent="0.25">
      <c r="A167" s="23">
        <v>1</v>
      </c>
      <c r="B167" s="23">
        <v>3</v>
      </c>
      <c r="C167" s="17">
        <f ca="1">VLOOKUP(B163,INDIRECT("'T|"&amp;VLOOKUP(A163,'dataset mapping'!$A$2:$B$6,2,FALSE)&amp;"|"&amp;A167&amp;"|"&amp;B167&amp;"c'!A3"):INDIRECT("'T|"&amp;VLOOKUP(A163,'dataset mapping'!$A$2:$B$6,2,FALSE)&amp;"|"&amp;A167&amp;"|"&amp;B167&amp;"c'!I100"),2,FALSE)</f>
        <v>16.983306693534058</v>
      </c>
      <c r="D167" s="17">
        <f ca="1">VLOOKUP(B163,INDIRECT("'T|"&amp;VLOOKUP(A163,'dataset mapping'!$A$2:$B$6,2,FALSE)&amp;"|"&amp;A167&amp;"|"&amp;B167&amp;"c'!A3"):INDIRECT("'T|"&amp;VLOOKUP(A163,'dataset mapping'!$A$2:$B$6,2,FALSE)&amp;"|"&amp;A167&amp;"|"&amp;B167&amp;"c'!I100"),3,FALSE)</f>
        <v>17.197731419155996</v>
      </c>
      <c r="E167" s="17">
        <f ca="1">VLOOKUP(B163,INDIRECT("'T|"&amp;VLOOKUP(A163,'dataset mapping'!$A$2:$B$6,2,FALSE)&amp;"|"&amp;A167&amp;"|"&amp;B167&amp;"c'!A3"):INDIRECT("'T|"&amp;VLOOKUP(A163,'dataset mapping'!$A$2:$B$6,2,FALSE)&amp;"|"&amp;A167&amp;"|"&amp;B167&amp;"c'!I100"),4,FALSE)</f>
        <v>16.81903905980289</v>
      </c>
      <c r="F167" s="17">
        <f ca="1">VLOOKUP(B163,INDIRECT("'T|"&amp;VLOOKUP(A163,'dataset mapping'!$A$2:$B$6,2,FALSE)&amp;"|"&amp;A167&amp;"|"&amp;B167&amp;"c'!A3"):INDIRECT("'T|"&amp;VLOOKUP(A163,'dataset mapping'!$A$2:$B$6,2,FALSE)&amp;"|"&amp;A167&amp;"|"&amp;B167&amp;"c'!I100"),5,FALSE)</f>
        <v>17.085075378107529</v>
      </c>
      <c r="G167" s="17">
        <f ca="1">VLOOKUP(B163,INDIRECT("'T|"&amp;VLOOKUP(A163,'dataset mapping'!$A$2:$B$6,2,FALSE)&amp;"|"&amp;A167&amp;"|"&amp;B167&amp;"c'!A3"):INDIRECT("'T|"&amp;VLOOKUP(A163,'dataset mapping'!$A$2:$B$6,2,FALSE)&amp;"|"&amp;A167&amp;"|"&amp;B167&amp;"c'!I100"),6,FALSE)</f>
        <v>16.291482289011281</v>
      </c>
      <c r="H167" s="17">
        <f ca="1">VLOOKUP(B163,INDIRECT("'T|"&amp;VLOOKUP(A163,'dataset mapping'!$A$2:$B$6,2,FALSE)&amp;"|"&amp;A167&amp;"|"&amp;B167&amp;"c'!A3"):INDIRECT("'T|"&amp;VLOOKUP(A163,'dataset mapping'!$A$2:$B$6,2,FALSE)&amp;"|"&amp;A167&amp;"|"&amp;B167&amp;"c'!I100"),7,FALSE)</f>
        <v>16.240266438573599</v>
      </c>
      <c r="I167" s="17">
        <f ca="1">VLOOKUP(B163,INDIRECT("'T|"&amp;VLOOKUP(A163,'dataset mapping'!$A$2:$B$6,2,FALSE)&amp;"|"&amp;A167&amp;"|"&amp;B167&amp;"c'!A3"):INDIRECT("'T|"&amp;VLOOKUP(A163,'dataset mapping'!$A$2:$B$6,2,FALSE)&amp;"|"&amp;A167&amp;"|"&amp;B167&amp;"c'!I100"),8,FALSE)</f>
        <v>16.076553058500092</v>
      </c>
      <c r="J167" s="17">
        <f ca="1">VLOOKUP(B163,INDIRECT("'T|"&amp;VLOOKUP(A163,'dataset mapping'!$A$2:$B$6,2,FALSE)&amp;"|"&amp;A167&amp;"|"&amp;B167&amp;"c'!A3"):INDIRECT("'T|"&amp;VLOOKUP(A163,'dataset mapping'!$A$2:$B$6,2,FALSE)&amp;"|"&amp;A167&amp;"|"&amp;B167&amp;"c'!I100"),9,FALSE)</f>
        <v>16.218207192917664</v>
      </c>
    </row>
    <row r="168" spans="1:10" ht="15" x14ac:dyDescent="0.25">
      <c r="A168" s="23">
        <v>1</v>
      </c>
      <c r="B168" s="23">
        <v>4</v>
      </c>
      <c r="C168" s="17">
        <f ca="1">VLOOKUP(B163,INDIRECT("'T|"&amp;VLOOKUP(A163,'dataset mapping'!$A$2:$B$6,2,FALSE)&amp;"|"&amp;A168&amp;"|"&amp;B168&amp;"c'!A3"):INDIRECT("'T|"&amp;VLOOKUP(A163,'dataset mapping'!$A$2:$B$6,2,FALSE)&amp;"|"&amp;A168&amp;"|"&amp;B168&amp;"c'!I100"),2,FALSE)</f>
        <v>16.860655189802248</v>
      </c>
      <c r="D168" s="17">
        <f ca="1">VLOOKUP(B163,INDIRECT("'T|"&amp;VLOOKUP(A163,'dataset mapping'!$A$2:$B$6,2,FALSE)&amp;"|"&amp;A168&amp;"|"&amp;B168&amp;"c'!A3"):INDIRECT("'T|"&amp;VLOOKUP(A163,'dataset mapping'!$A$2:$B$6,2,FALSE)&amp;"|"&amp;A168&amp;"|"&amp;B168&amp;"c'!I100"),3,FALSE)</f>
        <v>16.942239125259221</v>
      </c>
      <c r="E168" s="17">
        <f ca="1">VLOOKUP(B163,INDIRECT("'T|"&amp;VLOOKUP(A163,'dataset mapping'!$A$2:$B$6,2,FALSE)&amp;"|"&amp;A168&amp;"|"&amp;B168&amp;"c'!A3"):INDIRECT("'T|"&amp;VLOOKUP(A163,'dataset mapping'!$A$2:$B$6,2,FALSE)&amp;"|"&amp;A168&amp;"|"&amp;B168&amp;"c'!I100"),4,FALSE)</f>
        <v>16.937859471266467</v>
      </c>
      <c r="F168" s="17">
        <f ca="1">VLOOKUP(B163,INDIRECT("'T|"&amp;VLOOKUP(A163,'dataset mapping'!$A$2:$B$6,2,FALSE)&amp;"|"&amp;A168&amp;"|"&amp;B168&amp;"c'!A3"):INDIRECT("'T|"&amp;VLOOKUP(A163,'dataset mapping'!$A$2:$B$6,2,FALSE)&amp;"|"&amp;A168&amp;"|"&amp;B168&amp;"c'!I100"),5,FALSE)</f>
        <v>16.775363680906594</v>
      </c>
      <c r="G168" s="17">
        <f ca="1">VLOOKUP(B163,INDIRECT("'T|"&amp;VLOOKUP(A163,'dataset mapping'!$A$2:$B$6,2,FALSE)&amp;"|"&amp;A168&amp;"|"&amp;B168&amp;"c'!A3"):INDIRECT("'T|"&amp;VLOOKUP(A163,'dataset mapping'!$A$2:$B$6,2,FALSE)&amp;"|"&amp;A168&amp;"|"&amp;B168&amp;"c'!I100"),6,FALSE)</f>
        <v>16.058718287386</v>
      </c>
      <c r="H168" s="17">
        <f ca="1">VLOOKUP(B163,INDIRECT("'T|"&amp;VLOOKUP(A163,'dataset mapping'!$A$2:$B$6,2,FALSE)&amp;"|"&amp;A168&amp;"|"&amp;B168&amp;"c'!A3"):INDIRECT("'T|"&amp;VLOOKUP(A163,'dataset mapping'!$A$2:$B$6,2,FALSE)&amp;"|"&amp;A168&amp;"|"&amp;B168&amp;"c'!I100"),7,FALSE)</f>
        <v>16.078491166854899</v>
      </c>
      <c r="I168" s="17">
        <f ca="1">VLOOKUP(B163,INDIRECT("'T|"&amp;VLOOKUP(A163,'dataset mapping'!$A$2:$B$6,2,FALSE)&amp;"|"&amp;A168&amp;"|"&amp;B168&amp;"c'!A3"):INDIRECT("'T|"&amp;VLOOKUP(A163,'dataset mapping'!$A$2:$B$6,2,FALSE)&amp;"|"&amp;A168&amp;"|"&amp;B168&amp;"c'!I100"),8,FALSE)</f>
        <v>16.121873085076611</v>
      </c>
      <c r="J168" s="17">
        <f ca="1">VLOOKUP(B163,INDIRECT("'T|"&amp;VLOOKUP(A163,'dataset mapping'!$A$2:$B$6,2,FALSE)&amp;"|"&amp;A168&amp;"|"&amp;B168&amp;"c'!A3"):INDIRECT("'T|"&amp;VLOOKUP(A163,'dataset mapping'!$A$2:$B$6,2,FALSE)&amp;"|"&amp;A168&amp;"|"&amp;B168&amp;"c'!I100"),9,FALSE)</f>
        <v>16.163832951647539</v>
      </c>
    </row>
    <row r="169" spans="1:10" ht="15" x14ac:dyDescent="0.25">
      <c r="A169" s="23">
        <v>1</v>
      </c>
      <c r="B169" s="23">
        <v>5</v>
      </c>
      <c r="C169" s="17">
        <f ca="1">VLOOKUP(B163,INDIRECT("'T|"&amp;VLOOKUP(A163,'dataset mapping'!$A$2:$B$6,2,FALSE)&amp;"|"&amp;A169&amp;"|"&amp;B169&amp;"c'!A3"):INDIRECT("'T|"&amp;VLOOKUP(A163,'dataset mapping'!$A$2:$B$6,2,FALSE)&amp;"|"&amp;A169&amp;"|"&amp;B169&amp;"c'!I100"),2,FALSE)</f>
        <v>17.031820263403159</v>
      </c>
      <c r="D169" s="17">
        <f ca="1">VLOOKUP(B163,INDIRECT("'T|"&amp;VLOOKUP(A163,'dataset mapping'!$A$2:$B$6,2,FALSE)&amp;"|"&amp;A169&amp;"|"&amp;B169&amp;"c'!A3"):INDIRECT("'T|"&amp;VLOOKUP(A163,'dataset mapping'!$A$2:$B$6,2,FALSE)&amp;"|"&amp;A169&amp;"|"&amp;B169&amp;"c'!I100"),3,FALSE)</f>
        <v>17.283876722678542</v>
      </c>
      <c r="E169" s="17">
        <f ca="1">VLOOKUP(B163,INDIRECT("'T|"&amp;VLOOKUP(A163,'dataset mapping'!$A$2:$B$6,2,FALSE)&amp;"|"&amp;A169&amp;"|"&amp;B169&amp;"c'!A3"):INDIRECT("'T|"&amp;VLOOKUP(A163,'dataset mapping'!$A$2:$B$6,2,FALSE)&amp;"|"&amp;A169&amp;"|"&amp;B169&amp;"c'!I100"),4,FALSE)</f>
        <v>16.881660862515371</v>
      </c>
      <c r="F169" s="17">
        <f ca="1">VLOOKUP(B163,INDIRECT("'T|"&amp;VLOOKUP(A163,'dataset mapping'!$A$2:$B$6,2,FALSE)&amp;"|"&amp;A169&amp;"|"&amp;B169&amp;"c'!A3"):INDIRECT("'T|"&amp;VLOOKUP(A163,'dataset mapping'!$A$2:$B$6,2,FALSE)&amp;"|"&amp;A169&amp;"|"&amp;B169&amp;"c'!I100"),5,FALSE)</f>
        <v>17.290083974289399</v>
      </c>
      <c r="G169" s="17">
        <f ca="1">VLOOKUP(B163,INDIRECT("'T|"&amp;VLOOKUP(A163,'dataset mapping'!$A$2:$B$6,2,FALSE)&amp;"|"&amp;A169&amp;"|"&amp;B169&amp;"c'!A3"):INDIRECT("'T|"&amp;VLOOKUP(A163,'dataset mapping'!$A$2:$B$6,2,FALSE)&amp;"|"&amp;A169&amp;"|"&amp;B169&amp;"c'!I100"),6,FALSE)</f>
        <v>16.272262894238036</v>
      </c>
      <c r="H169" s="17">
        <f ca="1">VLOOKUP(B163,INDIRECT("'T|"&amp;VLOOKUP(A163,'dataset mapping'!$A$2:$B$6,2,FALSE)&amp;"|"&amp;A169&amp;"|"&amp;B169&amp;"c'!A3"):INDIRECT("'T|"&amp;VLOOKUP(A163,'dataset mapping'!$A$2:$B$6,2,FALSE)&amp;"|"&amp;A169&amp;"|"&amp;B169&amp;"c'!I100"),7,FALSE)</f>
        <v>16.336830577192206</v>
      </c>
      <c r="I169" s="17">
        <f ca="1">VLOOKUP(B163,INDIRECT("'T|"&amp;VLOOKUP(A163,'dataset mapping'!$A$2:$B$6,2,FALSE)&amp;"|"&amp;A169&amp;"|"&amp;B169&amp;"c'!A3"):INDIRECT("'T|"&amp;VLOOKUP(A163,'dataset mapping'!$A$2:$B$6,2,FALSE)&amp;"|"&amp;A169&amp;"|"&amp;B169&amp;"c'!I100"),8,FALSE)</f>
        <v>16.213638592200976</v>
      </c>
      <c r="J169" s="17">
        <f ca="1">VLOOKUP(B163,INDIRECT("'T|"&amp;VLOOKUP(A163,'dataset mapping'!$A$2:$B$6,2,FALSE)&amp;"|"&amp;A169&amp;"|"&amp;B169&amp;"c'!A3"):INDIRECT("'T|"&amp;VLOOKUP(A163,'dataset mapping'!$A$2:$B$6,2,FALSE)&amp;"|"&amp;A169&amp;"|"&amp;B169&amp;"c'!I100"),9,FALSE)</f>
        <v>16.336830577192206</v>
      </c>
    </row>
    <row r="170" spans="1:10" ht="15" x14ac:dyDescent="0.25">
      <c r="A170" s="23">
        <v>1</v>
      </c>
      <c r="B170" s="23">
        <v>6</v>
      </c>
      <c r="C170" s="17">
        <f ca="1">VLOOKUP(B163,INDIRECT("'T|"&amp;VLOOKUP(A163,'dataset mapping'!$A$2:$B$6,2,FALSE)&amp;"|"&amp;A170&amp;"|"&amp;B170&amp;"c'!A3"):INDIRECT("'T|"&amp;VLOOKUP(A163,'dataset mapping'!$A$2:$B$6,2,FALSE)&amp;"|"&amp;A170&amp;"|"&amp;B170&amp;"c'!I100"),2,FALSE)</f>
        <v>16.952193849720061</v>
      </c>
      <c r="D170" s="17">
        <f ca="1">VLOOKUP(B163,INDIRECT("'T|"&amp;VLOOKUP(A163,'dataset mapping'!$A$2:$B$6,2,FALSE)&amp;"|"&amp;A170&amp;"|"&amp;B170&amp;"c'!A3"):INDIRECT("'T|"&amp;VLOOKUP(A163,'dataset mapping'!$A$2:$B$6,2,FALSE)&amp;"|"&amp;A170&amp;"|"&amp;B170&amp;"c'!I100"),3,FALSE)</f>
        <v>16.65068032996108</v>
      </c>
      <c r="E170" s="17">
        <f ca="1">VLOOKUP(B163,INDIRECT("'T|"&amp;VLOOKUP(A163,'dataset mapping'!$A$2:$B$6,2,FALSE)&amp;"|"&amp;A170&amp;"|"&amp;B170&amp;"c'!A3"):INDIRECT("'T|"&amp;VLOOKUP(A163,'dataset mapping'!$A$2:$B$6,2,FALSE)&amp;"|"&amp;A170&amp;"|"&amp;B170&amp;"c'!I100"),4,FALSE)</f>
        <v>16.720524151809514</v>
      </c>
      <c r="F170" s="17">
        <f ca="1">VLOOKUP(B163,INDIRECT("'T|"&amp;VLOOKUP(A163,'dataset mapping'!$A$2:$B$6,2,FALSE)&amp;"|"&amp;A170&amp;"|"&amp;B170&amp;"c'!A3"):INDIRECT("'T|"&amp;VLOOKUP(A163,'dataset mapping'!$A$2:$B$6,2,FALSE)&amp;"|"&amp;A170&amp;"|"&amp;B170&amp;"c'!I100"),5,FALSE)</f>
        <v>16.835074996886153</v>
      </c>
      <c r="G170" s="17">
        <f ca="1">VLOOKUP(B163,INDIRECT("'T|"&amp;VLOOKUP(A163,'dataset mapping'!$A$2:$B$6,2,FALSE)&amp;"|"&amp;A170&amp;"|"&amp;B170&amp;"c'!A3"):INDIRECT("'T|"&amp;VLOOKUP(A163,'dataset mapping'!$A$2:$B$6,2,FALSE)&amp;"|"&amp;A170&amp;"|"&amp;B170&amp;"c'!I100"),6,FALSE)</f>
        <v>16.131381564152736</v>
      </c>
      <c r="H170" s="17">
        <f ca="1">VLOOKUP(B163,INDIRECT("'T|"&amp;VLOOKUP(A163,'dataset mapping'!$A$2:$B$6,2,FALSE)&amp;"|"&amp;A170&amp;"|"&amp;B170&amp;"c'!A3"):INDIRECT("'T|"&amp;VLOOKUP(A163,'dataset mapping'!$A$2:$B$6,2,FALSE)&amp;"|"&amp;A170&amp;"|"&amp;B170&amp;"c'!I100"),7,FALSE)</f>
        <v>15.903886837884784</v>
      </c>
      <c r="I170" s="17">
        <f ca="1">VLOOKUP(B163,INDIRECT("'T|"&amp;VLOOKUP(A163,'dataset mapping'!$A$2:$B$6,2,FALSE)&amp;"|"&amp;A170&amp;"|"&amp;B170&amp;"c'!A3"):INDIRECT("'T|"&amp;VLOOKUP(A163,'dataset mapping'!$A$2:$B$6,2,FALSE)&amp;"|"&amp;A170&amp;"|"&amp;B170&amp;"c'!I100"),8,FALSE)</f>
        <v>15.927332974039018</v>
      </c>
      <c r="J170" s="17">
        <f ca="1">VLOOKUP(B163,INDIRECT("'T|"&amp;VLOOKUP(A163,'dataset mapping'!$A$2:$B$6,2,FALSE)&amp;"|"&amp;A170&amp;"|"&amp;B170&amp;"c'!A3"):INDIRECT("'T|"&amp;VLOOKUP(A163,'dataset mapping'!$A$2:$B$6,2,FALSE)&amp;"|"&amp;A170&amp;"|"&amp;B170&amp;"c'!I100"),9,FALSE)</f>
        <v>16.023802617875237</v>
      </c>
    </row>
    <row r="171" spans="1:10" ht="15" x14ac:dyDescent="0.25">
      <c r="A171" s="23">
        <v>5</v>
      </c>
      <c r="B171" s="23">
        <v>1</v>
      </c>
      <c r="C171" s="17">
        <f ca="1">VLOOKUP(B163,INDIRECT("'T|"&amp;VLOOKUP(A163,'dataset mapping'!$A$2:$B$6,2,FALSE)&amp;"|"&amp;A171&amp;"|"&amp;B171&amp;"c'!A3"):INDIRECT("'T|"&amp;VLOOKUP(A163,'dataset mapping'!$A$2:$B$6,2,FALSE)&amp;"|"&amp;A171&amp;"|"&amp;$B171&amp;"c'!I100"),2,FALSE)</f>
        <v>16.591799064228933</v>
      </c>
      <c r="D171" s="17">
        <f ca="1">VLOOKUP(B163,INDIRECT("'T|"&amp;VLOOKUP(A163,'dataset mapping'!$A$2:$B$6,2,FALSE)&amp;"|"&amp;A171&amp;"|"&amp;B171&amp;"c'!A3"):INDIRECT("'T|"&amp;VLOOKUP(A163,'dataset mapping'!$A$2:$B$6,2,FALSE)&amp;"|"&amp;A171&amp;"|"&amp;$B171&amp;"c'!I100"),3,FALSE)</f>
        <v>16.911016039860744</v>
      </c>
      <c r="E171" s="17">
        <f ca="1">VLOOKUP(B163,INDIRECT("'T|"&amp;VLOOKUP(A163,'dataset mapping'!$A$2:$B$6,2,FALSE)&amp;"|"&amp;A171&amp;"|"&amp;B171&amp;"c'!A3"):INDIRECT("'T|"&amp;VLOOKUP(A163,'dataset mapping'!$A$2:$B$6,2,FALSE)&amp;"|"&amp;A171&amp;"|"&amp;B171&amp;"c'!I100"),4,FALSE)</f>
        <v>16.778117285730939</v>
      </c>
      <c r="F171" s="17">
        <f ca="1">VLOOKUP(B163,INDIRECT("'T|"&amp;VLOOKUP(A163,'dataset mapping'!$A$2:$B$6,2,FALSE)&amp;"|"&amp;A171&amp;"|"&amp;B171&amp;"c'!A3"):INDIRECT("'T|"&amp;VLOOKUP(A163,'dataset mapping'!$A$2:$B$6,2,FALSE)&amp;"|"&amp;A171&amp;"|"&amp;B171&amp;"c'!I100"),5,FALSE)</f>
        <v>16.911016039860744</v>
      </c>
      <c r="G171" s="17">
        <f ca="1">VLOOKUP(B163,INDIRECT("'T|"&amp;VLOOKUP(A163,'dataset mapping'!$A$2:$B$6,2,FALSE)&amp;"|"&amp;A171&amp;"|"&amp;B171&amp;"c'!A3"):INDIRECT("'T|"&amp;VLOOKUP(A163,'dataset mapping'!$A$2:$B$6,2,FALSE)&amp;"|"&amp;A171&amp;"|"&amp;B171&amp;"c'!I100"),6,FALSE)</f>
        <v>16.029402719189722</v>
      </c>
      <c r="H171" s="17">
        <f ca="1">VLOOKUP(B163,INDIRECT("'T|"&amp;VLOOKUP(A163,'dataset mapping'!$A$2:$B$6,2,FALSE)&amp;"|"&amp;A171&amp;"|"&amp;B171&amp;"c'!A3"):INDIRECT("'T|"&amp;VLOOKUP(A163,'dataset mapping'!$A$2:$B$6,2,FALSE)&amp;"|"&amp;A171&amp;"|"&amp;B171&amp;"c'!I100"),7,FALSE)</f>
        <v>15.991569475891689</v>
      </c>
      <c r="I171" s="17">
        <f ca="1">VLOOKUP(B163,INDIRECT("'T|"&amp;VLOOKUP(A163,'dataset mapping'!$A$2:$B$6,2,FALSE)&amp;"|"&amp;A171&amp;"|"&amp;B171&amp;"c'!A3"):INDIRECT("'T|"&amp;VLOOKUP(A163,'dataset mapping'!$A$2:$B$6,2,FALSE)&amp;"|"&amp;A171&amp;"|"&amp;B171&amp;"c'!I100"),8,FALSE)</f>
        <v>16.016609011838835</v>
      </c>
      <c r="J171" s="17">
        <f ca="1">VLOOKUP(B163,INDIRECT("'T|"&amp;VLOOKUP(A163,'dataset mapping'!$A$2:$B$6,2,FALSE)&amp;"|"&amp;A171&amp;"|"&amp;B171&amp;"c'!A3"):INDIRECT("'T|"&amp;VLOOKUP(A163,'dataset mapping'!$A$2:$B$6,2,FALSE)&amp;"|"&amp;A171&amp;"|"&amp;B171&amp;"c'!I100"),9,FALSE)</f>
        <v>15.939947767493626</v>
      </c>
    </row>
    <row r="172" spans="1:10" ht="15" x14ac:dyDescent="0.25">
      <c r="A172" s="23">
        <v>5</v>
      </c>
      <c r="B172" s="23">
        <v>2</v>
      </c>
      <c r="C172" s="17">
        <f ca="1">VLOOKUP(B163,INDIRECT("'T|"&amp;VLOOKUP(A163,'dataset mapping'!$A$2:$B$6,2,FALSE)&amp;"|"&amp;A172&amp;"|"&amp;B172&amp;"c'!A3"):INDIRECT("'T|"&amp;VLOOKUP(A163,'dataset mapping'!$A$2:$B$6,2,FALSE)&amp;"|"&amp;A172&amp;"|"&amp;B172&amp;"c'!I100"),2,FALSE)</f>
        <v>17.122129005069535</v>
      </c>
      <c r="D172" s="17">
        <f ca="1">VLOOKUP(B163,INDIRECT("'T|"&amp;VLOOKUP(A163,'dataset mapping'!$A$2:$B$6,2,FALSE)&amp;"|"&amp;A172&amp;"|"&amp;B172&amp;"c'!A3"):INDIRECT("'T|"&amp;VLOOKUP(A163,'dataset mapping'!$A$2:$B$6,2,FALSE)&amp;"|"&amp;A172&amp;"|"&amp;B172&amp;"c'!I100"),3,FALSE)</f>
        <v>17.191783770918846</v>
      </c>
      <c r="E172" s="17">
        <f ca="1">VLOOKUP(B163,INDIRECT("'T|"&amp;VLOOKUP(A163,'dataset mapping'!$A$2:$B$6,2,FALSE)&amp;"|"&amp;A172&amp;"|"&amp;B172&amp;"c'!A3"):INDIRECT("'T|"&amp;VLOOKUP(A163,'dataset mapping'!$A$2:$B$6,2,FALSE)&amp;"|"&amp;A172&amp;"|"&amp;B172&amp;"c'!I100"),4,FALSE)</f>
        <v>17.057721173080306</v>
      </c>
      <c r="F172" s="17">
        <f ca="1">VLOOKUP(B163,INDIRECT("'T|"&amp;VLOOKUP(A163,'dataset mapping'!$A$2:$B$6,2,FALSE)&amp;"|"&amp;A172&amp;"|"&amp;B172&amp;"c'!A3"):INDIRECT("'T|"&amp;VLOOKUP(A163,'dataset mapping'!$A$2:$B$6,2,FALSE)&amp;"|"&amp;A172&amp;"|"&amp;B172&amp;"c'!I100"),5,FALSE)</f>
        <v>17.131521299170952</v>
      </c>
      <c r="G172" s="17">
        <f ca="1">VLOOKUP(B163,INDIRECT("'T|"&amp;VLOOKUP(A163,'dataset mapping'!$A$2:$B$6,2,FALSE)&amp;"|"&amp;A172&amp;"|"&amp;B172&amp;"c'!A3"):INDIRECT("'T|"&amp;VLOOKUP(A163,'dataset mapping'!$A$2:$B$6,2,FALSE)&amp;"|"&amp;A172&amp;"|"&amp;B172&amp;"c'!I100"),6,FALSE)</f>
        <v>16.159726180757087</v>
      </c>
      <c r="H172" s="17">
        <f ca="1">VLOOKUP(B163,INDIRECT("'T|"&amp;VLOOKUP(A163,'dataset mapping'!$A$2:$B$6,2,FALSE)&amp;"|"&amp;A172&amp;"|"&amp;B172&amp;"c'!A3"):INDIRECT("'T|"&amp;VLOOKUP(A163,'dataset mapping'!$A$2:$B$6,2,FALSE)&amp;"|"&amp;A172&amp;"|"&amp;B172&amp;"c'!I100"),7,FALSE)</f>
        <v>16.301367724003892</v>
      </c>
      <c r="I172" s="17">
        <f ca="1">VLOOKUP(B163,INDIRECT("'T|"&amp;VLOOKUP(A163,'dataset mapping'!$A$2:$B$6,2,FALSE)&amp;"|"&amp;A172&amp;"|"&amp;B172&amp;"c'!A3"):INDIRECT("'T|"&amp;VLOOKUP(A163,'dataset mapping'!$A$2:$B$6,2,FALSE)&amp;"|"&amp;A172&amp;"|"&amp;B172&amp;"c'!I100"),8,FALSE)</f>
        <v>16.253131325046223</v>
      </c>
      <c r="J172" s="17">
        <f ca="1">VLOOKUP(B163,INDIRECT("'T|"&amp;VLOOKUP(A163,'dataset mapping'!$A$2:$B$6,2,FALSE)&amp;"|"&amp;A172&amp;"|"&amp;B172&amp;"c'!A3"):INDIRECT("'T|"&amp;VLOOKUP(A163,'dataset mapping'!$A$2:$B$6,2,FALSE)&amp;"|"&amp;A172&amp;"|"&amp;B172&amp;"c'!I100"),9,FALSE)</f>
        <v>16.263985398225486</v>
      </c>
    </row>
    <row r="173" spans="1:10" ht="15" x14ac:dyDescent="0.25">
      <c r="A173" s="23">
        <v>5</v>
      </c>
      <c r="B173" s="23">
        <v>3</v>
      </c>
      <c r="C173" s="17">
        <f ca="1">VLOOKUP(B163,INDIRECT("'T|"&amp;VLOOKUP(A163,'dataset mapping'!$A$2:$B$6,2,FALSE)&amp;"|"&amp;A173&amp;"|"&amp;B173&amp;"c'!A3"):INDIRECT("'T|"&amp;VLOOKUP(A163,'dataset mapping'!$A$2:$B$6,2,FALSE)&amp;"|"&amp;A173&amp;"|"&amp;B173&amp;"c'!I100"),2,FALSE)</f>
        <v>17.087327078605693</v>
      </c>
      <c r="D173" s="17">
        <f ca="1">VLOOKUP(B163,INDIRECT("'T|"&amp;VLOOKUP(A163,'dataset mapping'!$A$2:$B$6,2,FALSE)&amp;"|"&amp;A173&amp;"|"&amp;B173&amp;"c'!A3"):INDIRECT("'T|"&amp;VLOOKUP(A163,'dataset mapping'!$A$2:$B$6,2,FALSE)&amp;"|"&amp;A173&amp;"|"&amp;B173&amp;"c'!I100"),3,FALSE)</f>
        <v>16.783228930085897</v>
      </c>
      <c r="E173" s="17">
        <f ca="1">VLOOKUP(B163,INDIRECT("'T|"&amp;VLOOKUP(A163,'dataset mapping'!$A$2:$B$6,2,FALSE)&amp;"|"&amp;A173&amp;"|"&amp;B173&amp;"c'!A3"):INDIRECT("'T|"&amp;VLOOKUP(A163,'dataset mapping'!$A$2:$B$6,2,FALSE)&amp;"|"&amp;A173&amp;"|"&amp;B173&amp;"c'!I100"),4,FALSE)</f>
        <v>16.761929264292121</v>
      </c>
      <c r="F173" s="17">
        <f ca="1">VLOOKUP(B163,INDIRECT("'T|"&amp;VLOOKUP(A163,'dataset mapping'!$A$2:$B$6,2,FALSE)&amp;"|"&amp;A173&amp;"|"&amp;B173&amp;"c'!A3"):INDIRECT("'T|"&amp;VLOOKUP(A163,'dataset mapping'!$A$2:$B$6,2,FALSE)&amp;"|"&amp;A173&amp;"|"&amp;B173&amp;"c'!I100"),5,FALSE)</f>
        <v>16.745216143007081</v>
      </c>
      <c r="G173" s="17">
        <f ca="1">VLOOKUP(B163,INDIRECT("'T|"&amp;VLOOKUP(A163,'dataset mapping'!$A$2:$B$6,2,FALSE)&amp;"|"&amp;A173&amp;"|"&amp;B173&amp;"c'!A3"):INDIRECT("'T|"&amp;VLOOKUP(A163,'dataset mapping'!$A$2:$B$6,2,FALSE)&amp;"|"&amp;A173&amp;"|"&amp;B173&amp;"c'!I100"),6,FALSE)</f>
        <v>16.210397493715089</v>
      </c>
      <c r="H173" s="17">
        <f ca="1">VLOOKUP(B163,INDIRECT("'T|"&amp;VLOOKUP(A163,'dataset mapping'!$A$2:$B$6,2,FALSE)&amp;"|"&amp;A173&amp;"|"&amp;B173&amp;"c'!A3"):INDIRECT("'T|"&amp;VLOOKUP(A163,'dataset mapping'!$A$2:$B$6,2,FALSE)&amp;"|"&amp;A173&amp;"|"&amp;B173&amp;"c'!I100"),7,FALSE)</f>
        <v>16.029268575211365</v>
      </c>
      <c r="I173" s="17">
        <f ca="1">VLOOKUP(B163,INDIRECT("'T|"&amp;VLOOKUP(A163,'dataset mapping'!$A$2:$B$6,2,FALSE)&amp;"|"&amp;A173&amp;"|"&amp;B173&amp;"c'!A3"):INDIRECT("'T|"&amp;VLOOKUP(A163,'dataset mapping'!$A$2:$B$6,2,FALSE)&amp;"|"&amp;A173&amp;"|"&amp;B173&amp;"c'!I100"),8,FALSE)</f>
        <v>15.941791380134722</v>
      </c>
      <c r="J173" s="17">
        <f ca="1">VLOOKUP(B163,INDIRECT("'T|"&amp;VLOOKUP(A163,'dataset mapping'!$A$2:$B$6,2,FALSE)&amp;"|"&amp;A173&amp;"|"&amp;B173&amp;"c'!A3"):INDIRECT("'T|"&amp;VLOOKUP(A163,'dataset mapping'!$A$2:$B$6,2,FALSE)&amp;"|"&amp;A173&amp;"|"&amp;B173&amp;"c'!I100"),9,FALSE)</f>
        <v>16.103522223420441</v>
      </c>
    </row>
    <row r="174" spans="1:10" ht="15" x14ac:dyDescent="0.25">
      <c r="A174" s="23">
        <v>5</v>
      </c>
      <c r="B174" s="23">
        <v>4</v>
      </c>
      <c r="C174" s="17">
        <f ca="1">VLOOKUP(B163,INDIRECT("'T|"&amp;VLOOKUP(A163,'dataset mapping'!$A$2:$B$6,2,FALSE)&amp;"|"&amp;A174&amp;"|"&amp;B174&amp;"c'!A3"):INDIRECT("'T|"&amp;VLOOKUP(A163,'dataset mapping'!$A$2:$B$6,2,FALSE)&amp;"|"&amp;A174&amp;"|"&amp;B174&amp;"c'!I100"),2,FALSE)</f>
        <v>17.068618439448375</v>
      </c>
      <c r="D174" s="17">
        <f ca="1">VLOOKUP(B163,INDIRECT("'T|"&amp;VLOOKUP(A163,'dataset mapping'!$A$2:$B$6,2,FALSE)&amp;"|"&amp;A174&amp;"|"&amp;B174&amp;"c'!A3"):INDIRECT("'T|"&amp;VLOOKUP(A163,'dataset mapping'!$A$2:$B$6,2,FALSE)&amp;"|"&amp;A174&amp;"|"&amp;B174&amp;"c'!I100"),3,FALSE)</f>
        <v>17.085363236255944</v>
      </c>
      <c r="E174" s="17">
        <f ca="1">VLOOKUP(B163,INDIRECT("'T|"&amp;VLOOKUP(A163,'dataset mapping'!$A$2:$B$6,2,FALSE)&amp;"|"&amp;A174&amp;"|"&amp;B174&amp;"c'!A3"):INDIRECT("'T|"&amp;VLOOKUP(A163,'dataset mapping'!$A$2:$B$6,2,FALSE)&amp;"|"&amp;A174&amp;"|"&amp;B174&amp;"c'!I100"),4,FALSE)</f>
        <v>16.770317077326279</v>
      </c>
      <c r="F174" s="17">
        <f ca="1">VLOOKUP(B163,INDIRECT("'T|"&amp;VLOOKUP(A163,'dataset mapping'!$A$2:$B$6,2,FALSE)&amp;"|"&amp;A174&amp;"|"&amp;B174&amp;"c'!A3"):INDIRECT("'T|"&amp;VLOOKUP(A163,'dataset mapping'!$A$2:$B$6,2,FALSE)&amp;"|"&amp;A174&amp;"|"&amp;B174&amp;"c'!I100"),5,FALSE)</f>
        <v>16.93976663177212</v>
      </c>
      <c r="G174" s="17">
        <f ca="1">VLOOKUP(B163,INDIRECT("'T|"&amp;VLOOKUP(A163,'dataset mapping'!$A$2:$B$6,2,FALSE)&amp;"|"&amp;A174&amp;"|"&amp;B174&amp;"c'!A3"):INDIRECT("'T|"&amp;VLOOKUP(A163,'dataset mapping'!$A$2:$B$6,2,FALSE)&amp;"|"&amp;A174&amp;"|"&amp;B174&amp;"c'!I100"),6,FALSE)</f>
        <v>16.237974238581955</v>
      </c>
      <c r="H174" s="17">
        <f ca="1">VLOOKUP(B163,INDIRECT("'T|"&amp;VLOOKUP(A163,'dataset mapping'!$A$2:$B$6,2,FALSE)&amp;"|"&amp;A174&amp;"|"&amp;B174&amp;"c'!A3"):INDIRECT("'T|"&amp;VLOOKUP(A163,'dataset mapping'!$A$2:$B$6,2,FALSE)&amp;"|"&amp;A174&amp;"|"&amp;B174&amp;"c'!I100"),7,FALSE)</f>
        <v>16.269108548449974</v>
      </c>
      <c r="I174" s="17">
        <f ca="1">VLOOKUP(B163,INDIRECT("'T|"&amp;VLOOKUP(A163,'dataset mapping'!$A$2:$B$6,2,FALSE)&amp;"|"&amp;A174&amp;"|"&amp;B174&amp;"c'!A3"):INDIRECT("'T|"&amp;VLOOKUP(A163,'dataset mapping'!$A$2:$B$6,2,FALSE)&amp;"|"&amp;A174&amp;"|"&amp;B174&amp;"c'!I100"),8,FALSE)</f>
        <v>16.18714199711879</v>
      </c>
      <c r="J174" s="17">
        <f ca="1">VLOOKUP(B163,INDIRECT("'T|"&amp;VLOOKUP(A163,'dataset mapping'!$A$2:$B$6,2,FALSE)&amp;"|"&amp;A174&amp;"|"&amp;B174&amp;"c'!A3"):INDIRECT("'T|"&amp;VLOOKUP(A163,'dataset mapping'!$A$2:$B$6,2,FALSE)&amp;"|"&amp;A174&amp;"|"&amp;B174&amp;"c'!I100"),9,FALSE)</f>
        <v>16.189874387656648</v>
      </c>
    </row>
    <row r="175" spans="1:10" ht="15" x14ac:dyDescent="0.25">
      <c r="A175" s="23">
        <v>5</v>
      </c>
      <c r="B175" s="23">
        <v>5</v>
      </c>
      <c r="C175" s="17">
        <f ca="1">VLOOKUP(B163,INDIRECT("'T|"&amp;VLOOKUP(A163,'dataset mapping'!$A$2:$B$6,2,FALSE)&amp;"|"&amp;A175&amp;"|"&amp;B175&amp;"c'!A3"):INDIRECT("'T|"&amp;VLOOKUP(A163,'dataset mapping'!$A$2:$B$6,2,FALSE)&amp;"|"&amp;A175&amp;"|"&amp;B175&amp;"c'!I100"),2,FALSE)</f>
        <v>17.085508288194735</v>
      </c>
      <c r="D175" s="17">
        <f ca="1">VLOOKUP(B163,INDIRECT("'T|"&amp;VLOOKUP(A163,'dataset mapping'!$A$2:$B$6,2,FALSE)&amp;"|"&amp;A175&amp;"|"&amp;B175&amp;"c'!A3"):INDIRECT("'T|"&amp;VLOOKUP(A163,'dataset mapping'!$A$2:$B$6,2,FALSE)&amp;"|"&amp;A175&amp;"|"&amp;B175&amp;"c'!I100"),3,FALSE)</f>
        <v>16.973282757525642</v>
      </c>
      <c r="E175" s="17">
        <f ca="1">VLOOKUP(B163,INDIRECT("'T|"&amp;VLOOKUP(A163,'dataset mapping'!$A$2:$B$6,2,FALSE)&amp;"|"&amp;A175&amp;"|"&amp;B175&amp;"c'!A3"):INDIRECT("'T|"&amp;VLOOKUP(A163,'dataset mapping'!$A$2:$B$6,2,FALSE)&amp;"|"&amp;A175&amp;"|"&amp;B175&amp;"c'!I100"),4,FALSE)</f>
        <v>16.70629735539357</v>
      </c>
      <c r="F175" s="17">
        <f ca="1">VLOOKUP(B163,INDIRECT("'T|"&amp;VLOOKUP(A163,'dataset mapping'!$A$2:$B$6,2,FALSE)&amp;"|"&amp;A175&amp;"|"&amp;B175&amp;"c'!A3"):INDIRECT("'T|"&amp;VLOOKUP(A163,'dataset mapping'!$A$2:$B$6,2,FALSE)&amp;"|"&amp;A175&amp;"|"&amp;B175&amp;"c'!I100"),5,FALSE)</f>
        <v>17.129515935045976</v>
      </c>
      <c r="G175" s="17">
        <f ca="1">VLOOKUP(B163,INDIRECT("'T|"&amp;VLOOKUP(A163,'dataset mapping'!$A$2:$B$6,2,FALSE)&amp;"|"&amp;A175&amp;"|"&amp;B175&amp;"c'!A3"):INDIRECT("'T|"&amp;VLOOKUP(A163,'dataset mapping'!$A$2:$B$6,2,FALSE)&amp;"|"&amp;A175&amp;"|"&amp;B175&amp;"c'!I100"),6,FALSE)</f>
        <v>16.32252277744313</v>
      </c>
      <c r="H175" s="17">
        <f ca="1">VLOOKUP(B163,INDIRECT("'T|"&amp;VLOOKUP(A163,'dataset mapping'!$A$2:$B$6,2,FALSE)&amp;"|"&amp;A175&amp;"|"&amp;B175&amp;"c'!A3"):INDIRECT("'T|"&amp;VLOOKUP(A163,'dataset mapping'!$A$2:$B$6,2,FALSE)&amp;"|"&amp;A175&amp;"|"&amp;B175&amp;"c'!I100"),7,FALSE)</f>
        <v>16.254344954465825</v>
      </c>
      <c r="I175" s="17">
        <f ca="1">VLOOKUP(B163,INDIRECT("'T|"&amp;VLOOKUP(A163,'dataset mapping'!$A$2:$B$6,2,FALSE)&amp;"|"&amp;A175&amp;"|"&amp;B175&amp;"c'!A3"):INDIRECT("'T|"&amp;VLOOKUP(A163,'dataset mapping'!$A$2:$B$6,2,FALSE)&amp;"|"&amp;A175&amp;"|"&amp;B175&amp;"c'!I100"),8,FALSE)</f>
        <v>16.032395351678133</v>
      </c>
      <c r="J175" s="17">
        <f ca="1">VLOOKUP(B163,INDIRECT("'T|"&amp;VLOOKUP(A163,'dataset mapping'!$A$2:$B$6,2,FALSE)&amp;"|"&amp;A175&amp;"|"&amp;B175&amp;"c'!A3"):INDIRECT("'T|"&amp;VLOOKUP(A163,'dataset mapping'!$A$2:$B$6,2,FALSE)&amp;"|"&amp;A175&amp;"|"&amp;B175&amp;"c'!I100"),9,FALSE)</f>
        <v>16.249534380001325</v>
      </c>
    </row>
    <row r="176" spans="1:10" ht="15" x14ac:dyDescent="0.25">
      <c r="A176" s="23">
        <v>5</v>
      </c>
      <c r="B176" s="23">
        <v>6</v>
      </c>
      <c r="C176" s="17">
        <f ca="1">VLOOKUP(B163,INDIRECT("'T|"&amp;VLOOKUP(A163,'dataset mapping'!$A$2:$B$6,2,FALSE)&amp;"|"&amp;A176&amp;"|"&amp;B176&amp;"c'!A3"):INDIRECT("'T|"&amp;VLOOKUP(A163,'dataset mapping'!$A$2:$B$6,2,FALSE)&amp;"|"&amp;A176&amp;"|"&amp;B176&amp;"c'!I100"),2,FALSE)</f>
        <v>17.059012383843463</v>
      </c>
      <c r="D176" s="17">
        <f ca="1">VLOOKUP(B163,INDIRECT("'T|"&amp;VLOOKUP(A163,'dataset mapping'!$A$2:$B$6,2,FALSE)&amp;"|"&amp;A176&amp;"|"&amp;B176&amp;"c'!A3"):INDIRECT("'T|"&amp;VLOOKUP(A163,'dataset mapping'!$A$2:$B$6,2,FALSE)&amp;"|"&amp;A176&amp;"|"&amp;B176&amp;"c'!I100"),3,FALSE)</f>
        <v>17.095761235182483</v>
      </c>
      <c r="E176" s="17">
        <f ca="1">VLOOKUP(B163,INDIRECT("'T|"&amp;VLOOKUP(A163,'dataset mapping'!$A$2:$B$6,2,FALSE)&amp;"|"&amp;A176&amp;"|"&amp;B176&amp;"c'!A3"):INDIRECT("'T|"&amp;VLOOKUP(A163,'dataset mapping'!$A$2:$B$6,2,FALSE)&amp;"|"&amp;A176&amp;"|"&amp;B176&amp;"c'!I100"),4,FALSE)</f>
        <v>17.007666712005932</v>
      </c>
      <c r="F176" s="17">
        <f ca="1">VLOOKUP(B163,INDIRECT("'T|"&amp;VLOOKUP(A163,'dataset mapping'!$A$2:$B$6,2,FALSE)&amp;"|"&amp;A176&amp;"|"&amp;B176&amp;"c'!A3"):INDIRECT("'T|"&amp;VLOOKUP(A163,'dataset mapping'!$A$2:$B$6,2,FALSE)&amp;"|"&amp;A176&amp;"|"&amp;B176&amp;"c'!I100"),5,FALSE)</f>
        <v>17.064133250775438</v>
      </c>
      <c r="G176" s="17">
        <f ca="1">VLOOKUP(B163,INDIRECT("'T|"&amp;VLOOKUP(A163,'dataset mapping'!$A$2:$B$6,2,FALSE)&amp;"|"&amp;A176&amp;"|"&amp;B176&amp;"c'!A3"):INDIRECT("'T|"&amp;VLOOKUP(A163,'dataset mapping'!$A$2:$B$6,2,FALSE)&amp;"|"&amp;A176&amp;"|"&amp;B176&amp;"c'!I100"),6,FALSE)</f>
        <v>16.228316341837246</v>
      </c>
      <c r="H176" s="17">
        <f ca="1">VLOOKUP(B163,INDIRECT("'T|"&amp;VLOOKUP(A163,'dataset mapping'!$A$2:$B$6,2,FALSE)&amp;"|"&amp;A176&amp;"|"&amp;B176&amp;"c'!A3"):INDIRECT("'T|"&amp;VLOOKUP(A163,'dataset mapping'!$A$2:$B$6,2,FALSE)&amp;"|"&amp;A176&amp;"|"&amp;B176&amp;"c'!I100"),7,FALSE)</f>
        <v>16.153787837984662</v>
      </c>
      <c r="I176" s="17">
        <f ca="1">VLOOKUP(B163,INDIRECT("'T|"&amp;VLOOKUP(A163,'dataset mapping'!$A$2:$B$6,2,FALSE)&amp;"|"&amp;A176&amp;"|"&amp;B176&amp;"c'!A3"):INDIRECT("'T|"&amp;VLOOKUP(A163,'dataset mapping'!$A$2:$B$6,2,FALSE)&amp;"|"&amp;A176&amp;"|"&amp;B176&amp;"c'!I100"),8,FALSE)</f>
        <v>16.191203884780407</v>
      </c>
      <c r="J176" s="17">
        <f ca="1">VLOOKUP(B163,INDIRECT("'T|"&amp;VLOOKUP(A163,'dataset mapping'!$A$2:$B$6,2,FALSE)&amp;"|"&amp;A176&amp;"|"&amp;B176&amp;"c'!A3"):INDIRECT("'T|"&amp;VLOOKUP(A163,'dataset mapping'!$A$2:$B$6,2,FALSE)&amp;"|"&amp;A176&amp;"|"&amp;B176&amp;"c'!I100"),9,FALSE)</f>
        <v>16.182669341253739</v>
      </c>
    </row>
    <row r="177" spans="1:10" ht="15" x14ac:dyDescent="0.25">
      <c r="A177" s="23">
        <v>20</v>
      </c>
      <c r="B177" s="23">
        <v>1</v>
      </c>
      <c r="C177" s="17">
        <f ca="1">VLOOKUP(B163,INDIRECT("'T|"&amp;VLOOKUP(A163,'dataset mapping'!$A$2:$B$6,2,FALSE)&amp;"|"&amp;A177&amp;"|"&amp;B177&amp;"c'!A3"):INDIRECT("'T|"&amp;VLOOKUP(A163,'dataset mapping'!$A$2:$B$6,2,FALSE)&amp;"|"&amp;A177&amp;"|"&amp;B177&amp;"c'!I100"),2,FALSE)</f>
        <v>16.464217336227495</v>
      </c>
      <c r="D177" s="17">
        <f ca="1">VLOOKUP(B163,INDIRECT("'T|"&amp;VLOOKUP(A163,'dataset mapping'!$A$2:$B$6,2,FALSE)&amp;"|"&amp;A177&amp;"|"&amp;B177&amp;"c'!A3"):INDIRECT("'T|"&amp;VLOOKUP(A163,'dataset mapping'!$A$2:$B$6,2,FALSE)&amp;"|"&amp;A177&amp;"|"&amp;B177&amp;"c'!I100"),3,FALSE)</f>
        <v>16.344028190088768</v>
      </c>
      <c r="E177" s="17">
        <f ca="1">VLOOKUP(B163,INDIRECT("'T|"&amp;VLOOKUP(A163,'dataset mapping'!$A$2:$B$6,2,FALSE)&amp;"|"&amp;A177&amp;"|"&amp;B177&amp;"c'!A3"):INDIRECT("'T|"&amp;VLOOKUP(A163,'dataset mapping'!$A$2:$B$6,2,FALSE)&amp;"|"&amp;A177&amp;"|"&amp;B177&amp;"c'!I100"),4,FALSE)</f>
        <v>16.608966700111825</v>
      </c>
      <c r="F177" s="17">
        <f ca="1">VLOOKUP(B163,INDIRECT("'T|"&amp;VLOOKUP(A163,'dataset mapping'!$A$2:$B$6,2,FALSE)&amp;"|"&amp;A177&amp;"|"&amp;B177&amp;"c'!A3"):INDIRECT("'T|"&amp;VLOOKUP(A163,'dataset mapping'!$A$2:$B$6,2,FALSE)&amp;"|"&amp;A177&amp;"|"&amp;B177&amp;"c'!I100"),5,FALSE)</f>
        <v>16.316029197225969</v>
      </c>
      <c r="G177" s="17">
        <f ca="1">VLOOKUP(B163,INDIRECT("'T|"&amp;VLOOKUP(A163,'dataset mapping'!$A$2:$B$6,2,FALSE)&amp;"|"&amp;A177&amp;"|"&amp;B177&amp;"c'!A3"):INDIRECT("'T|"&amp;VLOOKUP(A163,'dataset mapping'!$A$2:$B$6,2,FALSE)&amp;"|"&amp;A177&amp;"|"&amp;B177&amp;"c'!I100"),6,FALSE)</f>
        <v>16.073237149355311</v>
      </c>
      <c r="H177" s="17">
        <f ca="1">VLOOKUP(B163,INDIRECT("'T|"&amp;VLOOKUP(A163,'dataset mapping'!$A$2:$B$6,2,FALSE)&amp;"|"&amp;A177&amp;"|"&amp;B177&amp;"c'!A3"):INDIRECT("'T|"&amp;VLOOKUP(A163,'dataset mapping'!$A$2:$B$6,2,FALSE)&amp;"|"&amp;A177&amp;"|"&amp;B177&amp;"c'!I100"),7,FALSE)</f>
        <v>15.648929796181619</v>
      </c>
      <c r="I177" s="17">
        <f ca="1">VLOOKUP(B163,INDIRECT("'T|"&amp;VLOOKUP(A163,'dataset mapping'!$A$2:$B$6,2,FALSE)&amp;"|"&amp;A177&amp;"|"&amp;B177&amp;"c'!A3"):INDIRECT("'T|"&amp;VLOOKUP(A163,'dataset mapping'!$A$2:$B$6,2,FALSE)&amp;"|"&amp;A177&amp;"|"&amp;B177&amp;"c'!I100"),8,FALSE)</f>
        <v>15.719657609239221</v>
      </c>
      <c r="J177" s="17">
        <f ca="1">VLOOKUP(B163,INDIRECT("'T|"&amp;VLOOKUP(A163,'dataset mapping'!$A$2:$B$6,2,FALSE)&amp;"|"&amp;A177&amp;"|"&amp;B177&amp;"c'!A3"):INDIRECT("'T|"&amp;VLOOKUP(A163,'dataset mapping'!$A$2:$B$6,2,FALSE)&amp;"|"&amp;A177&amp;"|"&amp;B177&amp;"c'!I100"),9,FALSE)</f>
        <v>15.680329425260425</v>
      </c>
    </row>
    <row r="178" spans="1:10" ht="15" x14ac:dyDescent="0.25">
      <c r="A178" s="23">
        <v>20</v>
      </c>
      <c r="B178" s="23">
        <v>2</v>
      </c>
      <c r="C178" s="17">
        <f ca="1">VLOOKUP(B163,INDIRECT("'T|"&amp;VLOOKUP(A163,'dataset mapping'!$A$2:$B$6,2,FALSE)&amp;"|"&amp;A178&amp;"|"&amp;B178&amp;"c'!A3"):INDIRECT("'T|"&amp;VLOOKUP(A163,'dataset mapping'!$A$2:$B$6,2,FALSE)&amp;"|"&amp;A178&amp;"|"&amp;B178&amp;"c'!I100"),2,FALSE)</f>
        <v>16.690319760392111</v>
      </c>
      <c r="D178" s="17">
        <f ca="1">VLOOKUP(B163,INDIRECT("'T|"&amp;VLOOKUP(A163,'dataset mapping'!$A$2:$B$6,2,FALSE)&amp;"|"&amp;A178&amp;"|"&amp;B178&amp;"c'!A3"):INDIRECT("'T|"&amp;VLOOKUP(A163,'dataset mapping'!$A$2:$B$6,2,FALSE)&amp;"|"&amp;A178&amp;"|"&amp;B178&amp;"c'!I100"),3,FALSE)</f>
        <v>16.390687537379563</v>
      </c>
      <c r="E178" s="17">
        <f ca="1">VLOOKUP(B163,INDIRECT("'T|"&amp;VLOOKUP(A163,'dataset mapping'!$A$2:$B$6,2,FALSE)&amp;"|"&amp;A178&amp;"|"&amp;B178&amp;"c'!A3"):INDIRECT("'T|"&amp;VLOOKUP(A163,'dataset mapping'!$A$2:$B$6,2,FALSE)&amp;"|"&amp;A178&amp;"|"&amp;B178&amp;"c'!I100"),4,FALSE)</f>
        <v>16.4989975374192</v>
      </c>
      <c r="F178" s="17">
        <f ca="1">VLOOKUP(B163,INDIRECT("'T|"&amp;VLOOKUP(A163,'dataset mapping'!$A$2:$B$6,2,FALSE)&amp;"|"&amp;A178&amp;"|"&amp;B178&amp;"c'!A3"):INDIRECT("'T|"&amp;VLOOKUP(A163,'dataset mapping'!$A$2:$B$6,2,FALSE)&amp;"|"&amp;A178&amp;"|"&amp;B178&amp;"c'!I100"),5,FALSE)</f>
        <v>16.570843521195155</v>
      </c>
      <c r="G178" s="17">
        <f ca="1">VLOOKUP(B163,INDIRECT("'T|"&amp;VLOOKUP(A163,'dataset mapping'!$A$2:$B$6,2,FALSE)&amp;"|"&amp;A178&amp;"|"&amp;B178&amp;"c'!A3"):INDIRECT("'T|"&amp;VLOOKUP(A163,'dataset mapping'!$A$2:$B$6,2,FALSE)&amp;"|"&amp;A178&amp;"|"&amp;B178&amp;"c'!I100"),6,FALSE)</f>
        <v>16.033817223273218</v>
      </c>
      <c r="H178" s="17">
        <f ca="1">VLOOKUP(B163,INDIRECT("'T|"&amp;VLOOKUP(A163,'dataset mapping'!$A$2:$B$6,2,FALSE)&amp;"|"&amp;A178&amp;"|"&amp;B178&amp;"c'!A3"):INDIRECT("'T|"&amp;VLOOKUP(A163,'dataset mapping'!$A$2:$B$6,2,FALSE)&amp;"|"&amp;A178&amp;"|"&amp;B178&amp;"c'!I100"),7,FALSE)</f>
        <v>15.79549841893216</v>
      </c>
      <c r="I178" s="17">
        <f ca="1">VLOOKUP(B163,INDIRECT("'T|"&amp;VLOOKUP(A163,'dataset mapping'!$A$2:$B$6,2,FALSE)&amp;"|"&amp;A178&amp;"|"&amp;B178&amp;"c'!A3"):INDIRECT("'T|"&amp;VLOOKUP(A163,'dataset mapping'!$A$2:$B$6,2,FALSE)&amp;"|"&amp;A178&amp;"|"&amp;B178&amp;"c'!I100"),8,FALSE)</f>
        <v>15.727753113334378</v>
      </c>
      <c r="J178" s="17">
        <f ca="1">VLOOKUP(B163,INDIRECT("'T|"&amp;VLOOKUP(A163,'dataset mapping'!$A$2:$B$6,2,FALSE)&amp;"|"&amp;A178&amp;"|"&amp;B178&amp;"c'!A3"):INDIRECT("'T|"&amp;VLOOKUP(A163,'dataset mapping'!$A$2:$B$6,2,FALSE)&amp;"|"&amp;A178&amp;"|"&amp;B178&amp;"c'!I100"),9,FALSE)</f>
        <v>15.910844442124167</v>
      </c>
    </row>
    <row r="179" spans="1:10" ht="15" x14ac:dyDescent="0.25">
      <c r="A179" s="23">
        <v>20</v>
      </c>
      <c r="B179" s="23">
        <v>3</v>
      </c>
      <c r="C179" s="17">
        <f ca="1">VLOOKUP(B163,INDIRECT("'T|"&amp;VLOOKUP(A163,'dataset mapping'!$A$2:$B$6,2,FALSE)&amp;"|"&amp;A179&amp;"|"&amp;B179&amp;"c'!A3"):INDIRECT("'T|"&amp;VLOOKUP(A163,'dataset mapping'!$A$2:$B$6,2,FALSE)&amp;"|"&amp;A179&amp;"|"&amp;B179&amp;"c'!I100"),2,FALSE)</f>
        <v>16.661492665298283</v>
      </c>
      <c r="D179" s="17">
        <f ca="1">VLOOKUP(B163,INDIRECT("'T|"&amp;VLOOKUP(A163,'dataset mapping'!$A$2:$B$6,2,FALSE)&amp;"|"&amp;A179&amp;"|"&amp;B179&amp;"c'!A3"):INDIRECT("'T|"&amp;VLOOKUP(A163,'dataset mapping'!$A$2:$B$6,2,FALSE)&amp;"|"&amp;A179&amp;"|"&amp;B179&amp;"c'!I100"),3,FALSE)</f>
        <v>16.505056213587523</v>
      </c>
      <c r="E179" s="17">
        <f ca="1">VLOOKUP(B163,INDIRECT("'T|"&amp;VLOOKUP(A163,'dataset mapping'!$A$2:$B$6,2,FALSE)&amp;"|"&amp;A179&amp;"|"&amp;B179&amp;"c'!A3"):INDIRECT("'T|"&amp;VLOOKUP(A163,'dataset mapping'!$A$2:$B$6,2,FALSE)&amp;"|"&amp;A179&amp;"|"&amp;B179&amp;"c'!I100"),4,FALSE)</f>
        <v>16.169617304578424</v>
      </c>
      <c r="F179" s="17">
        <f ca="1">VLOOKUP(B163,INDIRECT("'T|"&amp;VLOOKUP(A163,'dataset mapping'!$A$2:$B$6,2,FALSE)&amp;"|"&amp;A179&amp;"|"&amp;B179&amp;"c'!A3"):INDIRECT("'T|"&amp;VLOOKUP(A163,'dataset mapping'!$A$2:$B$6,2,FALSE)&amp;"|"&amp;A179&amp;"|"&amp;B179&amp;"c'!I100"),5,FALSE)</f>
        <v>16.33918387722224</v>
      </c>
      <c r="G179" s="17">
        <f ca="1">VLOOKUP(B163,INDIRECT("'T|"&amp;VLOOKUP(A163,'dataset mapping'!$A$2:$B$6,2,FALSE)&amp;"|"&amp;A179&amp;"|"&amp;B179&amp;"c'!A3"):INDIRECT("'T|"&amp;VLOOKUP(A163,'dataset mapping'!$A$2:$B$6,2,FALSE)&amp;"|"&amp;A179&amp;"|"&amp;B179&amp;"c'!I100"),6,FALSE)</f>
        <v>16.036919054575264</v>
      </c>
      <c r="H179" s="17">
        <f ca="1">VLOOKUP(B163,INDIRECT("'T|"&amp;VLOOKUP(A163,'dataset mapping'!$A$2:$B$6,2,FALSE)&amp;"|"&amp;A179&amp;"|"&amp;B179&amp;"c'!A3"):INDIRECT("'T|"&amp;VLOOKUP(A163,'dataset mapping'!$A$2:$B$6,2,FALSE)&amp;"|"&amp;A179&amp;"|"&amp;B179&amp;"c'!I100"),7,FALSE)</f>
        <v>15.753967206614712</v>
      </c>
      <c r="I179" s="17">
        <f ca="1">VLOOKUP(B163,INDIRECT("'T|"&amp;VLOOKUP(A163,'dataset mapping'!$A$2:$B$6,2,FALSE)&amp;"|"&amp;A179&amp;"|"&amp;B179&amp;"c'!A3"):INDIRECT("'T|"&amp;VLOOKUP(A163,'dataset mapping'!$A$2:$B$6,2,FALSE)&amp;"|"&amp;A179&amp;"|"&amp;B179&amp;"c'!I100"),8,FALSE)</f>
        <v>15.578095137452086</v>
      </c>
      <c r="J179" s="17">
        <f ca="1">VLOOKUP(B163,INDIRECT("'T|"&amp;VLOOKUP(A163,'dataset mapping'!$A$2:$B$6,2,FALSE)&amp;"|"&amp;A179&amp;"|"&amp;B179&amp;"c'!A3"):INDIRECT("'T|"&amp;VLOOKUP(A163,'dataset mapping'!$A$2:$B$6,2,FALSE)&amp;"|"&amp;A179&amp;"|"&amp;B179&amp;"c'!I100"),9,FALSE)</f>
        <v>15.856118046678603</v>
      </c>
    </row>
    <row r="180" spans="1:10" ht="15" x14ac:dyDescent="0.25">
      <c r="A180" s="23">
        <v>20</v>
      </c>
      <c r="B180" s="23">
        <v>4</v>
      </c>
      <c r="C180" s="17">
        <f ca="1">VLOOKUP(B163,INDIRECT("'T|"&amp;VLOOKUP(A163,'dataset mapping'!$A$2:$B$6,2,FALSE)&amp;"|"&amp;A180&amp;"|"&amp;B180&amp;"c'!A3"):INDIRECT("'T|"&amp;VLOOKUP(A163,'dataset mapping'!$A$2:$B$6,2,FALSE)&amp;"|"&amp;A180&amp;"|"&amp;B180&amp;"c'!I100"),2,FALSE)</f>
        <v>16.105371868237853</v>
      </c>
      <c r="D180" s="17">
        <f ca="1">VLOOKUP(B163,INDIRECT("'T|"&amp;VLOOKUP(A163,'dataset mapping'!$A$2:$B$6,2,FALSE)&amp;"|"&amp;A180&amp;"|"&amp;B180&amp;"c'!A3"):INDIRECT("'T|"&amp;VLOOKUP(A163,'dataset mapping'!$A$2:$B$6,2,FALSE)&amp;"|"&amp;A180&amp;"|"&amp;B180&amp;"c'!I100"),3,FALSE)</f>
        <v>16.325016541406512</v>
      </c>
      <c r="E180" s="17">
        <f ca="1">VLOOKUP(B163,INDIRECT("'T|"&amp;VLOOKUP(A163,'dataset mapping'!$A$2:$B$6,2,FALSE)&amp;"|"&amp;A180&amp;"|"&amp;B180&amp;"c'!A3"):INDIRECT("'T|"&amp;VLOOKUP(A163,'dataset mapping'!$A$2:$B$6,2,FALSE)&amp;"|"&amp;A180&amp;"|"&amp;B180&amp;"c'!I100"),4,FALSE)</f>
        <v>16.15233417910834</v>
      </c>
      <c r="F180" s="17">
        <f ca="1">VLOOKUP(B163,INDIRECT("'T|"&amp;VLOOKUP(A163,'dataset mapping'!$A$2:$B$6,2,FALSE)&amp;"|"&amp;A180&amp;"|"&amp;B180&amp;"c'!A3"):INDIRECT("'T|"&amp;VLOOKUP(A163,'dataset mapping'!$A$2:$B$6,2,FALSE)&amp;"|"&amp;A180&amp;"|"&amp;B180&amp;"c'!I100"),5,FALSE)</f>
        <v>16.30403086791436</v>
      </c>
      <c r="G180" s="17">
        <f ca="1">VLOOKUP(B163,INDIRECT("'T|"&amp;VLOOKUP(A163,'dataset mapping'!$A$2:$B$6,2,FALSE)&amp;"|"&amp;A180&amp;"|"&amp;B180&amp;"c'!A3"):INDIRECT("'T|"&amp;VLOOKUP(A163,'dataset mapping'!$A$2:$B$6,2,FALSE)&amp;"|"&amp;A180&amp;"|"&amp;B180&amp;"c'!I100"),6,FALSE)</f>
        <v>15.686143954284489</v>
      </c>
      <c r="H180" s="17">
        <f ca="1">VLOOKUP(B163,INDIRECT("'T|"&amp;VLOOKUP(A163,'dataset mapping'!$A$2:$B$6,2,FALSE)&amp;"|"&amp;A180&amp;"|"&amp;B180&amp;"c'!A3"):INDIRECT("'T|"&amp;VLOOKUP(A163,'dataset mapping'!$A$2:$B$6,2,FALSE)&amp;"|"&amp;A180&amp;"|"&amp;B180&amp;"c'!I100"),7,FALSE)</f>
        <v>15.530917329403261</v>
      </c>
      <c r="I180" s="17">
        <f ca="1">VLOOKUP(B163,INDIRECT("'T|"&amp;VLOOKUP(A163,'dataset mapping'!$A$2:$B$6,2,FALSE)&amp;"|"&amp;A180&amp;"|"&amp;B180&amp;"c'!A3"):INDIRECT("'T|"&amp;VLOOKUP(A163,'dataset mapping'!$A$2:$B$6,2,FALSE)&amp;"|"&amp;A180&amp;"|"&amp;B180&amp;"c'!I100"),8,FALSE)</f>
        <v>15.480534579604864</v>
      </c>
      <c r="J180" s="17">
        <f ca="1">VLOOKUP(B163,INDIRECT("'T|"&amp;VLOOKUP(A163,'dataset mapping'!$A$2:$B$6,2,FALSE)&amp;"|"&amp;A180&amp;"|"&amp;B180&amp;"c'!A3"):INDIRECT("'T|"&amp;VLOOKUP(A163,'dataset mapping'!$A$2:$B$6,2,FALSE)&amp;"|"&amp;A180&amp;"|"&amp;B180&amp;"c'!I100"),9,FALSE)</f>
        <v>15.530917329403261</v>
      </c>
    </row>
    <row r="181" spans="1:10" ht="15" x14ac:dyDescent="0.25">
      <c r="A181" s="23">
        <v>20</v>
      </c>
      <c r="B181" s="23">
        <v>5</v>
      </c>
      <c r="C181" s="17">
        <f ca="1">VLOOKUP(B163,INDIRECT("'T|"&amp;VLOOKUP(A163,'dataset mapping'!$A$2:$B$6,2,FALSE)&amp;"|"&amp;A181&amp;"|"&amp;B181&amp;"c'!A3"):INDIRECT("'T|"&amp;VLOOKUP(A163,'dataset mapping'!$A$2:$B$6,2,FALSE)&amp;"|"&amp;A181&amp;"|"&amp;B181&amp;"c'!I100"),2,FALSE)</f>
        <v>16.279339853363734</v>
      </c>
      <c r="D181" s="17">
        <f ca="1">VLOOKUP(B163,INDIRECT("'T|"&amp;VLOOKUP(A163,'dataset mapping'!$A$2:$B$6,2,FALSE)&amp;"|"&amp;A181&amp;"|"&amp;B181&amp;"c'!A3"):INDIRECT("'T|"&amp;VLOOKUP(A163,'dataset mapping'!$A$2:$B$6,2,FALSE)&amp;"|"&amp;A181&amp;"|"&amp;B181&amp;"c'!I100"),3,FALSE)</f>
        <v>16.283016903946798</v>
      </c>
      <c r="E181" s="17">
        <f ca="1">VLOOKUP(B163,INDIRECT("'T|"&amp;VLOOKUP(A163,'dataset mapping'!$A$2:$B$6,2,FALSE)&amp;"|"&amp;A181&amp;"|"&amp;B181&amp;"c'!A3"):INDIRECT("'T|"&amp;VLOOKUP(A163,'dataset mapping'!$A$2:$B$6,2,FALSE)&amp;"|"&amp;A181&amp;"|"&amp;B181&amp;"c'!I100"),4,FALSE)</f>
        <v>16.44977586902678</v>
      </c>
      <c r="F181" s="17">
        <f ca="1">VLOOKUP(B163,INDIRECT("'T|"&amp;VLOOKUP(A163,'dataset mapping'!$A$2:$B$6,2,FALSE)&amp;"|"&amp;A181&amp;"|"&amp;B181&amp;"c'!A3"):INDIRECT("'T|"&amp;VLOOKUP(A163,'dataset mapping'!$A$2:$B$6,2,FALSE)&amp;"|"&amp;A181&amp;"|"&amp;B181&amp;"c'!I100"),5,FALSE)</f>
        <v>16.374610732930403</v>
      </c>
      <c r="G181" s="17">
        <f ca="1">VLOOKUP(B163,INDIRECT("'T|"&amp;VLOOKUP(A163,'dataset mapping'!$A$2:$B$6,2,FALSE)&amp;"|"&amp;A181&amp;"|"&amp;B181&amp;"c'!A3"):INDIRECT("'T|"&amp;VLOOKUP(A163,'dataset mapping'!$A$2:$B$6,2,FALSE)&amp;"|"&amp;A181&amp;"|"&amp;B181&amp;"c'!I100"),6,FALSE)</f>
        <v>15.759812533855438</v>
      </c>
      <c r="H181" s="17">
        <f ca="1">VLOOKUP(B163,INDIRECT("'T|"&amp;VLOOKUP(A163,'dataset mapping'!$A$2:$B$6,2,FALSE)&amp;"|"&amp;A181&amp;"|"&amp;B181&amp;"c'!A3"):INDIRECT("'T|"&amp;VLOOKUP(A163,'dataset mapping'!$A$2:$B$6,2,FALSE)&amp;"|"&amp;A181&amp;"|"&amp;B181&amp;"c'!I100"),7,FALSE)</f>
        <v>15.641410230348507</v>
      </c>
      <c r="I181" s="17">
        <f ca="1">VLOOKUP(B163,INDIRECT("'T|"&amp;VLOOKUP(A163,'dataset mapping'!$A$2:$B$6,2,FALSE)&amp;"|"&amp;A181&amp;"|"&amp;B181&amp;"c'!A3"):INDIRECT("'T|"&amp;VLOOKUP(A163,'dataset mapping'!$A$2:$B$6,2,FALSE)&amp;"|"&amp;A181&amp;"|"&amp;B181&amp;"c'!I100"),8,FALSE)</f>
        <v>15.728978426506123</v>
      </c>
      <c r="J181" s="17">
        <f ca="1">VLOOKUP(B163,INDIRECT("'T|"&amp;VLOOKUP(A163,'dataset mapping'!$A$2:$B$6,2,FALSE)&amp;"|"&amp;A181&amp;"|"&amp;B181&amp;"c'!A3"):INDIRECT("'T|"&amp;VLOOKUP(A163,'dataset mapping'!$A$2:$B$6,2,FALSE)&amp;"|"&amp;A181&amp;"|"&amp;B181&amp;"c'!I100"),9,FALSE)</f>
        <v>15.848501289884249</v>
      </c>
    </row>
    <row r="182" spans="1:10" ht="15" x14ac:dyDescent="0.25">
      <c r="A182" s="23">
        <v>20</v>
      </c>
      <c r="B182" s="23">
        <v>6</v>
      </c>
      <c r="C182" s="17">
        <f ca="1">VLOOKUP(B163,INDIRECT("'T|"&amp;VLOOKUP(A163,'dataset mapping'!$A$2:$B$6,2,FALSE)&amp;"|"&amp;A182&amp;"|"&amp;B182&amp;"c'!A3"):INDIRECT("'T|"&amp;VLOOKUP(A163,'dataset mapping'!$A$2:$B$6,2,FALSE)&amp;"|"&amp;A182&amp;"|"&amp;B182&amp;"c'!I100"),2,FALSE)</f>
        <v>16.516997321819264</v>
      </c>
      <c r="D182" s="17">
        <f ca="1">VLOOKUP(B163,INDIRECT("'T|"&amp;VLOOKUP(A163,'dataset mapping'!$A$2:$B$6,2,FALSE)&amp;"|"&amp;A182&amp;"|"&amp;B182&amp;"c'!A3"):INDIRECT("'T|"&amp;VLOOKUP(A163,'dataset mapping'!$A$2:$B$6,2,FALSE)&amp;"|"&amp;A182&amp;"|"&amp;B182&amp;"c'!I100"),3,FALSE)</f>
        <v>17.233867755470175</v>
      </c>
      <c r="E182" s="17">
        <f ca="1">VLOOKUP(B163,INDIRECT("'T|"&amp;VLOOKUP(A163,'dataset mapping'!$A$2:$B$6,2,FALSE)&amp;"|"&amp;A182&amp;"|"&amp;B182&amp;"c'!A3"):INDIRECT("'T|"&amp;VLOOKUP(A163,'dataset mapping'!$A$2:$B$6,2,FALSE)&amp;"|"&amp;A182&amp;"|"&amp;B182&amp;"c'!I100"),4,FALSE)</f>
        <v>16.334039369598031</v>
      </c>
      <c r="F182" s="17">
        <f ca="1">VLOOKUP(B163,INDIRECT("'T|"&amp;VLOOKUP(A163,'dataset mapping'!$A$2:$B$6,2,FALSE)&amp;"|"&amp;A182&amp;"|"&amp;B182&amp;"c'!A3"):INDIRECT("'T|"&amp;VLOOKUP(A163,'dataset mapping'!$A$2:$B$6,2,FALSE)&amp;"|"&amp;A182&amp;"|"&amp;B182&amp;"c'!I100"),5,FALSE)</f>
        <v>16.817731685626011</v>
      </c>
      <c r="G182" s="17">
        <f ca="1">VLOOKUP(B163,INDIRECT("'T|"&amp;VLOOKUP(A163,'dataset mapping'!$A$2:$B$6,2,FALSE)&amp;"|"&amp;A182&amp;"|"&amp;B182&amp;"c'!A3"):INDIRECT("'T|"&amp;VLOOKUP(A163,'dataset mapping'!$A$2:$B$6,2,FALSE)&amp;"|"&amp;A182&amp;"|"&amp;B182&amp;"c'!I100"),6,FALSE)</f>
        <v>16.066495695772272</v>
      </c>
      <c r="H182" s="17">
        <f ca="1">VLOOKUP(B163,INDIRECT("'T|"&amp;VLOOKUP(A163,'dataset mapping'!$A$2:$B$6,2,FALSE)&amp;"|"&amp;A182&amp;"|"&amp;B182&amp;"c'!A3"):INDIRECT("'T|"&amp;VLOOKUP(A163,'dataset mapping'!$A$2:$B$6,2,FALSE)&amp;"|"&amp;A182&amp;"|"&amp;B182&amp;"c'!I100"),7,FALSE)</f>
        <v>16.252890457399189</v>
      </c>
      <c r="I182" s="17">
        <f ca="1">VLOOKUP(B163,INDIRECT("'T|"&amp;VLOOKUP(A163,'dataset mapping'!$A$2:$B$6,2,FALSE)&amp;"|"&amp;A182&amp;"|"&amp;B182&amp;"c'!A3"):INDIRECT("'T|"&amp;VLOOKUP(A163,'dataset mapping'!$A$2:$B$6,2,FALSE)&amp;"|"&amp;A182&amp;"|"&amp;B182&amp;"c'!I100"),8,FALSE)</f>
        <v>16.179392267328996</v>
      </c>
      <c r="J182" s="17">
        <f ca="1">VLOOKUP(B163,INDIRECT("'T|"&amp;VLOOKUP(A163,'dataset mapping'!$A$2:$B$6,2,FALSE)&amp;"|"&amp;A182&amp;"|"&amp;B182&amp;"c'!A3"):INDIRECT("'T|"&amp;VLOOKUP(A163,'dataset mapping'!$A$2:$B$6,2,FALSE)&amp;"|"&amp;A182&amp;"|"&amp;B182&amp;"c'!I100"),9,FALSE)</f>
        <v>16.067163490069408</v>
      </c>
    </row>
    <row r="183" spans="1:10" ht="15" x14ac:dyDescent="0.25">
      <c r="A183" s="23">
        <v>50</v>
      </c>
      <c r="B183" s="23">
        <v>1</v>
      </c>
      <c r="C183" s="17">
        <f ca="1">VLOOKUP(B163,INDIRECT("'T|"&amp;VLOOKUP(A163,'dataset mapping'!$A$2:$B$6,2,FALSE)&amp;"|"&amp;A183&amp;"|"&amp;B183&amp;"c'!A3"):INDIRECT("'T|"&amp;VLOOKUP(A163,'dataset mapping'!$A$2:$B$6,2,FALSE)&amp;"|"&amp;A183&amp;"|"&amp;B183&amp;"c'!I100"),2,FALSE)</f>
        <v>16.238966441713274</v>
      </c>
      <c r="D183" s="17">
        <f ca="1">VLOOKUP(B163,INDIRECT("'T|"&amp;VLOOKUP(A163,'dataset mapping'!$A$2:$B$6,2,FALSE)&amp;"|"&amp;A183&amp;"|"&amp;B183&amp;"c'!A3"):INDIRECT("'T|"&amp;VLOOKUP(A163,'dataset mapping'!$A$2:$B$6,2,FALSE)&amp;"|"&amp;A183&amp;"|"&amp;B183&amp;"c'!I100"),3,FALSE)</f>
        <v>16.79685472138226</v>
      </c>
      <c r="E183" s="17">
        <f ca="1">VLOOKUP(B163,INDIRECT("'T|"&amp;VLOOKUP(A163,'dataset mapping'!$A$2:$B$6,2,FALSE)&amp;"|"&amp;A183&amp;"|"&amp;B183&amp;"c'!A3"):INDIRECT("'T|"&amp;VLOOKUP(A163,'dataset mapping'!$A$2:$B$6,2,FALSE)&amp;"|"&amp;A183&amp;"|"&amp;B183&amp;"c'!I100"),4,FALSE)</f>
        <v>16.16296426827709</v>
      </c>
      <c r="F183" s="17">
        <f ca="1">VLOOKUP(B163,INDIRECT("'T|"&amp;VLOOKUP(A163,'dataset mapping'!$A$2:$B$6,2,FALSE)&amp;"|"&amp;A183&amp;"|"&amp;B183&amp;"c'!A3"):INDIRECT("'T|"&amp;VLOOKUP(A163,'dataset mapping'!$A$2:$B$6,2,FALSE)&amp;"|"&amp;A183&amp;"|"&amp;B183&amp;"c'!I100"),5,FALSE)</f>
        <v>16.471359137445688</v>
      </c>
      <c r="G183" s="17">
        <f ca="1">VLOOKUP(B163,INDIRECT("'T|"&amp;VLOOKUP(A163,'dataset mapping'!$A$2:$B$6,2,FALSE)&amp;"|"&amp;A183&amp;"|"&amp;B183&amp;"c'!A3"):INDIRECT("'T|"&amp;VLOOKUP(A163,'dataset mapping'!$A$2:$B$6,2,FALSE)&amp;"|"&amp;A183&amp;"|"&amp;B183&amp;"c'!I100"),6,FALSE)</f>
        <v>15.854202494335672</v>
      </c>
      <c r="H183" s="17">
        <f ca="1">VLOOKUP(B163,INDIRECT("'T|"&amp;VLOOKUP(A163,'dataset mapping'!$A$2:$B$6,2,FALSE)&amp;"|"&amp;A183&amp;"|"&amp;B183&amp;"c'!A3"):INDIRECT("'T|"&amp;VLOOKUP(A163,'dataset mapping'!$A$2:$B$6,2,FALSE)&amp;"|"&amp;A183&amp;"|"&amp;B183&amp;"c'!I100"),7,FALSE)</f>
        <v>15.926622384227812</v>
      </c>
      <c r="I183" s="17">
        <f ca="1">VLOOKUP(B163,INDIRECT("'T|"&amp;VLOOKUP(A163,'dataset mapping'!$A$2:$B$6,2,FALSE)&amp;"|"&amp;A183&amp;"|"&amp;B183&amp;"c'!A3"):INDIRECT("'T|"&amp;VLOOKUP(A163,'dataset mapping'!$A$2:$B$6,2,FALSE)&amp;"|"&amp;A183&amp;"|"&amp;B183&amp;"c'!I100"),8,FALSE)</f>
        <v>16.276062456270058</v>
      </c>
      <c r="J183" s="17">
        <f ca="1">VLOOKUP(B163,INDIRECT("'T|"&amp;VLOOKUP(A163,'dataset mapping'!$A$2:$B$6,2,FALSE)&amp;"|"&amp;A183&amp;"|"&amp;B183&amp;"c'!A3"):INDIRECT("'T|"&amp;VLOOKUP(A163,'dataset mapping'!$A$2:$B$6,2,FALSE)&amp;"|"&amp;A183&amp;"|"&amp;B183&amp;"c'!I100"),9,FALSE)</f>
        <v>16.067920082248747</v>
      </c>
    </row>
    <row r="184" spans="1:10" ht="15" x14ac:dyDescent="0.25">
      <c r="A184" s="23">
        <v>50</v>
      </c>
      <c r="B184" s="23">
        <v>2</v>
      </c>
      <c r="C184" s="17">
        <f ca="1">VLOOKUP(B163,INDIRECT("'T|"&amp;VLOOKUP(A163,'dataset mapping'!$A$2:$B$6,2,FALSE)&amp;"|"&amp;A184&amp;"|"&amp;B184&amp;"c'!A3"):INDIRECT("'T|"&amp;VLOOKUP(A163,'dataset mapping'!$A$2:$B$6,2,FALSE)&amp;"|"&amp;A184&amp;"|"&amp;B184&amp;"c'!I100"),2,FALSE)</f>
        <v>16.089466295515496</v>
      </c>
      <c r="D184" s="17">
        <f ca="1">VLOOKUP(B163,INDIRECT("'T|"&amp;VLOOKUP(A163,'dataset mapping'!$A$2:$B$6,2,FALSE)&amp;"|"&amp;A184&amp;"|"&amp;B184&amp;"c'!A3"):INDIRECT("'T|"&amp;VLOOKUP(A163,'dataset mapping'!$A$2:$B$6,2,FALSE)&amp;"|"&amp;A184&amp;"|"&amp;B184&amp;"c'!I100"),3,FALSE)</f>
        <v>16.313201116708417</v>
      </c>
      <c r="E184" s="17">
        <f ca="1">VLOOKUP(B163,INDIRECT("'T|"&amp;VLOOKUP(A163,'dataset mapping'!$A$2:$B$6,2,FALSE)&amp;"|"&amp;A184&amp;"|"&amp;B184&amp;"c'!A3"):INDIRECT("'T|"&amp;VLOOKUP(A163,'dataset mapping'!$A$2:$B$6,2,FALSE)&amp;"|"&amp;A184&amp;"|"&amp;B184&amp;"c'!I100"),4,FALSE)</f>
        <v>16.368950384358566</v>
      </c>
      <c r="F184" s="17">
        <f ca="1">VLOOKUP(B163,INDIRECT("'T|"&amp;VLOOKUP(A163,'dataset mapping'!$A$2:$B$6,2,FALSE)&amp;"|"&amp;A184&amp;"|"&amp;B184&amp;"c'!A3"):INDIRECT("'T|"&amp;VLOOKUP(A163,'dataset mapping'!$A$2:$B$6,2,FALSE)&amp;"|"&amp;A184&amp;"|"&amp;B184&amp;"c'!I100"),5,FALSE)</f>
        <v>16.176023785956204</v>
      </c>
      <c r="G184" s="17">
        <f ca="1">VLOOKUP(B163,INDIRECT("'T|"&amp;VLOOKUP(A163,'dataset mapping'!$A$2:$B$6,2,FALSE)&amp;"|"&amp;A184&amp;"|"&amp;B184&amp;"c'!A3"):INDIRECT("'T|"&amp;VLOOKUP(A163,'dataset mapping'!$A$2:$B$6,2,FALSE)&amp;"|"&amp;A184&amp;"|"&amp;B184&amp;"c'!I100"),6,FALSE)</f>
        <v>15.854656050602594</v>
      </c>
      <c r="H184" s="17">
        <f ca="1">VLOOKUP(B163,INDIRECT("'T|"&amp;VLOOKUP(A163,'dataset mapping'!$A$2:$B$6,2,FALSE)&amp;"|"&amp;A184&amp;"|"&amp;B184&amp;"c'!A3"):INDIRECT("'T|"&amp;VLOOKUP(A163,'dataset mapping'!$A$2:$B$6,2,FALSE)&amp;"|"&amp;A184&amp;"|"&amp;B184&amp;"c'!I100"),7,FALSE)</f>
        <v>15.702716331308087</v>
      </c>
      <c r="I184" s="17">
        <f ca="1">VLOOKUP(B163,INDIRECT("'T|"&amp;VLOOKUP(A163,'dataset mapping'!$A$2:$B$6,2,FALSE)&amp;"|"&amp;A184&amp;"|"&amp;B184&amp;"c'!A3"):INDIRECT("'T|"&amp;VLOOKUP(A163,'dataset mapping'!$A$2:$B$6,2,FALSE)&amp;"|"&amp;A184&amp;"|"&amp;B184&amp;"c'!I100"),8,FALSE)</f>
        <v>15.868888231615225</v>
      </c>
      <c r="J184" s="17">
        <f ca="1">VLOOKUP(B163,INDIRECT("'T|"&amp;VLOOKUP(A163,'dataset mapping'!$A$2:$B$6,2,FALSE)&amp;"|"&amp;A184&amp;"|"&amp;B184&amp;"c'!A3"):INDIRECT("'T|"&amp;VLOOKUP(A163,'dataset mapping'!$A$2:$B$6,2,FALSE)&amp;"|"&amp;A184&amp;"|"&amp;B184&amp;"c'!I100"),9,FALSE)</f>
        <v>15.868888231615225</v>
      </c>
    </row>
    <row r="185" spans="1:10" ht="15" x14ac:dyDescent="0.25">
      <c r="A185" s="23">
        <v>50</v>
      </c>
      <c r="B185" s="23">
        <v>3</v>
      </c>
      <c r="C185" s="17">
        <f ca="1">VLOOKUP(B163,INDIRECT("'T|"&amp;VLOOKUP(A163,'dataset mapping'!$A$2:$B$6,2,FALSE)&amp;"|"&amp;A185&amp;"|"&amp;B185&amp;"c'!A3"):INDIRECT("'T|"&amp;VLOOKUP(A163,'dataset mapping'!$A$2:$B$6,2,FALSE)&amp;"|"&amp;A185&amp;"|"&amp;B185&amp;"c'!I100"),2,FALSE)</f>
        <v>16.025823169077437</v>
      </c>
      <c r="D185" s="17">
        <f ca="1">VLOOKUP(B163,INDIRECT("'T|"&amp;VLOOKUP(A163,'dataset mapping'!$A$2:$B$6,2,FALSE)&amp;"|"&amp;A185&amp;"|"&amp;B185&amp;"c'!A3"):INDIRECT("'T|"&amp;VLOOKUP(A163,'dataset mapping'!$A$2:$B$6,2,FALSE)&amp;"|"&amp;A185&amp;"|"&amp;B185&amp;"c'!I100"),3,FALSE)</f>
        <v>16.021741775795817</v>
      </c>
      <c r="E185" s="17">
        <f ca="1">VLOOKUP(B163,INDIRECT("'T|"&amp;VLOOKUP(A163,'dataset mapping'!$A$2:$B$6,2,FALSE)&amp;"|"&amp;A185&amp;"|"&amp;B185&amp;"c'!A3"):INDIRECT("'T|"&amp;VLOOKUP(A163,'dataset mapping'!$A$2:$B$6,2,FALSE)&amp;"|"&amp;A185&amp;"|"&amp;B185&amp;"c'!I100"),4,FALSE)</f>
        <v>16.432546191538375</v>
      </c>
      <c r="F185" s="17">
        <f ca="1">VLOOKUP(B163,INDIRECT("'T|"&amp;VLOOKUP(A163,'dataset mapping'!$A$2:$B$6,2,FALSE)&amp;"|"&amp;A185&amp;"|"&amp;B185&amp;"c'!A3"):INDIRECT("'T|"&amp;VLOOKUP(A163,'dataset mapping'!$A$2:$B$6,2,FALSE)&amp;"|"&amp;A185&amp;"|"&amp;B185&amp;"c'!I100"),5,FALSE)</f>
        <v>16.267197260322671</v>
      </c>
      <c r="G185" s="17">
        <f ca="1">VLOOKUP(B163,INDIRECT("'T|"&amp;VLOOKUP(A163,'dataset mapping'!$A$2:$B$6,2,FALSE)&amp;"|"&amp;A185&amp;"|"&amp;B185&amp;"c'!A3"):INDIRECT("'T|"&amp;VLOOKUP(A163,'dataset mapping'!$A$2:$B$6,2,FALSE)&amp;"|"&amp;A185&amp;"|"&amp;B185&amp;"c'!I100"),6,FALSE)</f>
        <v>16.060813594919939</v>
      </c>
      <c r="H185" s="17">
        <f ca="1">VLOOKUP(B163,INDIRECT("'T|"&amp;VLOOKUP(A163,'dataset mapping'!$A$2:$B$6,2,FALSE)&amp;"|"&amp;A185&amp;"|"&amp;B185&amp;"c'!A3"):INDIRECT("'T|"&amp;VLOOKUP(A163,'dataset mapping'!$A$2:$B$6,2,FALSE)&amp;"|"&amp;A185&amp;"|"&amp;B185&amp;"c'!I100"),7,FALSE)</f>
        <v>15.578068048072359</v>
      </c>
      <c r="I185" s="17">
        <f ca="1">VLOOKUP(B163,INDIRECT("'T|"&amp;VLOOKUP(A163,'dataset mapping'!$A$2:$B$6,2,FALSE)&amp;"|"&amp;A185&amp;"|"&amp;B185&amp;"c'!A3"):INDIRECT("'T|"&amp;VLOOKUP(A163,'dataset mapping'!$A$2:$B$6,2,FALSE)&amp;"|"&amp;A185&amp;"|"&amp;B185&amp;"c'!I100"),8,FALSE)</f>
        <v>15.674676857267817</v>
      </c>
      <c r="J185" s="17">
        <f ca="1">VLOOKUP(B163,INDIRECT("'T|"&amp;VLOOKUP(A163,'dataset mapping'!$A$2:$B$6,2,FALSE)&amp;"|"&amp;A185&amp;"|"&amp;B185&amp;"c'!A3"):INDIRECT("'T|"&amp;VLOOKUP(A163,'dataset mapping'!$A$2:$B$6,2,FALSE)&amp;"|"&amp;A185&amp;"|"&amp;B185&amp;"c'!I100"),9,FALSE)</f>
        <v>15.767084250537058</v>
      </c>
    </row>
    <row r="186" spans="1:10" ht="15" x14ac:dyDescent="0.25">
      <c r="A186" s="23">
        <v>50</v>
      </c>
      <c r="B186" s="23">
        <v>4</v>
      </c>
      <c r="C186" s="17">
        <f ca="1">VLOOKUP(B163,INDIRECT("'T|"&amp;VLOOKUP(A163,'dataset mapping'!$A$2:$B$6,2,FALSE)&amp;"|"&amp;A186&amp;"|"&amp;B186&amp;"c'!A3"):INDIRECT("'T|"&amp;VLOOKUP(A163,'dataset mapping'!$A$2:$B$6,2,FALSE)&amp;"|"&amp;A186&amp;"|"&amp;B186&amp;"c'!I100"),2,FALSE)</f>
        <v>15.959850492266318</v>
      </c>
      <c r="D186" s="17">
        <f ca="1">VLOOKUP(B163,INDIRECT("'T|"&amp;VLOOKUP(A163,'dataset mapping'!$A$2:$B$6,2,FALSE)&amp;"|"&amp;A186&amp;"|"&amp;B186&amp;"c'!A3"):INDIRECT("'T|"&amp;VLOOKUP(A163,'dataset mapping'!$A$2:$B$6,2,FALSE)&amp;"|"&amp;A186&amp;"|"&amp;B186&amp;"c'!I100"),3,FALSE)</f>
        <v>15.901958599065741</v>
      </c>
      <c r="E186" s="17">
        <f ca="1">VLOOKUP(B163,INDIRECT("'T|"&amp;VLOOKUP(A163,'dataset mapping'!$A$2:$B$6,2,FALSE)&amp;"|"&amp;A186&amp;"|"&amp;B186&amp;"c'!A3"):INDIRECT("'T|"&amp;VLOOKUP(A163,'dataset mapping'!$A$2:$B$6,2,FALSE)&amp;"|"&amp;A186&amp;"|"&amp;B186&amp;"c'!I100"),4,FALSE)</f>
        <v>16.411155578990776</v>
      </c>
      <c r="F186" s="17">
        <f ca="1">VLOOKUP(B163,INDIRECT("'T|"&amp;VLOOKUP(A163,'dataset mapping'!$A$2:$B$6,2,FALSE)&amp;"|"&amp;A186&amp;"|"&amp;B186&amp;"c'!A3"):INDIRECT("'T|"&amp;VLOOKUP(A163,'dataset mapping'!$A$2:$B$6,2,FALSE)&amp;"|"&amp;A186&amp;"|"&amp;B186&amp;"c'!I100"),5,FALSE)</f>
        <v>16.070210047687095</v>
      </c>
      <c r="G186" s="17">
        <f ca="1">VLOOKUP(B163,INDIRECT("'T|"&amp;VLOOKUP(A163,'dataset mapping'!$A$2:$B$6,2,FALSE)&amp;"|"&amp;A186&amp;"|"&amp;B186&amp;"c'!A3"):INDIRECT("'T|"&amp;VLOOKUP(A163,'dataset mapping'!$A$2:$B$6,2,FALSE)&amp;"|"&amp;A186&amp;"|"&amp;B186&amp;"c'!I100"),6,FALSE)</f>
        <v>15.791244494107863</v>
      </c>
      <c r="H186" s="17">
        <f ca="1">VLOOKUP(B163,INDIRECT("'T|"&amp;VLOOKUP(A163,'dataset mapping'!$A$2:$B$6,2,FALSE)&amp;"|"&amp;A186&amp;"|"&amp;B186&amp;"c'!A3"):INDIRECT("'T|"&amp;VLOOKUP(A163,'dataset mapping'!$A$2:$B$6,2,FALSE)&amp;"|"&amp;A186&amp;"|"&amp;B186&amp;"c'!I100"),7,FALSE)</f>
        <v>15.468377516294519</v>
      </c>
      <c r="I186" s="17">
        <f ca="1">VLOOKUP(B163,INDIRECT("'T|"&amp;VLOOKUP(A163,'dataset mapping'!$A$2:$B$6,2,FALSE)&amp;"|"&amp;A186&amp;"|"&amp;B186&amp;"c'!A3"):INDIRECT("'T|"&amp;VLOOKUP(A163,'dataset mapping'!$A$2:$B$6,2,FALSE)&amp;"|"&amp;A186&amp;"|"&amp;B186&amp;"c'!I100"),8,FALSE)</f>
        <v>15.707366597217819</v>
      </c>
      <c r="J186" s="17">
        <f ca="1">VLOOKUP(B163,INDIRECT("'T|"&amp;VLOOKUP(A163,'dataset mapping'!$A$2:$B$6,2,FALSE)&amp;"|"&amp;A186&amp;"|"&amp;B186&amp;"c'!A3"):INDIRECT("'T|"&amp;VLOOKUP(A163,'dataset mapping'!$A$2:$B$6,2,FALSE)&amp;"|"&amp;A186&amp;"|"&amp;B186&amp;"c'!I100"),9,FALSE)</f>
        <v>15.681205808495482</v>
      </c>
    </row>
    <row r="187" spans="1:10" ht="15" x14ac:dyDescent="0.25">
      <c r="A187" s="23">
        <v>50</v>
      </c>
      <c r="B187" s="23">
        <v>5</v>
      </c>
      <c r="C187" s="17">
        <f ca="1">VLOOKUP(B163,INDIRECT("'T|"&amp;VLOOKUP(A163,'dataset mapping'!$A$2:$B$6,2,FALSE)&amp;"|"&amp;A187&amp;"|"&amp;B187&amp;"c'!A3"):INDIRECT("'T|"&amp;VLOOKUP(A163,'dataset mapping'!$A$2:$B$6,2,FALSE)&amp;"|"&amp;A187&amp;"|"&amp;B187&amp;"c'!I100"),2,FALSE)</f>
        <v>16.249535300148029</v>
      </c>
      <c r="D187" s="17">
        <f ca="1">VLOOKUP(B163,INDIRECT("'T|"&amp;VLOOKUP(A163,'dataset mapping'!$A$2:$B$6,2,FALSE)&amp;"|"&amp;A187&amp;"|"&amp;B187&amp;"c'!A3"):INDIRECT("'T|"&amp;VLOOKUP(A163,'dataset mapping'!$A$2:$B$6,2,FALSE)&amp;"|"&amp;A187&amp;"|"&amp;B187&amp;"c'!I100"),3,FALSE)</f>
        <v>16.248427799281973</v>
      </c>
      <c r="E187" s="17">
        <f ca="1">VLOOKUP(B163,INDIRECT("'T|"&amp;VLOOKUP(A163,'dataset mapping'!$A$2:$B$6,2,FALSE)&amp;"|"&amp;A187&amp;"|"&amp;B187&amp;"c'!A3"):INDIRECT("'T|"&amp;VLOOKUP(A163,'dataset mapping'!$A$2:$B$6,2,FALSE)&amp;"|"&amp;A187&amp;"|"&amp;B187&amp;"c'!I100"),4,FALSE)</f>
        <v>15.771221887009839</v>
      </c>
      <c r="F187" s="17">
        <f ca="1">VLOOKUP(B163,INDIRECT("'T|"&amp;VLOOKUP(A163,'dataset mapping'!$A$2:$B$6,2,FALSE)&amp;"|"&amp;A187&amp;"|"&amp;B187&amp;"c'!A3"):INDIRECT("'T|"&amp;VLOOKUP(A163,'dataset mapping'!$A$2:$B$6,2,FALSE)&amp;"|"&amp;A187&amp;"|"&amp;B187&amp;"c'!I100"),5,FALSE)</f>
        <v>16.075097307873268</v>
      </c>
      <c r="G187" s="17">
        <f ca="1">VLOOKUP(B163,INDIRECT("'T|"&amp;VLOOKUP(A163,'dataset mapping'!$A$2:$B$6,2,FALSE)&amp;"|"&amp;A187&amp;"|"&amp;B187&amp;"c'!A3"):INDIRECT("'T|"&amp;VLOOKUP(A163,'dataset mapping'!$A$2:$B$6,2,FALSE)&amp;"|"&amp;A187&amp;"|"&amp;B187&amp;"c'!I100"),6,FALSE)</f>
        <v>16.029647555202246</v>
      </c>
      <c r="H187" s="17">
        <f ca="1">VLOOKUP(B163,INDIRECT("'T|"&amp;VLOOKUP(A163,'dataset mapping'!$A$2:$B$6,2,FALSE)&amp;"|"&amp;A187&amp;"|"&amp;B187&amp;"c'!A3"):INDIRECT("'T|"&amp;VLOOKUP(A163,'dataset mapping'!$A$2:$B$6,2,FALSE)&amp;"|"&amp;A187&amp;"|"&amp;B187&amp;"c'!I100"),7,FALSE)</f>
        <v>15.802696079326173</v>
      </c>
      <c r="I187" s="17">
        <f ca="1">VLOOKUP(B163,INDIRECT("'T|"&amp;VLOOKUP(A163,'dataset mapping'!$A$2:$B$6,2,FALSE)&amp;"|"&amp;A187&amp;"|"&amp;B187&amp;"c'!A3"):INDIRECT("'T|"&amp;VLOOKUP(A163,'dataset mapping'!$A$2:$B$6,2,FALSE)&amp;"|"&amp;A187&amp;"|"&amp;B187&amp;"c'!I100"),8,FALSE)</f>
        <v>16.004041231237352</v>
      </c>
      <c r="J187" s="17">
        <f ca="1">VLOOKUP(B163,INDIRECT("'T|"&amp;VLOOKUP(A163,'dataset mapping'!$A$2:$B$6,2,FALSE)&amp;"|"&amp;A187&amp;"|"&amp;B187&amp;"c'!A3"):INDIRECT("'T|"&amp;VLOOKUP(A163,'dataset mapping'!$A$2:$B$6,2,FALSE)&amp;"|"&amp;A187&amp;"|"&amp;B187&amp;"c'!I100"),9,FALSE)</f>
        <v>15.948187056307992</v>
      </c>
    </row>
    <row r="188" spans="1:10" ht="15" x14ac:dyDescent="0.25">
      <c r="A188" s="23">
        <v>50</v>
      </c>
      <c r="B188" s="23">
        <v>6</v>
      </c>
      <c r="C188" s="17">
        <f ca="1">VLOOKUP(B163,INDIRECT("'T|"&amp;VLOOKUP(A163,'dataset mapping'!$A$2:$B$6,2,FALSE)&amp;"|"&amp;A188&amp;"|"&amp;B188&amp;"c'!A3"):INDIRECT("'T|"&amp;VLOOKUP(A163,'dataset mapping'!$A$2:$B$6,2,FALSE)&amp;"|"&amp;A188&amp;"|"&amp;B188&amp;"c'!I100"),2,FALSE)</f>
        <v>16.174538748028379</v>
      </c>
      <c r="D188" s="17">
        <f ca="1">VLOOKUP(B163,INDIRECT("'T|"&amp;VLOOKUP(A163,'dataset mapping'!$A$2:$B$6,2,FALSE)&amp;"|"&amp;A188&amp;"|"&amp;B188&amp;"c'!A3"):INDIRECT("'T|"&amp;VLOOKUP(A163,'dataset mapping'!$A$2:$B$6,2,FALSE)&amp;"|"&amp;A188&amp;"|"&amp;B188&amp;"c'!I100"),3,FALSE)</f>
        <v>16.337787049822509</v>
      </c>
      <c r="E188" s="17">
        <f ca="1">VLOOKUP(B163,INDIRECT("'T|"&amp;VLOOKUP(A163,'dataset mapping'!$A$2:$B$6,2,FALSE)&amp;"|"&amp;A188&amp;"|"&amp;B188&amp;"c'!A3"):INDIRECT("'T|"&amp;VLOOKUP(A163,'dataset mapping'!$A$2:$B$6,2,FALSE)&amp;"|"&amp;A188&amp;"|"&amp;B188&amp;"c'!I100"),4,FALSE)</f>
        <v>16.639257026215393</v>
      </c>
      <c r="F188" s="17">
        <f ca="1">VLOOKUP(B163,INDIRECT("'T|"&amp;VLOOKUP(A163,'dataset mapping'!$A$2:$B$6,2,FALSE)&amp;"|"&amp;A188&amp;"|"&amp;B188&amp;"c'!A3"):INDIRECT("'T|"&amp;VLOOKUP(A163,'dataset mapping'!$A$2:$B$6,2,FALSE)&amp;"|"&amp;A188&amp;"|"&amp;B188&amp;"c'!I100"),5,FALSE)</f>
        <v>16.399457237683237</v>
      </c>
      <c r="G188" s="17">
        <f ca="1">VLOOKUP(B163,INDIRECT("'T|"&amp;VLOOKUP(A163,'dataset mapping'!$A$2:$B$6,2,FALSE)&amp;"|"&amp;A188&amp;"|"&amp;B188&amp;"c'!A3"):INDIRECT("'T|"&amp;VLOOKUP(A163,'dataset mapping'!$A$2:$B$6,2,FALSE)&amp;"|"&amp;A188&amp;"|"&amp;B188&amp;"c'!I100"),6,FALSE)</f>
        <v>15.678824748223027</v>
      </c>
      <c r="H188" s="17">
        <f ca="1">VLOOKUP(B163,INDIRECT("'T|"&amp;VLOOKUP(A163,'dataset mapping'!$A$2:$B$6,2,FALSE)&amp;"|"&amp;A188&amp;"|"&amp;B188&amp;"c'!A3"):INDIRECT("'T|"&amp;VLOOKUP(A163,'dataset mapping'!$A$2:$B$6,2,FALSE)&amp;"|"&amp;A188&amp;"|"&amp;B188&amp;"c'!I100"),7,FALSE)</f>
        <v>15.656866745712856</v>
      </c>
      <c r="I188" s="17">
        <f ca="1">VLOOKUP(B163,INDIRECT("'T|"&amp;VLOOKUP(A163,'dataset mapping'!$A$2:$B$6,2,FALSE)&amp;"|"&amp;A188&amp;"|"&amp;B188&amp;"c'!A3"):INDIRECT("'T|"&amp;VLOOKUP(A163,'dataset mapping'!$A$2:$B$6,2,FALSE)&amp;"|"&amp;A188&amp;"|"&amp;B188&amp;"c'!I100"),8,FALSE)</f>
        <v>15.828576537470022</v>
      </c>
      <c r="J188" s="17">
        <f ca="1">VLOOKUP(B163,INDIRECT("'T|"&amp;VLOOKUP(A163,'dataset mapping'!$A$2:$B$6,2,FALSE)&amp;"|"&amp;A188&amp;"|"&amp;B188&amp;"c'!A3"):INDIRECT("'T|"&amp;VLOOKUP(A163,'dataset mapping'!$A$2:$B$6,2,FALSE)&amp;"|"&amp;A188&amp;"|"&amp;B188&amp;"c'!I100"),9,FALSE)</f>
        <v>15.828576537470022</v>
      </c>
    </row>
    <row r="189" spans="1:10" ht="15" x14ac:dyDescent="0.25">
      <c r="A189" s="23">
        <v>100</v>
      </c>
      <c r="B189" s="23">
        <v>1</v>
      </c>
      <c r="C189" s="17">
        <f ca="1">VLOOKUP(B163,INDIRECT("'T|"&amp;VLOOKUP(A163,'dataset mapping'!$A$2:$B$6,2,FALSE)&amp;"|"&amp;A189&amp;"|"&amp;B189&amp;"c'!A3"):INDIRECT("'T|"&amp;VLOOKUP(A163,'dataset mapping'!$A$2:$B$6,2,FALSE)&amp;"|"&amp;A189&amp;"|"&amp;B189&amp;"c'!I100"),2,FALSE)</f>
        <v>15.878520188232264</v>
      </c>
      <c r="D189" s="17">
        <f ca="1">VLOOKUP(B163,INDIRECT("'T|"&amp;VLOOKUP(A163,'dataset mapping'!$A$2:$B$6,2,FALSE)&amp;"|"&amp;A189&amp;"|"&amp;B189&amp;"c'!A3"):INDIRECT("'T|"&amp;VLOOKUP(A163,'dataset mapping'!$A$2:$B$6,2,FALSE)&amp;"|"&amp;A189&amp;"|"&amp;B189&amp;"c'!I100"),3,FALSE)</f>
        <v>15.814861363731325</v>
      </c>
      <c r="E189" s="17">
        <f ca="1">VLOOKUP(B163,INDIRECT("'T|"&amp;VLOOKUP(A163,'dataset mapping'!$A$2:$B$6,2,FALSE)&amp;"|"&amp;A189&amp;"|"&amp;B189&amp;"c'!A3"):INDIRECT("'T|"&amp;VLOOKUP(A163,'dataset mapping'!$A$2:$B$6,2,FALSE)&amp;"|"&amp;A189&amp;"|"&amp;B189&amp;"c'!I100"),4,FALSE)</f>
        <v>16.016469453151029</v>
      </c>
      <c r="F189" s="17">
        <f ca="1">VLOOKUP(B163,INDIRECT("'T|"&amp;VLOOKUP(A163,'dataset mapping'!$A$2:$B$6,2,FALSE)&amp;"|"&amp;A189&amp;"|"&amp;B189&amp;"c'!A3"):INDIRECT("'T|"&amp;VLOOKUP(A163,'dataset mapping'!$A$2:$B$6,2,FALSE)&amp;"|"&amp;A189&amp;"|"&amp;B189&amp;"c'!I100"),5,FALSE)</f>
        <v>15.885655861968795</v>
      </c>
      <c r="G189" s="17">
        <f ca="1">VLOOKUP(B163,INDIRECT("'T|"&amp;VLOOKUP(A163,'dataset mapping'!$A$2:$B$6,2,FALSE)&amp;"|"&amp;A189&amp;"|"&amp;B189&amp;"c'!A3"):INDIRECT("'T|"&amp;VLOOKUP(A163,'dataset mapping'!$A$2:$B$6,2,FALSE)&amp;"|"&amp;A189&amp;"|"&amp;B189&amp;"c'!I100"),6,FALSE)</f>
        <v>15.814006372975806</v>
      </c>
      <c r="H189" s="17">
        <f ca="1">VLOOKUP(B163,INDIRECT("'T|"&amp;VLOOKUP(A163,'dataset mapping'!$A$2:$B$6,2,FALSE)&amp;"|"&amp;A189&amp;"|"&amp;B189&amp;"c'!A3"):INDIRECT("'T|"&amp;VLOOKUP(A163,'dataset mapping'!$A$2:$B$6,2,FALSE)&amp;"|"&amp;A189&amp;"|"&amp;B189&amp;"c'!I100"),7,FALSE)</f>
        <v>15.751548034759859</v>
      </c>
      <c r="I189" s="17">
        <f ca="1">VLOOKUP(B163,INDIRECT("'T|"&amp;VLOOKUP(A163,'dataset mapping'!$A$2:$B$6,2,FALSE)&amp;"|"&amp;A189&amp;"|"&amp;B189&amp;"c'!A3"):INDIRECT("'T|"&amp;VLOOKUP(A163,'dataset mapping'!$A$2:$B$6,2,FALSE)&amp;"|"&amp;A189&amp;"|"&amp;B189&amp;"c'!I100"),8,FALSE)</f>
        <v>15.634020850372812</v>
      </c>
      <c r="J189" s="17">
        <f ca="1">VLOOKUP(B163,INDIRECT("'T|"&amp;VLOOKUP(A163,'dataset mapping'!$A$2:$B$6,2,FALSE)&amp;"|"&amp;A189&amp;"|"&amp;B189&amp;"c'!A3"):INDIRECT("'T|"&amp;VLOOKUP(A163,'dataset mapping'!$A$2:$B$6,2,FALSE)&amp;"|"&amp;A189&amp;"|"&amp;B189&amp;"c'!I100"),9,FALSE)</f>
        <v>15.634020850372812</v>
      </c>
    </row>
    <row r="190" spans="1:10" ht="15" x14ac:dyDescent="0.25">
      <c r="A190" s="23">
        <v>100</v>
      </c>
      <c r="B190" s="23">
        <v>2</v>
      </c>
      <c r="C190" s="17">
        <f ca="1">VLOOKUP(B163,INDIRECT("'T|"&amp;VLOOKUP(A163,'dataset mapping'!$A$2:$B$6,2,FALSE)&amp;"|"&amp;A190&amp;"|"&amp;B190&amp;"c'!A3"):INDIRECT("'T|"&amp;VLOOKUP(A163,'dataset mapping'!$A$2:$B$6,2,FALSE)&amp;"|"&amp;A190&amp;"|"&amp;B190&amp;"c'!I100"),2,FALSE)</f>
        <v>15.752780853149792</v>
      </c>
      <c r="D190" s="17">
        <f ca="1">VLOOKUP(B163,INDIRECT("'T|"&amp;VLOOKUP(A163,'dataset mapping'!$A$2:$B$6,2,FALSE)&amp;"|"&amp;A190&amp;"|"&amp;B190&amp;"c'!A3"):INDIRECT("'T|"&amp;VLOOKUP(A163,'dataset mapping'!$A$2:$B$6,2,FALSE)&amp;"|"&amp;A190&amp;"|"&amp;B190&amp;"c'!I100"),3,FALSE)</f>
        <v>15.242371341213584</v>
      </c>
      <c r="E190" s="17">
        <f ca="1">VLOOKUP(B163,INDIRECT("'T|"&amp;VLOOKUP(A163,'dataset mapping'!$A$2:$B$6,2,FALSE)&amp;"|"&amp;A190&amp;"|"&amp;B190&amp;"c'!A3"):INDIRECT("'T|"&amp;VLOOKUP(A163,'dataset mapping'!$A$2:$B$6,2,FALSE)&amp;"|"&amp;A190&amp;"|"&amp;B190&amp;"c'!I100"),4,FALSE)</f>
        <v>15.523689470253885</v>
      </c>
      <c r="F190" s="17">
        <f ca="1">VLOOKUP(B163,INDIRECT("'T|"&amp;VLOOKUP(A163,'dataset mapping'!$A$2:$B$6,2,FALSE)&amp;"|"&amp;A190&amp;"|"&amp;B190&amp;"c'!A3"):INDIRECT("'T|"&amp;VLOOKUP(A163,'dataset mapping'!$A$2:$B$6,2,FALSE)&amp;"|"&amp;A190&amp;"|"&amp;B190&amp;"c'!I100"),5,FALSE)</f>
        <v>15.369188274877766</v>
      </c>
      <c r="G190" s="17">
        <f ca="1">VLOOKUP(B163,INDIRECT("'T|"&amp;VLOOKUP(A163,'dataset mapping'!$A$2:$B$6,2,FALSE)&amp;"|"&amp;A190&amp;"|"&amp;B190&amp;"c'!A3"):INDIRECT("'T|"&amp;VLOOKUP(A163,'dataset mapping'!$A$2:$B$6,2,FALSE)&amp;"|"&amp;A190&amp;"|"&amp;B190&amp;"c'!I100"),6,FALSE)</f>
        <v>15.723284167548021</v>
      </c>
      <c r="H190" s="17">
        <f ca="1">VLOOKUP(B163,INDIRECT("'T|"&amp;VLOOKUP(A163,'dataset mapping'!$A$2:$B$6,2,FALSE)&amp;"|"&amp;A190&amp;"|"&amp;B190&amp;"c'!A3"):INDIRECT("'T|"&amp;VLOOKUP(A163,'dataset mapping'!$A$2:$B$6,2,FALSE)&amp;"|"&amp;A190&amp;"|"&amp;B190&amp;"c'!I100"),7,FALSE)</f>
        <v>15.340296669552723</v>
      </c>
      <c r="I190" s="17">
        <f ca="1">VLOOKUP(B163,INDIRECT("'T|"&amp;VLOOKUP(A163,'dataset mapping'!$A$2:$B$6,2,FALSE)&amp;"|"&amp;A190&amp;"|"&amp;B190&amp;"c'!A3"):INDIRECT("'T|"&amp;VLOOKUP(A163,'dataset mapping'!$A$2:$B$6,2,FALSE)&amp;"|"&amp;A190&amp;"|"&amp;B190&amp;"c'!I100"),8,FALSE)</f>
        <v>15.163016613262394</v>
      </c>
      <c r="J190" s="17">
        <f ca="1">VLOOKUP(B163,INDIRECT("'T|"&amp;VLOOKUP(A163,'dataset mapping'!$A$2:$B$6,2,FALSE)&amp;"|"&amp;A190&amp;"|"&amp;B190&amp;"c'!A3"):INDIRECT("'T|"&amp;VLOOKUP(A163,'dataset mapping'!$A$2:$B$6,2,FALSE)&amp;"|"&amp;A190&amp;"|"&amp;B190&amp;"c'!I100"),9,FALSE)</f>
        <v>15.442843362378577</v>
      </c>
    </row>
    <row r="191" spans="1:10" ht="15" x14ac:dyDescent="0.25">
      <c r="A191" s="23">
        <v>100</v>
      </c>
      <c r="B191" s="23">
        <v>3</v>
      </c>
      <c r="C191" s="17">
        <f ca="1">VLOOKUP(B163,INDIRECT("'T|"&amp;VLOOKUP(A163,'dataset mapping'!$A$2:$B$6,2,FALSE)&amp;"|"&amp;A191&amp;"|"&amp;B191&amp;"c'!A3"):INDIRECT("'T|"&amp;VLOOKUP(A163,'dataset mapping'!$A$2:$B$6,2,FALSE)&amp;"|"&amp;A191&amp;"|"&amp;B191&amp;"c'!I100"),2,FALSE)</f>
        <v>14.816383766010404</v>
      </c>
      <c r="D191" s="17">
        <f ca="1">VLOOKUP(B163,INDIRECT("'T|"&amp;VLOOKUP(A163,'dataset mapping'!$A$2:$B$6,2,FALSE)&amp;"|"&amp;A191&amp;"|"&amp;B191&amp;"c'!A3"):INDIRECT("'T|"&amp;VLOOKUP(A163,'dataset mapping'!$A$2:$B$6,2,FALSE)&amp;"|"&amp;A191&amp;"|"&amp;B191&amp;"c'!I100"),3,FALSE)</f>
        <v>14.252112675768634</v>
      </c>
      <c r="E191" s="17">
        <f ca="1">VLOOKUP(B163,INDIRECT("'T|"&amp;VLOOKUP(A163,'dataset mapping'!$A$2:$B$6,2,FALSE)&amp;"|"&amp;A191&amp;"|"&amp;B191&amp;"c'!A3"):INDIRECT("'T|"&amp;VLOOKUP(A163,'dataset mapping'!$A$2:$B$6,2,FALSE)&amp;"|"&amp;A191&amp;"|"&amp;B191&amp;"c'!I100"),4,FALSE)</f>
        <v>14.494273231054345</v>
      </c>
      <c r="F191" s="17">
        <f ca="1">VLOOKUP(B163,INDIRECT("'T|"&amp;VLOOKUP(A163,'dataset mapping'!$A$2:$B$6,2,FALSE)&amp;"|"&amp;A191&amp;"|"&amp;B191&amp;"c'!A3"):INDIRECT("'T|"&amp;VLOOKUP(A163,'dataset mapping'!$A$2:$B$6,2,FALSE)&amp;"|"&amp;A191&amp;"|"&amp;B191&amp;"c'!I100"),5,FALSE)</f>
        <v>14.363115368100503</v>
      </c>
      <c r="G191" s="17">
        <f ca="1">VLOOKUP(B163,INDIRECT("'T|"&amp;VLOOKUP(A163,'dataset mapping'!$A$2:$B$6,2,FALSE)&amp;"|"&amp;A191&amp;"|"&amp;B191&amp;"c'!A3"):INDIRECT("'T|"&amp;VLOOKUP(A163,'dataset mapping'!$A$2:$B$6,2,FALSE)&amp;"|"&amp;A191&amp;"|"&amp;B191&amp;"c'!I100"),6,FALSE)</f>
        <v>15.681130858138204</v>
      </c>
      <c r="H191" s="17">
        <f ca="1">VLOOKUP(B163,INDIRECT("'T|"&amp;VLOOKUP(A163,'dataset mapping'!$A$2:$B$6,2,FALSE)&amp;"|"&amp;A191&amp;"|"&amp;B191&amp;"c'!A3"):INDIRECT("'T|"&amp;VLOOKUP(A163,'dataset mapping'!$A$2:$B$6,2,FALSE)&amp;"|"&amp;A191&amp;"|"&amp;B191&amp;"c'!I100"),7,FALSE)</f>
        <v>14.716944149384895</v>
      </c>
      <c r="I191" s="17">
        <f ca="1">VLOOKUP(B163,INDIRECT("'T|"&amp;VLOOKUP(A163,'dataset mapping'!$A$2:$B$6,2,FALSE)&amp;"|"&amp;A191&amp;"|"&amp;B191&amp;"c'!A3"):INDIRECT("'T|"&amp;VLOOKUP(A163,'dataset mapping'!$A$2:$B$6,2,FALSE)&amp;"|"&amp;A191&amp;"|"&amp;B191&amp;"c'!I100"),8,FALSE)</f>
        <v>14.437510930622617</v>
      </c>
      <c r="J191" s="17">
        <f ca="1">VLOOKUP(B163,INDIRECT("'T|"&amp;VLOOKUP(A163,'dataset mapping'!$A$2:$B$6,2,FALSE)&amp;"|"&amp;A191&amp;"|"&amp;B191&amp;"c'!A3"):INDIRECT("'T|"&amp;VLOOKUP(A163,'dataset mapping'!$A$2:$B$6,2,FALSE)&amp;"|"&amp;A191&amp;"|"&amp;B191&amp;"c'!I100"),9,FALSE)</f>
        <v>15.110997622522214</v>
      </c>
    </row>
    <row r="192" spans="1:10" ht="15" x14ac:dyDescent="0.25">
      <c r="A192" s="23">
        <v>100</v>
      </c>
      <c r="B192" s="23">
        <v>4</v>
      </c>
      <c r="C192" s="17">
        <f ca="1">VLOOKUP(B163,INDIRECT("'T|"&amp;VLOOKUP(A163,'dataset mapping'!$A$2:$B$6,2,FALSE)&amp;"|"&amp;A192&amp;"|"&amp;B192&amp;"c'!A3"):INDIRECT("'T|"&amp;VLOOKUP(A163,'dataset mapping'!$A$2:$B$6,2,FALSE)&amp;"|"&amp;A192&amp;"|"&amp;B192&amp;"c'!I100"),2,FALSE)</f>
        <v>15.518650160481533</v>
      </c>
      <c r="D192" s="17">
        <f ca="1">VLOOKUP(B163,INDIRECT("'T|"&amp;VLOOKUP(A163,'dataset mapping'!$A$2:$B$6,2,FALSE)&amp;"|"&amp;A192&amp;"|"&amp;B192&amp;"c'!A3"):INDIRECT("'T|"&amp;VLOOKUP(A163,'dataset mapping'!$A$2:$B$6,2,FALSE)&amp;"|"&amp;A192&amp;"|"&amp;B192&amp;"c'!I100"),3,FALSE)</f>
        <v>14.949928949276606</v>
      </c>
      <c r="E192" s="17">
        <f ca="1">VLOOKUP(B163,INDIRECT("'T|"&amp;VLOOKUP(A163,'dataset mapping'!$A$2:$B$6,2,FALSE)&amp;"|"&amp;A192&amp;"|"&amp;B192&amp;"c'!A3"):INDIRECT("'T|"&amp;VLOOKUP(A163,'dataset mapping'!$A$2:$B$6,2,FALSE)&amp;"|"&amp;A192&amp;"|"&amp;B192&amp;"c'!I100"),4,FALSE)</f>
        <v>14.787695124124488</v>
      </c>
      <c r="F192" s="17">
        <f ca="1">VLOOKUP(B163,INDIRECT("'T|"&amp;VLOOKUP(A163,'dataset mapping'!$A$2:$B$6,2,FALSE)&amp;"|"&amp;A192&amp;"|"&amp;B192&amp;"c'!A3"):INDIRECT("'T|"&amp;VLOOKUP(A163,'dataset mapping'!$A$2:$B$6,2,FALSE)&amp;"|"&amp;A192&amp;"|"&amp;B192&amp;"c'!I100"),5,FALSE)</f>
        <v>15.083674120406309</v>
      </c>
      <c r="G192" s="17">
        <f ca="1">VLOOKUP(B163,INDIRECT("'T|"&amp;VLOOKUP(A163,'dataset mapping'!$A$2:$B$6,2,FALSE)&amp;"|"&amp;A192&amp;"|"&amp;B192&amp;"c'!A3"):INDIRECT("'T|"&amp;VLOOKUP(A163,'dataset mapping'!$A$2:$B$6,2,FALSE)&amp;"|"&amp;A192&amp;"|"&amp;B192&amp;"c'!I100"),6,FALSE)</f>
        <v>15.396391617134213</v>
      </c>
      <c r="H192" s="17">
        <f ca="1">VLOOKUP(B163,INDIRECT("'T|"&amp;VLOOKUP(A163,'dataset mapping'!$A$2:$B$6,2,FALSE)&amp;"|"&amp;A192&amp;"|"&amp;B192&amp;"c'!A3"):INDIRECT("'T|"&amp;VLOOKUP(A163,'dataset mapping'!$A$2:$B$6,2,FALSE)&amp;"|"&amp;A192&amp;"|"&amp;B192&amp;"c'!I100"),7,FALSE)</f>
        <v>15.140283681452274</v>
      </c>
      <c r="I192" s="17">
        <f ca="1">VLOOKUP(B163,INDIRECT("'T|"&amp;VLOOKUP(A163,'dataset mapping'!$A$2:$B$6,2,FALSE)&amp;"|"&amp;A192&amp;"|"&amp;B192&amp;"c'!A3"):INDIRECT("'T|"&amp;VLOOKUP(A163,'dataset mapping'!$A$2:$B$6,2,FALSE)&amp;"|"&amp;A192&amp;"|"&amp;B192&amp;"c'!I100"),8,FALSE)</f>
        <v>14.695930491512021</v>
      </c>
      <c r="J192" s="17">
        <f ca="1">VLOOKUP(B163,INDIRECT("'T|"&amp;VLOOKUP(A163,'dataset mapping'!$A$2:$B$6,2,FALSE)&amp;"|"&amp;A192&amp;"|"&amp;B192&amp;"c'!A3"):INDIRECT("'T|"&amp;VLOOKUP(A163,'dataset mapping'!$A$2:$B$6,2,FALSE)&amp;"|"&amp;A192&amp;"|"&amp;B192&amp;"c'!I100"),9,FALSE)</f>
        <v>15.332178416661918</v>
      </c>
    </row>
    <row r="193" spans="1:10" ht="15" x14ac:dyDescent="0.25">
      <c r="A193" s="23">
        <v>100</v>
      </c>
      <c r="B193" s="23">
        <v>5</v>
      </c>
      <c r="C193" s="17">
        <f ca="1">VLOOKUP(B163,INDIRECT("'T|"&amp;VLOOKUP(A163,'dataset mapping'!$A$2:$B$6,2,FALSE)&amp;"|"&amp;A193&amp;"|"&amp;B193&amp;"c'!A3"):INDIRECT("'T|"&amp;VLOOKUP(A163,'dataset mapping'!$A$2:$B$6,2,FALSE)&amp;"|"&amp;A193&amp;"|"&amp;B193&amp;"c'!I100"),2,FALSE)</f>
        <v>15.585444219720861</v>
      </c>
      <c r="D193" s="17">
        <f ca="1">VLOOKUP(B163,INDIRECT("'T|"&amp;VLOOKUP(A163,'dataset mapping'!$A$2:$B$6,2,FALSE)&amp;"|"&amp;A193&amp;"|"&amp;B193&amp;"c'!A3"):INDIRECT("'T|"&amp;VLOOKUP(A163,'dataset mapping'!$A$2:$B$6,2,FALSE)&amp;"|"&amp;A193&amp;"|"&amp;B193&amp;"c'!I100"),3,FALSE)</f>
        <v>15.075292322163781</v>
      </c>
      <c r="E193" s="17">
        <f ca="1">VLOOKUP(B163,INDIRECT("'T|"&amp;VLOOKUP(A163,'dataset mapping'!$A$2:$B$6,2,FALSE)&amp;"|"&amp;A193&amp;"|"&amp;B193&amp;"c'!A3"):INDIRECT("'T|"&amp;VLOOKUP(A163,'dataset mapping'!$A$2:$B$6,2,FALSE)&amp;"|"&amp;A193&amp;"|"&amp;B193&amp;"c'!I100"),4,FALSE)</f>
        <v>15.1769078016902</v>
      </c>
      <c r="F193" s="17">
        <f ca="1">VLOOKUP(B163,INDIRECT("'T|"&amp;VLOOKUP(A163,'dataset mapping'!$A$2:$B$6,2,FALSE)&amp;"|"&amp;A193&amp;"|"&amp;B193&amp;"c'!A3"):INDIRECT("'T|"&amp;VLOOKUP(A163,'dataset mapping'!$A$2:$B$6,2,FALSE)&amp;"|"&amp;A193&amp;"|"&amp;B193&amp;"c'!I100"),5,FALSE)</f>
        <v>15.180501484622559</v>
      </c>
      <c r="G193" s="17">
        <f ca="1">VLOOKUP(B163,INDIRECT("'T|"&amp;VLOOKUP(A163,'dataset mapping'!$A$2:$B$6,2,FALSE)&amp;"|"&amp;A193&amp;"|"&amp;B193&amp;"c'!A3"):INDIRECT("'T|"&amp;VLOOKUP(A163,'dataset mapping'!$A$2:$B$6,2,FALSE)&amp;"|"&amp;A193&amp;"|"&amp;B193&amp;"c'!I100"),6,FALSE)</f>
        <v>15.13983567773054</v>
      </c>
      <c r="H193" s="17">
        <f ca="1">VLOOKUP(B163,INDIRECT("'T|"&amp;VLOOKUP(A163,'dataset mapping'!$A$2:$B$6,2,FALSE)&amp;"|"&amp;A193&amp;"|"&amp;B193&amp;"c'!A3"):INDIRECT("'T|"&amp;VLOOKUP(A163,'dataset mapping'!$A$2:$B$6,2,FALSE)&amp;"|"&amp;A193&amp;"|"&amp;B193&amp;"c'!I100"),7,FALSE)</f>
        <v>15.472629018748799</v>
      </c>
      <c r="I193" s="17">
        <f ca="1">VLOOKUP(B163,INDIRECT("'T|"&amp;VLOOKUP(A163,'dataset mapping'!$A$2:$B$6,2,FALSE)&amp;"|"&amp;A193&amp;"|"&amp;B193&amp;"c'!A3"):INDIRECT("'T|"&amp;VLOOKUP(A163,'dataset mapping'!$A$2:$B$6,2,FALSE)&amp;"|"&amp;A193&amp;"|"&amp;B193&amp;"c'!I100"),8,FALSE)</f>
        <v>14.866489078228673</v>
      </c>
      <c r="J193" s="17">
        <f ca="1">VLOOKUP(B163,INDIRECT("'T|"&amp;VLOOKUP(A163,'dataset mapping'!$A$2:$B$6,2,FALSE)&amp;"|"&amp;A193&amp;"|"&amp;B193&amp;"c'!A3"):INDIRECT("'T|"&amp;VLOOKUP(A163,'dataset mapping'!$A$2:$B$6,2,FALSE)&amp;"|"&amp;A193&amp;"|"&amp;B193&amp;"c'!I100"),9,FALSE)</f>
        <v>14.936215640356144</v>
      </c>
    </row>
    <row r="194" spans="1:10" ht="15" x14ac:dyDescent="0.25">
      <c r="A194" s="23">
        <v>100</v>
      </c>
      <c r="B194" s="23">
        <v>6</v>
      </c>
      <c r="C194" s="17">
        <f ca="1">VLOOKUP(B163,INDIRECT("'T|"&amp;VLOOKUP(A163,'dataset mapping'!$A$2:$B$6,2,FALSE)&amp;"|"&amp;A194&amp;"|"&amp;B194&amp;"c'!A3"):INDIRECT("'T|"&amp;VLOOKUP(A163,'dataset mapping'!$A$2:$B$6,2,FALSE)&amp;"|"&amp;A194&amp;"|"&amp;B194&amp;"c'!I100"),2,FALSE)</f>
        <v>15.694203585386276</v>
      </c>
      <c r="D194" s="17">
        <f ca="1">VLOOKUP(B163,INDIRECT("'T|"&amp;VLOOKUP(A163,'dataset mapping'!$A$2:$B$6,2,FALSE)&amp;"|"&amp;A194&amp;"|"&amp;B194&amp;"c'!A3"):INDIRECT("'T|"&amp;VLOOKUP(A163,'dataset mapping'!$A$2:$B$6,2,FALSE)&amp;"|"&amp;A194&amp;"|"&amp;B194&amp;"c'!I100"),3,FALSE)</f>
        <v>14.930675733213624</v>
      </c>
      <c r="E194" s="17">
        <f ca="1">VLOOKUP(B163,INDIRECT("'T|"&amp;VLOOKUP(A163,'dataset mapping'!$A$2:$B$6,2,FALSE)&amp;"|"&amp;A194&amp;"|"&amp;B194&amp;"c'!A3"):INDIRECT("'T|"&amp;VLOOKUP(A163,'dataset mapping'!$A$2:$B$6,2,FALSE)&amp;"|"&amp;A194&amp;"|"&amp;B194&amp;"c'!I100"),4,FALSE)</f>
        <v>15.347293364194533</v>
      </c>
      <c r="F194" s="17">
        <f ca="1">VLOOKUP(B163,INDIRECT("'T|"&amp;VLOOKUP(A163,'dataset mapping'!$A$2:$B$6,2,FALSE)&amp;"|"&amp;A194&amp;"|"&amp;B194&amp;"c'!A3"):INDIRECT("'T|"&amp;VLOOKUP(A163,'dataset mapping'!$A$2:$B$6,2,FALSE)&amp;"|"&amp;A194&amp;"|"&amp;B194&amp;"c'!I100"),5,FALSE)</f>
        <v>15.274862498665849</v>
      </c>
      <c r="G194" s="17">
        <f ca="1">VLOOKUP(B163,INDIRECT("'T|"&amp;VLOOKUP(A163,'dataset mapping'!$A$2:$B$6,2,FALSE)&amp;"|"&amp;A194&amp;"|"&amp;B194&amp;"c'!A3"):INDIRECT("'T|"&amp;VLOOKUP(A163,'dataset mapping'!$A$2:$B$6,2,FALSE)&amp;"|"&amp;A194&amp;"|"&amp;B194&amp;"c'!I100"),6,FALSE)</f>
        <v>15.4875757334133</v>
      </c>
      <c r="H194" s="17">
        <f ca="1">VLOOKUP(B163,INDIRECT("'T|"&amp;VLOOKUP(A163,'dataset mapping'!$A$2:$B$6,2,FALSE)&amp;"|"&amp;A194&amp;"|"&amp;B194&amp;"c'!A3"):INDIRECT("'T|"&amp;VLOOKUP(A163,'dataset mapping'!$A$2:$B$6,2,FALSE)&amp;"|"&amp;A194&amp;"|"&amp;B194&amp;"c'!I100"),7,FALSE)</f>
        <v>15.164328172182044</v>
      </c>
      <c r="I194" s="17">
        <f ca="1">VLOOKUP(B163,INDIRECT("'T|"&amp;VLOOKUP(A163,'dataset mapping'!$A$2:$B$6,2,FALSE)&amp;"|"&amp;A194&amp;"|"&amp;B194&amp;"c'!A3"):INDIRECT("'T|"&amp;VLOOKUP(A163,'dataset mapping'!$A$2:$B$6,2,FALSE)&amp;"|"&amp;A194&amp;"|"&amp;B194&amp;"c'!I100"),8,FALSE)</f>
        <v>14.573744621438285</v>
      </c>
      <c r="J194" s="17">
        <f ca="1">VLOOKUP(B163,INDIRECT("'T|"&amp;VLOOKUP(A163,'dataset mapping'!$A$2:$B$6,2,FALSE)&amp;"|"&amp;A194&amp;"|"&amp;B194&amp;"c'!A3"):INDIRECT("'T|"&amp;VLOOKUP(A163,'dataset mapping'!$A$2:$B$6,2,FALSE)&amp;"|"&amp;A194&amp;"|"&amp;B194&amp;"c'!I100"),9,FALSE)</f>
        <v>15.303366877759496</v>
      </c>
    </row>
    <row r="196" spans="1:10" x14ac:dyDescent="0.2">
      <c r="A196" s="21" t="s">
        <v>20824</v>
      </c>
      <c r="B196" s="14" t="s">
        <v>20837</v>
      </c>
      <c r="C196" s="14"/>
      <c r="D196" s="14"/>
      <c r="E196" s="14"/>
      <c r="F196" s="14"/>
      <c r="G196" s="14"/>
      <c r="H196" s="14"/>
      <c r="I196" s="14"/>
      <c r="J196" s="14"/>
    </row>
    <row r="197" spans="1:10" x14ac:dyDescent="0.2">
      <c r="A197" s="22" t="s">
        <v>20842</v>
      </c>
      <c r="B197" s="22" t="s">
        <v>20851</v>
      </c>
      <c r="C197" s="16" t="s">
        <v>20843</v>
      </c>
      <c r="D197" s="16" t="s">
        <v>20844</v>
      </c>
      <c r="E197" s="16" t="s">
        <v>20845</v>
      </c>
      <c r="F197" s="16" t="s">
        <v>20846</v>
      </c>
      <c r="G197" s="16" t="s">
        <v>20847</v>
      </c>
      <c r="H197" s="16" t="s">
        <v>20848</v>
      </c>
      <c r="I197" s="16" t="s">
        <v>20849</v>
      </c>
      <c r="J197" s="16" t="s">
        <v>20850</v>
      </c>
    </row>
    <row r="198" spans="1:10" ht="15" x14ac:dyDescent="0.25">
      <c r="A198" s="23">
        <v>1</v>
      </c>
      <c r="B198" s="23">
        <v>1</v>
      </c>
      <c r="C198" s="17">
        <f ca="1">VLOOKUP(B196,INDIRECT("'T|"&amp;VLOOKUP(A196,'dataset mapping'!$A$2:$B$6,2,FALSE)&amp;"|"&amp;A198&amp;"|"&amp;$B198&amp;"c'!A3"):INDIRECT("'T|"&amp;VLOOKUP(A196,'dataset mapping'!$A$2:$B$6,2,FALSE)&amp;"|"&amp;A198&amp;"|"&amp;$B198&amp;"c'!I100"),2,FALSE)</f>
        <v>18.680378913879395</v>
      </c>
      <c r="D198" s="17">
        <f ca="1">VLOOKUP(B196,INDIRECT("'T|"&amp;VLOOKUP(A196,'dataset mapping'!$A$2:$B$6,2,FALSE)&amp;"|"&amp;A198&amp;"|"&amp;$B198&amp;"c'!A3"):INDIRECT("'T|"&amp;VLOOKUP(A196,'dataset mapping'!$A$2:$B$6,2,FALSE)&amp;"|"&amp;A198&amp;"|"&amp;$B198&amp;"c'!I100"),3,FALSE)</f>
        <v>17.279055095277727</v>
      </c>
      <c r="E198" s="17">
        <f ca="1">VLOOKUP(B196,INDIRECT("'T|"&amp;VLOOKUP(A196,'dataset mapping'!$A$2:$B$6,2,FALSE)&amp;"|"&amp;A198&amp;"|"&amp;$B198&amp;"c'!A3"):INDIRECT("'T|"&amp;VLOOKUP(A196,'dataset mapping'!$A$2:$B$6,2,FALSE)&amp;"|"&amp;A198&amp;"|"&amp;$B198&amp;"c'!I100"),4,FALSE)</f>
        <v>17.206675710777443</v>
      </c>
      <c r="F198" s="17">
        <f ca="1">VLOOKUP(B196,INDIRECT("'T|"&amp;VLOOKUP(A196,'dataset mapping'!$A$2:$B$6,2,FALSE)&amp;"|"&amp;A198&amp;"|"&amp;$B198&amp;"c'!A3"):INDIRECT("'T|"&amp;VLOOKUP(A196,'dataset mapping'!$A$2:$B$6,2,FALSE)&amp;"|"&amp;A198&amp;"|"&amp;$B198&amp;"c'!I100"),5,FALSE)</f>
        <v>17.545410746087629</v>
      </c>
      <c r="G198" s="17">
        <f ca="1">VLOOKUP(B196,INDIRECT("'T|"&amp;VLOOKUP(A196,'dataset mapping'!$A$2:$B$6,2,FALSE)&amp;"|"&amp;A198&amp;"|"&amp;$B198&amp;"c'!A3"):INDIRECT("'T|"&amp;VLOOKUP(A196,'dataset mapping'!$A$2:$B$6,2,FALSE)&amp;"|"&amp;A198&amp;"|"&amp;$B198&amp;"c'!I100"),6,FALSE)</f>
        <v>17.219347014091909</v>
      </c>
      <c r="H198" s="17">
        <f ca="1">VLOOKUP(B196,INDIRECT("'T|"&amp;VLOOKUP(A196,'dataset mapping'!$A$2:$B$6,2,FALSE)&amp;"|"&amp;A198&amp;"|"&amp;$B198&amp;"c'!A3"):INDIRECT("'T|"&amp;VLOOKUP(A196,'dataset mapping'!$A$2:$B$6,2,FALSE)&amp;"|"&amp;A198&amp;"|"&amp;$B198&amp;"c'!I100"),7,FALSE)</f>
        <v>15.623014468699694</v>
      </c>
      <c r="I198" s="17">
        <f ca="1">VLOOKUP(B196,INDIRECT("'T|"&amp;VLOOKUP(A196,'dataset mapping'!$A$2:$B$6,2,FALSE)&amp;"|"&amp;A198&amp;"|"&amp;$B198&amp;"c'!A3"):INDIRECT("'T|"&amp;VLOOKUP(A196,'dataset mapping'!$A$2:$B$6,2,FALSE)&amp;"|"&amp;A198&amp;"|"&amp;$B198&amp;"c'!I100"),8,FALSE)</f>
        <v>15.698452575442692</v>
      </c>
      <c r="J198" s="17">
        <f ca="1">VLOOKUP(B196,INDIRECT("'T|"&amp;VLOOKUP(A196,'dataset mapping'!$A$2:$B$6,2,FALSE)&amp;"|"&amp;A198&amp;"|"&amp;$B198&amp;"c'!A3"):INDIRECT("'T|"&amp;VLOOKUP(A196,'dataset mapping'!$A$2:$B$6,2,FALSE)&amp;"|"&amp;A198&amp;"|"&amp;$B198&amp;"c'!I100"),9,FALSE)</f>
        <v>15.900007519560555</v>
      </c>
    </row>
    <row r="199" spans="1:10" ht="15" x14ac:dyDescent="0.25">
      <c r="A199" s="23">
        <v>1</v>
      </c>
      <c r="B199" s="23">
        <v>2</v>
      </c>
      <c r="C199" s="17">
        <f ca="1">VLOOKUP(B196,INDIRECT("'T|"&amp;VLOOKUP(A196,'dataset mapping'!$A$2:$B$6,2,FALSE)&amp;"|"&amp;A199&amp;"|"&amp;B199&amp;"c'!A3"):INDIRECT("'T|"&amp;VLOOKUP(A196,'dataset mapping'!$A$2:$B$6,2,FALSE)&amp;"|"&amp;A199&amp;"|"&amp;B199&amp;"c'!I100"),2,FALSE)</f>
        <v>15.131528071438273</v>
      </c>
      <c r="D199" s="17">
        <f ca="1">VLOOKUP(B196,INDIRECT("'T|"&amp;VLOOKUP(A196,'dataset mapping'!$A$2:$B$6,2,FALSE)&amp;"|"&amp;A199&amp;"|"&amp;B199&amp;"c'!A3"):INDIRECT("'T|"&amp;VLOOKUP(A196,'dataset mapping'!$A$2:$B$6,2,FALSE)&amp;"|"&amp;A199&amp;"|"&amp;B199&amp;"c'!I100"),3,FALSE)</f>
        <v>15.858788901939988</v>
      </c>
      <c r="E199" s="17">
        <f ca="1">VLOOKUP(B196,INDIRECT("'T|"&amp;VLOOKUP(A196,'dataset mapping'!$A$2:$B$6,2,FALSE)&amp;"|"&amp;A199&amp;"|"&amp;B199&amp;"c'!A3"):INDIRECT("'T|"&amp;VLOOKUP(A196,'dataset mapping'!$A$2:$B$6,2,FALSE)&amp;"|"&amp;A199&amp;"|"&amp;B199&amp;"c'!I100"),4,FALSE)</f>
        <v>15.555312120976547</v>
      </c>
      <c r="F199" s="17">
        <f ca="1">VLOOKUP(B196,INDIRECT("'T|"&amp;VLOOKUP(A196,'dataset mapping'!$A$2:$B$6,2,FALSE)&amp;"|"&amp;A199&amp;"|"&amp;B199&amp;"c'!A3"):INDIRECT("'T|"&amp;VLOOKUP(A196,'dataset mapping'!$A$2:$B$6,2,FALSE)&amp;"|"&amp;A199&amp;"|"&amp;B199&amp;"c'!I100"),5,FALSE)</f>
        <v>15.540379430477818</v>
      </c>
      <c r="G199" s="17">
        <f ca="1">VLOOKUP(B196,INDIRECT("'T|"&amp;VLOOKUP(A196,'dataset mapping'!$A$2:$B$6,2,FALSE)&amp;"|"&amp;A199&amp;"|"&amp;B199&amp;"c'!A3"):INDIRECT("'T|"&amp;VLOOKUP(A196,'dataset mapping'!$A$2:$B$6,2,FALSE)&amp;"|"&amp;A199&amp;"|"&amp;B199&amp;"c'!I100"),6,FALSE)</f>
        <v>13.570401496564349</v>
      </c>
      <c r="H199" s="17">
        <f ca="1">VLOOKUP(B196,INDIRECT("'T|"&amp;VLOOKUP(A196,'dataset mapping'!$A$2:$B$6,2,FALSE)&amp;"|"&amp;A199&amp;"|"&amp;B199&amp;"c'!A3"):INDIRECT("'T|"&amp;VLOOKUP(A196,'dataset mapping'!$A$2:$B$6,2,FALSE)&amp;"|"&amp;A199&amp;"|"&amp;B199&amp;"c'!I100"),7,FALSE)</f>
        <v>14.049463016912341</v>
      </c>
      <c r="I199" s="17">
        <f ca="1">VLOOKUP(B196,INDIRECT("'T|"&amp;VLOOKUP(A196,'dataset mapping'!$A$2:$B$6,2,FALSE)&amp;"|"&amp;A199&amp;"|"&amp;B199&amp;"c'!A3"):INDIRECT("'T|"&amp;VLOOKUP(A196,'dataset mapping'!$A$2:$B$6,2,FALSE)&amp;"|"&amp;A199&amp;"|"&amp;B199&amp;"c'!I100"),8,FALSE)</f>
        <v>14.171148389577866</v>
      </c>
      <c r="J199" s="17">
        <f ca="1">VLOOKUP(B196,INDIRECT("'T|"&amp;VLOOKUP(A196,'dataset mapping'!$A$2:$B$6,2,FALSE)&amp;"|"&amp;A199&amp;"|"&amp;B199&amp;"c'!A3"):INDIRECT("'T|"&amp;VLOOKUP(A196,'dataset mapping'!$A$2:$B$6,2,FALSE)&amp;"|"&amp;A199&amp;"|"&amp;B199&amp;"c'!I100"),9,FALSE)</f>
        <v>13.957500153842071</v>
      </c>
    </row>
    <row r="200" spans="1:10" ht="15" x14ac:dyDescent="0.25">
      <c r="A200" s="23">
        <v>1</v>
      </c>
      <c r="B200" s="23">
        <v>3</v>
      </c>
      <c r="C200" s="17">
        <f ca="1">VLOOKUP(B196,INDIRECT("'T|"&amp;VLOOKUP(A196,'dataset mapping'!$A$2:$B$6,2,FALSE)&amp;"|"&amp;A200&amp;"|"&amp;B200&amp;"c'!A3"):INDIRECT("'T|"&amp;VLOOKUP(A196,'dataset mapping'!$A$2:$B$6,2,FALSE)&amp;"|"&amp;A200&amp;"|"&amp;B200&amp;"c'!I100"),2,FALSE)</f>
        <v>15.704183078370988</v>
      </c>
      <c r="D200" s="17">
        <f ca="1">VLOOKUP(B196,INDIRECT("'T|"&amp;VLOOKUP(A196,'dataset mapping'!$A$2:$B$6,2,FALSE)&amp;"|"&amp;A200&amp;"|"&amp;B200&amp;"c'!A3"):INDIRECT("'T|"&amp;VLOOKUP(A196,'dataset mapping'!$A$2:$B$6,2,FALSE)&amp;"|"&amp;A200&amp;"|"&amp;B200&amp;"c'!I100"),3,FALSE)</f>
        <v>15.19648429316779</v>
      </c>
      <c r="E200" s="17">
        <f ca="1">VLOOKUP(B196,INDIRECT("'T|"&amp;VLOOKUP(A196,'dataset mapping'!$A$2:$B$6,2,FALSE)&amp;"|"&amp;A200&amp;"|"&amp;B200&amp;"c'!A3"):INDIRECT("'T|"&amp;VLOOKUP(A196,'dataset mapping'!$A$2:$B$6,2,FALSE)&amp;"|"&amp;A200&amp;"|"&amp;B200&amp;"c'!I100"),4,FALSE)</f>
        <v>16.262870034513373</v>
      </c>
      <c r="F200" s="17">
        <f ca="1">VLOOKUP(B196,INDIRECT("'T|"&amp;VLOOKUP(A196,'dataset mapping'!$A$2:$B$6,2,FALSE)&amp;"|"&amp;A200&amp;"|"&amp;B200&amp;"c'!A3"):INDIRECT("'T|"&amp;VLOOKUP(A196,'dataset mapping'!$A$2:$B$6,2,FALSE)&amp;"|"&amp;A200&amp;"|"&amp;B200&amp;"c'!I100"),5,FALSE)</f>
        <v>15.676794468735656</v>
      </c>
      <c r="G200" s="17">
        <f ca="1">VLOOKUP(B196,INDIRECT("'T|"&amp;VLOOKUP(A196,'dataset mapping'!$A$2:$B$6,2,FALSE)&amp;"|"&amp;A200&amp;"|"&amp;B200&amp;"c'!A3"):INDIRECT("'T|"&amp;VLOOKUP(A196,'dataset mapping'!$A$2:$B$6,2,FALSE)&amp;"|"&amp;A200&amp;"|"&amp;B200&amp;"c'!I100"),6,FALSE)</f>
        <v>13.477453717341026</v>
      </c>
      <c r="H200" s="17">
        <f ca="1">VLOOKUP(B196,INDIRECT("'T|"&amp;VLOOKUP(A196,'dataset mapping'!$A$2:$B$6,2,FALSE)&amp;"|"&amp;A200&amp;"|"&amp;B200&amp;"c'!A3"):INDIRECT("'T|"&amp;VLOOKUP(A196,'dataset mapping'!$A$2:$B$6,2,FALSE)&amp;"|"&amp;A200&amp;"|"&amp;B200&amp;"c'!I100"),7,FALSE)</f>
        <v>13.722056799568236</v>
      </c>
      <c r="I200" s="17">
        <f ca="1">VLOOKUP(B196,INDIRECT("'T|"&amp;VLOOKUP(A196,'dataset mapping'!$A$2:$B$6,2,FALSE)&amp;"|"&amp;A200&amp;"|"&amp;B200&amp;"c'!A3"):INDIRECT("'T|"&amp;VLOOKUP(A196,'dataset mapping'!$A$2:$B$6,2,FALSE)&amp;"|"&amp;A200&amp;"|"&amp;B200&amp;"c'!I100"),8,FALSE)</f>
        <v>14.384333369632563</v>
      </c>
      <c r="J200" s="17">
        <f ca="1">VLOOKUP(B196,INDIRECT("'T|"&amp;VLOOKUP(A196,'dataset mapping'!$A$2:$B$6,2,FALSE)&amp;"|"&amp;A200&amp;"|"&amp;B200&amp;"c'!A3"):INDIRECT("'T|"&amp;VLOOKUP(A196,'dataset mapping'!$A$2:$B$6,2,FALSE)&amp;"|"&amp;A200&amp;"|"&amp;B200&amp;"c'!I100"),9,FALSE)</f>
        <v>13.945247234155735</v>
      </c>
    </row>
    <row r="201" spans="1:10" ht="15" x14ac:dyDescent="0.25">
      <c r="A201" s="23">
        <v>1</v>
      </c>
      <c r="B201" s="23">
        <v>5</v>
      </c>
      <c r="C201" s="17">
        <f ca="1">VLOOKUP(B196,INDIRECT("'T|"&amp;VLOOKUP(A196,'dataset mapping'!$A$2:$B$6,2,FALSE)&amp;"|"&amp;A201&amp;"|"&amp;B201&amp;"c'!A3"):INDIRECT("'T|"&amp;VLOOKUP(A196,'dataset mapping'!$A$2:$B$6,2,FALSE)&amp;"|"&amp;A201&amp;"|"&amp;B201&amp;"c'!I100"),2,FALSE)</f>
        <v>14.501696032782396</v>
      </c>
      <c r="D201" s="17">
        <f ca="1">VLOOKUP(B196,INDIRECT("'T|"&amp;VLOOKUP(A196,'dataset mapping'!$A$2:$B$6,2,FALSE)&amp;"|"&amp;A201&amp;"|"&amp;B201&amp;"c'!A3"):INDIRECT("'T|"&amp;VLOOKUP(A196,'dataset mapping'!$A$2:$B$6,2,FALSE)&amp;"|"&amp;A201&amp;"|"&amp;B201&amp;"c'!I100"),3,FALSE)</f>
        <v>14.800175896224877</v>
      </c>
      <c r="E201" s="17">
        <f ca="1">VLOOKUP(B196,INDIRECT("'T|"&amp;VLOOKUP(A196,'dataset mapping'!$A$2:$B$6,2,FALSE)&amp;"|"&amp;A201&amp;"|"&amp;B201&amp;"c'!A3"):INDIRECT("'T|"&amp;VLOOKUP(A196,'dataset mapping'!$A$2:$B$6,2,FALSE)&amp;"|"&amp;A201&amp;"|"&amp;B201&amp;"c'!I100"),4,FALSE)</f>
        <v>15.048254393972456</v>
      </c>
      <c r="F201" s="17">
        <f ca="1">VLOOKUP(B196,INDIRECT("'T|"&amp;VLOOKUP(A196,'dataset mapping'!$A$2:$B$6,2,FALSE)&amp;"|"&amp;A201&amp;"|"&amp;B201&amp;"c'!A3"):INDIRECT("'T|"&amp;VLOOKUP(A196,'dataset mapping'!$A$2:$B$6,2,FALSE)&amp;"|"&amp;A201&amp;"|"&amp;B201&amp;"c'!I100"),5,FALSE)</f>
        <v>14.824906604674956</v>
      </c>
      <c r="G201" s="17">
        <f ca="1">VLOOKUP(B196,INDIRECT("'T|"&amp;VLOOKUP(A196,'dataset mapping'!$A$2:$B$6,2,FALSE)&amp;"|"&amp;A201&amp;"|"&amp;B201&amp;"c'!A3"):INDIRECT("'T|"&amp;VLOOKUP(A196,'dataset mapping'!$A$2:$B$6,2,FALSE)&amp;"|"&amp;A201&amp;"|"&amp;B201&amp;"c'!I100"),6,FALSE)</f>
        <v>12.675403871263066</v>
      </c>
      <c r="H201" s="17">
        <f ca="1">VLOOKUP(B196,INDIRECT("'T|"&amp;VLOOKUP(A196,'dataset mapping'!$A$2:$B$6,2,FALSE)&amp;"|"&amp;A201&amp;"|"&amp;B201&amp;"c'!A3"):INDIRECT("'T|"&amp;VLOOKUP(A196,'dataset mapping'!$A$2:$B$6,2,FALSE)&amp;"|"&amp;A201&amp;"|"&amp;B201&amp;"c'!I100"),7,FALSE)</f>
        <v>12.836485841311514</v>
      </c>
      <c r="I201" s="17">
        <f ca="1">VLOOKUP(B196,INDIRECT("'T|"&amp;VLOOKUP(A196,'dataset mapping'!$A$2:$B$6,2,FALSE)&amp;"|"&amp;A201&amp;"|"&amp;B201&amp;"c'!A3"):INDIRECT("'T|"&amp;VLOOKUP(A196,'dataset mapping'!$A$2:$B$6,2,FALSE)&amp;"|"&amp;A201&amp;"|"&amp;B201&amp;"c'!I100"),8,FALSE)</f>
        <v>13.008852653205395</v>
      </c>
      <c r="J201" s="17">
        <f ca="1">VLOOKUP(B196,INDIRECT("'T|"&amp;VLOOKUP(A196,'dataset mapping'!$A$2:$B$6,2,FALSE)&amp;"|"&amp;A201&amp;"|"&amp;B201&amp;"c'!A3"):INDIRECT("'T|"&amp;VLOOKUP(A196,'dataset mapping'!$A$2:$B$6,2,FALSE)&amp;"|"&amp;A201&amp;"|"&amp;B201&amp;"c'!I100"),9,FALSE)</f>
        <v>12.836485841311514</v>
      </c>
    </row>
    <row r="202" spans="1:10" ht="15" x14ac:dyDescent="0.25">
      <c r="A202" s="23">
        <v>1</v>
      </c>
      <c r="B202" s="23">
        <v>6</v>
      </c>
      <c r="C202" s="17">
        <f ca="1">VLOOKUP(B196,INDIRECT("'T|"&amp;VLOOKUP(A196,'dataset mapping'!$A$2:$B$6,2,FALSE)&amp;"|"&amp;A202&amp;"|"&amp;B202&amp;"c'!A3"):INDIRECT("'T|"&amp;VLOOKUP(A196,'dataset mapping'!$A$2:$B$6,2,FALSE)&amp;"|"&amp;A202&amp;"|"&amp;B202&amp;"c'!I100"),2,FALSE)</f>
        <v>14.951461703826984</v>
      </c>
      <c r="D202" s="17">
        <f ca="1">VLOOKUP(B196,INDIRECT("'T|"&amp;VLOOKUP(A196,'dataset mapping'!$A$2:$B$6,2,FALSE)&amp;"|"&amp;A202&amp;"|"&amp;B202&amp;"c'!A3"):INDIRECT("'T|"&amp;VLOOKUP(A196,'dataset mapping'!$A$2:$B$6,2,FALSE)&amp;"|"&amp;A202&amp;"|"&amp;B202&amp;"c'!I100"),3,FALSE)</f>
        <v>15.136906214989722</v>
      </c>
      <c r="E202" s="17">
        <f ca="1">VLOOKUP(B196,INDIRECT("'T|"&amp;VLOOKUP(A196,'dataset mapping'!$A$2:$B$6,2,FALSE)&amp;"|"&amp;A202&amp;"|"&amp;B202&amp;"c'!A3"):INDIRECT("'T|"&amp;VLOOKUP(A196,'dataset mapping'!$A$2:$B$6,2,FALSE)&amp;"|"&amp;A202&amp;"|"&amp;B202&amp;"c'!I100"),4,FALSE)</f>
        <v>15.403072510845959</v>
      </c>
      <c r="F202" s="17">
        <f ca="1">VLOOKUP(B196,INDIRECT("'T|"&amp;VLOOKUP(A196,'dataset mapping'!$A$2:$B$6,2,FALSE)&amp;"|"&amp;A202&amp;"|"&amp;B202&amp;"c'!A3"):INDIRECT("'T|"&amp;VLOOKUP(A196,'dataset mapping'!$A$2:$B$6,2,FALSE)&amp;"|"&amp;A202&amp;"|"&amp;B202&amp;"c'!I100"),5,FALSE)</f>
        <v>15.184263369378945</v>
      </c>
      <c r="G202" s="17">
        <f ca="1">VLOOKUP(B196,INDIRECT("'T|"&amp;VLOOKUP(A196,'dataset mapping'!$A$2:$B$6,2,FALSE)&amp;"|"&amp;A202&amp;"|"&amp;B202&amp;"c'!A3"):INDIRECT("'T|"&amp;VLOOKUP(A196,'dataset mapping'!$A$2:$B$6,2,FALSE)&amp;"|"&amp;A202&amp;"|"&amp;B202&amp;"c'!I100"),6,FALSE)</f>
        <v>12.77930557137976</v>
      </c>
      <c r="H202" s="17">
        <f ca="1">VLOOKUP(B196,INDIRECT("'T|"&amp;VLOOKUP(A196,'dataset mapping'!$A$2:$B$6,2,FALSE)&amp;"|"&amp;A202&amp;"|"&amp;B202&amp;"c'!A3"):INDIRECT("'T|"&amp;VLOOKUP(A196,'dataset mapping'!$A$2:$B$6,2,FALSE)&amp;"|"&amp;A202&amp;"|"&amp;B202&amp;"c'!I100"),7,FALSE)</f>
        <v>12.947612453562519</v>
      </c>
      <c r="I202" s="17">
        <f ca="1">VLOOKUP(B196,INDIRECT("'T|"&amp;VLOOKUP(A196,'dataset mapping'!$A$2:$B$6,2,FALSE)&amp;"|"&amp;A202&amp;"|"&amp;B202&amp;"c'!A3"):INDIRECT("'T|"&amp;VLOOKUP(A196,'dataset mapping'!$A$2:$B$6,2,FALSE)&amp;"|"&amp;A202&amp;"|"&amp;B202&amp;"c'!I100"),8,FALSE)</f>
        <v>13.460978036746383</v>
      </c>
      <c r="J202" s="17">
        <f ca="1">VLOOKUP(B196,INDIRECT("'T|"&amp;VLOOKUP(A196,'dataset mapping'!$A$2:$B$6,2,FALSE)&amp;"|"&amp;A202&amp;"|"&amp;B202&amp;"c'!A3"):INDIRECT("'T|"&amp;VLOOKUP(A196,'dataset mapping'!$A$2:$B$6,2,FALSE)&amp;"|"&amp;A202&amp;"|"&amp;B202&amp;"c'!I100"),9,FALSE)</f>
        <v>13.170226523031792</v>
      </c>
    </row>
    <row r="203" spans="1:10" ht="15" x14ac:dyDescent="0.25">
      <c r="A203" s="23">
        <v>1</v>
      </c>
      <c r="B203" s="23">
        <v>7</v>
      </c>
      <c r="C203" s="17">
        <f ca="1">VLOOKUP(B196,INDIRECT("'T|"&amp;VLOOKUP(A196,'dataset mapping'!$A$2:$B$6,2,FALSE)&amp;"|"&amp;A203&amp;"|"&amp;B203&amp;"c'!A3"):INDIRECT("'T|"&amp;VLOOKUP(A196,'dataset mapping'!$A$2:$B$6,2,FALSE)&amp;"|"&amp;A203&amp;"|"&amp;B203&amp;"c'!I100"),2,FALSE)</f>
        <v>13.762950072064996</v>
      </c>
      <c r="D203" s="17">
        <f ca="1">VLOOKUP(B196,INDIRECT("'T|"&amp;VLOOKUP(A196,'dataset mapping'!$A$2:$B$6,2,FALSE)&amp;"|"&amp;A203&amp;"|"&amp;B203&amp;"c'!A3"):INDIRECT("'T|"&amp;VLOOKUP(A196,'dataset mapping'!$A$2:$B$6,2,FALSE)&amp;"|"&amp;A203&amp;"|"&amp;B203&amp;"c'!I100"),3,FALSE)</f>
        <v>14.831145669954518</v>
      </c>
      <c r="E203" s="17">
        <f ca="1">VLOOKUP(B196,INDIRECT("'T|"&amp;VLOOKUP(A196,'dataset mapping'!$A$2:$B$6,2,FALSE)&amp;"|"&amp;A203&amp;"|"&amp;B203&amp;"c'!A3"):INDIRECT("'T|"&amp;VLOOKUP(A196,'dataset mapping'!$A$2:$B$6,2,FALSE)&amp;"|"&amp;A203&amp;"|"&amp;B203&amp;"c'!I100"),4,FALSE)</f>
        <v>15.558645332852999</v>
      </c>
      <c r="F203" s="17">
        <f ca="1">VLOOKUP(B196,INDIRECT("'T|"&amp;VLOOKUP(A196,'dataset mapping'!$A$2:$B$6,2,FALSE)&amp;"|"&amp;A203&amp;"|"&amp;B203&amp;"c'!A3"):INDIRECT("'T|"&amp;VLOOKUP(A196,'dataset mapping'!$A$2:$B$6,2,FALSE)&amp;"|"&amp;A203&amp;"|"&amp;B203&amp;"c'!I100"),5,FALSE)</f>
        <v>14.764439982362092</v>
      </c>
      <c r="G203" s="17">
        <f ca="1">VLOOKUP(B196,INDIRECT("'T|"&amp;VLOOKUP(A196,'dataset mapping'!$A$2:$B$6,2,FALSE)&amp;"|"&amp;A203&amp;"|"&amp;B203&amp;"c'!A3"):INDIRECT("'T|"&amp;VLOOKUP(A196,'dataset mapping'!$A$2:$B$6,2,FALSE)&amp;"|"&amp;A203&amp;"|"&amp;B203&amp;"c'!I100"),6,FALSE)</f>
        <v>11.782248374385139</v>
      </c>
      <c r="H203" s="17">
        <f ca="1">VLOOKUP(B196,INDIRECT("'T|"&amp;VLOOKUP(A196,'dataset mapping'!$A$2:$B$6,2,FALSE)&amp;"|"&amp;A203&amp;"|"&amp;B203&amp;"c'!A3"):INDIRECT("'T|"&amp;VLOOKUP(A196,'dataset mapping'!$A$2:$B$6,2,FALSE)&amp;"|"&amp;A203&amp;"|"&amp;B203&amp;"c'!I100"),7,FALSE)</f>
        <v>12.465641374699771</v>
      </c>
      <c r="I203" s="17">
        <f ca="1">VLOOKUP(B196,INDIRECT("'T|"&amp;VLOOKUP(A196,'dataset mapping'!$A$2:$B$6,2,FALSE)&amp;"|"&amp;A203&amp;"|"&amp;B203&amp;"c'!A3"):INDIRECT("'T|"&amp;VLOOKUP(A196,'dataset mapping'!$A$2:$B$6,2,FALSE)&amp;"|"&amp;A203&amp;"|"&amp;B203&amp;"c'!I100"),8,FALSE)</f>
        <v>13.083585857413709</v>
      </c>
      <c r="J203" s="17">
        <f ca="1">VLOOKUP(B196,INDIRECT("'T|"&amp;VLOOKUP(A196,'dataset mapping'!$A$2:$B$6,2,FALSE)&amp;"|"&amp;A203&amp;"|"&amp;B203&amp;"c'!A3"):INDIRECT("'T|"&amp;VLOOKUP(A196,'dataset mapping'!$A$2:$B$6,2,FALSE)&amp;"|"&amp;A203&amp;"|"&amp;B203&amp;"c'!I100"),9,FALSE)</f>
        <v>12.465641374699771</v>
      </c>
    </row>
    <row r="204" spans="1:10" ht="15" x14ac:dyDescent="0.25">
      <c r="A204" s="23">
        <v>5</v>
      </c>
      <c r="B204" s="23">
        <v>1</v>
      </c>
      <c r="C204" s="17" t="e">
        <f ca="1">VLOOKUP(B196,INDIRECT("'T|"&amp;VLOOKUP(A196,'dataset mapping'!$A$2:$B$6,2,FALSE)&amp;"|"&amp;A204&amp;"|"&amp;B204&amp;"c'!A3"):INDIRECT("'T|"&amp;VLOOKUP(A196,'dataset mapping'!$A$2:$B$6,2,FALSE)&amp;"|"&amp;A204&amp;"|"&amp;B204&amp;"c'!I100"),2,FALSE)</f>
        <v>#N/A</v>
      </c>
      <c r="D204" s="17" t="e">
        <f ca="1">VLOOKUP(B196,INDIRECT("'T|"&amp;VLOOKUP(A196,'dataset mapping'!$A$2:$B$6,2,FALSE)&amp;"|"&amp;A204&amp;"|"&amp;B204&amp;"c'!A3"):INDIRECT("'T|"&amp;VLOOKUP(A196,'dataset mapping'!$A$2:$B$6,2,FALSE)&amp;"|"&amp;A204&amp;"|"&amp;B204&amp;"c'!I100"),3,FALSE)</f>
        <v>#N/A</v>
      </c>
      <c r="E204" s="17" t="e">
        <f ca="1">VLOOKUP(B196,INDIRECT("'T|"&amp;VLOOKUP(A196,'dataset mapping'!$A$2:$B$6,2,FALSE)&amp;"|"&amp;A204&amp;"|"&amp;B204&amp;"c'!A3"):INDIRECT("'T|"&amp;VLOOKUP(A196,'dataset mapping'!$A$2:$B$6,2,FALSE)&amp;"|"&amp;A204&amp;"|"&amp;B204&amp;"c'!I100"),4,FALSE)</f>
        <v>#N/A</v>
      </c>
      <c r="F204" s="17" t="e">
        <f ca="1">VLOOKUP(B196,INDIRECT("'T|"&amp;VLOOKUP(A196,'dataset mapping'!$A$2:$B$6,2,FALSE)&amp;"|"&amp;A204&amp;"|"&amp;B204&amp;"c'!A3"):INDIRECT("'T|"&amp;VLOOKUP(A196,'dataset mapping'!$A$2:$B$6,2,FALSE)&amp;"|"&amp;A204&amp;"|"&amp;B204&amp;"c'!I100"),5,FALSE)</f>
        <v>#N/A</v>
      </c>
      <c r="G204" s="17">
        <f ca="1">VLOOKUP(B196,INDIRECT("'T|"&amp;VLOOKUP(A196,'dataset mapping'!$A$2:$B$6,2,FALSE)&amp;"|"&amp;A204&amp;"|"&amp;B204&amp;"c'!A3"):INDIRECT("'T|"&amp;VLOOKUP(A196,'dataset mapping'!$A$2:$B$6,2,FALSE)&amp;"|"&amp;A204&amp;"|"&amp;B204&amp;"c'!I100"),6,FALSE)</f>
        <v>12.456196033706268</v>
      </c>
      <c r="H204" s="17">
        <f ca="1">VLOOKUP(B196,INDIRECT("'T|"&amp;VLOOKUP(A196,'dataset mapping'!$A$2:$B$6,2,FALSE)&amp;"|"&amp;A204&amp;"|"&amp;B204&amp;"c'!A3"):INDIRECT("'T|"&amp;VLOOKUP(A196,'dataset mapping'!$A$2:$B$6,2,FALSE)&amp;"|"&amp;A204&amp;"|"&amp;B204&amp;"c'!I100"),7,FALSE)</f>
        <v>13.048358163796365</v>
      </c>
      <c r="I204" s="17">
        <f ca="1">VLOOKUP(B196,INDIRECT("'T|"&amp;VLOOKUP(A196,'dataset mapping'!$A$2:$B$6,2,FALSE)&amp;"|"&amp;A204&amp;"|"&amp;B204&amp;"c'!A3"):INDIRECT("'T|"&amp;VLOOKUP(A196,'dataset mapping'!$A$2:$B$6,2,FALSE)&amp;"|"&amp;A204&amp;"|"&amp;B204&amp;"c'!I100"),8,FALSE)</f>
        <v>13.631002365921935</v>
      </c>
      <c r="J204" s="17">
        <f ca="1">VLOOKUP(B196,INDIRECT("'T|"&amp;VLOOKUP(A196,'dataset mapping'!$A$2:$B$6,2,FALSE)&amp;"|"&amp;A204&amp;"|"&amp;B204&amp;"c'!A3"):INDIRECT("'T|"&amp;VLOOKUP(A196,'dataset mapping'!$A$2:$B$6,2,FALSE)&amp;"|"&amp;A204&amp;"|"&amp;B204&amp;"c'!I100"),9,FALSE)</f>
        <v>13.048358163796365</v>
      </c>
    </row>
    <row r="205" spans="1:10" ht="15" x14ac:dyDescent="0.25">
      <c r="A205" s="23">
        <v>5</v>
      </c>
      <c r="B205" s="23">
        <v>2</v>
      </c>
      <c r="C205" s="17" t="e">
        <f ca="1">VLOOKUP(B196,INDIRECT("'T|"&amp;VLOOKUP(A196,'dataset mapping'!$A$2:$B$6,2,FALSE)&amp;"|"&amp;A205&amp;"|"&amp;B205&amp;"c'!A3"):INDIRECT("'T|"&amp;VLOOKUP(A196,'dataset mapping'!$A$2:$B$6,2,FALSE)&amp;"|"&amp;A205&amp;"|"&amp;B205&amp;"c'!I100"),2,FALSE)</f>
        <v>#N/A</v>
      </c>
      <c r="D205" s="17" t="e">
        <f ca="1">VLOOKUP(B196,INDIRECT("'T|"&amp;VLOOKUP(A196,'dataset mapping'!$A$2:$B$6,2,FALSE)&amp;"|"&amp;A205&amp;"|"&amp;B205&amp;"c'!A3"):INDIRECT("'T|"&amp;VLOOKUP(A196,'dataset mapping'!$A$2:$B$6,2,FALSE)&amp;"|"&amp;A205&amp;"|"&amp;B205&amp;"c'!I100"),3,FALSE)</f>
        <v>#N/A</v>
      </c>
      <c r="E205" s="17" t="e">
        <f ca="1">VLOOKUP(B196,INDIRECT("'T|"&amp;VLOOKUP(A196,'dataset mapping'!$A$2:$B$6,2,FALSE)&amp;"|"&amp;A205&amp;"|"&amp;B205&amp;"c'!A3"):INDIRECT("'T|"&amp;VLOOKUP(A196,'dataset mapping'!$A$2:$B$6,2,FALSE)&amp;"|"&amp;A205&amp;"|"&amp;B205&amp;"c'!I100"),4,FALSE)</f>
        <v>#N/A</v>
      </c>
      <c r="F205" s="17" t="e">
        <f ca="1">VLOOKUP(B196,INDIRECT("'T|"&amp;VLOOKUP(A196,'dataset mapping'!$A$2:$B$6,2,FALSE)&amp;"|"&amp;A205&amp;"|"&amp;B205&amp;"c'!A3"):INDIRECT("'T|"&amp;VLOOKUP(A196,'dataset mapping'!$A$2:$B$6,2,FALSE)&amp;"|"&amp;A205&amp;"|"&amp;B205&amp;"c'!I100"),5,FALSE)</f>
        <v>#N/A</v>
      </c>
      <c r="G205" s="17">
        <f ca="1">VLOOKUP(B196,INDIRECT("'T|"&amp;VLOOKUP(A196,'dataset mapping'!$A$2:$B$6,2,FALSE)&amp;"|"&amp;A205&amp;"|"&amp;B205&amp;"c'!A3"):INDIRECT("'T|"&amp;VLOOKUP(A196,'dataset mapping'!$A$2:$B$6,2,FALSE)&amp;"|"&amp;A205&amp;"|"&amp;B205&amp;"c'!I100"),6,FALSE)</f>
        <v>14.519916934271654</v>
      </c>
      <c r="H205" s="17">
        <f ca="1">VLOOKUP(B196,INDIRECT("'T|"&amp;VLOOKUP(A196,'dataset mapping'!$A$2:$B$6,2,FALSE)&amp;"|"&amp;A205&amp;"|"&amp;B205&amp;"c'!A3"):INDIRECT("'T|"&amp;VLOOKUP(A196,'dataset mapping'!$A$2:$B$6,2,FALSE)&amp;"|"&amp;A205&amp;"|"&amp;B205&amp;"c'!I100"),7,FALSE)</f>
        <v>15.06078151644518</v>
      </c>
      <c r="I205" s="17">
        <f ca="1">VLOOKUP(B196,INDIRECT("'T|"&amp;VLOOKUP(A196,'dataset mapping'!$A$2:$B$6,2,FALSE)&amp;"|"&amp;A205&amp;"|"&amp;B205&amp;"c'!A3"):INDIRECT("'T|"&amp;VLOOKUP(A196,'dataset mapping'!$A$2:$B$6,2,FALSE)&amp;"|"&amp;A205&amp;"|"&amp;B205&amp;"c'!I100"),8,FALSE)</f>
        <v>15.585386523976922</v>
      </c>
      <c r="J205" s="17">
        <f ca="1">VLOOKUP(B196,INDIRECT("'T|"&amp;VLOOKUP(A196,'dataset mapping'!$A$2:$B$6,2,FALSE)&amp;"|"&amp;A205&amp;"|"&amp;B205&amp;"c'!A3"):INDIRECT("'T|"&amp;VLOOKUP(A196,'dataset mapping'!$A$2:$B$6,2,FALSE)&amp;"|"&amp;A205&amp;"|"&amp;B205&amp;"c'!I100"),9,FALSE)</f>
        <v>15.06078151644518</v>
      </c>
    </row>
    <row r="206" spans="1:10" ht="15" x14ac:dyDescent="0.25">
      <c r="A206" s="23">
        <v>5</v>
      </c>
      <c r="B206" s="23">
        <v>3</v>
      </c>
      <c r="C206" s="17" t="e">
        <f ca="1">VLOOKUP(B196,INDIRECT("'T|"&amp;VLOOKUP(A196,'dataset mapping'!$A$2:$B$6,2,FALSE)&amp;"|"&amp;A206&amp;"|"&amp;B206&amp;"c'!A3"):INDIRECT("'T|"&amp;VLOOKUP(A196,'dataset mapping'!$A$2:$B$6,2,FALSE)&amp;"|"&amp;A206&amp;"|"&amp;B206&amp;"c'!I100"),2,FALSE)</f>
        <v>#N/A</v>
      </c>
      <c r="D206" s="17" t="e">
        <f ca="1">VLOOKUP(B196,INDIRECT("'T|"&amp;VLOOKUP(A196,'dataset mapping'!$A$2:$B$6,2,FALSE)&amp;"|"&amp;A206&amp;"|"&amp;B206&amp;"c'!A3"):INDIRECT("'T|"&amp;VLOOKUP(A196,'dataset mapping'!$A$2:$B$6,2,FALSE)&amp;"|"&amp;A206&amp;"|"&amp;B206&amp;"c'!I100"),3,FALSE)</f>
        <v>#N/A</v>
      </c>
      <c r="E206" s="17" t="e">
        <f ca="1">VLOOKUP(B196,INDIRECT("'T|"&amp;VLOOKUP(A196,'dataset mapping'!$A$2:$B$6,2,FALSE)&amp;"|"&amp;A206&amp;"|"&amp;B206&amp;"c'!A3"):INDIRECT("'T|"&amp;VLOOKUP(A196,'dataset mapping'!$A$2:$B$6,2,FALSE)&amp;"|"&amp;A206&amp;"|"&amp;B206&amp;"c'!I100"),4,FALSE)</f>
        <v>#N/A</v>
      </c>
      <c r="F206" s="17" t="e">
        <f ca="1">VLOOKUP(B196,INDIRECT("'T|"&amp;VLOOKUP(A196,'dataset mapping'!$A$2:$B$6,2,FALSE)&amp;"|"&amp;A206&amp;"|"&amp;B206&amp;"c'!A3"):INDIRECT("'T|"&amp;VLOOKUP(A196,'dataset mapping'!$A$2:$B$6,2,FALSE)&amp;"|"&amp;A206&amp;"|"&amp;B206&amp;"c'!I100"),5,FALSE)</f>
        <v>#N/A</v>
      </c>
      <c r="G206" s="17">
        <f ca="1">VLOOKUP(B196,INDIRECT("'T|"&amp;VLOOKUP(A196,'dataset mapping'!$A$2:$B$6,2,FALSE)&amp;"|"&amp;A206&amp;"|"&amp;B206&amp;"c'!A3"):INDIRECT("'T|"&amp;VLOOKUP(A196,'dataset mapping'!$A$2:$B$6,2,FALSE)&amp;"|"&amp;A206&amp;"|"&amp;B206&amp;"c'!I100"),6,FALSE)</f>
        <v>15.749984451569617</v>
      </c>
      <c r="H206" s="17">
        <f ca="1">VLOOKUP(B196,INDIRECT("'T|"&amp;VLOOKUP(A196,'dataset mapping'!$A$2:$B$6,2,FALSE)&amp;"|"&amp;A206&amp;"|"&amp;B206&amp;"c'!A3"):INDIRECT("'T|"&amp;VLOOKUP(A196,'dataset mapping'!$A$2:$B$6,2,FALSE)&amp;"|"&amp;A206&amp;"|"&amp;B206&amp;"c'!I100"),7,FALSE)</f>
        <v>15.914372753972808</v>
      </c>
      <c r="I206" s="17">
        <f ca="1">VLOOKUP(B196,INDIRECT("'T|"&amp;VLOOKUP(A196,'dataset mapping'!$A$2:$B$6,2,FALSE)&amp;"|"&amp;A206&amp;"|"&amp;B206&amp;"c'!A3"):INDIRECT("'T|"&amp;VLOOKUP(A196,'dataset mapping'!$A$2:$B$6,2,FALSE)&amp;"|"&amp;A206&amp;"|"&amp;B206&amp;"c'!I100"),8,FALSE)</f>
        <v>16.083030205219984</v>
      </c>
      <c r="J206" s="17">
        <f ca="1">VLOOKUP(B196,INDIRECT("'T|"&amp;VLOOKUP(A196,'dataset mapping'!$A$2:$B$6,2,FALSE)&amp;"|"&amp;A206&amp;"|"&amp;B206&amp;"c'!A3"):INDIRECT("'T|"&amp;VLOOKUP(A196,'dataset mapping'!$A$2:$B$6,2,FALSE)&amp;"|"&amp;A206&amp;"|"&amp;B206&amp;"c'!I100"),9,FALSE)</f>
        <v>15.981580185083052</v>
      </c>
    </row>
    <row r="207" spans="1:10" ht="15" x14ac:dyDescent="0.25">
      <c r="A207" s="23">
        <v>5</v>
      </c>
      <c r="B207" s="23">
        <v>5</v>
      </c>
      <c r="C207" s="17" t="e">
        <f ca="1">VLOOKUP(B196,INDIRECT("'T|"&amp;VLOOKUP(A196,'dataset mapping'!$A$2:$B$6,2,FALSE)&amp;"|"&amp;A207&amp;"|"&amp;B207&amp;"c'!A3"):INDIRECT("'T|"&amp;VLOOKUP(A196,'dataset mapping'!$A$2:$B$6,2,FALSE)&amp;"|"&amp;A207&amp;"|"&amp;B207&amp;"c'!I100"),2,FALSE)</f>
        <v>#N/A</v>
      </c>
      <c r="D207" s="17" t="e">
        <f ca="1">VLOOKUP(B196,INDIRECT("'T|"&amp;VLOOKUP(A196,'dataset mapping'!$A$2:$B$6,2,FALSE)&amp;"|"&amp;A207&amp;"|"&amp;B207&amp;"c'!A3"):INDIRECT("'T|"&amp;VLOOKUP(A196,'dataset mapping'!$A$2:$B$6,2,FALSE)&amp;"|"&amp;A207&amp;"|"&amp;B207&amp;"c'!I100"),3,FALSE)</f>
        <v>#N/A</v>
      </c>
      <c r="E207" s="17" t="e">
        <f ca="1">VLOOKUP(B196,INDIRECT("'T|"&amp;VLOOKUP(A196,'dataset mapping'!$A$2:$B$6,2,FALSE)&amp;"|"&amp;A207&amp;"|"&amp;B207&amp;"c'!A3"):INDIRECT("'T|"&amp;VLOOKUP(A196,'dataset mapping'!$A$2:$B$6,2,FALSE)&amp;"|"&amp;A207&amp;"|"&amp;B207&amp;"c'!I100"),4,FALSE)</f>
        <v>#N/A</v>
      </c>
      <c r="F207" s="17" t="e">
        <f ca="1">VLOOKUP(B196,INDIRECT("'T|"&amp;VLOOKUP(A196,'dataset mapping'!$A$2:$B$6,2,FALSE)&amp;"|"&amp;A207&amp;"|"&amp;B207&amp;"c'!A3"):INDIRECT("'T|"&amp;VLOOKUP(A196,'dataset mapping'!$A$2:$B$6,2,FALSE)&amp;"|"&amp;A207&amp;"|"&amp;B207&amp;"c'!I100"),5,FALSE)</f>
        <v>#N/A</v>
      </c>
      <c r="G207" s="17">
        <f ca="1">VLOOKUP(B196,INDIRECT("'T|"&amp;VLOOKUP(A196,'dataset mapping'!$A$2:$B$6,2,FALSE)&amp;"|"&amp;A207&amp;"|"&amp;B207&amp;"c'!A3"):INDIRECT("'T|"&amp;VLOOKUP(A196,'dataset mapping'!$A$2:$B$6,2,FALSE)&amp;"|"&amp;A207&amp;"|"&amp;B207&amp;"c'!I100"),6,FALSE)</f>
        <v>15.996598110223809</v>
      </c>
      <c r="H207" s="17">
        <f ca="1">VLOOKUP(B196,INDIRECT("'T|"&amp;VLOOKUP(A196,'dataset mapping'!$A$2:$B$6,2,FALSE)&amp;"|"&amp;A207&amp;"|"&amp;B207&amp;"c'!A3"):INDIRECT("'T|"&amp;VLOOKUP(A196,'dataset mapping'!$A$2:$B$6,2,FALSE)&amp;"|"&amp;A207&amp;"|"&amp;B207&amp;"c'!I100"),7,FALSE)</f>
        <v>15.893347791396081</v>
      </c>
      <c r="I207" s="17">
        <f ca="1">VLOOKUP(B196,INDIRECT("'T|"&amp;VLOOKUP(A196,'dataset mapping'!$A$2:$B$6,2,FALSE)&amp;"|"&amp;A207&amp;"|"&amp;B207&amp;"c'!A3"):INDIRECT("'T|"&amp;VLOOKUP(A196,'dataset mapping'!$A$2:$B$6,2,FALSE)&amp;"|"&amp;A207&amp;"|"&amp;B207&amp;"c'!I100"),8,FALSE)</f>
        <v>16.218692688271403</v>
      </c>
      <c r="J207" s="17">
        <f ca="1">VLOOKUP(B196,INDIRECT("'T|"&amp;VLOOKUP(A196,'dataset mapping'!$A$2:$B$6,2,FALSE)&amp;"|"&amp;A207&amp;"|"&amp;B207&amp;"c'!A3"):INDIRECT("'T|"&amp;VLOOKUP(A196,'dataset mapping'!$A$2:$B$6,2,FALSE)&amp;"|"&amp;A207&amp;"|"&amp;B207&amp;"c'!I100"),9,FALSE)</f>
        <v>16.006287629095215</v>
      </c>
    </row>
    <row r="208" spans="1:10" ht="15" x14ac:dyDescent="0.25">
      <c r="A208" s="23">
        <v>5</v>
      </c>
      <c r="B208" s="23">
        <v>6</v>
      </c>
      <c r="C208" s="17" t="e">
        <f ca="1">VLOOKUP(B196,INDIRECT("'T|"&amp;VLOOKUP(A196,'dataset mapping'!$A$2:$B$6,2,FALSE)&amp;"|"&amp;A208&amp;"|"&amp;B208&amp;"c'!A3"):INDIRECT("'T|"&amp;VLOOKUP(A196,'dataset mapping'!$A$2:$B$6,2,FALSE)&amp;"|"&amp;A208&amp;"|"&amp;B208&amp;"c'!I100"),2,FALSE)</f>
        <v>#N/A</v>
      </c>
      <c r="D208" s="17" t="e">
        <f ca="1">VLOOKUP(B196,INDIRECT("'T|"&amp;VLOOKUP(A196,'dataset mapping'!$A$2:$B$6,2,FALSE)&amp;"|"&amp;A208&amp;"|"&amp;B208&amp;"c'!A3"):INDIRECT("'T|"&amp;VLOOKUP(A196,'dataset mapping'!$A$2:$B$6,2,FALSE)&amp;"|"&amp;A208&amp;"|"&amp;B208&amp;"c'!I100"),3,FALSE)</f>
        <v>#N/A</v>
      </c>
      <c r="E208" s="17" t="e">
        <f ca="1">VLOOKUP(B196,INDIRECT("'T|"&amp;VLOOKUP(A196,'dataset mapping'!$A$2:$B$6,2,FALSE)&amp;"|"&amp;A208&amp;"|"&amp;B208&amp;"c'!A3"):INDIRECT("'T|"&amp;VLOOKUP(A196,'dataset mapping'!$A$2:$B$6,2,FALSE)&amp;"|"&amp;A208&amp;"|"&amp;B208&amp;"c'!I100"),4,FALSE)</f>
        <v>#N/A</v>
      </c>
      <c r="F208" s="17" t="e">
        <f ca="1">VLOOKUP(B196,INDIRECT("'T|"&amp;VLOOKUP(A196,'dataset mapping'!$A$2:$B$6,2,FALSE)&amp;"|"&amp;A208&amp;"|"&amp;B208&amp;"c'!A3"):INDIRECT("'T|"&amp;VLOOKUP(A196,'dataset mapping'!$A$2:$B$6,2,FALSE)&amp;"|"&amp;A208&amp;"|"&amp;B208&amp;"c'!I100"),5,FALSE)</f>
        <v>#N/A</v>
      </c>
      <c r="G208" s="17">
        <f ca="1">VLOOKUP(B196,INDIRECT("'T|"&amp;VLOOKUP(A196,'dataset mapping'!$A$2:$B$6,2,FALSE)&amp;"|"&amp;A208&amp;"|"&amp;B208&amp;"c'!A3"):INDIRECT("'T|"&amp;VLOOKUP(A196,'dataset mapping'!$A$2:$B$6,2,FALSE)&amp;"|"&amp;A208&amp;"|"&amp;B208&amp;"c'!I100"),6,FALSE)</f>
        <v>16.060577620441716</v>
      </c>
      <c r="H208" s="17">
        <f ca="1">VLOOKUP(B196,INDIRECT("'T|"&amp;VLOOKUP(A196,'dataset mapping'!$A$2:$B$6,2,FALSE)&amp;"|"&amp;A208&amp;"|"&amp;B208&amp;"c'!A3"):INDIRECT("'T|"&amp;VLOOKUP(A196,'dataset mapping'!$A$2:$B$6,2,FALSE)&amp;"|"&amp;A208&amp;"|"&amp;B208&amp;"c'!I100"),7,FALSE)</f>
        <v>15.929959941034516</v>
      </c>
      <c r="I208" s="17">
        <f ca="1">VLOOKUP(B196,INDIRECT("'T|"&amp;VLOOKUP(A196,'dataset mapping'!$A$2:$B$6,2,FALSE)&amp;"|"&amp;A208&amp;"|"&amp;B208&amp;"c'!A3"):INDIRECT("'T|"&amp;VLOOKUP(A196,'dataset mapping'!$A$2:$B$6,2,FALSE)&amp;"|"&amp;A208&amp;"|"&amp;B208&amp;"c'!I100"),8,FALSE)</f>
        <v>15.948667419763902</v>
      </c>
      <c r="J208" s="17">
        <f ca="1">VLOOKUP(B196,INDIRECT("'T|"&amp;VLOOKUP(A196,'dataset mapping'!$A$2:$B$6,2,FALSE)&amp;"|"&amp;A208&amp;"|"&amp;B208&amp;"c'!A3"):INDIRECT("'T|"&amp;VLOOKUP(A196,'dataset mapping'!$A$2:$B$6,2,FALSE)&amp;"|"&amp;A208&amp;"|"&amp;B208&amp;"c'!I100"),9,FALSE)</f>
        <v>15.948667419763902</v>
      </c>
    </row>
    <row r="209" spans="1:10" ht="15" x14ac:dyDescent="0.25">
      <c r="A209" s="23">
        <v>5</v>
      </c>
      <c r="B209" s="23">
        <v>7</v>
      </c>
      <c r="C209" s="17" t="e">
        <f ca="1">VLOOKUP(B196,INDIRECT("'T|"&amp;VLOOKUP(A196,'dataset mapping'!$A$2:$B$6,2,FALSE)&amp;"|"&amp;A209&amp;"|"&amp;B209&amp;"c'!A3"):INDIRECT("'T|"&amp;VLOOKUP(A196,'dataset mapping'!$A$2:$B$6,2,FALSE)&amp;"|"&amp;A209&amp;"|"&amp;B209&amp;"c'!I100"),2,FALSE)</f>
        <v>#N/A</v>
      </c>
      <c r="D209" s="17" t="e">
        <f ca="1">VLOOKUP(B196,INDIRECT("'T|"&amp;VLOOKUP(A196,'dataset mapping'!$A$2:$B$6,2,FALSE)&amp;"|"&amp;A209&amp;"|"&amp;B209&amp;"c'!A3"):INDIRECT("'T|"&amp;VLOOKUP(A196,'dataset mapping'!$A$2:$B$6,2,FALSE)&amp;"|"&amp;A209&amp;"|"&amp;B209&amp;"c'!I100"),3,FALSE)</f>
        <v>#N/A</v>
      </c>
      <c r="E209" s="17" t="e">
        <f ca="1">VLOOKUP(B196,INDIRECT("'T|"&amp;VLOOKUP(A196,'dataset mapping'!$A$2:$B$6,2,FALSE)&amp;"|"&amp;A209&amp;"|"&amp;B209&amp;"c'!A3"):INDIRECT("'T|"&amp;VLOOKUP(A196,'dataset mapping'!$A$2:$B$6,2,FALSE)&amp;"|"&amp;A209&amp;"|"&amp;B209&amp;"c'!I100"),4,FALSE)</f>
        <v>#N/A</v>
      </c>
      <c r="F209" s="17" t="e">
        <f ca="1">VLOOKUP(B196,INDIRECT("'T|"&amp;VLOOKUP(A196,'dataset mapping'!$A$2:$B$6,2,FALSE)&amp;"|"&amp;A209&amp;"|"&amp;B209&amp;"c'!A3"):INDIRECT("'T|"&amp;VLOOKUP(A196,'dataset mapping'!$A$2:$B$6,2,FALSE)&amp;"|"&amp;A209&amp;"|"&amp;B209&amp;"c'!I100"),5,FALSE)</f>
        <v>#N/A</v>
      </c>
      <c r="G209" s="17">
        <f ca="1">VLOOKUP(B196,INDIRECT("'T|"&amp;VLOOKUP(A196,'dataset mapping'!$A$2:$B$6,2,FALSE)&amp;"|"&amp;A209&amp;"|"&amp;B209&amp;"c'!A3"):INDIRECT("'T|"&amp;VLOOKUP(A196,'dataset mapping'!$A$2:$B$6,2,FALSE)&amp;"|"&amp;A209&amp;"|"&amp;B209&amp;"c'!I100"),6,FALSE)</f>
        <v>16.270247982504468</v>
      </c>
      <c r="H209" s="17">
        <f ca="1">VLOOKUP(B196,INDIRECT("'T|"&amp;VLOOKUP(A196,'dataset mapping'!$A$2:$B$6,2,FALSE)&amp;"|"&amp;A209&amp;"|"&amp;B209&amp;"c'!A3"):INDIRECT("'T|"&amp;VLOOKUP(A196,'dataset mapping'!$A$2:$B$6,2,FALSE)&amp;"|"&amp;A209&amp;"|"&amp;B209&amp;"c'!I100"),7,FALSE)</f>
        <v>16.065724697895348</v>
      </c>
      <c r="I209" s="17">
        <f ca="1">VLOOKUP(B196,INDIRECT("'T|"&amp;VLOOKUP(A196,'dataset mapping'!$A$2:$B$6,2,FALSE)&amp;"|"&amp;A209&amp;"|"&amp;B209&amp;"c'!A3"):INDIRECT("'T|"&amp;VLOOKUP(A196,'dataset mapping'!$A$2:$B$6,2,FALSE)&amp;"|"&amp;A209&amp;"|"&amp;B209&amp;"c'!I100"),8,FALSE)</f>
        <v>16.242302304754656</v>
      </c>
      <c r="J209" s="17">
        <f ca="1">VLOOKUP(B196,INDIRECT("'T|"&amp;VLOOKUP(A196,'dataset mapping'!$A$2:$B$6,2,FALSE)&amp;"|"&amp;A209&amp;"|"&amp;B209&amp;"c'!A3"):INDIRECT("'T|"&amp;VLOOKUP(A196,'dataset mapping'!$A$2:$B$6,2,FALSE)&amp;"|"&amp;A209&amp;"|"&amp;B209&amp;"c'!I100"),9,FALSE)</f>
        <v>16.261624632092815</v>
      </c>
    </row>
    <row r="210" spans="1:10" ht="15" x14ac:dyDescent="0.25">
      <c r="A210" s="23">
        <v>20</v>
      </c>
      <c r="B210" s="23">
        <v>1</v>
      </c>
      <c r="C210" s="17">
        <f ca="1">VLOOKUP(B196,INDIRECT("'T|"&amp;VLOOKUP(A196,'dataset mapping'!$A$2:$B$6,2,FALSE)&amp;"|"&amp;A210&amp;"|"&amp;B210&amp;"c'!A3"):INDIRECT("'T|"&amp;VLOOKUP(A196,'dataset mapping'!$A$2:$B$6,2,FALSE)&amp;"|"&amp;A210&amp;"|"&amp;B210&amp;"c'!I100"),2,FALSE)</f>
        <v>18.300263497668009</v>
      </c>
      <c r="D210" s="17">
        <f ca="1">VLOOKUP(B196,INDIRECT("'T|"&amp;VLOOKUP(A196,'dataset mapping'!$A$2:$B$6,2,FALSE)&amp;"|"&amp;A210&amp;"|"&amp;B210&amp;"c'!A3"):INDIRECT("'T|"&amp;VLOOKUP(A196,'dataset mapping'!$A$2:$B$6,2,FALSE)&amp;"|"&amp;A210&amp;"|"&amp;B210&amp;"c'!I100"),3,FALSE)</f>
        <v>17.159905288368464</v>
      </c>
      <c r="E210" s="17">
        <f ca="1">VLOOKUP(B196,INDIRECT("'T|"&amp;VLOOKUP(A196,'dataset mapping'!$A$2:$B$6,2,FALSE)&amp;"|"&amp;A210&amp;"|"&amp;B210&amp;"c'!A3"):INDIRECT("'T|"&amp;VLOOKUP(A196,'dataset mapping'!$A$2:$B$6,2,FALSE)&amp;"|"&amp;A210&amp;"|"&amp;B210&amp;"c'!I100"),4,FALSE)</f>
        <v>16.429776644644637</v>
      </c>
      <c r="F210" s="17">
        <f ca="1">VLOOKUP(B196,INDIRECT("'T|"&amp;VLOOKUP(A196,'dataset mapping'!$A$2:$B$6,2,FALSE)&amp;"|"&amp;A210&amp;"|"&amp;B210&amp;"c'!A3"):INDIRECT("'T|"&amp;VLOOKUP(A196,'dataset mapping'!$A$2:$B$6,2,FALSE)&amp;"|"&amp;A210&amp;"|"&amp;B210&amp;"c'!I100"),5,FALSE)</f>
        <v>17.243582518460851</v>
      </c>
      <c r="G210" s="17">
        <f ca="1">VLOOKUP(B196,INDIRECT("'T|"&amp;VLOOKUP(A196,'dataset mapping'!$A$2:$B$6,2,FALSE)&amp;"|"&amp;A210&amp;"|"&amp;B210&amp;"c'!A3"):INDIRECT("'T|"&amp;VLOOKUP(A196,'dataset mapping'!$A$2:$B$6,2,FALSE)&amp;"|"&amp;A210&amp;"|"&amp;B210&amp;"c'!I100"),6,FALSE)</f>
        <v>16.245023210222524</v>
      </c>
      <c r="H210" s="17">
        <f ca="1">VLOOKUP(B196,INDIRECT("'T|"&amp;VLOOKUP(A196,'dataset mapping'!$A$2:$B$6,2,FALSE)&amp;"|"&amp;A210&amp;"|"&amp;B210&amp;"c'!A3"):INDIRECT("'T|"&amp;VLOOKUP(A196,'dataset mapping'!$A$2:$B$6,2,FALSE)&amp;"|"&amp;A210&amp;"|"&amp;B210&amp;"c'!I100"),7,FALSE)</f>
        <v>13.129311944047609</v>
      </c>
      <c r="I210" s="17">
        <f ca="1">VLOOKUP(B196,INDIRECT("'T|"&amp;VLOOKUP(A196,'dataset mapping'!$A$2:$B$6,2,FALSE)&amp;"|"&amp;A210&amp;"|"&amp;B210&amp;"c'!A3"):INDIRECT("'T|"&amp;VLOOKUP(A196,'dataset mapping'!$A$2:$B$6,2,FALSE)&amp;"|"&amp;A210&amp;"|"&amp;B210&amp;"c'!I100"),8,FALSE)</f>
        <v>12.828289795046052</v>
      </c>
      <c r="J210" s="17">
        <f ca="1">VLOOKUP(B196,INDIRECT("'T|"&amp;VLOOKUP(A196,'dataset mapping'!$A$2:$B$6,2,FALSE)&amp;"|"&amp;A210&amp;"|"&amp;B210&amp;"c'!A3"):INDIRECT("'T|"&amp;VLOOKUP(A196,'dataset mapping'!$A$2:$B$6,2,FALSE)&amp;"|"&amp;A210&amp;"|"&amp;B210&amp;"c'!I100"),9,FALSE)</f>
        <v>13.551221987543007</v>
      </c>
    </row>
    <row r="211" spans="1:10" ht="15" x14ac:dyDescent="0.25">
      <c r="A211" s="23">
        <v>20</v>
      </c>
      <c r="B211" s="23">
        <v>2</v>
      </c>
      <c r="C211" s="17">
        <f ca="1">VLOOKUP(B196,INDIRECT("'T|"&amp;VLOOKUP(A196,'dataset mapping'!$A$2:$B$6,2,FALSE)&amp;"|"&amp;A211&amp;"|"&amp;B211&amp;"c'!A3"):INDIRECT("'T|"&amp;VLOOKUP(A196,'dataset mapping'!$A$2:$B$6,2,FALSE)&amp;"|"&amp;A211&amp;"|"&amp;B211&amp;"c'!I100"),2,FALSE)</f>
        <v>16.320190389951069</v>
      </c>
      <c r="D211" s="17">
        <f ca="1">VLOOKUP(B196,INDIRECT("'T|"&amp;VLOOKUP(A196,'dataset mapping'!$A$2:$B$6,2,FALSE)&amp;"|"&amp;A211&amp;"|"&amp;B211&amp;"c'!A3"):INDIRECT("'T|"&amp;VLOOKUP(A196,'dataset mapping'!$A$2:$B$6,2,FALSE)&amp;"|"&amp;A211&amp;"|"&amp;B211&amp;"c'!I100"),3,FALSE)</f>
        <v>16.80409995901088</v>
      </c>
      <c r="E211" s="17">
        <f ca="1">VLOOKUP(B196,INDIRECT("'T|"&amp;VLOOKUP(A196,'dataset mapping'!$A$2:$B$6,2,FALSE)&amp;"|"&amp;A211&amp;"|"&amp;B211&amp;"c'!A3"):INDIRECT("'T|"&amp;VLOOKUP(A196,'dataset mapping'!$A$2:$B$6,2,FALSE)&amp;"|"&amp;A211&amp;"|"&amp;B211&amp;"c'!I100"),4,FALSE)</f>
        <v>17.095441838415962</v>
      </c>
      <c r="F211" s="17">
        <f ca="1">VLOOKUP(B196,INDIRECT("'T|"&amp;VLOOKUP(A196,'dataset mapping'!$A$2:$B$6,2,FALSE)&amp;"|"&amp;A211&amp;"|"&amp;B211&amp;"c'!A3"):INDIRECT("'T|"&amp;VLOOKUP(A196,'dataset mapping'!$A$2:$B$6,2,FALSE)&amp;"|"&amp;A211&amp;"|"&amp;B211&amp;"c'!I100"),5,FALSE)</f>
        <v>16.811276901823778</v>
      </c>
      <c r="G211" s="17">
        <f ca="1">VLOOKUP(B196,INDIRECT("'T|"&amp;VLOOKUP(A196,'dataset mapping'!$A$2:$B$6,2,FALSE)&amp;"|"&amp;A211&amp;"|"&amp;B211&amp;"c'!A3"):INDIRECT("'T|"&amp;VLOOKUP(A196,'dataset mapping'!$A$2:$B$6,2,FALSE)&amp;"|"&amp;A211&amp;"|"&amp;B211&amp;"c'!I100"),6,FALSE)</f>
        <v>11.96827929870536</v>
      </c>
      <c r="H211" s="17">
        <f ca="1">VLOOKUP(B196,INDIRECT("'T|"&amp;VLOOKUP(A196,'dataset mapping'!$A$2:$B$6,2,FALSE)&amp;"|"&amp;A211&amp;"|"&amp;B211&amp;"c'!A3"):INDIRECT("'T|"&amp;VLOOKUP(A196,'dataset mapping'!$A$2:$B$6,2,FALSE)&amp;"|"&amp;A211&amp;"|"&amp;B211&amp;"c'!I100"),7,FALSE)</f>
        <v>12.445092638333639</v>
      </c>
      <c r="I211" s="17">
        <f ca="1">VLOOKUP(B196,INDIRECT("'T|"&amp;VLOOKUP(A196,'dataset mapping'!$A$2:$B$6,2,FALSE)&amp;"|"&amp;A211&amp;"|"&amp;B211&amp;"c'!A3"):INDIRECT("'T|"&amp;VLOOKUP(A196,'dataset mapping'!$A$2:$B$6,2,FALSE)&amp;"|"&amp;A211&amp;"|"&amp;B211&amp;"c'!I100"),8,FALSE)</f>
        <v>12.82754992817839</v>
      </c>
      <c r="J211" s="17">
        <f ca="1">VLOOKUP(B196,INDIRECT("'T|"&amp;VLOOKUP(A196,'dataset mapping'!$A$2:$B$6,2,FALSE)&amp;"|"&amp;A211&amp;"|"&amp;B211&amp;"c'!A3"):INDIRECT("'T|"&amp;VLOOKUP(A196,'dataset mapping'!$A$2:$B$6,2,FALSE)&amp;"|"&amp;A211&amp;"|"&amp;B211&amp;"c'!I100"),9,FALSE)</f>
        <v>12.411899844184518</v>
      </c>
    </row>
    <row r="212" spans="1:10" ht="15" x14ac:dyDescent="0.25">
      <c r="A212" s="23">
        <v>20</v>
      </c>
      <c r="B212" s="23">
        <v>3</v>
      </c>
      <c r="C212" s="17">
        <f ca="1">VLOOKUP(B196,INDIRECT("'T|"&amp;VLOOKUP(A196,'dataset mapping'!$A$2:$B$6,2,FALSE)&amp;"|"&amp;A212&amp;"|"&amp;B212&amp;"c'!A3"):INDIRECT("'T|"&amp;VLOOKUP(A196,'dataset mapping'!$A$2:$B$6,2,FALSE)&amp;"|"&amp;A212&amp;"|"&amp;B212&amp;"c'!I100"),2,FALSE)</f>
        <v>17.068747040815651</v>
      </c>
      <c r="D212" s="17">
        <f ca="1">VLOOKUP(B196,INDIRECT("'T|"&amp;VLOOKUP(A196,'dataset mapping'!$A$2:$B$6,2,FALSE)&amp;"|"&amp;A212&amp;"|"&amp;B212&amp;"c'!A3"):INDIRECT("'T|"&amp;VLOOKUP(A196,'dataset mapping'!$A$2:$B$6,2,FALSE)&amp;"|"&amp;A212&amp;"|"&amp;B212&amp;"c'!I100"),3,FALSE)</f>
        <v>17.066033874948818</v>
      </c>
      <c r="E212" s="17">
        <f ca="1">VLOOKUP(B196,INDIRECT("'T|"&amp;VLOOKUP(A196,'dataset mapping'!$A$2:$B$6,2,FALSE)&amp;"|"&amp;A212&amp;"|"&amp;B212&amp;"c'!A3"):INDIRECT("'T|"&amp;VLOOKUP(A196,'dataset mapping'!$A$2:$B$6,2,FALSE)&amp;"|"&amp;A212&amp;"|"&amp;B212&amp;"c'!I100"),4,FALSE)</f>
        <v>17.180832580663264</v>
      </c>
      <c r="F212" s="17">
        <f ca="1">VLOOKUP(B196,INDIRECT("'T|"&amp;VLOOKUP(A196,'dataset mapping'!$A$2:$B$6,2,FALSE)&amp;"|"&amp;A212&amp;"|"&amp;B212&amp;"c'!A3"):INDIRECT("'T|"&amp;VLOOKUP(A196,'dataset mapping'!$A$2:$B$6,2,FALSE)&amp;"|"&amp;A212&amp;"|"&amp;B212&amp;"c'!I100"),5,FALSE)</f>
        <v>17.496403695084155</v>
      </c>
      <c r="G212" s="17">
        <f ca="1">VLOOKUP(B196,INDIRECT("'T|"&amp;VLOOKUP(A196,'dataset mapping'!$A$2:$B$6,2,FALSE)&amp;"|"&amp;A212&amp;"|"&amp;B212&amp;"c'!A3"):INDIRECT("'T|"&amp;VLOOKUP(A196,'dataset mapping'!$A$2:$B$6,2,FALSE)&amp;"|"&amp;A212&amp;"|"&amp;B212&amp;"c'!I100"),6,FALSE)</f>
        <v>12.609096424033245</v>
      </c>
      <c r="H212" s="17">
        <f ca="1">VLOOKUP(B196,INDIRECT("'T|"&amp;VLOOKUP(A196,'dataset mapping'!$A$2:$B$6,2,FALSE)&amp;"|"&amp;A212&amp;"|"&amp;B212&amp;"c'!A3"):INDIRECT("'T|"&amp;VLOOKUP(A196,'dataset mapping'!$A$2:$B$6,2,FALSE)&amp;"|"&amp;A212&amp;"|"&amp;B212&amp;"c'!I100"),7,FALSE)</f>
        <v>11.950895187444985</v>
      </c>
      <c r="I212" s="17">
        <f ca="1">VLOOKUP(B196,INDIRECT("'T|"&amp;VLOOKUP(A196,'dataset mapping'!$A$2:$B$6,2,FALSE)&amp;"|"&amp;A212&amp;"|"&amp;B212&amp;"c'!A3"):INDIRECT("'T|"&amp;VLOOKUP(A196,'dataset mapping'!$A$2:$B$6,2,FALSE)&amp;"|"&amp;A212&amp;"|"&amp;B212&amp;"c'!I100"),8,FALSE)</f>
        <v>12.346816196416816</v>
      </c>
      <c r="J212" s="17">
        <f ca="1">VLOOKUP(B196,INDIRECT("'T|"&amp;VLOOKUP(A196,'dataset mapping'!$A$2:$B$6,2,FALSE)&amp;"|"&amp;A212&amp;"|"&amp;B212&amp;"c'!A3"):INDIRECT("'T|"&amp;VLOOKUP(A196,'dataset mapping'!$A$2:$B$6,2,FALSE)&amp;"|"&amp;A212&amp;"|"&amp;B212&amp;"c'!I100"),9,FALSE)</f>
        <v>12.134451669330398</v>
      </c>
    </row>
    <row r="213" spans="1:10" ht="15" x14ac:dyDescent="0.25">
      <c r="A213" s="23">
        <v>20</v>
      </c>
      <c r="B213" s="23">
        <v>5</v>
      </c>
      <c r="C213" s="17">
        <f ca="1">VLOOKUP(B196,INDIRECT("'T|"&amp;VLOOKUP(A196,'dataset mapping'!$A$2:$B$6,2,FALSE)&amp;"|"&amp;A213&amp;"|"&amp;B213&amp;"c'!A3"):INDIRECT("'T|"&amp;VLOOKUP(A196,'dataset mapping'!$A$2:$B$6,2,FALSE)&amp;"|"&amp;A213&amp;"|"&amp;B213&amp;"c'!I100"),2,FALSE)</f>
        <v>18.443453229963779</v>
      </c>
      <c r="D213" s="17">
        <f ca="1">VLOOKUP(B196,INDIRECT("'T|"&amp;VLOOKUP(A196,'dataset mapping'!$A$2:$B$6,2,FALSE)&amp;"|"&amp;A213&amp;"|"&amp;B213&amp;"c'!A3"):INDIRECT("'T|"&amp;VLOOKUP(A196,'dataset mapping'!$A$2:$B$6,2,FALSE)&amp;"|"&amp;A213&amp;"|"&amp;B213&amp;"c'!I100"),3,FALSE)</f>
        <v>19.121583814111847</v>
      </c>
      <c r="E213" s="17">
        <f ca="1">VLOOKUP(B196,INDIRECT("'T|"&amp;VLOOKUP(A196,'dataset mapping'!$A$2:$B$6,2,FALSE)&amp;"|"&amp;A213&amp;"|"&amp;B213&amp;"c'!A3"):INDIRECT("'T|"&amp;VLOOKUP(A196,'dataset mapping'!$A$2:$B$6,2,FALSE)&amp;"|"&amp;A213&amp;"|"&amp;B213&amp;"c'!I100"),4,FALSE)</f>
        <v>18.263989431473117</v>
      </c>
      <c r="F213" s="17">
        <f ca="1">VLOOKUP(B196,INDIRECT("'T|"&amp;VLOOKUP(A196,'dataset mapping'!$A$2:$B$6,2,FALSE)&amp;"|"&amp;A213&amp;"|"&amp;B213&amp;"c'!A3"):INDIRECT("'T|"&amp;VLOOKUP(A196,'dataset mapping'!$A$2:$B$6,2,FALSE)&amp;"|"&amp;A213&amp;"|"&amp;B213&amp;"c'!I100"),5,FALSE)</f>
        <v>19.241540650526684</v>
      </c>
      <c r="G213" s="17">
        <f ca="1">VLOOKUP(B196,INDIRECT("'T|"&amp;VLOOKUP(A196,'dataset mapping'!$A$2:$B$6,2,FALSE)&amp;"|"&amp;A213&amp;"|"&amp;B213&amp;"c'!A3"):INDIRECT("'T|"&amp;VLOOKUP(A196,'dataset mapping'!$A$2:$B$6,2,FALSE)&amp;"|"&amp;A213&amp;"|"&amp;B213&amp;"c'!I100"),6,FALSE)</f>
        <v>13.465224982860187</v>
      </c>
      <c r="H213" s="17">
        <f ca="1">VLOOKUP(B196,INDIRECT("'T|"&amp;VLOOKUP(A196,'dataset mapping'!$A$2:$B$6,2,FALSE)&amp;"|"&amp;A213&amp;"|"&amp;B213&amp;"c'!A3"):INDIRECT("'T|"&amp;VLOOKUP(A196,'dataset mapping'!$A$2:$B$6,2,FALSE)&amp;"|"&amp;A213&amp;"|"&amp;B213&amp;"c'!I100"),7,FALSE)</f>
        <v>13.552336119425794</v>
      </c>
      <c r="I213" s="17">
        <f ca="1">VLOOKUP(B196,INDIRECT("'T|"&amp;VLOOKUP(A196,'dataset mapping'!$A$2:$B$6,2,FALSE)&amp;"|"&amp;A213&amp;"|"&amp;B213&amp;"c'!A3"):INDIRECT("'T|"&amp;VLOOKUP(A196,'dataset mapping'!$A$2:$B$6,2,FALSE)&amp;"|"&amp;A213&amp;"|"&amp;B213&amp;"c'!I100"),8,FALSE)</f>
        <v>13.448316909372807</v>
      </c>
      <c r="J213" s="17">
        <f ca="1">VLOOKUP(B196,INDIRECT("'T|"&amp;VLOOKUP(A196,'dataset mapping'!$A$2:$B$6,2,FALSE)&amp;"|"&amp;A213&amp;"|"&amp;B213&amp;"c'!A3"):INDIRECT("'T|"&amp;VLOOKUP(A196,'dataset mapping'!$A$2:$B$6,2,FALSE)&amp;"|"&amp;A213&amp;"|"&amp;B213&amp;"c'!I100"),9,FALSE)</f>
        <v>13.4197050522392</v>
      </c>
    </row>
    <row r="214" spans="1:10" ht="15" x14ac:dyDescent="0.25">
      <c r="A214" s="23">
        <v>20</v>
      </c>
      <c r="B214" s="23">
        <v>6</v>
      </c>
      <c r="C214" s="17">
        <f ca="1">VLOOKUP(B196,INDIRECT("'T|"&amp;VLOOKUP(A196,'dataset mapping'!$A$2:$B$6,2,FALSE)&amp;"|"&amp;A214&amp;"|"&amp;B214&amp;"c'!A3"):INDIRECT("'T|"&amp;VLOOKUP(A196,'dataset mapping'!$A$2:$B$6,2,FALSE)&amp;"|"&amp;A214&amp;"|"&amp;B214&amp;"c'!I100"),2,FALSE)</f>
        <v>18.857988805199664</v>
      </c>
      <c r="D214" s="17">
        <f ca="1">VLOOKUP(B196,INDIRECT("'T|"&amp;VLOOKUP(A196,'dataset mapping'!$A$2:$B$6,2,FALSE)&amp;"|"&amp;A214&amp;"|"&amp;B214&amp;"c'!A3"):INDIRECT("'T|"&amp;VLOOKUP(A196,'dataset mapping'!$A$2:$B$6,2,FALSE)&amp;"|"&amp;A214&amp;"|"&amp;B214&amp;"c'!I100"),3,FALSE)</f>
        <v>18.84825970698148</v>
      </c>
      <c r="E214" s="17">
        <f ca="1">VLOOKUP(B196,INDIRECT("'T|"&amp;VLOOKUP(A196,'dataset mapping'!$A$2:$B$6,2,FALSE)&amp;"|"&amp;A214&amp;"|"&amp;B214&amp;"c'!A3"):INDIRECT("'T|"&amp;VLOOKUP(A196,'dataset mapping'!$A$2:$B$6,2,FALSE)&amp;"|"&amp;A214&amp;"|"&amp;B214&amp;"c'!I100"),4,FALSE)</f>
        <v>18.333204626105726</v>
      </c>
      <c r="F214" s="17">
        <f ca="1">VLOOKUP(B196,INDIRECT("'T|"&amp;VLOOKUP(A196,'dataset mapping'!$A$2:$B$6,2,FALSE)&amp;"|"&amp;A214&amp;"|"&amp;B214&amp;"c'!A3"):INDIRECT("'T|"&amp;VLOOKUP(A196,'dataset mapping'!$A$2:$B$6,2,FALSE)&amp;"|"&amp;A214&amp;"|"&amp;B214&amp;"c'!I100"),5,FALSE)</f>
        <v>18.702753122585516</v>
      </c>
      <c r="G214" s="17">
        <f ca="1">VLOOKUP(B196,INDIRECT("'T|"&amp;VLOOKUP(A196,'dataset mapping'!$A$2:$B$6,2,FALSE)&amp;"|"&amp;A214&amp;"|"&amp;B214&amp;"c'!A3"):INDIRECT("'T|"&amp;VLOOKUP(A196,'dataset mapping'!$A$2:$B$6,2,FALSE)&amp;"|"&amp;A214&amp;"|"&amp;B214&amp;"c'!I100"),6,FALSE)</f>
        <v>12.11441000768294</v>
      </c>
      <c r="H214" s="17">
        <f ca="1">VLOOKUP(B196,INDIRECT("'T|"&amp;VLOOKUP(A196,'dataset mapping'!$A$2:$B$6,2,FALSE)&amp;"|"&amp;A214&amp;"|"&amp;B214&amp;"c'!A3"):INDIRECT("'T|"&amp;VLOOKUP(A196,'dataset mapping'!$A$2:$B$6,2,FALSE)&amp;"|"&amp;A214&amp;"|"&amp;B214&amp;"c'!I100"),7,FALSE)</f>
        <v>12.568481435688833</v>
      </c>
      <c r="I214" s="17">
        <f ca="1">VLOOKUP(B196,INDIRECT("'T|"&amp;VLOOKUP(A196,'dataset mapping'!$A$2:$B$6,2,FALSE)&amp;"|"&amp;A214&amp;"|"&amp;B214&amp;"c'!A3"):INDIRECT("'T|"&amp;VLOOKUP(A196,'dataset mapping'!$A$2:$B$6,2,FALSE)&amp;"|"&amp;A214&amp;"|"&amp;B214&amp;"c'!I100"),8,FALSE)</f>
        <v>12.53791026212275</v>
      </c>
      <c r="J214" s="17">
        <f ca="1">VLOOKUP(B196,INDIRECT("'T|"&amp;VLOOKUP(A196,'dataset mapping'!$A$2:$B$6,2,FALSE)&amp;"|"&amp;A214&amp;"|"&amp;B214&amp;"c'!A3"):INDIRECT("'T|"&amp;VLOOKUP(A196,'dataset mapping'!$A$2:$B$6,2,FALSE)&amp;"|"&amp;A214&amp;"|"&amp;B214&amp;"c'!I100"),9,FALSE)</f>
        <v>12.443580958681801</v>
      </c>
    </row>
    <row r="215" spans="1:10" ht="15" x14ac:dyDescent="0.25">
      <c r="A215" s="23">
        <v>20</v>
      </c>
      <c r="B215" s="23">
        <v>7</v>
      </c>
      <c r="C215" s="17">
        <f ca="1">VLOOKUP(B196,INDIRECT("'T|"&amp;VLOOKUP(A196,'dataset mapping'!$A$2:$B$6,2,FALSE)&amp;"|"&amp;A215&amp;"|"&amp;B215&amp;"c'!A3"):INDIRECT("'T|"&amp;VLOOKUP(A196,'dataset mapping'!$A$2:$B$6,2,FALSE)&amp;"|"&amp;A215&amp;"|"&amp;B215&amp;"c'!I100"),2,FALSE)</f>
        <v>19.00914463121444</v>
      </c>
      <c r="D215" s="17">
        <f ca="1">VLOOKUP(B196,INDIRECT("'T|"&amp;VLOOKUP(A196,'dataset mapping'!$A$2:$B$6,2,FALSE)&amp;"|"&amp;A215&amp;"|"&amp;B215&amp;"c'!A3"):INDIRECT("'T|"&amp;VLOOKUP(A196,'dataset mapping'!$A$2:$B$6,2,FALSE)&amp;"|"&amp;A215&amp;"|"&amp;B215&amp;"c'!I100"),3,FALSE)</f>
        <v>17.910095108672976</v>
      </c>
      <c r="E215" s="17">
        <f ca="1">VLOOKUP(B196,INDIRECT("'T|"&amp;VLOOKUP(A196,'dataset mapping'!$A$2:$B$6,2,FALSE)&amp;"|"&amp;A215&amp;"|"&amp;B215&amp;"c'!A3"):INDIRECT("'T|"&amp;VLOOKUP(A196,'dataset mapping'!$A$2:$B$6,2,FALSE)&amp;"|"&amp;A215&amp;"|"&amp;B215&amp;"c'!I100"),4,FALSE)</f>
        <v>18.425261062259477</v>
      </c>
      <c r="F215" s="17">
        <f ca="1">VLOOKUP(B196,INDIRECT("'T|"&amp;VLOOKUP(A196,'dataset mapping'!$A$2:$B$6,2,FALSE)&amp;"|"&amp;A215&amp;"|"&amp;B215&amp;"c'!A3"):INDIRECT("'T|"&amp;VLOOKUP(A196,'dataset mapping'!$A$2:$B$6,2,FALSE)&amp;"|"&amp;A215&amp;"|"&amp;B215&amp;"c'!I100"),5,FALSE)</f>
        <v>18.221578221457701</v>
      </c>
      <c r="G215" s="17">
        <f ca="1">VLOOKUP(B196,INDIRECT("'T|"&amp;VLOOKUP(A196,'dataset mapping'!$A$2:$B$6,2,FALSE)&amp;"|"&amp;A215&amp;"|"&amp;B215&amp;"c'!A3"):INDIRECT("'T|"&amp;VLOOKUP(A196,'dataset mapping'!$A$2:$B$6,2,FALSE)&amp;"|"&amp;A215&amp;"|"&amp;B215&amp;"c'!I100"),6,FALSE)</f>
        <v>12.543491552273432</v>
      </c>
      <c r="H215" s="17">
        <f ca="1">VLOOKUP(B196,INDIRECT("'T|"&amp;VLOOKUP(A196,'dataset mapping'!$A$2:$B$6,2,FALSE)&amp;"|"&amp;A215&amp;"|"&amp;B215&amp;"c'!A3"):INDIRECT("'T|"&amp;VLOOKUP(A196,'dataset mapping'!$A$2:$B$6,2,FALSE)&amp;"|"&amp;A215&amp;"|"&amp;B215&amp;"c'!I100"),7,FALSE)</f>
        <v>12.151783668746551</v>
      </c>
      <c r="I215" s="17">
        <f ca="1">VLOOKUP(B196,INDIRECT("'T|"&amp;VLOOKUP(A196,'dataset mapping'!$A$2:$B$6,2,FALSE)&amp;"|"&amp;A215&amp;"|"&amp;B215&amp;"c'!A3"):INDIRECT("'T|"&amp;VLOOKUP(A196,'dataset mapping'!$A$2:$B$6,2,FALSE)&amp;"|"&amp;A215&amp;"|"&amp;B215&amp;"c'!I100"),8,FALSE)</f>
        <v>12.707412433500091</v>
      </c>
      <c r="J215" s="17">
        <f ca="1">VLOOKUP(B196,INDIRECT("'T|"&amp;VLOOKUP(A196,'dataset mapping'!$A$2:$B$6,2,FALSE)&amp;"|"&amp;A215&amp;"|"&amp;B215&amp;"c'!A3"):INDIRECT("'T|"&amp;VLOOKUP(A196,'dataset mapping'!$A$2:$B$6,2,FALSE)&amp;"|"&amp;A215&amp;"|"&amp;B215&amp;"c'!I100"),9,FALSE)</f>
        <v>12.583735012449324</v>
      </c>
    </row>
    <row r="216" spans="1:10" ht="15" x14ac:dyDescent="0.25">
      <c r="A216" s="23">
        <v>50</v>
      </c>
      <c r="B216" s="23">
        <v>1</v>
      </c>
      <c r="C216" s="17">
        <f ca="1">VLOOKUP(B196,INDIRECT("'T|"&amp;VLOOKUP(A196,'dataset mapping'!$A$2:$B$6,2,FALSE)&amp;"|"&amp;A216&amp;"|"&amp;B216&amp;"c'!A3"):INDIRECT("'T|"&amp;VLOOKUP(A196,'dataset mapping'!$A$2:$B$6,2,FALSE)&amp;"|"&amp;A216&amp;"|"&amp;B216&amp;"c'!I100"),2,FALSE)</f>
        <v>18.506306447088718</v>
      </c>
      <c r="D216" s="17">
        <f ca="1">VLOOKUP(B196,INDIRECT("'T|"&amp;VLOOKUP(A196,'dataset mapping'!$A$2:$B$6,2,FALSE)&amp;"|"&amp;A216&amp;"|"&amp;B216&amp;"c'!A3"):INDIRECT("'T|"&amp;VLOOKUP(A196,'dataset mapping'!$A$2:$B$6,2,FALSE)&amp;"|"&amp;A216&amp;"|"&amp;B216&amp;"c'!I100"),3,FALSE)</f>
        <v>18.5663466512536</v>
      </c>
      <c r="E216" s="17">
        <f ca="1">VLOOKUP(B196,INDIRECT("'T|"&amp;VLOOKUP(A196,'dataset mapping'!$A$2:$B$6,2,FALSE)&amp;"|"&amp;A216&amp;"|"&amp;B216&amp;"c'!A3"):INDIRECT("'T|"&amp;VLOOKUP(A196,'dataset mapping'!$A$2:$B$6,2,FALSE)&amp;"|"&amp;A216&amp;"|"&amp;B216&amp;"c'!I100"),4,FALSE)</f>
        <v>19.763927667712171</v>
      </c>
      <c r="F216" s="17">
        <f ca="1">VLOOKUP(B196,INDIRECT("'T|"&amp;VLOOKUP(A196,'dataset mapping'!$A$2:$B$6,2,FALSE)&amp;"|"&amp;A216&amp;"|"&amp;B216&amp;"c'!A3"):INDIRECT("'T|"&amp;VLOOKUP(A196,'dataset mapping'!$A$2:$B$6,2,FALSE)&amp;"|"&amp;A216&amp;"|"&amp;B216&amp;"c'!I100"),5,FALSE)</f>
        <v>18.506306447088718</v>
      </c>
      <c r="G216" s="17">
        <f ca="1">VLOOKUP(B196,INDIRECT("'T|"&amp;VLOOKUP(A196,'dataset mapping'!$A$2:$B$6,2,FALSE)&amp;"|"&amp;A216&amp;"|"&amp;B216&amp;"c'!A3"):INDIRECT("'T|"&amp;VLOOKUP(A196,'dataset mapping'!$A$2:$B$6,2,FALSE)&amp;"|"&amp;A216&amp;"|"&amp;B216&amp;"c'!I100"),6,FALSE)</f>
        <v>15.003564660747847</v>
      </c>
      <c r="H216" s="17">
        <f ca="1">VLOOKUP(B196,INDIRECT("'T|"&amp;VLOOKUP(A196,'dataset mapping'!$A$2:$B$6,2,FALSE)&amp;"|"&amp;A216&amp;"|"&amp;B216&amp;"c'!A3"):INDIRECT("'T|"&amp;VLOOKUP(A196,'dataset mapping'!$A$2:$B$6,2,FALSE)&amp;"|"&amp;A216&amp;"|"&amp;B216&amp;"c'!I100"),7,FALSE)</f>
        <v>15.629452049732208</v>
      </c>
      <c r="I216" s="17">
        <f ca="1">VLOOKUP(B196,INDIRECT("'T|"&amp;VLOOKUP(A196,'dataset mapping'!$A$2:$B$6,2,FALSE)&amp;"|"&amp;A216&amp;"|"&amp;B216&amp;"c'!A3"):INDIRECT("'T|"&amp;VLOOKUP(A196,'dataset mapping'!$A$2:$B$6,2,FALSE)&amp;"|"&amp;A216&amp;"|"&amp;B216&amp;"c'!I100"),8,FALSE)</f>
        <v>16.271187470915418</v>
      </c>
      <c r="J216" s="17">
        <f ca="1">VLOOKUP(B196,INDIRECT("'T|"&amp;VLOOKUP(A196,'dataset mapping'!$A$2:$B$6,2,FALSE)&amp;"|"&amp;A216&amp;"|"&amp;B216&amp;"c'!A3"):INDIRECT("'T|"&amp;VLOOKUP(A196,'dataset mapping'!$A$2:$B$6,2,FALSE)&amp;"|"&amp;A216&amp;"|"&amp;B216&amp;"c'!I100"),9,FALSE)</f>
        <v>15.629452049732208</v>
      </c>
    </row>
    <row r="217" spans="1:10" ht="15" x14ac:dyDescent="0.25">
      <c r="A217" s="23">
        <v>50</v>
      </c>
      <c r="B217" s="23">
        <v>2</v>
      </c>
      <c r="C217" s="17">
        <f ca="1">VLOOKUP(B196,INDIRECT("'T|"&amp;VLOOKUP(A196,'dataset mapping'!$A$2:$B$6,2,FALSE)&amp;"|"&amp;A217&amp;"|"&amp;B217&amp;"c'!A3"):INDIRECT("'T|"&amp;VLOOKUP(A196,'dataset mapping'!$A$2:$B$6,2,FALSE)&amp;"|"&amp;A217&amp;"|"&amp;B217&amp;"c'!I100"),2,FALSE)</f>
        <v>18.830485818597179</v>
      </c>
      <c r="D217" s="17">
        <f ca="1">VLOOKUP(B196,INDIRECT("'T|"&amp;VLOOKUP(A196,'dataset mapping'!$A$2:$B$6,2,FALSE)&amp;"|"&amp;A217&amp;"|"&amp;B217&amp;"c'!A3"):INDIRECT("'T|"&amp;VLOOKUP(A196,'dataset mapping'!$A$2:$B$6,2,FALSE)&amp;"|"&amp;A217&amp;"|"&amp;B217&amp;"c'!I100"),3,FALSE)</f>
        <v>19.159255015353363</v>
      </c>
      <c r="E217" s="17">
        <f ca="1">VLOOKUP(B196,INDIRECT("'T|"&amp;VLOOKUP(A196,'dataset mapping'!$A$2:$B$6,2,FALSE)&amp;"|"&amp;A217&amp;"|"&amp;B217&amp;"c'!A3"):INDIRECT("'T|"&amp;VLOOKUP(A196,'dataset mapping'!$A$2:$B$6,2,FALSE)&amp;"|"&amp;A217&amp;"|"&amp;B217&amp;"c'!I100"),4,FALSE)</f>
        <v>19.859980595608551</v>
      </c>
      <c r="F217" s="17">
        <f ca="1">VLOOKUP(B196,INDIRECT("'T|"&amp;VLOOKUP(A196,'dataset mapping'!$A$2:$B$6,2,FALSE)&amp;"|"&amp;A217&amp;"|"&amp;B217&amp;"c'!A3"):INDIRECT("'T|"&amp;VLOOKUP(A196,'dataset mapping'!$A$2:$B$6,2,FALSE)&amp;"|"&amp;A217&amp;"|"&amp;B217&amp;"c'!I100"),5,FALSE)</f>
        <v>19.852973202553887</v>
      </c>
      <c r="G217" s="17">
        <f ca="1">VLOOKUP(B196,INDIRECT("'T|"&amp;VLOOKUP(A196,'dataset mapping'!$A$2:$B$6,2,FALSE)&amp;"|"&amp;A217&amp;"|"&amp;B217&amp;"c'!A3"):INDIRECT("'T|"&amp;VLOOKUP(A196,'dataset mapping'!$A$2:$B$6,2,FALSE)&amp;"|"&amp;A217&amp;"|"&amp;B217&amp;"c'!I100"),6,FALSE)</f>
        <v>15.104784580878913</v>
      </c>
      <c r="H217" s="17">
        <f ca="1">VLOOKUP(B196,INDIRECT("'T|"&amp;VLOOKUP(A196,'dataset mapping'!$A$2:$B$6,2,FALSE)&amp;"|"&amp;A217&amp;"|"&amp;B217&amp;"c'!A3"):INDIRECT("'T|"&amp;VLOOKUP(A196,'dataset mapping'!$A$2:$B$6,2,FALSE)&amp;"|"&amp;A217&amp;"|"&amp;B217&amp;"c'!I100"),7,FALSE)</f>
        <v>15.323242528674504</v>
      </c>
      <c r="I217" s="17">
        <f ca="1">VLOOKUP(B196,INDIRECT("'T|"&amp;VLOOKUP(A196,'dataset mapping'!$A$2:$B$6,2,FALSE)&amp;"|"&amp;A217&amp;"|"&amp;B217&amp;"c'!A3"):INDIRECT("'T|"&amp;VLOOKUP(A196,'dataset mapping'!$A$2:$B$6,2,FALSE)&amp;"|"&amp;A217&amp;"|"&amp;B217&amp;"c'!I100"),8,FALSE)</f>
        <v>16.076959160777431</v>
      </c>
      <c r="J217" s="17">
        <f ca="1">VLOOKUP(B196,INDIRECT("'T|"&amp;VLOOKUP(A196,'dataset mapping'!$A$2:$B$6,2,FALSE)&amp;"|"&amp;A217&amp;"|"&amp;B217&amp;"c'!A3"):INDIRECT("'T|"&amp;VLOOKUP(A196,'dataset mapping'!$A$2:$B$6,2,FALSE)&amp;"|"&amp;A217&amp;"|"&amp;B217&amp;"c'!I100"),9,FALSE)</f>
        <v>15.464261701020101</v>
      </c>
    </row>
    <row r="218" spans="1:10" ht="15" x14ac:dyDescent="0.25">
      <c r="A218" s="23">
        <v>50</v>
      </c>
      <c r="B218" s="23">
        <v>3</v>
      </c>
      <c r="C218" s="17">
        <f ca="1">VLOOKUP(B196,INDIRECT("'T|"&amp;VLOOKUP(A196,'dataset mapping'!$A$2:$B$6,2,FALSE)&amp;"|"&amp;A218&amp;"|"&amp;B218&amp;"c'!A3"):INDIRECT("'T|"&amp;VLOOKUP(A196,'dataset mapping'!$A$2:$B$6,2,FALSE)&amp;"|"&amp;A218&amp;"|"&amp;B218&amp;"c'!I100"),2,FALSE)</f>
        <v>19.065317050243419</v>
      </c>
      <c r="D218" s="17">
        <f ca="1">VLOOKUP(B196,INDIRECT("'T|"&amp;VLOOKUP(A196,'dataset mapping'!$A$2:$B$6,2,FALSE)&amp;"|"&amp;A218&amp;"|"&amp;B218&amp;"c'!A3"):INDIRECT("'T|"&amp;VLOOKUP(A196,'dataset mapping'!$A$2:$B$6,2,FALSE)&amp;"|"&amp;A218&amp;"|"&amp;B218&amp;"c'!I100"),3,FALSE)</f>
        <v>20.523652212694287</v>
      </c>
      <c r="E218" s="17">
        <f ca="1">VLOOKUP(B196,INDIRECT("'T|"&amp;VLOOKUP(A196,'dataset mapping'!$A$2:$B$6,2,FALSE)&amp;"|"&amp;A218&amp;"|"&amp;B218&amp;"c'!A3"):INDIRECT("'T|"&amp;VLOOKUP(A196,'dataset mapping'!$A$2:$B$6,2,FALSE)&amp;"|"&amp;A218&amp;"|"&amp;B218&amp;"c'!I100"),4,FALSE)</f>
        <v>19.908118441080052</v>
      </c>
      <c r="F218" s="17">
        <f ca="1">VLOOKUP(B196,INDIRECT("'T|"&amp;VLOOKUP(A196,'dataset mapping'!$A$2:$B$6,2,FALSE)&amp;"|"&amp;A218&amp;"|"&amp;B218&amp;"c'!A3"):INDIRECT("'T|"&amp;VLOOKUP(A196,'dataset mapping'!$A$2:$B$6,2,FALSE)&amp;"|"&amp;A218&amp;"|"&amp;B218&amp;"c'!I100"),5,FALSE)</f>
        <v>19.90004931949079</v>
      </c>
      <c r="G218" s="17">
        <f ca="1">VLOOKUP(B196,INDIRECT("'T|"&amp;VLOOKUP(A196,'dataset mapping'!$A$2:$B$6,2,FALSE)&amp;"|"&amp;A218&amp;"|"&amp;B218&amp;"c'!A3"):INDIRECT("'T|"&amp;VLOOKUP(A196,'dataset mapping'!$A$2:$B$6,2,FALSE)&amp;"|"&amp;A218&amp;"|"&amp;B218&amp;"c'!I100"),6,FALSE)</f>
        <v>14.815162829744319</v>
      </c>
      <c r="H218" s="17">
        <f ca="1">VLOOKUP(B196,INDIRECT("'T|"&amp;VLOOKUP(A196,'dataset mapping'!$A$2:$B$6,2,FALSE)&amp;"|"&amp;A218&amp;"|"&amp;B218&amp;"c'!A3"):INDIRECT("'T|"&amp;VLOOKUP(A196,'dataset mapping'!$A$2:$B$6,2,FALSE)&amp;"|"&amp;A218&amp;"|"&amp;B218&amp;"c'!I100"),7,FALSE)</f>
        <v>14.843275367282331</v>
      </c>
      <c r="I218" s="17">
        <f ca="1">VLOOKUP(B196,INDIRECT("'T|"&amp;VLOOKUP(A196,'dataset mapping'!$A$2:$B$6,2,FALSE)&amp;"|"&amp;A218&amp;"|"&amp;B218&amp;"c'!A3"):INDIRECT("'T|"&amp;VLOOKUP(A196,'dataset mapping'!$A$2:$B$6,2,FALSE)&amp;"|"&amp;A218&amp;"|"&amp;B218&amp;"c'!I100"),8,FALSE)</f>
        <v>15.518479713238776</v>
      </c>
      <c r="J218" s="17">
        <f ca="1">VLOOKUP(B196,INDIRECT("'T|"&amp;VLOOKUP(A196,'dataset mapping'!$A$2:$B$6,2,FALSE)&amp;"|"&amp;A218&amp;"|"&amp;B218&amp;"c'!A3"):INDIRECT("'T|"&amp;VLOOKUP(A196,'dataset mapping'!$A$2:$B$6,2,FALSE)&amp;"|"&amp;A218&amp;"|"&amp;B218&amp;"c'!I100"),9,FALSE)</f>
        <v>14.972713951331874</v>
      </c>
    </row>
    <row r="219" spans="1:10" ht="15" x14ac:dyDescent="0.25">
      <c r="A219" s="23">
        <v>50</v>
      </c>
      <c r="B219" s="23">
        <v>5</v>
      </c>
      <c r="C219" s="17">
        <f ca="1">VLOOKUP(B196,INDIRECT("'T|"&amp;VLOOKUP(A196,'dataset mapping'!$A$2:$B$6,2,FALSE)&amp;"|"&amp;A219&amp;"|"&amp;$B219&amp;"c'!A3"):INDIRECT("'T|"&amp;VLOOKUP(A196,'dataset mapping'!$A$2:$B$6,2,FALSE)&amp;"|"&amp;A219&amp;"|"&amp;$B219&amp;"c'!I100"),2,FALSE)</f>
        <v>18.818320078154404</v>
      </c>
      <c r="D219" s="17">
        <f ca="1">VLOOKUP(B196,INDIRECT("'T|"&amp;VLOOKUP(A196,'dataset mapping'!$A$2:$B$6,2,FALSE)&amp;"|"&amp;A219&amp;"|"&amp;$B219&amp;"c'!A3"):INDIRECT("'T|"&amp;VLOOKUP(A196,'dataset mapping'!$A$2:$B$6,2,FALSE)&amp;"|"&amp;A219&amp;"|"&amp;$B219&amp;"c'!I100"),3,FALSE)</f>
        <v>19.39804638766994</v>
      </c>
      <c r="E219" s="17">
        <f ca="1">VLOOKUP(B196,INDIRECT("'T|"&amp;VLOOKUP(A196,'dataset mapping'!$A$2:$B$6,2,FALSE)&amp;"|"&amp;A219&amp;"|"&amp;$B219&amp;"c'!A3"):INDIRECT("'T|"&amp;VLOOKUP(A196,'dataset mapping'!$A$2:$B$6,2,FALSE)&amp;"|"&amp;A219&amp;"|"&amp;$B219&amp;"c'!I100"),4,FALSE)</f>
        <v>18.686119353088241</v>
      </c>
      <c r="F219" s="17">
        <f ca="1">VLOOKUP(B196,INDIRECT("'T|"&amp;VLOOKUP(A196,'dataset mapping'!$A$2:$B$6,2,FALSE)&amp;"|"&amp;A219&amp;"|"&amp;$B219&amp;"c'!A3"):INDIRECT("'T|"&amp;VLOOKUP(A196,'dataset mapping'!$A$2:$B$6,2,FALSE)&amp;"|"&amp;A219&amp;"|"&amp;$B219&amp;"c'!I100"),5,FALSE)</f>
        <v>19.216576364822686</v>
      </c>
      <c r="G219" s="17">
        <f ca="1">VLOOKUP(B196,INDIRECT("'T|"&amp;VLOOKUP(A196,'dataset mapping'!$A$2:$B$6,2,FALSE)&amp;"|"&amp;A219&amp;"|"&amp;$B219&amp;"c'!A3"):INDIRECT("'T|"&amp;VLOOKUP(A196,'dataset mapping'!$A$2:$B$6,2,FALSE)&amp;"|"&amp;A219&amp;"|"&amp;$B219&amp;"c'!I100"),6,FALSE)</f>
        <v>14.803903712270161</v>
      </c>
      <c r="H219" s="17">
        <f ca="1">VLOOKUP(B196,INDIRECT("'T|"&amp;VLOOKUP(A196,'dataset mapping'!$A$2:$B$6,2,FALSE)&amp;"|"&amp;A219&amp;"|"&amp;$B219&amp;"c'!A3"):INDIRECT("'T|"&amp;VLOOKUP(A196,'dataset mapping'!$A$2:$B$6,2,FALSE)&amp;"|"&amp;A219&amp;"|"&amp;$B219&amp;"c'!I100"),7,FALSE)</f>
        <v>15.175351159026226</v>
      </c>
      <c r="I219" s="17">
        <f ca="1">VLOOKUP(B196,INDIRECT("'T|"&amp;VLOOKUP(A196,'dataset mapping'!$A$2:$B$6,2,FALSE)&amp;"|"&amp;A219&amp;"|"&amp;$B219&amp;"c'!A3"):INDIRECT("'T|"&amp;VLOOKUP(A196,'dataset mapping'!$A$2:$B$6,2,FALSE)&amp;"|"&amp;A219&amp;"|"&amp;$B219&amp;"c'!I100"),8,FALSE)</f>
        <v>15.310616126284003</v>
      </c>
      <c r="J219" s="17">
        <f ca="1">VLOOKUP(B196,INDIRECT("'T|"&amp;VLOOKUP(A196,'dataset mapping'!$A$2:$B$6,2,FALSE)&amp;"|"&amp;A219&amp;"|"&amp;$B219&amp;"c'!A3"):INDIRECT("'T|"&amp;VLOOKUP(A196,'dataset mapping'!$A$2:$B$6,2,FALSE)&amp;"|"&amp;A219&amp;"|"&amp;$B219&amp;"c'!I100"),9,FALSE)</f>
        <v>15.035340095249316</v>
      </c>
    </row>
    <row r="220" spans="1:10" ht="15" x14ac:dyDescent="0.25">
      <c r="A220" s="23">
        <v>50</v>
      </c>
      <c r="B220" s="23">
        <v>6</v>
      </c>
      <c r="C220" s="17">
        <f ca="1">VLOOKUP(B196,INDIRECT("'T|"&amp;VLOOKUP(A196,'dataset mapping'!$A$2:$B$6,2,FALSE)&amp;"|"&amp;A220&amp;"|"&amp;B220&amp;"c'!A3"):INDIRECT("'T|"&amp;VLOOKUP(A196,'dataset mapping'!$A$2:$B$6,2,FALSE)&amp;"|"&amp;A220&amp;"|"&amp;B220&amp;"c'!I100"),2,FALSE)</f>
        <v>16.788172257753711</v>
      </c>
      <c r="D220" s="17">
        <f ca="1">VLOOKUP(B196,INDIRECT("'T|"&amp;VLOOKUP(A196,'dataset mapping'!$A$2:$B$6,2,FALSE)&amp;"|"&amp;A220&amp;"|"&amp;B220&amp;"c'!A3"):INDIRECT("'T|"&amp;VLOOKUP(A196,'dataset mapping'!$A$2:$B$6,2,FALSE)&amp;"|"&amp;A220&amp;"|"&amp;B220&amp;"c'!I100"),3,FALSE)</f>
        <v>17.013338056703407</v>
      </c>
      <c r="E220" s="17">
        <f ca="1">VLOOKUP(B196,INDIRECT("'T|"&amp;VLOOKUP(A196,'dataset mapping'!$A$2:$B$6,2,FALSE)&amp;"|"&amp;A220&amp;"|"&amp;B220&amp;"c'!A3"):INDIRECT("'T|"&amp;VLOOKUP(A196,'dataset mapping'!$A$2:$B$6,2,FALSE)&amp;"|"&amp;A220&amp;"|"&amp;B220&amp;"c'!I100"),4,FALSE)</f>
        <v>17.719981457417209</v>
      </c>
      <c r="F220" s="17">
        <f ca="1">VLOOKUP(B196,INDIRECT("'T|"&amp;VLOOKUP(A196,'dataset mapping'!$A$2:$B$6,2,FALSE)&amp;"|"&amp;A220&amp;"|"&amp;B220&amp;"c'!A3"):INDIRECT("'T|"&amp;VLOOKUP(A196,'dataset mapping'!$A$2:$B$6,2,FALSE)&amp;"|"&amp;A220&amp;"|"&amp;B220&amp;"c'!I100"),5,FALSE)</f>
        <v>17.455443121182423</v>
      </c>
      <c r="G220" s="17">
        <f ca="1">VLOOKUP(B196,INDIRECT("'T|"&amp;VLOOKUP(A196,'dataset mapping'!$A$2:$B$6,2,FALSE)&amp;"|"&amp;A220&amp;"|"&amp;B220&amp;"c'!A3"):INDIRECT("'T|"&amp;VLOOKUP(A196,'dataset mapping'!$A$2:$B$6,2,FALSE)&amp;"|"&amp;A220&amp;"|"&amp;B220&amp;"c'!I100"),6,FALSE)</f>
        <v>14.279743159810701</v>
      </c>
      <c r="H220" s="17">
        <f ca="1">VLOOKUP(B196,INDIRECT("'T|"&amp;VLOOKUP(A196,'dataset mapping'!$A$2:$B$6,2,FALSE)&amp;"|"&amp;A220&amp;"|"&amp;B220&amp;"c'!A3"):INDIRECT("'T|"&amp;VLOOKUP(A196,'dataset mapping'!$A$2:$B$6,2,FALSE)&amp;"|"&amp;A220&amp;"|"&amp;B220&amp;"c'!I100"),7,FALSE)</f>
        <v>14.628027212806046</v>
      </c>
      <c r="I220" s="17">
        <f ca="1">VLOOKUP(B196,INDIRECT("'T|"&amp;VLOOKUP(A196,'dataset mapping'!$A$2:$B$6,2,FALSE)&amp;"|"&amp;A220&amp;"|"&amp;B220&amp;"c'!A3"):INDIRECT("'T|"&amp;VLOOKUP(A196,'dataset mapping'!$A$2:$B$6,2,FALSE)&amp;"|"&amp;A220&amp;"|"&amp;B220&amp;"c'!I100"),8,FALSE)</f>
        <v>14.985736955578128</v>
      </c>
      <c r="J220" s="17">
        <f ca="1">VLOOKUP(B196,INDIRECT("'T|"&amp;VLOOKUP(A196,'dataset mapping'!$A$2:$B$6,2,FALSE)&amp;"|"&amp;A220&amp;"|"&amp;B220&amp;"c'!A3"):INDIRECT("'T|"&amp;VLOOKUP(A196,'dataset mapping'!$A$2:$B$6,2,FALSE)&amp;"|"&amp;A220&amp;"|"&amp;B220&amp;"c'!I100"),9,FALSE)</f>
        <v>14.645147877124449</v>
      </c>
    </row>
    <row r="221" spans="1:10" ht="15" x14ac:dyDescent="0.25">
      <c r="A221" s="23">
        <v>50</v>
      </c>
      <c r="B221" s="23">
        <v>7</v>
      </c>
      <c r="C221" s="17">
        <f ca="1">VLOOKUP(B196,INDIRECT("'T|"&amp;VLOOKUP(A196,'dataset mapping'!$A$2:$B$6,2,FALSE)&amp;"|"&amp;A221&amp;"|"&amp;B221&amp;"c'!A3"):INDIRECT("'T|"&amp;VLOOKUP(A196,'dataset mapping'!$A$2:$B$6,2,FALSE)&amp;"|"&amp;A221&amp;"|"&amp;B221&amp;"c'!I100"),2,FALSE)</f>
        <v>17.699996288244922</v>
      </c>
      <c r="D221" s="17">
        <f ca="1">VLOOKUP(B196,INDIRECT("'T|"&amp;VLOOKUP(A196,'dataset mapping'!$A$2:$B$6,2,FALSE)&amp;"|"&amp;A221&amp;"|"&amp;B221&amp;"c'!A3"):INDIRECT("'T|"&amp;VLOOKUP(A196,'dataset mapping'!$A$2:$B$6,2,FALSE)&amp;"|"&amp;A221&amp;"|"&amp;B221&amp;"c'!I100"),3,FALSE)</f>
        <v>17.089222592612106</v>
      </c>
      <c r="E221" s="17">
        <f ca="1">VLOOKUP(B196,INDIRECT("'T|"&amp;VLOOKUP(A196,'dataset mapping'!$A$2:$B$6,2,FALSE)&amp;"|"&amp;A221&amp;"|"&amp;B221&amp;"c'!A3"):INDIRECT("'T|"&amp;VLOOKUP(A196,'dataset mapping'!$A$2:$B$6,2,FALSE)&amp;"|"&amp;A221&amp;"|"&amp;B221&amp;"c'!I100"),4,FALSE)</f>
        <v>17.522936938951414</v>
      </c>
      <c r="F221" s="17">
        <f ca="1">VLOOKUP(B196,INDIRECT("'T|"&amp;VLOOKUP(A196,'dataset mapping'!$A$2:$B$6,2,FALSE)&amp;"|"&amp;A221&amp;"|"&amp;B221&amp;"c'!A3"):INDIRECT("'T|"&amp;VLOOKUP(A196,'dataset mapping'!$A$2:$B$6,2,FALSE)&amp;"|"&amp;A221&amp;"|"&amp;B221&amp;"c'!I100"),5,FALSE)</f>
        <v>17.343823608011007</v>
      </c>
      <c r="G221" s="17">
        <f ca="1">VLOOKUP(B196,INDIRECT("'T|"&amp;VLOOKUP(A196,'dataset mapping'!$A$2:$B$6,2,FALSE)&amp;"|"&amp;A221&amp;"|"&amp;B221&amp;"c'!A3"):INDIRECT("'T|"&amp;VLOOKUP(A196,'dataset mapping'!$A$2:$B$6,2,FALSE)&amp;"|"&amp;A221&amp;"|"&amp;B221&amp;"c'!I100"),6,FALSE)</f>
        <v>14.404697018985948</v>
      </c>
      <c r="H221" s="17">
        <f ca="1">VLOOKUP(B196,INDIRECT("'T|"&amp;VLOOKUP(A196,'dataset mapping'!$A$2:$B$6,2,FALSE)&amp;"|"&amp;A221&amp;"|"&amp;B221&amp;"c'!A3"):INDIRECT("'T|"&amp;VLOOKUP(A196,'dataset mapping'!$A$2:$B$6,2,FALSE)&amp;"|"&amp;A221&amp;"|"&amp;B221&amp;"c'!I100"),7,FALSE)</f>
        <v>14.241995852751037</v>
      </c>
      <c r="I221" s="17">
        <f ca="1">VLOOKUP(B196,INDIRECT("'T|"&amp;VLOOKUP(A196,'dataset mapping'!$A$2:$B$6,2,FALSE)&amp;"|"&amp;A221&amp;"|"&amp;B221&amp;"c'!A3"):INDIRECT("'T|"&amp;VLOOKUP(A196,'dataset mapping'!$A$2:$B$6,2,FALSE)&amp;"|"&amp;A221&amp;"|"&amp;B221&amp;"c'!I100"),8,FALSE)</f>
        <v>14.674232435412705</v>
      </c>
      <c r="J221" s="17">
        <f ca="1">VLOOKUP(B196,INDIRECT("'T|"&amp;VLOOKUP(A196,'dataset mapping'!$A$2:$B$6,2,FALSE)&amp;"|"&amp;A221&amp;"|"&amp;B221&amp;"c'!A3"):INDIRECT("'T|"&amp;VLOOKUP(A196,'dataset mapping'!$A$2:$B$6,2,FALSE)&amp;"|"&amp;A221&amp;"|"&amp;B221&amp;"c'!I100"),9,FALSE)</f>
        <v>14.444496596232057</v>
      </c>
    </row>
    <row r="222" spans="1:10" ht="15" x14ac:dyDescent="0.25">
      <c r="A222" s="23">
        <v>100</v>
      </c>
      <c r="B222" s="23">
        <v>1</v>
      </c>
      <c r="C222" s="17">
        <f ca="1">VLOOKUP(B196,INDIRECT("'T|"&amp;VLOOKUP(A196,'dataset mapping'!$A$2:$B$6,2,FALSE)&amp;"|"&amp;A222&amp;"|"&amp;B222&amp;"c'!A3"):INDIRECT("'T|"&amp;VLOOKUP(A196,'dataset mapping'!$A$2:$B$6,2,FALSE)&amp;"|"&amp;A222&amp;"|"&amp;$B222&amp;"c'!I100"),2,FALSE)</f>
        <v>16.272130962771673</v>
      </c>
      <c r="D222" s="17">
        <f ca="1">VLOOKUP(B196,INDIRECT("'T|"&amp;VLOOKUP(A196,'dataset mapping'!$A$2:$B$6,2,FALSE)&amp;"|"&amp;A222&amp;"|"&amp;B222&amp;"c'!A3"):INDIRECT("'T|"&amp;VLOOKUP(A196,'dataset mapping'!$A$2:$B$6,2,FALSE)&amp;"|"&amp;A222&amp;"|"&amp;$B222&amp;"c'!I100"),3,FALSE)</f>
        <v>16.067086320370436</v>
      </c>
      <c r="E222" s="17">
        <f ca="1">VLOOKUP(B196,INDIRECT("'T|"&amp;VLOOKUP(A196,'dataset mapping'!$A$2:$B$6,2,FALSE)&amp;"|"&amp;A222&amp;"|"&amp;B222&amp;"c'!A3"):INDIRECT("'T|"&amp;VLOOKUP(A196,'dataset mapping'!$A$2:$B$6,2,FALSE)&amp;"|"&amp;A222&amp;"|"&amp;B222&amp;"c'!I100"),4,FALSE)</f>
        <v>16.246253542912502</v>
      </c>
      <c r="F222" s="17">
        <f ca="1">VLOOKUP(B196,INDIRECT("'T|"&amp;VLOOKUP(A196,'dataset mapping'!$A$2:$B$6,2,FALSE)&amp;"|"&amp;A222&amp;"|"&amp;B222&amp;"c'!A3"):INDIRECT("'T|"&amp;VLOOKUP(A196,'dataset mapping'!$A$2:$B$6,2,FALSE)&amp;"|"&amp;A222&amp;"|"&amp;B222&amp;"c'!I100"),5,FALSE)</f>
        <v>16.272130962771673</v>
      </c>
      <c r="G222" s="17">
        <f ca="1">VLOOKUP(B196,INDIRECT("'T|"&amp;VLOOKUP(A196,'dataset mapping'!$A$2:$B$6,2,FALSE)&amp;"|"&amp;A222&amp;"|"&amp;B222&amp;"c'!A3"):INDIRECT("'T|"&amp;VLOOKUP(A196,'dataset mapping'!$A$2:$B$6,2,FALSE)&amp;"|"&amp;A222&amp;"|"&amp;B222&amp;"c'!I100"),6,FALSE)</f>
        <v>14.762476299889386</v>
      </c>
      <c r="H222" s="17">
        <f ca="1">VLOOKUP(B196,INDIRECT("'T|"&amp;VLOOKUP(A196,'dataset mapping'!$A$2:$B$6,2,FALSE)&amp;"|"&amp;A222&amp;"|"&amp;B222&amp;"c'!A3"):INDIRECT("'T|"&amp;VLOOKUP(A196,'dataset mapping'!$A$2:$B$6,2,FALSE)&amp;"|"&amp;A222&amp;"|"&amp;B222&amp;"c'!I100"),7,FALSE)</f>
        <v>14.904341593384743</v>
      </c>
      <c r="I222" s="17">
        <f ca="1">VLOOKUP(B196,INDIRECT("'T|"&amp;VLOOKUP(A196,'dataset mapping'!$A$2:$B$6,2,FALSE)&amp;"|"&amp;A222&amp;"|"&amp;B222&amp;"c'!A3"):INDIRECT("'T|"&amp;VLOOKUP(A196,'dataset mapping'!$A$2:$B$6,2,FALSE)&amp;"|"&amp;A222&amp;"|"&amp;B222&amp;"c'!I100"),8,FALSE)</f>
        <v>14.932463497854769</v>
      </c>
      <c r="J222" s="17">
        <f ca="1">VLOOKUP(B196,INDIRECT("'T|"&amp;VLOOKUP(A196,'dataset mapping'!$A$2:$B$6,2,FALSE)&amp;"|"&amp;A222&amp;"|"&amp;B222&amp;"c'!A3"):INDIRECT("'T|"&amp;VLOOKUP(A196,'dataset mapping'!$A$2:$B$6,2,FALSE)&amp;"|"&amp;A222&amp;"|"&amp;B222&amp;"c'!I100"),9,FALSE)</f>
        <v>14.813323526953658</v>
      </c>
    </row>
    <row r="223" spans="1:10" ht="15" x14ac:dyDescent="0.25">
      <c r="A223" s="23">
        <v>100</v>
      </c>
      <c r="B223" s="23">
        <v>2</v>
      </c>
      <c r="C223" s="17">
        <f ca="1">VLOOKUP(B196,INDIRECT("'T|"&amp;VLOOKUP(A196,'dataset mapping'!$A$2:$B$6,2,FALSE)&amp;"|"&amp;A223&amp;"|"&amp;B223&amp;"c'!A3"):INDIRECT("'T|"&amp;VLOOKUP(A196,'dataset mapping'!$A$2:$B$6,2,FALSE)&amp;"|"&amp;A223&amp;"|"&amp;B223&amp;"c'!I100"),2,FALSE)</f>
        <v>17.115919016301632</v>
      </c>
      <c r="D223" s="17">
        <f ca="1">VLOOKUP(B196,INDIRECT("'T|"&amp;VLOOKUP(A196,'dataset mapping'!$A$2:$B$6,2,FALSE)&amp;"|"&amp;A223&amp;"|"&amp;B223&amp;"c'!A3"):INDIRECT("'T|"&amp;VLOOKUP(A196,'dataset mapping'!$A$2:$B$6,2,FALSE)&amp;"|"&amp;A223&amp;"|"&amp;B223&amp;"c'!I100"),3,FALSE)</f>
        <v>17.676383932741981</v>
      </c>
      <c r="E223" s="17">
        <f ca="1">VLOOKUP(B196,INDIRECT("'T|"&amp;VLOOKUP(A196,'dataset mapping'!$A$2:$B$6,2,FALSE)&amp;"|"&amp;A223&amp;"|"&amp;B223&amp;"c'!A3"):INDIRECT("'T|"&amp;VLOOKUP(A196,'dataset mapping'!$A$2:$B$6,2,FALSE)&amp;"|"&amp;A223&amp;"|"&amp;B223&amp;"c'!I100"),4,FALSE)</f>
        <v>17.361241422283154</v>
      </c>
      <c r="F223" s="17">
        <f ca="1">VLOOKUP(B196,INDIRECT("'T|"&amp;VLOOKUP(A196,'dataset mapping'!$A$2:$B$6,2,FALSE)&amp;"|"&amp;A223&amp;"|"&amp;B223&amp;"c'!A3"):INDIRECT("'T|"&amp;VLOOKUP(A196,'dataset mapping'!$A$2:$B$6,2,FALSE)&amp;"|"&amp;A223&amp;"|"&amp;B223&amp;"c'!I100"),5,FALSE)</f>
        <v>17.376254290652771</v>
      </c>
      <c r="G223" s="17">
        <f ca="1">VLOOKUP(B196,INDIRECT("'T|"&amp;VLOOKUP(A196,'dataset mapping'!$A$2:$B$6,2,FALSE)&amp;"|"&amp;A223&amp;"|"&amp;B223&amp;"c'!A3"):INDIRECT("'T|"&amp;VLOOKUP(A196,'dataset mapping'!$A$2:$B$6,2,FALSE)&amp;"|"&amp;A223&amp;"|"&amp;B223&amp;"c'!I100"),6,FALSE)</f>
        <v>15.615667027110854</v>
      </c>
      <c r="H223" s="17">
        <f ca="1">VLOOKUP(B196,INDIRECT("'T|"&amp;VLOOKUP(A196,'dataset mapping'!$A$2:$B$6,2,FALSE)&amp;"|"&amp;A223&amp;"|"&amp;B223&amp;"c'!A3"):INDIRECT("'T|"&amp;VLOOKUP(A196,'dataset mapping'!$A$2:$B$6,2,FALSE)&amp;"|"&amp;A223&amp;"|"&amp;B223&amp;"c'!I100"),7,FALSE)</f>
        <v>15.987549918082854</v>
      </c>
      <c r="I223" s="17">
        <f ca="1">VLOOKUP(B196,INDIRECT("'T|"&amp;VLOOKUP(A196,'dataset mapping'!$A$2:$B$6,2,FALSE)&amp;"|"&amp;A223&amp;"|"&amp;B223&amp;"c'!A3"):INDIRECT("'T|"&amp;VLOOKUP(A196,'dataset mapping'!$A$2:$B$6,2,FALSE)&amp;"|"&amp;A223&amp;"|"&amp;B223&amp;"c'!I100"),8,FALSE)</f>
        <v>16.163046826298039</v>
      </c>
      <c r="J223" s="17">
        <f ca="1">VLOOKUP(B196,INDIRECT("'T|"&amp;VLOOKUP(A196,'dataset mapping'!$A$2:$B$6,2,FALSE)&amp;"|"&amp;A223&amp;"|"&amp;B223&amp;"c'!A3"):INDIRECT("'T|"&amp;VLOOKUP(A196,'dataset mapping'!$A$2:$B$6,2,FALSE)&amp;"|"&amp;A223&amp;"|"&amp;B223&amp;"c'!I100"),9,FALSE)</f>
        <v>15.981374396321675</v>
      </c>
    </row>
    <row r="224" spans="1:10" ht="15" x14ac:dyDescent="0.25">
      <c r="A224" s="23">
        <v>100</v>
      </c>
      <c r="B224" s="23">
        <v>3</v>
      </c>
      <c r="C224" s="17">
        <f ca="1">VLOOKUP(B196,INDIRECT("'T|"&amp;VLOOKUP(A196,'dataset mapping'!$A$2:$B$6,2,FALSE)&amp;"|"&amp;A224&amp;"|"&amp;B224&amp;"c'!A3"):INDIRECT("'T|"&amp;VLOOKUP(A196,'dataset mapping'!$A$2:$B$6,2,FALSE)&amp;"|"&amp;A224&amp;"|"&amp;B224&amp;"c'!I100"),2,FALSE)</f>
        <v>18.658012103289366</v>
      </c>
      <c r="D224" s="17">
        <f ca="1">VLOOKUP(B196,INDIRECT("'T|"&amp;VLOOKUP(A196,'dataset mapping'!$A$2:$B$6,2,FALSE)&amp;"|"&amp;A224&amp;"|"&amp;B224&amp;"c'!A3"):INDIRECT("'T|"&amp;VLOOKUP(A196,'dataset mapping'!$A$2:$B$6,2,FALSE)&amp;"|"&amp;A224&amp;"|"&amp;B224&amp;"c'!I100"),3,FALSE)</f>
        <v>18.723202658506732</v>
      </c>
      <c r="E224" s="17">
        <f ca="1">VLOOKUP(B196,INDIRECT("'T|"&amp;VLOOKUP(A196,'dataset mapping'!$A$2:$B$6,2,FALSE)&amp;"|"&amp;A224&amp;"|"&amp;B224&amp;"c'!A3"):INDIRECT("'T|"&amp;VLOOKUP(A196,'dataset mapping'!$A$2:$B$6,2,FALSE)&amp;"|"&amp;A224&amp;"|"&amp;B224&amp;"c'!I100"),4,FALSE)</f>
        <v>18.209356984434027</v>
      </c>
      <c r="F224" s="17">
        <f ca="1">VLOOKUP(B196,INDIRECT("'T|"&amp;VLOOKUP(A196,'dataset mapping'!$A$2:$B$6,2,FALSE)&amp;"|"&amp;A224&amp;"|"&amp;B224&amp;"c'!A3"):INDIRECT("'T|"&amp;VLOOKUP(A196,'dataset mapping'!$A$2:$B$6,2,FALSE)&amp;"|"&amp;A224&amp;"|"&amp;B224&amp;"c'!I100"),5,FALSE)</f>
        <v>18.733722693286836</v>
      </c>
      <c r="G224" s="17">
        <f ca="1">VLOOKUP(B196,INDIRECT("'T|"&amp;VLOOKUP(A196,'dataset mapping'!$A$2:$B$6,2,FALSE)&amp;"|"&amp;A224&amp;"|"&amp;B224&amp;"c'!A3"):INDIRECT("'T|"&amp;VLOOKUP(A196,'dataset mapping'!$A$2:$B$6,2,FALSE)&amp;"|"&amp;A224&amp;"|"&amp;B224&amp;"c'!I100"),6,FALSE)</f>
        <v>16.488103281706572</v>
      </c>
      <c r="H224" s="17">
        <f ca="1">VLOOKUP(B196,INDIRECT("'T|"&amp;VLOOKUP(A196,'dataset mapping'!$A$2:$B$6,2,FALSE)&amp;"|"&amp;A224&amp;"|"&amp;B224&amp;"c'!A3"):INDIRECT("'T|"&amp;VLOOKUP(A196,'dataset mapping'!$A$2:$B$6,2,FALSE)&amp;"|"&amp;A224&amp;"|"&amp;B224&amp;"c'!I100"),7,FALSE)</f>
        <v>16.706314204260707</v>
      </c>
      <c r="I224" s="17">
        <f ca="1">VLOOKUP(B196,INDIRECT("'T|"&amp;VLOOKUP(A196,'dataset mapping'!$A$2:$B$6,2,FALSE)&amp;"|"&amp;A224&amp;"|"&amp;B224&amp;"c'!A3"):INDIRECT("'T|"&amp;VLOOKUP(A196,'dataset mapping'!$A$2:$B$6,2,FALSE)&amp;"|"&amp;A224&amp;"|"&amp;B224&amp;"c'!I100"),8,FALSE)</f>
        <v>16.197350524055462</v>
      </c>
      <c r="J224" s="17">
        <f ca="1">VLOOKUP(B196,INDIRECT("'T|"&amp;VLOOKUP(A196,'dataset mapping'!$A$2:$B$6,2,FALSE)&amp;"|"&amp;A224&amp;"|"&amp;B224&amp;"c'!A3"):INDIRECT("'T|"&amp;VLOOKUP(A196,'dataset mapping'!$A$2:$B$6,2,FALSE)&amp;"|"&amp;A224&amp;"|"&amp;B224&amp;"c'!I100"),9,FALSE)</f>
        <v>16.459311624988914</v>
      </c>
    </row>
    <row r="225" spans="1:10" ht="15" x14ac:dyDescent="0.25">
      <c r="A225" s="23">
        <v>100</v>
      </c>
      <c r="B225" s="23">
        <v>5</v>
      </c>
      <c r="C225" s="17">
        <f ca="1">VLOOKUP(B196,INDIRECT("'T|"&amp;VLOOKUP(A196,'dataset mapping'!$A$2:$B$6,2,FALSE)&amp;"|"&amp;A225&amp;"|"&amp;B225&amp;"c'!A3"):INDIRECT("'T|"&amp;VLOOKUP(A196,'dataset mapping'!$A$2:$B$6,2,FALSE)&amp;"|"&amp;A225&amp;"|"&amp;B225&amp;"c'!I100"),2,FALSE)</f>
        <v>18.090017076271277</v>
      </c>
      <c r="D225" s="17">
        <f ca="1">VLOOKUP(B196,INDIRECT("'T|"&amp;VLOOKUP(A196,'dataset mapping'!$A$2:$B$6,2,FALSE)&amp;"|"&amp;A225&amp;"|"&amp;B225&amp;"c'!A3"):INDIRECT("'T|"&amp;VLOOKUP(A196,'dataset mapping'!$A$2:$B$6,2,FALSE)&amp;"|"&amp;A225&amp;"|"&amp;B225&amp;"c'!I100"),3,FALSE)</f>
        <v>19.61600222190221</v>
      </c>
      <c r="E225" s="17">
        <f ca="1">VLOOKUP(B196,INDIRECT("'T|"&amp;VLOOKUP(A196,'dataset mapping'!$A$2:$B$6,2,FALSE)&amp;"|"&amp;A225&amp;"|"&amp;B225&amp;"c'!A3"):INDIRECT("'T|"&amp;VLOOKUP(A196,'dataset mapping'!$A$2:$B$6,2,FALSE)&amp;"|"&amp;A225&amp;"|"&amp;B225&amp;"c'!I100"),4,FALSE)</f>
        <v>18.80350361733387</v>
      </c>
      <c r="F225" s="17">
        <f ca="1">VLOOKUP(B196,INDIRECT("'T|"&amp;VLOOKUP(A196,'dataset mapping'!$A$2:$B$6,2,FALSE)&amp;"|"&amp;A225&amp;"|"&amp;B225&amp;"c'!A3"):INDIRECT("'T|"&amp;VLOOKUP(A196,'dataset mapping'!$A$2:$B$6,2,FALSE)&amp;"|"&amp;A225&amp;"|"&amp;B225&amp;"c'!I100"),5,FALSE)</f>
        <v>19.050882659542065</v>
      </c>
      <c r="G225" s="17">
        <f ca="1">VLOOKUP(B196,INDIRECT("'T|"&amp;VLOOKUP(A196,'dataset mapping'!$A$2:$B$6,2,FALSE)&amp;"|"&amp;A225&amp;"|"&amp;B225&amp;"c'!A3"):INDIRECT("'T|"&amp;VLOOKUP(A196,'dataset mapping'!$A$2:$B$6,2,FALSE)&amp;"|"&amp;A225&amp;"|"&amp;B225&amp;"c'!I100"),6,FALSE)</f>
        <v>15.602841980755329</v>
      </c>
      <c r="H225" s="17">
        <f ca="1">VLOOKUP(B196,INDIRECT("'T|"&amp;VLOOKUP(A196,'dataset mapping'!$A$2:$B$6,2,FALSE)&amp;"|"&amp;A225&amp;"|"&amp;B225&amp;"c'!A3"):INDIRECT("'T|"&amp;VLOOKUP(A196,'dataset mapping'!$A$2:$B$6,2,FALSE)&amp;"|"&amp;A225&amp;"|"&amp;B225&amp;"c'!I100"),7,FALSE)</f>
        <v>15.704520450284084</v>
      </c>
      <c r="I225" s="17">
        <f ca="1">VLOOKUP(B196,INDIRECT("'T|"&amp;VLOOKUP(A196,'dataset mapping'!$A$2:$B$6,2,FALSE)&amp;"|"&amp;A225&amp;"|"&amp;B225&amp;"c'!A3"):INDIRECT("'T|"&amp;VLOOKUP(A196,'dataset mapping'!$A$2:$B$6,2,FALSE)&amp;"|"&amp;A225&amp;"|"&amp;B225&amp;"c'!I100"),8,FALSE)</f>
        <v>16.695799596297245</v>
      </c>
      <c r="J225" s="17">
        <f ca="1">VLOOKUP(B196,INDIRECT("'T|"&amp;VLOOKUP(A196,'dataset mapping'!$A$2:$B$6,2,FALSE)&amp;"|"&amp;A225&amp;"|"&amp;B225&amp;"c'!A3"):INDIRECT("'T|"&amp;VLOOKUP(A196,'dataset mapping'!$A$2:$B$6,2,FALSE)&amp;"|"&amp;A225&amp;"|"&amp;B225&amp;"c'!I100"),9,FALSE)</f>
        <v>15.704949844939014</v>
      </c>
    </row>
    <row r="226" spans="1:10" ht="15" x14ac:dyDescent="0.25">
      <c r="A226" s="23">
        <v>100</v>
      </c>
      <c r="B226" s="23">
        <v>6</v>
      </c>
      <c r="C226" s="17">
        <f ca="1">VLOOKUP(B196,INDIRECT("'T|"&amp;VLOOKUP(A196,'dataset mapping'!$A$2:$B$6,2,FALSE)&amp;"|"&amp;A226&amp;"|"&amp;B226&amp;"c'!A3"):INDIRECT("'T|"&amp;VLOOKUP(A196,'dataset mapping'!$A$2:$B$6,2,FALSE)&amp;"|"&amp;A226&amp;"|"&amp;B226&amp;"c'!I100"),2,FALSE)</f>
        <v>18.703274161865313</v>
      </c>
      <c r="D226" s="17">
        <f ca="1">VLOOKUP(B196,INDIRECT("'T|"&amp;VLOOKUP(A196,'dataset mapping'!$A$2:$B$6,2,FALSE)&amp;"|"&amp;A226&amp;"|"&amp;B226&amp;"c'!A3"):INDIRECT("'T|"&amp;VLOOKUP(A196,'dataset mapping'!$A$2:$B$6,2,FALSE)&amp;"|"&amp;A226&amp;"|"&amp;B226&amp;"c'!I100"),3,FALSE)</f>
        <v>18.372066445027787</v>
      </c>
      <c r="E226" s="17">
        <f ca="1">VLOOKUP(B196,INDIRECT("'T|"&amp;VLOOKUP(A196,'dataset mapping'!$A$2:$B$6,2,FALSE)&amp;"|"&amp;A226&amp;"|"&amp;B226&amp;"c'!A3"):INDIRECT("'T|"&amp;VLOOKUP(A196,'dataset mapping'!$A$2:$B$6,2,FALSE)&amp;"|"&amp;A226&amp;"|"&amp;B226&amp;"c'!I100"),4,FALSE)</f>
        <v>18.331007750394445</v>
      </c>
      <c r="F226" s="17">
        <f ca="1">VLOOKUP(B196,INDIRECT("'T|"&amp;VLOOKUP(A196,'dataset mapping'!$A$2:$B$6,2,FALSE)&amp;"|"&amp;A226&amp;"|"&amp;B226&amp;"c'!A3"):INDIRECT("'T|"&amp;VLOOKUP(A196,'dataset mapping'!$A$2:$B$6,2,FALSE)&amp;"|"&amp;A226&amp;"|"&amp;B226&amp;"c'!I100"),5,FALSE)</f>
        <v>18.315022505819798</v>
      </c>
      <c r="G226" s="17">
        <f ca="1">VLOOKUP(B196,INDIRECT("'T|"&amp;VLOOKUP(A196,'dataset mapping'!$A$2:$B$6,2,FALSE)&amp;"|"&amp;A226&amp;"|"&amp;B226&amp;"c'!A3"):INDIRECT("'T|"&amp;VLOOKUP(A196,'dataset mapping'!$A$2:$B$6,2,FALSE)&amp;"|"&amp;A226&amp;"|"&amp;B226&amp;"c'!I100"),6,FALSE)</f>
        <v>16.308625473951299</v>
      </c>
      <c r="H226" s="17">
        <f ca="1">VLOOKUP(B196,INDIRECT("'T|"&amp;VLOOKUP(A196,'dataset mapping'!$A$2:$B$6,2,FALSE)&amp;"|"&amp;A226&amp;"|"&amp;B226&amp;"c'!A3"):INDIRECT("'T|"&amp;VLOOKUP(A196,'dataset mapping'!$A$2:$B$6,2,FALSE)&amp;"|"&amp;A226&amp;"|"&amp;B226&amp;"c'!I100"),7,FALSE)</f>
        <v>15.854216122068465</v>
      </c>
      <c r="I226" s="17">
        <f ca="1">VLOOKUP(B196,INDIRECT("'T|"&amp;VLOOKUP(A196,'dataset mapping'!$A$2:$B$6,2,FALSE)&amp;"|"&amp;A226&amp;"|"&amp;B226&amp;"c'!A3"):INDIRECT("'T|"&amp;VLOOKUP(A196,'dataset mapping'!$A$2:$B$6,2,FALSE)&amp;"|"&amp;A226&amp;"|"&amp;B226&amp;"c'!I100"),8,FALSE)</f>
        <v>15.394756858237088</v>
      </c>
      <c r="J226" s="17">
        <f ca="1">VLOOKUP(B196,INDIRECT("'T|"&amp;VLOOKUP(A196,'dataset mapping'!$A$2:$B$6,2,FALSE)&amp;"|"&amp;A226&amp;"|"&amp;B226&amp;"c'!A3"):INDIRECT("'T|"&amp;VLOOKUP(A196,'dataset mapping'!$A$2:$B$6,2,FALSE)&amp;"|"&amp;A226&amp;"|"&amp;B226&amp;"c'!I100"),9,FALSE)</f>
        <v>15.831970455745855</v>
      </c>
    </row>
    <row r="227" spans="1:10" ht="15" x14ac:dyDescent="0.25">
      <c r="A227" s="23">
        <v>100</v>
      </c>
      <c r="B227" s="23">
        <v>7</v>
      </c>
      <c r="C227" s="17">
        <f ca="1">VLOOKUP(B196,INDIRECT("'T|"&amp;VLOOKUP(A196,'dataset mapping'!$A$2:$B$6,2,FALSE)&amp;"|"&amp;A227&amp;"|"&amp;B227&amp;"c'!A3"):INDIRECT("'T|"&amp;VLOOKUP(A196,'dataset mapping'!$A$2:$B$6,2,FALSE)&amp;"|"&amp;A227&amp;"|"&amp;B227&amp;"c'!I100"),2,FALSE)</f>
        <v>18.266350802344579</v>
      </c>
      <c r="D227" s="17">
        <f ca="1">VLOOKUP(B196,INDIRECT("'T|"&amp;VLOOKUP(A196,'dataset mapping'!$A$2:$B$6,2,FALSE)&amp;"|"&amp;A227&amp;"|"&amp;B227&amp;"c'!A3"):INDIRECT("'T|"&amp;VLOOKUP(A196,'dataset mapping'!$A$2:$B$6,2,FALSE)&amp;"|"&amp;A227&amp;"|"&amp;B227&amp;"c'!I100"),3,FALSE)</f>
        <v>18.27916624955833</v>
      </c>
      <c r="E227" s="17">
        <f ca="1">VLOOKUP(B196,INDIRECT("'T|"&amp;VLOOKUP(A196,'dataset mapping'!$A$2:$B$6,2,FALSE)&amp;"|"&amp;A227&amp;"|"&amp;B227&amp;"c'!A3"):INDIRECT("'T|"&amp;VLOOKUP(A196,'dataset mapping'!$A$2:$B$6,2,FALSE)&amp;"|"&amp;A227&amp;"|"&amp;B227&amp;"c'!I100"),4,FALSE)</f>
        <v>17.967712204903364</v>
      </c>
      <c r="F227" s="17">
        <f ca="1">VLOOKUP(B196,INDIRECT("'T|"&amp;VLOOKUP(A196,'dataset mapping'!$A$2:$B$6,2,FALSE)&amp;"|"&amp;A227&amp;"|"&amp;B227&amp;"c'!A3"):INDIRECT("'T|"&amp;VLOOKUP(A196,'dataset mapping'!$A$2:$B$6,2,FALSE)&amp;"|"&amp;A227&amp;"|"&amp;B227&amp;"c'!I100"),5,FALSE)</f>
        <v>18.27916624955833</v>
      </c>
      <c r="G227" s="17">
        <f ca="1">VLOOKUP(B196,INDIRECT("'T|"&amp;VLOOKUP(A196,'dataset mapping'!$A$2:$B$6,2,FALSE)&amp;"|"&amp;A227&amp;"|"&amp;B227&amp;"c'!A3"):INDIRECT("'T|"&amp;VLOOKUP(A196,'dataset mapping'!$A$2:$B$6,2,FALSE)&amp;"|"&amp;A227&amp;"|"&amp;B227&amp;"c'!I100"),6,FALSE)</f>
        <v>15.448200015661618</v>
      </c>
      <c r="H227" s="17">
        <f ca="1">VLOOKUP(B196,INDIRECT("'T|"&amp;VLOOKUP(A196,'dataset mapping'!$A$2:$B$6,2,FALSE)&amp;"|"&amp;A227&amp;"|"&amp;B227&amp;"c'!A3"):INDIRECT("'T|"&amp;VLOOKUP(A196,'dataset mapping'!$A$2:$B$6,2,FALSE)&amp;"|"&amp;A227&amp;"|"&amp;B227&amp;"c'!I100"),7,FALSE)</f>
        <v>15.759292982208231</v>
      </c>
      <c r="I227" s="17">
        <f ca="1">VLOOKUP(B196,INDIRECT("'T|"&amp;VLOOKUP(A196,'dataset mapping'!$A$2:$B$6,2,FALSE)&amp;"|"&amp;A227&amp;"|"&amp;B227&amp;"c'!A3"):INDIRECT("'T|"&amp;VLOOKUP(A196,'dataset mapping'!$A$2:$B$6,2,FALSE)&amp;"|"&amp;A227&amp;"|"&amp;B227&amp;"c'!I100"),8,FALSE)</f>
        <v>16.074682351512212</v>
      </c>
      <c r="J227" s="17">
        <f ca="1">VLOOKUP(B196,INDIRECT("'T|"&amp;VLOOKUP(A196,'dataset mapping'!$A$2:$B$6,2,FALSE)&amp;"|"&amp;A227&amp;"|"&amp;B227&amp;"c'!A3"):INDIRECT("'T|"&amp;VLOOKUP(A196,'dataset mapping'!$A$2:$B$6,2,FALSE)&amp;"|"&amp;A227&amp;"|"&amp;B227&amp;"c'!I100"),9,FALSE)</f>
        <v>15.759292982208231</v>
      </c>
    </row>
    <row r="229" spans="1:10" x14ac:dyDescent="0.2">
      <c r="A229" s="21" t="s">
        <v>20822</v>
      </c>
      <c r="B229" s="20" t="s">
        <v>20831</v>
      </c>
      <c r="C229" s="20"/>
      <c r="D229" s="20"/>
      <c r="E229" s="20"/>
      <c r="F229" s="20"/>
      <c r="G229" s="20"/>
      <c r="H229" s="20"/>
      <c r="I229" s="20"/>
      <c r="J229" s="20"/>
    </row>
    <row r="230" spans="1:10" x14ac:dyDescent="0.2">
      <c r="A230" s="22" t="s">
        <v>20842</v>
      </c>
      <c r="B230" s="22" t="s">
        <v>20851</v>
      </c>
      <c r="C230" s="16" t="s">
        <v>20843</v>
      </c>
      <c r="D230" s="16" t="s">
        <v>20844</v>
      </c>
      <c r="E230" s="16" t="s">
        <v>20845</v>
      </c>
      <c r="F230" s="16" t="s">
        <v>20846</v>
      </c>
      <c r="G230" s="16" t="s">
        <v>20847</v>
      </c>
      <c r="H230" s="16" t="s">
        <v>20848</v>
      </c>
      <c r="I230" s="16" t="s">
        <v>20849</v>
      </c>
      <c r="J230" s="16" t="s">
        <v>20850</v>
      </c>
    </row>
    <row r="231" spans="1:10" ht="15" x14ac:dyDescent="0.25">
      <c r="A231" s="23">
        <v>1</v>
      </c>
      <c r="B231" s="23">
        <v>1</v>
      </c>
      <c r="C231" s="17">
        <f ca="1">VLOOKUP(B229,INDIRECT("'T|"&amp;VLOOKUP(A229,'dataset mapping'!$A$2:$B$6,2,FALSE)&amp;"|"&amp;A231&amp;"|"&amp;$B231&amp;"c'!A3"):INDIRECT("'T|"&amp;VLOOKUP(A229,'dataset mapping'!$A$2:$B$6,2,FALSE)&amp;"|"&amp;A231&amp;"|"&amp;$B231&amp;"c'!I100"),2,FALSE)</f>
        <v>0</v>
      </c>
      <c r="D231" s="17">
        <f ca="1">VLOOKUP(B229,INDIRECT("'T|"&amp;VLOOKUP(A229,'dataset mapping'!$A$2:$B$6,2,FALSE)&amp;"|"&amp;A231&amp;"|"&amp;$B231&amp;"c'!A3"):INDIRECT("'T|"&amp;VLOOKUP(A229,'dataset mapping'!$A$2:$B$6,2,FALSE)&amp;"|"&amp;A231&amp;"|"&amp;$B231&amp;"c'!I100"),3,FALSE)</f>
        <v>0</v>
      </c>
      <c r="E231" s="17">
        <f ca="1">VLOOKUP(B229,INDIRECT("'T|"&amp;VLOOKUP(A229,'dataset mapping'!$A$2:$B$6,2,FALSE)&amp;"|"&amp;A231&amp;"|"&amp;$B231&amp;"c'!A3"):INDIRECT("'T|"&amp;VLOOKUP(A229,'dataset mapping'!$A$2:$B$6,2,FALSE)&amp;"|"&amp;A231&amp;"|"&amp;$B231&amp;"c'!I100"),4,FALSE)</f>
        <v>0</v>
      </c>
      <c r="F231" s="17">
        <f ca="1">VLOOKUP(B229,INDIRECT("'T|"&amp;VLOOKUP(A229,'dataset mapping'!$A$2:$B$6,2,FALSE)&amp;"|"&amp;A231&amp;"|"&amp;$B231&amp;"c'!A3"):INDIRECT("'T|"&amp;VLOOKUP(A229,'dataset mapping'!$A$2:$B$6,2,FALSE)&amp;"|"&amp;A231&amp;"|"&amp;$B231&amp;"c'!I100"),5,FALSE)</f>
        <v>0</v>
      </c>
      <c r="G231" s="17">
        <f ca="1">VLOOKUP(B229,INDIRECT("'T|"&amp;VLOOKUP(A229,'dataset mapping'!$A$2:$B$6,2,FALSE)&amp;"|"&amp;A231&amp;"|"&amp;$B231&amp;"c'!A3"):INDIRECT("'T|"&amp;VLOOKUP(A229,'dataset mapping'!$A$2:$B$6,2,FALSE)&amp;"|"&amp;A231&amp;"|"&amp;$B231&amp;"c'!I100"),6,FALSE)</f>
        <v>7.8125E-3</v>
      </c>
      <c r="H231" s="17">
        <f ca="1">VLOOKUP(B229,INDIRECT("'T|"&amp;VLOOKUP(A229,'dataset mapping'!$A$2:$B$6,2,FALSE)&amp;"|"&amp;A231&amp;"|"&amp;$B231&amp;"c'!A3"):INDIRECT("'T|"&amp;VLOOKUP(A229,'dataset mapping'!$A$2:$B$6,2,FALSE)&amp;"|"&amp;A231&amp;"|"&amp;$B231&amp;"c'!I100"),7,FALSE)</f>
        <v>0</v>
      </c>
      <c r="I231" s="17">
        <f ca="1">VLOOKUP(B229,INDIRECT("'T|"&amp;VLOOKUP(A229,'dataset mapping'!$A$2:$B$6,2,FALSE)&amp;"|"&amp;A231&amp;"|"&amp;$B231&amp;"c'!A3"):INDIRECT("'T|"&amp;VLOOKUP(A229,'dataset mapping'!$A$2:$B$6,2,FALSE)&amp;"|"&amp;A231&amp;"|"&amp;$B231&amp;"c'!I100"),8,FALSE)</f>
        <v>0</v>
      </c>
      <c r="J231" s="17">
        <f ca="1">VLOOKUP(B229,INDIRECT("'T|"&amp;VLOOKUP(A229,'dataset mapping'!$A$2:$B$6,2,FALSE)&amp;"|"&amp;A231&amp;"|"&amp;$B231&amp;"c'!A3"):INDIRECT("'T|"&amp;VLOOKUP(A229,'dataset mapping'!$A$2:$B$6,2,FALSE)&amp;"|"&amp;A231&amp;"|"&amp;$B231&amp;"c'!I100"),9,FALSE)</f>
        <v>0</v>
      </c>
    </row>
    <row r="232" spans="1:10" ht="15" x14ac:dyDescent="0.25">
      <c r="A232" s="23">
        <v>1</v>
      </c>
      <c r="B232" s="23">
        <v>2</v>
      </c>
      <c r="C232" s="17">
        <f ca="1">VLOOKUP(B229,INDIRECT("'T|"&amp;VLOOKUP(A229,'dataset mapping'!$A$2:$B$6,2,FALSE)&amp;"|"&amp;A232&amp;"|"&amp;B232&amp;"c'!A3"):INDIRECT("'T|"&amp;VLOOKUP(A229,'dataset mapping'!$A$2:$B$6,2,FALSE)&amp;"|"&amp;A232&amp;"|"&amp;B232&amp;"c'!I100"),2,FALSE)</f>
        <v>7.8125E-3</v>
      </c>
      <c r="D232" s="17">
        <f ca="1">VLOOKUP(B229,INDIRECT("'T|"&amp;VLOOKUP(A229,'dataset mapping'!$A$2:$B$6,2,FALSE)&amp;"|"&amp;A232&amp;"|"&amp;B232&amp;"c'!A3"):INDIRECT("'T|"&amp;VLOOKUP(A229,'dataset mapping'!$A$2:$B$6,2,FALSE)&amp;"|"&amp;A232&amp;"|"&amp;B232&amp;"c'!I100"),3,FALSE)</f>
        <v>0</v>
      </c>
      <c r="E232" s="17">
        <f ca="1">VLOOKUP(B229,INDIRECT("'T|"&amp;VLOOKUP(A229,'dataset mapping'!$A$2:$B$6,2,FALSE)&amp;"|"&amp;A232&amp;"|"&amp;B232&amp;"c'!A3"):INDIRECT("'T|"&amp;VLOOKUP(A229,'dataset mapping'!$A$2:$B$6,2,FALSE)&amp;"|"&amp;A232&amp;"|"&amp;B232&amp;"c'!I100"),4,FALSE)</f>
        <v>0</v>
      </c>
      <c r="F232" s="17">
        <f ca="1">VLOOKUP(B229,INDIRECT("'T|"&amp;VLOOKUP(A229,'dataset mapping'!$A$2:$B$6,2,FALSE)&amp;"|"&amp;A232&amp;"|"&amp;B232&amp;"c'!A3"):INDIRECT("'T|"&amp;VLOOKUP(A229,'dataset mapping'!$A$2:$B$6,2,FALSE)&amp;"|"&amp;A232&amp;"|"&amp;B232&amp;"c'!I100"),5,FALSE)</f>
        <v>0</v>
      </c>
      <c r="G232" s="17">
        <f ca="1">VLOOKUP(B229,INDIRECT("'T|"&amp;VLOOKUP(A229,'dataset mapping'!$A$2:$B$6,2,FALSE)&amp;"|"&amp;A232&amp;"|"&amp;B232&amp;"c'!A3"):INDIRECT("'T|"&amp;VLOOKUP(A229,'dataset mapping'!$A$2:$B$6,2,FALSE)&amp;"|"&amp;A232&amp;"|"&amp;B232&amp;"c'!I100"),6,FALSE)</f>
        <v>3.90625E-3</v>
      </c>
      <c r="H232" s="17">
        <f ca="1">VLOOKUP(B229,INDIRECT("'T|"&amp;VLOOKUP(A229,'dataset mapping'!$A$2:$B$6,2,FALSE)&amp;"|"&amp;A232&amp;"|"&amp;B232&amp;"c'!A3"):INDIRECT("'T|"&amp;VLOOKUP(A229,'dataset mapping'!$A$2:$B$6,2,FALSE)&amp;"|"&amp;A232&amp;"|"&amp;B232&amp;"c'!I100"),7,FALSE)</f>
        <v>0.125</v>
      </c>
      <c r="I232" s="17">
        <f ca="1">VLOOKUP(B229,INDIRECT("'T|"&amp;VLOOKUP(A229,'dataset mapping'!$A$2:$B$6,2,FALSE)&amp;"|"&amp;A232&amp;"|"&amp;B232&amp;"c'!A3"):INDIRECT("'T|"&amp;VLOOKUP(A229,'dataset mapping'!$A$2:$B$6,2,FALSE)&amp;"|"&amp;A232&amp;"|"&amp;B232&amp;"c'!I100"),8,FALSE)</f>
        <v>0.11328125</v>
      </c>
      <c r="J232" s="17">
        <f ca="1">VLOOKUP(B229,INDIRECT("'T|"&amp;VLOOKUP(A229,'dataset mapping'!$A$2:$B$6,2,FALSE)&amp;"|"&amp;A232&amp;"|"&amp;B232&amp;"c'!A3"):INDIRECT("'T|"&amp;VLOOKUP(A229,'dataset mapping'!$A$2:$B$6,2,FALSE)&amp;"|"&amp;A232&amp;"|"&amp;B232&amp;"c'!I100"),9,FALSE)</f>
        <v>3.90625E-3</v>
      </c>
    </row>
    <row r="233" spans="1:10" ht="15" x14ac:dyDescent="0.25">
      <c r="A233" s="23">
        <v>1</v>
      </c>
      <c r="B233" s="23">
        <v>3</v>
      </c>
      <c r="C233" s="17">
        <f ca="1">VLOOKUP(B229,INDIRECT("'T|"&amp;VLOOKUP(A229,'dataset mapping'!$A$2:$B$6,2,FALSE)&amp;"|"&amp;A233&amp;"|"&amp;B233&amp;"c'!A3"):INDIRECT("'T|"&amp;VLOOKUP(A229,'dataset mapping'!$A$2:$B$6,2,FALSE)&amp;"|"&amp;A233&amp;"|"&amp;B233&amp;"c'!I100"),2,FALSE)</f>
        <v>1.171875E-2</v>
      </c>
      <c r="D233" s="17">
        <f ca="1">VLOOKUP(B229,INDIRECT("'T|"&amp;VLOOKUP(A229,'dataset mapping'!$A$2:$B$6,2,FALSE)&amp;"|"&amp;A233&amp;"|"&amp;B233&amp;"c'!A3"):INDIRECT("'T|"&amp;VLOOKUP(A229,'dataset mapping'!$A$2:$B$6,2,FALSE)&amp;"|"&amp;A233&amp;"|"&amp;B233&amp;"c'!I100"),3,FALSE)</f>
        <v>3.90625E-3</v>
      </c>
      <c r="E233" s="17">
        <f ca="1">VLOOKUP(B229,INDIRECT("'T|"&amp;VLOOKUP(A229,'dataset mapping'!$A$2:$B$6,2,FALSE)&amp;"|"&amp;A233&amp;"|"&amp;B233&amp;"c'!A3"):INDIRECT("'T|"&amp;VLOOKUP(A229,'dataset mapping'!$A$2:$B$6,2,FALSE)&amp;"|"&amp;A233&amp;"|"&amp;B233&amp;"c'!I100"),4,FALSE)</f>
        <v>0</v>
      </c>
      <c r="F233" s="17">
        <f ca="1">VLOOKUP(B229,INDIRECT("'T|"&amp;VLOOKUP(A229,'dataset mapping'!$A$2:$B$6,2,FALSE)&amp;"|"&amp;A233&amp;"|"&amp;B233&amp;"c'!A3"):INDIRECT("'T|"&amp;VLOOKUP(A229,'dataset mapping'!$A$2:$B$6,2,FALSE)&amp;"|"&amp;A233&amp;"|"&amp;B233&amp;"c'!I100"),5,FALSE)</f>
        <v>3.90625E-3</v>
      </c>
      <c r="G233" s="17">
        <f ca="1">VLOOKUP(B229,INDIRECT("'T|"&amp;VLOOKUP(A229,'dataset mapping'!$A$2:$B$6,2,FALSE)&amp;"|"&amp;A233&amp;"|"&amp;B233&amp;"c'!A3"):INDIRECT("'T|"&amp;VLOOKUP(A229,'dataset mapping'!$A$2:$B$6,2,FALSE)&amp;"|"&amp;A233&amp;"|"&amp;B233&amp;"c'!I100"),6,FALSE)</f>
        <v>0</v>
      </c>
      <c r="H233" s="17">
        <f ca="1">VLOOKUP(B229,INDIRECT("'T|"&amp;VLOOKUP(A229,'dataset mapping'!$A$2:$B$6,2,FALSE)&amp;"|"&amp;A233&amp;"|"&amp;B233&amp;"c'!A3"):INDIRECT("'T|"&amp;VLOOKUP(A229,'dataset mapping'!$A$2:$B$6,2,FALSE)&amp;"|"&amp;A233&amp;"|"&amp;B233&amp;"c'!I100"),7,FALSE)</f>
        <v>7.8125E-3</v>
      </c>
      <c r="I233" s="17">
        <f ca="1">VLOOKUP(B229,INDIRECT("'T|"&amp;VLOOKUP(A229,'dataset mapping'!$A$2:$B$6,2,FALSE)&amp;"|"&amp;A233&amp;"|"&amp;B233&amp;"c'!A3"):INDIRECT("'T|"&amp;VLOOKUP(A229,'dataset mapping'!$A$2:$B$6,2,FALSE)&amp;"|"&amp;A233&amp;"|"&amp;B233&amp;"c'!I100"),8,FALSE)</f>
        <v>5.46875E-2</v>
      </c>
      <c r="J233" s="17">
        <f ca="1">VLOOKUP(B229,INDIRECT("'T|"&amp;VLOOKUP(A229,'dataset mapping'!$A$2:$B$6,2,FALSE)&amp;"|"&amp;A233&amp;"|"&amp;B233&amp;"c'!A3"):INDIRECT("'T|"&amp;VLOOKUP(A229,'dataset mapping'!$A$2:$B$6,2,FALSE)&amp;"|"&amp;A233&amp;"|"&amp;B233&amp;"c'!I100"),9,FALSE)</f>
        <v>3.90625E-3</v>
      </c>
    </row>
    <row r="234" spans="1:10" ht="15" x14ac:dyDescent="0.25">
      <c r="A234" s="23">
        <v>1</v>
      </c>
      <c r="B234" s="23">
        <v>5</v>
      </c>
      <c r="C234" s="17">
        <f ca="1">VLOOKUP(B229,INDIRECT("'T|"&amp;VLOOKUP(A229,'dataset mapping'!$A$2:$B$6,2,FALSE)&amp;"|"&amp;A234&amp;"|"&amp;B234&amp;"c'!A3"):INDIRECT("'T|"&amp;VLOOKUP(A229,'dataset mapping'!$A$2:$B$6,2,FALSE)&amp;"|"&amp;A234&amp;"|"&amp;B234&amp;"c'!I100"),2,FALSE)</f>
        <v>7.8125E-3</v>
      </c>
      <c r="D234" s="17">
        <f ca="1">VLOOKUP(B229,INDIRECT("'T|"&amp;VLOOKUP(A229,'dataset mapping'!$A$2:$B$6,2,FALSE)&amp;"|"&amp;A234&amp;"|"&amp;B234&amp;"c'!A3"):INDIRECT("'T|"&amp;VLOOKUP(A229,'dataset mapping'!$A$2:$B$6,2,FALSE)&amp;"|"&amp;A234&amp;"|"&amp;B234&amp;"c'!I100"),3,FALSE)</f>
        <v>0</v>
      </c>
      <c r="E234" s="17">
        <f ca="1">VLOOKUP(B229,INDIRECT("'T|"&amp;VLOOKUP(A229,'dataset mapping'!$A$2:$B$6,2,FALSE)&amp;"|"&amp;A234&amp;"|"&amp;B234&amp;"c'!A3"):INDIRECT("'T|"&amp;VLOOKUP(A229,'dataset mapping'!$A$2:$B$6,2,FALSE)&amp;"|"&amp;A234&amp;"|"&amp;B234&amp;"c'!I100"),4,FALSE)</f>
        <v>0</v>
      </c>
      <c r="F234" s="17">
        <f ca="1">VLOOKUP(B229,INDIRECT("'T|"&amp;VLOOKUP(A229,'dataset mapping'!$A$2:$B$6,2,FALSE)&amp;"|"&amp;A234&amp;"|"&amp;B234&amp;"c'!A3"):INDIRECT("'T|"&amp;VLOOKUP(A229,'dataset mapping'!$A$2:$B$6,2,FALSE)&amp;"|"&amp;A234&amp;"|"&amp;B234&amp;"c'!I100"),5,FALSE)</f>
        <v>0</v>
      </c>
      <c r="G234" s="17">
        <f ca="1">VLOOKUP(B229,INDIRECT("'T|"&amp;VLOOKUP(A229,'dataset mapping'!$A$2:$B$6,2,FALSE)&amp;"|"&amp;A234&amp;"|"&amp;B234&amp;"c'!A3"):INDIRECT("'T|"&amp;VLOOKUP(A229,'dataset mapping'!$A$2:$B$6,2,FALSE)&amp;"|"&amp;A234&amp;"|"&amp;B234&amp;"c'!I100"),6,FALSE)</f>
        <v>0</v>
      </c>
      <c r="H234" s="17">
        <f ca="1">VLOOKUP(B229,INDIRECT("'T|"&amp;VLOOKUP(A229,'dataset mapping'!$A$2:$B$6,2,FALSE)&amp;"|"&amp;A234&amp;"|"&amp;B234&amp;"c'!A3"):INDIRECT("'T|"&amp;VLOOKUP(A229,'dataset mapping'!$A$2:$B$6,2,FALSE)&amp;"|"&amp;A234&amp;"|"&amp;B234&amp;"c'!I100"),7,FALSE)</f>
        <v>0</v>
      </c>
      <c r="I234" s="17">
        <f ca="1">VLOOKUP(B229,INDIRECT("'T|"&amp;VLOOKUP(A229,'dataset mapping'!$A$2:$B$6,2,FALSE)&amp;"|"&amp;A234&amp;"|"&amp;B234&amp;"c'!A3"):INDIRECT("'T|"&amp;VLOOKUP(A229,'dataset mapping'!$A$2:$B$6,2,FALSE)&amp;"|"&amp;A234&amp;"|"&amp;B234&amp;"c'!I100"),8,FALSE)</f>
        <v>3.515625E-2</v>
      </c>
      <c r="J234" s="17">
        <f ca="1">VLOOKUP(B229,INDIRECT("'T|"&amp;VLOOKUP(A229,'dataset mapping'!$A$2:$B$6,2,FALSE)&amp;"|"&amp;A234&amp;"|"&amp;B234&amp;"c'!A3"):INDIRECT("'T|"&amp;VLOOKUP(A229,'dataset mapping'!$A$2:$B$6,2,FALSE)&amp;"|"&amp;A234&amp;"|"&amp;B234&amp;"c'!I100"),9,FALSE)</f>
        <v>0</v>
      </c>
    </row>
    <row r="235" spans="1:10" ht="15" x14ac:dyDescent="0.25">
      <c r="A235" s="23">
        <v>1</v>
      </c>
      <c r="B235" s="23">
        <v>10</v>
      </c>
      <c r="C235" s="17">
        <f ca="1">VLOOKUP(B229,INDIRECT("'T|"&amp;VLOOKUP(A229,'dataset mapping'!$A$2:$B$6,2,FALSE)&amp;"|"&amp;A235&amp;"|"&amp;B235&amp;"c'!A3"):INDIRECT("'T|"&amp;VLOOKUP(A229,'dataset mapping'!$A$2:$B$6,2,FALSE)&amp;"|"&amp;A235&amp;"|"&amp;B235&amp;"c'!I100"),2,FALSE)</f>
        <v>0.1328125</v>
      </c>
      <c r="D235" s="17">
        <f ca="1">VLOOKUP(B229,INDIRECT("'T|"&amp;VLOOKUP(A229,'dataset mapping'!$A$2:$B$6,2,FALSE)&amp;"|"&amp;A235&amp;"|"&amp;B235&amp;"c'!A3"):INDIRECT("'T|"&amp;VLOOKUP(A229,'dataset mapping'!$A$2:$B$6,2,FALSE)&amp;"|"&amp;A235&amp;"|"&amp;B235&amp;"c'!I100"),3,FALSE)</f>
        <v>3.90625E-3</v>
      </c>
      <c r="E235" s="17">
        <f ca="1">VLOOKUP(B229,INDIRECT("'T|"&amp;VLOOKUP(A229,'dataset mapping'!$A$2:$B$6,2,FALSE)&amp;"|"&amp;A235&amp;"|"&amp;B235&amp;"c'!A3"):INDIRECT("'T|"&amp;VLOOKUP(A229,'dataset mapping'!$A$2:$B$6,2,FALSE)&amp;"|"&amp;A235&amp;"|"&amp;B235&amp;"c'!I100"),4,FALSE)</f>
        <v>0</v>
      </c>
      <c r="F235" s="17">
        <f ca="1">VLOOKUP(B229,INDIRECT("'T|"&amp;VLOOKUP(A229,'dataset mapping'!$A$2:$B$6,2,FALSE)&amp;"|"&amp;A235&amp;"|"&amp;B235&amp;"c'!A3"):INDIRECT("'T|"&amp;VLOOKUP(A229,'dataset mapping'!$A$2:$B$6,2,FALSE)&amp;"|"&amp;A235&amp;"|"&amp;B235&amp;"c'!I100"),5,FALSE)</f>
        <v>3.90625E-3</v>
      </c>
      <c r="G235" s="17">
        <f ca="1">VLOOKUP(B229,INDIRECT("'T|"&amp;VLOOKUP(A229,'dataset mapping'!$A$2:$B$6,2,FALSE)&amp;"|"&amp;A235&amp;"|"&amp;B235&amp;"c'!A3"):INDIRECT("'T|"&amp;VLOOKUP(A229,'dataset mapping'!$A$2:$B$6,2,FALSE)&amp;"|"&amp;A235&amp;"|"&amp;B235&amp;"c'!I100"),6,FALSE)</f>
        <v>0</v>
      </c>
      <c r="H235" s="17">
        <f ca="1">VLOOKUP(B229,INDIRECT("'T|"&amp;VLOOKUP(A229,'dataset mapping'!$A$2:$B$6,2,FALSE)&amp;"|"&amp;A235&amp;"|"&amp;B235&amp;"c'!A3"):INDIRECT("'T|"&amp;VLOOKUP(A229,'dataset mapping'!$A$2:$B$6,2,FALSE)&amp;"|"&amp;A235&amp;"|"&amp;B235&amp;"c'!I100"),7,FALSE)</f>
        <v>0</v>
      </c>
      <c r="I235" s="17">
        <f ca="1">VLOOKUP(B229,INDIRECT("'T|"&amp;VLOOKUP(A229,'dataset mapping'!$A$2:$B$6,2,FALSE)&amp;"|"&amp;A235&amp;"|"&amp;B235&amp;"c'!A3"):INDIRECT("'T|"&amp;VLOOKUP(A229,'dataset mapping'!$A$2:$B$6,2,FALSE)&amp;"|"&amp;A235&amp;"|"&amp;B235&amp;"c'!I100"),8,FALSE)</f>
        <v>0</v>
      </c>
      <c r="J235" s="17">
        <f ca="1">VLOOKUP(B229,INDIRECT("'T|"&amp;VLOOKUP(A229,'dataset mapping'!$A$2:$B$6,2,FALSE)&amp;"|"&amp;A235&amp;"|"&amp;B235&amp;"c'!A3"):INDIRECT("'T|"&amp;VLOOKUP(A229,'dataset mapping'!$A$2:$B$6,2,FALSE)&amp;"|"&amp;A235&amp;"|"&amp;B235&amp;"c'!I100"),9,FALSE)</f>
        <v>0</v>
      </c>
    </row>
    <row r="236" spans="1:10" ht="15" x14ac:dyDescent="0.25">
      <c r="A236" s="23">
        <v>1</v>
      </c>
      <c r="B236" s="23">
        <v>15</v>
      </c>
      <c r="C236" s="17">
        <f ca="1">VLOOKUP(B229,INDIRECT("'T|"&amp;VLOOKUP(A229,'dataset mapping'!$A$2:$B$6,2,FALSE)&amp;"|"&amp;A236&amp;"|"&amp;B236&amp;"c'!A3"):INDIRECT("'T|"&amp;VLOOKUP(A229,'dataset mapping'!$A$2:$B$6,2,FALSE)&amp;"|"&amp;A236&amp;"|"&amp;B236&amp;"c'!I100"),2,FALSE)</f>
        <v>0</v>
      </c>
      <c r="D236" s="17">
        <f ca="1">VLOOKUP(B229,INDIRECT("'T|"&amp;VLOOKUP(A229,'dataset mapping'!$A$2:$B$6,2,FALSE)&amp;"|"&amp;A236&amp;"|"&amp;B236&amp;"c'!A3"):INDIRECT("'T|"&amp;VLOOKUP(A229,'dataset mapping'!$A$2:$B$6,2,FALSE)&amp;"|"&amp;A236&amp;"|"&amp;B236&amp;"c'!I100"),3,FALSE)</f>
        <v>0</v>
      </c>
      <c r="E236" s="17">
        <f ca="1">VLOOKUP(B229,INDIRECT("'T|"&amp;VLOOKUP(A229,'dataset mapping'!$A$2:$B$6,2,FALSE)&amp;"|"&amp;A236&amp;"|"&amp;B236&amp;"c'!A3"):INDIRECT("'T|"&amp;VLOOKUP(A229,'dataset mapping'!$A$2:$B$6,2,FALSE)&amp;"|"&amp;A236&amp;"|"&amp;B236&amp;"c'!I100"),4,FALSE)</f>
        <v>0</v>
      </c>
      <c r="F236" s="17">
        <f ca="1">VLOOKUP(B229,INDIRECT("'T|"&amp;VLOOKUP(A229,'dataset mapping'!$A$2:$B$6,2,FALSE)&amp;"|"&amp;A236&amp;"|"&amp;B236&amp;"c'!A3"):INDIRECT("'T|"&amp;VLOOKUP(A229,'dataset mapping'!$A$2:$B$6,2,FALSE)&amp;"|"&amp;A236&amp;"|"&amp;B236&amp;"c'!I100"),5,FALSE)</f>
        <v>0</v>
      </c>
      <c r="G236" s="17">
        <f ca="1">VLOOKUP(B229,INDIRECT("'T|"&amp;VLOOKUP(A229,'dataset mapping'!$A$2:$B$6,2,FALSE)&amp;"|"&amp;A236&amp;"|"&amp;B236&amp;"c'!A3"):INDIRECT("'T|"&amp;VLOOKUP(A229,'dataset mapping'!$A$2:$B$6,2,FALSE)&amp;"|"&amp;A236&amp;"|"&amp;B236&amp;"c'!I100"),6,FALSE)</f>
        <v>3.90625E-3</v>
      </c>
      <c r="H236" s="17">
        <f ca="1">VLOOKUP(B229,INDIRECT("'T|"&amp;VLOOKUP(A229,'dataset mapping'!$A$2:$B$6,2,FALSE)&amp;"|"&amp;A236&amp;"|"&amp;B236&amp;"c'!A3"):INDIRECT("'T|"&amp;VLOOKUP(A229,'dataset mapping'!$A$2:$B$6,2,FALSE)&amp;"|"&amp;A236&amp;"|"&amp;B236&amp;"c'!I100"),7,FALSE)</f>
        <v>3.90625E-3</v>
      </c>
      <c r="I236" s="17">
        <f ca="1">VLOOKUP(B229,INDIRECT("'T|"&amp;VLOOKUP(A229,'dataset mapping'!$A$2:$B$6,2,FALSE)&amp;"|"&amp;A236&amp;"|"&amp;B236&amp;"c'!A3"):INDIRECT("'T|"&amp;VLOOKUP(A229,'dataset mapping'!$A$2:$B$6,2,FALSE)&amp;"|"&amp;A236&amp;"|"&amp;B236&amp;"c'!I100"),8,FALSE)</f>
        <v>0</v>
      </c>
      <c r="J236" s="17">
        <f ca="1">VLOOKUP(B229,INDIRECT("'T|"&amp;VLOOKUP(A229,'dataset mapping'!$A$2:$B$6,2,FALSE)&amp;"|"&amp;A236&amp;"|"&amp;B236&amp;"c'!A3"):INDIRECT("'T|"&amp;VLOOKUP(A229,'dataset mapping'!$A$2:$B$6,2,FALSE)&amp;"|"&amp;A236&amp;"|"&amp;B236&amp;"c'!I100"),9,FALSE)</f>
        <v>0</v>
      </c>
    </row>
    <row r="237" spans="1:10" ht="15" x14ac:dyDescent="0.25">
      <c r="A237" s="23">
        <v>1</v>
      </c>
      <c r="B237" s="23">
        <v>20</v>
      </c>
      <c r="C237" s="17">
        <f ca="1">VLOOKUP(B229,INDIRECT("'T|"&amp;VLOOKUP(A229,'dataset mapping'!$A$2:$B$6,2,FALSE)&amp;"|"&amp;A237&amp;"|"&amp;B237&amp;"c'!A3"):INDIRECT("'T|"&amp;VLOOKUP(A229,'dataset mapping'!$A$2:$B$6,2,FALSE)&amp;"|"&amp;A237&amp;"|"&amp;$B237&amp;"c'!I100"),2,FALSE)</f>
        <v>0</v>
      </c>
      <c r="D237" s="17">
        <f ca="1">VLOOKUP(B229,INDIRECT("'T|"&amp;VLOOKUP(A229,'dataset mapping'!$A$2:$B$6,2,FALSE)&amp;"|"&amp;A237&amp;"|"&amp;B237&amp;"c'!A3"):INDIRECT("'T|"&amp;VLOOKUP(A229,'dataset mapping'!$A$2:$B$6,2,FALSE)&amp;"|"&amp;A237&amp;"|"&amp;$B237&amp;"c'!I100"),3,FALSE)</f>
        <v>0</v>
      </c>
      <c r="E237" s="17">
        <f ca="1">VLOOKUP(B229,INDIRECT("'T|"&amp;VLOOKUP(A229,'dataset mapping'!$A$2:$B$6,2,FALSE)&amp;"|"&amp;A237&amp;"|"&amp;B237&amp;"c'!A3"):INDIRECT("'T|"&amp;VLOOKUP(A229,'dataset mapping'!$A$2:$B$6,2,FALSE)&amp;"|"&amp;A237&amp;"|"&amp;B237&amp;"c'!I100"),4,FALSE)</f>
        <v>0</v>
      </c>
      <c r="F237" s="17">
        <f ca="1">VLOOKUP(B229,INDIRECT("'T|"&amp;VLOOKUP(A229,'dataset mapping'!$A$2:$B$6,2,FALSE)&amp;"|"&amp;A237&amp;"|"&amp;B237&amp;"c'!A3"):INDIRECT("'T|"&amp;VLOOKUP(A229,'dataset mapping'!$A$2:$B$6,2,FALSE)&amp;"|"&amp;A237&amp;"|"&amp;B237&amp;"c'!I100"),5,FALSE)</f>
        <v>0</v>
      </c>
      <c r="G237" s="17">
        <f ca="1">VLOOKUP(B229,INDIRECT("'T|"&amp;VLOOKUP(A229,'dataset mapping'!$A$2:$B$6,2,FALSE)&amp;"|"&amp;A237&amp;"|"&amp;B237&amp;"c'!A3"):INDIRECT("'T|"&amp;VLOOKUP(A229,'dataset mapping'!$A$2:$B$6,2,FALSE)&amp;"|"&amp;A237&amp;"|"&amp;B237&amp;"c'!I100"),6,FALSE)</f>
        <v>0</v>
      </c>
      <c r="H237" s="17">
        <f ca="1">VLOOKUP(B229,INDIRECT("'T|"&amp;VLOOKUP(A229,'dataset mapping'!$A$2:$B$6,2,FALSE)&amp;"|"&amp;A237&amp;"|"&amp;B237&amp;"c'!A3"):INDIRECT("'T|"&amp;VLOOKUP(A229,'dataset mapping'!$A$2:$B$6,2,FALSE)&amp;"|"&amp;A237&amp;"|"&amp;B237&amp;"c'!I100"),7,FALSE)</f>
        <v>3.90625E-3</v>
      </c>
      <c r="I237" s="17">
        <f ca="1">VLOOKUP(B229,INDIRECT("'T|"&amp;VLOOKUP(A229,'dataset mapping'!$A$2:$B$6,2,FALSE)&amp;"|"&amp;A237&amp;"|"&amp;B237&amp;"c'!A3"):INDIRECT("'T|"&amp;VLOOKUP(A229,'dataset mapping'!$A$2:$B$6,2,FALSE)&amp;"|"&amp;A237&amp;"|"&amp;B237&amp;"c'!I100"),8,FALSE)</f>
        <v>3.515625E-2</v>
      </c>
      <c r="J237" s="17">
        <f ca="1">VLOOKUP(B229,INDIRECT("'T|"&amp;VLOOKUP(A229,'dataset mapping'!$A$2:$B$6,2,FALSE)&amp;"|"&amp;A237&amp;"|"&amp;B237&amp;"c'!A3"):INDIRECT("'T|"&amp;VLOOKUP(A229,'dataset mapping'!$A$2:$B$6,2,FALSE)&amp;"|"&amp;A237&amp;"|"&amp;B237&amp;"c'!I100"),9,FALSE)</f>
        <v>0</v>
      </c>
    </row>
    <row r="238" spans="1:10" ht="15" x14ac:dyDescent="0.25">
      <c r="A238" s="23">
        <v>1</v>
      </c>
      <c r="B238" s="23">
        <v>25</v>
      </c>
      <c r="C238" s="17">
        <f ca="1">VLOOKUP(B229,INDIRECT("'T|"&amp;VLOOKUP(A229,'dataset mapping'!$A$2:$B$6,2,FALSE)&amp;"|"&amp;A238&amp;"|"&amp;B238&amp;"c'!A3"):INDIRECT("'T|"&amp;VLOOKUP(A229,'dataset mapping'!$A$2:$B$6,2,FALSE)&amp;"|"&amp;A238&amp;"|"&amp;B238&amp;"c'!I100"),2,FALSE)</f>
        <v>0</v>
      </c>
      <c r="D238" s="17">
        <f ca="1">VLOOKUP(B229,INDIRECT("'T|"&amp;VLOOKUP(A229,'dataset mapping'!$A$2:$B$6,2,FALSE)&amp;"|"&amp;A238&amp;"|"&amp;B238&amp;"c'!A3"):INDIRECT("'T|"&amp;VLOOKUP(A229,'dataset mapping'!$A$2:$B$6,2,FALSE)&amp;"|"&amp;A238&amp;"|"&amp;B238&amp;"c'!I100"),3,FALSE)</f>
        <v>7.8125E-3</v>
      </c>
      <c r="E238" s="17">
        <f ca="1">VLOOKUP(B229,INDIRECT("'T|"&amp;VLOOKUP(A229,'dataset mapping'!$A$2:$B$6,2,FALSE)&amp;"|"&amp;A238&amp;"|"&amp;B238&amp;"c'!A3"):INDIRECT("'T|"&amp;VLOOKUP(A229,'dataset mapping'!$A$2:$B$6,2,FALSE)&amp;"|"&amp;A238&amp;"|"&amp;B238&amp;"c'!I100"),4,FALSE)</f>
        <v>0</v>
      </c>
      <c r="F238" s="17">
        <f ca="1">VLOOKUP(B229,INDIRECT("'T|"&amp;VLOOKUP(A229,'dataset mapping'!$A$2:$B$6,2,FALSE)&amp;"|"&amp;A238&amp;"|"&amp;B238&amp;"c'!A3"):INDIRECT("'T|"&amp;VLOOKUP(A229,'dataset mapping'!$A$2:$B$6,2,FALSE)&amp;"|"&amp;A238&amp;"|"&amp;B238&amp;"c'!I100"),5,FALSE)</f>
        <v>0</v>
      </c>
      <c r="G238" s="17">
        <f ca="1">VLOOKUP(B229,INDIRECT("'T|"&amp;VLOOKUP(A229,'dataset mapping'!$A$2:$B$6,2,FALSE)&amp;"|"&amp;A238&amp;"|"&amp;B238&amp;"c'!A3"):INDIRECT("'T|"&amp;VLOOKUP(A229,'dataset mapping'!$A$2:$B$6,2,FALSE)&amp;"|"&amp;A238&amp;"|"&amp;B238&amp;"c'!I100"),6,FALSE)</f>
        <v>0</v>
      </c>
      <c r="H238" s="17">
        <f ca="1">VLOOKUP(B229,INDIRECT("'T|"&amp;VLOOKUP(A229,'dataset mapping'!$A$2:$B$6,2,FALSE)&amp;"|"&amp;A238&amp;"|"&amp;B238&amp;"c'!A3"):INDIRECT("'T|"&amp;VLOOKUP(A229,'dataset mapping'!$A$2:$B$6,2,FALSE)&amp;"|"&amp;A238&amp;"|"&amp;B238&amp;"c'!I100"),7,FALSE)</f>
        <v>3.90625E-3</v>
      </c>
      <c r="I238" s="17">
        <f ca="1">VLOOKUP(B229,INDIRECT("'T|"&amp;VLOOKUP(A229,'dataset mapping'!$A$2:$B$6,2,FALSE)&amp;"|"&amp;A238&amp;"|"&amp;B238&amp;"c'!A3"):INDIRECT("'T|"&amp;VLOOKUP(A229,'dataset mapping'!$A$2:$B$6,2,FALSE)&amp;"|"&amp;A238&amp;"|"&amp;B238&amp;"c'!I100"),8,FALSE)</f>
        <v>3.90625E-3</v>
      </c>
      <c r="J238" s="17">
        <f ca="1">VLOOKUP(B229,INDIRECT("'T|"&amp;VLOOKUP(A229,'dataset mapping'!$A$2:$B$6,2,FALSE)&amp;"|"&amp;A238&amp;"|"&amp;B238&amp;"c'!A3"):INDIRECT("'T|"&amp;VLOOKUP(A229,'dataset mapping'!$A$2:$B$6,2,FALSE)&amp;"|"&amp;A238&amp;"|"&amp;B238&amp;"c'!I100"),9,FALSE)</f>
        <v>3.90625E-3</v>
      </c>
    </row>
    <row r="239" spans="1:10" ht="15" x14ac:dyDescent="0.25">
      <c r="A239" s="23">
        <v>1</v>
      </c>
      <c r="B239" s="23">
        <v>28</v>
      </c>
      <c r="C239" s="17">
        <f ca="1">VLOOKUP(B229,INDIRECT("'T|"&amp;VLOOKUP(A229,'dataset mapping'!$A$2:$B$6,2,FALSE)&amp;"|"&amp;A239&amp;"|"&amp;B239&amp;"c'!A3"):INDIRECT("'T|"&amp;VLOOKUP(A229,'dataset mapping'!$A$2:$B$6,2,FALSE)&amp;"|"&amp;A239&amp;"|"&amp;B239&amp;"c'!I100"),2,FALSE)</f>
        <v>0</v>
      </c>
      <c r="D239" s="17">
        <f ca="1">VLOOKUP(B229,INDIRECT("'T|"&amp;VLOOKUP(A229,'dataset mapping'!$A$2:$B$6,2,FALSE)&amp;"|"&amp;A239&amp;"|"&amp;B239&amp;"c'!A3"):INDIRECT("'T|"&amp;VLOOKUP(A229,'dataset mapping'!$A$2:$B$6,2,FALSE)&amp;"|"&amp;A239&amp;"|"&amp;B239&amp;"c'!I100"),3,FALSE)</f>
        <v>0</v>
      </c>
      <c r="E239" s="17">
        <f ca="1">VLOOKUP(B229,INDIRECT("'T|"&amp;VLOOKUP(A229,'dataset mapping'!$A$2:$B$6,2,FALSE)&amp;"|"&amp;A239&amp;"|"&amp;B239&amp;"c'!A3"):INDIRECT("'T|"&amp;VLOOKUP(A229,'dataset mapping'!$A$2:$B$6,2,FALSE)&amp;"|"&amp;A239&amp;"|"&amp;B239&amp;"c'!I100"),4,FALSE)</f>
        <v>0</v>
      </c>
      <c r="F239" s="17">
        <f ca="1">VLOOKUP(B229,INDIRECT("'T|"&amp;VLOOKUP(A229,'dataset mapping'!$A$2:$B$6,2,FALSE)&amp;"|"&amp;A239&amp;"|"&amp;B239&amp;"c'!A3"):INDIRECT("'T|"&amp;VLOOKUP(A229,'dataset mapping'!$A$2:$B$6,2,FALSE)&amp;"|"&amp;A239&amp;"|"&amp;B239&amp;"c'!I100"),5,FALSE)</f>
        <v>0</v>
      </c>
      <c r="G239" s="17">
        <f ca="1">VLOOKUP(B229,INDIRECT("'T|"&amp;VLOOKUP(A229,'dataset mapping'!$A$2:$B$6,2,FALSE)&amp;"|"&amp;A239&amp;"|"&amp;B239&amp;"c'!A3"):INDIRECT("'T|"&amp;VLOOKUP(A229,'dataset mapping'!$A$2:$B$6,2,FALSE)&amp;"|"&amp;A239&amp;"|"&amp;B239&amp;"c'!I100"),6,FALSE)</f>
        <v>0</v>
      </c>
      <c r="H239" s="17">
        <f ca="1">VLOOKUP(B229,INDIRECT("'T|"&amp;VLOOKUP(A229,'dataset mapping'!$A$2:$B$6,2,FALSE)&amp;"|"&amp;A239&amp;"|"&amp;B239&amp;"c'!A3"):INDIRECT("'T|"&amp;VLOOKUP(A229,'dataset mapping'!$A$2:$B$6,2,FALSE)&amp;"|"&amp;A239&amp;"|"&amp;B239&amp;"c'!I100"),7,FALSE)</f>
        <v>0</v>
      </c>
      <c r="I239" s="17">
        <f ca="1">VLOOKUP(B229,INDIRECT("'T|"&amp;VLOOKUP(A229,'dataset mapping'!$A$2:$B$6,2,FALSE)&amp;"|"&amp;A239&amp;"|"&amp;B239&amp;"c'!A3"):INDIRECT("'T|"&amp;VLOOKUP(A229,'dataset mapping'!$A$2:$B$6,2,FALSE)&amp;"|"&amp;A239&amp;"|"&amp;B239&amp;"c'!I100"),8,FALSE)</f>
        <v>0</v>
      </c>
      <c r="J239" s="17">
        <f ca="1">VLOOKUP(B229,INDIRECT("'T|"&amp;VLOOKUP(A229,'dataset mapping'!$A$2:$B$6,2,FALSE)&amp;"|"&amp;A239&amp;"|"&amp;B239&amp;"c'!A3"):INDIRECT("'T|"&amp;VLOOKUP(A229,'dataset mapping'!$A$2:$B$6,2,FALSE)&amp;"|"&amp;A239&amp;"|"&amp;B239&amp;"c'!I100"),9,FALSE)</f>
        <v>0</v>
      </c>
    </row>
    <row r="240" spans="1:10" ht="15" x14ac:dyDescent="0.25">
      <c r="A240" s="23">
        <v>5</v>
      </c>
      <c r="B240" s="23">
        <v>1</v>
      </c>
      <c r="C240" s="17">
        <f ca="1">VLOOKUP(B229,INDIRECT("'T|"&amp;VLOOKUP(A229,'dataset mapping'!$A$2:$B$6,2,FALSE)&amp;"|"&amp;A240&amp;"|"&amp;B240&amp;"c'!A3"):INDIRECT("'T|"&amp;VLOOKUP(A229,'dataset mapping'!$A$2:$B$6,2,FALSE)&amp;"|"&amp;A240&amp;"|"&amp;B240&amp;"c'!I100"),2,FALSE)</f>
        <v>0</v>
      </c>
      <c r="D240" s="17">
        <f ca="1">VLOOKUP(B229,INDIRECT("'T|"&amp;VLOOKUP(A229,'dataset mapping'!$A$2:$B$6,2,FALSE)&amp;"|"&amp;A240&amp;"|"&amp;B240&amp;"c'!A3"):INDIRECT("'T|"&amp;VLOOKUP(A229,'dataset mapping'!$A$2:$B$6,2,FALSE)&amp;"|"&amp;A240&amp;"|"&amp;B240&amp;"c'!I100"),3,FALSE)</f>
        <v>0</v>
      </c>
      <c r="E240" s="17">
        <f ca="1">VLOOKUP(B229,INDIRECT("'T|"&amp;VLOOKUP(A229,'dataset mapping'!$A$2:$B$6,2,FALSE)&amp;"|"&amp;A240&amp;"|"&amp;B240&amp;"c'!A3"):INDIRECT("'T|"&amp;VLOOKUP(A229,'dataset mapping'!$A$2:$B$6,2,FALSE)&amp;"|"&amp;A240&amp;"|"&amp;B240&amp;"c'!I100"),4,FALSE)</f>
        <v>0</v>
      </c>
      <c r="F240" s="17">
        <f ca="1">VLOOKUP(B229,INDIRECT("'T|"&amp;VLOOKUP(A229,'dataset mapping'!$A$2:$B$6,2,FALSE)&amp;"|"&amp;A240&amp;"|"&amp;B240&amp;"c'!A3"):INDIRECT("'T|"&amp;VLOOKUP(A229,'dataset mapping'!$A$2:$B$6,2,FALSE)&amp;"|"&amp;A240&amp;"|"&amp;B240&amp;"c'!I100"),5,FALSE)</f>
        <v>0</v>
      </c>
      <c r="G240" s="17">
        <f ca="1">VLOOKUP(B229,INDIRECT("'T|"&amp;VLOOKUP(A229,'dataset mapping'!$A$2:$B$6,2,FALSE)&amp;"|"&amp;A240&amp;"|"&amp;B240&amp;"c'!A3"):INDIRECT("'T|"&amp;VLOOKUP(A229,'dataset mapping'!$A$2:$B$6,2,FALSE)&amp;"|"&amp;A240&amp;"|"&amp;B240&amp;"c'!I100"),6,FALSE)</f>
        <v>0</v>
      </c>
      <c r="H240" s="17">
        <f ca="1">VLOOKUP(B229,INDIRECT("'T|"&amp;VLOOKUP(A229,'dataset mapping'!$A$2:$B$6,2,FALSE)&amp;"|"&amp;A240&amp;"|"&amp;B240&amp;"c'!A3"):INDIRECT("'T|"&amp;VLOOKUP(A229,'dataset mapping'!$A$2:$B$6,2,FALSE)&amp;"|"&amp;A240&amp;"|"&amp;B240&amp;"c'!I100"),7,FALSE)</f>
        <v>0</v>
      </c>
      <c r="I240" s="17">
        <f ca="1">VLOOKUP(B229,INDIRECT("'T|"&amp;VLOOKUP(A229,'dataset mapping'!$A$2:$B$6,2,FALSE)&amp;"|"&amp;A240&amp;"|"&amp;B240&amp;"c'!A3"):INDIRECT("'T|"&amp;VLOOKUP(A229,'dataset mapping'!$A$2:$B$6,2,FALSE)&amp;"|"&amp;A240&amp;"|"&amp;B240&amp;"c'!I100"),8,FALSE)</f>
        <v>8.203125E-2</v>
      </c>
      <c r="J240" s="17">
        <f ca="1">VLOOKUP(B229,INDIRECT("'T|"&amp;VLOOKUP(A229,'dataset mapping'!$A$2:$B$6,2,FALSE)&amp;"|"&amp;A240&amp;"|"&amp;B240&amp;"c'!A3"):INDIRECT("'T|"&amp;VLOOKUP(A229,'dataset mapping'!$A$2:$B$6,2,FALSE)&amp;"|"&amp;A240&amp;"|"&amp;B240&amp;"c'!I100"),9,FALSE)</f>
        <v>0</v>
      </c>
    </row>
    <row r="241" spans="1:10" ht="15" x14ac:dyDescent="0.25">
      <c r="A241" s="23">
        <v>5</v>
      </c>
      <c r="B241" s="23">
        <v>2</v>
      </c>
      <c r="C241" s="17">
        <f ca="1">VLOOKUP(B229,INDIRECT("'T|"&amp;VLOOKUP(A229,'dataset mapping'!$A$2:$B$6,2,FALSE)&amp;"|"&amp;A241&amp;"|"&amp;B241&amp;"c'!A3"):INDIRECT("'T|"&amp;VLOOKUP(A229,'dataset mapping'!$A$2:$B$6,2,FALSE)&amp;"|"&amp;A241&amp;"|"&amp;B241&amp;"c'!I100"),2,FALSE)</f>
        <v>3.90625E-3</v>
      </c>
      <c r="D241" s="17">
        <f ca="1">VLOOKUP(B229,INDIRECT("'T|"&amp;VLOOKUP(A229,'dataset mapping'!$A$2:$B$6,2,FALSE)&amp;"|"&amp;A241&amp;"|"&amp;B241&amp;"c'!A3"):INDIRECT("'T|"&amp;VLOOKUP(A229,'dataset mapping'!$A$2:$B$6,2,FALSE)&amp;"|"&amp;A241&amp;"|"&amp;B241&amp;"c'!I100"),3,FALSE)</f>
        <v>0</v>
      </c>
      <c r="E241" s="17">
        <f ca="1">VLOOKUP(B229,INDIRECT("'T|"&amp;VLOOKUP(A229,'dataset mapping'!$A$2:$B$6,2,FALSE)&amp;"|"&amp;A241&amp;"|"&amp;B241&amp;"c'!A3"):INDIRECT("'T|"&amp;VLOOKUP(A229,'dataset mapping'!$A$2:$B$6,2,FALSE)&amp;"|"&amp;A241&amp;"|"&amp;B241&amp;"c'!I100"),4,FALSE)</f>
        <v>0</v>
      </c>
      <c r="F241" s="17">
        <f ca="1">VLOOKUP(B229,INDIRECT("'T|"&amp;VLOOKUP(A229,'dataset mapping'!$A$2:$B$6,2,FALSE)&amp;"|"&amp;A241&amp;"|"&amp;B241&amp;"c'!A3"):INDIRECT("'T|"&amp;VLOOKUP(A229,'dataset mapping'!$A$2:$B$6,2,FALSE)&amp;"|"&amp;A241&amp;"|"&amp;B241&amp;"c'!I100"),5,FALSE)</f>
        <v>0</v>
      </c>
      <c r="G241" s="17">
        <f ca="1">VLOOKUP(B229,INDIRECT("'T|"&amp;VLOOKUP(A229,'dataset mapping'!$A$2:$B$6,2,FALSE)&amp;"|"&amp;A241&amp;"|"&amp;B241&amp;"c'!A3"):INDIRECT("'T|"&amp;VLOOKUP(A229,'dataset mapping'!$A$2:$B$6,2,FALSE)&amp;"|"&amp;A241&amp;"|"&amp;B241&amp;"c'!I100"),6,FALSE)</f>
        <v>0</v>
      </c>
      <c r="H241" s="17">
        <f ca="1">VLOOKUP(B229,INDIRECT("'T|"&amp;VLOOKUP(A229,'dataset mapping'!$A$2:$B$6,2,FALSE)&amp;"|"&amp;A241&amp;"|"&amp;B241&amp;"c'!A3"):INDIRECT("'T|"&amp;VLOOKUP(A229,'dataset mapping'!$A$2:$B$6,2,FALSE)&amp;"|"&amp;A241&amp;"|"&amp;B241&amp;"c'!I100"),7,FALSE)</f>
        <v>0</v>
      </c>
      <c r="I241" s="17">
        <f ca="1">VLOOKUP(B229,INDIRECT("'T|"&amp;VLOOKUP(A229,'dataset mapping'!$A$2:$B$6,2,FALSE)&amp;"|"&amp;A241&amp;"|"&amp;B241&amp;"c'!A3"):INDIRECT("'T|"&amp;VLOOKUP(A229,'dataset mapping'!$A$2:$B$6,2,FALSE)&amp;"|"&amp;A241&amp;"|"&amp;B241&amp;"c'!I100"),8,FALSE)</f>
        <v>0</v>
      </c>
      <c r="J241" s="17">
        <f ca="1">VLOOKUP(B229,INDIRECT("'T|"&amp;VLOOKUP(A229,'dataset mapping'!$A$2:$B$6,2,FALSE)&amp;"|"&amp;A241&amp;"|"&amp;B241&amp;"c'!A3"):INDIRECT("'T|"&amp;VLOOKUP(A229,'dataset mapping'!$A$2:$B$6,2,FALSE)&amp;"|"&amp;A241&amp;"|"&amp;B241&amp;"c'!I100"),9,FALSE)</f>
        <v>0</v>
      </c>
    </row>
    <row r="242" spans="1:10" ht="15" x14ac:dyDescent="0.25">
      <c r="A242" s="23">
        <v>5</v>
      </c>
      <c r="B242" s="23">
        <v>3</v>
      </c>
      <c r="C242" s="17">
        <f ca="1">VLOOKUP(B229,INDIRECT("'T|"&amp;VLOOKUP(A229,'dataset mapping'!$A$2:$B$6,2,FALSE)&amp;"|"&amp;A242&amp;"|"&amp;B242&amp;"c'!A3"):INDIRECT("'T|"&amp;VLOOKUP(A229,'dataset mapping'!$A$2:$B$6,2,FALSE)&amp;"|"&amp;A242&amp;"|"&amp;B242&amp;"c'!I100"),2,FALSE)</f>
        <v>0</v>
      </c>
      <c r="D242" s="17">
        <f ca="1">VLOOKUP(B229,INDIRECT("'T|"&amp;VLOOKUP(A229,'dataset mapping'!$A$2:$B$6,2,FALSE)&amp;"|"&amp;A242&amp;"|"&amp;B242&amp;"c'!A3"):INDIRECT("'T|"&amp;VLOOKUP(A229,'dataset mapping'!$A$2:$B$6,2,FALSE)&amp;"|"&amp;A242&amp;"|"&amp;B242&amp;"c'!I100"),3,FALSE)</f>
        <v>0</v>
      </c>
      <c r="E242" s="17">
        <f ca="1">VLOOKUP(B229,INDIRECT("'T|"&amp;VLOOKUP(A229,'dataset mapping'!$A$2:$B$6,2,FALSE)&amp;"|"&amp;A242&amp;"|"&amp;B242&amp;"c'!A3"):INDIRECT("'T|"&amp;VLOOKUP(A229,'dataset mapping'!$A$2:$B$6,2,FALSE)&amp;"|"&amp;A242&amp;"|"&amp;B242&amp;"c'!I100"),4,FALSE)</f>
        <v>0</v>
      </c>
      <c r="F242" s="17">
        <f ca="1">VLOOKUP(B229,INDIRECT("'T|"&amp;VLOOKUP(A229,'dataset mapping'!$A$2:$B$6,2,FALSE)&amp;"|"&amp;A242&amp;"|"&amp;B242&amp;"c'!A3"):INDIRECT("'T|"&amp;VLOOKUP(A229,'dataset mapping'!$A$2:$B$6,2,FALSE)&amp;"|"&amp;A242&amp;"|"&amp;B242&amp;"c'!I100"),5,FALSE)</f>
        <v>0</v>
      </c>
      <c r="G242" s="17">
        <f ca="1">VLOOKUP(B229,INDIRECT("'T|"&amp;VLOOKUP(A229,'dataset mapping'!$A$2:$B$6,2,FALSE)&amp;"|"&amp;A242&amp;"|"&amp;B242&amp;"c'!A3"):INDIRECT("'T|"&amp;VLOOKUP(A229,'dataset mapping'!$A$2:$B$6,2,FALSE)&amp;"|"&amp;A242&amp;"|"&amp;B242&amp;"c'!I100"),6,FALSE)</f>
        <v>0</v>
      </c>
      <c r="H242" s="17">
        <f ca="1">VLOOKUP(B229,INDIRECT("'T|"&amp;VLOOKUP(A229,'dataset mapping'!$A$2:$B$6,2,FALSE)&amp;"|"&amp;A242&amp;"|"&amp;B242&amp;"c'!A3"):INDIRECT("'T|"&amp;VLOOKUP(A229,'dataset mapping'!$A$2:$B$6,2,FALSE)&amp;"|"&amp;A242&amp;"|"&amp;B242&amp;"c'!I100"),7,FALSE)</f>
        <v>0</v>
      </c>
      <c r="I242" s="17">
        <f ca="1">VLOOKUP(B229,INDIRECT("'T|"&amp;VLOOKUP(A229,'dataset mapping'!$A$2:$B$6,2,FALSE)&amp;"|"&amp;A242&amp;"|"&amp;B242&amp;"c'!A3"):INDIRECT("'T|"&amp;VLOOKUP(A229,'dataset mapping'!$A$2:$B$6,2,FALSE)&amp;"|"&amp;A242&amp;"|"&amp;B242&amp;"c'!I100"),8,FALSE)</f>
        <v>0</v>
      </c>
      <c r="J242" s="17">
        <f ca="1">VLOOKUP(B229,INDIRECT("'T|"&amp;VLOOKUP(A229,'dataset mapping'!$A$2:$B$6,2,FALSE)&amp;"|"&amp;A242&amp;"|"&amp;B242&amp;"c'!A3"):INDIRECT("'T|"&amp;VLOOKUP(A229,'dataset mapping'!$A$2:$B$6,2,FALSE)&amp;"|"&amp;A242&amp;"|"&amp;B242&amp;"c'!I100"),9,FALSE)</f>
        <v>0</v>
      </c>
    </row>
    <row r="243" spans="1:10" ht="15" x14ac:dyDescent="0.25">
      <c r="A243" s="23">
        <v>5</v>
      </c>
      <c r="B243" s="23">
        <v>5</v>
      </c>
      <c r="C243" s="17">
        <f ca="1">VLOOKUP(B229,INDIRECT("'T|"&amp;VLOOKUP(A229,'dataset mapping'!$A$2:$B$6,2,FALSE)&amp;"|"&amp;A243&amp;"|"&amp;B243&amp;"c'!A3"):INDIRECT("'T|"&amp;VLOOKUP(A229,'dataset mapping'!$A$2:$B$6,2,FALSE)&amp;"|"&amp;A243&amp;"|"&amp;B243&amp;"c'!I100"),2,FALSE)</f>
        <v>0</v>
      </c>
      <c r="D243" s="17">
        <f ca="1">VLOOKUP(B229,INDIRECT("'T|"&amp;VLOOKUP(A229,'dataset mapping'!$A$2:$B$6,2,FALSE)&amp;"|"&amp;A243&amp;"|"&amp;B243&amp;"c'!A3"):INDIRECT("'T|"&amp;VLOOKUP(A229,'dataset mapping'!$A$2:$B$6,2,FALSE)&amp;"|"&amp;A243&amp;"|"&amp;B243&amp;"c'!I100"),3,FALSE)</f>
        <v>0</v>
      </c>
      <c r="E243" s="17">
        <f ca="1">VLOOKUP(B229,INDIRECT("'T|"&amp;VLOOKUP(A229,'dataset mapping'!$A$2:$B$6,2,FALSE)&amp;"|"&amp;A243&amp;"|"&amp;B243&amp;"c'!A3"):INDIRECT("'T|"&amp;VLOOKUP(A229,'dataset mapping'!$A$2:$B$6,2,FALSE)&amp;"|"&amp;A243&amp;"|"&amp;B243&amp;"c'!I100"),4,FALSE)</f>
        <v>0</v>
      </c>
      <c r="F243" s="17">
        <f ca="1">VLOOKUP(B229,INDIRECT("'T|"&amp;VLOOKUP(A229,'dataset mapping'!$A$2:$B$6,2,FALSE)&amp;"|"&amp;A243&amp;"|"&amp;B243&amp;"c'!A3"):INDIRECT("'T|"&amp;VLOOKUP(A229,'dataset mapping'!$A$2:$B$6,2,FALSE)&amp;"|"&amp;A243&amp;"|"&amp;B243&amp;"c'!I100"),5,FALSE)</f>
        <v>0</v>
      </c>
      <c r="G243" s="17">
        <f ca="1">VLOOKUP(B229,INDIRECT("'T|"&amp;VLOOKUP(A229,'dataset mapping'!$A$2:$B$6,2,FALSE)&amp;"|"&amp;A243&amp;"|"&amp;B243&amp;"c'!A3"):INDIRECT("'T|"&amp;VLOOKUP(A229,'dataset mapping'!$A$2:$B$6,2,FALSE)&amp;"|"&amp;A243&amp;"|"&amp;B243&amp;"c'!I100"),6,FALSE)</f>
        <v>0</v>
      </c>
      <c r="H243" s="17">
        <f ca="1">VLOOKUP(B229,INDIRECT("'T|"&amp;VLOOKUP(A229,'dataset mapping'!$A$2:$B$6,2,FALSE)&amp;"|"&amp;A243&amp;"|"&amp;B243&amp;"c'!A3"):INDIRECT("'T|"&amp;VLOOKUP(A229,'dataset mapping'!$A$2:$B$6,2,FALSE)&amp;"|"&amp;A243&amp;"|"&amp;B243&amp;"c'!I100"),7,FALSE)</f>
        <v>0</v>
      </c>
      <c r="I243" s="17">
        <f ca="1">VLOOKUP(B229,INDIRECT("'T|"&amp;VLOOKUP(A229,'dataset mapping'!$A$2:$B$6,2,FALSE)&amp;"|"&amp;A243&amp;"|"&amp;B243&amp;"c'!A3"):INDIRECT("'T|"&amp;VLOOKUP(A229,'dataset mapping'!$A$2:$B$6,2,FALSE)&amp;"|"&amp;A243&amp;"|"&amp;B243&amp;"c'!I100"),8,FALSE)</f>
        <v>0</v>
      </c>
      <c r="J243" s="17">
        <f ca="1">VLOOKUP(B229,INDIRECT("'T|"&amp;VLOOKUP(A229,'dataset mapping'!$A$2:$B$6,2,FALSE)&amp;"|"&amp;A243&amp;"|"&amp;B243&amp;"c'!A3"):INDIRECT("'T|"&amp;VLOOKUP(A229,'dataset mapping'!$A$2:$B$6,2,FALSE)&amp;"|"&amp;A243&amp;"|"&amp;B243&amp;"c'!I100"),9,FALSE)</f>
        <v>0</v>
      </c>
    </row>
    <row r="244" spans="1:10" ht="15" x14ac:dyDescent="0.25">
      <c r="A244" s="23">
        <v>5</v>
      </c>
      <c r="B244" s="23">
        <v>10</v>
      </c>
      <c r="C244" s="17">
        <f ca="1">VLOOKUP(B229,INDIRECT("'T|"&amp;VLOOKUP(A229,'dataset mapping'!$A$2:$B$6,2,FALSE)&amp;"|"&amp;A244&amp;"|"&amp;B244&amp;"c'!A3"):INDIRECT("'T|"&amp;VLOOKUP(A229,'dataset mapping'!$A$2:$B$6,2,FALSE)&amp;"|"&amp;A244&amp;"|"&amp;B244&amp;"c'!I100"),2,FALSE)</f>
        <v>0</v>
      </c>
      <c r="D244" s="17">
        <f ca="1">VLOOKUP(B229,INDIRECT("'T|"&amp;VLOOKUP(A229,'dataset mapping'!$A$2:$B$6,2,FALSE)&amp;"|"&amp;A244&amp;"|"&amp;B244&amp;"c'!A3"):INDIRECT("'T|"&amp;VLOOKUP(A229,'dataset mapping'!$A$2:$B$6,2,FALSE)&amp;"|"&amp;A244&amp;"|"&amp;B244&amp;"c'!I100"),3,FALSE)</f>
        <v>0</v>
      </c>
      <c r="E244" s="17">
        <f ca="1">VLOOKUP(B229,INDIRECT("'T|"&amp;VLOOKUP(A229,'dataset mapping'!$A$2:$B$6,2,FALSE)&amp;"|"&amp;A244&amp;"|"&amp;B244&amp;"c'!A3"):INDIRECT("'T|"&amp;VLOOKUP(A229,'dataset mapping'!$A$2:$B$6,2,FALSE)&amp;"|"&amp;A244&amp;"|"&amp;B244&amp;"c'!I100"),4,FALSE)</f>
        <v>0</v>
      </c>
      <c r="F244" s="17">
        <f ca="1">VLOOKUP(B229,INDIRECT("'T|"&amp;VLOOKUP(A229,'dataset mapping'!$A$2:$B$6,2,FALSE)&amp;"|"&amp;A244&amp;"|"&amp;B244&amp;"c'!A3"):INDIRECT("'T|"&amp;VLOOKUP(A229,'dataset mapping'!$A$2:$B$6,2,FALSE)&amp;"|"&amp;A244&amp;"|"&amp;B244&amp;"c'!I100"),5,FALSE)</f>
        <v>0</v>
      </c>
      <c r="G244" s="17">
        <f ca="1">VLOOKUP(B229,INDIRECT("'T|"&amp;VLOOKUP(A229,'dataset mapping'!$A$2:$B$6,2,FALSE)&amp;"|"&amp;A244&amp;"|"&amp;B244&amp;"c'!A3"):INDIRECT("'T|"&amp;VLOOKUP(A229,'dataset mapping'!$A$2:$B$6,2,FALSE)&amp;"|"&amp;A244&amp;"|"&amp;B244&amp;"c'!I100"),6,FALSE)</f>
        <v>0</v>
      </c>
      <c r="H244" s="17">
        <f ca="1">VLOOKUP(B229,INDIRECT("'T|"&amp;VLOOKUP(A229,'dataset mapping'!$A$2:$B$6,2,FALSE)&amp;"|"&amp;A244&amp;"|"&amp;B244&amp;"c'!A3"):INDIRECT("'T|"&amp;VLOOKUP(A229,'dataset mapping'!$A$2:$B$6,2,FALSE)&amp;"|"&amp;A244&amp;"|"&amp;B244&amp;"c'!I100"),7,FALSE)</f>
        <v>0</v>
      </c>
      <c r="I244" s="17">
        <f ca="1">VLOOKUP(B229,INDIRECT("'T|"&amp;VLOOKUP(A229,'dataset mapping'!$A$2:$B$6,2,FALSE)&amp;"|"&amp;A244&amp;"|"&amp;B244&amp;"c'!A3"):INDIRECT("'T|"&amp;VLOOKUP(A229,'dataset mapping'!$A$2:$B$6,2,FALSE)&amp;"|"&amp;A244&amp;"|"&amp;B244&amp;"c'!I100"),8,FALSE)</f>
        <v>0</v>
      </c>
      <c r="J244" s="17">
        <f ca="1">VLOOKUP(B229,INDIRECT("'T|"&amp;VLOOKUP(A229,'dataset mapping'!$A$2:$B$6,2,FALSE)&amp;"|"&amp;A244&amp;"|"&amp;B244&amp;"c'!A3"):INDIRECT("'T|"&amp;VLOOKUP(A229,'dataset mapping'!$A$2:$B$6,2,FALSE)&amp;"|"&amp;A244&amp;"|"&amp;B244&amp;"c'!I100"),9,FALSE)</f>
        <v>0</v>
      </c>
    </row>
    <row r="245" spans="1:10" ht="15" x14ac:dyDescent="0.25">
      <c r="A245" s="23">
        <v>5</v>
      </c>
      <c r="B245" s="23">
        <v>15</v>
      </c>
      <c r="C245" s="17">
        <f ca="1">VLOOKUP(B229,INDIRECT("'T|"&amp;VLOOKUP(A229,'dataset mapping'!$A$2:$B$6,2,FALSE)&amp;"|"&amp;A245&amp;"|"&amp;B245&amp;"c'!A3"):INDIRECT("'T|"&amp;VLOOKUP(A229,'dataset mapping'!$A$2:$B$6,2,FALSE)&amp;"|"&amp;A245&amp;"|"&amp;B245&amp;"c'!I100"),2,FALSE)</f>
        <v>0</v>
      </c>
      <c r="D245" s="17">
        <f ca="1">VLOOKUP(B229,INDIRECT("'T|"&amp;VLOOKUP(A229,'dataset mapping'!$A$2:$B$6,2,FALSE)&amp;"|"&amp;A245&amp;"|"&amp;B245&amp;"c'!A3"):INDIRECT("'T|"&amp;VLOOKUP(A229,'dataset mapping'!$A$2:$B$6,2,FALSE)&amp;"|"&amp;A245&amp;"|"&amp;B245&amp;"c'!I100"),3,FALSE)</f>
        <v>0</v>
      </c>
      <c r="E245" s="17">
        <f ca="1">VLOOKUP(B229,INDIRECT("'T|"&amp;VLOOKUP(A229,'dataset mapping'!$A$2:$B$6,2,FALSE)&amp;"|"&amp;A245&amp;"|"&amp;B245&amp;"c'!A3"):INDIRECT("'T|"&amp;VLOOKUP(A229,'dataset mapping'!$A$2:$B$6,2,FALSE)&amp;"|"&amp;A245&amp;"|"&amp;B245&amp;"c'!I100"),4,FALSE)</f>
        <v>0</v>
      </c>
      <c r="F245" s="17">
        <f ca="1">VLOOKUP(B229,INDIRECT("'T|"&amp;VLOOKUP(A229,'dataset mapping'!$A$2:$B$6,2,FALSE)&amp;"|"&amp;A245&amp;"|"&amp;B245&amp;"c'!A3"):INDIRECT("'T|"&amp;VLOOKUP(A229,'dataset mapping'!$A$2:$B$6,2,FALSE)&amp;"|"&amp;A245&amp;"|"&amp;B245&amp;"c'!I100"),5,FALSE)</f>
        <v>0</v>
      </c>
      <c r="G245" s="17">
        <f ca="1">VLOOKUP(B229,INDIRECT("'T|"&amp;VLOOKUP(A229,'dataset mapping'!$A$2:$B$6,2,FALSE)&amp;"|"&amp;A245&amp;"|"&amp;B245&amp;"c'!A3"):INDIRECT("'T|"&amp;VLOOKUP(A229,'dataset mapping'!$A$2:$B$6,2,FALSE)&amp;"|"&amp;A245&amp;"|"&amp;B245&amp;"c'!I100"),6,FALSE)</f>
        <v>0</v>
      </c>
      <c r="H245" s="17">
        <f ca="1">VLOOKUP(B229,INDIRECT("'T|"&amp;VLOOKUP(A229,'dataset mapping'!$A$2:$B$6,2,FALSE)&amp;"|"&amp;A245&amp;"|"&amp;B245&amp;"c'!A3"):INDIRECT("'T|"&amp;VLOOKUP(A229,'dataset mapping'!$A$2:$B$6,2,FALSE)&amp;"|"&amp;A245&amp;"|"&amp;B245&amp;"c'!I100"),7,FALSE)</f>
        <v>0</v>
      </c>
      <c r="I245" s="17" t="e">
        <f ca="1">VLOOKUP(B229,INDIRECT("'T|"&amp;VLOOKUP(A229,'dataset mapping'!$A$2:$B$6,2,FALSE)&amp;"|"&amp;A245&amp;"|"&amp;B245&amp;"c'!A3"):INDIRECT("'T|"&amp;VLOOKUP(A229,'dataset mapping'!$A$2:$B$6,2,FALSE)&amp;"|"&amp;A245&amp;"|"&amp;B245&amp;"c'!I100"),8,FALSE)</f>
        <v>#N/A</v>
      </c>
      <c r="J245" s="17">
        <f ca="1">VLOOKUP(B229,INDIRECT("'T|"&amp;VLOOKUP(A229,'dataset mapping'!$A$2:$B$6,2,FALSE)&amp;"|"&amp;A245&amp;"|"&amp;B245&amp;"c'!A3"):INDIRECT("'T|"&amp;VLOOKUP(A229,'dataset mapping'!$A$2:$B$6,2,FALSE)&amp;"|"&amp;A245&amp;"|"&amp;B245&amp;"c'!I100"),9,FALSE)</f>
        <v>0</v>
      </c>
    </row>
    <row r="246" spans="1:10" ht="15" x14ac:dyDescent="0.25">
      <c r="A246" s="23">
        <v>5</v>
      </c>
      <c r="B246" s="23">
        <v>20</v>
      </c>
      <c r="C246" s="17">
        <f ca="1">VLOOKUP(B229,INDIRECT("'T|"&amp;VLOOKUP(A229,'dataset mapping'!$A$2:$B$6,2,FALSE)&amp;"|"&amp;A246&amp;"|"&amp;B246&amp;"c'!A3"):INDIRECT("'T|"&amp;VLOOKUP(A229,'dataset mapping'!$A$2:$B$6,2,FALSE)&amp;"|"&amp;A246&amp;"|"&amp;B246&amp;"c'!I100"),2,FALSE)</f>
        <v>0</v>
      </c>
      <c r="D246" s="17">
        <f ca="1">VLOOKUP(B229,INDIRECT("'T|"&amp;VLOOKUP(A229,'dataset mapping'!$A$2:$B$6,2,FALSE)&amp;"|"&amp;A246&amp;"|"&amp;B246&amp;"c'!A3"):INDIRECT("'T|"&amp;VLOOKUP(A229,'dataset mapping'!$A$2:$B$6,2,FALSE)&amp;"|"&amp;A246&amp;"|"&amp;B246&amp;"c'!I100"),3,FALSE)</f>
        <v>0</v>
      </c>
      <c r="E246" s="17">
        <f ca="1">VLOOKUP(B229,INDIRECT("'T|"&amp;VLOOKUP(A229,'dataset mapping'!$A$2:$B$6,2,FALSE)&amp;"|"&amp;A246&amp;"|"&amp;B246&amp;"c'!A3"):INDIRECT("'T|"&amp;VLOOKUP(A229,'dataset mapping'!$A$2:$B$6,2,FALSE)&amp;"|"&amp;A246&amp;"|"&amp;B246&amp;"c'!I100"),4,FALSE)</f>
        <v>0</v>
      </c>
      <c r="F246" s="17">
        <f ca="1">VLOOKUP(B229,INDIRECT("'T|"&amp;VLOOKUP(A229,'dataset mapping'!$A$2:$B$6,2,FALSE)&amp;"|"&amp;A246&amp;"|"&amp;B246&amp;"c'!A3"):INDIRECT("'T|"&amp;VLOOKUP(A229,'dataset mapping'!$A$2:$B$6,2,FALSE)&amp;"|"&amp;A246&amp;"|"&amp;B246&amp;"c'!I100"),5,FALSE)</f>
        <v>0</v>
      </c>
      <c r="G246" s="17">
        <f ca="1">VLOOKUP(B229,INDIRECT("'T|"&amp;VLOOKUP(A229,'dataset mapping'!$A$2:$B$6,2,FALSE)&amp;"|"&amp;A246&amp;"|"&amp;B246&amp;"c'!A3"):INDIRECT("'T|"&amp;VLOOKUP(A229,'dataset mapping'!$A$2:$B$6,2,FALSE)&amp;"|"&amp;A246&amp;"|"&amp;B246&amp;"c'!I100"),6,FALSE)</f>
        <v>0</v>
      </c>
      <c r="H246" s="17">
        <f ca="1">VLOOKUP(B229,INDIRECT("'T|"&amp;VLOOKUP(A229,'dataset mapping'!$A$2:$B$6,2,FALSE)&amp;"|"&amp;A246&amp;"|"&amp;B246&amp;"c'!A3"):INDIRECT("'T|"&amp;VLOOKUP(A229,'dataset mapping'!$A$2:$B$6,2,FALSE)&amp;"|"&amp;A246&amp;"|"&amp;B246&amp;"c'!I100"),7,FALSE)</f>
        <v>7.8125E-3</v>
      </c>
      <c r="I246" s="17">
        <f ca="1">VLOOKUP(B229,INDIRECT("'T|"&amp;VLOOKUP(A229,'dataset mapping'!$A$2:$B$6,2,FALSE)&amp;"|"&amp;A246&amp;"|"&amp;B246&amp;"c'!A3"):INDIRECT("'T|"&amp;VLOOKUP(A229,'dataset mapping'!$A$2:$B$6,2,FALSE)&amp;"|"&amp;A246&amp;"|"&amp;B246&amp;"c'!I100"),8,FALSE)</f>
        <v>5.078125E-2</v>
      </c>
      <c r="J246" s="17">
        <f ca="1">VLOOKUP(B229,INDIRECT("'T|"&amp;VLOOKUP(A229,'dataset mapping'!$A$2:$B$6,2,FALSE)&amp;"|"&amp;A246&amp;"|"&amp;B246&amp;"c'!A3"):INDIRECT("'T|"&amp;VLOOKUP(A229,'dataset mapping'!$A$2:$B$6,2,FALSE)&amp;"|"&amp;A246&amp;"|"&amp;B246&amp;"c'!I100"),9,FALSE)</f>
        <v>0</v>
      </c>
    </row>
    <row r="247" spans="1:10" ht="15" x14ac:dyDescent="0.25">
      <c r="A247" s="23">
        <v>5</v>
      </c>
      <c r="B247" s="23">
        <v>25</v>
      </c>
      <c r="C247" s="17">
        <f ca="1">VLOOKUP(B229,INDIRECT("'T|"&amp;VLOOKUP(A229,'dataset mapping'!$A$2:$B$6,2,FALSE)&amp;"|"&amp;A247&amp;"|"&amp;B247&amp;"c'!A3"):INDIRECT("'T|"&amp;VLOOKUP(A229,'dataset mapping'!$A$2:$B$6,2,FALSE)&amp;"|"&amp;A247&amp;"|"&amp;B247&amp;"c'!I100"),2,FALSE)</f>
        <v>3.90625E-3</v>
      </c>
      <c r="D247" s="17">
        <f ca="1">VLOOKUP(B229,INDIRECT("'T|"&amp;VLOOKUP(A229,'dataset mapping'!$A$2:$B$6,2,FALSE)&amp;"|"&amp;A247&amp;"|"&amp;B247&amp;"c'!A3"):INDIRECT("'T|"&amp;VLOOKUP(A229,'dataset mapping'!$A$2:$B$6,2,FALSE)&amp;"|"&amp;A247&amp;"|"&amp;B247&amp;"c'!I100"),3,FALSE)</f>
        <v>3.90625E-3</v>
      </c>
      <c r="E247" s="17">
        <f ca="1">VLOOKUP(B229,INDIRECT("'T|"&amp;VLOOKUP(A229,'dataset mapping'!$A$2:$B$6,2,FALSE)&amp;"|"&amp;A247&amp;"|"&amp;B247&amp;"c'!A3"):INDIRECT("'T|"&amp;VLOOKUP(A229,'dataset mapping'!$A$2:$B$6,2,FALSE)&amp;"|"&amp;A247&amp;"|"&amp;B247&amp;"c'!I100"),4,FALSE)</f>
        <v>0</v>
      </c>
      <c r="F247" s="17">
        <f ca="1">VLOOKUP(B229,INDIRECT("'T|"&amp;VLOOKUP(A229,'dataset mapping'!$A$2:$B$6,2,FALSE)&amp;"|"&amp;A247&amp;"|"&amp;B247&amp;"c'!A3"):INDIRECT("'T|"&amp;VLOOKUP(A229,'dataset mapping'!$A$2:$B$6,2,FALSE)&amp;"|"&amp;A247&amp;"|"&amp;B247&amp;"c'!I100"),5,FALSE)</f>
        <v>3.90625E-3</v>
      </c>
      <c r="G247" s="17">
        <f ca="1">VLOOKUP(B229,INDIRECT("'T|"&amp;VLOOKUP(A229,'dataset mapping'!$A$2:$B$6,2,FALSE)&amp;"|"&amp;A247&amp;"|"&amp;B247&amp;"c'!A3"):INDIRECT("'T|"&amp;VLOOKUP(A229,'dataset mapping'!$A$2:$B$6,2,FALSE)&amp;"|"&amp;A247&amp;"|"&amp;B247&amp;"c'!I100"),6,FALSE)</f>
        <v>7.8125E-3</v>
      </c>
      <c r="H247" s="17">
        <f ca="1">VLOOKUP(B229,INDIRECT("'T|"&amp;VLOOKUP(A229,'dataset mapping'!$A$2:$B$6,2,FALSE)&amp;"|"&amp;A247&amp;"|"&amp;B247&amp;"c'!A3"):INDIRECT("'T|"&amp;VLOOKUP(A229,'dataset mapping'!$A$2:$B$6,2,FALSE)&amp;"|"&amp;A247&amp;"|"&amp;B247&amp;"c'!I100"),7,FALSE)</f>
        <v>3.90625E-3</v>
      </c>
      <c r="I247" s="17">
        <f ca="1">VLOOKUP(B229,INDIRECT("'T|"&amp;VLOOKUP(A229,'dataset mapping'!$A$2:$B$6,2,FALSE)&amp;"|"&amp;A247&amp;"|"&amp;B247&amp;"c'!A3"):INDIRECT("'T|"&amp;VLOOKUP(A229,'dataset mapping'!$A$2:$B$6,2,FALSE)&amp;"|"&amp;A247&amp;"|"&amp;B247&amp;"c'!I100"),8,FALSE)</f>
        <v>0</v>
      </c>
      <c r="J247" s="17">
        <f ca="1">VLOOKUP(B229,INDIRECT("'T|"&amp;VLOOKUP(A229,'dataset mapping'!$A$2:$B$6,2,FALSE)&amp;"|"&amp;A247&amp;"|"&amp;B247&amp;"c'!A3"):INDIRECT("'T|"&amp;VLOOKUP(A229,'dataset mapping'!$A$2:$B$6,2,FALSE)&amp;"|"&amp;A247&amp;"|"&amp;B247&amp;"c'!I100"),9,FALSE)</f>
        <v>3.90625E-3</v>
      </c>
    </row>
    <row r="248" spans="1:10" ht="15" x14ac:dyDescent="0.25">
      <c r="A248" s="23">
        <v>5</v>
      </c>
      <c r="B248" s="23">
        <v>28</v>
      </c>
      <c r="C248" s="17">
        <f ca="1">VLOOKUP(B229,INDIRECT("'T|"&amp;VLOOKUP(A229,'dataset mapping'!$A$2:$B$6,2,FALSE)&amp;"|"&amp;A248&amp;"|"&amp;B248&amp;"c'!A3"):INDIRECT("'T|"&amp;VLOOKUP(A229,'dataset mapping'!$A$2:$B$6,2,FALSE)&amp;"|"&amp;A248&amp;"|"&amp;B248&amp;"c'!I100"),2,FALSE)</f>
        <v>0</v>
      </c>
      <c r="D248" s="17">
        <f ca="1">VLOOKUP(B229,INDIRECT("'T|"&amp;VLOOKUP(A229,'dataset mapping'!$A$2:$B$6,2,FALSE)&amp;"|"&amp;A248&amp;"|"&amp;B248&amp;"c'!A3"):INDIRECT("'T|"&amp;VLOOKUP(A229,'dataset mapping'!$A$2:$B$6,2,FALSE)&amp;"|"&amp;A248&amp;"|"&amp;B248&amp;"c'!I100"),3,FALSE)</f>
        <v>0</v>
      </c>
      <c r="E248" s="17">
        <f ca="1">VLOOKUP(B229,INDIRECT("'T|"&amp;VLOOKUP(A229,'dataset mapping'!$A$2:$B$6,2,FALSE)&amp;"|"&amp;A248&amp;"|"&amp;B248&amp;"c'!A3"):INDIRECT("'T|"&amp;VLOOKUP(A229,'dataset mapping'!$A$2:$B$6,2,FALSE)&amp;"|"&amp;A248&amp;"|"&amp;B248&amp;"c'!I100"),4,FALSE)</f>
        <v>0</v>
      </c>
      <c r="F248" s="17">
        <f ca="1">VLOOKUP(B229,INDIRECT("'T|"&amp;VLOOKUP(A229,'dataset mapping'!$A$2:$B$6,2,FALSE)&amp;"|"&amp;A248&amp;"|"&amp;B248&amp;"c'!A3"):INDIRECT("'T|"&amp;VLOOKUP(A229,'dataset mapping'!$A$2:$B$6,2,FALSE)&amp;"|"&amp;A248&amp;"|"&amp;B248&amp;"c'!I100"),5,FALSE)</f>
        <v>0</v>
      </c>
      <c r="G248" s="17">
        <f ca="1">VLOOKUP(B229,INDIRECT("'T|"&amp;VLOOKUP(A229,'dataset mapping'!$A$2:$B$6,2,FALSE)&amp;"|"&amp;A248&amp;"|"&amp;B248&amp;"c'!A3"):INDIRECT("'T|"&amp;VLOOKUP(A229,'dataset mapping'!$A$2:$B$6,2,FALSE)&amp;"|"&amp;A248&amp;"|"&amp;B248&amp;"c'!I100"),6,FALSE)</f>
        <v>0</v>
      </c>
      <c r="H248" s="17">
        <f ca="1">VLOOKUP(B229,INDIRECT("'T|"&amp;VLOOKUP(A229,'dataset mapping'!$A$2:$B$6,2,FALSE)&amp;"|"&amp;A248&amp;"|"&amp;B248&amp;"c'!A3"):INDIRECT("'T|"&amp;VLOOKUP(A229,'dataset mapping'!$A$2:$B$6,2,FALSE)&amp;"|"&amp;A248&amp;"|"&amp;B248&amp;"c'!I100"),7,FALSE)</f>
        <v>0</v>
      </c>
      <c r="I248" s="17">
        <f ca="1">VLOOKUP(B229,INDIRECT("'T|"&amp;VLOOKUP(A229,'dataset mapping'!$A$2:$B$6,2,FALSE)&amp;"|"&amp;A248&amp;"|"&amp;B248&amp;"c'!A3"):INDIRECT("'T|"&amp;VLOOKUP(A229,'dataset mapping'!$A$2:$B$6,2,FALSE)&amp;"|"&amp;A248&amp;"|"&amp;B248&amp;"c'!I100"),8,FALSE)</f>
        <v>0.15234375</v>
      </c>
      <c r="J248" s="17">
        <f ca="1">VLOOKUP(B229,INDIRECT("'T|"&amp;VLOOKUP(A229,'dataset mapping'!$A$2:$B$6,2,FALSE)&amp;"|"&amp;A248&amp;"|"&amp;B248&amp;"c'!A3"):INDIRECT("'T|"&amp;VLOOKUP(A229,'dataset mapping'!$A$2:$B$6,2,FALSE)&amp;"|"&amp;A248&amp;"|"&amp;B248&amp;"c'!I100"),9,FALSE)</f>
        <v>0</v>
      </c>
    </row>
    <row r="249" spans="1:10" ht="15" x14ac:dyDescent="0.25">
      <c r="A249" s="23">
        <v>20</v>
      </c>
      <c r="B249" s="23">
        <v>1</v>
      </c>
      <c r="C249" s="17">
        <f ca="1">VLOOKUP(B229,INDIRECT("'T|"&amp;VLOOKUP(A229,'dataset mapping'!$A$2:$B$6,2,FALSE)&amp;"|"&amp;A249&amp;"|"&amp;B249&amp;"c'!A3"):INDIRECT("'T|"&amp;VLOOKUP(A229,'dataset mapping'!$A$2:$B$6,2,FALSE)&amp;"|"&amp;A249&amp;"|"&amp;B249&amp;"c'!I100"),2,FALSE)</f>
        <v>0</v>
      </c>
      <c r="D249" s="17">
        <f ca="1">VLOOKUP(B229,INDIRECT("'T|"&amp;VLOOKUP(A229,'dataset mapping'!$A$2:$B$6,2,FALSE)&amp;"|"&amp;A249&amp;"|"&amp;B249&amp;"c'!A3"):INDIRECT("'T|"&amp;VLOOKUP(A229,'dataset mapping'!$A$2:$B$6,2,FALSE)&amp;"|"&amp;A249&amp;"|"&amp;B249&amp;"c'!I100"),3,FALSE)</f>
        <v>0</v>
      </c>
      <c r="E249" s="17">
        <f ca="1">VLOOKUP(B229,INDIRECT("'T|"&amp;VLOOKUP(A229,'dataset mapping'!$A$2:$B$6,2,FALSE)&amp;"|"&amp;A249&amp;"|"&amp;B249&amp;"c'!A3"):INDIRECT("'T|"&amp;VLOOKUP(A229,'dataset mapping'!$A$2:$B$6,2,FALSE)&amp;"|"&amp;A249&amp;"|"&amp;B249&amp;"c'!I100"),4,FALSE)</f>
        <v>0</v>
      </c>
      <c r="F249" s="17">
        <f ca="1">VLOOKUP(B229,INDIRECT("'T|"&amp;VLOOKUP(A229,'dataset mapping'!$A$2:$B$6,2,FALSE)&amp;"|"&amp;A249&amp;"|"&amp;B249&amp;"c'!A3"):INDIRECT("'T|"&amp;VLOOKUP(A229,'dataset mapping'!$A$2:$B$6,2,FALSE)&amp;"|"&amp;A249&amp;"|"&amp;B249&amp;"c'!I100"),5,FALSE)</f>
        <v>0</v>
      </c>
      <c r="G249" s="17">
        <f ca="1">VLOOKUP(B229,INDIRECT("'T|"&amp;VLOOKUP(A229,'dataset mapping'!$A$2:$B$6,2,FALSE)&amp;"|"&amp;A249&amp;"|"&amp;B249&amp;"c'!A3"):INDIRECT("'T|"&amp;VLOOKUP(A229,'dataset mapping'!$A$2:$B$6,2,FALSE)&amp;"|"&amp;A249&amp;"|"&amp;B249&amp;"c'!I100"),6,FALSE)</f>
        <v>0</v>
      </c>
      <c r="H249" s="17">
        <f ca="1">VLOOKUP(B229,INDIRECT("'T|"&amp;VLOOKUP(A229,'dataset mapping'!$A$2:$B$6,2,FALSE)&amp;"|"&amp;A249&amp;"|"&amp;B249&amp;"c'!A3"):INDIRECT("'T|"&amp;VLOOKUP(A229,'dataset mapping'!$A$2:$B$6,2,FALSE)&amp;"|"&amp;A249&amp;"|"&amp;B249&amp;"c'!I100"),7,FALSE)</f>
        <v>6.25E-2</v>
      </c>
      <c r="I249" s="17">
        <f ca="1">VLOOKUP(B229,INDIRECT("'T|"&amp;VLOOKUP(A229,'dataset mapping'!$A$2:$B$6,2,FALSE)&amp;"|"&amp;A249&amp;"|"&amp;B249&amp;"c'!A3"):INDIRECT("'T|"&amp;VLOOKUP(A229,'dataset mapping'!$A$2:$B$6,2,FALSE)&amp;"|"&amp;A249&amp;"|"&amp;B249&amp;"c'!I100"),8,FALSE)</f>
        <v>0</v>
      </c>
      <c r="J249" s="17">
        <f ca="1">VLOOKUP(B229,INDIRECT("'T|"&amp;VLOOKUP(A229,'dataset mapping'!$A$2:$B$6,2,FALSE)&amp;"|"&amp;A249&amp;"|"&amp;B249&amp;"c'!A3"):INDIRECT("'T|"&amp;VLOOKUP(A229,'dataset mapping'!$A$2:$B$6,2,FALSE)&amp;"|"&amp;A249&amp;"|"&amp;B249&amp;"c'!I100"),9,FALSE)</f>
        <v>0</v>
      </c>
    </row>
    <row r="250" spans="1:10" ht="15" x14ac:dyDescent="0.25">
      <c r="A250" s="23">
        <v>20</v>
      </c>
      <c r="B250" s="23">
        <v>2</v>
      </c>
      <c r="C250" s="17">
        <f ca="1">VLOOKUP(B229,INDIRECT("'T|"&amp;VLOOKUP(A229,'dataset mapping'!$A$2:$B$6,2,FALSE)&amp;"|"&amp;A250&amp;"|"&amp;B250&amp;"c'!A3"):INDIRECT("'T|"&amp;VLOOKUP(A229,'dataset mapping'!$A$2:$B$6,2,FALSE)&amp;"|"&amp;A250&amp;"|"&amp;B250&amp;"c'!I100"),2,FALSE)</f>
        <v>0</v>
      </c>
      <c r="D250" s="17">
        <f ca="1">VLOOKUP(B229,INDIRECT("'T|"&amp;VLOOKUP(A229,'dataset mapping'!$A$2:$B$6,2,FALSE)&amp;"|"&amp;A250&amp;"|"&amp;B250&amp;"c'!A3"):INDIRECT("'T|"&amp;VLOOKUP(A229,'dataset mapping'!$A$2:$B$6,2,FALSE)&amp;"|"&amp;A250&amp;"|"&amp;B250&amp;"c'!I100"),3,FALSE)</f>
        <v>0</v>
      </c>
      <c r="E250" s="17">
        <f ca="1">VLOOKUP(B229,INDIRECT("'T|"&amp;VLOOKUP(A229,'dataset mapping'!$A$2:$B$6,2,FALSE)&amp;"|"&amp;A250&amp;"|"&amp;B250&amp;"c'!A3"):INDIRECT("'T|"&amp;VLOOKUP(A229,'dataset mapping'!$A$2:$B$6,2,FALSE)&amp;"|"&amp;A250&amp;"|"&amp;B250&amp;"c'!I100"),4,FALSE)</f>
        <v>0</v>
      </c>
      <c r="F250" s="17">
        <f ca="1">VLOOKUP(B229,INDIRECT("'T|"&amp;VLOOKUP(A229,'dataset mapping'!$A$2:$B$6,2,FALSE)&amp;"|"&amp;A250&amp;"|"&amp;B250&amp;"c'!A3"):INDIRECT("'T|"&amp;VLOOKUP(A229,'dataset mapping'!$A$2:$B$6,2,FALSE)&amp;"|"&amp;A250&amp;"|"&amp;B250&amp;"c'!I100"),5,FALSE)</f>
        <v>0</v>
      </c>
      <c r="G250" s="17">
        <f ca="1">VLOOKUP(B229,INDIRECT("'T|"&amp;VLOOKUP(A229,'dataset mapping'!$A$2:$B$6,2,FALSE)&amp;"|"&amp;A250&amp;"|"&amp;B250&amp;"c'!A3"):INDIRECT("'T|"&amp;VLOOKUP(A229,'dataset mapping'!$A$2:$B$6,2,FALSE)&amp;"|"&amp;A250&amp;"|"&amp;B250&amp;"c'!I100"),6,FALSE)</f>
        <v>0</v>
      </c>
      <c r="H250" s="17">
        <f ca="1">VLOOKUP(B229,INDIRECT("'T|"&amp;VLOOKUP(A229,'dataset mapping'!$A$2:$B$6,2,FALSE)&amp;"|"&amp;A250&amp;"|"&amp;B250&amp;"c'!A3"):INDIRECT("'T|"&amp;VLOOKUP(A229,'dataset mapping'!$A$2:$B$6,2,FALSE)&amp;"|"&amp;A250&amp;"|"&amp;B250&amp;"c'!I100"),7,FALSE)</f>
        <v>6.640625E-2</v>
      </c>
      <c r="I250" s="17">
        <f ca="1">VLOOKUP(B229,INDIRECT("'T|"&amp;VLOOKUP(A229,'dataset mapping'!$A$2:$B$6,2,FALSE)&amp;"|"&amp;A250&amp;"|"&amp;B250&amp;"c'!A3"):INDIRECT("'T|"&amp;VLOOKUP(A229,'dataset mapping'!$A$2:$B$6,2,FALSE)&amp;"|"&amp;A250&amp;"|"&amp;B250&amp;"c'!I100"),8,FALSE)</f>
        <v>0</v>
      </c>
      <c r="J250" s="17">
        <f ca="1">VLOOKUP(B229,INDIRECT("'T|"&amp;VLOOKUP(A229,'dataset mapping'!$A$2:$B$6,2,FALSE)&amp;"|"&amp;A250&amp;"|"&amp;B250&amp;"c'!A3"):INDIRECT("'T|"&amp;VLOOKUP(A229,'dataset mapping'!$A$2:$B$6,2,FALSE)&amp;"|"&amp;A250&amp;"|"&amp;B250&amp;"c'!I100"),9,FALSE)</f>
        <v>0</v>
      </c>
    </row>
    <row r="251" spans="1:10" ht="15" x14ac:dyDescent="0.25">
      <c r="A251" s="23">
        <v>20</v>
      </c>
      <c r="B251" s="23">
        <v>3</v>
      </c>
      <c r="C251" s="17">
        <f ca="1">VLOOKUP(B229,INDIRECT("'T|"&amp;VLOOKUP(A229,'dataset mapping'!$A$2:$B$6,2,FALSE)&amp;"|"&amp;A251&amp;"|"&amp;B251&amp;"c'!A3"):INDIRECT("'T|"&amp;VLOOKUP(A229,'dataset mapping'!$A$2:$B$6,2,FALSE)&amp;"|"&amp;A251&amp;"|"&amp;B251&amp;"c'!I100"),2,FALSE)</f>
        <v>3.90625E-3</v>
      </c>
      <c r="D251" s="17">
        <f ca="1">VLOOKUP(B229,INDIRECT("'T|"&amp;VLOOKUP(A229,'dataset mapping'!$A$2:$B$6,2,FALSE)&amp;"|"&amp;A251&amp;"|"&amp;B251&amp;"c'!A3"):INDIRECT("'T|"&amp;VLOOKUP(A229,'dataset mapping'!$A$2:$B$6,2,FALSE)&amp;"|"&amp;A251&amp;"|"&amp;B251&amp;"c'!I100"),3,FALSE)</f>
        <v>0</v>
      </c>
      <c r="E251" s="17">
        <f ca="1">VLOOKUP(B229,INDIRECT("'T|"&amp;VLOOKUP(A229,'dataset mapping'!$A$2:$B$6,2,FALSE)&amp;"|"&amp;A251&amp;"|"&amp;B251&amp;"c'!A3"):INDIRECT("'T|"&amp;VLOOKUP(A229,'dataset mapping'!$A$2:$B$6,2,FALSE)&amp;"|"&amp;A251&amp;"|"&amp;B251&amp;"c'!I100"),4,FALSE)</f>
        <v>0</v>
      </c>
      <c r="F251" s="17">
        <f ca="1">VLOOKUP(B229,INDIRECT("'T|"&amp;VLOOKUP(A229,'dataset mapping'!$A$2:$B$6,2,FALSE)&amp;"|"&amp;A251&amp;"|"&amp;B251&amp;"c'!A3"):INDIRECT("'T|"&amp;VLOOKUP(A229,'dataset mapping'!$A$2:$B$6,2,FALSE)&amp;"|"&amp;A251&amp;"|"&amp;B251&amp;"c'!I100"),5,FALSE)</f>
        <v>0</v>
      </c>
      <c r="G251" s="17">
        <f ca="1">VLOOKUP(B229,INDIRECT("'T|"&amp;VLOOKUP(A229,'dataset mapping'!$A$2:$B$6,2,FALSE)&amp;"|"&amp;A251&amp;"|"&amp;B251&amp;"c'!A3"):INDIRECT("'T|"&amp;VLOOKUP(A229,'dataset mapping'!$A$2:$B$6,2,FALSE)&amp;"|"&amp;A251&amp;"|"&amp;B251&amp;"c'!I100"),6,FALSE)</f>
        <v>0</v>
      </c>
      <c r="H251" s="17">
        <f ca="1">VLOOKUP(B229,INDIRECT("'T|"&amp;VLOOKUP(A229,'dataset mapping'!$A$2:$B$6,2,FALSE)&amp;"|"&amp;A251&amp;"|"&amp;B251&amp;"c'!A3"):INDIRECT("'T|"&amp;VLOOKUP(A229,'dataset mapping'!$A$2:$B$6,2,FALSE)&amp;"|"&amp;A251&amp;"|"&amp;B251&amp;"c'!I100"),7,FALSE)</f>
        <v>0</v>
      </c>
      <c r="I251" s="17">
        <f ca="1">VLOOKUP(B229,INDIRECT("'T|"&amp;VLOOKUP(A229,'dataset mapping'!$A$2:$B$6,2,FALSE)&amp;"|"&amp;A251&amp;"|"&amp;B251&amp;"c'!A3"):INDIRECT("'T|"&amp;VLOOKUP(A229,'dataset mapping'!$A$2:$B$6,2,FALSE)&amp;"|"&amp;A251&amp;"|"&amp;B251&amp;"c'!I100"),8,FALSE)</f>
        <v>0</v>
      </c>
      <c r="J251" s="17">
        <f ca="1">VLOOKUP(B229,INDIRECT("'T|"&amp;VLOOKUP(A229,'dataset mapping'!$A$2:$B$6,2,FALSE)&amp;"|"&amp;A251&amp;"|"&amp;B251&amp;"c'!A3"):INDIRECT("'T|"&amp;VLOOKUP(A229,'dataset mapping'!$A$2:$B$6,2,FALSE)&amp;"|"&amp;A251&amp;"|"&amp;B251&amp;"c'!I100"),9,FALSE)</f>
        <v>0</v>
      </c>
    </row>
    <row r="252" spans="1:10" ht="15" x14ac:dyDescent="0.25">
      <c r="A252" s="23">
        <v>20</v>
      </c>
      <c r="B252" s="23">
        <v>5</v>
      </c>
      <c r="C252" s="17">
        <f ca="1">VLOOKUP(B229,INDIRECT("'T|"&amp;VLOOKUP(A229,'dataset mapping'!$A$2:$B$6,2,FALSE)&amp;"|"&amp;A252&amp;"|"&amp;B252&amp;"c'!A3"):INDIRECT("'T|"&amp;VLOOKUP(A229,'dataset mapping'!$A$2:$B$6,2,FALSE)&amp;"|"&amp;A252&amp;"|"&amp;B252&amp;"c'!I100"),2,FALSE)</f>
        <v>0</v>
      </c>
      <c r="D252" s="17">
        <f ca="1">VLOOKUP(B229,INDIRECT("'T|"&amp;VLOOKUP(A229,'dataset mapping'!$A$2:$B$6,2,FALSE)&amp;"|"&amp;A252&amp;"|"&amp;B252&amp;"c'!A3"):INDIRECT("'T|"&amp;VLOOKUP(A229,'dataset mapping'!$A$2:$B$6,2,FALSE)&amp;"|"&amp;A252&amp;"|"&amp;B252&amp;"c'!I100"),3,FALSE)</f>
        <v>0</v>
      </c>
      <c r="E252" s="17">
        <f ca="1">VLOOKUP(B229,INDIRECT("'T|"&amp;VLOOKUP(A229,'dataset mapping'!$A$2:$B$6,2,FALSE)&amp;"|"&amp;A252&amp;"|"&amp;B252&amp;"c'!A3"):INDIRECT("'T|"&amp;VLOOKUP(A229,'dataset mapping'!$A$2:$B$6,2,FALSE)&amp;"|"&amp;A252&amp;"|"&amp;B252&amp;"c'!I100"),4,FALSE)</f>
        <v>3.90625E-3</v>
      </c>
      <c r="F252" s="17">
        <f ca="1">VLOOKUP(B229,INDIRECT("'T|"&amp;VLOOKUP(A229,'dataset mapping'!$A$2:$B$6,2,FALSE)&amp;"|"&amp;A252&amp;"|"&amp;B252&amp;"c'!A3"):INDIRECT("'T|"&amp;VLOOKUP(A229,'dataset mapping'!$A$2:$B$6,2,FALSE)&amp;"|"&amp;A252&amp;"|"&amp;B252&amp;"c'!I100"),5,FALSE)</f>
        <v>0</v>
      </c>
      <c r="G252" s="17">
        <f ca="1">VLOOKUP(B229,INDIRECT("'T|"&amp;VLOOKUP(A229,'dataset mapping'!$A$2:$B$6,2,FALSE)&amp;"|"&amp;A252&amp;"|"&amp;B252&amp;"c'!A3"):INDIRECT("'T|"&amp;VLOOKUP(A229,'dataset mapping'!$A$2:$B$6,2,FALSE)&amp;"|"&amp;A252&amp;"|"&amp;B252&amp;"c'!I100"),6,FALSE)</f>
        <v>0</v>
      </c>
      <c r="H252" s="17">
        <f ca="1">VLOOKUP(B229,INDIRECT("'T|"&amp;VLOOKUP(A229,'dataset mapping'!$A$2:$B$6,2,FALSE)&amp;"|"&amp;A252&amp;"|"&amp;B252&amp;"c'!A3"):INDIRECT("'T|"&amp;VLOOKUP(A229,'dataset mapping'!$A$2:$B$6,2,FALSE)&amp;"|"&amp;A252&amp;"|"&amp;B252&amp;"c'!I100"),7,FALSE)</f>
        <v>0</v>
      </c>
      <c r="I252" s="17">
        <f ca="1">VLOOKUP(B229,INDIRECT("'T|"&amp;VLOOKUP(A229,'dataset mapping'!$A$2:$B$6,2,FALSE)&amp;"|"&amp;A252&amp;"|"&amp;B252&amp;"c'!A3"):INDIRECT("'T|"&amp;VLOOKUP(A229,'dataset mapping'!$A$2:$B$6,2,FALSE)&amp;"|"&amp;A252&amp;"|"&amp;B252&amp;"c'!I100"),8,FALSE)</f>
        <v>0</v>
      </c>
      <c r="J252" s="17">
        <f ca="1">VLOOKUP(B229,INDIRECT("'T|"&amp;VLOOKUP(A229,'dataset mapping'!$A$2:$B$6,2,FALSE)&amp;"|"&amp;A252&amp;"|"&amp;B252&amp;"c'!A3"):INDIRECT("'T|"&amp;VLOOKUP(A229,'dataset mapping'!$A$2:$B$6,2,FALSE)&amp;"|"&amp;A252&amp;"|"&amp;B252&amp;"c'!I100"),9,FALSE)</f>
        <v>0</v>
      </c>
    </row>
    <row r="253" spans="1:10" ht="15" x14ac:dyDescent="0.25">
      <c r="A253" s="23">
        <v>20</v>
      </c>
      <c r="B253" s="23">
        <v>10</v>
      </c>
      <c r="C253" s="17">
        <f ca="1">VLOOKUP(B229,INDIRECT("'T|"&amp;VLOOKUP(A229,'dataset mapping'!$A$2:$B$6,2,FALSE)&amp;"|"&amp;A253&amp;"|"&amp;B253&amp;"c'!A3"):INDIRECT("'T|"&amp;VLOOKUP(A229,'dataset mapping'!$A$2:$B$6,2,FALSE)&amp;"|"&amp;A253&amp;"|"&amp;B253&amp;"c'!I100"),2,FALSE)</f>
        <v>0</v>
      </c>
      <c r="D253" s="17">
        <f ca="1">VLOOKUP(B229,INDIRECT("'T|"&amp;VLOOKUP(A229,'dataset mapping'!$A$2:$B$6,2,FALSE)&amp;"|"&amp;A253&amp;"|"&amp;B253&amp;"c'!A3"):INDIRECT("'T|"&amp;VLOOKUP(A229,'dataset mapping'!$A$2:$B$6,2,FALSE)&amp;"|"&amp;A253&amp;"|"&amp;B253&amp;"c'!I100"),3,FALSE)</f>
        <v>0</v>
      </c>
      <c r="E253" s="17">
        <f ca="1">VLOOKUP(B229,INDIRECT("'T|"&amp;VLOOKUP(A229,'dataset mapping'!$A$2:$B$6,2,FALSE)&amp;"|"&amp;A253&amp;"|"&amp;B253&amp;"c'!A3"):INDIRECT("'T|"&amp;VLOOKUP(A229,'dataset mapping'!$A$2:$B$6,2,FALSE)&amp;"|"&amp;A253&amp;"|"&amp;B253&amp;"c'!I100"),4,FALSE)</f>
        <v>0</v>
      </c>
      <c r="F253" s="17">
        <f ca="1">VLOOKUP(B229,INDIRECT("'T|"&amp;VLOOKUP(A229,'dataset mapping'!$A$2:$B$6,2,FALSE)&amp;"|"&amp;A253&amp;"|"&amp;B253&amp;"c'!A3"):INDIRECT("'T|"&amp;VLOOKUP(A229,'dataset mapping'!$A$2:$B$6,2,FALSE)&amp;"|"&amp;A253&amp;"|"&amp;B253&amp;"c'!I100"),5,FALSE)</f>
        <v>0</v>
      </c>
      <c r="G253" s="17">
        <f ca="1">VLOOKUP(B229,INDIRECT("'T|"&amp;VLOOKUP(A229,'dataset mapping'!$A$2:$B$6,2,FALSE)&amp;"|"&amp;A253&amp;"|"&amp;B253&amp;"c'!A3"):INDIRECT("'T|"&amp;VLOOKUP(A229,'dataset mapping'!$A$2:$B$6,2,FALSE)&amp;"|"&amp;A253&amp;"|"&amp;B253&amp;"c'!I100"),6,FALSE)</f>
        <v>0</v>
      </c>
      <c r="H253" s="17">
        <f ca="1">VLOOKUP(B229,INDIRECT("'T|"&amp;VLOOKUP(A229,'dataset mapping'!$A$2:$B$6,2,FALSE)&amp;"|"&amp;A253&amp;"|"&amp;B253&amp;"c'!A3"):INDIRECT("'T|"&amp;VLOOKUP(A229,'dataset mapping'!$A$2:$B$6,2,FALSE)&amp;"|"&amp;A253&amp;"|"&amp;B253&amp;"c'!I100"),7,FALSE)</f>
        <v>0</v>
      </c>
      <c r="I253" s="17">
        <f ca="1">VLOOKUP(B229,INDIRECT("'T|"&amp;VLOOKUP(A229,'dataset mapping'!$A$2:$B$6,2,FALSE)&amp;"|"&amp;A253&amp;"|"&amp;B253&amp;"c'!A3"):INDIRECT("'T|"&amp;VLOOKUP(A229,'dataset mapping'!$A$2:$B$6,2,FALSE)&amp;"|"&amp;A253&amp;"|"&amp;B253&amp;"c'!I100"),8,FALSE)</f>
        <v>0</v>
      </c>
      <c r="J253" s="17">
        <f ca="1">VLOOKUP(B229,INDIRECT("'T|"&amp;VLOOKUP(A229,'dataset mapping'!$A$2:$B$6,2,FALSE)&amp;"|"&amp;A253&amp;"|"&amp;B253&amp;"c'!A3"):INDIRECT("'T|"&amp;VLOOKUP(A229,'dataset mapping'!$A$2:$B$6,2,FALSE)&amp;"|"&amp;A253&amp;"|"&amp;B253&amp;"c'!I100"),9,FALSE)</f>
        <v>0</v>
      </c>
    </row>
    <row r="254" spans="1:10" ht="15" x14ac:dyDescent="0.25">
      <c r="A254" s="23">
        <v>20</v>
      </c>
      <c r="B254" s="23">
        <v>15</v>
      </c>
      <c r="C254" s="17">
        <f ca="1">VLOOKUP(B229,INDIRECT("'T|"&amp;VLOOKUP(A229,'dataset mapping'!$A$2:$B$6,2,FALSE)&amp;"|"&amp;A254&amp;"|"&amp;B254&amp;"c'!A3"):INDIRECT("'T|"&amp;VLOOKUP(A229,'dataset mapping'!$A$2:$B$6,2,FALSE)&amp;"|"&amp;A254&amp;"|"&amp;B254&amp;"c'!I100"),2,FALSE)</f>
        <v>0</v>
      </c>
      <c r="D254" s="17">
        <f ca="1">VLOOKUP(B229,INDIRECT("'T|"&amp;VLOOKUP(A229,'dataset mapping'!$A$2:$B$6,2,FALSE)&amp;"|"&amp;A254&amp;"|"&amp;B254&amp;"c'!A3"):INDIRECT("'T|"&amp;VLOOKUP(A229,'dataset mapping'!$A$2:$B$6,2,FALSE)&amp;"|"&amp;A254&amp;"|"&amp;B254&amp;"c'!I100"),3,FALSE)</f>
        <v>0</v>
      </c>
      <c r="E254" s="17">
        <f ca="1">VLOOKUP(B229,INDIRECT("'T|"&amp;VLOOKUP(A229,'dataset mapping'!$A$2:$B$6,2,FALSE)&amp;"|"&amp;A254&amp;"|"&amp;B254&amp;"c'!A3"):INDIRECT("'T|"&amp;VLOOKUP(A229,'dataset mapping'!$A$2:$B$6,2,FALSE)&amp;"|"&amp;A254&amp;"|"&amp;B254&amp;"c'!I100"),4,FALSE)</f>
        <v>0</v>
      </c>
      <c r="F254" s="17">
        <f ca="1">VLOOKUP(B229,INDIRECT("'T|"&amp;VLOOKUP(A229,'dataset mapping'!$A$2:$B$6,2,FALSE)&amp;"|"&amp;A254&amp;"|"&amp;B254&amp;"c'!A3"):INDIRECT("'T|"&amp;VLOOKUP(A229,'dataset mapping'!$A$2:$B$6,2,FALSE)&amp;"|"&amp;A254&amp;"|"&amp;B254&amp;"c'!I100"),5,FALSE)</f>
        <v>0</v>
      </c>
      <c r="G254" s="17">
        <f ca="1">VLOOKUP(B229,INDIRECT("'T|"&amp;VLOOKUP(A229,'dataset mapping'!$A$2:$B$6,2,FALSE)&amp;"|"&amp;A254&amp;"|"&amp;B254&amp;"c'!A3"):INDIRECT("'T|"&amp;VLOOKUP(A229,'dataset mapping'!$A$2:$B$6,2,FALSE)&amp;"|"&amp;A254&amp;"|"&amp;B254&amp;"c'!I100"),6,FALSE)</f>
        <v>0</v>
      </c>
      <c r="H254" s="17">
        <f ca="1">VLOOKUP(B229,INDIRECT("'T|"&amp;VLOOKUP(A229,'dataset mapping'!$A$2:$B$6,2,FALSE)&amp;"|"&amp;A254&amp;"|"&amp;B254&amp;"c'!A3"):INDIRECT("'T|"&amp;VLOOKUP(A229,'dataset mapping'!$A$2:$B$6,2,FALSE)&amp;"|"&amp;A254&amp;"|"&amp;B254&amp;"c'!I100"),7,FALSE)</f>
        <v>2.734375E-2</v>
      </c>
      <c r="I254" s="17">
        <f ca="1">VLOOKUP(B229,INDIRECT("'T|"&amp;VLOOKUP(A229,'dataset mapping'!$A$2:$B$6,2,FALSE)&amp;"|"&amp;A254&amp;"|"&amp;B254&amp;"c'!A3"):INDIRECT("'T|"&amp;VLOOKUP(A229,'dataset mapping'!$A$2:$B$6,2,FALSE)&amp;"|"&amp;A254&amp;"|"&amp;B254&amp;"c'!I100"),8,FALSE)</f>
        <v>6.25E-2</v>
      </c>
      <c r="J254" s="17">
        <f ca="1">VLOOKUP(B229,INDIRECT("'T|"&amp;VLOOKUP(A229,'dataset mapping'!$A$2:$B$6,2,FALSE)&amp;"|"&amp;A254&amp;"|"&amp;B254&amp;"c'!A3"):INDIRECT("'T|"&amp;VLOOKUP(A229,'dataset mapping'!$A$2:$B$6,2,FALSE)&amp;"|"&amp;A254&amp;"|"&amp;B254&amp;"c'!I100"),9,FALSE)</f>
        <v>2.734375E-2</v>
      </c>
    </row>
    <row r="255" spans="1:10" ht="15" x14ac:dyDescent="0.25">
      <c r="A255" s="23">
        <v>20</v>
      </c>
      <c r="B255" s="23">
        <v>20</v>
      </c>
      <c r="C255" s="17">
        <f ca="1">VLOOKUP(B229,INDIRECT("'T|"&amp;VLOOKUP(A229,'dataset mapping'!$A$2:$B$6,2,FALSE)&amp;"|"&amp;A255&amp;"|"&amp;B255&amp;"c'!A3"):INDIRECT("'T|"&amp;VLOOKUP(A229,'dataset mapping'!$A$2:$B$6,2,FALSE)&amp;"|"&amp;A255&amp;"|"&amp;B255&amp;"c'!I100"),2,FALSE)</f>
        <v>0</v>
      </c>
      <c r="D255" s="17">
        <f ca="1">VLOOKUP(B229,INDIRECT("'T|"&amp;VLOOKUP(A229,'dataset mapping'!$A$2:$B$6,2,FALSE)&amp;"|"&amp;A255&amp;"|"&amp;B255&amp;"c'!A3"):INDIRECT("'T|"&amp;VLOOKUP(A229,'dataset mapping'!$A$2:$B$6,2,FALSE)&amp;"|"&amp;A255&amp;"|"&amp;B255&amp;"c'!I100"),3,FALSE)</f>
        <v>0</v>
      </c>
      <c r="E255" s="17">
        <f ca="1">VLOOKUP(B229,INDIRECT("'T|"&amp;VLOOKUP(A229,'dataset mapping'!$A$2:$B$6,2,FALSE)&amp;"|"&amp;A255&amp;"|"&amp;B255&amp;"c'!A3"):INDIRECT("'T|"&amp;VLOOKUP(A229,'dataset mapping'!$A$2:$B$6,2,FALSE)&amp;"|"&amp;A255&amp;"|"&amp;B255&amp;"c'!I100"),4,FALSE)</f>
        <v>3.90625E-3</v>
      </c>
      <c r="F255" s="17">
        <f ca="1">VLOOKUP(B229,INDIRECT("'T|"&amp;VLOOKUP(A229,'dataset mapping'!$A$2:$B$6,2,FALSE)&amp;"|"&amp;A255&amp;"|"&amp;B255&amp;"c'!A3"):INDIRECT("'T|"&amp;VLOOKUP(A229,'dataset mapping'!$A$2:$B$6,2,FALSE)&amp;"|"&amp;A255&amp;"|"&amp;B255&amp;"c'!I100"),5,FALSE)</f>
        <v>0</v>
      </c>
      <c r="G255" s="17">
        <f ca="1">VLOOKUP(B229,INDIRECT("'T|"&amp;VLOOKUP(A229,'dataset mapping'!$A$2:$B$6,2,FALSE)&amp;"|"&amp;A255&amp;"|"&amp;B255&amp;"c'!A3"):INDIRECT("'T|"&amp;VLOOKUP(A229,'dataset mapping'!$A$2:$B$6,2,FALSE)&amp;"|"&amp;A255&amp;"|"&amp;B255&amp;"c'!I100"),6,FALSE)</f>
        <v>0.12890625</v>
      </c>
      <c r="H255" s="17">
        <f ca="1">VLOOKUP(B229,INDIRECT("'T|"&amp;VLOOKUP(A229,'dataset mapping'!$A$2:$B$6,2,FALSE)&amp;"|"&amp;A255&amp;"|"&amp;B255&amp;"c'!A3"):INDIRECT("'T|"&amp;VLOOKUP(A229,'dataset mapping'!$A$2:$B$6,2,FALSE)&amp;"|"&amp;A255&amp;"|"&amp;B255&amp;"c'!I100"),7,FALSE)</f>
        <v>0</v>
      </c>
      <c r="I255" s="17">
        <f ca="1">VLOOKUP(B229,INDIRECT("'T|"&amp;VLOOKUP(A229,'dataset mapping'!$A$2:$B$6,2,FALSE)&amp;"|"&amp;A255&amp;"|"&amp;B255&amp;"c'!A3"):INDIRECT("'T|"&amp;VLOOKUP(A229,'dataset mapping'!$A$2:$B$6,2,FALSE)&amp;"|"&amp;A255&amp;"|"&amp;B255&amp;"c'!I100"),8,FALSE)</f>
        <v>3.90625E-3</v>
      </c>
      <c r="J255" s="17">
        <f ca="1">VLOOKUP(B229,INDIRECT("'T|"&amp;VLOOKUP(A229,'dataset mapping'!$A$2:$B$6,2,FALSE)&amp;"|"&amp;A255&amp;"|"&amp;B255&amp;"c'!A3"):INDIRECT("'T|"&amp;VLOOKUP(A229,'dataset mapping'!$A$2:$B$6,2,FALSE)&amp;"|"&amp;A255&amp;"|"&amp;B255&amp;"c'!I100"),9,FALSE)</f>
        <v>0</v>
      </c>
    </row>
    <row r="256" spans="1:10" ht="15" x14ac:dyDescent="0.25">
      <c r="A256" s="23">
        <v>20</v>
      </c>
      <c r="B256" s="23">
        <v>25</v>
      </c>
      <c r="C256" s="17">
        <f ca="1">VLOOKUP(B229,INDIRECT("'T|"&amp;VLOOKUP(A229,'dataset mapping'!$A$2:$B$6,2,FALSE)&amp;"|"&amp;A256&amp;"|"&amp;B256&amp;"c'!A3"):INDIRECT("'T|"&amp;VLOOKUP(A229,'dataset mapping'!$A$2:$B$6,2,FALSE)&amp;"|"&amp;A256&amp;"|"&amp;B256&amp;"c'!I100"),2,FALSE)</f>
        <v>3.90625E-3</v>
      </c>
      <c r="D256" s="17">
        <f ca="1">VLOOKUP(B229,INDIRECT("'T|"&amp;VLOOKUP(A229,'dataset mapping'!$A$2:$B$6,2,FALSE)&amp;"|"&amp;A256&amp;"|"&amp;B256&amp;"c'!A3"):INDIRECT("'T|"&amp;VLOOKUP(A229,'dataset mapping'!$A$2:$B$6,2,FALSE)&amp;"|"&amp;A256&amp;"|"&amp;B256&amp;"c'!I100"),3,FALSE)</f>
        <v>0</v>
      </c>
      <c r="E256" s="17">
        <f ca="1">VLOOKUP(B229,INDIRECT("'T|"&amp;VLOOKUP(A229,'dataset mapping'!$A$2:$B$6,2,FALSE)&amp;"|"&amp;A256&amp;"|"&amp;B256&amp;"c'!A3"):INDIRECT("'T|"&amp;VLOOKUP(A229,'dataset mapping'!$A$2:$B$6,2,FALSE)&amp;"|"&amp;A256&amp;"|"&amp;B256&amp;"c'!I100"),4,FALSE)</f>
        <v>0</v>
      </c>
      <c r="F256" s="17">
        <f ca="1">VLOOKUP(B229,INDIRECT("'T|"&amp;VLOOKUP(A229,'dataset mapping'!$A$2:$B$6,2,FALSE)&amp;"|"&amp;A256&amp;"|"&amp;B256&amp;"c'!A3"):INDIRECT("'T|"&amp;VLOOKUP(A229,'dataset mapping'!$A$2:$B$6,2,FALSE)&amp;"|"&amp;A256&amp;"|"&amp;B256&amp;"c'!I100"),5,FALSE)</f>
        <v>0</v>
      </c>
      <c r="G256" s="17">
        <f ca="1">VLOOKUP(B229,INDIRECT("'T|"&amp;VLOOKUP(A229,'dataset mapping'!$A$2:$B$6,2,FALSE)&amp;"|"&amp;A256&amp;"|"&amp;B256&amp;"c'!A3"):INDIRECT("'T|"&amp;VLOOKUP(A229,'dataset mapping'!$A$2:$B$6,2,FALSE)&amp;"|"&amp;A256&amp;"|"&amp;B256&amp;"c'!I100"),6,FALSE)</f>
        <v>0.140625</v>
      </c>
      <c r="H256" s="17">
        <f ca="1">VLOOKUP(B229,INDIRECT("'T|"&amp;VLOOKUP(A229,'dataset mapping'!$A$2:$B$6,2,FALSE)&amp;"|"&amp;A256&amp;"|"&amp;B256&amp;"c'!A3"):INDIRECT("'T|"&amp;VLOOKUP(A229,'dataset mapping'!$A$2:$B$6,2,FALSE)&amp;"|"&amp;A256&amp;"|"&amp;B256&amp;"c'!I100"),7,FALSE)</f>
        <v>3.90625E-3</v>
      </c>
      <c r="I256" s="17">
        <f ca="1">VLOOKUP(B229,INDIRECT("'T|"&amp;VLOOKUP(A229,'dataset mapping'!$A$2:$B$6,2,FALSE)&amp;"|"&amp;A256&amp;"|"&amp;B256&amp;"c'!A3"):INDIRECT("'T|"&amp;VLOOKUP(A229,'dataset mapping'!$A$2:$B$6,2,FALSE)&amp;"|"&amp;A256&amp;"|"&amp;B256&amp;"c'!I100"),8,FALSE)</f>
        <v>3.90625E-3</v>
      </c>
      <c r="J256" s="17">
        <f ca="1">VLOOKUP(B229,INDIRECT("'T|"&amp;VLOOKUP(A229,'dataset mapping'!$A$2:$B$6,2,FALSE)&amp;"|"&amp;A256&amp;"|"&amp;B256&amp;"c'!A3"):INDIRECT("'T|"&amp;VLOOKUP(A229,'dataset mapping'!$A$2:$B$6,2,FALSE)&amp;"|"&amp;A256&amp;"|"&amp;B256&amp;"c'!I100"),9,FALSE)</f>
        <v>3.90625E-3</v>
      </c>
    </row>
    <row r="257" spans="1:10" ht="15" x14ac:dyDescent="0.25">
      <c r="A257" s="23">
        <v>20</v>
      </c>
      <c r="B257" s="23">
        <v>28</v>
      </c>
      <c r="C257" s="17">
        <f ca="1">VLOOKUP(B229,INDIRECT("'T|"&amp;VLOOKUP(A229,'dataset mapping'!$A$2:$B$6,2,FALSE)&amp;"|"&amp;A257&amp;"|"&amp;B257&amp;"c'!A3"):INDIRECT("'T|"&amp;VLOOKUP(A229,'dataset mapping'!$A$2:$B$6,2,FALSE)&amp;"|"&amp;A257&amp;"|"&amp;B257&amp;"c'!I100"),2,FALSE)</f>
        <v>0</v>
      </c>
      <c r="D257" s="17">
        <f ca="1">VLOOKUP(B229,INDIRECT("'T|"&amp;VLOOKUP(A229,'dataset mapping'!$A$2:$B$6,2,FALSE)&amp;"|"&amp;A257&amp;"|"&amp;B257&amp;"c'!A3"):INDIRECT("'T|"&amp;VLOOKUP(A229,'dataset mapping'!$A$2:$B$6,2,FALSE)&amp;"|"&amp;A257&amp;"|"&amp;B257&amp;"c'!I100"),3,FALSE)</f>
        <v>0</v>
      </c>
      <c r="E257" s="17">
        <f ca="1">VLOOKUP(B229,INDIRECT("'T|"&amp;VLOOKUP(A229,'dataset mapping'!$A$2:$B$6,2,FALSE)&amp;"|"&amp;A257&amp;"|"&amp;B257&amp;"c'!A3"):INDIRECT("'T|"&amp;VLOOKUP(A229,'dataset mapping'!$A$2:$B$6,2,FALSE)&amp;"|"&amp;A257&amp;"|"&amp;B257&amp;"c'!I100"),4,FALSE)</f>
        <v>0</v>
      </c>
      <c r="F257" s="17">
        <f ca="1">VLOOKUP(B229,INDIRECT("'T|"&amp;VLOOKUP(A229,'dataset mapping'!$A$2:$B$6,2,FALSE)&amp;"|"&amp;A257&amp;"|"&amp;B257&amp;"c'!A3"):INDIRECT("'T|"&amp;VLOOKUP(A229,'dataset mapping'!$A$2:$B$6,2,FALSE)&amp;"|"&amp;A257&amp;"|"&amp;B257&amp;"c'!I100"),5,FALSE)</f>
        <v>0</v>
      </c>
      <c r="G257" s="17">
        <f ca="1">VLOOKUP(B229,INDIRECT("'T|"&amp;VLOOKUP(A229,'dataset mapping'!$A$2:$B$6,2,FALSE)&amp;"|"&amp;A257&amp;"|"&amp;B257&amp;"c'!A3"):INDIRECT("'T|"&amp;VLOOKUP(A229,'dataset mapping'!$A$2:$B$6,2,FALSE)&amp;"|"&amp;A257&amp;"|"&amp;B257&amp;"c'!I100"),6,FALSE)</f>
        <v>0</v>
      </c>
      <c r="H257" s="17">
        <f ca="1">VLOOKUP(B229,INDIRECT("'T|"&amp;VLOOKUP(A229,'dataset mapping'!$A$2:$B$6,2,FALSE)&amp;"|"&amp;A257&amp;"|"&amp;B257&amp;"c'!A3"):INDIRECT("'T|"&amp;VLOOKUP(A229,'dataset mapping'!$A$2:$B$6,2,FALSE)&amp;"|"&amp;A257&amp;"|"&amp;B257&amp;"c'!I100"),7,FALSE)</f>
        <v>0</v>
      </c>
      <c r="I257" s="17">
        <f ca="1">VLOOKUP(B229,INDIRECT("'T|"&amp;VLOOKUP(A229,'dataset mapping'!$A$2:$B$6,2,FALSE)&amp;"|"&amp;A257&amp;"|"&amp;B257&amp;"c'!A3"):INDIRECT("'T|"&amp;VLOOKUP(A229,'dataset mapping'!$A$2:$B$6,2,FALSE)&amp;"|"&amp;A257&amp;"|"&amp;B257&amp;"c'!I100"),8,FALSE)</f>
        <v>0</v>
      </c>
      <c r="J257" s="17">
        <f ca="1">VLOOKUP(B229,INDIRECT("'T|"&amp;VLOOKUP(A229,'dataset mapping'!$A$2:$B$6,2,FALSE)&amp;"|"&amp;A257&amp;"|"&amp;B257&amp;"c'!A3"):INDIRECT("'T|"&amp;VLOOKUP(A229,'dataset mapping'!$A$2:$B$6,2,FALSE)&amp;"|"&amp;A257&amp;"|"&amp;B257&amp;"c'!I100"),9,FALSE)</f>
        <v>0</v>
      </c>
    </row>
    <row r="258" spans="1:10" ht="15" x14ac:dyDescent="0.25">
      <c r="A258" s="23">
        <v>50</v>
      </c>
      <c r="B258" s="23">
        <v>1</v>
      </c>
      <c r="C258" s="17">
        <f ca="1">VLOOKUP(B229,INDIRECT("'T|"&amp;VLOOKUP(A229,'dataset mapping'!$A$2:$B$6,2,FALSE)&amp;"|"&amp;A258&amp;"|"&amp;B258&amp;"c'!A3"):INDIRECT("'T|"&amp;VLOOKUP(A229,'dataset mapping'!$A$2:$B$6,2,FALSE)&amp;"|"&amp;A258&amp;"|"&amp;B258&amp;"c'!I100"),2,FALSE)</f>
        <v>7.8125E-3</v>
      </c>
      <c r="D258" s="17">
        <f ca="1">VLOOKUP(B229,INDIRECT("'T|"&amp;VLOOKUP(A229,'dataset mapping'!$A$2:$B$6,2,FALSE)&amp;"|"&amp;A258&amp;"|"&amp;B258&amp;"c'!A3"):INDIRECT("'T|"&amp;VLOOKUP(A229,'dataset mapping'!$A$2:$B$6,2,FALSE)&amp;"|"&amp;A258&amp;"|"&amp;B258&amp;"c'!I100"),3,FALSE)</f>
        <v>0</v>
      </c>
      <c r="E258" s="17">
        <f ca="1">VLOOKUP(B229,INDIRECT("'T|"&amp;VLOOKUP(A229,'dataset mapping'!$A$2:$B$6,2,FALSE)&amp;"|"&amp;A258&amp;"|"&amp;B258&amp;"c'!A3"):INDIRECT("'T|"&amp;VLOOKUP(A229,'dataset mapping'!$A$2:$B$6,2,FALSE)&amp;"|"&amp;A258&amp;"|"&amp;B258&amp;"c'!I100"),4,FALSE)</f>
        <v>0</v>
      </c>
      <c r="F258" s="17">
        <f ca="1">VLOOKUP(B229,INDIRECT("'T|"&amp;VLOOKUP(A229,'dataset mapping'!$A$2:$B$6,2,FALSE)&amp;"|"&amp;A258&amp;"|"&amp;B258&amp;"c'!A3"):INDIRECT("'T|"&amp;VLOOKUP(A229,'dataset mapping'!$A$2:$B$6,2,FALSE)&amp;"|"&amp;A258&amp;"|"&amp;B258&amp;"c'!I100"),5,FALSE)</f>
        <v>0</v>
      </c>
      <c r="G258" s="17">
        <f ca="1">VLOOKUP(B229,INDIRECT("'T|"&amp;VLOOKUP(A229,'dataset mapping'!$A$2:$B$6,2,FALSE)&amp;"|"&amp;A258&amp;"|"&amp;B258&amp;"c'!A3"):INDIRECT("'T|"&amp;VLOOKUP(A229,'dataset mapping'!$A$2:$B$6,2,FALSE)&amp;"|"&amp;A258&amp;"|"&amp;B258&amp;"c'!I100"),6,FALSE)</f>
        <v>0</v>
      </c>
      <c r="H258" s="17">
        <f ca="1">VLOOKUP(B229,INDIRECT("'T|"&amp;VLOOKUP(A229,'dataset mapping'!$A$2:$B$6,2,FALSE)&amp;"|"&amp;A258&amp;"|"&amp;B258&amp;"c'!A3"):INDIRECT("'T|"&amp;VLOOKUP(A229,'dataset mapping'!$A$2:$B$6,2,FALSE)&amp;"|"&amp;A258&amp;"|"&amp;B258&amp;"c'!I100"),7,FALSE)</f>
        <v>0</v>
      </c>
      <c r="I258" s="17">
        <f ca="1">VLOOKUP(B229,INDIRECT("'T|"&amp;VLOOKUP(A229,'dataset mapping'!$A$2:$B$6,2,FALSE)&amp;"|"&amp;A258&amp;"|"&amp;B258&amp;"c'!A3"):INDIRECT("'T|"&amp;VLOOKUP(A229,'dataset mapping'!$A$2:$B$6,2,FALSE)&amp;"|"&amp;A258&amp;"|"&amp;B258&amp;"c'!I100"),8,FALSE)</f>
        <v>0</v>
      </c>
      <c r="J258" s="17">
        <f ca="1">VLOOKUP(B229,INDIRECT("'T|"&amp;VLOOKUP(A229,'dataset mapping'!$A$2:$B$6,2,FALSE)&amp;"|"&amp;A258&amp;"|"&amp;B258&amp;"c'!A3"):INDIRECT("'T|"&amp;VLOOKUP(A229,'dataset mapping'!$A$2:$B$6,2,FALSE)&amp;"|"&amp;A258&amp;"|"&amp;B258&amp;"c'!I100"),9,FALSE)</f>
        <v>0</v>
      </c>
    </row>
    <row r="259" spans="1:10" ht="15" x14ac:dyDescent="0.25">
      <c r="A259" s="23">
        <v>50</v>
      </c>
      <c r="B259" s="23">
        <v>2</v>
      </c>
      <c r="C259" s="17">
        <f ca="1">VLOOKUP(B229,INDIRECT("'T|"&amp;VLOOKUP(A229,'dataset mapping'!$A$2:$B$6,2,FALSE)&amp;"|"&amp;A259&amp;"|"&amp;B259&amp;"c'!A3"):INDIRECT("'T|"&amp;VLOOKUP(A229,'dataset mapping'!$A$2:$B$6,2,FALSE)&amp;"|"&amp;A259&amp;"|"&amp;B259&amp;"c'!I100"),2,FALSE)</f>
        <v>0</v>
      </c>
      <c r="D259" s="17">
        <f ca="1">VLOOKUP(B229,INDIRECT("'T|"&amp;VLOOKUP(A229,'dataset mapping'!$A$2:$B$6,2,FALSE)&amp;"|"&amp;A259&amp;"|"&amp;B259&amp;"c'!A3"):INDIRECT("'T|"&amp;VLOOKUP(A229,'dataset mapping'!$A$2:$B$6,2,FALSE)&amp;"|"&amp;A259&amp;"|"&amp;B259&amp;"c'!I100"),3,FALSE)</f>
        <v>0</v>
      </c>
      <c r="E259" s="17">
        <f ca="1">VLOOKUP(B229,INDIRECT("'T|"&amp;VLOOKUP(A229,'dataset mapping'!$A$2:$B$6,2,FALSE)&amp;"|"&amp;A259&amp;"|"&amp;B259&amp;"c'!A3"):INDIRECT("'T|"&amp;VLOOKUP(A229,'dataset mapping'!$A$2:$B$6,2,FALSE)&amp;"|"&amp;A259&amp;"|"&amp;B259&amp;"c'!I100"),4,FALSE)</f>
        <v>0</v>
      </c>
      <c r="F259" s="17">
        <f ca="1">VLOOKUP(B229,INDIRECT("'T|"&amp;VLOOKUP(A229,'dataset mapping'!$A$2:$B$6,2,FALSE)&amp;"|"&amp;A259&amp;"|"&amp;B259&amp;"c'!A3"):INDIRECT("'T|"&amp;VLOOKUP(A229,'dataset mapping'!$A$2:$B$6,2,FALSE)&amp;"|"&amp;A259&amp;"|"&amp;B259&amp;"c'!I100"),5,FALSE)</f>
        <v>0</v>
      </c>
      <c r="G259" s="17">
        <f ca="1">VLOOKUP(B229,INDIRECT("'T|"&amp;VLOOKUP(A229,'dataset mapping'!$A$2:$B$6,2,FALSE)&amp;"|"&amp;A259&amp;"|"&amp;B259&amp;"c'!A3"):INDIRECT("'T|"&amp;VLOOKUP(A229,'dataset mapping'!$A$2:$B$6,2,FALSE)&amp;"|"&amp;A259&amp;"|"&amp;B259&amp;"c'!I100"),6,FALSE)</f>
        <v>0</v>
      </c>
      <c r="H259" s="17">
        <f ca="1">VLOOKUP(B229,INDIRECT("'T|"&amp;VLOOKUP(A229,'dataset mapping'!$A$2:$B$6,2,FALSE)&amp;"|"&amp;A259&amp;"|"&amp;B259&amp;"c'!A3"):INDIRECT("'T|"&amp;VLOOKUP(A229,'dataset mapping'!$A$2:$B$6,2,FALSE)&amp;"|"&amp;A259&amp;"|"&amp;B259&amp;"c'!I100"),7,FALSE)</f>
        <v>0.10546875</v>
      </c>
      <c r="I259" s="17">
        <f ca="1">VLOOKUP(B229,INDIRECT("'T|"&amp;VLOOKUP(A229,'dataset mapping'!$A$2:$B$6,2,FALSE)&amp;"|"&amp;A259&amp;"|"&amp;B259&amp;"c'!A3"):INDIRECT("'T|"&amp;VLOOKUP(A229,'dataset mapping'!$A$2:$B$6,2,FALSE)&amp;"|"&amp;A259&amp;"|"&amp;B259&amp;"c'!I100"),8,FALSE)</f>
        <v>0</v>
      </c>
      <c r="J259" s="17">
        <f ca="1">VLOOKUP(B229,INDIRECT("'T|"&amp;VLOOKUP(A229,'dataset mapping'!$A$2:$B$6,2,FALSE)&amp;"|"&amp;A259&amp;"|"&amp;B259&amp;"c'!A3"):INDIRECT("'T|"&amp;VLOOKUP(A229,'dataset mapping'!$A$2:$B$6,2,FALSE)&amp;"|"&amp;A259&amp;"|"&amp;B259&amp;"c'!I100"),9,FALSE)</f>
        <v>0</v>
      </c>
    </row>
    <row r="260" spans="1:10" ht="15" x14ac:dyDescent="0.25">
      <c r="A260" s="23">
        <v>50</v>
      </c>
      <c r="B260" s="23">
        <v>3</v>
      </c>
      <c r="C260" s="17">
        <f ca="1">VLOOKUP(B229,INDIRECT("'T|"&amp;VLOOKUP(A229,'dataset mapping'!$A$2:$B$6,2,FALSE)&amp;"|"&amp;A260&amp;"|"&amp;B260&amp;"c'!A3"):INDIRECT("'T|"&amp;VLOOKUP(A229,'dataset mapping'!$A$2:$B$6,2,FALSE)&amp;"|"&amp;A260&amp;"|"&amp;B260&amp;"c'!I100"),2,FALSE)</f>
        <v>7.8125E-3</v>
      </c>
      <c r="D260" s="17">
        <f ca="1">VLOOKUP(B229,INDIRECT("'T|"&amp;VLOOKUP(A229,'dataset mapping'!$A$2:$B$6,2,FALSE)&amp;"|"&amp;A260&amp;"|"&amp;B260&amp;"c'!A3"):INDIRECT("'T|"&amp;VLOOKUP(A229,'dataset mapping'!$A$2:$B$6,2,FALSE)&amp;"|"&amp;A260&amp;"|"&amp;B260&amp;"c'!I100"),3,FALSE)</f>
        <v>0</v>
      </c>
      <c r="E260" s="17">
        <f ca="1">VLOOKUP(B229,INDIRECT("'T|"&amp;VLOOKUP(A229,'dataset mapping'!$A$2:$B$6,2,FALSE)&amp;"|"&amp;A260&amp;"|"&amp;B260&amp;"c'!A3"):INDIRECT("'T|"&amp;VLOOKUP(A229,'dataset mapping'!$A$2:$B$6,2,FALSE)&amp;"|"&amp;A260&amp;"|"&amp;B260&amp;"c'!I100"),4,FALSE)</f>
        <v>0</v>
      </c>
      <c r="F260" s="17">
        <f ca="1">VLOOKUP(B229,INDIRECT("'T|"&amp;VLOOKUP(A229,'dataset mapping'!$A$2:$B$6,2,FALSE)&amp;"|"&amp;A260&amp;"|"&amp;B260&amp;"c'!A3"):INDIRECT("'T|"&amp;VLOOKUP(A229,'dataset mapping'!$A$2:$B$6,2,FALSE)&amp;"|"&amp;A260&amp;"|"&amp;B260&amp;"c'!I100"),5,FALSE)</f>
        <v>0</v>
      </c>
      <c r="G260" s="17">
        <f ca="1">VLOOKUP(B229,INDIRECT("'T|"&amp;VLOOKUP(A229,'dataset mapping'!$A$2:$B$6,2,FALSE)&amp;"|"&amp;A260&amp;"|"&amp;B260&amp;"c'!A3"):INDIRECT("'T|"&amp;VLOOKUP(A229,'dataset mapping'!$A$2:$B$6,2,FALSE)&amp;"|"&amp;A260&amp;"|"&amp;B260&amp;"c'!I100"),6,FALSE)</f>
        <v>0</v>
      </c>
      <c r="H260" s="17">
        <f ca="1">VLOOKUP(B229,INDIRECT("'T|"&amp;VLOOKUP(A229,'dataset mapping'!$A$2:$B$6,2,FALSE)&amp;"|"&amp;A260&amp;"|"&amp;B260&amp;"c'!A3"):INDIRECT("'T|"&amp;VLOOKUP(A229,'dataset mapping'!$A$2:$B$6,2,FALSE)&amp;"|"&amp;A260&amp;"|"&amp;B260&amp;"c'!I100"),7,FALSE)</f>
        <v>0</v>
      </c>
      <c r="I260" s="17">
        <f ca="1">VLOOKUP(B229,INDIRECT("'T|"&amp;VLOOKUP(A229,'dataset mapping'!$A$2:$B$6,2,FALSE)&amp;"|"&amp;A260&amp;"|"&amp;B260&amp;"c'!A3"):INDIRECT("'T|"&amp;VLOOKUP(A229,'dataset mapping'!$A$2:$B$6,2,FALSE)&amp;"|"&amp;A260&amp;"|"&amp;B260&amp;"c'!I100"),8,FALSE)</f>
        <v>3.125E-2</v>
      </c>
      <c r="J260" s="17">
        <f ca="1">VLOOKUP(B229,INDIRECT("'T|"&amp;VLOOKUP(A229,'dataset mapping'!$A$2:$B$6,2,FALSE)&amp;"|"&amp;A260&amp;"|"&amp;B260&amp;"c'!A3"):INDIRECT("'T|"&amp;VLOOKUP(A229,'dataset mapping'!$A$2:$B$6,2,FALSE)&amp;"|"&amp;A260&amp;"|"&amp;B260&amp;"c'!I100"),9,FALSE)</f>
        <v>0</v>
      </c>
    </row>
    <row r="261" spans="1:10" ht="15" x14ac:dyDescent="0.25">
      <c r="A261" s="23">
        <v>50</v>
      </c>
      <c r="B261" s="23">
        <v>5</v>
      </c>
      <c r="C261" s="17">
        <f ca="1">VLOOKUP(B229,INDIRECT("'T|"&amp;VLOOKUP(A229,'dataset mapping'!$A$2:$B$6,2,FALSE)&amp;"|"&amp;A261&amp;"|"&amp;$B261&amp;"c'!A3"):INDIRECT("'T|"&amp;VLOOKUP(A229,'dataset mapping'!$A$2:$B$6,2,FALSE)&amp;"|"&amp;A261&amp;"|"&amp;$B261&amp;"c'!I100"),2,FALSE)</f>
        <v>7.8125E-3</v>
      </c>
      <c r="D261" s="17">
        <f ca="1">VLOOKUP(B229,INDIRECT("'T|"&amp;VLOOKUP(A229,'dataset mapping'!$A$2:$B$6,2,FALSE)&amp;"|"&amp;A261&amp;"|"&amp;$B261&amp;"c'!A3"):INDIRECT("'T|"&amp;VLOOKUP(A229,'dataset mapping'!$A$2:$B$6,2,FALSE)&amp;"|"&amp;A261&amp;"|"&amp;$B261&amp;"c'!I100"),3,FALSE)</f>
        <v>0</v>
      </c>
      <c r="E261" s="17">
        <f ca="1">VLOOKUP(B229,INDIRECT("'T|"&amp;VLOOKUP(A229,'dataset mapping'!$A$2:$B$6,2,FALSE)&amp;"|"&amp;A261&amp;"|"&amp;$B261&amp;"c'!A3"):INDIRECT("'T|"&amp;VLOOKUP(A229,'dataset mapping'!$A$2:$B$6,2,FALSE)&amp;"|"&amp;A261&amp;"|"&amp;$B261&amp;"c'!I100"),4,FALSE)</f>
        <v>3.90625E-3</v>
      </c>
      <c r="F261" s="17">
        <f ca="1">VLOOKUP(B229,INDIRECT("'T|"&amp;VLOOKUP(A229,'dataset mapping'!$A$2:$B$6,2,FALSE)&amp;"|"&amp;A261&amp;"|"&amp;$B261&amp;"c'!A3"):INDIRECT("'T|"&amp;VLOOKUP(A229,'dataset mapping'!$A$2:$B$6,2,FALSE)&amp;"|"&amp;A261&amp;"|"&amp;$B261&amp;"c'!I100"),5,FALSE)</f>
        <v>0</v>
      </c>
      <c r="G261" s="17">
        <f ca="1">VLOOKUP(B229,INDIRECT("'T|"&amp;VLOOKUP(A229,'dataset mapping'!$A$2:$B$6,2,FALSE)&amp;"|"&amp;A261&amp;"|"&amp;$B261&amp;"c'!A3"):INDIRECT("'T|"&amp;VLOOKUP(A229,'dataset mapping'!$A$2:$B$6,2,FALSE)&amp;"|"&amp;A261&amp;"|"&amp;$B261&amp;"c'!I100"),6,FALSE)</f>
        <v>0</v>
      </c>
      <c r="H261" s="17">
        <f ca="1">VLOOKUP(B229,INDIRECT("'T|"&amp;VLOOKUP(A229,'dataset mapping'!$A$2:$B$6,2,FALSE)&amp;"|"&amp;A261&amp;"|"&amp;$B261&amp;"c'!A3"):INDIRECT("'T|"&amp;VLOOKUP(A229,'dataset mapping'!$A$2:$B$6,2,FALSE)&amp;"|"&amp;A261&amp;"|"&amp;$B261&amp;"c'!I100"),7,FALSE)</f>
        <v>3.125E-2</v>
      </c>
      <c r="I261" s="17">
        <f ca="1">VLOOKUP(B229,INDIRECT("'T|"&amp;VLOOKUP(A229,'dataset mapping'!$A$2:$B$6,2,FALSE)&amp;"|"&amp;A261&amp;"|"&amp;$B261&amp;"c'!A3"):INDIRECT("'T|"&amp;VLOOKUP(A229,'dataset mapping'!$A$2:$B$6,2,FALSE)&amp;"|"&amp;A261&amp;"|"&amp;$B261&amp;"c'!I100"),8,FALSE)</f>
        <v>0</v>
      </c>
      <c r="J261" s="17">
        <f ca="1">VLOOKUP(B229,INDIRECT("'T|"&amp;VLOOKUP(A229,'dataset mapping'!$A$2:$B$6,2,FALSE)&amp;"|"&amp;A261&amp;"|"&amp;$B261&amp;"c'!A3"):INDIRECT("'T|"&amp;VLOOKUP(A229,'dataset mapping'!$A$2:$B$6,2,FALSE)&amp;"|"&amp;A261&amp;"|"&amp;$B261&amp;"c'!I100"),9,FALSE)</f>
        <v>0</v>
      </c>
    </row>
    <row r="262" spans="1:10" ht="15" x14ac:dyDescent="0.25">
      <c r="A262" s="23">
        <v>50</v>
      </c>
      <c r="B262" s="23">
        <v>10</v>
      </c>
      <c r="C262" s="17">
        <f ca="1">VLOOKUP(B229,INDIRECT("'T|"&amp;VLOOKUP(A229,'dataset mapping'!$A$2:$B$6,2,FALSE)&amp;"|"&amp;A262&amp;"|"&amp;B262&amp;"c'!A3"):INDIRECT("'T|"&amp;VLOOKUP(A229,'dataset mapping'!$A$2:$B$6,2,FALSE)&amp;"|"&amp;A262&amp;"|"&amp;B262&amp;"c'!I100"),2,FALSE)</f>
        <v>0</v>
      </c>
      <c r="D262" s="17">
        <f ca="1">VLOOKUP(B229,INDIRECT("'T|"&amp;VLOOKUP(A229,'dataset mapping'!$A$2:$B$6,2,FALSE)&amp;"|"&amp;A262&amp;"|"&amp;B262&amp;"c'!A3"):INDIRECT("'T|"&amp;VLOOKUP(A229,'dataset mapping'!$A$2:$B$6,2,FALSE)&amp;"|"&amp;A262&amp;"|"&amp;B262&amp;"c'!I100"),3,FALSE)</f>
        <v>0</v>
      </c>
      <c r="E262" s="17">
        <f ca="1">VLOOKUP(B229,INDIRECT("'T|"&amp;VLOOKUP(A229,'dataset mapping'!$A$2:$B$6,2,FALSE)&amp;"|"&amp;A262&amp;"|"&amp;B262&amp;"c'!A3"):INDIRECT("'T|"&amp;VLOOKUP(A229,'dataset mapping'!$A$2:$B$6,2,FALSE)&amp;"|"&amp;A262&amp;"|"&amp;B262&amp;"c'!I100"),4,FALSE)</f>
        <v>0</v>
      </c>
      <c r="F262" s="17">
        <f ca="1">VLOOKUP(B229,INDIRECT("'T|"&amp;VLOOKUP(A229,'dataset mapping'!$A$2:$B$6,2,FALSE)&amp;"|"&amp;A262&amp;"|"&amp;B262&amp;"c'!A3"):INDIRECT("'T|"&amp;VLOOKUP(A229,'dataset mapping'!$A$2:$B$6,2,FALSE)&amp;"|"&amp;A262&amp;"|"&amp;B262&amp;"c'!I100"),5,FALSE)</f>
        <v>0</v>
      </c>
      <c r="G262" s="17">
        <f ca="1">VLOOKUP(B229,INDIRECT("'T|"&amp;VLOOKUP(A229,'dataset mapping'!$A$2:$B$6,2,FALSE)&amp;"|"&amp;A262&amp;"|"&amp;B262&amp;"c'!A3"):INDIRECT("'T|"&amp;VLOOKUP(A229,'dataset mapping'!$A$2:$B$6,2,FALSE)&amp;"|"&amp;A262&amp;"|"&amp;B262&amp;"c'!I100"),6,FALSE)</f>
        <v>0</v>
      </c>
      <c r="H262" s="17">
        <f ca="1">VLOOKUP(B229,INDIRECT("'T|"&amp;VLOOKUP(A229,'dataset mapping'!$A$2:$B$6,2,FALSE)&amp;"|"&amp;A262&amp;"|"&amp;B262&amp;"c'!A3"):INDIRECT("'T|"&amp;VLOOKUP(A229,'dataset mapping'!$A$2:$B$6,2,FALSE)&amp;"|"&amp;A262&amp;"|"&amp;B262&amp;"c'!I100"),7,FALSE)</f>
        <v>0</v>
      </c>
      <c r="I262" s="17">
        <f ca="1">VLOOKUP(B229,INDIRECT("'T|"&amp;VLOOKUP(A229,'dataset mapping'!$A$2:$B$6,2,FALSE)&amp;"|"&amp;A262&amp;"|"&amp;B262&amp;"c'!A3"):INDIRECT("'T|"&amp;VLOOKUP(A229,'dataset mapping'!$A$2:$B$6,2,FALSE)&amp;"|"&amp;A262&amp;"|"&amp;B262&amp;"c'!I100"),8,FALSE)</f>
        <v>0</v>
      </c>
      <c r="J262" s="17">
        <f ca="1">VLOOKUP(B229,INDIRECT("'T|"&amp;VLOOKUP(A229,'dataset mapping'!$A$2:$B$6,2,FALSE)&amp;"|"&amp;A262&amp;"|"&amp;B262&amp;"c'!A3"):INDIRECT("'T|"&amp;VLOOKUP(A229,'dataset mapping'!$A$2:$B$6,2,FALSE)&amp;"|"&amp;A262&amp;"|"&amp;B262&amp;"c'!I100"),9,FALSE)</f>
        <v>0</v>
      </c>
    </row>
    <row r="263" spans="1:10" ht="15" x14ac:dyDescent="0.25">
      <c r="A263" s="23">
        <v>50</v>
      </c>
      <c r="B263" s="23">
        <v>15</v>
      </c>
      <c r="C263" s="17">
        <f ca="1">VLOOKUP(B229,INDIRECT("'T|"&amp;VLOOKUP(A229,'dataset mapping'!$A$2:$B$6,2,FALSE)&amp;"|"&amp;A263&amp;"|"&amp;B263&amp;"c'!A3"):INDIRECT("'T|"&amp;VLOOKUP(A229,'dataset mapping'!$A$2:$B$6,2,FALSE)&amp;"|"&amp;A263&amp;"|"&amp;B263&amp;"c'!I100"),2,FALSE)</f>
        <v>0</v>
      </c>
      <c r="D263" s="17">
        <f ca="1">VLOOKUP(B229,INDIRECT("'T|"&amp;VLOOKUP(A229,'dataset mapping'!$A$2:$B$6,2,FALSE)&amp;"|"&amp;A263&amp;"|"&amp;B263&amp;"c'!A3"):INDIRECT("'T|"&amp;VLOOKUP(A229,'dataset mapping'!$A$2:$B$6,2,FALSE)&amp;"|"&amp;A263&amp;"|"&amp;B263&amp;"c'!I100"),3,FALSE)</f>
        <v>0</v>
      </c>
      <c r="E263" s="17">
        <f ca="1">VLOOKUP(B229,INDIRECT("'T|"&amp;VLOOKUP(A229,'dataset mapping'!$A$2:$B$6,2,FALSE)&amp;"|"&amp;A263&amp;"|"&amp;B263&amp;"c'!A3"):INDIRECT("'T|"&amp;VLOOKUP(A229,'dataset mapping'!$A$2:$B$6,2,FALSE)&amp;"|"&amp;A263&amp;"|"&amp;B263&amp;"c'!I100"),4,FALSE)</f>
        <v>0</v>
      </c>
      <c r="F263" s="17">
        <f ca="1">VLOOKUP(B229,INDIRECT("'T|"&amp;VLOOKUP(A229,'dataset mapping'!$A$2:$B$6,2,FALSE)&amp;"|"&amp;A263&amp;"|"&amp;B263&amp;"c'!A3"):INDIRECT("'T|"&amp;VLOOKUP(A229,'dataset mapping'!$A$2:$B$6,2,FALSE)&amp;"|"&amp;A263&amp;"|"&amp;B263&amp;"c'!I100"),5,FALSE)</f>
        <v>0</v>
      </c>
      <c r="G263" s="17">
        <f ca="1">VLOOKUP(B229,INDIRECT("'T|"&amp;VLOOKUP(A229,'dataset mapping'!$A$2:$B$6,2,FALSE)&amp;"|"&amp;A263&amp;"|"&amp;B263&amp;"c'!A3"):INDIRECT("'T|"&amp;VLOOKUP(A229,'dataset mapping'!$A$2:$B$6,2,FALSE)&amp;"|"&amp;A263&amp;"|"&amp;B263&amp;"c'!I100"),6,FALSE)</f>
        <v>0</v>
      </c>
      <c r="H263" s="17">
        <f ca="1">VLOOKUP(B229,INDIRECT("'T|"&amp;VLOOKUP(A229,'dataset mapping'!$A$2:$B$6,2,FALSE)&amp;"|"&amp;A263&amp;"|"&amp;B263&amp;"c'!A3"):INDIRECT("'T|"&amp;VLOOKUP(A229,'dataset mapping'!$A$2:$B$6,2,FALSE)&amp;"|"&amp;A263&amp;"|"&amp;B263&amp;"c'!I100"),7,FALSE)</f>
        <v>2.734375E-2</v>
      </c>
      <c r="I263" s="17">
        <f ca="1">VLOOKUP(B229,INDIRECT("'T|"&amp;VLOOKUP(A229,'dataset mapping'!$A$2:$B$6,2,FALSE)&amp;"|"&amp;A263&amp;"|"&amp;B263&amp;"c'!A3"):INDIRECT("'T|"&amp;VLOOKUP(A229,'dataset mapping'!$A$2:$B$6,2,FALSE)&amp;"|"&amp;A263&amp;"|"&amp;B263&amp;"c'!I100"),8,FALSE)</f>
        <v>0</v>
      </c>
      <c r="J263" s="17">
        <f ca="1">VLOOKUP(B229,INDIRECT("'T|"&amp;VLOOKUP(A229,'dataset mapping'!$A$2:$B$6,2,FALSE)&amp;"|"&amp;A263&amp;"|"&amp;B263&amp;"c'!A3"):INDIRECT("'T|"&amp;VLOOKUP(A229,'dataset mapping'!$A$2:$B$6,2,FALSE)&amp;"|"&amp;A263&amp;"|"&amp;B263&amp;"c'!I100"),9,FALSE)</f>
        <v>0</v>
      </c>
    </row>
    <row r="264" spans="1:10" ht="15" x14ac:dyDescent="0.25">
      <c r="A264" s="23">
        <v>50</v>
      </c>
      <c r="B264" s="23">
        <v>20</v>
      </c>
      <c r="C264" s="17">
        <f ca="1">VLOOKUP(B229,INDIRECT("'T|"&amp;VLOOKUP(A229,'dataset mapping'!$A$2:$B$6,2,FALSE)&amp;"|"&amp;A264&amp;"|"&amp;B264&amp;"c'!A3"):INDIRECT("'T|"&amp;VLOOKUP(A229,'dataset mapping'!$A$2:$B$6,2,FALSE)&amp;"|"&amp;A264&amp;"|"&amp;B264&amp;"c'!I100"),2,FALSE)</f>
        <v>0</v>
      </c>
      <c r="D264" s="17">
        <f ca="1">VLOOKUP(B229,INDIRECT("'T|"&amp;VLOOKUP(A229,'dataset mapping'!$A$2:$B$6,2,FALSE)&amp;"|"&amp;A264&amp;"|"&amp;B264&amp;"c'!A3"):INDIRECT("'T|"&amp;VLOOKUP(A229,'dataset mapping'!$A$2:$B$6,2,FALSE)&amp;"|"&amp;A264&amp;"|"&amp;B264&amp;"c'!I100"),3,FALSE)</f>
        <v>0</v>
      </c>
      <c r="E264" s="17">
        <f ca="1">VLOOKUP(B229,INDIRECT("'T|"&amp;VLOOKUP(A229,'dataset mapping'!$A$2:$B$6,2,FALSE)&amp;"|"&amp;A264&amp;"|"&amp;B264&amp;"c'!A3"):INDIRECT("'T|"&amp;VLOOKUP(A229,'dataset mapping'!$A$2:$B$6,2,FALSE)&amp;"|"&amp;A264&amp;"|"&amp;B264&amp;"c'!I100"),4,FALSE)</f>
        <v>0</v>
      </c>
      <c r="F264" s="17">
        <f ca="1">VLOOKUP(B229,INDIRECT("'T|"&amp;VLOOKUP(A229,'dataset mapping'!$A$2:$B$6,2,FALSE)&amp;"|"&amp;A264&amp;"|"&amp;B264&amp;"c'!A3"):INDIRECT("'T|"&amp;VLOOKUP(A229,'dataset mapping'!$A$2:$B$6,2,FALSE)&amp;"|"&amp;A264&amp;"|"&amp;B264&amp;"c'!I100"),5,FALSE)</f>
        <v>0</v>
      </c>
      <c r="G264" s="17">
        <f ca="1">VLOOKUP(B229,INDIRECT("'T|"&amp;VLOOKUP(A229,'dataset mapping'!$A$2:$B$6,2,FALSE)&amp;"|"&amp;A264&amp;"|"&amp;B264&amp;"c'!A3"):INDIRECT("'T|"&amp;VLOOKUP(A229,'dataset mapping'!$A$2:$B$6,2,FALSE)&amp;"|"&amp;A264&amp;"|"&amp;B264&amp;"c'!I100"),6,FALSE)</f>
        <v>0</v>
      </c>
      <c r="H264" s="17">
        <f ca="1">VLOOKUP(B229,INDIRECT("'T|"&amp;VLOOKUP(A229,'dataset mapping'!$A$2:$B$6,2,FALSE)&amp;"|"&amp;A264&amp;"|"&amp;B264&amp;"c'!A3"):INDIRECT("'T|"&amp;VLOOKUP(A229,'dataset mapping'!$A$2:$B$6,2,FALSE)&amp;"|"&amp;A264&amp;"|"&amp;B264&amp;"c'!I100"),7,FALSE)</f>
        <v>0</v>
      </c>
      <c r="I264" s="17">
        <f ca="1">VLOOKUP(B229,INDIRECT("'T|"&amp;VLOOKUP(A229,'dataset mapping'!$A$2:$B$6,2,FALSE)&amp;"|"&amp;A264&amp;"|"&amp;B264&amp;"c'!A3"):INDIRECT("'T|"&amp;VLOOKUP(A229,'dataset mapping'!$A$2:$B$6,2,FALSE)&amp;"|"&amp;A264&amp;"|"&amp;B264&amp;"c'!I100"),8,FALSE)</f>
        <v>4.6875E-2</v>
      </c>
      <c r="J264" s="17">
        <f ca="1">VLOOKUP(B229,INDIRECT("'T|"&amp;VLOOKUP(A229,'dataset mapping'!$A$2:$B$6,2,FALSE)&amp;"|"&amp;A264&amp;"|"&amp;B264&amp;"c'!A3"):INDIRECT("'T|"&amp;VLOOKUP(A229,'dataset mapping'!$A$2:$B$6,2,FALSE)&amp;"|"&amp;A264&amp;"|"&amp;B264&amp;"c'!I100"),9,FALSE)</f>
        <v>0</v>
      </c>
    </row>
    <row r="265" spans="1:10" ht="15" x14ac:dyDescent="0.25">
      <c r="A265" s="23">
        <v>50</v>
      </c>
      <c r="B265" s="23">
        <v>25</v>
      </c>
      <c r="C265" s="17">
        <f ca="1">VLOOKUP(B229,INDIRECT("'T|"&amp;VLOOKUP(A229,'dataset mapping'!$A$2:$B$6,2,FALSE)&amp;"|"&amp;A265&amp;"|"&amp;B265&amp;"c'!A3"):INDIRECT("'T|"&amp;VLOOKUP(A229,'dataset mapping'!$A$2:$B$6,2,FALSE)&amp;"|"&amp;A265&amp;"|"&amp;B265&amp;"c'!I100"),2,FALSE)</f>
        <v>0</v>
      </c>
      <c r="D265" s="17">
        <f ca="1">VLOOKUP(B229,INDIRECT("'T|"&amp;VLOOKUP(A229,'dataset mapping'!$A$2:$B$6,2,FALSE)&amp;"|"&amp;A265&amp;"|"&amp;B265&amp;"c'!A3"):INDIRECT("'T|"&amp;VLOOKUP(A229,'dataset mapping'!$A$2:$B$6,2,FALSE)&amp;"|"&amp;A265&amp;"|"&amp;B265&amp;"c'!I100"),3,FALSE)</f>
        <v>0</v>
      </c>
      <c r="E265" s="17">
        <f ca="1">VLOOKUP(B229,INDIRECT("'T|"&amp;VLOOKUP(A229,'dataset mapping'!$A$2:$B$6,2,FALSE)&amp;"|"&amp;A265&amp;"|"&amp;B265&amp;"c'!A3"):INDIRECT("'T|"&amp;VLOOKUP(A229,'dataset mapping'!$A$2:$B$6,2,FALSE)&amp;"|"&amp;A265&amp;"|"&amp;B265&amp;"c'!I100"),4,FALSE)</f>
        <v>0.1328125</v>
      </c>
      <c r="F265" s="17">
        <f ca="1">VLOOKUP(B229,INDIRECT("'T|"&amp;VLOOKUP(A229,'dataset mapping'!$A$2:$B$6,2,FALSE)&amp;"|"&amp;A265&amp;"|"&amp;B265&amp;"c'!A3"):INDIRECT("'T|"&amp;VLOOKUP(A229,'dataset mapping'!$A$2:$B$6,2,FALSE)&amp;"|"&amp;A265&amp;"|"&amp;B265&amp;"c'!I100"),5,FALSE)</f>
        <v>0</v>
      </c>
      <c r="G265" s="17">
        <f ca="1">VLOOKUP(B229,INDIRECT("'T|"&amp;VLOOKUP(A229,'dataset mapping'!$A$2:$B$6,2,FALSE)&amp;"|"&amp;A265&amp;"|"&amp;B265&amp;"c'!A3"):INDIRECT("'T|"&amp;VLOOKUP(A229,'dataset mapping'!$A$2:$B$6,2,FALSE)&amp;"|"&amp;A265&amp;"|"&amp;B265&amp;"c'!I100"),6,FALSE)</f>
        <v>0</v>
      </c>
      <c r="H265" s="17">
        <f ca="1">VLOOKUP(B229,INDIRECT("'T|"&amp;VLOOKUP(A229,'dataset mapping'!$A$2:$B$6,2,FALSE)&amp;"|"&amp;A265&amp;"|"&amp;B265&amp;"c'!A3"):INDIRECT("'T|"&amp;VLOOKUP(A229,'dataset mapping'!$A$2:$B$6,2,FALSE)&amp;"|"&amp;A265&amp;"|"&amp;B265&amp;"c'!I100"),7,FALSE)</f>
        <v>0</v>
      </c>
      <c r="I265" s="17">
        <f ca="1">VLOOKUP(B229,INDIRECT("'T|"&amp;VLOOKUP(A229,'dataset mapping'!$A$2:$B$6,2,FALSE)&amp;"|"&amp;A265&amp;"|"&amp;B265&amp;"c'!A3"):INDIRECT("'T|"&amp;VLOOKUP(A229,'dataset mapping'!$A$2:$B$6,2,FALSE)&amp;"|"&amp;A265&amp;"|"&amp;B265&amp;"c'!I100"),8,FALSE)</f>
        <v>0</v>
      </c>
      <c r="J265" s="17">
        <f ca="1">VLOOKUP(B229,INDIRECT("'T|"&amp;VLOOKUP(A229,'dataset mapping'!$A$2:$B$6,2,FALSE)&amp;"|"&amp;A265&amp;"|"&amp;B265&amp;"c'!A3"):INDIRECT("'T|"&amp;VLOOKUP(A229,'dataset mapping'!$A$2:$B$6,2,FALSE)&amp;"|"&amp;A265&amp;"|"&amp;B265&amp;"c'!I100"),9,FALSE)</f>
        <v>0</v>
      </c>
    </row>
    <row r="266" spans="1:10" ht="15" x14ac:dyDescent="0.25">
      <c r="A266" s="23">
        <v>50</v>
      </c>
      <c r="B266" s="23">
        <v>28</v>
      </c>
      <c r="C266" s="17">
        <f ca="1">VLOOKUP(B229,INDIRECT("'T|"&amp;VLOOKUP(A229,'dataset mapping'!$A$2:$B$6,2,FALSE)&amp;"|"&amp;A266&amp;"|"&amp;B266&amp;"c'!A3"):INDIRECT("'T|"&amp;VLOOKUP(A229,'dataset mapping'!$A$2:$B$6,2,FALSE)&amp;"|"&amp;A266&amp;"|"&amp;B266&amp;"c'!I100"),2,FALSE)</f>
        <v>0</v>
      </c>
      <c r="D266" s="17">
        <f ca="1">VLOOKUP(B229,INDIRECT("'T|"&amp;VLOOKUP(A229,'dataset mapping'!$A$2:$B$6,2,FALSE)&amp;"|"&amp;A266&amp;"|"&amp;B266&amp;"c'!A3"):INDIRECT("'T|"&amp;VLOOKUP(A229,'dataset mapping'!$A$2:$B$6,2,FALSE)&amp;"|"&amp;A266&amp;"|"&amp;B266&amp;"c'!I100"),3,FALSE)</f>
        <v>0</v>
      </c>
      <c r="E266" s="17">
        <f ca="1">VLOOKUP(B229,INDIRECT("'T|"&amp;VLOOKUP(A229,'dataset mapping'!$A$2:$B$6,2,FALSE)&amp;"|"&amp;A266&amp;"|"&amp;B266&amp;"c'!A3"):INDIRECT("'T|"&amp;VLOOKUP(A229,'dataset mapping'!$A$2:$B$6,2,FALSE)&amp;"|"&amp;A266&amp;"|"&amp;B266&amp;"c'!I100"),4,FALSE)</f>
        <v>0</v>
      </c>
      <c r="F266" s="17">
        <f ca="1">VLOOKUP(B229,INDIRECT("'T|"&amp;VLOOKUP(A229,'dataset mapping'!$A$2:$B$6,2,FALSE)&amp;"|"&amp;A266&amp;"|"&amp;B266&amp;"c'!A3"):INDIRECT("'T|"&amp;VLOOKUP(A229,'dataset mapping'!$A$2:$B$6,2,FALSE)&amp;"|"&amp;A266&amp;"|"&amp;B266&amp;"c'!I100"),5,FALSE)</f>
        <v>0</v>
      </c>
      <c r="G266" s="17">
        <f ca="1">VLOOKUP(B229,INDIRECT("'T|"&amp;VLOOKUP(A229,'dataset mapping'!$A$2:$B$6,2,FALSE)&amp;"|"&amp;A266&amp;"|"&amp;B266&amp;"c'!A3"):INDIRECT("'T|"&amp;VLOOKUP(A229,'dataset mapping'!$A$2:$B$6,2,FALSE)&amp;"|"&amp;A266&amp;"|"&amp;B266&amp;"c'!I100"),6,FALSE)</f>
        <v>7.8125E-3</v>
      </c>
      <c r="H266" s="17">
        <f ca="1">VLOOKUP(B229,INDIRECT("'T|"&amp;VLOOKUP(A229,'dataset mapping'!$A$2:$B$6,2,FALSE)&amp;"|"&amp;A266&amp;"|"&amp;B266&amp;"c'!A3"):INDIRECT("'T|"&amp;VLOOKUP(A229,'dataset mapping'!$A$2:$B$6,2,FALSE)&amp;"|"&amp;A266&amp;"|"&amp;B266&amp;"c'!I100"),7,FALSE)</f>
        <v>2.734375E-2</v>
      </c>
      <c r="I266" s="17">
        <f ca="1">VLOOKUP(B229,INDIRECT("'T|"&amp;VLOOKUP(A229,'dataset mapping'!$A$2:$B$6,2,FALSE)&amp;"|"&amp;A266&amp;"|"&amp;B266&amp;"c'!A3"):INDIRECT("'T|"&amp;VLOOKUP(A229,'dataset mapping'!$A$2:$B$6,2,FALSE)&amp;"|"&amp;A266&amp;"|"&amp;B266&amp;"c'!I100"),8,FALSE)</f>
        <v>6.25E-2</v>
      </c>
      <c r="J266" s="17">
        <f ca="1">VLOOKUP(B229,INDIRECT("'T|"&amp;VLOOKUP(A229,'dataset mapping'!$A$2:$B$6,2,FALSE)&amp;"|"&amp;A266&amp;"|"&amp;B266&amp;"c'!A3"):INDIRECT("'T|"&amp;VLOOKUP(A229,'dataset mapping'!$A$2:$B$6,2,FALSE)&amp;"|"&amp;A266&amp;"|"&amp;B266&amp;"c'!I100"),9,FALSE)</f>
        <v>2.734375E-2</v>
      </c>
    </row>
    <row r="267" spans="1:10" ht="15" x14ac:dyDescent="0.25">
      <c r="A267" s="23">
        <v>100</v>
      </c>
      <c r="B267" s="23">
        <v>1</v>
      </c>
      <c r="C267" s="17">
        <f ca="1">VLOOKUP(B229,INDIRECT("'T|"&amp;VLOOKUP(A229,'dataset mapping'!$A$2:$B$6,2,FALSE)&amp;"|"&amp;A267&amp;"|"&amp;B267&amp;"c'!A3"):INDIRECT("'T|"&amp;VLOOKUP(A229,'dataset mapping'!$A$2:$B$6,2,FALSE)&amp;"|"&amp;A267&amp;"|"&amp;$B267&amp;"c'!I100"),2,FALSE)</f>
        <v>0</v>
      </c>
      <c r="D267" s="17">
        <f ca="1">VLOOKUP(B229,INDIRECT("'T|"&amp;VLOOKUP(A229,'dataset mapping'!$A$2:$B$6,2,FALSE)&amp;"|"&amp;A267&amp;"|"&amp;B267&amp;"c'!A3"):INDIRECT("'T|"&amp;VLOOKUP(A229,'dataset mapping'!$A$2:$B$6,2,FALSE)&amp;"|"&amp;A267&amp;"|"&amp;$B267&amp;"c'!I100"),3,FALSE)</f>
        <v>0</v>
      </c>
      <c r="E267" s="17">
        <f ca="1">VLOOKUP(B229,INDIRECT("'T|"&amp;VLOOKUP(A229,'dataset mapping'!$A$2:$B$6,2,FALSE)&amp;"|"&amp;A267&amp;"|"&amp;B267&amp;"c'!A3"):INDIRECT("'T|"&amp;VLOOKUP(A229,'dataset mapping'!$A$2:$B$6,2,FALSE)&amp;"|"&amp;A267&amp;"|"&amp;B267&amp;"c'!I100"),4,FALSE)</f>
        <v>0</v>
      </c>
      <c r="F267" s="17">
        <f ca="1">VLOOKUP(B229,INDIRECT("'T|"&amp;VLOOKUP(A229,'dataset mapping'!$A$2:$B$6,2,FALSE)&amp;"|"&amp;A267&amp;"|"&amp;B267&amp;"c'!A3"):INDIRECT("'T|"&amp;VLOOKUP(A229,'dataset mapping'!$A$2:$B$6,2,FALSE)&amp;"|"&amp;A267&amp;"|"&amp;B267&amp;"c'!I100"),5,FALSE)</f>
        <v>0</v>
      </c>
      <c r="G267" s="17">
        <f ca="1">VLOOKUP(B229,INDIRECT("'T|"&amp;VLOOKUP(A229,'dataset mapping'!$A$2:$B$6,2,FALSE)&amp;"|"&amp;A267&amp;"|"&amp;B267&amp;"c'!A3"):INDIRECT("'T|"&amp;VLOOKUP(A229,'dataset mapping'!$A$2:$B$6,2,FALSE)&amp;"|"&amp;A267&amp;"|"&amp;B267&amp;"c'!I100"),6,FALSE)</f>
        <v>7.8125E-3</v>
      </c>
      <c r="H267" s="17">
        <f ca="1">VLOOKUP(B229,INDIRECT("'T|"&amp;VLOOKUP(A229,'dataset mapping'!$A$2:$B$6,2,FALSE)&amp;"|"&amp;A267&amp;"|"&amp;B267&amp;"c'!A3"):INDIRECT("'T|"&amp;VLOOKUP(A229,'dataset mapping'!$A$2:$B$6,2,FALSE)&amp;"|"&amp;A267&amp;"|"&amp;B267&amp;"c'!I100"),7,FALSE)</f>
        <v>0</v>
      </c>
      <c r="I267" s="17">
        <f ca="1">VLOOKUP(B229,INDIRECT("'T|"&amp;VLOOKUP(A229,'dataset mapping'!$A$2:$B$6,2,FALSE)&amp;"|"&amp;A267&amp;"|"&amp;B267&amp;"c'!A3"):INDIRECT("'T|"&amp;VLOOKUP(A229,'dataset mapping'!$A$2:$B$6,2,FALSE)&amp;"|"&amp;A267&amp;"|"&amp;B267&amp;"c'!I100"),8,FALSE)</f>
        <v>0</v>
      </c>
      <c r="J267" s="17">
        <f ca="1">VLOOKUP(B229,INDIRECT("'T|"&amp;VLOOKUP(A229,'dataset mapping'!$A$2:$B$6,2,FALSE)&amp;"|"&amp;A267&amp;"|"&amp;B267&amp;"c'!A3"):INDIRECT("'T|"&amp;VLOOKUP(A229,'dataset mapping'!$A$2:$B$6,2,FALSE)&amp;"|"&amp;A267&amp;"|"&amp;B267&amp;"c'!I100"),9,FALSE)</f>
        <v>0</v>
      </c>
    </row>
    <row r="268" spans="1:10" ht="15" x14ac:dyDescent="0.25">
      <c r="A268" s="23">
        <v>100</v>
      </c>
      <c r="B268" s="23">
        <v>2</v>
      </c>
      <c r="C268" s="17">
        <f ca="1">VLOOKUP(B229,INDIRECT("'T|"&amp;VLOOKUP(A229,'dataset mapping'!$A$2:$B$6,2,FALSE)&amp;"|"&amp;A268&amp;"|"&amp;B268&amp;"c'!A3"):INDIRECT("'T|"&amp;VLOOKUP(A229,'dataset mapping'!$A$2:$B$6,2,FALSE)&amp;"|"&amp;A268&amp;"|"&amp;B268&amp;"c'!I100"),2,FALSE)</f>
        <v>0</v>
      </c>
      <c r="D268" s="17">
        <f ca="1">VLOOKUP(B229,INDIRECT("'T|"&amp;VLOOKUP(A229,'dataset mapping'!$A$2:$B$6,2,FALSE)&amp;"|"&amp;A268&amp;"|"&amp;B268&amp;"c'!A3"):INDIRECT("'T|"&amp;VLOOKUP(A229,'dataset mapping'!$A$2:$B$6,2,FALSE)&amp;"|"&amp;A268&amp;"|"&amp;B268&amp;"c'!I100"),3,FALSE)</f>
        <v>0</v>
      </c>
      <c r="E268" s="17">
        <f ca="1">VLOOKUP(B229,INDIRECT("'T|"&amp;VLOOKUP(A229,'dataset mapping'!$A$2:$B$6,2,FALSE)&amp;"|"&amp;A268&amp;"|"&amp;B268&amp;"c'!A3"):INDIRECT("'T|"&amp;VLOOKUP(A229,'dataset mapping'!$A$2:$B$6,2,FALSE)&amp;"|"&amp;A268&amp;"|"&amp;B268&amp;"c'!I100"),4,FALSE)</f>
        <v>0</v>
      </c>
      <c r="F268" s="17">
        <f ca="1">VLOOKUP(B229,INDIRECT("'T|"&amp;VLOOKUP(A229,'dataset mapping'!$A$2:$B$6,2,FALSE)&amp;"|"&amp;A268&amp;"|"&amp;B268&amp;"c'!A3"):INDIRECT("'T|"&amp;VLOOKUP(A229,'dataset mapping'!$A$2:$B$6,2,FALSE)&amp;"|"&amp;A268&amp;"|"&amp;B268&amp;"c'!I100"),5,FALSE)</f>
        <v>0</v>
      </c>
      <c r="G268" s="17">
        <f ca="1">VLOOKUP(B229,INDIRECT("'T|"&amp;VLOOKUP(A229,'dataset mapping'!$A$2:$B$6,2,FALSE)&amp;"|"&amp;A268&amp;"|"&amp;B268&amp;"c'!A3"):INDIRECT("'T|"&amp;VLOOKUP(A229,'dataset mapping'!$A$2:$B$6,2,FALSE)&amp;"|"&amp;A268&amp;"|"&amp;B268&amp;"c'!I100"),6,FALSE)</f>
        <v>0</v>
      </c>
      <c r="H268" s="17">
        <f ca="1">VLOOKUP(B229,INDIRECT("'T|"&amp;VLOOKUP(A229,'dataset mapping'!$A$2:$B$6,2,FALSE)&amp;"|"&amp;A268&amp;"|"&amp;B268&amp;"c'!A3"):INDIRECT("'T|"&amp;VLOOKUP(A229,'dataset mapping'!$A$2:$B$6,2,FALSE)&amp;"|"&amp;A268&amp;"|"&amp;B268&amp;"c'!I100"),7,FALSE)</f>
        <v>0</v>
      </c>
      <c r="I268" s="17">
        <f ca="1">VLOOKUP(B229,INDIRECT("'T|"&amp;VLOOKUP(A229,'dataset mapping'!$A$2:$B$6,2,FALSE)&amp;"|"&amp;A268&amp;"|"&amp;B268&amp;"c'!A3"):INDIRECT("'T|"&amp;VLOOKUP(A229,'dataset mapping'!$A$2:$B$6,2,FALSE)&amp;"|"&amp;A268&amp;"|"&amp;B268&amp;"c'!I100"),8,FALSE)</f>
        <v>4.6875E-2</v>
      </c>
      <c r="J268" s="17">
        <f ca="1">VLOOKUP(B229,INDIRECT("'T|"&amp;VLOOKUP(A229,'dataset mapping'!$A$2:$B$6,2,FALSE)&amp;"|"&amp;A268&amp;"|"&amp;B268&amp;"c'!A3"):INDIRECT("'T|"&amp;VLOOKUP(A229,'dataset mapping'!$A$2:$B$6,2,FALSE)&amp;"|"&amp;A268&amp;"|"&amp;B268&amp;"c'!I100"),9,FALSE)</f>
        <v>0</v>
      </c>
    </row>
    <row r="269" spans="1:10" ht="15" x14ac:dyDescent="0.25">
      <c r="A269" s="23">
        <v>100</v>
      </c>
      <c r="B269" s="23">
        <v>3</v>
      </c>
      <c r="C269" s="17">
        <f ca="1">VLOOKUP(B229,INDIRECT("'T|"&amp;VLOOKUP(A229,'dataset mapping'!$A$2:$B$6,2,FALSE)&amp;"|"&amp;A269&amp;"|"&amp;B269&amp;"c'!A3"):INDIRECT("'T|"&amp;VLOOKUP(A229,'dataset mapping'!$A$2:$B$6,2,FALSE)&amp;"|"&amp;A269&amp;"|"&amp;B269&amp;"c'!I100"),2,FALSE)</f>
        <v>0</v>
      </c>
      <c r="D269" s="17">
        <f ca="1">VLOOKUP(B229,INDIRECT("'T|"&amp;VLOOKUP(A229,'dataset mapping'!$A$2:$B$6,2,FALSE)&amp;"|"&amp;A269&amp;"|"&amp;B269&amp;"c'!A3"):INDIRECT("'T|"&amp;VLOOKUP(A229,'dataset mapping'!$A$2:$B$6,2,FALSE)&amp;"|"&amp;A269&amp;"|"&amp;B269&amp;"c'!I100"),3,FALSE)</f>
        <v>0</v>
      </c>
      <c r="E269" s="17">
        <f ca="1">VLOOKUP(B229,INDIRECT("'T|"&amp;VLOOKUP(A229,'dataset mapping'!$A$2:$B$6,2,FALSE)&amp;"|"&amp;A269&amp;"|"&amp;B269&amp;"c'!A3"):INDIRECT("'T|"&amp;VLOOKUP(A229,'dataset mapping'!$A$2:$B$6,2,FALSE)&amp;"|"&amp;A269&amp;"|"&amp;B269&amp;"c'!I100"),4,FALSE)</f>
        <v>0</v>
      </c>
      <c r="F269" s="17">
        <f ca="1">VLOOKUP(B229,INDIRECT("'T|"&amp;VLOOKUP(A229,'dataset mapping'!$A$2:$B$6,2,FALSE)&amp;"|"&amp;A269&amp;"|"&amp;B269&amp;"c'!A3"):INDIRECT("'T|"&amp;VLOOKUP(A229,'dataset mapping'!$A$2:$B$6,2,FALSE)&amp;"|"&amp;A269&amp;"|"&amp;B269&amp;"c'!I100"),5,FALSE)</f>
        <v>0</v>
      </c>
      <c r="G269" s="17">
        <f ca="1">VLOOKUP(B229,INDIRECT("'T|"&amp;VLOOKUP(A229,'dataset mapping'!$A$2:$B$6,2,FALSE)&amp;"|"&amp;A269&amp;"|"&amp;B269&amp;"c'!A3"):INDIRECT("'T|"&amp;VLOOKUP(A229,'dataset mapping'!$A$2:$B$6,2,FALSE)&amp;"|"&amp;A269&amp;"|"&amp;B269&amp;"c'!I100"),6,FALSE)</f>
        <v>0</v>
      </c>
      <c r="H269" s="17">
        <f ca="1">VLOOKUP(B229,INDIRECT("'T|"&amp;VLOOKUP(A229,'dataset mapping'!$A$2:$B$6,2,FALSE)&amp;"|"&amp;A269&amp;"|"&amp;B269&amp;"c'!A3"):INDIRECT("'T|"&amp;VLOOKUP(A229,'dataset mapping'!$A$2:$B$6,2,FALSE)&amp;"|"&amp;A269&amp;"|"&amp;B269&amp;"c'!I100"),7,FALSE)</f>
        <v>0</v>
      </c>
      <c r="I269" s="17">
        <f ca="1">VLOOKUP(B229,INDIRECT("'T|"&amp;VLOOKUP(A229,'dataset mapping'!$A$2:$B$6,2,FALSE)&amp;"|"&amp;A269&amp;"|"&amp;B269&amp;"c'!A3"):INDIRECT("'T|"&amp;VLOOKUP(A229,'dataset mapping'!$A$2:$B$6,2,FALSE)&amp;"|"&amp;A269&amp;"|"&amp;B269&amp;"c'!I100"),8,FALSE)</f>
        <v>0.13671875</v>
      </c>
      <c r="J269" s="17">
        <f ca="1">VLOOKUP(B229,INDIRECT("'T|"&amp;VLOOKUP(A229,'dataset mapping'!$A$2:$B$6,2,FALSE)&amp;"|"&amp;A269&amp;"|"&amp;B269&amp;"c'!A3"):INDIRECT("'T|"&amp;VLOOKUP(A229,'dataset mapping'!$A$2:$B$6,2,FALSE)&amp;"|"&amp;A269&amp;"|"&amp;B269&amp;"c'!I100"),9,FALSE)</f>
        <v>0</v>
      </c>
    </row>
    <row r="270" spans="1:10" ht="15" x14ac:dyDescent="0.25">
      <c r="A270" s="23">
        <v>100</v>
      </c>
      <c r="B270" s="23">
        <v>5</v>
      </c>
      <c r="C270" s="17">
        <f ca="1">VLOOKUP(B229,INDIRECT("'T|"&amp;VLOOKUP(A229,'dataset mapping'!$A$2:$B$6,2,FALSE)&amp;"|"&amp;A270&amp;"|"&amp;B270&amp;"c'!A3"):INDIRECT("'T|"&amp;VLOOKUP(A229,'dataset mapping'!$A$2:$B$6,2,FALSE)&amp;"|"&amp;A270&amp;"|"&amp;B270&amp;"c'!I100"),2,FALSE)</f>
        <v>3.90625E-3</v>
      </c>
      <c r="D270" s="17">
        <f ca="1">VLOOKUP(B229,INDIRECT("'T|"&amp;VLOOKUP(A229,'dataset mapping'!$A$2:$B$6,2,FALSE)&amp;"|"&amp;A270&amp;"|"&amp;B270&amp;"c'!A3"):INDIRECT("'T|"&amp;VLOOKUP(A229,'dataset mapping'!$A$2:$B$6,2,FALSE)&amp;"|"&amp;A270&amp;"|"&amp;B270&amp;"c'!I100"),3,FALSE)</f>
        <v>0</v>
      </c>
      <c r="E270" s="17">
        <f ca="1">VLOOKUP(B229,INDIRECT("'T|"&amp;VLOOKUP(A229,'dataset mapping'!$A$2:$B$6,2,FALSE)&amp;"|"&amp;A270&amp;"|"&amp;B270&amp;"c'!A3"):INDIRECT("'T|"&amp;VLOOKUP(A229,'dataset mapping'!$A$2:$B$6,2,FALSE)&amp;"|"&amp;A270&amp;"|"&amp;B270&amp;"c'!I100"),4,FALSE)</f>
        <v>0</v>
      </c>
      <c r="F270" s="17">
        <f ca="1">VLOOKUP(B229,INDIRECT("'T|"&amp;VLOOKUP(A229,'dataset mapping'!$A$2:$B$6,2,FALSE)&amp;"|"&amp;A270&amp;"|"&amp;B270&amp;"c'!A3"):INDIRECT("'T|"&amp;VLOOKUP(A229,'dataset mapping'!$A$2:$B$6,2,FALSE)&amp;"|"&amp;A270&amp;"|"&amp;B270&amp;"c'!I100"),5,FALSE)</f>
        <v>0</v>
      </c>
      <c r="G270" s="17">
        <f ca="1">VLOOKUP(B229,INDIRECT("'T|"&amp;VLOOKUP(A229,'dataset mapping'!$A$2:$B$6,2,FALSE)&amp;"|"&amp;A270&amp;"|"&amp;B270&amp;"c'!A3"):INDIRECT("'T|"&amp;VLOOKUP(A229,'dataset mapping'!$A$2:$B$6,2,FALSE)&amp;"|"&amp;A270&amp;"|"&amp;B270&amp;"c'!I100"),6,FALSE)</f>
        <v>3.90625E-3</v>
      </c>
      <c r="H270" s="17">
        <f ca="1">VLOOKUP(B229,INDIRECT("'T|"&amp;VLOOKUP(A229,'dataset mapping'!$A$2:$B$6,2,FALSE)&amp;"|"&amp;A270&amp;"|"&amp;B270&amp;"c'!A3"):INDIRECT("'T|"&amp;VLOOKUP(A229,'dataset mapping'!$A$2:$B$6,2,FALSE)&amp;"|"&amp;A270&amp;"|"&amp;B270&amp;"c'!I100"),7,FALSE)</f>
        <v>7.03125E-2</v>
      </c>
      <c r="I270" s="17">
        <f ca="1">VLOOKUP(B229,INDIRECT("'T|"&amp;VLOOKUP(A229,'dataset mapping'!$A$2:$B$6,2,FALSE)&amp;"|"&amp;A270&amp;"|"&amp;B270&amp;"c'!A3"):INDIRECT("'T|"&amp;VLOOKUP(A229,'dataset mapping'!$A$2:$B$6,2,FALSE)&amp;"|"&amp;A270&amp;"|"&amp;B270&amp;"c'!I100"),8,FALSE)</f>
        <v>0</v>
      </c>
      <c r="J270" s="17">
        <f ca="1">VLOOKUP(B229,INDIRECT("'T|"&amp;VLOOKUP(A229,'dataset mapping'!$A$2:$B$6,2,FALSE)&amp;"|"&amp;A270&amp;"|"&amp;B270&amp;"c'!A3"):INDIRECT("'T|"&amp;VLOOKUP(A229,'dataset mapping'!$A$2:$B$6,2,FALSE)&amp;"|"&amp;A270&amp;"|"&amp;B270&amp;"c'!I100"),9,FALSE)</f>
        <v>3.90625E-3</v>
      </c>
    </row>
    <row r="271" spans="1:10" ht="15" x14ac:dyDescent="0.25">
      <c r="A271" s="23">
        <v>100</v>
      </c>
      <c r="B271" s="23">
        <v>10</v>
      </c>
      <c r="C271" s="17">
        <f ca="1">VLOOKUP(B229,INDIRECT("'T|"&amp;VLOOKUP(A229,'dataset mapping'!$A$2:$B$6,2,FALSE)&amp;"|"&amp;A271&amp;"|"&amp;B271&amp;"c'!A3"):INDIRECT("'T|"&amp;VLOOKUP(A229,'dataset mapping'!$A$2:$B$6,2,FALSE)&amp;"|"&amp;A271&amp;"|"&amp;B271&amp;"c'!I100"),2,FALSE)</f>
        <v>0</v>
      </c>
      <c r="D271" s="17">
        <f ca="1">VLOOKUP(B229,INDIRECT("'T|"&amp;VLOOKUP(A229,'dataset mapping'!$A$2:$B$6,2,FALSE)&amp;"|"&amp;A271&amp;"|"&amp;B271&amp;"c'!A3"):INDIRECT("'T|"&amp;VLOOKUP(A229,'dataset mapping'!$A$2:$B$6,2,FALSE)&amp;"|"&amp;A271&amp;"|"&amp;B271&amp;"c'!I100"),3,FALSE)</f>
        <v>0</v>
      </c>
      <c r="E271" s="17">
        <f ca="1">VLOOKUP(B229,INDIRECT("'T|"&amp;VLOOKUP(A229,'dataset mapping'!$A$2:$B$6,2,FALSE)&amp;"|"&amp;A271&amp;"|"&amp;B271&amp;"c'!A3"):INDIRECT("'T|"&amp;VLOOKUP(A229,'dataset mapping'!$A$2:$B$6,2,FALSE)&amp;"|"&amp;A271&amp;"|"&amp;B271&amp;"c'!I100"),4,FALSE)</f>
        <v>0</v>
      </c>
      <c r="F271" s="17">
        <f ca="1">VLOOKUP(B229,INDIRECT("'T|"&amp;VLOOKUP(A229,'dataset mapping'!$A$2:$B$6,2,FALSE)&amp;"|"&amp;A271&amp;"|"&amp;B271&amp;"c'!A3"):INDIRECT("'T|"&amp;VLOOKUP(A229,'dataset mapping'!$A$2:$B$6,2,FALSE)&amp;"|"&amp;A271&amp;"|"&amp;B271&amp;"c'!I100"),5,FALSE)</f>
        <v>0</v>
      </c>
      <c r="G271" s="17">
        <f ca="1">VLOOKUP(B229,INDIRECT("'T|"&amp;VLOOKUP(A229,'dataset mapping'!$A$2:$B$6,2,FALSE)&amp;"|"&amp;A271&amp;"|"&amp;B271&amp;"c'!A3"):INDIRECT("'T|"&amp;VLOOKUP(A229,'dataset mapping'!$A$2:$B$6,2,FALSE)&amp;"|"&amp;A271&amp;"|"&amp;B271&amp;"c'!I100"),6,FALSE)</f>
        <v>3.90625E-3</v>
      </c>
      <c r="H271" s="17">
        <f ca="1">VLOOKUP(B229,INDIRECT("'T|"&amp;VLOOKUP(A229,'dataset mapping'!$A$2:$B$6,2,FALSE)&amp;"|"&amp;A271&amp;"|"&amp;B271&amp;"c'!A3"):INDIRECT("'T|"&amp;VLOOKUP(A229,'dataset mapping'!$A$2:$B$6,2,FALSE)&amp;"|"&amp;A271&amp;"|"&amp;B271&amp;"c'!I100"),7,FALSE)</f>
        <v>3.125E-2</v>
      </c>
      <c r="I271" s="17">
        <f ca="1">VLOOKUP(B229,INDIRECT("'T|"&amp;VLOOKUP(A229,'dataset mapping'!$A$2:$B$6,2,FALSE)&amp;"|"&amp;A271&amp;"|"&amp;B271&amp;"c'!A3"):INDIRECT("'T|"&amp;VLOOKUP(A229,'dataset mapping'!$A$2:$B$6,2,FALSE)&amp;"|"&amp;A271&amp;"|"&amp;B271&amp;"c'!I100"),8,FALSE)</f>
        <v>0</v>
      </c>
      <c r="J271" s="17">
        <f ca="1">VLOOKUP(B229,INDIRECT("'T|"&amp;VLOOKUP(A229,'dataset mapping'!$A$2:$B$6,2,FALSE)&amp;"|"&amp;A271&amp;"|"&amp;B271&amp;"c'!A3"):INDIRECT("'T|"&amp;VLOOKUP(A229,'dataset mapping'!$A$2:$B$6,2,FALSE)&amp;"|"&amp;A271&amp;"|"&amp;B271&amp;"c'!I100"),9,FALSE)</f>
        <v>0</v>
      </c>
    </row>
    <row r="272" spans="1:10" ht="15" x14ac:dyDescent="0.25">
      <c r="A272" s="23">
        <v>100</v>
      </c>
      <c r="B272" s="23">
        <v>15</v>
      </c>
      <c r="C272" s="17">
        <f ca="1">VLOOKUP(B229,INDIRECT("'T|"&amp;VLOOKUP(A229,'dataset mapping'!$A$2:$B$6,2,FALSE)&amp;"|"&amp;A272&amp;"|"&amp;B272&amp;"c'!A3"):INDIRECT("'T|"&amp;VLOOKUP(A229,'dataset mapping'!$A$2:$B$6,2,FALSE)&amp;"|"&amp;A272&amp;"|"&amp;B272&amp;"c'!I100"),2,FALSE)</f>
        <v>0</v>
      </c>
      <c r="D272" s="17">
        <f ca="1">VLOOKUP(B229,INDIRECT("'T|"&amp;VLOOKUP(A229,'dataset mapping'!$A$2:$B$6,2,FALSE)&amp;"|"&amp;A272&amp;"|"&amp;B272&amp;"c'!A3"):INDIRECT("'T|"&amp;VLOOKUP(A229,'dataset mapping'!$A$2:$B$6,2,FALSE)&amp;"|"&amp;A272&amp;"|"&amp;B272&amp;"c'!I100"),3,FALSE)</f>
        <v>0</v>
      </c>
      <c r="E272" s="17">
        <f ca="1">VLOOKUP(B229,INDIRECT("'T|"&amp;VLOOKUP(A229,'dataset mapping'!$A$2:$B$6,2,FALSE)&amp;"|"&amp;A272&amp;"|"&amp;B272&amp;"c'!A3"):INDIRECT("'T|"&amp;VLOOKUP(A229,'dataset mapping'!$A$2:$B$6,2,FALSE)&amp;"|"&amp;A272&amp;"|"&amp;B272&amp;"c'!I100"),4,FALSE)</f>
        <v>0</v>
      </c>
      <c r="F272" s="17">
        <f ca="1">VLOOKUP(B229,INDIRECT("'T|"&amp;VLOOKUP(A229,'dataset mapping'!$A$2:$B$6,2,FALSE)&amp;"|"&amp;A272&amp;"|"&amp;B272&amp;"c'!A3"):INDIRECT("'T|"&amp;VLOOKUP(A229,'dataset mapping'!$A$2:$B$6,2,FALSE)&amp;"|"&amp;A272&amp;"|"&amp;B272&amp;"c'!I100"),5,FALSE)</f>
        <v>0</v>
      </c>
      <c r="G272" s="17">
        <f ca="1">VLOOKUP(B229,INDIRECT("'T|"&amp;VLOOKUP(A229,'dataset mapping'!$A$2:$B$6,2,FALSE)&amp;"|"&amp;A272&amp;"|"&amp;B272&amp;"c'!A3"):INDIRECT("'T|"&amp;VLOOKUP(A229,'dataset mapping'!$A$2:$B$6,2,FALSE)&amp;"|"&amp;A272&amp;"|"&amp;B272&amp;"c'!I100"),6,FALSE)</f>
        <v>0</v>
      </c>
      <c r="H272" s="17">
        <f ca="1">VLOOKUP(B229,INDIRECT("'T|"&amp;VLOOKUP(A229,'dataset mapping'!$A$2:$B$6,2,FALSE)&amp;"|"&amp;A272&amp;"|"&amp;B272&amp;"c'!A3"):INDIRECT("'T|"&amp;VLOOKUP(A229,'dataset mapping'!$A$2:$B$6,2,FALSE)&amp;"|"&amp;A272&amp;"|"&amp;B272&amp;"c'!I100"),7,FALSE)</f>
        <v>7.8125E-3</v>
      </c>
      <c r="I272" s="17">
        <f ca="1">VLOOKUP(B229,INDIRECT("'T|"&amp;VLOOKUP(A229,'dataset mapping'!$A$2:$B$6,2,FALSE)&amp;"|"&amp;A272&amp;"|"&amp;B272&amp;"c'!A3"):INDIRECT("'T|"&amp;VLOOKUP(A229,'dataset mapping'!$A$2:$B$6,2,FALSE)&amp;"|"&amp;A272&amp;"|"&amp;B272&amp;"c'!I100"),8,FALSE)</f>
        <v>0</v>
      </c>
      <c r="J272" s="17">
        <f ca="1">VLOOKUP(B229,INDIRECT("'T|"&amp;VLOOKUP(A229,'dataset mapping'!$A$2:$B$6,2,FALSE)&amp;"|"&amp;A272&amp;"|"&amp;B272&amp;"c'!A3"):INDIRECT("'T|"&amp;VLOOKUP(A229,'dataset mapping'!$A$2:$B$6,2,FALSE)&amp;"|"&amp;A272&amp;"|"&amp;B272&amp;"c'!I100"),9,FALSE)</f>
        <v>0</v>
      </c>
    </row>
    <row r="273" spans="1:10" ht="15" x14ac:dyDescent="0.25">
      <c r="A273" s="23">
        <v>100</v>
      </c>
      <c r="B273" s="23">
        <v>20</v>
      </c>
      <c r="C273" s="17">
        <f ca="1">VLOOKUP(B229,INDIRECT("'T|"&amp;VLOOKUP(A229,'dataset mapping'!$A$2:$B$6,2,FALSE)&amp;"|"&amp;A273&amp;"|"&amp;B273&amp;"c'!A3"):INDIRECT("'T|"&amp;VLOOKUP(A229,'dataset mapping'!$A$2:$B$6,2,FALSE)&amp;"|"&amp;A273&amp;"|"&amp;B273&amp;"c'!I100"),2,FALSE)</f>
        <v>0</v>
      </c>
      <c r="D273" s="17">
        <f ca="1">VLOOKUP(B229,INDIRECT("'T|"&amp;VLOOKUP(A229,'dataset mapping'!$A$2:$B$6,2,FALSE)&amp;"|"&amp;A273&amp;"|"&amp;B273&amp;"c'!A3"):INDIRECT("'T|"&amp;VLOOKUP(A229,'dataset mapping'!$A$2:$B$6,2,FALSE)&amp;"|"&amp;A273&amp;"|"&amp;B273&amp;"c'!I100"),3,FALSE)</f>
        <v>0</v>
      </c>
      <c r="E273" s="17">
        <f ca="1">VLOOKUP(B229,INDIRECT("'T|"&amp;VLOOKUP(A229,'dataset mapping'!$A$2:$B$6,2,FALSE)&amp;"|"&amp;A273&amp;"|"&amp;B273&amp;"c'!A3"):INDIRECT("'T|"&amp;VLOOKUP(A229,'dataset mapping'!$A$2:$B$6,2,FALSE)&amp;"|"&amp;A273&amp;"|"&amp;B273&amp;"c'!I100"),4,FALSE)</f>
        <v>0</v>
      </c>
      <c r="F273" s="17">
        <f ca="1">VLOOKUP(B229,INDIRECT("'T|"&amp;VLOOKUP(A229,'dataset mapping'!$A$2:$B$6,2,FALSE)&amp;"|"&amp;A273&amp;"|"&amp;B273&amp;"c'!A3"):INDIRECT("'T|"&amp;VLOOKUP(A229,'dataset mapping'!$A$2:$B$6,2,FALSE)&amp;"|"&amp;A273&amp;"|"&amp;B273&amp;"c'!I100"),5,FALSE)</f>
        <v>0</v>
      </c>
      <c r="G273" s="17">
        <f ca="1">VLOOKUP(B229,INDIRECT("'T|"&amp;VLOOKUP(A229,'dataset mapping'!$A$2:$B$6,2,FALSE)&amp;"|"&amp;A273&amp;"|"&amp;B273&amp;"c'!A3"):INDIRECT("'T|"&amp;VLOOKUP(A229,'dataset mapping'!$A$2:$B$6,2,FALSE)&amp;"|"&amp;A273&amp;"|"&amp;B273&amp;"c'!I100"),6,FALSE)</f>
        <v>0</v>
      </c>
      <c r="H273" s="17">
        <f ca="1">VLOOKUP(B229,INDIRECT("'T|"&amp;VLOOKUP(A229,'dataset mapping'!$A$2:$B$6,2,FALSE)&amp;"|"&amp;A273&amp;"|"&amp;B273&amp;"c'!A3"):INDIRECT("'T|"&amp;VLOOKUP(A229,'dataset mapping'!$A$2:$B$6,2,FALSE)&amp;"|"&amp;A273&amp;"|"&amp;B273&amp;"c'!I100"),7,FALSE)</f>
        <v>0</v>
      </c>
      <c r="I273" s="17">
        <f ca="1">VLOOKUP(B229,INDIRECT("'T|"&amp;VLOOKUP(A229,'dataset mapping'!$A$2:$B$6,2,FALSE)&amp;"|"&amp;A273&amp;"|"&amp;B273&amp;"c'!A3"):INDIRECT("'T|"&amp;VLOOKUP(A229,'dataset mapping'!$A$2:$B$6,2,FALSE)&amp;"|"&amp;A273&amp;"|"&amp;B273&amp;"c'!I100"),8,FALSE)</f>
        <v>0</v>
      </c>
      <c r="J273" s="17">
        <f ca="1">VLOOKUP(B229,INDIRECT("'T|"&amp;VLOOKUP(A229,'dataset mapping'!$A$2:$B$6,2,FALSE)&amp;"|"&amp;A273&amp;"|"&amp;B273&amp;"c'!A3"):INDIRECT("'T|"&amp;VLOOKUP(A229,'dataset mapping'!$A$2:$B$6,2,FALSE)&amp;"|"&amp;A273&amp;"|"&amp;B273&amp;"c'!I100"),9,FALSE)</f>
        <v>0</v>
      </c>
    </row>
    <row r="274" spans="1:10" ht="15" x14ac:dyDescent="0.25">
      <c r="A274" s="23">
        <v>100</v>
      </c>
      <c r="B274" s="23">
        <v>25</v>
      </c>
      <c r="C274" s="17">
        <f ca="1">VLOOKUP(B229,INDIRECT("'T|"&amp;VLOOKUP(A229,'dataset mapping'!$A$2:$B$6,2,FALSE)&amp;"|"&amp;A274&amp;"|"&amp;B274&amp;"c'!A3"):INDIRECT("'T|"&amp;VLOOKUP(A229,'dataset mapping'!$A$2:$B$6,2,FALSE)&amp;"|"&amp;A274&amp;"|"&amp;B274&amp;"c'!I100"),2,FALSE)</f>
        <v>0</v>
      </c>
      <c r="D274" s="17">
        <f ca="1">VLOOKUP(B229,INDIRECT("'T|"&amp;VLOOKUP(A229,'dataset mapping'!$A$2:$B$6,2,FALSE)&amp;"|"&amp;A274&amp;"|"&amp;B274&amp;"c'!A3"):INDIRECT("'T|"&amp;VLOOKUP(A229,'dataset mapping'!$A$2:$B$6,2,FALSE)&amp;"|"&amp;A274&amp;"|"&amp;B274&amp;"c'!I100"),3,FALSE)</f>
        <v>0</v>
      </c>
      <c r="E274" s="17">
        <f ca="1">VLOOKUP(B229,INDIRECT("'T|"&amp;VLOOKUP(A229,'dataset mapping'!$A$2:$B$6,2,FALSE)&amp;"|"&amp;A274&amp;"|"&amp;B274&amp;"c'!A3"):INDIRECT("'T|"&amp;VLOOKUP(A229,'dataset mapping'!$A$2:$B$6,2,FALSE)&amp;"|"&amp;A274&amp;"|"&amp;B274&amp;"c'!I100"),4,FALSE)</f>
        <v>0</v>
      </c>
      <c r="F274" s="17">
        <f ca="1">VLOOKUP(B229,INDIRECT("'T|"&amp;VLOOKUP(A229,'dataset mapping'!$A$2:$B$6,2,FALSE)&amp;"|"&amp;A274&amp;"|"&amp;B274&amp;"c'!A3"):INDIRECT("'T|"&amp;VLOOKUP(A229,'dataset mapping'!$A$2:$B$6,2,FALSE)&amp;"|"&amp;A274&amp;"|"&amp;B274&amp;"c'!I100"),5,FALSE)</f>
        <v>0</v>
      </c>
      <c r="G274" s="17">
        <f ca="1">VLOOKUP(B229,INDIRECT("'T|"&amp;VLOOKUP(A229,'dataset mapping'!$A$2:$B$6,2,FALSE)&amp;"|"&amp;A274&amp;"|"&amp;B274&amp;"c'!A3"):INDIRECT("'T|"&amp;VLOOKUP(A229,'dataset mapping'!$A$2:$B$6,2,FALSE)&amp;"|"&amp;A274&amp;"|"&amp;B274&amp;"c'!I100"),6,FALSE)</f>
        <v>3.90625E-3</v>
      </c>
      <c r="H274" s="17">
        <f ca="1">VLOOKUP(B229,INDIRECT("'T|"&amp;VLOOKUP(A229,'dataset mapping'!$A$2:$B$6,2,FALSE)&amp;"|"&amp;A274&amp;"|"&amp;B274&amp;"c'!A3"):INDIRECT("'T|"&amp;VLOOKUP(A229,'dataset mapping'!$A$2:$B$6,2,FALSE)&amp;"|"&amp;A274&amp;"|"&amp;B274&amp;"c'!I100"),7,FALSE)</f>
        <v>0</v>
      </c>
      <c r="I274" s="17" t="e">
        <f ca="1">VLOOKUP(B229,INDIRECT("'T|"&amp;VLOOKUP(A229,'dataset mapping'!$A$2:$B$6,2,FALSE)&amp;"|"&amp;A274&amp;"|"&amp;B274&amp;"c'!A3"):INDIRECT("'T|"&amp;VLOOKUP(A229,'dataset mapping'!$A$2:$B$6,2,FALSE)&amp;"|"&amp;A274&amp;"|"&amp;B274&amp;"c'!I100"),8,FALSE)</f>
        <v>#N/A</v>
      </c>
      <c r="J274" s="17">
        <f ca="1">VLOOKUP(B229,INDIRECT("'T|"&amp;VLOOKUP(A229,'dataset mapping'!$A$2:$B$6,2,FALSE)&amp;"|"&amp;A274&amp;"|"&amp;B274&amp;"c'!A3"):INDIRECT("'T|"&amp;VLOOKUP(A229,'dataset mapping'!$A$2:$B$6,2,FALSE)&amp;"|"&amp;A274&amp;"|"&amp;B274&amp;"c'!I100"),9,FALSE)</f>
        <v>0</v>
      </c>
    </row>
    <row r="275" spans="1:10" ht="15" x14ac:dyDescent="0.25">
      <c r="A275" s="23">
        <v>100</v>
      </c>
      <c r="B275" s="23">
        <v>28</v>
      </c>
      <c r="C275" s="17">
        <f ca="1">VLOOKUP(B229,INDIRECT("'T|"&amp;VLOOKUP(A229,'dataset mapping'!$A$2:$B$6,2,FALSE)&amp;"|"&amp;A275&amp;"|"&amp;B275&amp;"c'!A3"):INDIRECT("'T|"&amp;VLOOKUP(A229,'dataset mapping'!$A$2:$B$6,2,FALSE)&amp;"|"&amp;A275&amp;"|"&amp;B275&amp;"c'!I100"),2,FALSE)</f>
        <v>7.8125E-3</v>
      </c>
      <c r="D275" s="17">
        <f ca="1">VLOOKUP(B229,INDIRECT("'T|"&amp;VLOOKUP(A229,'dataset mapping'!$A$2:$B$6,2,FALSE)&amp;"|"&amp;A275&amp;"|"&amp;B275&amp;"c'!A3"):INDIRECT("'T|"&amp;VLOOKUP(A229,'dataset mapping'!$A$2:$B$6,2,FALSE)&amp;"|"&amp;A275&amp;"|"&amp;B275&amp;"c'!I100"),3,FALSE)</f>
        <v>0</v>
      </c>
      <c r="E275" s="17">
        <f ca="1">VLOOKUP(B229,INDIRECT("'T|"&amp;VLOOKUP(A229,'dataset mapping'!$A$2:$B$6,2,FALSE)&amp;"|"&amp;A275&amp;"|"&amp;B275&amp;"c'!A3"):INDIRECT("'T|"&amp;VLOOKUP(A229,'dataset mapping'!$A$2:$B$6,2,FALSE)&amp;"|"&amp;A275&amp;"|"&amp;B275&amp;"c'!I100"),4,FALSE)</f>
        <v>0</v>
      </c>
      <c r="F275" s="17">
        <f ca="1">VLOOKUP(B229,INDIRECT("'T|"&amp;VLOOKUP(A229,'dataset mapping'!$A$2:$B$6,2,FALSE)&amp;"|"&amp;A275&amp;"|"&amp;B275&amp;"c'!A3"):INDIRECT("'T|"&amp;VLOOKUP(A229,'dataset mapping'!$A$2:$B$6,2,FALSE)&amp;"|"&amp;A275&amp;"|"&amp;B275&amp;"c'!I100"),5,FALSE)</f>
        <v>0</v>
      </c>
      <c r="G275" s="17">
        <f ca="1">VLOOKUP(B229,INDIRECT("'T|"&amp;VLOOKUP(A229,'dataset mapping'!$A$2:$B$6,2,FALSE)&amp;"|"&amp;A275&amp;"|"&amp;B275&amp;"c'!A3"):INDIRECT("'T|"&amp;VLOOKUP(A229,'dataset mapping'!$A$2:$B$6,2,FALSE)&amp;"|"&amp;A275&amp;"|"&amp;B275&amp;"c'!I100"),6,FALSE)</f>
        <v>0</v>
      </c>
      <c r="H275" s="17">
        <f ca="1">VLOOKUP(B229,INDIRECT("'T|"&amp;VLOOKUP(A229,'dataset mapping'!$A$2:$B$6,2,FALSE)&amp;"|"&amp;A275&amp;"|"&amp;B275&amp;"c'!A3"):INDIRECT("'T|"&amp;VLOOKUP(A229,'dataset mapping'!$A$2:$B$6,2,FALSE)&amp;"|"&amp;A275&amp;"|"&amp;B275&amp;"c'!I100"),7,FALSE)</f>
        <v>0</v>
      </c>
      <c r="I275" s="17">
        <f ca="1">VLOOKUP(B229,INDIRECT("'T|"&amp;VLOOKUP(A229,'dataset mapping'!$A$2:$B$6,2,FALSE)&amp;"|"&amp;A275&amp;"|"&amp;B275&amp;"c'!A3"):INDIRECT("'T|"&amp;VLOOKUP(A229,'dataset mapping'!$A$2:$B$6,2,FALSE)&amp;"|"&amp;A275&amp;"|"&amp;B275&amp;"c'!I100"),8,FALSE)</f>
        <v>0</v>
      </c>
      <c r="J275" s="17">
        <f ca="1">VLOOKUP(B229,INDIRECT("'T|"&amp;VLOOKUP(A229,'dataset mapping'!$A$2:$B$6,2,FALSE)&amp;"|"&amp;A275&amp;"|"&amp;B275&amp;"c'!A3"):INDIRECT("'T|"&amp;VLOOKUP(A229,'dataset mapping'!$A$2:$B$6,2,FALSE)&amp;"|"&amp;A275&amp;"|"&amp;B275&amp;"c'!I100"),9,FALSE)</f>
        <v>0</v>
      </c>
    </row>
    <row r="277" spans="1:10" x14ac:dyDescent="0.2">
      <c r="A277" s="21" t="s">
        <v>20816</v>
      </c>
      <c r="B277" s="13" t="s">
        <v>20831</v>
      </c>
      <c r="C277" s="13"/>
      <c r="D277" s="13"/>
      <c r="E277" s="13"/>
      <c r="F277" s="13"/>
      <c r="G277" s="13"/>
      <c r="H277" s="13"/>
      <c r="I277" s="13"/>
      <c r="J277" s="13"/>
    </row>
    <row r="278" spans="1:10" x14ac:dyDescent="0.2">
      <c r="A278" s="22" t="s">
        <v>20842</v>
      </c>
      <c r="B278" s="22" t="s">
        <v>20851</v>
      </c>
      <c r="C278" s="16" t="s">
        <v>20843</v>
      </c>
      <c r="D278" s="16" t="s">
        <v>20844</v>
      </c>
      <c r="E278" s="16" t="s">
        <v>20845</v>
      </c>
      <c r="F278" s="16" t="s">
        <v>20846</v>
      </c>
      <c r="G278" s="16" t="s">
        <v>20847</v>
      </c>
      <c r="H278" s="16" t="s">
        <v>20848</v>
      </c>
      <c r="I278" s="16" t="s">
        <v>20849</v>
      </c>
      <c r="J278" s="16" t="s">
        <v>20850</v>
      </c>
    </row>
    <row r="279" spans="1:10" ht="15" x14ac:dyDescent="0.25">
      <c r="A279" s="23">
        <v>1</v>
      </c>
      <c r="B279" s="23">
        <v>1</v>
      </c>
      <c r="C279" s="17">
        <f ca="1">VLOOKUP(B277,INDIRECT("'T|"&amp;VLOOKUP(A277,'dataset mapping'!$A$2:$B$6,2,FALSE)&amp;"|"&amp;A279&amp;"|"&amp;$B279&amp;"c'!A3"):INDIRECT("'T|"&amp;VLOOKUP(A277,'dataset mapping'!$A$2:$B$6,2,FALSE)&amp;"|"&amp;A279&amp;"|"&amp;$B279&amp;"c'!I100"),2,FALSE)</f>
        <v>7.8125E-3</v>
      </c>
      <c r="D279" s="17">
        <f ca="1">VLOOKUP(B277,INDIRECT("'T|"&amp;VLOOKUP(A277,'dataset mapping'!$A$2:$B$6,2,FALSE)&amp;"|"&amp;A279&amp;"|"&amp;$B279&amp;"c'!A3"):INDIRECT("'T|"&amp;VLOOKUP(A277,'dataset mapping'!$A$2:$B$6,2,FALSE)&amp;"|"&amp;A279&amp;"|"&amp;$B279&amp;"c'!I100"),3,FALSE)</f>
        <v>1.171875E-2</v>
      </c>
      <c r="E279" s="17">
        <f ca="1">VLOOKUP(B277,INDIRECT("'T|"&amp;VLOOKUP(A277,'dataset mapping'!$A$2:$B$6,2,FALSE)&amp;"|"&amp;A279&amp;"|"&amp;$B279&amp;"c'!A3"):INDIRECT("'T|"&amp;VLOOKUP(A277,'dataset mapping'!$A$2:$B$6,2,FALSE)&amp;"|"&amp;A279&amp;"|"&amp;$B279&amp;"c'!I100"),4,FALSE)</f>
        <v>3.90625E-3</v>
      </c>
      <c r="F279" s="17">
        <f ca="1">VLOOKUP(B277,INDIRECT("'T|"&amp;VLOOKUP(A277,'dataset mapping'!$A$2:$B$6,2,FALSE)&amp;"|"&amp;A279&amp;"|"&amp;$B279&amp;"c'!A3"):INDIRECT("'T|"&amp;VLOOKUP(A277,'dataset mapping'!$A$2:$B$6,2,FALSE)&amp;"|"&amp;A279&amp;"|"&amp;$B279&amp;"c'!I100"),5,FALSE)</f>
        <v>7.8125E-3</v>
      </c>
      <c r="G279" s="17">
        <f ca="1">VLOOKUP(B277,INDIRECT("'T|"&amp;VLOOKUP(A277,'dataset mapping'!$A$2:$B$6,2,FALSE)&amp;"|"&amp;A279&amp;"|"&amp;$B279&amp;"c'!A3"):INDIRECT("'T|"&amp;VLOOKUP(A277,'dataset mapping'!$A$2:$B$6,2,FALSE)&amp;"|"&amp;A279&amp;"|"&amp;$B279&amp;"c'!I100"),6,FALSE)</f>
        <v>1.5625E-2</v>
      </c>
      <c r="H279" s="17">
        <f ca="1">VLOOKUP(B277,INDIRECT("'T|"&amp;VLOOKUP(A277,'dataset mapping'!$A$2:$B$6,2,FALSE)&amp;"|"&amp;A279&amp;"|"&amp;$B279&amp;"c'!A3"):INDIRECT("'T|"&amp;VLOOKUP(A277,'dataset mapping'!$A$2:$B$6,2,FALSE)&amp;"|"&amp;A279&amp;"|"&amp;$B279&amp;"c'!I100"),7,FALSE)</f>
        <v>7.8125E-3</v>
      </c>
      <c r="I279" s="17">
        <f ca="1">VLOOKUP(B277,INDIRECT("'T|"&amp;VLOOKUP(A277,'dataset mapping'!$A$2:$B$6,2,FALSE)&amp;"|"&amp;A279&amp;"|"&amp;$B279&amp;"c'!A3"):INDIRECT("'T|"&amp;VLOOKUP(A277,'dataset mapping'!$A$2:$B$6,2,FALSE)&amp;"|"&amp;A279&amp;"|"&amp;$B279&amp;"c'!I100"),8,FALSE)</f>
        <v>0.1171875</v>
      </c>
      <c r="J279" s="17">
        <f ca="1">VLOOKUP(B277,INDIRECT("'T|"&amp;VLOOKUP(A277,'dataset mapping'!$A$2:$B$6,2,FALSE)&amp;"|"&amp;A279&amp;"|"&amp;$B279&amp;"c'!A3"):INDIRECT("'T|"&amp;VLOOKUP(A277,'dataset mapping'!$A$2:$B$6,2,FALSE)&amp;"|"&amp;A279&amp;"|"&amp;$B279&amp;"c'!I100"),9,FALSE)</f>
        <v>7.8125E-3</v>
      </c>
    </row>
    <row r="280" spans="1:10" ht="15" x14ac:dyDescent="0.25">
      <c r="A280" s="23">
        <v>1</v>
      </c>
      <c r="B280" s="23">
        <v>2</v>
      </c>
      <c r="C280" s="17">
        <f ca="1">VLOOKUP(B277,INDIRECT("'T|"&amp;VLOOKUP(A277,'dataset mapping'!$A$2:$B$6,2,FALSE)&amp;"|"&amp;A280&amp;"|"&amp;B280&amp;"c'!A3"):INDIRECT("'T|"&amp;VLOOKUP(A277,'dataset mapping'!$A$2:$B$6,2,FALSE)&amp;"|"&amp;A280&amp;"|"&amp;B280&amp;"c'!I100"),2,FALSE)</f>
        <v>7.8125E-3</v>
      </c>
      <c r="D280" s="17">
        <f ca="1">VLOOKUP(B277,INDIRECT("'T|"&amp;VLOOKUP(A277,'dataset mapping'!$A$2:$B$6,2,FALSE)&amp;"|"&amp;A280&amp;"|"&amp;B280&amp;"c'!A3"):INDIRECT("'T|"&amp;VLOOKUP(A277,'dataset mapping'!$A$2:$B$6,2,FALSE)&amp;"|"&amp;A280&amp;"|"&amp;B280&amp;"c'!I100"),3,FALSE)</f>
        <v>0</v>
      </c>
      <c r="E280" s="17">
        <f ca="1">VLOOKUP(B277,INDIRECT("'T|"&amp;VLOOKUP(A277,'dataset mapping'!$A$2:$B$6,2,FALSE)&amp;"|"&amp;A280&amp;"|"&amp;B280&amp;"c'!A3"):INDIRECT("'T|"&amp;VLOOKUP(A277,'dataset mapping'!$A$2:$B$6,2,FALSE)&amp;"|"&amp;A280&amp;"|"&amp;B280&amp;"c'!I100"),4,FALSE)</f>
        <v>3.90625E-3</v>
      </c>
      <c r="F280" s="17">
        <f ca="1">VLOOKUP(B277,INDIRECT("'T|"&amp;VLOOKUP(A277,'dataset mapping'!$A$2:$B$6,2,FALSE)&amp;"|"&amp;A280&amp;"|"&amp;B280&amp;"c'!A3"):INDIRECT("'T|"&amp;VLOOKUP(A277,'dataset mapping'!$A$2:$B$6,2,FALSE)&amp;"|"&amp;A280&amp;"|"&amp;B280&amp;"c'!I100"),5,FALSE)</f>
        <v>0</v>
      </c>
      <c r="G280" s="17">
        <f ca="1">VLOOKUP(B277,INDIRECT("'T|"&amp;VLOOKUP(A277,'dataset mapping'!$A$2:$B$6,2,FALSE)&amp;"|"&amp;A280&amp;"|"&amp;B280&amp;"c'!A3"):INDIRECT("'T|"&amp;VLOOKUP(A277,'dataset mapping'!$A$2:$B$6,2,FALSE)&amp;"|"&amp;A280&amp;"|"&amp;B280&amp;"c'!I100"),6,FALSE)</f>
        <v>1.171875E-2</v>
      </c>
      <c r="H280" s="17">
        <f ca="1">VLOOKUP(B277,INDIRECT("'T|"&amp;VLOOKUP(A277,'dataset mapping'!$A$2:$B$6,2,FALSE)&amp;"|"&amp;A280&amp;"|"&amp;B280&amp;"c'!A3"):INDIRECT("'T|"&amp;VLOOKUP(A277,'dataset mapping'!$A$2:$B$6,2,FALSE)&amp;"|"&amp;A280&amp;"|"&amp;B280&amp;"c'!I100"),7,FALSE)</f>
        <v>0.15234375</v>
      </c>
      <c r="I280" s="17">
        <f ca="1">VLOOKUP(B277,INDIRECT("'T|"&amp;VLOOKUP(A277,'dataset mapping'!$A$2:$B$6,2,FALSE)&amp;"|"&amp;A280&amp;"|"&amp;B280&amp;"c'!A3"):INDIRECT("'T|"&amp;VLOOKUP(A277,'dataset mapping'!$A$2:$B$6,2,FALSE)&amp;"|"&amp;A280&amp;"|"&amp;B280&amp;"c'!I100"),8,FALSE)</f>
        <v>0</v>
      </c>
      <c r="J280" s="17">
        <f ca="1">VLOOKUP(B277,INDIRECT("'T|"&amp;VLOOKUP(A277,'dataset mapping'!$A$2:$B$6,2,FALSE)&amp;"|"&amp;A280&amp;"|"&amp;B280&amp;"c'!A3"):INDIRECT("'T|"&amp;VLOOKUP(A277,'dataset mapping'!$A$2:$B$6,2,FALSE)&amp;"|"&amp;A280&amp;"|"&amp;B280&amp;"c'!I100"),9,FALSE)</f>
        <v>1.171875E-2</v>
      </c>
    </row>
    <row r="281" spans="1:10" ht="15" x14ac:dyDescent="0.25">
      <c r="A281" s="23">
        <v>1</v>
      </c>
      <c r="B281" s="23">
        <v>3</v>
      </c>
      <c r="C281" s="17">
        <f ca="1">VLOOKUP(B277,INDIRECT("'T|"&amp;VLOOKUP(A277,'dataset mapping'!$A$2:$B$6,2,FALSE)&amp;"|"&amp;A281&amp;"|"&amp;B281&amp;"c'!A3"):INDIRECT("'T|"&amp;VLOOKUP(A277,'dataset mapping'!$A$2:$B$6,2,FALSE)&amp;"|"&amp;A281&amp;"|"&amp;B281&amp;"c'!I100"),2,FALSE)</f>
        <v>0</v>
      </c>
      <c r="D281" s="17">
        <f ca="1">VLOOKUP(B277,INDIRECT("'T|"&amp;VLOOKUP(A277,'dataset mapping'!$A$2:$B$6,2,FALSE)&amp;"|"&amp;A281&amp;"|"&amp;B281&amp;"c'!A3"):INDIRECT("'T|"&amp;VLOOKUP(A277,'dataset mapping'!$A$2:$B$6,2,FALSE)&amp;"|"&amp;A281&amp;"|"&amp;B281&amp;"c'!I100"),3,FALSE)</f>
        <v>0</v>
      </c>
      <c r="E281" s="17">
        <f ca="1">VLOOKUP(B277,INDIRECT("'T|"&amp;VLOOKUP(A277,'dataset mapping'!$A$2:$B$6,2,FALSE)&amp;"|"&amp;A281&amp;"|"&amp;B281&amp;"c'!A3"):INDIRECT("'T|"&amp;VLOOKUP(A277,'dataset mapping'!$A$2:$B$6,2,FALSE)&amp;"|"&amp;A281&amp;"|"&amp;B281&amp;"c'!I100"),4,FALSE)</f>
        <v>0</v>
      </c>
      <c r="F281" s="17">
        <f ca="1">VLOOKUP(B277,INDIRECT("'T|"&amp;VLOOKUP(A277,'dataset mapping'!$A$2:$B$6,2,FALSE)&amp;"|"&amp;A281&amp;"|"&amp;B281&amp;"c'!A3"):INDIRECT("'T|"&amp;VLOOKUP(A277,'dataset mapping'!$A$2:$B$6,2,FALSE)&amp;"|"&amp;A281&amp;"|"&amp;B281&amp;"c'!I100"),5,FALSE)</f>
        <v>0</v>
      </c>
      <c r="G281" s="17">
        <f ca="1">VLOOKUP(B277,INDIRECT("'T|"&amp;VLOOKUP(A277,'dataset mapping'!$A$2:$B$6,2,FALSE)&amp;"|"&amp;A281&amp;"|"&amp;B281&amp;"c'!A3"):INDIRECT("'T|"&amp;VLOOKUP(A277,'dataset mapping'!$A$2:$B$6,2,FALSE)&amp;"|"&amp;A281&amp;"|"&amp;B281&amp;"c'!I100"),6,FALSE)</f>
        <v>0</v>
      </c>
      <c r="H281" s="17">
        <f ca="1">VLOOKUP(B277,INDIRECT("'T|"&amp;VLOOKUP(A277,'dataset mapping'!$A$2:$B$6,2,FALSE)&amp;"|"&amp;A281&amp;"|"&amp;B281&amp;"c'!A3"):INDIRECT("'T|"&amp;VLOOKUP(A277,'dataset mapping'!$A$2:$B$6,2,FALSE)&amp;"|"&amp;A281&amp;"|"&amp;B281&amp;"c'!I100"),7,FALSE)</f>
        <v>7.8125E-3</v>
      </c>
      <c r="I281" s="17">
        <f ca="1">VLOOKUP(B277,INDIRECT("'T|"&amp;VLOOKUP(A277,'dataset mapping'!$A$2:$B$6,2,FALSE)&amp;"|"&amp;A281&amp;"|"&amp;B281&amp;"c'!A3"):INDIRECT("'T|"&amp;VLOOKUP(A277,'dataset mapping'!$A$2:$B$6,2,FALSE)&amp;"|"&amp;A281&amp;"|"&amp;B281&amp;"c'!I100"),8,FALSE)</f>
        <v>7.8125E-3</v>
      </c>
      <c r="J281" s="17">
        <f ca="1">VLOOKUP(B277,INDIRECT("'T|"&amp;VLOOKUP(A277,'dataset mapping'!$A$2:$B$6,2,FALSE)&amp;"|"&amp;A281&amp;"|"&amp;B281&amp;"c'!A3"):INDIRECT("'T|"&amp;VLOOKUP(A277,'dataset mapping'!$A$2:$B$6,2,FALSE)&amp;"|"&amp;A281&amp;"|"&amp;B281&amp;"c'!I100"),9,FALSE)</f>
        <v>7.8125E-3</v>
      </c>
    </row>
    <row r="282" spans="1:10" ht="15" x14ac:dyDescent="0.25">
      <c r="A282" s="23">
        <v>1</v>
      </c>
      <c r="B282" s="23">
        <v>4</v>
      </c>
      <c r="C282" s="17">
        <f ca="1">VLOOKUP(B277,INDIRECT("'T|"&amp;VLOOKUP(A277,'dataset mapping'!$A$2:$B$6,2,FALSE)&amp;"|"&amp;A282&amp;"|"&amp;B282&amp;"c'!A3"):INDIRECT("'T|"&amp;VLOOKUP(A277,'dataset mapping'!$A$2:$B$6,2,FALSE)&amp;"|"&amp;A282&amp;"|"&amp;B282&amp;"c'!I100"),2,FALSE)</f>
        <v>0</v>
      </c>
      <c r="D282" s="17">
        <f ca="1">VLOOKUP(B277,INDIRECT("'T|"&amp;VLOOKUP(A277,'dataset mapping'!$A$2:$B$6,2,FALSE)&amp;"|"&amp;A282&amp;"|"&amp;B282&amp;"c'!A3"):INDIRECT("'T|"&amp;VLOOKUP(A277,'dataset mapping'!$A$2:$B$6,2,FALSE)&amp;"|"&amp;A282&amp;"|"&amp;B282&amp;"c'!I100"),3,FALSE)</f>
        <v>0</v>
      </c>
      <c r="E282" s="17">
        <f ca="1">VLOOKUP(B277,INDIRECT("'T|"&amp;VLOOKUP(A277,'dataset mapping'!$A$2:$B$6,2,FALSE)&amp;"|"&amp;A282&amp;"|"&amp;B282&amp;"c'!A3"):INDIRECT("'T|"&amp;VLOOKUP(A277,'dataset mapping'!$A$2:$B$6,2,FALSE)&amp;"|"&amp;A282&amp;"|"&amp;B282&amp;"c'!I100"),4,FALSE)</f>
        <v>3.90625E-3</v>
      </c>
      <c r="F282" s="17">
        <f ca="1">VLOOKUP(B277,INDIRECT("'T|"&amp;VLOOKUP(A277,'dataset mapping'!$A$2:$B$6,2,FALSE)&amp;"|"&amp;A282&amp;"|"&amp;B282&amp;"c'!A3"):INDIRECT("'T|"&amp;VLOOKUP(A277,'dataset mapping'!$A$2:$B$6,2,FALSE)&amp;"|"&amp;A282&amp;"|"&amp;B282&amp;"c'!I100"),5,FALSE)</f>
        <v>0</v>
      </c>
      <c r="G282" s="17">
        <f ca="1">VLOOKUP(B277,INDIRECT("'T|"&amp;VLOOKUP(A277,'dataset mapping'!$A$2:$B$6,2,FALSE)&amp;"|"&amp;A282&amp;"|"&amp;B282&amp;"c'!A3"):INDIRECT("'T|"&amp;VLOOKUP(A277,'dataset mapping'!$A$2:$B$6,2,FALSE)&amp;"|"&amp;A282&amp;"|"&amp;B282&amp;"c'!I100"),6,FALSE)</f>
        <v>0</v>
      </c>
      <c r="H282" s="17">
        <f ca="1">VLOOKUP(B277,INDIRECT("'T|"&amp;VLOOKUP(A277,'dataset mapping'!$A$2:$B$6,2,FALSE)&amp;"|"&amp;A282&amp;"|"&amp;B282&amp;"c'!A3"):INDIRECT("'T|"&amp;VLOOKUP(A277,'dataset mapping'!$A$2:$B$6,2,FALSE)&amp;"|"&amp;A282&amp;"|"&amp;B282&amp;"c'!I100"),7,FALSE)</f>
        <v>0.1171875</v>
      </c>
      <c r="I282" s="17">
        <f ca="1">VLOOKUP(B277,INDIRECT("'T|"&amp;VLOOKUP(A277,'dataset mapping'!$A$2:$B$6,2,FALSE)&amp;"|"&amp;A282&amp;"|"&amp;B282&amp;"c'!A3"):INDIRECT("'T|"&amp;VLOOKUP(A277,'dataset mapping'!$A$2:$B$6,2,FALSE)&amp;"|"&amp;A282&amp;"|"&amp;B282&amp;"c'!I100"),8,FALSE)</f>
        <v>7.8125E-3</v>
      </c>
      <c r="J282" s="17">
        <f ca="1">VLOOKUP(B277,INDIRECT("'T|"&amp;VLOOKUP(A277,'dataset mapping'!$A$2:$B$6,2,FALSE)&amp;"|"&amp;A282&amp;"|"&amp;B282&amp;"c'!A3"):INDIRECT("'T|"&amp;VLOOKUP(A277,'dataset mapping'!$A$2:$B$6,2,FALSE)&amp;"|"&amp;A282&amp;"|"&amp;B282&amp;"c'!I100"),9,FALSE)</f>
        <v>0</v>
      </c>
    </row>
    <row r="283" spans="1:10" ht="15" x14ac:dyDescent="0.25">
      <c r="A283" s="23">
        <v>1</v>
      </c>
      <c r="B283" s="23">
        <v>5</v>
      </c>
      <c r="C283" s="17">
        <f ca="1">VLOOKUP(B277,INDIRECT("'T|"&amp;VLOOKUP(A277,'dataset mapping'!$A$2:$B$6,2,FALSE)&amp;"|"&amp;A283&amp;"|"&amp;B283&amp;"c'!A3"):INDIRECT("'T|"&amp;VLOOKUP(A277,'dataset mapping'!$A$2:$B$6,2,FALSE)&amp;"|"&amp;A283&amp;"|"&amp;B283&amp;"c'!I100"),2,FALSE)</f>
        <v>0</v>
      </c>
      <c r="D283" s="17">
        <f ca="1">VLOOKUP(B277,INDIRECT("'T|"&amp;VLOOKUP(A277,'dataset mapping'!$A$2:$B$6,2,FALSE)&amp;"|"&amp;A283&amp;"|"&amp;B283&amp;"c'!A3"):INDIRECT("'T|"&amp;VLOOKUP(A277,'dataset mapping'!$A$2:$B$6,2,FALSE)&amp;"|"&amp;A283&amp;"|"&amp;B283&amp;"c'!I100"),3,FALSE)</f>
        <v>0</v>
      </c>
      <c r="E283" s="17">
        <f ca="1">VLOOKUP(B277,INDIRECT("'T|"&amp;VLOOKUP(A277,'dataset mapping'!$A$2:$B$6,2,FALSE)&amp;"|"&amp;A283&amp;"|"&amp;B283&amp;"c'!A3"):INDIRECT("'T|"&amp;VLOOKUP(A277,'dataset mapping'!$A$2:$B$6,2,FALSE)&amp;"|"&amp;A283&amp;"|"&amp;B283&amp;"c'!I100"),4,FALSE)</f>
        <v>0</v>
      </c>
      <c r="F283" s="17">
        <f ca="1">VLOOKUP(B277,INDIRECT("'T|"&amp;VLOOKUP(A277,'dataset mapping'!$A$2:$B$6,2,FALSE)&amp;"|"&amp;A283&amp;"|"&amp;B283&amp;"c'!A3"):INDIRECT("'T|"&amp;VLOOKUP(A277,'dataset mapping'!$A$2:$B$6,2,FALSE)&amp;"|"&amp;A283&amp;"|"&amp;B283&amp;"c'!I100"),5,FALSE)</f>
        <v>0</v>
      </c>
      <c r="G283" s="17">
        <f ca="1">VLOOKUP(B277,INDIRECT("'T|"&amp;VLOOKUP(A277,'dataset mapping'!$A$2:$B$6,2,FALSE)&amp;"|"&amp;A283&amp;"|"&amp;B283&amp;"c'!A3"):INDIRECT("'T|"&amp;VLOOKUP(A277,'dataset mapping'!$A$2:$B$6,2,FALSE)&amp;"|"&amp;A283&amp;"|"&amp;B283&amp;"c'!I100"),6,FALSE)</f>
        <v>3.90625E-3</v>
      </c>
      <c r="H283" s="17">
        <f ca="1">VLOOKUP(B277,INDIRECT("'T|"&amp;VLOOKUP(A277,'dataset mapping'!$A$2:$B$6,2,FALSE)&amp;"|"&amp;A283&amp;"|"&amp;B283&amp;"c'!A3"):INDIRECT("'T|"&amp;VLOOKUP(A277,'dataset mapping'!$A$2:$B$6,2,FALSE)&amp;"|"&amp;A283&amp;"|"&amp;B283&amp;"c'!I100"),7,FALSE)</f>
        <v>0</v>
      </c>
      <c r="I283" s="17">
        <f ca="1">VLOOKUP(B277,INDIRECT("'T|"&amp;VLOOKUP(A277,'dataset mapping'!$A$2:$B$6,2,FALSE)&amp;"|"&amp;A283&amp;"|"&amp;B283&amp;"c'!A3"):INDIRECT("'T|"&amp;VLOOKUP(A277,'dataset mapping'!$A$2:$B$6,2,FALSE)&amp;"|"&amp;A283&amp;"|"&amp;B283&amp;"c'!I100"),8,FALSE)</f>
        <v>6.640625E-2</v>
      </c>
      <c r="J283" s="17">
        <f ca="1">VLOOKUP(B277,INDIRECT("'T|"&amp;VLOOKUP(A277,'dataset mapping'!$A$2:$B$6,2,FALSE)&amp;"|"&amp;A283&amp;"|"&amp;B283&amp;"c'!A3"):INDIRECT("'T|"&amp;VLOOKUP(A277,'dataset mapping'!$A$2:$B$6,2,FALSE)&amp;"|"&amp;A283&amp;"|"&amp;B283&amp;"c'!I100"),9,FALSE)</f>
        <v>3.90625E-3</v>
      </c>
    </row>
    <row r="284" spans="1:10" ht="15" x14ac:dyDescent="0.25">
      <c r="A284" s="23">
        <v>1</v>
      </c>
      <c r="B284" s="23">
        <v>6</v>
      </c>
      <c r="C284" s="17">
        <f ca="1">VLOOKUP(B277,INDIRECT("'T|"&amp;VLOOKUP(A277,'dataset mapping'!$A$2:$B$6,2,FALSE)&amp;"|"&amp;A284&amp;"|"&amp;B284&amp;"c'!A3"):INDIRECT("'T|"&amp;VLOOKUP(A277,'dataset mapping'!$A$2:$B$6,2,FALSE)&amp;"|"&amp;A284&amp;"|"&amp;B284&amp;"c'!I100"),2,FALSE)</f>
        <v>0</v>
      </c>
      <c r="D284" s="17">
        <f ca="1">VLOOKUP(B277,INDIRECT("'T|"&amp;VLOOKUP(A277,'dataset mapping'!$A$2:$B$6,2,FALSE)&amp;"|"&amp;A284&amp;"|"&amp;B284&amp;"c'!A3"):INDIRECT("'T|"&amp;VLOOKUP(A277,'dataset mapping'!$A$2:$B$6,2,FALSE)&amp;"|"&amp;A284&amp;"|"&amp;B284&amp;"c'!I100"),3,FALSE)</f>
        <v>3.90625E-3</v>
      </c>
      <c r="E284" s="17">
        <f ca="1">VLOOKUP(B277,INDIRECT("'T|"&amp;VLOOKUP(A277,'dataset mapping'!$A$2:$B$6,2,FALSE)&amp;"|"&amp;A284&amp;"|"&amp;B284&amp;"c'!A3"):INDIRECT("'T|"&amp;VLOOKUP(A277,'dataset mapping'!$A$2:$B$6,2,FALSE)&amp;"|"&amp;A284&amp;"|"&amp;B284&amp;"c'!I100"),4,FALSE)</f>
        <v>7.8125E-3</v>
      </c>
      <c r="F284" s="17">
        <f ca="1">VLOOKUP(B277,INDIRECT("'T|"&amp;VLOOKUP(A277,'dataset mapping'!$A$2:$B$6,2,FALSE)&amp;"|"&amp;A284&amp;"|"&amp;B284&amp;"c'!A3"):INDIRECT("'T|"&amp;VLOOKUP(A277,'dataset mapping'!$A$2:$B$6,2,FALSE)&amp;"|"&amp;A284&amp;"|"&amp;B284&amp;"c'!I100"),5,FALSE)</f>
        <v>0</v>
      </c>
      <c r="G284" s="17">
        <f ca="1">VLOOKUP(B277,INDIRECT("'T|"&amp;VLOOKUP(A277,'dataset mapping'!$A$2:$B$6,2,FALSE)&amp;"|"&amp;A284&amp;"|"&amp;B284&amp;"c'!A3"):INDIRECT("'T|"&amp;VLOOKUP(A277,'dataset mapping'!$A$2:$B$6,2,FALSE)&amp;"|"&amp;A284&amp;"|"&amp;B284&amp;"c'!I100"),6,FALSE)</f>
        <v>0</v>
      </c>
      <c r="H284" s="17">
        <f ca="1">VLOOKUP(B277,INDIRECT("'T|"&amp;VLOOKUP(A277,'dataset mapping'!$A$2:$B$6,2,FALSE)&amp;"|"&amp;A284&amp;"|"&amp;B284&amp;"c'!A3"):INDIRECT("'T|"&amp;VLOOKUP(A277,'dataset mapping'!$A$2:$B$6,2,FALSE)&amp;"|"&amp;A284&amp;"|"&amp;B284&amp;"c'!I100"),7,FALSE)</f>
        <v>8.203125E-2</v>
      </c>
      <c r="I284" s="17">
        <f ca="1">VLOOKUP(B277,INDIRECT("'T|"&amp;VLOOKUP(A277,'dataset mapping'!$A$2:$B$6,2,FALSE)&amp;"|"&amp;A284&amp;"|"&amp;B284&amp;"c'!A3"):INDIRECT("'T|"&amp;VLOOKUP(A277,'dataset mapping'!$A$2:$B$6,2,FALSE)&amp;"|"&amp;A284&amp;"|"&amp;B284&amp;"c'!I100"),8,FALSE)</f>
        <v>0</v>
      </c>
      <c r="J284" s="17">
        <f ca="1">VLOOKUP(B277,INDIRECT("'T|"&amp;VLOOKUP(A277,'dataset mapping'!$A$2:$B$6,2,FALSE)&amp;"|"&amp;A284&amp;"|"&amp;B284&amp;"c'!A3"):INDIRECT("'T|"&amp;VLOOKUP(A277,'dataset mapping'!$A$2:$B$6,2,FALSE)&amp;"|"&amp;A284&amp;"|"&amp;B284&amp;"c'!I100"),9,FALSE)</f>
        <v>0</v>
      </c>
    </row>
    <row r="285" spans="1:10" ht="15" x14ac:dyDescent="0.25">
      <c r="A285" s="23">
        <v>5</v>
      </c>
      <c r="B285" s="23">
        <v>1</v>
      </c>
      <c r="C285" s="17">
        <f ca="1">VLOOKUP(B277,INDIRECT("'T|"&amp;VLOOKUP(A277,'dataset mapping'!$A$2:$B$6,2,FALSE)&amp;"|"&amp;A285&amp;"|"&amp;B285&amp;"c'!A3"):INDIRECT("'T|"&amp;VLOOKUP(A277,'dataset mapping'!$A$2:$B$6,2,FALSE)&amp;"|"&amp;A285&amp;"|"&amp;$B285&amp;"c'!I100"),2,FALSE)</f>
        <v>0</v>
      </c>
      <c r="D285" s="17">
        <f ca="1">VLOOKUP(B277,INDIRECT("'T|"&amp;VLOOKUP(A277,'dataset mapping'!$A$2:$B$6,2,FALSE)&amp;"|"&amp;A285&amp;"|"&amp;B285&amp;"c'!A3"):INDIRECT("'T|"&amp;VLOOKUP(A277,'dataset mapping'!$A$2:$B$6,2,FALSE)&amp;"|"&amp;A285&amp;"|"&amp;$B285&amp;"c'!I100"),3,FALSE)</f>
        <v>0</v>
      </c>
      <c r="E285" s="17">
        <f ca="1">VLOOKUP(B277,INDIRECT("'T|"&amp;VLOOKUP(A277,'dataset mapping'!$A$2:$B$6,2,FALSE)&amp;"|"&amp;A285&amp;"|"&amp;B285&amp;"c'!A3"):INDIRECT("'T|"&amp;VLOOKUP(A277,'dataset mapping'!$A$2:$B$6,2,FALSE)&amp;"|"&amp;A285&amp;"|"&amp;B285&amp;"c'!I100"),4,FALSE)</f>
        <v>0</v>
      </c>
      <c r="F285" s="17">
        <f ca="1">VLOOKUP(B277,INDIRECT("'T|"&amp;VLOOKUP(A277,'dataset mapping'!$A$2:$B$6,2,FALSE)&amp;"|"&amp;A285&amp;"|"&amp;B285&amp;"c'!A3"):INDIRECT("'T|"&amp;VLOOKUP(A277,'dataset mapping'!$A$2:$B$6,2,FALSE)&amp;"|"&amp;A285&amp;"|"&amp;B285&amp;"c'!I100"),5,FALSE)</f>
        <v>0</v>
      </c>
      <c r="G285" s="17">
        <f ca="1">VLOOKUP(B277,INDIRECT("'T|"&amp;VLOOKUP(A277,'dataset mapping'!$A$2:$B$6,2,FALSE)&amp;"|"&amp;A285&amp;"|"&amp;B285&amp;"c'!A3"):INDIRECT("'T|"&amp;VLOOKUP(A277,'dataset mapping'!$A$2:$B$6,2,FALSE)&amp;"|"&amp;A285&amp;"|"&amp;B285&amp;"c'!I100"),6,FALSE)</f>
        <v>0</v>
      </c>
      <c r="H285" s="17">
        <f ca="1">VLOOKUP(B277,INDIRECT("'T|"&amp;VLOOKUP(A277,'dataset mapping'!$A$2:$B$6,2,FALSE)&amp;"|"&amp;A285&amp;"|"&amp;B285&amp;"c'!A3"):INDIRECT("'T|"&amp;VLOOKUP(A277,'dataset mapping'!$A$2:$B$6,2,FALSE)&amp;"|"&amp;A285&amp;"|"&amp;B285&amp;"c'!I100"),7,FALSE)</f>
        <v>0</v>
      </c>
      <c r="I285" s="17">
        <f ca="1">VLOOKUP(B277,INDIRECT("'T|"&amp;VLOOKUP(A277,'dataset mapping'!$A$2:$B$6,2,FALSE)&amp;"|"&amp;A285&amp;"|"&amp;B285&amp;"c'!A3"):INDIRECT("'T|"&amp;VLOOKUP(A277,'dataset mapping'!$A$2:$B$6,2,FALSE)&amp;"|"&amp;A285&amp;"|"&amp;B285&amp;"c'!I100"),8,FALSE)</f>
        <v>0.12109375</v>
      </c>
      <c r="J285" s="17">
        <f ca="1">VLOOKUP(B277,INDIRECT("'T|"&amp;VLOOKUP(A277,'dataset mapping'!$A$2:$B$6,2,FALSE)&amp;"|"&amp;A285&amp;"|"&amp;B285&amp;"c'!A3"):INDIRECT("'T|"&amp;VLOOKUP(A277,'dataset mapping'!$A$2:$B$6,2,FALSE)&amp;"|"&amp;A285&amp;"|"&amp;B285&amp;"c'!I100"),9,FALSE)</f>
        <v>0</v>
      </c>
    </row>
    <row r="286" spans="1:10" ht="15" x14ac:dyDescent="0.25">
      <c r="A286" s="23">
        <v>5</v>
      </c>
      <c r="B286" s="23">
        <v>2</v>
      </c>
      <c r="C286" s="17">
        <f ca="1">VLOOKUP(B277,INDIRECT("'T|"&amp;VLOOKUP(A277,'dataset mapping'!$A$2:$B$6,2,FALSE)&amp;"|"&amp;A286&amp;"|"&amp;B286&amp;"c'!A3"):INDIRECT("'T|"&amp;VLOOKUP(A277,'dataset mapping'!$A$2:$B$6,2,FALSE)&amp;"|"&amp;A286&amp;"|"&amp;B286&amp;"c'!I100"),2,FALSE)</f>
        <v>0</v>
      </c>
      <c r="D286" s="17">
        <f ca="1">VLOOKUP(B277,INDIRECT("'T|"&amp;VLOOKUP(A277,'dataset mapping'!$A$2:$B$6,2,FALSE)&amp;"|"&amp;A286&amp;"|"&amp;B286&amp;"c'!A3"):INDIRECT("'T|"&amp;VLOOKUP(A277,'dataset mapping'!$A$2:$B$6,2,FALSE)&amp;"|"&amp;A286&amp;"|"&amp;B286&amp;"c'!I100"),3,FALSE)</f>
        <v>0</v>
      </c>
      <c r="E286" s="17">
        <f ca="1">VLOOKUP(B277,INDIRECT("'T|"&amp;VLOOKUP(A277,'dataset mapping'!$A$2:$B$6,2,FALSE)&amp;"|"&amp;A286&amp;"|"&amp;B286&amp;"c'!A3"):INDIRECT("'T|"&amp;VLOOKUP(A277,'dataset mapping'!$A$2:$B$6,2,FALSE)&amp;"|"&amp;A286&amp;"|"&amp;B286&amp;"c'!I100"),4,FALSE)</f>
        <v>0</v>
      </c>
      <c r="F286" s="17">
        <f ca="1">VLOOKUP(B277,INDIRECT("'T|"&amp;VLOOKUP(A277,'dataset mapping'!$A$2:$B$6,2,FALSE)&amp;"|"&amp;A286&amp;"|"&amp;B286&amp;"c'!A3"):INDIRECT("'T|"&amp;VLOOKUP(A277,'dataset mapping'!$A$2:$B$6,2,FALSE)&amp;"|"&amp;A286&amp;"|"&amp;B286&amp;"c'!I100"),5,FALSE)</f>
        <v>0</v>
      </c>
      <c r="G286" s="17">
        <f ca="1">VLOOKUP(B277,INDIRECT("'T|"&amp;VLOOKUP(A277,'dataset mapping'!$A$2:$B$6,2,FALSE)&amp;"|"&amp;A286&amp;"|"&amp;B286&amp;"c'!A3"):INDIRECT("'T|"&amp;VLOOKUP(A277,'dataset mapping'!$A$2:$B$6,2,FALSE)&amp;"|"&amp;A286&amp;"|"&amp;B286&amp;"c'!I100"),6,FALSE)</f>
        <v>0</v>
      </c>
      <c r="H286" s="17">
        <f ca="1">VLOOKUP(B277,INDIRECT("'T|"&amp;VLOOKUP(A277,'dataset mapping'!$A$2:$B$6,2,FALSE)&amp;"|"&amp;A286&amp;"|"&amp;B286&amp;"c'!A3"):INDIRECT("'T|"&amp;VLOOKUP(A277,'dataset mapping'!$A$2:$B$6,2,FALSE)&amp;"|"&amp;A286&amp;"|"&amp;B286&amp;"c'!I100"),7,FALSE)</f>
        <v>0</v>
      </c>
      <c r="I286" s="17">
        <f ca="1">VLOOKUP(B277,INDIRECT("'T|"&amp;VLOOKUP(A277,'dataset mapping'!$A$2:$B$6,2,FALSE)&amp;"|"&amp;A286&amp;"|"&amp;B286&amp;"c'!A3"):INDIRECT("'T|"&amp;VLOOKUP(A277,'dataset mapping'!$A$2:$B$6,2,FALSE)&amp;"|"&amp;A286&amp;"|"&amp;B286&amp;"c'!I100"),8,FALSE)</f>
        <v>0.11328125</v>
      </c>
      <c r="J286" s="17">
        <f ca="1">VLOOKUP(B277,INDIRECT("'T|"&amp;VLOOKUP(A277,'dataset mapping'!$A$2:$B$6,2,FALSE)&amp;"|"&amp;A286&amp;"|"&amp;B286&amp;"c'!A3"):INDIRECT("'T|"&amp;VLOOKUP(A277,'dataset mapping'!$A$2:$B$6,2,FALSE)&amp;"|"&amp;A286&amp;"|"&amp;B286&amp;"c'!I100"),9,FALSE)</f>
        <v>0</v>
      </c>
    </row>
    <row r="287" spans="1:10" ht="15" x14ac:dyDescent="0.25">
      <c r="A287" s="23">
        <v>5</v>
      </c>
      <c r="B287" s="23">
        <v>3</v>
      </c>
      <c r="C287" s="17">
        <f ca="1">VLOOKUP(B277,INDIRECT("'T|"&amp;VLOOKUP(A277,'dataset mapping'!$A$2:$B$6,2,FALSE)&amp;"|"&amp;A287&amp;"|"&amp;B287&amp;"c'!A3"):INDIRECT("'T|"&amp;VLOOKUP(A277,'dataset mapping'!$A$2:$B$6,2,FALSE)&amp;"|"&amp;A287&amp;"|"&amp;B287&amp;"c'!I100"),2,FALSE)</f>
        <v>0</v>
      </c>
      <c r="D287" s="17">
        <f ca="1">VLOOKUP(B277,INDIRECT("'T|"&amp;VLOOKUP(A277,'dataset mapping'!$A$2:$B$6,2,FALSE)&amp;"|"&amp;A287&amp;"|"&amp;B287&amp;"c'!A3"):INDIRECT("'T|"&amp;VLOOKUP(A277,'dataset mapping'!$A$2:$B$6,2,FALSE)&amp;"|"&amp;A287&amp;"|"&amp;B287&amp;"c'!I100"),3,FALSE)</f>
        <v>0</v>
      </c>
      <c r="E287" s="17">
        <f ca="1">VLOOKUP(B277,INDIRECT("'T|"&amp;VLOOKUP(A277,'dataset mapping'!$A$2:$B$6,2,FALSE)&amp;"|"&amp;A287&amp;"|"&amp;B287&amp;"c'!A3"):INDIRECT("'T|"&amp;VLOOKUP(A277,'dataset mapping'!$A$2:$B$6,2,FALSE)&amp;"|"&amp;A287&amp;"|"&amp;B287&amp;"c'!I100"),4,FALSE)</f>
        <v>0</v>
      </c>
      <c r="F287" s="17">
        <f ca="1">VLOOKUP(B277,INDIRECT("'T|"&amp;VLOOKUP(A277,'dataset mapping'!$A$2:$B$6,2,FALSE)&amp;"|"&amp;A287&amp;"|"&amp;B287&amp;"c'!A3"):INDIRECT("'T|"&amp;VLOOKUP(A277,'dataset mapping'!$A$2:$B$6,2,FALSE)&amp;"|"&amp;A287&amp;"|"&amp;B287&amp;"c'!I100"),5,FALSE)</f>
        <v>0</v>
      </c>
      <c r="G287" s="17">
        <f ca="1">VLOOKUP(B277,INDIRECT("'T|"&amp;VLOOKUP(A277,'dataset mapping'!$A$2:$B$6,2,FALSE)&amp;"|"&amp;A287&amp;"|"&amp;B287&amp;"c'!A3"):INDIRECT("'T|"&amp;VLOOKUP(A277,'dataset mapping'!$A$2:$B$6,2,FALSE)&amp;"|"&amp;A287&amp;"|"&amp;B287&amp;"c'!I100"),6,FALSE)</f>
        <v>0</v>
      </c>
      <c r="H287" s="17">
        <f ca="1">VLOOKUP(B277,INDIRECT("'T|"&amp;VLOOKUP(A277,'dataset mapping'!$A$2:$B$6,2,FALSE)&amp;"|"&amp;A287&amp;"|"&amp;B287&amp;"c'!A3"):INDIRECT("'T|"&amp;VLOOKUP(A277,'dataset mapping'!$A$2:$B$6,2,FALSE)&amp;"|"&amp;A287&amp;"|"&amp;B287&amp;"c'!I100"),7,FALSE)</f>
        <v>0</v>
      </c>
      <c r="I287" s="17">
        <f ca="1">VLOOKUP(B277,INDIRECT("'T|"&amp;VLOOKUP(A277,'dataset mapping'!$A$2:$B$6,2,FALSE)&amp;"|"&amp;A287&amp;"|"&amp;B287&amp;"c'!A3"):INDIRECT("'T|"&amp;VLOOKUP(A277,'dataset mapping'!$A$2:$B$6,2,FALSE)&amp;"|"&amp;A287&amp;"|"&amp;B287&amp;"c'!I100"),8,FALSE)</f>
        <v>0</v>
      </c>
      <c r="J287" s="17">
        <f ca="1">VLOOKUP(B277,INDIRECT("'T|"&amp;VLOOKUP(A277,'dataset mapping'!$A$2:$B$6,2,FALSE)&amp;"|"&amp;A287&amp;"|"&amp;B287&amp;"c'!A3"):INDIRECT("'T|"&amp;VLOOKUP(A277,'dataset mapping'!$A$2:$B$6,2,FALSE)&amp;"|"&amp;A287&amp;"|"&amp;B287&amp;"c'!I100"),9,FALSE)</f>
        <v>0</v>
      </c>
    </row>
    <row r="288" spans="1:10" ht="15" x14ac:dyDescent="0.25">
      <c r="A288" s="23">
        <v>5</v>
      </c>
      <c r="B288" s="23">
        <v>4</v>
      </c>
      <c r="C288" s="17">
        <f ca="1">VLOOKUP(B277,INDIRECT("'T|"&amp;VLOOKUP(A277,'dataset mapping'!$A$2:$B$6,2,FALSE)&amp;"|"&amp;A288&amp;"|"&amp;B288&amp;"c'!A3"):INDIRECT("'T|"&amp;VLOOKUP(A277,'dataset mapping'!$A$2:$B$6,2,FALSE)&amp;"|"&amp;A288&amp;"|"&amp;B288&amp;"c'!I100"),2,FALSE)</f>
        <v>0</v>
      </c>
      <c r="D288" s="17">
        <f ca="1">VLOOKUP(B277,INDIRECT("'T|"&amp;VLOOKUP(A277,'dataset mapping'!$A$2:$B$6,2,FALSE)&amp;"|"&amp;A288&amp;"|"&amp;B288&amp;"c'!A3"):INDIRECT("'T|"&amp;VLOOKUP(A277,'dataset mapping'!$A$2:$B$6,2,FALSE)&amp;"|"&amp;A288&amp;"|"&amp;B288&amp;"c'!I100"),3,FALSE)</f>
        <v>6.25E-2</v>
      </c>
      <c r="E288" s="17">
        <f ca="1">VLOOKUP(B277,INDIRECT("'T|"&amp;VLOOKUP(A277,'dataset mapping'!$A$2:$B$6,2,FALSE)&amp;"|"&amp;A288&amp;"|"&amp;B288&amp;"c'!A3"):INDIRECT("'T|"&amp;VLOOKUP(A277,'dataset mapping'!$A$2:$B$6,2,FALSE)&amp;"|"&amp;A288&amp;"|"&amp;B288&amp;"c'!I100"),4,FALSE)</f>
        <v>3.90625E-3</v>
      </c>
      <c r="F288" s="17">
        <f ca="1">VLOOKUP(B277,INDIRECT("'T|"&amp;VLOOKUP(A277,'dataset mapping'!$A$2:$B$6,2,FALSE)&amp;"|"&amp;A288&amp;"|"&amp;B288&amp;"c'!A3"):INDIRECT("'T|"&amp;VLOOKUP(A277,'dataset mapping'!$A$2:$B$6,2,FALSE)&amp;"|"&amp;A288&amp;"|"&amp;B288&amp;"c'!I100"),5,FALSE)</f>
        <v>3.90625E-3</v>
      </c>
      <c r="G288" s="17">
        <f ca="1">VLOOKUP(B277,INDIRECT("'T|"&amp;VLOOKUP(A277,'dataset mapping'!$A$2:$B$6,2,FALSE)&amp;"|"&amp;A288&amp;"|"&amp;B288&amp;"c'!A3"):INDIRECT("'T|"&amp;VLOOKUP(A277,'dataset mapping'!$A$2:$B$6,2,FALSE)&amp;"|"&amp;A288&amp;"|"&amp;B288&amp;"c'!I100"),6,FALSE)</f>
        <v>0</v>
      </c>
      <c r="H288" s="17">
        <f ca="1">VLOOKUP(B277,INDIRECT("'T|"&amp;VLOOKUP(A277,'dataset mapping'!$A$2:$B$6,2,FALSE)&amp;"|"&amp;A288&amp;"|"&amp;B288&amp;"c'!A3"):INDIRECT("'T|"&amp;VLOOKUP(A277,'dataset mapping'!$A$2:$B$6,2,FALSE)&amp;"|"&amp;A288&amp;"|"&amp;B288&amp;"c'!I100"),7,FALSE)</f>
        <v>2.34375E-2</v>
      </c>
      <c r="I288" s="17">
        <f ca="1">VLOOKUP(B277,INDIRECT("'T|"&amp;VLOOKUP(A277,'dataset mapping'!$A$2:$B$6,2,FALSE)&amp;"|"&amp;A288&amp;"|"&amp;B288&amp;"c'!A3"):INDIRECT("'T|"&amp;VLOOKUP(A277,'dataset mapping'!$A$2:$B$6,2,FALSE)&amp;"|"&amp;A288&amp;"|"&amp;B288&amp;"c'!I100"),8,FALSE)</f>
        <v>3.90625E-3</v>
      </c>
      <c r="J288" s="17">
        <f ca="1">VLOOKUP(B277,INDIRECT("'T|"&amp;VLOOKUP(A277,'dataset mapping'!$A$2:$B$6,2,FALSE)&amp;"|"&amp;A288&amp;"|"&amp;B288&amp;"c'!A3"):INDIRECT("'T|"&amp;VLOOKUP(A277,'dataset mapping'!$A$2:$B$6,2,FALSE)&amp;"|"&amp;A288&amp;"|"&amp;B288&amp;"c'!I100"),9,FALSE)</f>
        <v>0</v>
      </c>
    </row>
    <row r="289" spans="1:10" ht="15" x14ac:dyDescent="0.25">
      <c r="A289" s="23">
        <v>5</v>
      </c>
      <c r="B289" s="23">
        <v>5</v>
      </c>
      <c r="C289" s="17">
        <f ca="1">VLOOKUP(B277,INDIRECT("'T|"&amp;VLOOKUP(A277,'dataset mapping'!$A$2:$B$6,2,FALSE)&amp;"|"&amp;A289&amp;"|"&amp;B289&amp;"c'!A3"):INDIRECT("'T|"&amp;VLOOKUP(A277,'dataset mapping'!$A$2:$B$6,2,FALSE)&amp;"|"&amp;A289&amp;"|"&amp;B289&amp;"c'!I100"),2,FALSE)</f>
        <v>0</v>
      </c>
      <c r="D289" s="17">
        <f ca="1">VLOOKUP(B277,INDIRECT("'T|"&amp;VLOOKUP(A277,'dataset mapping'!$A$2:$B$6,2,FALSE)&amp;"|"&amp;A289&amp;"|"&amp;B289&amp;"c'!A3"):INDIRECT("'T|"&amp;VLOOKUP(A277,'dataset mapping'!$A$2:$B$6,2,FALSE)&amp;"|"&amp;A289&amp;"|"&amp;B289&amp;"c'!I100"),3,FALSE)</f>
        <v>0</v>
      </c>
      <c r="E289" s="17">
        <f ca="1">VLOOKUP(B277,INDIRECT("'T|"&amp;VLOOKUP(A277,'dataset mapping'!$A$2:$B$6,2,FALSE)&amp;"|"&amp;A289&amp;"|"&amp;B289&amp;"c'!A3"):INDIRECT("'T|"&amp;VLOOKUP(A277,'dataset mapping'!$A$2:$B$6,2,FALSE)&amp;"|"&amp;A289&amp;"|"&amp;B289&amp;"c'!I100"),4,FALSE)</f>
        <v>3.90625E-3</v>
      </c>
      <c r="F289" s="17">
        <f ca="1">VLOOKUP(B277,INDIRECT("'T|"&amp;VLOOKUP(A277,'dataset mapping'!$A$2:$B$6,2,FALSE)&amp;"|"&amp;A289&amp;"|"&amp;B289&amp;"c'!A3"):INDIRECT("'T|"&amp;VLOOKUP(A277,'dataset mapping'!$A$2:$B$6,2,FALSE)&amp;"|"&amp;A289&amp;"|"&amp;B289&amp;"c'!I100"),5,FALSE)</f>
        <v>0</v>
      </c>
      <c r="G289" s="17">
        <f ca="1">VLOOKUP(B277,INDIRECT("'T|"&amp;VLOOKUP(A277,'dataset mapping'!$A$2:$B$6,2,FALSE)&amp;"|"&amp;A289&amp;"|"&amp;B289&amp;"c'!A3"):INDIRECT("'T|"&amp;VLOOKUP(A277,'dataset mapping'!$A$2:$B$6,2,FALSE)&amp;"|"&amp;A289&amp;"|"&amp;B289&amp;"c'!I100"),6,FALSE)</f>
        <v>1.5625E-2</v>
      </c>
      <c r="H289" s="17">
        <f ca="1">VLOOKUP(B277,INDIRECT("'T|"&amp;VLOOKUP(A277,'dataset mapping'!$A$2:$B$6,2,FALSE)&amp;"|"&amp;A289&amp;"|"&amp;B289&amp;"c'!A3"):INDIRECT("'T|"&amp;VLOOKUP(A277,'dataset mapping'!$A$2:$B$6,2,FALSE)&amp;"|"&amp;A289&amp;"|"&amp;B289&amp;"c'!I100"),7,FALSE)</f>
        <v>3.90625E-3</v>
      </c>
      <c r="I289" s="17">
        <f ca="1">VLOOKUP(B277,INDIRECT("'T|"&amp;VLOOKUP(A277,'dataset mapping'!$A$2:$B$6,2,FALSE)&amp;"|"&amp;A289&amp;"|"&amp;B289&amp;"c'!A3"):INDIRECT("'T|"&amp;VLOOKUP(A277,'dataset mapping'!$A$2:$B$6,2,FALSE)&amp;"|"&amp;A289&amp;"|"&amp;B289&amp;"c'!I100"),8,FALSE)</f>
        <v>1.171875E-2</v>
      </c>
      <c r="J289" s="17">
        <f ca="1">VLOOKUP(B277,INDIRECT("'T|"&amp;VLOOKUP(A277,'dataset mapping'!$A$2:$B$6,2,FALSE)&amp;"|"&amp;A289&amp;"|"&amp;B289&amp;"c'!A3"):INDIRECT("'T|"&amp;VLOOKUP(A277,'dataset mapping'!$A$2:$B$6,2,FALSE)&amp;"|"&amp;A289&amp;"|"&amp;B289&amp;"c'!I100"),9,FALSE)</f>
        <v>1.171875E-2</v>
      </c>
    </row>
    <row r="290" spans="1:10" ht="15" x14ac:dyDescent="0.25">
      <c r="A290" s="23">
        <v>5</v>
      </c>
      <c r="B290" s="23">
        <v>6</v>
      </c>
      <c r="C290" s="17">
        <f ca="1">VLOOKUP(B277,INDIRECT("'T|"&amp;VLOOKUP(A277,'dataset mapping'!$A$2:$B$6,2,FALSE)&amp;"|"&amp;A290&amp;"|"&amp;B290&amp;"c'!A3"):INDIRECT("'T|"&amp;VLOOKUP(A277,'dataset mapping'!$A$2:$B$6,2,FALSE)&amp;"|"&amp;A290&amp;"|"&amp;B290&amp;"c'!I100"),2,FALSE)</f>
        <v>0.12109375</v>
      </c>
      <c r="D290" s="17">
        <f ca="1">VLOOKUP(B277,INDIRECT("'T|"&amp;VLOOKUP(A277,'dataset mapping'!$A$2:$B$6,2,FALSE)&amp;"|"&amp;A290&amp;"|"&amp;B290&amp;"c'!A3"):INDIRECT("'T|"&amp;VLOOKUP(A277,'dataset mapping'!$A$2:$B$6,2,FALSE)&amp;"|"&amp;A290&amp;"|"&amp;B290&amp;"c'!I100"),3,FALSE)</f>
        <v>0</v>
      </c>
      <c r="E290" s="17">
        <f ca="1">VLOOKUP(B277,INDIRECT("'T|"&amp;VLOOKUP(A277,'dataset mapping'!$A$2:$B$6,2,FALSE)&amp;"|"&amp;A290&amp;"|"&amp;B290&amp;"c'!A3"):INDIRECT("'T|"&amp;VLOOKUP(A277,'dataset mapping'!$A$2:$B$6,2,FALSE)&amp;"|"&amp;A290&amp;"|"&amp;B290&amp;"c'!I100"),4,FALSE)</f>
        <v>0</v>
      </c>
      <c r="F290" s="17">
        <f ca="1">VLOOKUP(B277,INDIRECT("'T|"&amp;VLOOKUP(A277,'dataset mapping'!$A$2:$B$6,2,FALSE)&amp;"|"&amp;A290&amp;"|"&amp;B290&amp;"c'!A3"):INDIRECT("'T|"&amp;VLOOKUP(A277,'dataset mapping'!$A$2:$B$6,2,FALSE)&amp;"|"&amp;A290&amp;"|"&amp;B290&amp;"c'!I100"),5,FALSE)</f>
        <v>0</v>
      </c>
      <c r="G290" s="17">
        <f ca="1">VLOOKUP(B277,INDIRECT("'T|"&amp;VLOOKUP(A277,'dataset mapping'!$A$2:$B$6,2,FALSE)&amp;"|"&amp;A290&amp;"|"&amp;B290&amp;"c'!A3"):INDIRECT("'T|"&amp;VLOOKUP(A277,'dataset mapping'!$A$2:$B$6,2,FALSE)&amp;"|"&amp;A290&amp;"|"&amp;B290&amp;"c'!I100"),6,FALSE)</f>
        <v>1.953125E-2</v>
      </c>
      <c r="H290" s="17">
        <f ca="1">VLOOKUP(B277,INDIRECT("'T|"&amp;VLOOKUP(A277,'dataset mapping'!$A$2:$B$6,2,FALSE)&amp;"|"&amp;A290&amp;"|"&amp;B290&amp;"c'!A3"):INDIRECT("'T|"&amp;VLOOKUP(A277,'dataset mapping'!$A$2:$B$6,2,FALSE)&amp;"|"&amp;A290&amp;"|"&amp;B290&amp;"c'!I100"),7,FALSE)</f>
        <v>0</v>
      </c>
      <c r="I290" s="17">
        <f ca="1">VLOOKUP(B277,INDIRECT("'T|"&amp;VLOOKUP(A277,'dataset mapping'!$A$2:$B$6,2,FALSE)&amp;"|"&amp;A290&amp;"|"&amp;B290&amp;"c'!A3"):INDIRECT("'T|"&amp;VLOOKUP(A277,'dataset mapping'!$A$2:$B$6,2,FALSE)&amp;"|"&amp;A290&amp;"|"&amp;B290&amp;"c'!I100"),8,FALSE)</f>
        <v>3.90625E-3</v>
      </c>
      <c r="J290" s="17">
        <f ca="1">VLOOKUP(B277,INDIRECT("'T|"&amp;VLOOKUP(A277,'dataset mapping'!$A$2:$B$6,2,FALSE)&amp;"|"&amp;A290&amp;"|"&amp;B290&amp;"c'!A3"):INDIRECT("'T|"&amp;VLOOKUP(A277,'dataset mapping'!$A$2:$B$6,2,FALSE)&amp;"|"&amp;A290&amp;"|"&amp;B290&amp;"c'!I100"),9,FALSE)</f>
        <v>3.90625E-3</v>
      </c>
    </row>
    <row r="291" spans="1:10" ht="15" x14ac:dyDescent="0.25">
      <c r="A291" s="23">
        <v>20</v>
      </c>
      <c r="B291" s="23">
        <v>1</v>
      </c>
      <c r="C291" s="17">
        <f ca="1">VLOOKUP(B277,INDIRECT("'T|"&amp;VLOOKUP(A277,'dataset mapping'!$A$2:$B$6,2,FALSE)&amp;"|"&amp;A291&amp;"|"&amp;B291&amp;"c'!A3"):INDIRECT("'T|"&amp;VLOOKUP(A277,'dataset mapping'!$A$2:$B$6,2,FALSE)&amp;"|"&amp;A291&amp;"|"&amp;B291&amp;"c'!I100"),2,FALSE)</f>
        <v>3.90625E-3</v>
      </c>
      <c r="D291" s="17">
        <f ca="1">VLOOKUP(B277,INDIRECT("'T|"&amp;VLOOKUP(A277,'dataset mapping'!$A$2:$B$6,2,FALSE)&amp;"|"&amp;A291&amp;"|"&amp;B291&amp;"c'!A3"):INDIRECT("'T|"&amp;VLOOKUP(A277,'dataset mapping'!$A$2:$B$6,2,FALSE)&amp;"|"&amp;A291&amp;"|"&amp;B291&amp;"c'!I100"),3,FALSE)</f>
        <v>7.8125E-3</v>
      </c>
      <c r="E291" s="17">
        <f ca="1">VLOOKUP(B277,INDIRECT("'T|"&amp;VLOOKUP(A277,'dataset mapping'!$A$2:$B$6,2,FALSE)&amp;"|"&amp;A291&amp;"|"&amp;B291&amp;"c'!A3"):INDIRECT("'T|"&amp;VLOOKUP(A277,'dataset mapping'!$A$2:$B$6,2,FALSE)&amp;"|"&amp;A291&amp;"|"&amp;B291&amp;"c'!I100"),4,FALSE)</f>
        <v>0</v>
      </c>
      <c r="F291" s="17">
        <f ca="1">VLOOKUP(B277,INDIRECT("'T|"&amp;VLOOKUP(A277,'dataset mapping'!$A$2:$B$6,2,FALSE)&amp;"|"&amp;A291&amp;"|"&amp;B291&amp;"c'!A3"):INDIRECT("'T|"&amp;VLOOKUP(A277,'dataset mapping'!$A$2:$B$6,2,FALSE)&amp;"|"&amp;A291&amp;"|"&amp;B291&amp;"c'!I100"),5,FALSE)</f>
        <v>3.90625E-3</v>
      </c>
      <c r="G291" s="17">
        <f ca="1">VLOOKUP(B277,INDIRECT("'T|"&amp;VLOOKUP(A277,'dataset mapping'!$A$2:$B$6,2,FALSE)&amp;"|"&amp;A291&amp;"|"&amp;B291&amp;"c'!A3"):INDIRECT("'T|"&amp;VLOOKUP(A277,'dataset mapping'!$A$2:$B$6,2,FALSE)&amp;"|"&amp;A291&amp;"|"&amp;B291&amp;"c'!I100"),6,FALSE)</f>
        <v>7.8125E-3</v>
      </c>
      <c r="H291" s="17">
        <f ca="1">VLOOKUP(B277,INDIRECT("'T|"&amp;VLOOKUP(A277,'dataset mapping'!$A$2:$B$6,2,FALSE)&amp;"|"&amp;A291&amp;"|"&amp;B291&amp;"c'!A3"):INDIRECT("'T|"&amp;VLOOKUP(A277,'dataset mapping'!$A$2:$B$6,2,FALSE)&amp;"|"&amp;A291&amp;"|"&amp;B291&amp;"c'!I100"),7,FALSE)</f>
        <v>3.90625E-3</v>
      </c>
      <c r="I291" s="17">
        <f ca="1">VLOOKUP(B277,INDIRECT("'T|"&amp;VLOOKUP(A277,'dataset mapping'!$A$2:$B$6,2,FALSE)&amp;"|"&amp;A291&amp;"|"&amp;B291&amp;"c'!A3"):INDIRECT("'T|"&amp;VLOOKUP(A277,'dataset mapping'!$A$2:$B$6,2,FALSE)&amp;"|"&amp;A291&amp;"|"&amp;B291&amp;"c'!I100"),8,FALSE)</f>
        <v>0</v>
      </c>
      <c r="J291" s="17">
        <f ca="1">VLOOKUP(B277,INDIRECT("'T|"&amp;VLOOKUP(A277,'dataset mapping'!$A$2:$B$6,2,FALSE)&amp;"|"&amp;A291&amp;"|"&amp;B291&amp;"c'!A3"):INDIRECT("'T|"&amp;VLOOKUP(A277,'dataset mapping'!$A$2:$B$6,2,FALSE)&amp;"|"&amp;A291&amp;"|"&amp;B291&amp;"c'!I100"),9,FALSE)</f>
        <v>0</v>
      </c>
    </row>
    <row r="292" spans="1:10" ht="15" x14ac:dyDescent="0.25">
      <c r="A292" s="23">
        <v>20</v>
      </c>
      <c r="B292" s="23">
        <v>2</v>
      </c>
      <c r="C292" s="17">
        <f ca="1">VLOOKUP(B277,INDIRECT("'T|"&amp;VLOOKUP(A277,'dataset mapping'!$A$2:$B$6,2,FALSE)&amp;"|"&amp;A292&amp;"|"&amp;B292&amp;"c'!A3"):INDIRECT("'T|"&amp;VLOOKUP(A277,'dataset mapping'!$A$2:$B$6,2,FALSE)&amp;"|"&amp;A292&amp;"|"&amp;B292&amp;"c'!I100"),2,FALSE)</f>
        <v>0</v>
      </c>
      <c r="D292" s="17">
        <f ca="1">VLOOKUP(B277,INDIRECT("'T|"&amp;VLOOKUP(A277,'dataset mapping'!$A$2:$B$6,2,FALSE)&amp;"|"&amp;A292&amp;"|"&amp;B292&amp;"c'!A3"):INDIRECT("'T|"&amp;VLOOKUP(A277,'dataset mapping'!$A$2:$B$6,2,FALSE)&amp;"|"&amp;A292&amp;"|"&amp;B292&amp;"c'!I100"),3,FALSE)</f>
        <v>0.1328125</v>
      </c>
      <c r="E292" s="17">
        <f ca="1">VLOOKUP(B277,INDIRECT("'T|"&amp;VLOOKUP(A277,'dataset mapping'!$A$2:$B$6,2,FALSE)&amp;"|"&amp;A292&amp;"|"&amp;B292&amp;"c'!A3"):INDIRECT("'T|"&amp;VLOOKUP(A277,'dataset mapping'!$A$2:$B$6,2,FALSE)&amp;"|"&amp;A292&amp;"|"&amp;B292&amp;"c'!I100"),4,FALSE)</f>
        <v>0</v>
      </c>
      <c r="F292" s="17">
        <f ca="1">VLOOKUP(B277,INDIRECT("'T|"&amp;VLOOKUP(A277,'dataset mapping'!$A$2:$B$6,2,FALSE)&amp;"|"&amp;A292&amp;"|"&amp;B292&amp;"c'!A3"):INDIRECT("'T|"&amp;VLOOKUP(A277,'dataset mapping'!$A$2:$B$6,2,FALSE)&amp;"|"&amp;A292&amp;"|"&amp;B292&amp;"c'!I100"),5,FALSE)</f>
        <v>0</v>
      </c>
      <c r="G292" s="17">
        <f ca="1">VLOOKUP(B277,INDIRECT("'T|"&amp;VLOOKUP(A277,'dataset mapping'!$A$2:$B$6,2,FALSE)&amp;"|"&amp;A292&amp;"|"&amp;B292&amp;"c'!A3"):INDIRECT("'T|"&amp;VLOOKUP(A277,'dataset mapping'!$A$2:$B$6,2,FALSE)&amp;"|"&amp;A292&amp;"|"&amp;B292&amp;"c'!I100"),6,FALSE)</f>
        <v>0.1328125</v>
      </c>
      <c r="H292" s="17">
        <f ca="1">VLOOKUP(B277,INDIRECT("'T|"&amp;VLOOKUP(A277,'dataset mapping'!$A$2:$B$6,2,FALSE)&amp;"|"&amp;A292&amp;"|"&amp;B292&amp;"c'!A3"):INDIRECT("'T|"&amp;VLOOKUP(A277,'dataset mapping'!$A$2:$B$6,2,FALSE)&amp;"|"&amp;A292&amp;"|"&amp;B292&amp;"c'!I100"),7,FALSE)</f>
        <v>0</v>
      </c>
      <c r="I292" s="17">
        <f ca="1">VLOOKUP(B277,INDIRECT("'T|"&amp;VLOOKUP(A277,'dataset mapping'!$A$2:$B$6,2,FALSE)&amp;"|"&amp;A292&amp;"|"&amp;B292&amp;"c'!A3"):INDIRECT("'T|"&amp;VLOOKUP(A277,'dataset mapping'!$A$2:$B$6,2,FALSE)&amp;"|"&amp;A292&amp;"|"&amp;B292&amp;"c'!I100"),8,FALSE)</f>
        <v>0</v>
      </c>
      <c r="J292" s="17">
        <f ca="1">VLOOKUP(B277,INDIRECT("'T|"&amp;VLOOKUP(A277,'dataset mapping'!$A$2:$B$6,2,FALSE)&amp;"|"&amp;A292&amp;"|"&amp;B292&amp;"c'!A3"):INDIRECT("'T|"&amp;VLOOKUP(A277,'dataset mapping'!$A$2:$B$6,2,FALSE)&amp;"|"&amp;A292&amp;"|"&amp;B292&amp;"c'!I100"),9,FALSE)</f>
        <v>0</v>
      </c>
    </row>
    <row r="293" spans="1:10" ht="15" x14ac:dyDescent="0.25">
      <c r="A293" s="23">
        <v>20</v>
      </c>
      <c r="B293" s="23">
        <v>3</v>
      </c>
      <c r="C293" s="17">
        <f ca="1">VLOOKUP(B277,INDIRECT("'T|"&amp;VLOOKUP(A277,'dataset mapping'!$A$2:$B$6,2,FALSE)&amp;"|"&amp;A293&amp;"|"&amp;B293&amp;"c'!A3"):INDIRECT("'T|"&amp;VLOOKUP(A277,'dataset mapping'!$A$2:$B$6,2,FALSE)&amp;"|"&amp;A293&amp;"|"&amp;B293&amp;"c'!I100"),2,FALSE)</f>
        <v>0</v>
      </c>
      <c r="D293" s="17">
        <f ca="1">VLOOKUP(B277,INDIRECT("'T|"&amp;VLOOKUP(A277,'dataset mapping'!$A$2:$B$6,2,FALSE)&amp;"|"&amp;A293&amp;"|"&amp;B293&amp;"c'!A3"):INDIRECT("'T|"&amp;VLOOKUP(A277,'dataset mapping'!$A$2:$B$6,2,FALSE)&amp;"|"&amp;A293&amp;"|"&amp;B293&amp;"c'!I100"),3,FALSE)</f>
        <v>0</v>
      </c>
      <c r="E293" s="17">
        <f ca="1">VLOOKUP(B277,INDIRECT("'T|"&amp;VLOOKUP(A277,'dataset mapping'!$A$2:$B$6,2,FALSE)&amp;"|"&amp;A293&amp;"|"&amp;B293&amp;"c'!A3"):INDIRECT("'T|"&amp;VLOOKUP(A277,'dataset mapping'!$A$2:$B$6,2,FALSE)&amp;"|"&amp;A293&amp;"|"&amp;B293&amp;"c'!I100"),4,FALSE)</f>
        <v>0</v>
      </c>
      <c r="F293" s="17">
        <f ca="1">VLOOKUP(B277,INDIRECT("'T|"&amp;VLOOKUP(A277,'dataset mapping'!$A$2:$B$6,2,FALSE)&amp;"|"&amp;A293&amp;"|"&amp;B293&amp;"c'!A3"):INDIRECT("'T|"&amp;VLOOKUP(A277,'dataset mapping'!$A$2:$B$6,2,FALSE)&amp;"|"&amp;A293&amp;"|"&amp;B293&amp;"c'!I100"),5,FALSE)</f>
        <v>0</v>
      </c>
      <c r="G293" s="17">
        <f ca="1">VLOOKUP(B277,INDIRECT("'T|"&amp;VLOOKUP(A277,'dataset mapping'!$A$2:$B$6,2,FALSE)&amp;"|"&amp;A293&amp;"|"&amp;B293&amp;"c'!A3"):INDIRECT("'T|"&amp;VLOOKUP(A277,'dataset mapping'!$A$2:$B$6,2,FALSE)&amp;"|"&amp;A293&amp;"|"&amp;B293&amp;"c'!I100"),6,FALSE)</f>
        <v>0</v>
      </c>
      <c r="H293" s="17">
        <f ca="1">VLOOKUP(B277,INDIRECT("'T|"&amp;VLOOKUP(A277,'dataset mapping'!$A$2:$B$6,2,FALSE)&amp;"|"&amp;A293&amp;"|"&amp;B293&amp;"c'!A3"):INDIRECT("'T|"&amp;VLOOKUP(A277,'dataset mapping'!$A$2:$B$6,2,FALSE)&amp;"|"&amp;A293&amp;"|"&amp;B293&amp;"c'!I100"),7,FALSE)</f>
        <v>0</v>
      </c>
      <c r="I293" s="17">
        <f ca="1">VLOOKUP(B277,INDIRECT("'T|"&amp;VLOOKUP(A277,'dataset mapping'!$A$2:$B$6,2,FALSE)&amp;"|"&amp;A293&amp;"|"&amp;B293&amp;"c'!A3"):INDIRECT("'T|"&amp;VLOOKUP(A277,'dataset mapping'!$A$2:$B$6,2,FALSE)&amp;"|"&amp;A293&amp;"|"&amp;B293&amp;"c'!I100"),8,FALSE)</f>
        <v>0</v>
      </c>
      <c r="J293" s="17">
        <f ca="1">VLOOKUP(B277,INDIRECT("'T|"&amp;VLOOKUP(A277,'dataset mapping'!$A$2:$B$6,2,FALSE)&amp;"|"&amp;A293&amp;"|"&amp;B293&amp;"c'!A3"):INDIRECT("'T|"&amp;VLOOKUP(A277,'dataset mapping'!$A$2:$B$6,2,FALSE)&amp;"|"&amp;A293&amp;"|"&amp;B293&amp;"c'!I100"),9,FALSE)</f>
        <v>0</v>
      </c>
    </row>
    <row r="294" spans="1:10" ht="15" x14ac:dyDescent="0.25">
      <c r="A294" s="23">
        <v>20</v>
      </c>
      <c r="B294" s="23">
        <v>4</v>
      </c>
      <c r="C294" s="17">
        <f ca="1">VLOOKUP(B277,INDIRECT("'T|"&amp;VLOOKUP(A277,'dataset mapping'!$A$2:$B$6,2,FALSE)&amp;"|"&amp;A294&amp;"|"&amp;B294&amp;"c'!A3"):INDIRECT("'T|"&amp;VLOOKUP(A277,'dataset mapping'!$A$2:$B$6,2,FALSE)&amp;"|"&amp;A294&amp;"|"&amp;B294&amp;"c'!I100"),2,FALSE)</f>
        <v>3.90625E-3</v>
      </c>
      <c r="D294" s="17">
        <f ca="1">VLOOKUP(B277,INDIRECT("'T|"&amp;VLOOKUP(A277,'dataset mapping'!$A$2:$B$6,2,FALSE)&amp;"|"&amp;A294&amp;"|"&amp;B294&amp;"c'!A3"):INDIRECT("'T|"&amp;VLOOKUP(A277,'dataset mapping'!$A$2:$B$6,2,FALSE)&amp;"|"&amp;A294&amp;"|"&amp;B294&amp;"c'!I100"),3,FALSE)</f>
        <v>7.8125E-3</v>
      </c>
      <c r="E294" s="17">
        <f ca="1">VLOOKUP(B277,INDIRECT("'T|"&amp;VLOOKUP(A277,'dataset mapping'!$A$2:$B$6,2,FALSE)&amp;"|"&amp;A294&amp;"|"&amp;B294&amp;"c'!A3"):INDIRECT("'T|"&amp;VLOOKUP(A277,'dataset mapping'!$A$2:$B$6,2,FALSE)&amp;"|"&amp;A294&amp;"|"&amp;B294&amp;"c'!I100"),4,FALSE)</f>
        <v>0</v>
      </c>
      <c r="F294" s="17">
        <f ca="1">VLOOKUP(B277,INDIRECT("'T|"&amp;VLOOKUP(A277,'dataset mapping'!$A$2:$B$6,2,FALSE)&amp;"|"&amp;A294&amp;"|"&amp;B294&amp;"c'!A3"):INDIRECT("'T|"&amp;VLOOKUP(A277,'dataset mapping'!$A$2:$B$6,2,FALSE)&amp;"|"&amp;A294&amp;"|"&amp;B294&amp;"c'!I100"),5,FALSE)</f>
        <v>3.90625E-3</v>
      </c>
      <c r="G294" s="17">
        <f ca="1">VLOOKUP(B277,INDIRECT("'T|"&amp;VLOOKUP(A277,'dataset mapping'!$A$2:$B$6,2,FALSE)&amp;"|"&amp;A294&amp;"|"&amp;B294&amp;"c'!A3"):INDIRECT("'T|"&amp;VLOOKUP(A277,'dataset mapping'!$A$2:$B$6,2,FALSE)&amp;"|"&amp;A294&amp;"|"&amp;B294&amp;"c'!I100"),6,FALSE)</f>
        <v>3.90625E-3</v>
      </c>
      <c r="H294" s="17">
        <f ca="1">VLOOKUP(B277,INDIRECT("'T|"&amp;VLOOKUP(A277,'dataset mapping'!$A$2:$B$6,2,FALSE)&amp;"|"&amp;A294&amp;"|"&amp;B294&amp;"c'!A3"):INDIRECT("'T|"&amp;VLOOKUP(A277,'dataset mapping'!$A$2:$B$6,2,FALSE)&amp;"|"&amp;A294&amp;"|"&amp;B294&amp;"c'!I100"),7,FALSE)</f>
        <v>3.90625E-3</v>
      </c>
      <c r="I294" s="17">
        <f ca="1">VLOOKUP(B277,INDIRECT("'T|"&amp;VLOOKUP(A277,'dataset mapping'!$A$2:$B$6,2,FALSE)&amp;"|"&amp;A294&amp;"|"&amp;B294&amp;"c'!A3"):INDIRECT("'T|"&amp;VLOOKUP(A277,'dataset mapping'!$A$2:$B$6,2,FALSE)&amp;"|"&amp;A294&amp;"|"&amp;B294&amp;"c'!I100"),8,FALSE)</f>
        <v>7.421875E-2</v>
      </c>
      <c r="J294" s="17">
        <f ca="1">VLOOKUP(B277,INDIRECT("'T|"&amp;VLOOKUP(A277,'dataset mapping'!$A$2:$B$6,2,FALSE)&amp;"|"&amp;A294&amp;"|"&amp;B294&amp;"c'!A3"):INDIRECT("'T|"&amp;VLOOKUP(A277,'dataset mapping'!$A$2:$B$6,2,FALSE)&amp;"|"&amp;A294&amp;"|"&amp;B294&amp;"c'!I100"),9,FALSE)</f>
        <v>3.90625E-3</v>
      </c>
    </row>
    <row r="295" spans="1:10" ht="15" x14ac:dyDescent="0.25">
      <c r="A295" s="23">
        <v>20</v>
      </c>
      <c r="B295" s="23">
        <v>5</v>
      </c>
      <c r="C295" s="17">
        <f ca="1">VLOOKUP(B277,INDIRECT("'T|"&amp;VLOOKUP(A277,'dataset mapping'!$A$2:$B$6,2,FALSE)&amp;"|"&amp;A295&amp;"|"&amp;B295&amp;"c'!A3"):INDIRECT("'T|"&amp;VLOOKUP(A277,'dataset mapping'!$A$2:$B$6,2,FALSE)&amp;"|"&amp;A295&amp;"|"&amp;B295&amp;"c'!I100"),2,FALSE)</f>
        <v>3.90625E-3</v>
      </c>
      <c r="D295" s="17">
        <f ca="1">VLOOKUP(B277,INDIRECT("'T|"&amp;VLOOKUP(A277,'dataset mapping'!$A$2:$B$6,2,FALSE)&amp;"|"&amp;A295&amp;"|"&amp;B295&amp;"c'!A3"):INDIRECT("'T|"&amp;VLOOKUP(A277,'dataset mapping'!$A$2:$B$6,2,FALSE)&amp;"|"&amp;A295&amp;"|"&amp;B295&amp;"c'!I100"),3,FALSE)</f>
        <v>3.90625E-3</v>
      </c>
      <c r="E295" s="17">
        <f ca="1">VLOOKUP(B277,INDIRECT("'T|"&amp;VLOOKUP(A277,'dataset mapping'!$A$2:$B$6,2,FALSE)&amp;"|"&amp;A295&amp;"|"&amp;B295&amp;"c'!A3"):INDIRECT("'T|"&amp;VLOOKUP(A277,'dataset mapping'!$A$2:$B$6,2,FALSE)&amp;"|"&amp;A295&amp;"|"&amp;B295&amp;"c'!I100"),4,FALSE)</f>
        <v>7.8125E-3</v>
      </c>
      <c r="F295" s="17">
        <f ca="1">VLOOKUP(B277,INDIRECT("'T|"&amp;VLOOKUP(A277,'dataset mapping'!$A$2:$B$6,2,FALSE)&amp;"|"&amp;A295&amp;"|"&amp;B295&amp;"c'!A3"):INDIRECT("'T|"&amp;VLOOKUP(A277,'dataset mapping'!$A$2:$B$6,2,FALSE)&amp;"|"&amp;A295&amp;"|"&amp;B295&amp;"c'!I100"),5,FALSE)</f>
        <v>3.90625E-3</v>
      </c>
      <c r="G295" s="17">
        <f ca="1">VLOOKUP(B277,INDIRECT("'T|"&amp;VLOOKUP(A277,'dataset mapping'!$A$2:$B$6,2,FALSE)&amp;"|"&amp;A295&amp;"|"&amp;B295&amp;"c'!A3"):INDIRECT("'T|"&amp;VLOOKUP(A277,'dataset mapping'!$A$2:$B$6,2,FALSE)&amp;"|"&amp;A295&amp;"|"&amp;B295&amp;"c'!I100"),6,FALSE)</f>
        <v>0</v>
      </c>
      <c r="H295" s="17">
        <f ca="1">VLOOKUP(B277,INDIRECT("'T|"&amp;VLOOKUP(A277,'dataset mapping'!$A$2:$B$6,2,FALSE)&amp;"|"&amp;A295&amp;"|"&amp;B295&amp;"c'!A3"):INDIRECT("'T|"&amp;VLOOKUP(A277,'dataset mapping'!$A$2:$B$6,2,FALSE)&amp;"|"&amp;A295&amp;"|"&amp;B295&amp;"c'!I100"),7,FALSE)</f>
        <v>7.8125E-3</v>
      </c>
      <c r="I295" s="17">
        <f ca="1">VLOOKUP(B277,INDIRECT("'T|"&amp;VLOOKUP(A277,'dataset mapping'!$A$2:$B$6,2,FALSE)&amp;"|"&amp;A295&amp;"|"&amp;B295&amp;"c'!A3"):INDIRECT("'T|"&amp;VLOOKUP(A277,'dataset mapping'!$A$2:$B$6,2,FALSE)&amp;"|"&amp;A295&amp;"|"&amp;B295&amp;"c'!I100"),8,FALSE)</f>
        <v>3.90625E-3</v>
      </c>
      <c r="J295" s="17">
        <f ca="1">VLOOKUP(B277,INDIRECT("'T|"&amp;VLOOKUP(A277,'dataset mapping'!$A$2:$B$6,2,FALSE)&amp;"|"&amp;A295&amp;"|"&amp;B295&amp;"c'!A3"):INDIRECT("'T|"&amp;VLOOKUP(A277,'dataset mapping'!$A$2:$B$6,2,FALSE)&amp;"|"&amp;A295&amp;"|"&amp;B295&amp;"c'!I100"),9,FALSE)</f>
        <v>3.90625E-3</v>
      </c>
    </row>
    <row r="296" spans="1:10" ht="15" x14ac:dyDescent="0.25">
      <c r="A296" s="23">
        <v>20</v>
      </c>
      <c r="B296" s="23">
        <v>6</v>
      </c>
      <c r="C296" s="17">
        <f ca="1">VLOOKUP(B277,INDIRECT("'T|"&amp;VLOOKUP(A277,'dataset mapping'!$A$2:$B$6,2,FALSE)&amp;"|"&amp;A296&amp;"|"&amp;B296&amp;"c'!A3"):INDIRECT("'T|"&amp;VLOOKUP(A277,'dataset mapping'!$A$2:$B$6,2,FALSE)&amp;"|"&amp;A296&amp;"|"&amp;B296&amp;"c'!I100"),2,FALSE)</f>
        <v>3.90625E-3</v>
      </c>
      <c r="D296" s="17">
        <f ca="1">VLOOKUP(B277,INDIRECT("'T|"&amp;VLOOKUP(A277,'dataset mapping'!$A$2:$B$6,2,FALSE)&amp;"|"&amp;A296&amp;"|"&amp;B296&amp;"c'!A3"):INDIRECT("'T|"&amp;VLOOKUP(A277,'dataset mapping'!$A$2:$B$6,2,FALSE)&amp;"|"&amp;A296&amp;"|"&amp;B296&amp;"c'!I100"),3,FALSE)</f>
        <v>3.90625E-3</v>
      </c>
      <c r="E296" s="17">
        <f ca="1">VLOOKUP(B277,INDIRECT("'T|"&amp;VLOOKUP(A277,'dataset mapping'!$A$2:$B$6,2,FALSE)&amp;"|"&amp;A296&amp;"|"&amp;B296&amp;"c'!A3"):INDIRECT("'T|"&amp;VLOOKUP(A277,'dataset mapping'!$A$2:$B$6,2,FALSE)&amp;"|"&amp;A296&amp;"|"&amp;B296&amp;"c'!I100"),4,FALSE)</f>
        <v>3.90625E-3</v>
      </c>
      <c r="F296" s="17">
        <f ca="1">VLOOKUP(B277,INDIRECT("'T|"&amp;VLOOKUP(A277,'dataset mapping'!$A$2:$B$6,2,FALSE)&amp;"|"&amp;A296&amp;"|"&amp;B296&amp;"c'!A3"):INDIRECT("'T|"&amp;VLOOKUP(A277,'dataset mapping'!$A$2:$B$6,2,FALSE)&amp;"|"&amp;A296&amp;"|"&amp;B296&amp;"c'!I100"),5,FALSE)</f>
        <v>3.90625E-3</v>
      </c>
      <c r="G296" s="17">
        <f ca="1">VLOOKUP(B277,INDIRECT("'T|"&amp;VLOOKUP(A277,'dataset mapping'!$A$2:$B$6,2,FALSE)&amp;"|"&amp;A296&amp;"|"&amp;B296&amp;"c'!A3"):INDIRECT("'T|"&amp;VLOOKUP(A277,'dataset mapping'!$A$2:$B$6,2,FALSE)&amp;"|"&amp;A296&amp;"|"&amp;B296&amp;"c'!I100"),6,FALSE)</f>
        <v>0</v>
      </c>
      <c r="H296" s="17">
        <f ca="1">VLOOKUP(B277,INDIRECT("'T|"&amp;VLOOKUP(A277,'dataset mapping'!$A$2:$B$6,2,FALSE)&amp;"|"&amp;A296&amp;"|"&amp;B296&amp;"c'!A3"):INDIRECT("'T|"&amp;VLOOKUP(A277,'dataset mapping'!$A$2:$B$6,2,FALSE)&amp;"|"&amp;A296&amp;"|"&amp;B296&amp;"c'!I100"),7,FALSE)</f>
        <v>7.8125E-3</v>
      </c>
      <c r="I296" s="17">
        <f ca="1">VLOOKUP(B277,INDIRECT("'T|"&amp;VLOOKUP(A277,'dataset mapping'!$A$2:$B$6,2,FALSE)&amp;"|"&amp;A296&amp;"|"&amp;B296&amp;"c'!A3"):INDIRECT("'T|"&amp;VLOOKUP(A277,'dataset mapping'!$A$2:$B$6,2,FALSE)&amp;"|"&amp;A296&amp;"|"&amp;B296&amp;"c'!I100"),8,FALSE)</f>
        <v>8.984375E-2</v>
      </c>
      <c r="J296" s="17">
        <f ca="1">VLOOKUP(B277,INDIRECT("'T|"&amp;VLOOKUP(A277,'dataset mapping'!$A$2:$B$6,2,FALSE)&amp;"|"&amp;A296&amp;"|"&amp;B296&amp;"c'!A3"):INDIRECT("'T|"&amp;VLOOKUP(A277,'dataset mapping'!$A$2:$B$6,2,FALSE)&amp;"|"&amp;A296&amp;"|"&amp;B296&amp;"c'!I100"),9,FALSE)</f>
        <v>7.8125E-3</v>
      </c>
    </row>
    <row r="297" spans="1:10" ht="15" x14ac:dyDescent="0.25">
      <c r="A297" s="23">
        <v>50</v>
      </c>
      <c r="B297" s="23">
        <v>1</v>
      </c>
      <c r="C297" s="17">
        <f ca="1">VLOOKUP(B277,INDIRECT("'T|"&amp;VLOOKUP(A277,'dataset mapping'!$A$2:$B$6,2,FALSE)&amp;"|"&amp;A297&amp;"|"&amp;B297&amp;"c'!A3"):INDIRECT("'T|"&amp;VLOOKUP(A277,'dataset mapping'!$A$2:$B$6,2,FALSE)&amp;"|"&amp;A297&amp;"|"&amp;B297&amp;"c'!I100"),2,FALSE)</f>
        <v>0</v>
      </c>
      <c r="D297" s="17">
        <f ca="1">VLOOKUP(B277,INDIRECT("'T|"&amp;VLOOKUP(A277,'dataset mapping'!$A$2:$B$6,2,FALSE)&amp;"|"&amp;A297&amp;"|"&amp;B297&amp;"c'!A3"):INDIRECT("'T|"&amp;VLOOKUP(A277,'dataset mapping'!$A$2:$B$6,2,FALSE)&amp;"|"&amp;A297&amp;"|"&amp;B297&amp;"c'!I100"),3,FALSE)</f>
        <v>0</v>
      </c>
      <c r="E297" s="17">
        <f ca="1">VLOOKUP(B277,INDIRECT("'T|"&amp;VLOOKUP(A277,'dataset mapping'!$A$2:$B$6,2,FALSE)&amp;"|"&amp;A297&amp;"|"&amp;B297&amp;"c'!A3"):INDIRECT("'T|"&amp;VLOOKUP(A277,'dataset mapping'!$A$2:$B$6,2,FALSE)&amp;"|"&amp;A297&amp;"|"&amp;B297&amp;"c'!I100"),4,FALSE)</f>
        <v>0</v>
      </c>
      <c r="F297" s="17">
        <f ca="1">VLOOKUP(B277,INDIRECT("'T|"&amp;VLOOKUP(A277,'dataset mapping'!$A$2:$B$6,2,FALSE)&amp;"|"&amp;A297&amp;"|"&amp;B297&amp;"c'!A3"):INDIRECT("'T|"&amp;VLOOKUP(A277,'dataset mapping'!$A$2:$B$6,2,FALSE)&amp;"|"&amp;A297&amp;"|"&amp;B297&amp;"c'!I100"),5,FALSE)</f>
        <v>0</v>
      </c>
      <c r="G297" s="17">
        <f ca="1">VLOOKUP(B277,INDIRECT("'T|"&amp;VLOOKUP(A277,'dataset mapping'!$A$2:$B$6,2,FALSE)&amp;"|"&amp;A297&amp;"|"&amp;B297&amp;"c'!A3"):INDIRECT("'T|"&amp;VLOOKUP(A277,'dataset mapping'!$A$2:$B$6,2,FALSE)&amp;"|"&amp;A297&amp;"|"&amp;B297&amp;"c'!I100"),6,FALSE)</f>
        <v>0</v>
      </c>
      <c r="H297" s="17">
        <f ca="1">VLOOKUP(B277,INDIRECT("'T|"&amp;VLOOKUP(A277,'dataset mapping'!$A$2:$B$6,2,FALSE)&amp;"|"&amp;A297&amp;"|"&amp;B297&amp;"c'!A3"):INDIRECT("'T|"&amp;VLOOKUP(A277,'dataset mapping'!$A$2:$B$6,2,FALSE)&amp;"|"&amp;A297&amp;"|"&amp;B297&amp;"c'!I100"),7,FALSE)</f>
        <v>0.12890625</v>
      </c>
      <c r="I297" s="17">
        <f ca="1">VLOOKUP(B277,INDIRECT("'T|"&amp;VLOOKUP(A277,'dataset mapping'!$A$2:$B$6,2,FALSE)&amp;"|"&amp;A297&amp;"|"&amp;B297&amp;"c'!A3"):INDIRECT("'T|"&amp;VLOOKUP(A277,'dataset mapping'!$A$2:$B$6,2,FALSE)&amp;"|"&amp;A297&amp;"|"&amp;B297&amp;"c'!I100"),8,FALSE)</f>
        <v>0</v>
      </c>
      <c r="J297" s="17">
        <f ca="1">VLOOKUP(B277,INDIRECT("'T|"&amp;VLOOKUP(A277,'dataset mapping'!$A$2:$B$6,2,FALSE)&amp;"|"&amp;A297&amp;"|"&amp;B297&amp;"c'!A3"):INDIRECT("'T|"&amp;VLOOKUP(A277,'dataset mapping'!$A$2:$B$6,2,FALSE)&amp;"|"&amp;A297&amp;"|"&amp;B297&amp;"c'!I100"),9,FALSE)</f>
        <v>0</v>
      </c>
    </row>
    <row r="298" spans="1:10" ht="15" x14ac:dyDescent="0.25">
      <c r="A298" s="23">
        <v>50</v>
      </c>
      <c r="B298" s="23">
        <v>2</v>
      </c>
      <c r="C298" s="17">
        <f ca="1">VLOOKUP(B277,INDIRECT("'T|"&amp;VLOOKUP(A277,'dataset mapping'!$A$2:$B$6,2,FALSE)&amp;"|"&amp;A298&amp;"|"&amp;B298&amp;"c'!A3"):INDIRECT("'T|"&amp;VLOOKUP(A277,'dataset mapping'!$A$2:$B$6,2,FALSE)&amp;"|"&amp;A298&amp;"|"&amp;B298&amp;"c'!I100"),2,FALSE)</f>
        <v>0</v>
      </c>
      <c r="D298" s="17">
        <f ca="1">VLOOKUP(B277,INDIRECT("'T|"&amp;VLOOKUP(A277,'dataset mapping'!$A$2:$B$6,2,FALSE)&amp;"|"&amp;A298&amp;"|"&amp;B298&amp;"c'!A3"):INDIRECT("'T|"&amp;VLOOKUP(A277,'dataset mapping'!$A$2:$B$6,2,FALSE)&amp;"|"&amp;A298&amp;"|"&amp;B298&amp;"c'!I100"),3,FALSE)</f>
        <v>7.8125E-3</v>
      </c>
      <c r="E298" s="17">
        <f ca="1">VLOOKUP(B277,INDIRECT("'T|"&amp;VLOOKUP(A277,'dataset mapping'!$A$2:$B$6,2,FALSE)&amp;"|"&amp;A298&amp;"|"&amp;B298&amp;"c'!A3"):INDIRECT("'T|"&amp;VLOOKUP(A277,'dataset mapping'!$A$2:$B$6,2,FALSE)&amp;"|"&amp;A298&amp;"|"&amp;B298&amp;"c'!I100"),4,FALSE)</f>
        <v>1.171875E-2</v>
      </c>
      <c r="F298" s="17">
        <f ca="1">VLOOKUP(B277,INDIRECT("'T|"&amp;VLOOKUP(A277,'dataset mapping'!$A$2:$B$6,2,FALSE)&amp;"|"&amp;A298&amp;"|"&amp;B298&amp;"c'!A3"):INDIRECT("'T|"&amp;VLOOKUP(A277,'dataset mapping'!$A$2:$B$6,2,FALSE)&amp;"|"&amp;A298&amp;"|"&amp;B298&amp;"c'!I100"),5,FALSE)</f>
        <v>3.90625E-3</v>
      </c>
      <c r="G298" s="17">
        <f ca="1">VLOOKUP(B277,INDIRECT("'T|"&amp;VLOOKUP(A277,'dataset mapping'!$A$2:$B$6,2,FALSE)&amp;"|"&amp;A298&amp;"|"&amp;B298&amp;"c'!A3"):INDIRECT("'T|"&amp;VLOOKUP(A277,'dataset mapping'!$A$2:$B$6,2,FALSE)&amp;"|"&amp;A298&amp;"|"&amp;B298&amp;"c'!I100"),6,FALSE)</f>
        <v>0</v>
      </c>
      <c r="H298" s="17">
        <f ca="1">VLOOKUP(B277,INDIRECT("'T|"&amp;VLOOKUP(A277,'dataset mapping'!$A$2:$B$6,2,FALSE)&amp;"|"&amp;A298&amp;"|"&amp;B298&amp;"c'!A3"):INDIRECT("'T|"&amp;VLOOKUP(A277,'dataset mapping'!$A$2:$B$6,2,FALSE)&amp;"|"&amp;A298&amp;"|"&amp;B298&amp;"c'!I100"),7,FALSE)</f>
        <v>0</v>
      </c>
      <c r="I298" s="17">
        <f ca="1">VLOOKUP(B277,INDIRECT("'T|"&amp;VLOOKUP(A277,'dataset mapping'!$A$2:$B$6,2,FALSE)&amp;"|"&amp;A298&amp;"|"&amp;B298&amp;"c'!A3"):INDIRECT("'T|"&amp;VLOOKUP(A277,'dataset mapping'!$A$2:$B$6,2,FALSE)&amp;"|"&amp;A298&amp;"|"&amp;B298&amp;"c'!I100"),8,FALSE)</f>
        <v>6.640625E-2</v>
      </c>
      <c r="J298" s="17">
        <f ca="1">VLOOKUP(B277,INDIRECT("'T|"&amp;VLOOKUP(A277,'dataset mapping'!$A$2:$B$6,2,FALSE)&amp;"|"&amp;A298&amp;"|"&amp;B298&amp;"c'!A3"):INDIRECT("'T|"&amp;VLOOKUP(A277,'dataset mapping'!$A$2:$B$6,2,FALSE)&amp;"|"&amp;A298&amp;"|"&amp;B298&amp;"c'!I100"),9,FALSE)</f>
        <v>0</v>
      </c>
    </row>
    <row r="299" spans="1:10" ht="15" x14ac:dyDescent="0.25">
      <c r="A299" s="23">
        <v>50</v>
      </c>
      <c r="B299" s="23">
        <v>3</v>
      </c>
      <c r="C299" s="17">
        <f ca="1">VLOOKUP(B277,INDIRECT("'T|"&amp;VLOOKUP(A277,'dataset mapping'!$A$2:$B$6,2,FALSE)&amp;"|"&amp;A299&amp;"|"&amp;B299&amp;"c'!A3"):INDIRECT("'T|"&amp;VLOOKUP(A277,'dataset mapping'!$A$2:$B$6,2,FALSE)&amp;"|"&amp;A299&amp;"|"&amp;B299&amp;"c'!I100"),2,FALSE)</f>
        <v>0</v>
      </c>
      <c r="D299" s="17">
        <f ca="1">VLOOKUP(B277,INDIRECT("'T|"&amp;VLOOKUP(A277,'dataset mapping'!$A$2:$B$6,2,FALSE)&amp;"|"&amp;A299&amp;"|"&amp;B299&amp;"c'!A3"):INDIRECT("'T|"&amp;VLOOKUP(A277,'dataset mapping'!$A$2:$B$6,2,FALSE)&amp;"|"&amp;A299&amp;"|"&amp;B299&amp;"c'!I100"),3,FALSE)</f>
        <v>0</v>
      </c>
      <c r="E299" s="17">
        <f ca="1">VLOOKUP(B277,INDIRECT("'T|"&amp;VLOOKUP(A277,'dataset mapping'!$A$2:$B$6,2,FALSE)&amp;"|"&amp;A299&amp;"|"&amp;B299&amp;"c'!A3"):INDIRECT("'T|"&amp;VLOOKUP(A277,'dataset mapping'!$A$2:$B$6,2,FALSE)&amp;"|"&amp;A299&amp;"|"&amp;B299&amp;"c'!I100"),4,FALSE)</f>
        <v>7.8125E-3</v>
      </c>
      <c r="F299" s="17">
        <f ca="1">VLOOKUP(B277,INDIRECT("'T|"&amp;VLOOKUP(A277,'dataset mapping'!$A$2:$B$6,2,FALSE)&amp;"|"&amp;A299&amp;"|"&amp;B299&amp;"c'!A3"):INDIRECT("'T|"&amp;VLOOKUP(A277,'dataset mapping'!$A$2:$B$6,2,FALSE)&amp;"|"&amp;A299&amp;"|"&amp;B299&amp;"c'!I100"),5,FALSE)</f>
        <v>0</v>
      </c>
      <c r="G299" s="17">
        <f ca="1">VLOOKUP(B277,INDIRECT("'T|"&amp;VLOOKUP(A277,'dataset mapping'!$A$2:$B$6,2,FALSE)&amp;"|"&amp;A299&amp;"|"&amp;B299&amp;"c'!A3"):INDIRECT("'T|"&amp;VLOOKUP(A277,'dataset mapping'!$A$2:$B$6,2,FALSE)&amp;"|"&amp;A299&amp;"|"&amp;B299&amp;"c'!I100"),6,FALSE)</f>
        <v>3.90625E-3</v>
      </c>
      <c r="H299" s="17">
        <f ca="1">VLOOKUP(B277,INDIRECT("'T|"&amp;VLOOKUP(A277,'dataset mapping'!$A$2:$B$6,2,FALSE)&amp;"|"&amp;A299&amp;"|"&amp;B299&amp;"c'!A3"):INDIRECT("'T|"&amp;VLOOKUP(A277,'dataset mapping'!$A$2:$B$6,2,FALSE)&amp;"|"&amp;A299&amp;"|"&amp;B299&amp;"c'!I100"),7,FALSE)</f>
        <v>0</v>
      </c>
      <c r="I299" s="17">
        <f ca="1">VLOOKUP(B277,INDIRECT("'T|"&amp;VLOOKUP(A277,'dataset mapping'!$A$2:$B$6,2,FALSE)&amp;"|"&amp;A299&amp;"|"&amp;B299&amp;"c'!A3"):INDIRECT("'T|"&amp;VLOOKUP(A277,'dataset mapping'!$A$2:$B$6,2,FALSE)&amp;"|"&amp;A299&amp;"|"&amp;B299&amp;"c'!I100"),8,FALSE)</f>
        <v>0</v>
      </c>
      <c r="J299" s="17">
        <f ca="1">VLOOKUP(B277,INDIRECT("'T|"&amp;VLOOKUP(A277,'dataset mapping'!$A$2:$B$6,2,FALSE)&amp;"|"&amp;A299&amp;"|"&amp;B299&amp;"c'!A3"):INDIRECT("'T|"&amp;VLOOKUP(A277,'dataset mapping'!$A$2:$B$6,2,FALSE)&amp;"|"&amp;A299&amp;"|"&amp;B299&amp;"c'!I100"),9,FALSE)</f>
        <v>0</v>
      </c>
    </row>
    <row r="300" spans="1:10" ht="15" x14ac:dyDescent="0.25">
      <c r="A300" s="23">
        <v>50</v>
      </c>
      <c r="B300" s="23">
        <v>4</v>
      </c>
      <c r="C300" s="17">
        <f ca="1">VLOOKUP(B277,INDIRECT("'T|"&amp;VLOOKUP(A277,'dataset mapping'!$A$2:$B$6,2,FALSE)&amp;"|"&amp;A300&amp;"|"&amp;B300&amp;"c'!A3"):INDIRECT("'T|"&amp;VLOOKUP(A277,'dataset mapping'!$A$2:$B$6,2,FALSE)&amp;"|"&amp;A300&amp;"|"&amp;B300&amp;"c'!I100"),2,FALSE)</f>
        <v>0</v>
      </c>
      <c r="D300" s="17">
        <f ca="1">VLOOKUP(B277,INDIRECT("'T|"&amp;VLOOKUP(A277,'dataset mapping'!$A$2:$B$6,2,FALSE)&amp;"|"&amp;A300&amp;"|"&amp;B300&amp;"c'!A3"):INDIRECT("'T|"&amp;VLOOKUP(A277,'dataset mapping'!$A$2:$B$6,2,FALSE)&amp;"|"&amp;A300&amp;"|"&amp;B300&amp;"c'!I100"),3,FALSE)</f>
        <v>0</v>
      </c>
      <c r="E300" s="17">
        <f ca="1">VLOOKUP(B277,INDIRECT("'T|"&amp;VLOOKUP(A277,'dataset mapping'!$A$2:$B$6,2,FALSE)&amp;"|"&amp;A300&amp;"|"&amp;B300&amp;"c'!A3"):INDIRECT("'T|"&amp;VLOOKUP(A277,'dataset mapping'!$A$2:$B$6,2,FALSE)&amp;"|"&amp;A300&amp;"|"&amp;B300&amp;"c'!I100"),4,FALSE)</f>
        <v>3.90625E-3</v>
      </c>
      <c r="F300" s="17">
        <f ca="1">VLOOKUP(B277,INDIRECT("'T|"&amp;VLOOKUP(A277,'dataset mapping'!$A$2:$B$6,2,FALSE)&amp;"|"&amp;A300&amp;"|"&amp;B300&amp;"c'!A3"):INDIRECT("'T|"&amp;VLOOKUP(A277,'dataset mapping'!$A$2:$B$6,2,FALSE)&amp;"|"&amp;A300&amp;"|"&amp;B300&amp;"c'!I100"),5,FALSE)</f>
        <v>0</v>
      </c>
      <c r="G300" s="17">
        <f ca="1">VLOOKUP(B277,INDIRECT("'T|"&amp;VLOOKUP(A277,'dataset mapping'!$A$2:$B$6,2,FALSE)&amp;"|"&amp;A300&amp;"|"&amp;B300&amp;"c'!A3"):INDIRECT("'T|"&amp;VLOOKUP(A277,'dataset mapping'!$A$2:$B$6,2,FALSE)&amp;"|"&amp;A300&amp;"|"&amp;B300&amp;"c'!I100"),6,FALSE)</f>
        <v>0</v>
      </c>
      <c r="H300" s="17">
        <f ca="1">VLOOKUP(B277,INDIRECT("'T|"&amp;VLOOKUP(A277,'dataset mapping'!$A$2:$B$6,2,FALSE)&amp;"|"&amp;A300&amp;"|"&amp;B300&amp;"c'!A3"):INDIRECT("'T|"&amp;VLOOKUP(A277,'dataset mapping'!$A$2:$B$6,2,FALSE)&amp;"|"&amp;A300&amp;"|"&amp;B300&amp;"c'!I100"),7,FALSE)</f>
        <v>0</v>
      </c>
      <c r="I300" s="17">
        <f ca="1">VLOOKUP(B277,INDIRECT("'T|"&amp;VLOOKUP(A277,'dataset mapping'!$A$2:$B$6,2,FALSE)&amp;"|"&amp;A300&amp;"|"&amp;B300&amp;"c'!A3"):INDIRECT("'T|"&amp;VLOOKUP(A277,'dataset mapping'!$A$2:$B$6,2,FALSE)&amp;"|"&amp;A300&amp;"|"&amp;B300&amp;"c'!I100"),8,FALSE)</f>
        <v>0</v>
      </c>
      <c r="J300" s="17">
        <f ca="1">VLOOKUP(B277,INDIRECT("'T|"&amp;VLOOKUP(A277,'dataset mapping'!$A$2:$B$6,2,FALSE)&amp;"|"&amp;A300&amp;"|"&amp;B300&amp;"c'!A3"):INDIRECT("'T|"&amp;VLOOKUP(A277,'dataset mapping'!$A$2:$B$6,2,FALSE)&amp;"|"&amp;A300&amp;"|"&amp;B300&amp;"c'!I100"),9,FALSE)</f>
        <v>0</v>
      </c>
    </row>
    <row r="301" spans="1:10" ht="15" x14ac:dyDescent="0.25">
      <c r="A301" s="23">
        <v>50</v>
      </c>
      <c r="B301" s="23">
        <v>5</v>
      </c>
      <c r="C301" s="17">
        <f ca="1">VLOOKUP(B277,INDIRECT("'T|"&amp;VLOOKUP(A277,'dataset mapping'!$A$2:$B$6,2,FALSE)&amp;"|"&amp;A301&amp;"|"&amp;B301&amp;"c'!A3"):INDIRECT("'T|"&amp;VLOOKUP(A277,'dataset mapping'!$A$2:$B$6,2,FALSE)&amp;"|"&amp;A301&amp;"|"&amp;B301&amp;"c'!I100"),2,FALSE)</f>
        <v>3.90625E-3</v>
      </c>
      <c r="D301" s="17">
        <f ca="1">VLOOKUP(B277,INDIRECT("'T|"&amp;VLOOKUP(A277,'dataset mapping'!$A$2:$B$6,2,FALSE)&amp;"|"&amp;A301&amp;"|"&amp;B301&amp;"c'!A3"):INDIRECT("'T|"&amp;VLOOKUP(A277,'dataset mapping'!$A$2:$B$6,2,FALSE)&amp;"|"&amp;A301&amp;"|"&amp;B301&amp;"c'!I100"),3,FALSE)</f>
        <v>0</v>
      </c>
      <c r="E301" s="17">
        <f ca="1">VLOOKUP(B277,INDIRECT("'T|"&amp;VLOOKUP(A277,'dataset mapping'!$A$2:$B$6,2,FALSE)&amp;"|"&amp;A301&amp;"|"&amp;B301&amp;"c'!A3"):INDIRECT("'T|"&amp;VLOOKUP(A277,'dataset mapping'!$A$2:$B$6,2,FALSE)&amp;"|"&amp;A301&amp;"|"&amp;B301&amp;"c'!I100"),4,FALSE)</f>
        <v>3.90625E-3</v>
      </c>
      <c r="F301" s="17">
        <f ca="1">VLOOKUP(B277,INDIRECT("'T|"&amp;VLOOKUP(A277,'dataset mapping'!$A$2:$B$6,2,FALSE)&amp;"|"&amp;A301&amp;"|"&amp;B301&amp;"c'!A3"):INDIRECT("'T|"&amp;VLOOKUP(A277,'dataset mapping'!$A$2:$B$6,2,FALSE)&amp;"|"&amp;A301&amp;"|"&amp;B301&amp;"c'!I100"),5,FALSE)</f>
        <v>3.90625E-3</v>
      </c>
      <c r="G301" s="17">
        <f ca="1">VLOOKUP(B277,INDIRECT("'T|"&amp;VLOOKUP(A277,'dataset mapping'!$A$2:$B$6,2,FALSE)&amp;"|"&amp;A301&amp;"|"&amp;B301&amp;"c'!A3"):INDIRECT("'T|"&amp;VLOOKUP(A277,'dataset mapping'!$A$2:$B$6,2,FALSE)&amp;"|"&amp;A301&amp;"|"&amp;B301&amp;"c'!I100"),6,FALSE)</f>
        <v>0</v>
      </c>
      <c r="H301" s="17">
        <f ca="1">VLOOKUP(B277,INDIRECT("'T|"&amp;VLOOKUP(A277,'dataset mapping'!$A$2:$B$6,2,FALSE)&amp;"|"&amp;A301&amp;"|"&amp;B301&amp;"c'!A3"):INDIRECT("'T|"&amp;VLOOKUP(A277,'dataset mapping'!$A$2:$B$6,2,FALSE)&amp;"|"&amp;A301&amp;"|"&amp;B301&amp;"c'!I100"),7,FALSE)</f>
        <v>7.8125E-3</v>
      </c>
      <c r="I301" s="17">
        <f ca="1">VLOOKUP(B277,INDIRECT("'T|"&amp;VLOOKUP(A277,'dataset mapping'!$A$2:$B$6,2,FALSE)&amp;"|"&amp;A301&amp;"|"&amp;B301&amp;"c'!A3"):INDIRECT("'T|"&amp;VLOOKUP(A277,'dataset mapping'!$A$2:$B$6,2,FALSE)&amp;"|"&amp;A301&amp;"|"&amp;B301&amp;"c'!I100"),8,FALSE)</f>
        <v>0.12109375</v>
      </c>
      <c r="J301" s="17">
        <f ca="1">VLOOKUP(B277,INDIRECT("'T|"&amp;VLOOKUP(A277,'dataset mapping'!$A$2:$B$6,2,FALSE)&amp;"|"&amp;A301&amp;"|"&amp;B301&amp;"c'!A3"):INDIRECT("'T|"&amp;VLOOKUP(A277,'dataset mapping'!$A$2:$B$6,2,FALSE)&amp;"|"&amp;A301&amp;"|"&amp;B301&amp;"c'!I100"),9,FALSE)</f>
        <v>7.8125E-3</v>
      </c>
    </row>
    <row r="302" spans="1:10" ht="15" x14ac:dyDescent="0.25">
      <c r="A302" s="23">
        <v>50</v>
      </c>
      <c r="B302" s="23">
        <v>6</v>
      </c>
      <c r="C302" s="17">
        <f ca="1">VLOOKUP(B277,INDIRECT("'T|"&amp;VLOOKUP(A277,'dataset mapping'!$A$2:$B$6,2,FALSE)&amp;"|"&amp;A302&amp;"|"&amp;B302&amp;"c'!A3"):INDIRECT("'T|"&amp;VLOOKUP(A277,'dataset mapping'!$A$2:$B$6,2,FALSE)&amp;"|"&amp;A302&amp;"|"&amp;B302&amp;"c'!I100"),2,FALSE)</f>
        <v>3.90625E-3</v>
      </c>
      <c r="D302" s="17">
        <f ca="1">VLOOKUP(B277,INDIRECT("'T|"&amp;VLOOKUP(A277,'dataset mapping'!$A$2:$B$6,2,FALSE)&amp;"|"&amp;A302&amp;"|"&amp;B302&amp;"c'!A3"):INDIRECT("'T|"&amp;VLOOKUP(A277,'dataset mapping'!$A$2:$B$6,2,FALSE)&amp;"|"&amp;A302&amp;"|"&amp;B302&amp;"c'!I100"),3,FALSE)</f>
        <v>0</v>
      </c>
      <c r="E302" s="17">
        <f ca="1">VLOOKUP(B277,INDIRECT("'T|"&amp;VLOOKUP(A277,'dataset mapping'!$A$2:$B$6,2,FALSE)&amp;"|"&amp;A302&amp;"|"&amp;B302&amp;"c'!A3"):INDIRECT("'T|"&amp;VLOOKUP(A277,'dataset mapping'!$A$2:$B$6,2,FALSE)&amp;"|"&amp;A302&amp;"|"&amp;B302&amp;"c'!I100"),4,FALSE)</f>
        <v>0</v>
      </c>
      <c r="F302" s="17">
        <f ca="1">VLOOKUP(B277,INDIRECT("'T|"&amp;VLOOKUP(A277,'dataset mapping'!$A$2:$B$6,2,FALSE)&amp;"|"&amp;A302&amp;"|"&amp;B302&amp;"c'!A3"):INDIRECT("'T|"&amp;VLOOKUP(A277,'dataset mapping'!$A$2:$B$6,2,FALSE)&amp;"|"&amp;A302&amp;"|"&amp;B302&amp;"c'!I100"),5,FALSE)</f>
        <v>0</v>
      </c>
      <c r="G302" s="17">
        <f ca="1">VLOOKUP(B277,INDIRECT("'T|"&amp;VLOOKUP(A277,'dataset mapping'!$A$2:$B$6,2,FALSE)&amp;"|"&amp;A302&amp;"|"&amp;B302&amp;"c'!A3"):INDIRECT("'T|"&amp;VLOOKUP(A277,'dataset mapping'!$A$2:$B$6,2,FALSE)&amp;"|"&amp;A302&amp;"|"&amp;B302&amp;"c'!I100"),6,FALSE)</f>
        <v>3.90625E-3</v>
      </c>
      <c r="H302" s="17">
        <f ca="1">VLOOKUP(B277,INDIRECT("'T|"&amp;VLOOKUP(A277,'dataset mapping'!$A$2:$B$6,2,FALSE)&amp;"|"&amp;A302&amp;"|"&amp;B302&amp;"c'!A3"):INDIRECT("'T|"&amp;VLOOKUP(A277,'dataset mapping'!$A$2:$B$6,2,FALSE)&amp;"|"&amp;A302&amp;"|"&amp;B302&amp;"c'!I100"),7,FALSE)</f>
        <v>0.11328125</v>
      </c>
      <c r="I302" s="17">
        <f ca="1">VLOOKUP(B277,INDIRECT("'T|"&amp;VLOOKUP(A277,'dataset mapping'!$A$2:$B$6,2,FALSE)&amp;"|"&amp;A302&amp;"|"&amp;B302&amp;"c'!A3"):INDIRECT("'T|"&amp;VLOOKUP(A277,'dataset mapping'!$A$2:$B$6,2,FALSE)&amp;"|"&amp;A302&amp;"|"&amp;B302&amp;"c'!I100"),8,FALSE)</f>
        <v>8.984375E-2</v>
      </c>
      <c r="J302" s="17">
        <f ca="1">VLOOKUP(B277,INDIRECT("'T|"&amp;VLOOKUP(A277,'dataset mapping'!$A$2:$B$6,2,FALSE)&amp;"|"&amp;A302&amp;"|"&amp;B302&amp;"c'!A3"):INDIRECT("'T|"&amp;VLOOKUP(A277,'dataset mapping'!$A$2:$B$6,2,FALSE)&amp;"|"&amp;A302&amp;"|"&amp;B302&amp;"c'!I100"),9,FALSE)</f>
        <v>3.90625E-3</v>
      </c>
    </row>
    <row r="303" spans="1:10" ht="15" x14ac:dyDescent="0.25">
      <c r="A303" s="23">
        <v>100</v>
      </c>
      <c r="B303" s="23">
        <v>1</v>
      </c>
      <c r="C303" s="17">
        <f ca="1">VLOOKUP(B277,INDIRECT("'T|"&amp;VLOOKUP(A277,'dataset mapping'!$A$2:$B$6,2,FALSE)&amp;"|"&amp;A303&amp;"|"&amp;B303&amp;"c'!A3"):INDIRECT("'T|"&amp;VLOOKUP(A277,'dataset mapping'!$A$2:$B$6,2,FALSE)&amp;"|"&amp;A303&amp;"|"&amp;B303&amp;"c'!I100"),2,FALSE)</f>
        <v>0</v>
      </c>
      <c r="D303" s="17">
        <f ca="1">VLOOKUP(B277,INDIRECT("'T|"&amp;VLOOKUP(A277,'dataset mapping'!$A$2:$B$6,2,FALSE)&amp;"|"&amp;A303&amp;"|"&amp;B303&amp;"c'!A3"):INDIRECT("'T|"&amp;VLOOKUP(A277,'dataset mapping'!$A$2:$B$6,2,FALSE)&amp;"|"&amp;A303&amp;"|"&amp;B303&amp;"c'!I100"),3,FALSE)</f>
        <v>0</v>
      </c>
      <c r="E303" s="17">
        <f ca="1">VLOOKUP(B277,INDIRECT("'T|"&amp;VLOOKUP(A277,'dataset mapping'!$A$2:$B$6,2,FALSE)&amp;"|"&amp;A303&amp;"|"&amp;B303&amp;"c'!A3"):INDIRECT("'T|"&amp;VLOOKUP(A277,'dataset mapping'!$A$2:$B$6,2,FALSE)&amp;"|"&amp;A303&amp;"|"&amp;B303&amp;"c'!I100"),4,FALSE)</f>
        <v>0</v>
      </c>
      <c r="F303" s="17">
        <f ca="1">VLOOKUP(B277,INDIRECT("'T|"&amp;VLOOKUP(A277,'dataset mapping'!$A$2:$B$6,2,FALSE)&amp;"|"&amp;A303&amp;"|"&amp;B303&amp;"c'!A3"):INDIRECT("'T|"&amp;VLOOKUP(A277,'dataset mapping'!$A$2:$B$6,2,FALSE)&amp;"|"&amp;A303&amp;"|"&amp;B303&amp;"c'!I100"),5,FALSE)</f>
        <v>0</v>
      </c>
      <c r="G303" s="17">
        <f ca="1">VLOOKUP(B277,INDIRECT("'T|"&amp;VLOOKUP(A277,'dataset mapping'!$A$2:$B$6,2,FALSE)&amp;"|"&amp;A303&amp;"|"&amp;B303&amp;"c'!A3"):INDIRECT("'T|"&amp;VLOOKUP(A277,'dataset mapping'!$A$2:$B$6,2,FALSE)&amp;"|"&amp;A303&amp;"|"&amp;B303&amp;"c'!I100"),6,FALSE)</f>
        <v>0</v>
      </c>
      <c r="H303" s="17">
        <f ca="1">VLOOKUP(B277,INDIRECT("'T|"&amp;VLOOKUP(A277,'dataset mapping'!$A$2:$B$6,2,FALSE)&amp;"|"&amp;A303&amp;"|"&amp;B303&amp;"c'!A3"):INDIRECT("'T|"&amp;VLOOKUP(A277,'dataset mapping'!$A$2:$B$6,2,FALSE)&amp;"|"&amp;A303&amp;"|"&amp;B303&amp;"c'!I100"),7,FALSE)</f>
        <v>0</v>
      </c>
      <c r="I303" s="17">
        <f ca="1">VLOOKUP(B277,INDIRECT("'T|"&amp;VLOOKUP(A277,'dataset mapping'!$A$2:$B$6,2,FALSE)&amp;"|"&amp;A303&amp;"|"&amp;B303&amp;"c'!A3"):INDIRECT("'T|"&amp;VLOOKUP(A277,'dataset mapping'!$A$2:$B$6,2,FALSE)&amp;"|"&amp;A303&amp;"|"&amp;B303&amp;"c'!I100"),8,FALSE)</f>
        <v>0.1171875</v>
      </c>
      <c r="J303" s="17">
        <f ca="1">VLOOKUP(B277,INDIRECT("'T|"&amp;VLOOKUP(A277,'dataset mapping'!$A$2:$B$6,2,FALSE)&amp;"|"&amp;A303&amp;"|"&amp;B303&amp;"c'!A3"):INDIRECT("'T|"&amp;VLOOKUP(A277,'dataset mapping'!$A$2:$B$6,2,FALSE)&amp;"|"&amp;A303&amp;"|"&amp;B303&amp;"c'!I100"),9,FALSE)</f>
        <v>0</v>
      </c>
    </row>
    <row r="304" spans="1:10" ht="15" x14ac:dyDescent="0.25">
      <c r="A304" s="23">
        <v>100</v>
      </c>
      <c r="B304" s="23">
        <v>2</v>
      </c>
      <c r="C304" s="17">
        <f ca="1">VLOOKUP(B277,INDIRECT("'T|"&amp;VLOOKUP(A277,'dataset mapping'!$A$2:$B$6,2,FALSE)&amp;"|"&amp;A304&amp;"|"&amp;B304&amp;"c'!A3"):INDIRECT("'T|"&amp;VLOOKUP(A277,'dataset mapping'!$A$2:$B$6,2,FALSE)&amp;"|"&amp;A304&amp;"|"&amp;B304&amp;"c'!I100"),2,FALSE)</f>
        <v>0</v>
      </c>
      <c r="D304" s="17">
        <f ca="1">VLOOKUP(B277,INDIRECT("'T|"&amp;VLOOKUP(A277,'dataset mapping'!$A$2:$B$6,2,FALSE)&amp;"|"&amp;A304&amp;"|"&amp;B304&amp;"c'!A3"):INDIRECT("'T|"&amp;VLOOKUP(A277,'dataset mapping'!$A$2:$B$6,2,FALSE)&amp;"|"&amp;A304&amp;"|"&amp;B304&amp;"c'!I100"),3,FALSE)</f>
        <v>3.90625E-3</v>
      </c>
      <c r="E304" s="17">
        <f ca="1">VLOOKUP(B277,INDIRECT("'T|"&amp;VLOOKUP(A277,'dataset mapping'!$A$2:$B$6,2,FALSE)&amp;"|"&amp;A304&amp;"|"&amp;B304&amp;"c'!A3"):INDIRECT("'T|"&amp;VLOOKUP(A277,'dataset mapping'!$A$2:$B$6,2,FALSE)&amp;"|"&amp;A304&amp;"|"&amp;B304&amp;"c'!I100"),4,FALSE)</f>
        <v>0</v>
      </c>
      <c r="F304" s="17">
        <f ca="1">VLOOKUP(B277,INDIRECT("'T|"&amp;VLOOKUP(A277,'dataset mapping'!$A$2:$B$6,2,FALSE)&amp;"|"&amp;A304&amp;"|"&amp;B304&amp;"c'!A3"):INDIRECT("'T|"&amp;VLOOKUP(A277,'dataset mapping'!$A$2:$B$6,2,FALSE)&amp;"|"&amp;A304&amp;"|"&amp;B304&amp;"c'!I100"),5,FALSE)</f>
        <v>0</v>
      </c>
      <c r="G304" s="17">
        <f ca="1">VLOOKUP(B277,INDIRECT("'T|"&amp;VLOOKUP(A277,'dataset mapping'!$A$2:$B$6,2,FALSE)&amp;"|"&amp;A304&amp;"|"&amp;B304&amp;"c'!A3"):INDIRECT("'T|"&amp;VLOOKUP(A277,'dataset mapping'!$A$2:$B$6,2,FALSE)&amp;"|"&amp;A304&amp;"|"&amp;B304&amp;"c'!I100"),6,FALSE)</f>
        <v>0</v>
      </c>
      <c r="H304" s="17">
        <f ca="1">VLOOKUP(B277,INDIRECT("'T|"&amp;VLOOKUP(A277,'dataset mapping'!$A$2:$B$6,2,FALSE)&amp;"|"&amp;A304&amp;"|"&amp;B304&amp;"c'!A3"):INDIRECT("'T|"&amp;VLOOKUP(A277,'dataset mapping'!$A$2:$B$6,2,FALSE)&amp;"|"&amp;A304&amp;"|"&amp;B304&amp;"c'!I100"),7,FALSE)</f>
        <v>7.421875E-2</v>
      </c>
      <c r="I304" s="17">
        <f ca="1">VLOOKUP(B277,INDIRECT("'T|"&amp;VLOOKUP(A277,'dataset mapping'!$A$2:$B$6,2,FALSE)&amp;"|"&amp;A304&amp;"|"&amp;B304&amp;"c'!A3"):INDIRECT("'T|"&amp;VLOOKUP(A277,'dataset mapping'!$A$2:$B$6,2,FALSE)&amp;"|"&amp;A304&amp;"|"&amp;B304&amp;"c'!I100"),8,FALSE)</f>
        <v>6.25E-2</v>
      </c>
      <c r="J304" s="17">
        <f ca="1">VLOOKUP(B277,INDIRECT("'T|"&amp;VLOOKUP(A277,'dataset mapping'!$A$2:$B$6,2,FALSE)&amp;"|"&amp;A304&amp;"|"&amp;B304&amp;"c'!A3"):INDIRECT("'T|"&amp;VLOOKUP(A277,'dataset mapping'!$A$2:$B$6,2,FALSE)&amp;"|"&amp;A304&amp;"|"&amp;B304&amp;"c'!I100"),9,FALSE)</f>
        <v>0</v>
      </c>
    </row>
    <row r="305" spans="1:10" ht="15" x14ac:dyDescent="0.25">
      <c r="A305" s="23">
        <v>100</v>
      </c>
      <c r="B305" s="23">
        <v>3</v>
      </c>
      <c r="C305" s="17">
        <f ca="1">VLOOKUP(B277,INDIRECT("'T|"&amp;VLOOKUP(A277,'dataset mapping'!$A$2:$B$6,2,FALSE)&amp;"|"&amp;A305&amp;"|"&amp;B305&amp;"c'!A3"):INDIRECT("'T|"&amp;VLOOKUP(A277,'dataset mapping'!$A$2:$B$6,2,FALSE)&amp;"|"&amp;A305&amp;"|"&amp;B305&amp;"c'!I100"),2,FALSE)</f>
        <v>0</v>
      </c>
      <c r="D305" s="17">
        <f ca="1">VLOOKUP(B277,INDIRECT("'T|"&amp;VLOOKUP(A277,'dataset mapping'!$A$2:$B$6,2,FALSE)&amp;"|"&amp;A305&amp;"|"&amp;B305&amp;"c'!A3"):INDIRECT("'T|"&amp;VLOOKUP(A277,'dataset mapping'!$A$2:$B$6,2,FALSE)&amp;"|"&amp;A305&amp;"|"&amp;B305&amp;"c'!I100"),3,FALSE)</f>
        <v>0</v>
      </c>
      <c r="E305" s="17">
        <f ca="1">VLOOKUP(B277,INDIRECT("'T|"&amp;VLOOKUP(A277,'dataset mapping'!$A$2:$B$6,2,FALSE)&amp;"|"&amp;A305&amp;"|"&amp;B305&amp;"c'!A3"):INDIRECT("'T|"&amp;VLOOKUP(A277,'dataset mapping'!$A$2:$B$6,2,FALSE)&amp;"|"&amp;A305&amp;"|"&amp;B305&amp;"c'!I100"),4,FALSE)</f>
        <v>0</v>
      </c>
      <c r="F305" s="17">
        <f ca="1">VLOOKUP(B277,INDIRECT("'T|"&amp;VLOOKUP(A277,'dataset mapping'!$A$2:$B$6,2,FALSE)&amp;"|"&amp;A305&amp;"|"&amp;B305&amp;"c'!A3"):INDIRECT("'T|"&amp;VLOOKUP(A277,'dataset mapping'!$A$2:$B$6,2,FALSE)&amp;"|"&amp;A305&amp;"|"&amp;B305&amp;"c'!I100"),5,FALSE)</f>
        <v>0</v>
      </c>
      <c r="G305" s="17">
        <f ca="1">VLOOKUP(B277,INDIRECT("'T|"&amp;VLOOKUP(A277,'dataset mapping'!$A$2:$B$6,2,FALSE)&amp;"|"&amp;A305&amp;"|"&amp;B305&amp;"c'!A3"):INDIRECT("'T|"&amp;VLOOKUP(A277,'dataset mapping'!$A$2:$B$6,2,FALSE)&amp;"|"&amp;A305&amp;"|"&amp;B305&amp;"c'!I100"),6,FALSE)</f>
        <v>0</v>
      </c>
      <c r="H305" s="17">
        <f ca="1">VLOOKUP(B277,INDIRECT("'T|"&amp;VLOOKUP(A277,'dataset mapping'!$A$2:$B$6,2,FALSE)&amp;"|"&amp;A305&amp;"|"&amp;B305&amp;"c'!A3"):INDIRECT("'T|"&amp;VLOOKUP(A277,'dataset mapping'!$A$2:$B$6,2,FALSE)&amp;"|"&amp;A305&amp;"|"&amp;B305&amp;"c'!I100"),7,FALSE)</f>
        <v>0</v>
      </c>
      <c r="I305" s="17">
        <f ca="1">VLOOKUP(B277,INDIRECT("'T|"&amp;VLOOKUP(A277,'dataset mapping'!$A$2:$B$6,2,FALSE)&amp;"|"&amp;A305&amp;"|"&amp;B305&amp;"c'!A3"):INDIRECT("'T|"&amp;VLOOKUP(A277,'dataset mapping'!$A$2:$B$6,2,FALSE)&amp;"|"&amp;A305&amp;"|"&amp;B305&amp;"c'!I100"),8,FALSE)</f>
        <v>0</v>
      </c>
      <c r="J305" s="17">
        <f ca="1">VLOOKUP(B277,INDIRECT("'T|"&amp;VLOOKUP(A277,'dataset mapping'!$A$2:$B$6,2,FALSE)&amp;"|"&amp;A305&amp;"|"&amp;B305&amp;"c'!A3"):INDIRECT("'T|"&amp;VLOOKUP(A277,'dataset mapping'!$A$2:$B$6,2,FALSE)&amp;"|"&amp;A305&amp;"|"&amp;B305&amp;"c'!I100"),9,FALSE)</f>
        <v>0</v>
      </c>
    </row>
    <row r="306" spans="1:10" ht="15" x14ac:dyDescent="0.25">
      <c r="A306" s="23">
        <v>100</v>
      </c>
      <c r="B306" s="23">
        <v>4</v>
      </c>
      <c r="C306" s="17">
        <f ca="1">VLOOKUP(B277,INDIRECT("'T|"&amp;VLOOKUP(A277,'dataset mapping'!$A$2:$B$6,2,FALSE)&amp;"|"&amp;A306&amp;"|"&amp;B306&amp;"c'!A3"):INDIRECT("'T|"&amp;VLOOKUP(A277,'dataset mapping'!$A$2:$B$6,2,FALSE)&amp;"|"&amp;A306&amp;"|"&amp;B306&amp;"c'!I100"),2,FALSE)</f>
        <v>0</v>
      </c>
      <c r="D306" s="17">
        <f ca="1">VLOOKUP(B277,INDIRECT("'T|"&amp;VLOOKUP(A277,'dataset mapping'!$A$2:$B$6,2,FALSE)&amp;"|"&amp;A306&amp;"|"&amp;B306&amp;"c'!A3"):INDIRECT("'T|"&amp;VLOOKUP(A277,'dataset mapping'!$A$2:$B$6,2,FALSE)&amp;"|"&amp;A306&amp;"|"&amp;B306&amp;"c'!I100"),3,FALSE)</f>
        <v>7.8125E-3</v>
      </c>
      <c r="E306" s="17">
        <f ca="1">VLOOKUP(B277,INDIRECT("'T|"&amp;VLOOKUP(A277,'dataset mapping'!$A$2:$B$6,2,FALSE)&amp;"|"&amp;A306&amp;"|"&amp;B306&amp;"c'!A3"):INDIRECT("'T|"&amp;VLOOKUP(A277,'dataset mapping'!$A$2:$B$6,2,FALSE)&amp;"|"&amp;A306&amp;"|"&amp;B306&amp;"c'!I100"),4,FALSE)</f>
        <v>3.90625E-3</v>
      </c>
      <c r="F306" s="17">
        <f ca="1">VLOOKUP(B277,INDIRECT("'T|"&amp;VLOOKUP(A277,'dataset mapping'!$A$2:$B$6,2,FALSE)&amp;"|"&amp;A306&amp;"|"&amp;B306&amp;"c'!A3"):INDIRECT("'T|"&amp;VLOOKUP(A277,'dataset mapping'!$A$2:$B$6,2,FALSE)&amp;"|"&amp;A306&amp;"|"&amp;B306&amp;"c'!I100"),5,FALSE)</f>
        <v>3.90625E-3</v>
      </c>
      <c r="G306" s="17">
        <f ca="1">VLOOKUP(B277,INDIRECT("'T|"&amp;VLOOKUP(A277,'dataset mapping'!$A$2:$B$6,2,FALSE)&amp;"|"&amp;A306&amp;"|"&amp;B306&amp;"c'!A3"):INDIRECT("'T|"&amp;VLOOKUP(A277,'dataset mapping'!$A$2:$B$6,2,FALSE)&amp;"|"&amp;A306&amp;"|"&amp;B306&amp;"c'!I100"),6,FALSE)</f>
        <v>0</v>
      </c>
      <c r="H306" s="17">
        <f ca="1">VLOOKUP(B277,INDIRECT("'T|"&amp;VLOOKUP(A277,'dataset mapping'!$A$2:$B$6,2,FALSE)&amp;"|"&amp;A306&amp;"|"&amp;B306&amp;"c'!A3"):INDIRECT("'T|"&amp;VLOOKUP(A277,'dataset mapping'!$A$2:$B$6,2,FALSE)&amp;"|"&amp;A306&amp;"|"&amp;B306&amp;"c'!I100"),7,FALSE)</f>
        <v>0</v>
      </c>
      <c r="I306" s="17">
        <f ca="1">VLOOKUP(B277,INDIRECT("'T|"&amp;VLOOKUP(A277,'dataset mapping'!$A$2:$B$6,2,FALSE)&amp;"|"&amp;A306&amp;"|"&amp;B306&amp;"c'!A3"):INDIRECT("'T|"&amp;VLOOKUP(A277,'dataset mapping'!$A$2:$B$6,2,FALSE)&amp;"|"&amp;A306&amp;"|"&amp;B306&amp;"c'!I100"),8,FALSE)</f>
        <v>0</v>
      </c>
      <c r="J306" s="17">
        <f ca="1">VLOOKUP(B277,INDIRECT("'T|"&amp;VLOOKUP(A277,'dataset mapping'!$A$2:$B$6,2,FALSE)&amp;"|"&amp;A306&amp;"|"&amp;B306&amp;"c'!A3"):INDIRECT("'T|"&amp;VLOOKUP(A277,'dataset mapping'!$A$2:$B$6,2,FALSE)&amp;"|"&amp;A306&amp;"|"&amp;B306&amp;"c'!I100"),9,FALSE)</f>
        <v>0</v>
      </c>
    </row>
    <row r="307" spans="1:10" ht="15" x14ac:dyDescent="0.25">
      <c r="A307" s="23">
        <v>100</v>
      </c>
      <c r="B307" s="23">
        <v>5</v>
      </c>
      <c r="C307" s="17">
        <f ca="1">VLOOKUP(B277,INDIRECT("'T|"&amp;VLOOKUP(A277,'dataset mapping'!$A$2:$B$6,2,FALSE)&amp;"|"&amp;A307&amp;"|"&amp;B307&amp;"c'!A3"):INDIRECT("'T|"&amp;VLOOKUP(A277,'dataset mapping'!$A$2:$B$6,2,FALSE)&amp;"|"&amp;A307&amp;"|"&amp;B307&amp;"c'!I100"),2,FALSE)</f>
        <v>0</v>
      </c>
      <c r="D307" s="17">
        <f ca="1">VLOOKUP(B277,INDIRECT("'T|"&amp;VLOOKUP(A277,'dataset mapping'!$A$2:$B$6,2,FALSE)&amp;"|"&amp;A307&amp;"|"&amp;B307&amp;"c'!A3"):INDIRECT("'T|"&amp;VLOOKUP(A277,'dataset mapping'!$A$2:$B$6,2,FALSE)&amp;"|"&amp;A307&amp;"|"&amp;B307&amp;"c'!I100"),3,FALSE)</f>
        <v>0</v>
      </c>
      <c r="E307" s="17">
        <f ca="1">VLOOKUP(B277,INDIRECT("'T|"&amp;VLOOKUP(A277,'dataset mapping'!$A$2:$B$6,2,FALSE)&amp;"|"&amp;A307&amp;"|"&amp;B307&amp;"c'!A3"):INDIRECT("'T|"&amp;VLOOKUP(A277,'dataset mapping'!$A$2:$B$6,2,FALSE)&amp;"|"&amp;A307&amp;"|"&amp;B307&amp;"c'!I100"),4,FALSE)</f>
        <v>0</v>
      </c>
      <c r="F307" s="17">
        <f ca="1">VLOOKUP(B277,INDIRECT("'T|"&amp;VLOOKUP(A277,'dataset mapping'!$A$2:$B$6,2,FALSE)&amp;"|"&amp;A307&amp;"|"&amp;B307&amp;"c'!A3"):INDIRECT("'T|"&amp;VLOOKUP(A277,'dataset mapping'!$A$2:$B$6,2,FALSE)&amp;"|"&amp;A307&amp;"|"&amp;B307&amp;"c'!I100"),5,FALSE)</f>
        <v>0</v>
      </c>
      <c r="G307" s="17">
        <f ca="1">VLOOKUP(B277,INDIRECT("'T|"&amp;VLOOKUP(A277,'dataset mapping'!$A$2:$B$6,2,FALSE)&amp;"|"&amp;A307&amp;"|"&amp;B307&amp;"c'!A3"):INDIRECT("'T|"&amp;VLOOKUP(A277,'dataset mapping'!$A$2:$B$6,2,FALSE)&amp;"|"&amp;A307&amp;"|"&amp;B307&amp;"c'!I100"),6,FALSE)</f>
        <v>0</v>
      </c>
      <c r="H307" s="17">
        <f ca="1">VLOOKUP(B277,INDIRECT("'T|"&amp;VLOOKUP(A277,'dataset mapping'!$A$2:$B$6,2,FALSE)&amp;"|"&amp;A307&amp;"|"&amp;B307&amp;"c'!A3"):INDIRECT("'T|"&amp;VLOOKUP(A277,'dataset mapping'!$A$2:$B$6,2,FALSE)&amp;"|"&amp;A307&amp;"|"&amp;B307&amp;"c'!I100"),7,FALSE)</f>
        <v>0</v>
      </c>
      <c r="I307" s="17">
        <f ca="1">VLOOKUP(B277,INDIRECT("'T|"&amp;VLOOKUP(A277,'dataset mapping'!$A$2:$B$6,2,FALSE)&amp;"|"&amp;A307&amp;"|"&amp;B307&amp;"c'!A3"):INDIRECT("'T|"&amp;VLOOKUP(A277,'dataset mapping'!$A$2:$B$6,2,FALSE)&amp;"|"&amp;A307&amp;"|"&amp;B307&amp;"c'!I100"),8,FALSE)</f>
        <v>0</v>
      </c>
      <c r="J307" s="17">
        <f ca="1">VLOOKUP(B277,INDIRECT("'T|"&amp;VLOOKUP(A277,'dataset mapping'!$A$2:$B$6,2,FALSE)&amp;"|"&amp;A307&amp;"|"&amp;B307&amp;"c'!A3"):INDIRECT("'T|"&amp;VLOOKUP(A277,'dataset mapping'!$A$2:$B$6,2,FALSE)&amp;"|"&amp;A307&amp;"|"&amp;B307&amp;"c'!I100"),9,FALSE)</f>
        <v>0</v>
      </c>
    </row>
    <row r="308" spans="1:10" ht="15" x14ac:dyDescent="0.25">
      <c r="A308" s="23">
        <v>100</v>
      </c>
      <c r="B308" s="23">
        <v>6</v>
      </c>
      <c r="C308" s="17">
        <f ca="1">VLOOKUP(B277,INDIRECT("'T|"&amp;VLOOKUP(A277,'dataset mapping'!$A$2:$B$6,2,FALSE)&amp;"|"&amp;A308&amp;"|"&amp;B308&amp;"c'!A3"):INDIRECT("'T|"&amp;VLOOKUP(A277,'dataset mapping'!$A$2:$B$6,2,FALSE)&amp;"|"&amp;A308&amp;"|"&amp;B308&amp;"c'!I100"),2,FALSE)</f>
        <v>0</v>
      </c>
      <c r="D308" s="17">
        <f ca="1">VLOOKUP(B277,INDIRECT("'T|"&amp;VLOOKUP(A277,'dataset mapping'!$A$2:$B$6,2,FALSE)&amp;"|"&amp;A308&amp;"|"&amp;B308&amp;"c'!A3"):INDIRECT("'T|"&amp;VLOOKUP(A277,'dataset mapping'!$A$2:$B$6,2,FALSE)&amp;"|"&amp;A308&amp;"|"&amp;B308&amp;"c'!I100"),3,FALSE)</f>
        <v>0</v>
      </c>
      <c r="E308" s="17">
        <f ca="1">VLOOKUP(B277,INDIRECT("'T|"&amp;VLOOKUP(A277,'dataset mapping'!$A$2:$B$6,2,FALSE)&amp;"|"&amp;A308&amp;"|"&amp;B308&amp;"c'!A3"):INDIRECT("'T|"&amp;VLOOKUP(A277,'dataset mapping'!$A$2:$B$6,2,FALSE)&amp;"|"&amp;A308&amp;"|"&amp;B308&amp;"c'!I100"),4,FALSE)</f>
        <v>0</v>
      </c>
      <c r="F308" s="17">
        <f ca="1">VLOOKUP(B277,INDIRECT("'T|"&amp;VLOOKUP(A277,'dataset mapping'!$A$2:$B$6,2,FALSE)&amp;"|"&amp;A308&amp;"|"&amp;B308&amp;"c'!A3"):INDIRECT("'T|"&amp;VLOOKUP(A277,'dataset mapping'!$A$2:$B$6,2,FALSE)&amp;"|"&amp;A308&amp;"|"&amp;B308&amp;"c'!I100"),5,FALSE)</f>
        <v>0</v>
      </c>
      <c r="G308" s="17">
        <f ca="1">VLOOKUP(B277,INDIRECT("'T|"&amp;VLOOKUP(A277,'dataset mapping'!$A$2:$B$6,2,FALSE)&amp;"|"&amp;A308&amp;"|"&amp;B308&amp;"c'!A3"):INDIRECT("'T|"&amp;VLOOKUP(A277,'dataset mapping'!$A$2:$B$6,2,FALSE)&amp;"|"&amp;A308&amp;"|"&amp;B308&amp;"c'!I100"),6,FALSE)</f>
        <v>0</v>
      </c>
      <c r="H308" s="17">
        <f ca="1">VLOOKUP(B277,INDIRECT("'T|"&amp;VLOOKUP(A277,'dataset mapping'!$A$2:$B$6,2,FALSE)&amp;"|"&amp;A308&amp;"|"&amp;B308&amp;"c'!A3"):INDIRECT("'T|"&amp;VLOOKUP(A277,'dataset mapping'!$A$2:$B$6,2,FALSE)&amp;"|"&amp;A308&amp;"|"&amp;B308&amp;"c'!I100"),7,FALSE)</f>
        <v>0</v>
      </c>
      <c r="I308" s="17">
        <f ca="1">VLOOKUP(B277,INDIRECT("'T|"&amp;VLOOKUP(A277,'dataset mapping'!$A$2:$B$6,2,FALSE)&amp;"|"&amp;A308&amp;"|"&amp;B308&amp;"c'!A3"):INDIRECT("'T|"&amp;VLOOKUP(A277,'dataset mapping'!$A$2:$B$6,2,FALSE)&amp;"|"&amp;A308&amp;"|"&amp;B308&amp;"c'!I100"),8,FALSE)</f>
        <v>0</v>
      </c>
      <c r="J308" s="17">
        <f ca="1">VLOOKUP(B277,INDIRECT("'T|"&amp;VLOOKUP(A277,'dataset mapping'!$A$2:$B$6,2,FALSE)&amp;"|"&amp;A308&amp;"|"&amp;B308&amp;"c'!A3"):INDIRECT("'T|"&amp;VLOOKUP(A277,'dataset mapping'!$A$2:$B$6,2,FALSE)&amp;"|"&amp;A308&amp;"|"&amp;B308&amp;"c'!I100"),9,FALSE)</f>
        <v>0</v>
      </c>
    </row>
    <row r="310" spans="1:10" x14ac:dyDescent="0.2">
      <c r="A310" s="21" t="s">
        <v>20824</v>
      </c>
      <c r="B310" s="13" t="s">
        <v>20831</v>
      </c>
      <c r="C310" s="13"/>
      <c r="D310" s="13"/>
      <c r="E310" s="13"/>
      <c r="F310" s="13"/>
      <c r="G310" s="13"/>
      <c r="H310" s="13"/>
      <c r="I310" s="13"/>
      <c r="J310" s="13"/>
    </row>
    <row r="311" spans="1:10" x14ac:dyDescent="0.2">
      <c r="A311" s="22" t="s">
        <v>20842</v>
      </c>
      <c r="B311" s="22" t="s">
        <v>20851</v>
      </c>
      <c r="C311" s="16" t="s">
        <v>20843</v>
      </c>
      <c r="D311" s="16" t="s">
        <v>20844</v>
      </c>
      <c r="E311" s="16" t="s">
        <v>20845</v>
      </c>
      <c r="F311" s="16" t="s">
        <v>20846</v>
      </c>
      <c r="G311" s="16" t="s">
        <v>20847</v>
      </c>
      <c r="H311" s="16" t="s">
        <v>20848</v>
      </c>
      <c r="I311" s="16" t="s">
        <v>20849</v>
      </c>
      <c r="J311" s="16" t="s">
        <v>20850</v>
      </c>
    </row>
    <row r="312" spans="1:10" ht="15" x14ac:dyDescent="0.25">
      <c r="A312" s="23">
        <v>1</v>
      </c>
      <c r="B312" s="23">
        <v>1</v>
      </c>
      <c r="C312" s="17">
        <f ca="1">VLOOKUP(B310,INDIRECT("'T|"&amp;VLOOKUP(A310,'dataset mapping'!$A$2:$B$6,2,FALSE)&amp;"|"&amp;A312&amp;"|"&amp;$B312&amp;"c'!A3"):INDIRECT("'T|"&amp;VLOOKUP(A310,'dataset mapping'!$A$2:$B$6,2,FALSE)&amp;"|"&amp;A312&amp;"|"&amp;$B312&amp;"c'!I100"),2,FALSE)</f>
        <v>0</v>
      </c>
      <c r="D312" s="17">
        <f ca="1">VLOOKUP(B310,INDIRECT("'T|"&amp;VLOOKUP(A310,'dataset mapping'!$A$2:$B$6,2,FALSE)&amp;"|"&amp;A312&amp;"|"&amp;$B312&amp;"c'!A3"):INDIRECT("'T|"&amp;VLOOKUP(A310,'dataset mapping'!$A$2:$B$6,2,FALSE)&amp;"|"&amp;A312&amp;"|"&amp;$B312&amp;"c'!I100"),3,FALSE)</f>
        <v>0</v>
      </c>
      <c r="E312" s="17">
        <f ca="1">VLOOKUP(B310,INDIRECT("'T|"&amp;VLOOKUP(A310,'dataset mapping'!$A$2:$B$6,2,FALSE)&amp;"|"&amp;A312&amp;"|"&amp;$B312&amp;"c'!A3"):INDIRECT("'T|"&amp;VLOOKUP(A310,'dataset mapping'!$A$2:$B$6,2,FALSE)&amp;"|"&amp;A312&amp;"|"&amp;$B312&amp;"c'!I100"),4,FALSE)</f>
        <v>0</v>
      </c>
      <c r="F312" s="17">
        <f ca="1">VLOOKUP(B310,INDIRECT("'T|"&amp;VLOOKUP(A310,'dataset mapping'!$A$2:$B$6,2,FALSE)&amp;"|"&amp;A312&amp;"|"&amp;$B312&amp;"c'!A3"):INDIRECT("'T|"&amp;VLOOKUP(A310,'dataset mapping'!$A$2:$B$6,2,FALSE)&amp;"|"&amp;A312&amp;"|"&amp;$B312&amp;"c'!I100"),5,FALSE)</f>
        <v>0</v>
      </c>
      <c r="G312" s="17">
        <f ca="1">VLOOKUP(B310,INDIRECT("'T|"&amp;VLOOKUP(A310,'dataset mapping'!$A$2:$B$6,2,FALSE)&amp;"|"&amp;A312&amp;"|"&amp;$B312&amp;"c'!A3"):INDIRECT("'T|"&amp;VLOOKUP(A310,'dataset mapping'!$A$2:$B$6,2,FALSE)&amp;"|"&amp;A312&amp;"|"&amp;$B312&amp;"c'!I100"),6,FALSE)</f>
        <v>0</v>
      </c>
      <c r="H312" s="17">
        <f ca="1">VLOOKUP(B310,INDIRECT("'T|"&amp;VLOOKUP(A310,'dataset mapping'!$A$2:$B$6,2,FALSE)&amp;"|"&amp;A312&amp;"|"&amp;$B312&amp;"c'!A3"):INDIRECT("'T|"&amp;VLOOKUP(A310,'dataset mapping'!$A$2:$B$6,2,FALSE)&amp;"|"&amp;A312&amp;"|"&amp;$B312&amp;"c'!I100"),7,FALSE)</f>
        <v>0</v>
      </c>
      <c r="I312" s="17">
        <f ca="1">VLOOKUP(B310,INDIRECT("'T|"&amp;VLOOKUP(A310,'dataset mapping'!$A$2:$B$6,2,FALSE)&amp;"|"&amp;A312&amp;"|"&amp;$B312&amp;"c'!A3"):INDIRECT("'T|"&amp;VLOOKUP(A310,'dataset mapping'!$A$2:$B$6,2,FALSE)&amp;"|"&amp;A312&amp;"|"&amp;$B312&amp;"c'!I100"),8,FALSE)</f>
        <v>0</v>
      </c>
      <c r="J312" s="17">
        <f ca="1">VLOOKUP(B310,INDIRECT("'T|"&amp;VLOOKUP(A310,'dataset mapping'!$A$2:$B$6,2,FALSE)&amp;"|"&amp;A312&amp;"|"&amp;$B312&amp;"c'!A3"):INDIRECT("'T|"&amp;VLOOKUP(A310,'dataset mapping'!$A$2:$B$6,2,FALSE)&amp;"|"&amp;A312&amp;"|"&amp;$B312&amp;"c'!I100"),9,FALSE)</f>
        <v>0</v>
      </c>
    </row>
    <row r="313" spans="1:10" ht="15" x14ac:dyDescent="0.25">
      <c r="A313" s="23">
        <v>1</v>
      </c>
      <c r="B313" s="23">
        <v>2</v>
      </c>
      <c r="C313" s="17">
        <f ca="1">VLOOKUP(B310,INDIRECT("'T|"&amp;VLOOKUP(A310,'dataset mapping'!$A$2:$B$6,2,FALSE)&amp;"|"&amp;A313&amp;"|"&amp;B313&amp;"c'!A3"):INDIRECT("'T|"&amp;VLOOKUP(A310,'dataset mapping'!$A$2:$B$6,2,FALSE)&amp;"|"&amp;A313&amp;"|"&amp;B313&amp;"c'!I100"),2,FALSE)</f>
        <v>0</v>
      </c>
      <c r="D313" s="17">
        <f ca="1">VLOOKUP(B310,INDIRECT("'T|"&amp;VLOOKUP(A310,'dataset mapping'!$A$2:$B$6,2,FALSE)&amp;"|"&amp;A313&amp;"|"&amp;B313&amp;"c'!A3"):INDIRECT("'T|"&amp;VLOOKUP(A310,'dataset mapping'!$A$2:$B$6,2,FALSE)&amp;"|"&amp;A313&amp;"|"&amp;B313&amp;"c'!I100"),3,FALSE)</f>
        <v>0</v>
      </c>
      <c r="E313" s="17">
        <f ca="1">VLOOKUP(B310,INDIRECT("'T|"&amp;VLOOKUP(A310,'dataset mapping'!$A$2:$B$6,2,FALSE)&amp;"|"&amp;A313&amp;"|"&amp;B313&amp;"c'!A3"):INDIRECT("'T|"&amp;VLOOKUP(A310,'dataset mapping'!$A$2:$B$6,2,FALSE)&amp;"|"&amp;A313&amp;"|"&amp;B313&amp;"c'!I100"),4,FALSE)</f>
        <v>3.90625E-3</v>
      </c>
      <c r="F313" s="17">
        <f ca="1">VLOOKUP(B310,INDIRECT("'T|"&amp;VLOOKUP(A310,'dataset mapping'!$A$2:$B$6,2,FALSE)&amp;"|"&amp;A313&amp;"|"&amp;B313&amp;"c'!A3"):INDIRECT("'T|"&amp;VLOOKUP(A310,'dataset mapping'!$A$2:$B$6,2,FALSE)&amp;"|"&amp;A313&amp;"|"&amp;B313&amp;"c'!I100"),5,FALSE)</f>
        <v>0</v>
      </c>
      <c r="G313" s="17">
        <f ca="1">VLOOKUP(B310,INDIRECT("'T|"&amp;VLOOKUP(A310,'dataset mapping'!$A$2:$B$6,2,FALSE)&amp;"|"&amp;A313&amp;"|"&amp;B313&amp;"c'!A3"):INDIRECT("'T|"&amp;VLOOKUP(A310,'dataset mapping'!$A$2:$B$6,2,FALSE)&amp;"|"&amp;A313&amp;"|"&amp;B313&amp;"c'!I100"),6,FALSE)</f>
        <v>0</v>
      </c>
      <c r="H313" s="17">
        <f ca="1">VLOOKUP(B310,INDIRECT("'T|"&amp;VLOOKUP(A310,'dataset mapping'!$A$2:$B$6,2,FALSE)&amp;"|"&amp;A313&amp;"|"&amp;B313&amp;"c'!A3"):INDIRECT("'T|"&amp;VLOOKUP(A310,'dataset mapping'!$A$2:$B$6,2,FALSE)&amp;"|"&amp;A313&amp;"|"&amp;B313&amp;"c'!I100"),7,FALSE)</f>
        <v>3.125E-2</v>
      </c>
      <c r="I313" s="17">
        <f ca="1">VLOOKUP(B310,INDIRECT("'T|"&amp;VLOOKUP(A310,'dataset mapping'!$A$2:$B$6,2,FALSE)&amp;"|"&amp;A313&amp;"|"&amp;B313&amp;"c'!A3"):INDIRECT("'T|"&amp;VLOOKUP(A310,'dataset mapping'!$A$2:$B$6,2,FALSE)&amp;"|"&amp;A313&amp;"|"&amp;B313&amp;"c'!I100"),8,FALSE)</f>
        <v>8.984375E-2</v>
      </c>
      <c r="J313" s="17">
        <f ca="1">VLOOKUP(B310,INDIRECT("'T|"&amp;VLOOKUP(A310,'dataset mapping'!$A$2:$B$6,2,FALSE)&amp;"|"&amp;A313&amp;"|"&amp;B313&amp;"c'!A3"):INDIRECT("'T|"&amp;VLOOKUP(A310,'dataset mapping'!$A$2:$B$6,2,FALSE)&amp;"|"&amp;A313&amp;"|"&amp;B313&amp;"c'!I100"),9,FALSE)</f>
        <v>3.125E-2</v>
      </c>
    </row>
    <row r="314" spans="1:10" ht="15" x14ac:dyDescent="0.25">
      <c r="A314" s="23">
        <v>1</v>
      </c>
      <c r="B314" s="23">
        <v>3</v>
      </c>
      <c r="C314" s="17">
        <f ca="1">VLOOKUP(B310,INDIRECT("'T|"&amp;VLOOKUP(A310,'dataset mapping'!$A$2:$B$6,2,FALSE)&amp;"|"&amp;A314&amp;"|"&amp;B314&amp;"c'!A3"):INDIRECT("'T|"&amp;VLOOKUP(A310,'dataset mapping'!$A$2:$B$6,2,FALSE)&amp;"|"&amp;A314&amp;"|"&amp;B314&amp;"c'!I100"),2,FALSE)</f>
        <v>0</v>
      </c>
      <c r="D314" s="17">
        <f ca="1">VLOOKUP(B310,INDIRECT("'T|"&amp;VLOOKUP(A310,'dataset mapping'!$A$2:$B$6,2,FALSE)&amp;"|"&amp;A314&amp;"|"&amp;B314&amp;"c'!A3"):INDIRECT("'T|"&amp;VLOOKUP(A310,'dataset mapping'!$A$2:$B$6,2,FALSE)&amp;"|"&amp;A314&amp;"|"&amp;B314&amp;"c'!I100"),3,FALSE)</f>
        <v>0</v>
      </c>
      <c r="E314" s="17">
        <f ca="1">VLOOKUP(B310,INDIRECT("'T|"&amp;VLOOKUP(A310,'dataset mapping'!$A$2:$B$6,2,FALSE)&amp;"|"&amp;A314&amp;"|"&amp;B314&amp;"c'!A3"):INDIRECT("'T|"&amp;VLOOKUP(A310,'dataset mapping'!$A$2:$B$6,2,FALSE)&amp;"|"&amp;A314&amp;"|"&amp;B314&amp;"c'!I100"),4,FALSE)</f>
        <v>0</v>
      </c>
      <c r="F314" s="17">
        <f ca="1">VLOOKUP(B310,INDIRECT("'T|"&amp;VLOOKUP(A310,'dataset mapping'!$A$2:$B$6,2,FALSE)&amp;"|"&amp;A314&amp;"|"&amp;B314&amp;"c'!A3"):INDIRECT("'T|"&amp;VLOOKUP(A310,'dataset mapping'!$A$2:$B$6,2,FALSE)&amp;"|"&amp;A314&amp;"|"&amp;B314&amp;"c'!I100"),5,FALSE)</f>
        <v>0</v>
      </c>
      <c r="G314" s="17">
        <f ca="1">VLOOKUP(B310,INDIRECT("'T|"&amp;VLOOKUP(A310,'dataset mapping'!$A$2:$B$6,2,FALSE)&amp;"|"&amp;A314&amp;"|"&amp;B314&amp;"c'!A3"):INDIRECT("'T|"&amp;VLOOKUP(A310,'dataset mapping'!$A$2:$B$6,2,FALSE)&amp;"|"&amp;A314&amp;"|"&amp;B314&amp;"c'!I100"),6,FALSE)</f>
        <v>7.8125E-3</v>
      </c>
      <c r="H314" s="17">
        <f ca="1">VLOOKUP(B310,INDIRECT("'T|"&amp;VLOOKUP(A310,'dataset mapping'!$A$2:$B$6,2,FALSE)&amp;"|"&amp;A314&amp;"|"&amp;B314&amp;"c'!A3"):INDIRECT("'T|"&amp;VLOOKUP(A310,'dataset mapping'!$A$2:$B$6,2,FALSE)&amp;"|"&amp;A314&amp;"|"&amp;B314&amp;"c'!I100"),7,FALSE)</f>
        <v>0</v>
      </c>
      <c r="I314" s="17">
        <f ca="1">VLOOKUP(B310,INDIRECT("'T|"&amp;VLOOKUP(A310,'dataset mapping'!$A$2:$B$6,2,FALSE)&amp;"|"&amp;A314&amp;"|"&amp;B314&amp;"c'!A3"):INDIRECT("'T|"&amp;VLOOKUP(A310,'dataset mapping'!$A$2:$B$6,2,FALSE)&amp;"|"&amp;A314&amp;"|"&amp;B314&amp;"c'!I100"),8,FALSE)</f>
        <v>0</v>
      </c>
      <c r="J314" s="17">
        <f ca="1">VLOOKUP(B310,INDIRECT("'T|"&amp;VLOOKUP(A310,'dataset mapping'!$A$2:$B$6,2,FALSE)&amp;"|"&amp;A314&amp;"|"&amp;B314&amp;"c'!A3"):INDIRECT("'T|"&amp;VLOOKUP(A310,'dataset mapping'!$A$2:$B$6,2,FALSE)&amp;"|"&amp;A314&amp;"|"&amp;B314&amp;"c'!I100"),9,FALSE)</f>
        <v>0</v>
      </c>
    </row>
    <row r="315" spans="1:10" ht="15" x14ac:dyDescent="0.25">
      <c r="A315" s="23">
        <v>1</v>
      </c>
      <c r="B315" s="23">
        <v>5</v>
      </c>
      <c r="C315" s="17">
        <f ca="1">VLOOKUP(B310,INDIRECT("'T|"&amp;VLOOKUP(A310,'dataset mapping'!$A$2:$B$6,2,FALSE)&amp;"|"&amp;A315&amp;"|"&amp;B315&amp;"c'!A3"):INDIRECT("'T|"&amp;VLOOKUP(A310,'dataset mapping'!$A$2:$B$6,2,FALSE)&amp;"|"&amp;A315&amp;"|"&amp;B315&amp;"c'!I100"),2,FALSE)</f>
        <v>0</v>
      </c>
      <c r="D315" s="17">
        <f ca="1">VLOOKUP(B310,INDIRECT("'T|"&amp;VLOOKUP(A310,'dataset mapping'!$A$2:$B$6,2,FALSE)&amp;"|"&amp;A315&amp;"|"&amp;B315&amp;"c'!A3"):INDIRECT("'T|"&amp;VLOOKUP(A310,'dataset mapping'!$A$2:$B$6,2,FALSE)&amp;"|"&amp;A315&amp;"|"&amp;B315&amp;"c'!I100"),3,FALSE)</f>
        <v>0</v>
      </c>
      <c r="E315" s="17">
        <f ca="1">VLOOKUP(B310,INDIRECT("'T|"&amp;VLOOKUP(A310,'dataset mapping'!$A$2:$B$6,2,FALSE)&amp;"|"&amp;A315&amp;"|"&amp;B315&amp;"c'!A3"):INDIRECT("'T|"&amp;VLOOKUP(A310,'dataset mapping'!$A$2:$B$6,2,FALSE)&amp;"|"&amp;A315&amp;"|"&amp;B315&amp;"c'!I100"),4,FALSE)</f>
        <v>0</v>
      </c>
      <c r="F315" s="17">
        <f ca="1">VLOOKUP(B310,INDIRECT("'T|"&amp;VLOOKUP(A310,'dataset mapping'!$A$2:$B$6,2,FALSE)&amp;"|"&amp;A315&amp;"|"&amp;B315&amp;"c'!A3"):INDIRECT("'T|"&amp;VLOOKUP(A310,'dataset mapping'!$A$2:$B$6,2,FALSE)&amp;"|"&amp;A315&amp;"|"&amp;B315&amp;"c'!I100"),5,FALSE)</f>
        <v>0</v>
      </c>
      <c r="G315" s="17">
        <f ca="1">VLOOKUP(B310,INDIRECT("'T|"&amp;VLOOKUP(A310,'dataset mapping'!$A$2:$B$6,2,FALSE)&amp;"|"&amp;A315&amp;"|"&amp;B315&amp;"c'!A3"):INDIRECT("'T|"&amp;VLOOKUP(A310,'dataset mapping'!$A$2:$B$6,2,FALSE)&amp;"|"&amp;A315&amp;"|"&amp;B315&amp;"c'!I100"),6,FALSE)</f>
        <v>7.8125E-3</v>
      </c>
      <c r="H315" s="17">
        <f ca="1">VLOOKUP(B310,INDIRECT("'T|"&amp;VLOOKUP(A310,'dataset mapping'!$A$2:$B$6,2,FALSE)&amp;"|"&amp;A315&amp;"|"&amp;B315&amp;"c'!A3"):INDIRECT("'T|"&amp;VLOOKUP(A310,'dataset mapping'!$A$2:$B$6,2,FALSE)&amp;"|"&amp;A315&amp;"|"&amp;B315&amp;"c'!I100"),7,FALSE)</f>
        <v>0</v>
      </c>
      <c r="I315" s="17">
        <f ca="1">VLOOKUP(B310,INDIRECT("'T|"&amp;VLOOKUP(A310,'dataset mapping'!$A$2:$B$6,2,FALSE)&amp;"|"&amp;A315&amp;"|"&amp;B315&amp;"c'!A3"):INDIRECT("'T|"&amp;VLOOKUP(A310,'dataset mapping'!$A$2:$B$6,2,FALSE)&amp;"|"&amp;A315&amp;"|"&amp;B315&amp;"c'!I100"),8,FALSE)</f>
        <v>0.140625</v>
      </c>
      <c r="J315" s="17">
        <f ca="1">VLOOKUP(B310,INDIRECT("'T|"&amp;VLOOKUP(A310,'dataset mapping'!$A$2:$B$6,2,FALSE)&amp;"|"&amp;A315&amp;"|"&amp;B315&amp;"c'!A3"):INDIRECT("'T|"&amp;VLOOKUP(A310,'dataset mapping'!$A$2:$B$6,2,FALSE)&amp;"|"&amp;A315&amp;"|"&amp;B315&amp;"c'!I100"),9,FALSE)</f>
        <v>7.8125E-3</v>
      </c>
    </row>
    <row r="316" spans="1:10" ht="15" x14ac:dyDescent="0.25">
      <c r="A316" s="23">
        <v>1</v>
      </c>
      <c r="B316" s="23">
        <v>6</v>
      </c>
      <c r="C316" s="17">
        <f ca="1">VLOOKUP(B310,INDIRECT("'T|"&amp;VLOOKUP(A310,'dataset mapping'!$A$2:$B$6,2,FALSE)&amp;"|"&amp;A316&amp;"|"&amp;B316&amp;"c'!A3"):INDIRECT("'T|"&amp;VLOOKUP(A310,'dataset mapping'!$A$2:$B$6,2,FALSE)&amp;"|"&amp;A316&amp;"|"&amp;B316&amp;"c'!I100"),2,FALSE)</f>
        <v>0</v>
      </c>
      <c r="D316" s="17">
        <f ca="1">VLOOKUP(B310,INDIRECT("'T|"&amp;VLOOKUP(A310,'dataset mapping'!$A$2:$B$6,2,FALSE)&amp;"|"&amp;A316&amp;"|"&amp;B316&amp;"c'!A3"):INDIRECT("'T|"&amp;VLOOKUP(A310,'dataset mapping'!$A$2:$B$6,2,FALSE)&amp;"|"&amp;A316&amp;"|"&amp;B316&amp;"c'!I100"),3,FALSE)</f>
        <v>0</v>
      </c>
      <c r="E316" s="17">
        <f ca="1">VLOOKUP(B310,INDIRECT("'T|"&amp;VLOOKUP(A310,'dataset mapping'!$A$2:$B$6,2,FALSE)&amp;"|"&amp;A316&amp;"|"&amp;B316&amp;"c'!A3"):INDIRECT("'T|"&amp;VLOOKUP(A310,'dataset mapping'!$A$2:$B$6,2,FALSE)&amp;"|"&amp;A316&amp;"|"&amp;B316&amp;"c'!I100"),4,FALSE)</f>
        <v>0</v>
      </c>
      <c r="F316" s="17">
        <f ca="1">VLOOKUP(B310,INDIRECT("'T|"&amp;VLOOKUP(A310,'dataset mapping'!$A$2:$B$6,2,FALSE)&amp;"|"&amp;A316&amp;"|"&amp;B316&amp;"c'!A3"):INDIRECT("'T|"&amp;VLOOKUP(A310,'dataset mapping'!$A$2:$B$6,2,FALSE)&amp;"|"&amp;A316&amp;"|"&amp;B316&amp;"c'!I100"),5,FALSE)</f>
        <v>0</v>
      </c>
      <c r="G316" s="17">
        <f ca="1">VLOOKUP(B310,INDIRECT("'T|"&amp;VLOOKUP(A310,'dataset mapping'!$A$2:$B$6,2,FALSE)&amp;"|"&amp;A316&amp;"|"&amp;B316&amp;"c'!A3"):INDIRECT("'T|"&amp;VLOOKUP(A310,'dataset mapping'!$A$2:$B$6,2,FALSE)&amp;"|"&amp;A316&amp;"|"&amp;B316&amp;"c'!I100"),6,FALSE)</f>
        <v>0</v>
      </c>
      <c r="H316" s="17">
        <f ca="1">VLOOKUP(B310,INDIRECT("'T|"&amp;VLOOKUP(A310,'dataset mapping'!$A$2:$B$6,2,FALSE)&amp;"|"&amp;A316&amp;"|"&amp;B316&amp;"c'!A3"):INDIRECT("'T|"&amp;VLOOKUP(A310,'dataset mapping'!$A$2:$B$6,2,FALSE)&amp;"|"&amp;A316&amp;"|"&amp;B316&amp;"c'!I100"),7,FALSE)</f>
        <v>0</v>
      </c>
      <c r="I316" s="17">
        <f ca="1">VLOOKUP(B310,INDIRECT("'T|"&amp;VLOOKUP(A310,'dataset mapping'!$A$2:$B$6,2,FALSE)&amp;"|"&amp;A316&amp;"|"&amp;B316&amp;"c'!A3"):INDIRECT("'T|"&amp;VLOOKUP(A310,'dataset mapping'!$A$2:$B$6,2,FALSE)&amp;"|"&amp;A316&amp;"|"&amp;B316&amp;"c'!I100"),8,FALSE)</f>
        <v>0</v>
      </c>
      <c r="J316" s="17">
        <f ca="1">VLOOKUP(B310,INDIRECT("'T|"&amp;VLOOKUP(A310,'dataset mapping'!$A$2:$B$6,2,FALSE)&amp;"|"&amp;A316&amp;"|"&amp;B316&amp;"c'!A3"):INDIRECT("'T|"&amp;VLOOKUP(A310,'dataset mapping'!$A$2:$B$6,2,FALSE)&amp;"|"&amp;A316&amp;"|"&amp;B316&amp;"c'!I100"),9,FALSE)</f>
        <v>0</v>
      </c>
    </row>
    <row r="317" spans="1:10" ht="15" x14ac:dyDescent="0.25">
      <c r="A317" s="23">
        <v>1</v>
      </c>
      <c r="B317" s="23">
        <v>7</v>
      </c>
      <c r="C317" s="17">
        <f ca="1">VLOOKUP(B310,INDIRECT("'T|"&amp;VLOOKUP(A310,'dataset mapping'!$A$2:$B$6,2,FALSE)&amp;"|"&amp;A317&amp;"|"&amp;B317&amp;"c'!A3"):INDIRECT("'T|"&amp;VLOOKUP(A310,'dataset mapping'!$A$2:$B$6,2,FALSE)&amp;"|"&amp;A317&amp;"|"&amp;B317&amp;"c'!I100"),2,FALSE)</f>
        <v>7.8125E-3</v>
      </c>
      <c r="D317" s="17">
        <f ca="1">VLOOKUP(B310,INDIRECT("'T|"&amp;VLOOKUP(A310,'dataset mapping'!$A$2:$B$6,2,FALSE)&amp;"|"&amp;A317&amp;"|"&amp;B317&amp;"c'!A3"):INDIRECT("'T|"&amp;VLOOKUP(A310,'dataset mapping'!$A$2:$B$6,2,FALSE)&amp;"|"&amp;A317&amp;"|"&amp;B317&amp;"c'!I100"),3,FALSE)</f>
        <v>0</v>
      </c>
      <c r="E317" s="17">
        <f ca="1">VLOOKUP(B310,INDIRECT("'T|"&amp;VLOOKUP(A310,'dataset mapping'!$A$2:$B$6,2,FALSE)&amp;"|"&amp;A317&amp;"|"&amp;B317&amp;"c'!A3"):INDIRECT("'T|"&amp;VLOOKUP(A310,'dataset mapping'!$A$2:$B$6,2,FALSE)&amp;"|"&amp;A317&amp;"|"&amp;B317&amp;"c'!I100"),4,FALSE)</f>
        <v>0</v>
      </c>
      <c r="F317" s="17">
        <f ca="1">VLOOKUP(B310,INDIRECT("'T|"&amp;VLOOKUP(A310,'dataset mapping'!$A$2:$B$6,2,FALSE)&amp;"|"&amp;A317&amp;"|"&amp;B317&amp;"c'!A3"):INDIRECT("'T|"&amp;VLOOKUP(A310,'dataset mapping'!$A$2:$B$6,2,FALSE)&amp;"|"&amp;A317&amp;"|"&amp;B317&amp;"c'!I100"),5,FALSE)</f>
        <v>0</v>
      </c>
      <c r="G317" s="17">
        <f ca="1">VLOOKUP(B310,INDIRECT("'T|"&amp;VLOOKUP(A310,'dataset mapping'!$A$2:$B$6,2,FALSE)&amp;"|"&amp;A317&amp;"|"&amp;B317&amp;"c'!A3"):INDIRECT("'T|"&amp;VLOOKUP(A310,'dataset mapping'!$A$2:$B$6,2,FALSE)&amp;"|"&amp;A317&amp;"|"&amp;B317&amp;"c'!I100"),6,FALSE)</f>
        <v>0</v>
      </c>
      <c r="H317" s="17">
        <f ca="1">VLOOKUP(B310,INDIRECT("'T|"&amp;VLOOKUP(A310,'dataset mapping'!$A$2:$B$6,2,FALSE)&amp;"|"&amp;A317&amp;"|"&amp;B317&amp;"c'!A3"):INDIRECT("'T|"&amp;VLOOKUP(A310,'dataset mapping'!$A$2:$B$6,2,FALSE)&amp;"|"&amp;A317&amp;"|"&amp;B317&amp;"c'!I100"),7,FALSE)</f>
        <v>0</v>
      </c>
      <c r="I317" s="17">
        <f ca="1">VLOOKUP(B310,INDIRECT("'T|"&amp;VLOOKUP(A310,'dataset mapping'!$A$2:$B$6,2,FALSE)&amp;"|"&amp;A317&amp;"|"&amp;B317&amp;"c'!A3"):INDIRECT("'T|"&amp;VLOOKUP(A310,'dataset mapping'!$A$2:$B$6,2,FALSE)&amp;"|"&amp;A317&amp;"|"&amp;B317&amp;"c'!I100"),8,FALSE)</f>
        <v>0</v>
      </c>
      <c r="J317" s="17">
        <f ca="1">VLOOKUP(B310,INDIRECT("'T|"&amp;VLOOKUP(A310,'dataset mapping'!$A$2:$B$6,2,FALSE)&amp;"|"&amp;A317&amp;"|"&amp;B317&amp;"c'!A3"):INDIRECT("'T|"&amp;VLOOKUP(A310,'dataset mapping'!$A$2:$B$6,2,FALSE)&amp;"|"&amp;A317&amp;"|"&amp;B317&amp;"c'!I100"),9,FALSE)</f>
        <v>0</v>
      </c>
    </row>
    <row r="318" spans="1:10" ht="15" x14ac:dyDescent="0.25">
      <c r="A318" s="23">
        <v>5</v>
      </c>
      <c r="B318" s="23">
        <v>1</v>
      </c>
      <c r="C318" s="17" t="e">
        <f ca="1">VLOOKUP(B310,INDIRECT("'T|"&amp;VLOOKUP(A310,'dataset mapping'!$A$2:$B$6,2,FALSE)&amp;"|"&amp;A318&amp;"|"&amp;B318&amp;"c'!A3"):INDIRECT("'T|"&amp;VLOOKUP(A310,'dataset mapping'!$A$2:$B$6,2,FALSE)&amp;"|"&amp;A318&amp;"|"&amp;B318&amp;"c'!I100"),2,FALSE)</f>
        <v>#N/A</v>
      </c>
      <c r="D318" s="17" t="e">
        <f ca="1">VLOOKUP(B310,INDIRECT("'T|"&amp;VLOOKUP(A310,'dataset mapping'!$A$2:$B$6,2,FALSE)&amp;"|"&amp;A318&amp;"|"&amp;B318&amp;"c'!A3"):INDIRECT("'T|"&amp;VLOOKUP(A310,'dataset mapping'!$A$2:$B$6,2,FALSE)&amp;"|"&amp;A318&amp;"|"&amp;B318&amp;"c'!I100"),3,FALSE)</f>
        <v>#N/A</v>
      </c>
      <c r="E318" s="17" t="e">
        <f ca="1">VLOOKUP(B310,INDIRECT("'T|"&amp;VLOOKUP(A310,'dataset mapping'!$A$2:$B$6,2,FALSE)&amp;"|"&amp;A318&amp;"|"&amp;B318&amp;"c'!A3"):INDIRECT("'T|"&amp;VLOOKUP(A310,'dataset mapping'!$A$2:$B$6,2,FALSE)&amp;"|"&amp;A318&amp;"|"&amp;B318&amp;"c'!I100"),4,FALSE)</f>
        <v>#N/A</v>
      </c>
      <c r="F318" s="17" t="e">
        <f ca="1">VLOOKUP(B310,INDIRECT("'T|"&amp;VLOOKUP(A310,'dataset mapping'!$A$2:$B$6,2,FALSE)&amp;"|"&amp;A318&amp;"|"&amp;B318&amp;"c'!A3"):INDIRECT("'T|"&amp;VLOOKUP(A310,'dataset mapping'!$A$2:$B$6,2,FALSE)&amp;"|"&amp;A318&amp;"|"&amp;B318&amp;"c'!I100"),5,FALSE)</f>
        <v>#N/A</v>
      </c>
      <c r="G318" s="17">
        <f ca="1">VLOOKUP(B310,INDIRECT("'T|"&amp;VLOOKUP(A310,'dataset mapping'!$A$2:$B$6,2,FALSE)&amp;"|"&amp;A318&amp;"|"&amp;B318&amp;"c'!A3"):INDIRECT("'T|"&amp;VLOOKUP(A310,'dataset mapping'!$A$2:$B$6,2,FALSE)&amp;"|"&amp;A318&amp;"|"&amp;B318&amp;"c'!I100"),6,FALSE)</f>
        <v>0</v>
      </c>
      <c r="H318" s="17">
        <f ca="1">VLOOKUP(B310,INDIRECT("'T|"&amp;VLOOKUP(A310,'dataset mapping'!$A$2:$B$6,2,FALSE)&amp;"|"&amp;A318&amp;"|"&amp;B318&amp;"c'!A3"):INDIRECT("'T|"&amp;VLOOKUP(A310,'dataset mapping'!$A$2:$B$6,2,FALSE)&amp;"|"&amp;A318&amp;"|"&amp;B318&amp;"c'!I100"),7,FALSE)</f>
        <v>0.1171875</v>
      </c>
      <c r="I318" s="17">
        <f ca="1">VLOOKUP(B310,INDIRECT("'T|"&amp;VLOOKUP(A310,'dataset mapping'!$A$2:$B$6,2,FALSE)&amp;"|"&amp;A318&amp;"|"&amp;B318&amp;"c'!A3"):INDIRECT("'T|"&amp;VLOOKUP(A310,'dataset mapping'!$A$2:$B$6,2,FALSE)&amp;"|"&amp;A318&amp;"|"&amp;B318&amp;"c'!I100"),8,FALSE)</f>
        <v>0</v>
      </c>
      <c r="J318" s="17">
        <f ca="1">VLOOKUP(B310,INDIRECT("'T|"&amp;VLOOKUP(A310,'dataset mapping'!$A$2:$B$6,2,FALSE)&amp;"|"&amp;A318&amp;"|"&amp;B318&amp;"c'!A3"):INDIRECT("'T|"&amp;VLOOKUP(A310,'dataset mapping'!$A$2:$B$6,2,FALSE)&amp;"|"&amp;A318&amp;"|"&amp;B318&amp;"c'!I100"),9,FALSE)</f>
        <v>0</v>
      </c>
    </row>
    <row r="319" spans="1:10" ht="15" x14ac:dyDescent="0.25">
      <c r="A319" s="23">
        <v>5</v>
      </c>
      <c r="B319" s="23">
        <v>2</v>
      </c>
      <c r="C319" s="17" t="e">
        <f ca="1">VLOOKUP(B310,INDIRECT("'T|"&amp;VLOOKUP(A310,'dataset mapping'!$A$2:$B$6,2,FALSE)&amp;"|"&amp;A319&amp;"|"&amp;B319&amp;"c'!A3"):INDIRECT("'T|"&amp;VLOOKUP(A310,'dataset mapping'!$A$2:$B$6,2,FALSE)&amp;"|"&amp;A319&amp;"|"&amp;B319&amp;"c'!I100"),2,FALSE)</f>
        <v>#N/A</v>
      </c>
      <c r="D319" s="17" t="e">
        <f ca="1">VLOOKUP(B310,INDIRECT("'T|"&amp;VLOOKUP(A310,'dataset mapping'!$A$2:$B$6,2,FALSE)&amp;"|"&amp;A319&amp;"|"&amp;B319&amp;"c'!A3"):INDIRECT("'T|"&amp;VLOOKUP(A310,'dataset mapping'!$A$2:$B$6,2,FALSE)&amp;"|"&amp;A319&amp;"|"&amp;B319&amp;"c'!I100"),3,FALSE)</f>
        <v>#N/A</v>
      </c>
      <c r="E319" s="17" t="e">
        <f ca="1">VLOOKUP(B310,INDIRECT("'T|"&amp;VLOOKUP(A310,'dataset mapping'!$A$2:$B$6,2,FALSE)&amp;"|"&amp;A319&amp;"|"&amp;B319&amp;"c'!A3"):INDIRECT("'T|"&amp;VLOOKUP(A310,'dataset mapping'!$A$2:$B$6,2,FALSE)&amp;"|"&amp;A319&amp;"|"&amp;B319&amp;"c'!I100"),4,FALSE)</f>
        <v>#N/A</v>
      </c>
      <c r="F319" s="17" t="e">
        <f ca="1">VLOOKUP(B310,INDIRECT("'T|"&amp;VLOOKUP(A310,'dataset mapping'!$A$2:$B$6,2,FALSE)&amp;"|"&amp;A319&amp;"|"&amp;B319&amp;"c'!A3"):INDIRECT("'T|"&amp;VLOOKUP(A310,'dataset mapping'!$A$2:$B$6,2,FALSE)&amp;"|"&amp;A319&amp;"|"&amp;B319&amp;"c'!I100"),5,FALSE)</f>
        <v>#N/A</v>
      </c>
      <c r="G319" s="17">
        <f ca="1">VLOOKUP(B310,INDIRECT("'T|"&amp;VLOOKUP(A310,'dataset mapping'!$A$2:$B$6,2,FALSE)&amp;"|"&amp;A319&amp;"|"&amp;B319&amp;"c'!A3"):INDIRECT("'T|"&amp;VLOOKUP(A310,'dataset mapping'!$A$2:$B$6,2,FALSE)&amp;"|"&amp;A319&amp;"|"&amp;B319&amp;"c'!I100"),6,FALSE)</f>
        <v>0</v>
      </c>
      <c r="H319" s="17">
        <f ca="1">VLOOKUP(B310,INDIRECT("'T|"&amp;VLOOKUP(A310,'dataset mapping'!$A$2:$B$6,2,FALSE)&amp;"|"&amp;A319&amp;"|"&amp;B319&amp;"c'!A3"):INDIRECT("'T|"&amp;VLOOKUP(A310,'dataset mapping'!$A$2:$B$6,2,FALSE)&amp;"|"&amp;A319&amp;"|"&amp;B319&amp;"c'!I100"),7,FALSE)</f>
        <v>0.1171875</v>
      </c>
      <c r="I319" s="17">
        <f ca="1">VLOOKUP(B310,INDIRECT("'T|"&amp;VLOOKUP(A310,'dataset mapping'!$A$2:$B$6,2,FALSE)&amp;"|"&amp;A319&amp;"|"&amp;B319&amp;"c'!A3"):INDIRECT("'T|"&amp;VLOOKUP(A310,'dataset mapping'!$A$2:$B$6,2,FALSE)&amp;"|"&amp;A319&amp;"|"&amp;B319&amp;"c'!I100"),8,FALSE)</f>
        <v>0</v>
      </c>
      <c r="J319" s="17">
        <f ca="1">VLOOKUP(B310,INDIRECT("'T|"&amp;VLOOKUP(A310,'dataset mapping'!$A$2:$B$6,2,FALSE)&amp;"|"&amp;A319&amp;"|"&amp;B319&amp;"c'!A3"):INDIRECT("'T|"&amp;VLOOKUP(A310,'dataset mapping'!$A$2:$B$6,2,FALSE)&amp;"|"&amp;A319&amp;"|"&amp;B319&amp;"c'!I100"),9,FALSE)</f>
        <v>0</v>
      </c>
    </row>
    <row r="320" spans="1:10" ht="15" x14ac:dyDescent="0.25">
      <c r="A320" s="23">
        <v>5</v>
      </c>
      <c r="B320" s="23">
        <v>3</v>
      </c>
      <c r="C320" s="17" t="e">
        <f ca="1">VLOOKUP(B310,INDIRECT("'T|"&amp;VLOOKUP(A310,'dataset mapping'!$A$2:$B$6,2,FALSE)&amp;"|"&amp;A320&amp;"|"&amp;B320&amp;"c'!A3"):INDIRECT("'T|"&amp;VLOOKUP(A310,'dataset mapping'!$A$2:$B$6,2,FALSE)&amp;"|"&amp;A320&amp;"|"&amp;B320&amp;"c'!I100"),2,FALSE)</f>
        <v>#N/A</v>
      </c>
      <c r="D320" s="17" t="e">
        <f ca="1">VLOOKUP(B310,INDIRECT("'T|"&amp;VLOOKUP(A310,'dataset mapping'!$A$2:$B$6,2,FALSE)&amp;"|"&amp;A320&amp;"|"&amp;B320&amp;"c'!A3"):INDIRECT("'T|"&amp;VLOOKUP(A310,'dataset mapping'!$A$2:$B$6,2,FALSE)&amp;"|"&amp;A320&amp;"|"&amp;B320&amp;"c'!I100"),3,FALSE)</f>
        <v>#N/A</v>
      </c>
      <c r="E320" s="17" t="e">
        <f ca="1">VLOOKUP(B310,INDIRECT("'T|"&amp;VLOOKUP(A310,'dataset mapping'!$A$2:$B$6,2,FALSE)&amp;"|"&amp;A320&amp;"|"&amp;B320&amp;"c'!A3"):INDIRECT("'T|"&amp;VLOOKUP(A310,'dataset mapping'!$A$2:$B$6,2,FALSE)&amp;"|"&amp;A320&amp;"|"&amp;B320&amp;"c'!I100"),4,FALSE)</f>
        <v>#N/A</v>
      </c>
      <c r="F320" s="17" t="e">
        <f ca="1">VLOOKUP(B310,INDIRECT("'T|"&amp;VLOOKUP(A310,'dataset mapping'!$A$2:$B$6,2,FALSE)&amp;"|"&amp;A320&amp;"|"&amp;B320&amp;"c'!A3"):INDIRECT("'T|"&amp;VLOOKUP(A310,'dataset mapping'!$A$2:$B$6,2,FALSE)&amp;"|"&amp;A320&amp;"|"&amp;B320&amp;"c'!I100"),5,FALSE)</f>
        <v>#N/A</v>
      </c>
      <c r="G320" s="17">
        <f ca="1">VLOOKUP(B310,INDIRECT("'T|"&amp;VLOOKUP(A310,'dataset mapping'!$A$2:$B$6,2,FALSE)&amp;"|"&amp;A320&amp;"|"&amp;B320&amp;"c'!A3"):INDIRECT("'T|"&amp;VLOOKUP(A310,'dataset mapping'!$A$2:$B$6,2,FALSE)&amp;"|"&amp;A320&amp;"|"&amp;B320&amp;"c'!I100"),6,FALSE)</f>
        <v>7.8125E-3</v>
      </c>
      <c r="H320" s="17">
        <f ca="1">VLOOKUP(B310,INDIRECT("'T|"&amp;VLOOKUP(A310,'dataset mapping'!$A$2:$B$6,2,FALSE)&amp;"|"&amp;A320&amp;"|"&amp;B320&amp;"c'!A3"):INDIRECT("'T|"&amp;VLOOKUP(A310,'dataset mapping'!$A$2:$B$6,2,FALSE)&amp;"|"&amp;A320&amp;"|"&amp;B320&amp;"c'!I100"),7,FALSE)</f>
        <v>0</v>
      </c>
      <c r="I320" s="17">
        <f ca="1">VLOOKUP(B310,INDIRECT("'T|"&amp;VLOOKUP(A310,'dataset mapping'!$A$2:$B$6,2,FALSE)&amp;"|"&amp;A320&amp;"|"&amp;B320&amp;"c'!A3"):INDIRECT("'T|"&amp;VLOOKUP(A310,'dataset mapping'!$A$2:$B$6,2,FALSE)&amp;"|"&amp;A320&amp;"|"&amp;B320&amp;"c'!I100"),8,FALSE)</f>
        <v>6.25E-2</v>
      </c>
      <c r="J320" s="17">
        <f ca="1">VLOOKUP(B310,INDIRECT("'T|"&amp;VLOOKUP(A310,'dataset mapping'!$A$2:$B$6,2,FALSE)&amp;"|"&amp;A320&amp;"|"&amp;B320&amp;"c'!A3"):INDIRECT("'T|"&amp;VLOOKUP(A310,'dataset mapping'!$A$2:$B$6,2,FALSE)&amp;"|"&amp;A320&amp;"|"&amp;B320&amp;"c'!I100"),9,FALSE)</f>
        <v>0</v>
      </c>
    </row>
    <row r="321" spans="1:10" ht="15" x14ac:dyDescent="0.25">
      <c r="A321" s="23">
        <v>5</v>
      </c>
      <c r="B321" s="23">
        <v>5</v>
      </c>
      <c r="C321" s="17" t="e">
        <f ca="1">VLOOKUP(B310,INDIRECT("'T|"&amp;VLOOKUP(A310,'dataset mapping'!$A$2:$B$6,2,FALSE)&amp;"|"&amp;A321&amp;"|"&amp;B321&amp;"c'!A3"):INDIRECT("'T|"&amp;VLOOKUP(A310,'dataset mapping'!$A$2:$B$6,2,FALSE)&amp;"|"&amp;A321&amp;"|"&amp;B321&amp;"c'!I100"),2,FALSE)</f>
        <v>#N/A</v>
      </c>
      <c r="D321" s="17" t="e">
        <f ca="1">VLOOKUP(B310,INDIRECT("'T|"&amp;VLOOKUP(A310,'dataset mapping'!$A$2:$B$6,2,FALSE)&amp;"|"&amp;A321&amp;"|"&amp;B321&amp;"c'!A3"):INDIRECT("'T|"&amp;VLOOKUP(A310,'dataset mapping'!$A$2:$B$6,2,FALSE)&amp;"|"&amp;A321&amp;"|"&amp;B321&amp;"c'!I100"),3,FALSE)</f>
        <v>#N/A</v>
      </c>
      <c r="E321" s="17" t="e">
        <f ca="1">VLOOKUP(B310,INDIRECT("'T|"&amp;VLOOKUP(A310,'dataset mapping'!$A$2:$B$6,2,FALSE)&amp;"|"&amp;A321&amp;"|"&amp;B321&amp;"c'!A3"):INDIRECT("'T|"&amp;VLOOKUP(A310,'dataset mapping'!$A$2:$B$6,2,FALSE)&amp;"|"&amp;A321&amp;"|"&amp;B321&amp;"c'!I100"),4,FALSE)</f>
        <v>#N/A</v>
      </c>
      <c r="F321" s="17" t="e">
        <f ca="1">VLOOKUP(B310,INDIRECT("'T|"&amp;VLOOKUP(A310,'dataset mapping'!$A$2:$B$6,2,FALSE)&amp;"|"&amp;A321&amp;"|"&amp;B321&amp;"c'!A3"):INDIRECT("'T|"&amp;VLOOKUP(A310,'dataset mapping'!$A$2:$B$6,2,FALSE)&amp;"|"&amp;A321&amp;"|"&amp;B321&amp;"c'!I100"),5,FALSE)</f>
        <v>#N/A</v>
      </c>
      <c r="G321" s="17">
        <f ca="1">VLOOKUP(B310,INDIRECT("'T|"&amp;VLOOKUP(A310,'dataset mapping'!$A$2:$B$6,2,FALSE)&amp;"|"&amp;A321&amp;"|"&amp;B321&amp;"c'!A3"):INDIRECT("'T|"&amp;VLOOKUP(A310,'dataset mapping'!$A$2:$B$6,2,FALSE)&amp;"|"&amp;A321&amp;"|"&amp;B321&amp;"c'!I100"),6,FALSE)</f>
        <v>3.90625E-3</v>
      </c>
      <c r="H321" s="17">
        <f ca="1">VLOOKUP(B310,INDIRECT("'T|"&amp;VLOOKUP(A310,'dataset mapping'!$A$2:$B$6,2,FALSE)&amp;"|"&amp;A321&amp;"|"&amp;B321&amp;"c'!A3"):INDIRECT("'T|"&amp;VLOOKUP(A310,'dataset mapping'!$A$2:$B$6,2,FALSE)&amp;"|"&amp;A321&amp;"|"&amp;B321&amp;"c'!I100"),7,FALSE)</f>
        <v>3.90625E-3</v>
      </c>
      <c r="I321" s="17">
        <f ca="1">VLOOKUP(B310,INDIRECT("'T|"&amp;VLOOKUP(A310,'dataset mapping'!$A$2:$B$6,2,FALSE)&amp;"|"&amp;A321&amp;"|"&amp;B321&amp;"c'!A3"):INDIRECT("'T|"&amp;VLOOKUP(A310,'dataset mapping'!$A$2:$B$6,2,FALSE)&amp;"|"&amp;A321&amp;"|"&amp;B321&amp;"c'!I100"),8,FALSE)</f>
        <v>0</v>
      </c>
      <c r="J321" s="17">
        <f ca="1">VLOOKUP(B310,INDIRECT("'T|"&amp;VLOOKUP(A310,'dataset mapping'!$A$2:$B$6,2,FALSE)&amp;"|"&amp;A321&amp;"|"&amp;B321&amp;"c'!A3"):INDIRECT("'T|"&amp;VLOOKUP(A310,'dataset mapping'!$A$2:$B$6,2,FALSE)&amp;"|"&amp;A321&amp;"|"&amp;B321&amp;"c'!I100"),9,FALSE)</f>
        <v>3.90625E-3</v>
      </c>
    </row>
    <row r="322" spans="1:10" ht="15" x14ac:dyDescent="0.25">
      <c r="A322" s="23">
        <v>5</v>
      </c>
      <c r="B322" s="23">
        <v>6</v>
      </c>
      <c r="C322" s="17" t="e">
        <f ca="1">VLOOKUP(B310,INDIRECT("'T|"&amp;VLOOKUP(A310,'dataset mapping'!$A$2:$B$6,2,FALSE)&amp;"|"&amp;A322&amp;"|"&amp;B322&amp;"c'!A3"):INDIRECT("'T|"&amp;VLOOKUP(A310,'dataset mapping'!$A$2:$B$6,2,FALSE)&amp;"|"&amp;A322&amp;"|"&amp;B322&amp;"c'!I100"),2,FALSE)</f>
        <v>#N/A</v>
      </c>
      <c r="D322" s="17" t="e">
        <f ca="1">VLOOKUP(B310,INDIRECT("'T|"&amp;VLOOKUP(A310,'dataset mapping'!$A$2:$B$6,2,FALSE)&amp;"|"&amp;A322&amp;"|"&amp;B322&amp;"c'!A3"):INDIRECT("'T|"&amp;VLOOKUP(A310,'dataset mapping'!$A$2:$B$6,2,FALSE)&amp;"|"&amp;A322&amp;"|"&amp;B322&amp;"c'!I100"),3,FALSE)</f>
        <v>#N/A</v>
      </c>
      <c r="E322" s="17" t="e">
        <f ca="1">VLOOKUP(B310,INDIRECT("'T|"&amp;VLOOKUP(A310,'dataset mapping'!$A$2:$B$6,2,FALSE)&amp;"|"&amp;A322&amp;"|"&amp;B322&amp;"c'!A3"):INDIRECT("'T|"&amp;VLOOKUP(A310,'dataset mapping'!$A$2:$B$6,2,FALSE)&amp;"|"&amp;A322&amp;"|"&amp;B322&amp;"c'!I100"),4,FALSE)</f>
        <v>#N/A</v>
      </c>
      <c r="F322" s="17" t="e">
        <f ca="1">VLOOKUP(B310,INDIRECT("'T|"&amp;VLOOKUP(A310,'dataset mapping'!$A$2:$B$6,2,FALSE)&amp;"|"&amp;A322&amp;"|"&amp;B322&amp;"c'!A3"):INDIRECT("'T|"&amp;VLOOKUP(A310,'dataset mapping'!$A$2:$B$6,2,FALSE)&amp;"|"&amp;A322&amp;"|"&amp;B322&amp;"c'!I100"),5,FALSE)</f>
        <v>#N/A</v>
      </c>
      <c r="G322" s="17">
        <f ca="1">VLOOKUP(B310,INDIRECT("'T|"&amp;VLOOKUP(A310,'dataset mapping'!$A$2:$B$6,2,FALSE)&amp;"|"&amp;A322&amp;"|"&amp;B322&amp;"c'!A3"):INDIRECT("'T|"&amp;VLOOKUP(A310,'dataset mapping'!$A$2:$B$6,2,FALSE)&amp;"|"&amp;A322&amp;"|"&amp;B322&amp;"c'!I100"),6,FALSE)</f>
        <v>0.21875</v>
      </c>
      <c r="H322" s="17">
        <f ca="1">VLOOKUP(B310,INDIRECT("'T|"&amp;VLOOKUP(A310,'dataset mapping'!$A$2:$B$6,2,FALSE)&amp;"|"&amp;A322&amp;"|"&amp;B322&amp;"c'!A3"):INDIRECT("'T|"&amp;VLOOKUP(A310,'dataset mapping'!$A$2:$B$6,2,FALSE)&amp;"|"&amp;A322&amp;"|"&amp;B322&amp;"c'!I100"),7,FALSE)</f>
        <v>3.90625E-3</v>
      </c>
      <c r="I322" s="17">
        <f ca="1">VLOOKUP(B310,INDIRECT("'T|"&amp;VLOOKUP(A310,'dataset mapping'!$A$2:$B$6,2,FALSE)&amp;"|"&amp;A322&amp;"|"&amp;B322&amp;"c'!A3"):INDIRECT("'T|"&amp;VLOOKUP(A310,'dataset mapping'!$A$2:$B$6,2,FALSE)&amp;"|"&amp;A322&amp;"|"&amp;B322&amp;"c'!I100"),8,FALSE)</f>
        <v>3.125E-2</v>
      </c>
      <c r="J322" s="17">
        <f ca="1">VLOOKUP(B310,INDIRECT("'T|"&amp;VLOOKUP(A310,'dataset mapping'!$A$2:$B$6,2,FALSE)&amp;"|"&amp;A322&amp;"|"&amp;B322&amp;"c'!A3"):INDIRECT("'T|"&amp;VLOOKUP(A310,'dataset mapping'!$A$2:$B$6,2,FALSE)&amp;"|"&amp;A322&amp;"|"&amp;B322&amp;"c'!I100"),9,FALSE)</f>
        <v>3.515625E-2</v>
      </c>
    </row>
    <row r="323" spans="1:10" ht="15" x14ac:dyDescent="0.25">
      <c r="A323" s="23">
        <v>5</v>
      </c>
      <c r="B323" s="23">
        <v>7</v>
      </c>
      <c r="C323" s="17" t="e">
        <f ca="1">VLOOKUP(B310,INDIRECT("'T|"&amp;VLOOKUP(A310,'dataset mapping'!$A$2:$B$6,2,FALSE)&amp;"|"&amp;A323&amp;"|"&amp;B323&amp;"c'!A3"):INDIRECT("'T|"&amp;VLOOKUP(A310,'dataset mapping'!$A$2:$B$6,2,FALSE)&amp;"|"&amp;A323&amp;"|"&amp;B323&amp;"c'!I100"),2,FALSE)</f>
        <v>#N/A</v>
      </c>
      <c r="D323" s="17" t="e">
        <f ca="1">VLOOKUP(B310,INDIRECT("'T|"&amp;VLOOKUP(A310,'dataset mapping'!$A$2:$B$6,2,FALSE)&amp;"|"&amp;A323&amp;"|"&amp;B323&amp;"c'!A3"):INDIRECT("'T|"&amp;VLOOKUP(A310,'dataset mapping'!$A$2:$B$6,2,FALSE)&amp;"|"&amp;A323&amp;"|"&amp;B323&amp;"c'!I100"),3,FALSE)</f>
        <v>#N/A</v>
      </c>
      <c r="E323" s="17" t="e">
        <f ca="1">VLOOKUP(B310,INDIRECT("'T|"&amp;VLOOKUP(A310,'dataset mapping'!$A$2:$B$6,2,FALSE)&amp;"|"&amp;A323&amp;"|"&amp;B323&amp;"c'!A3"):INDIRECT("'T|"&amp;VLOOKUP(A310,'dataset mapping'!$A$2:$B$6,2,FALSE)&amp;"|"&amp;A323&amp;"|"&amp;B323&amp;"c'!I100"),4,FALSE)</f>
        <v>#N/A</v>
      </c>
      <c r="F323" s="17" t="e">
        <f ca="1">VLOOKUP(B310,INDIRECT("'T|"&amp;VLOOKUP(A310,'dataset mapping'!$A$2:$B$6,2,FALSE)&amp;"|"&amp;A323&amp;"|"&amp;B323&amp;"c'!A3"):INDIRECT("'T|"&amp;VLOOKUP(A310,'dataset mapping'!$A$2:$B$6,2,FALSE)&amp;"|"&amp;A323&amp;"|"&amp;B323&amp;"c'!I100"),5,FALSE)</f>
        <v>#N/A</v>
      </c>
      <c r="G323" s="17">
        <f ca="1">VLOOKUP(B310,INDIRECT("'T|"&amp;VLOOKUP(A310,'dataset mapping'!$A$2:$B$6,2,FALSE)&amp;"|"&amp;A323&amp;"|"&amp;B323&amp;"c'!A3"):INDIRECT("'T|"&amp;VLOOKUP(A310,'dataset mapping'!$A$2:$B$6,2,FALSE)&amp;"|"&amp;A323&amp;"|"&amp;B323&amp;"c'!I100"),6,FALSE)</f>
        <v>0</v>
      </c>
      <c r="H323" s="17">
        <f ca="1">VLOOKUP(B310,INDIRECT("'T|"&amp;VLOOKUP(A310,'dataset mapping'!$A$2:$B$6,2,FALSE)&amp;"|"&amp;A323&amp;"|"&amp;B323&amp;"c'!A3"):INDIRECT("'T|"&amp;VLOOKUP(A310,'dataset mapping'!$A$2:$B$6,2,FALSE)&amp;"|"&amp;A323&amp;"|"&amp;B323&amp;"c'!I100"),7,FALSE)</f>
        <v>0.1484375</v>
      </c>
      <c r="I323" s="17">
        <f ca="1">VLOOKUP(B310,INDIRECT("'T|"&amp;VLOOKUP(A310,'dataset mapping'!$A$2:$B$6,2,FALSE)&amp;"|"&amp;A323&amp;"|"&amp;B323&amp;"c'!A3"):INDIRECT("'T|"&amp;VLOOKUP(A310,'dataset mapping'!$A$2:$B$6,2,FALSE)&amp;"|"&amp;A323&amp;"|"&amp;B323&amp;"c'!I100"),8,FALSE)</f>
        <v>3.90625E-3</v>
      </c>
      <c r="J323" s="17">
        <f ca="1">VLOOKUP(B310,INDIRECT("'T|"&amp;VLOOKUP(A310,'dataset mapping'!$A$2:$B$6,2,FALSE)&amp;"|"&amp;A323&amp;"|"&amp;B323&amp;"c'!A3"):INDIRECT("'T|"&amp;VLOOKUP(A310,'dataset mapping'!$A$2:$B$6,2,FALSE)&amp;"|"&amp;A323&amp;"|"&amp;B323&amp;"c'!I100"),9,FALSE)</f>
        <v>3.90625E-3</v>
      </c>
    </row>
    <row r="324" spans="1:10" ht="15" x14ac:dyDescent="0.25">
      <c r="A324" s="23">
        <v>20</v>
      </c>
      <c r="B324" s="23">
        <v>1</v>
      </c>
      <c r="C324" s="17">
        <f ca="1">VLOOKUP(B310,INDIRECT("'T|"&amp;VLOOKUP(A310,'dataset mapping'!$A$2:$B$6,2,FALSE)&amp;"|"&amp;A324&amp;"|"&amp;B324&amp;"c'!A3"):INDIRECT("'T|"&amp;VLOOKUP(A310,'dataset mapping'!$A$2:$B$6,2,FALSE)&amp;"|"&amp;A324&amp;"|"&amp;B324&amp;"c'!I100"),2,FALSE)</f>
        <v>3.90625E-3</v>
      </c>
      <c r="D324" s="17">
        <f ca="1">VLOOKUP(B310,INDIRECT("'T|"&amp;VLOOKUP(A310,'dataset mapping'!$A$2:$B$6,2,FALSE)&amp;"|"&amp;A324&amp;"|"&amp;B324&amp;"c'!A3"):INDIRECT("'T|"&amp;VLOOKUP(A310,'dataset mapping'!$A$2:$B$6,2,FALSE)&amp;"|"&amp;A324&amp;"|"&amp;B324&amp;"c'!I100"),3,FALSE)</f>
        <v>0</v>
      </c>
      <c r="E324" s="17">
        <f ca="1">VLOOKUP(B310,INDIRECT("'T|"&amp;VLOOKUP(A310,'dataset mapping'!$A$2:$B$6,2,FALSE)&amp;"|"&amp;A324&amp;"|"&amp;B324&amp;"c'!A3"):INDIRECT("'T|"&amp;VLOOKUP(A310,'dataset mapping'!$A$2:$B$6,2,FALSE)&amp;"|"&amp;A324&amp;"|"&amp;B324&amp;"c'!I100"),4,FALSE)</f>
        <v>0</v>
      </c>
      <c r="F324" s="17">
        <f ca="1">VLOOKUP(B310,INDIRECT("'T|"&amp;VLOOKUP(A310,'dataset mapping'!$A$2:$B$6,2,FALSE)&amp;"|"&amp;A324&amp;"|"&amp;B324&amp;"c'!A3"):INDIRECT("'T|"&amp;VLOOKUP(A310,'dataset mapping'!$A$2:$B$6,2,FALSE)&amp;"|"&amp;A324&amp;"|"&amp;B324&amp;"c'!I100"),5,FALSE)</f>
        <v>0</v>
      </c>
      <c r="G324" s="17">
        <f ca="1">VLOOKUP(B310,INDIRECT("'T|"&amp;VLOOKUP(A310,'dataset mapping'!$A$2:$B$6,2,FALSE)&amp;"|"&amp;A324&amp;"|"&amp;B324&amp;"c'!A3"):INDIRECT("'T|"&amp;VLOOKUP(A310,'dataset mapping'!$A$2:$B$6,2,FALSE)&amp;"|"&amp;A324&amp;"|"&amp;B324&amp;"c'!I100"),6,FALSE)</f>
        <v>0</v>
      </c>
      <c r="H324" s="17">
        <f ca="1">VLOOKUP(B310,INDIRECT("'T|"&amp;VLOOKUP(A310,'dataset mapping'!$A$2:$B$6,2,FALSE)&amp;"|"&amp;A324&amp;"|"&amp;B324&amp;"c'!A3"):INDIRECT("'T|"&amp;VLOOKUP(A310,'dataset mapping'!$A$2:$B$6,2,FALSE)&amp;"|"&amp;A324&amp;"|"&amp;B324&amp;"c'!I100"),7,FALSE)</f>
        <v>3.90625E-3</v>
      </c>
      <c r="I324" s="17">
        <f ca="1">VLOOKUP(B310,INDIRECT("'T|"&amp;VLOOKUP(A310,'dataset mapping'!$A$2:$B$6,2,FALSE)&amp;"|"&amp;A324&amp;"|"&amp;B324&amp;"c'!A3"):INDIRECT("'T|"&amp;VLOOKUP(A310,'dataset mapping'!$A$2:$B$6,2,FALSE)&amp;"|"&amp;A324&amp;"|"&amp;B324&amp;"c'!I100"),8,FALSE)</f>
        <v>0</v>
      </c>
      <c r="J324" s="17">
        <f ca="1">VLOOKUP(B310,INDIRECT("'T|"&amp;VLOOKUP(A310,'dataset mapping'!$A$2:$B$6,2,FALSE)&amp;"|"&amp;A324&amp;"|"&amp;B324&amp;"c'!A3"):INDIRECT("'T|"&amp;VLOOKUP(A310,'dataset mapping'!$A$2:$B$6,2,FALSE)&amp;"|"&amp;A324&amp;"|"&amp;B324&amp;"c'!I100"),9,FALSE)</f>
        <v>0</v>
      </c>
    </row>
    <row r="325" spans="1:10" ht="15" x14ac:dyDescent="0.25">
      <c r="A325" s="23">
        <v>20</v>
      </c>
      <c r="B325" s="23">
        <v>2</v>
      </c>
      <c r="C325" s="17">
        <f ca="1">VLOOKUP(B310,INDIRECT("'T|"&amp;VLOOKUP(A310,'dataset mapping'!$A$2:$B$6,2,FALSE)&amp;"|"&amp;A325&amp;"|"&amp;B325&amp;"c'!A3"):INDIRECT("'T|"&amp;VLOOKUP(A310,'dataset mapping'!$A$2:$B$6,2,FALSE)&amp;"|"&amp;A325&amp;"|"&amp;B325&amp;"c'!I100"),2,FALSE)</f>
        <v>0</v>
      </c>
      <c r="D325" s="17">
        <f ca="1">VLOOKUP(B310,INDIRECT("'T|"&amp;VLOOKUP(A310,'dataset mapping'!$A$2:$B$6,2,FALSE)&amp;"|"&amp;A325&amp;"|"&amp;B325&amp;"c'!A3"):INDIRECT("'T|"&amp;VLOOKUP(A310,'dataset mapping'!$A$2:$B$6,2,FALSE)&amp;"|"&amp;A325&amp;"|"&amp;B325&amp;"c'!I100"),3,FALSE)</f>
        <v>0</v>
      </c>
      <c r="E325" s="17">
        <f ca="1">VLOOKUP(B310,INDIRECT("'T|"&amp;VLOOKUP(A310,'dataset mapping'!$A$2:$B$6,2,FALSE)&amp;"|"&amp;A325&amp;"|"&amp;B325&amp;"c'!A3"):INDIRECT("'T|"&amp;VLOOKUP(A310,'dataset mapping'!$A$2:$B$6,2,FALSE)&amp;"|"&amp;A325&amp;"|"&amp;B325&amp;"c'!I100"),4,FALSE)</f>
        <v>0</v>
      </c>
      <c r="F325" s="17">
        <f ca="1">VLOOKUP(B310,INDIRECT("'T|"&amp;VLOOKUP(A310,'dataset mapping'!$A$2:$B$6,2,FALSE)&amp;"|"&amp;A325&amp;"|"&amp;B325&amp;"c'!A3"):INDIRECT("'T|"&amp;VLOOKUP(A310,'dataset mapping'!$A$2:$B$6,2,FALSE)&amp;"|"&amp;A325&amp;"|"&amp;B325&amp;"c'!I100"),5,FALSE)</f>
        <v>0</v>
      </c>
      <c r="G325" s="17">
        <f ca="1">VLOOKUP(B310,INDIRECT("'T|"&amp;VLOOKUP(A310,'dataset mapping'!$A$2:$B$6,2,FALSE)&amp;"|"&amp;A325&amp;"|"&amp;B325&amp;"c'!A3"):INDIRECT("'T|"&amp;VLOOKUP(A310,'dataset mapping'!$A$2:$B$6,2,FALSE)&amp;"|"&amp;A325&amp;"|"&amp;B325&amp;"c'!I100"),6,FALSE)</f>
        <v>0</v>
      </c>
      <c r="H325" s="17">
        <f ca="1">VLOOKUP(B310,INDIRECT("'T|"&amp;VLOOKUP(A310,'dataset mapping'!$A$2:$B$6,2,FALSE)&amp;"|"&amp;A325&amp;"|"&amp;B325&amp;"c'!A3"):INDIRECT("'T|"&amp;VLOOKUP(A310,'dataset mapping'!$A$2:$B$6,2,FALSE)&amp;"|"&amp;A325&amp;"|"&amp;B325&amp;"c'!I100"),7,FALSE)</f>
        <v>7.8125E-3</v>
      </c>
      <c r="I325" s="17">
        <f ca="1">VLOOKUP(B310,INDIRECT("'T|"&amp;VLOOKUP(A310,'dataset mapping'!$A$2:$B$6,2,FALSE)&amp;"|"&amp;A325&amp;"|"&amp;B325&amp;"c'!A3"):INDIRECT("'T|"&amp;VLOOKUP(A310,'dataset mapping'!$A$2:$B$6,2,FALSE)&amp;"|"&amp;A325&amp;"|"&amp;B325&amp;"c'!I100"),8,FALSE)</f>
        <v>0</v>
      </c>
      <c r="J325" s="17">
        <f ca="1">VLOOKUP(B310,INDIRECT("'T|"&amp;VLOOKUP(A310,'dataset mapping'!$A$2:$B$6,2,FALSE)&amp;"|"&amp;A325&amp;"|"&amp;B325&amp;"c'!A3"):INDIRECT("'T|"&amp;VLOOKUP(A310,'dataset mapping'!$A$2:$B$6,2,FALSE)&amp;"|"&amp;A325&amp;"|"&amp;B325&amp;"c'!I100"),9,FALSE)</f>
        <v>0</v>
      </c>
    </row>
    <row r="326" spans="1:10" ht="15" x14ac:dyDescent="0.25">
      <c r="A326" s="23">
        <v>20</v>
      </c>
      <c r="B326" s="23">
        <v>3</v>
      </c>
      <c r="C326" s="17">
        <f ca="1">VLOOKUP(B310,INDIRECT("'T|"&amp;VLOOKUP(A310,'dataset mapping'!$A$2:$B$6,2,FALSE)&amp;"|"&amp;A326&amp;"|"&amp;B326&amp;"c'!A3"):INDIRECT("'T|"&amp;VLOOKUP(A310,'dataset mapping'!$A$2:$B$6,2,FALSE)&amp;"|"&amp;A326&amp;"|"&amp;B326&amp;"c'!I100"),2,FALSE)</f>
        <v>1.953125E-2</v>
      </c>
      <c r="D326" s="17">
        <f ca="1">VLOOKUP(B310,INDIRECT("'T|"&amp;VLOOKUP(A310,'dataset mapping'!$A$2:$B$6,2,FALSE)&amp;"|"&amp;A326&amp;"|"&amp;B326&amp;"c'!A3"):INDIRECT("'T|"&amp;VLOOKUP(A310,'dataset mapping'!$A$2:$B$6,2,FALSE)&amp;"|"&amp;A326&amp;"|"&amp;B326&amp;"c'!I100"),3,FALSE)</f>
        <v>3.90625E-3</v>
      </c>
      <c r="E326" s="17">
        <f ca="1">VLOOKUP(B310,INDIRECT("'T|"&amp;VLOOKUP(A310,'dataset mapping'!$A$2:$B$6,2,FALSE)&amp;"|"&amp;A326&amp;"|"&amp;B326&amp;"c'!A3"):INDIRECT("'T|"&amp;VLOOKUP(A310,'dataset mapping'!$A$2:$B$6,2,FALSE)&amp;"|"&amp;A326&amp;"|"&amp;B326&amp;"c'!I100"),4,FALSE)</f>
        <v>0</v>
      </c>
      <c r="F326" s="17">
        <f ca="1">VLOOKUP(B310,INDIRECT("'T|"&amp;VLOOKUP(A310,'dataset mapping'!$A$2:$B$6,2,FALSE)&amp;"|"&amp;A326&amp;"|"&amp;B326&amp;"c'!A3"):INDIRECT("'T|"&amp;VLOOKUP(A310,'dataset mapping'!$A$2:$B$6,2,FALSE)&amp;"|"&amp;A326&amp;"|"&amp;B326&amp;"c'!I100"),5,FALSE)</f>
        <v>3.90625E-3</v>
      </c>
      <c r="G326" s="17">
        <f ca="1">VLOOKUP(B310,INDIRECT("'T|"&amp;VLOOKUP(A310,'dataset mapping'!$A$2:$B$6,2,FALSE)&amp;"|"&amp;A326&amp;"|"&amp;B326&amp;"c'!A3"):INDIRECT("'T|"&amp;VLOOKUP(A310,'dataset mapping'!$A$2:$B$6,2,FALSE)&amp;"|"&amp;A326&amp;"|"&amp;B326&amp;"c'!I100"),6,FALSE)</f>
        <v>4.6875E-2</v>
      </c>
      <c r="H326" s="17">
        <f ca="1">VLOOKUP(B310,INDIRECT("'T|"&amp;VLOOKUP(A310,'dataset mapping'!$A$2:$B$6,2,FALSE)&amp;"|"&amp;A326&amp;"|"&amp;B326&amp;"c'!A3"):INDIRECT("'T|"&amp;VLOOKUP(A310,'dataset mapping'!$A$2:$B$6,2,FALSE)&amp;"|"&amp;A326&amp;"|"&amp;B326&amp;"c'!I100"),7,FALSE)</f>
        <v>0.12109375</v>
      </c>
      <c r="I326" s="17">
        <f ca="1">VLOOKUP(B310,INDIRECT("'T|"&amp;VLOOKUP(A310,'dataset mapping'!$A$2:$B$6,2,FALSE)&amp;"|"&amp;A326&amp;"|"&amp;B326&amp;"c'!A3"):INDIRECT("'T|"&amp;VLOOKUP(A310,'dataset mapping'!$A$2:$B$6,2,FALSE)&amp;"|"&amp;A326&amp;"|"&amp;B326&amp;"c'!I100"),8,FALSE)</f>
        <v>3.90625E-2</v>
      </c>
      <c r="J326" s="17">
        <f ca="1">VLOOKUP(B310,INDIRECT("'T|"&amp;VLOOKUP(A310,'dataset mapping'!$A$2:$B$6,2,FALSE)&amp;"|"&amp;A326&amp;"|"&amp;B326&amp;"c'!A3"):INDIRECT("'T|"&amp;VLOOKUP(A310,'dataset mapping'!$A$2:$B$6,2,FALSE)&amp;"|"&amp;A326&amp;"|"&amp;B326&amp;"c'!I100"),9,FALSE)</f>
        <v>4.296875E-2</v>
      </c>
    </row>
    <row r="327" spans="1:10" ht="15" x14ac:dyDescent="0.25">
      <c r="A327" s="23">
        <v>20</v>
      </c>
      <c r="B327" s="23">
        <v>5</v>
      </c>
      <c r="C327" s="17">
        <f ca="1">VLOOKUP(B310,INDIRECT("'T|"&amp;VLOOKUP(A310,'dataset mapping'!$A$2:$B$6,2,FALSE)&amp;"|"&amp;A327&amp;"|"&amp;B327&amp;"c'!A3"):INDIRECT("'T|"&amp;VLOOKUP(A310,'dataset mapping'!$A$2:$B$6,2,FALSE)&amp;"|"&amp;A327&amp;"|"&amp;B327&amp;"c'!I100"),2,FALSE)</f>
        <v>7.8125E-3</v>
      </c>
      <c r="D327" s="17">
        <f ca="1">VLOOKUP(B310,INDIRECT("'T|"&amp;VLOOKUP(A310,'dataset mapping'!$A$2:$B$6,2,FALSE)&amp;"|"&amp;A327&amp;"|"&amp;B327&amp;"c'!A3"):INDIRECT("'T|"&amp;VLOOKUP(A310,'dataset mapping'!$A$2:$B$6,2,FALSE)&amp;"|"&amp;A327&amp;"|"&amp;B327&amp;"c'!I100"),3,FALSE)</f>
        <v>0</v>
      </c>
      <c r="E327" s="17">
        <f ca="1">VLOOKUP(B310,INDIRECT("'T|"&amp;VLOOKUP(A310,'dataset mapping'!$A$2:$B$6,2,FALSE)&amp;"|"&amp;A327&amp;"|"&amp;B327&amp;"c'!A3"):INDIRECT("'T|"&amp;VLOOKUP(A310,'dataset mapping'!$A$2:$B$6,2,FALSE)&amp;"|"&amp;A327&amp;"|"&amp;B327&amp;"c'!I100"),4,FALSE)</f>
        <v>0</v>
      </c>
      <c r="F327" s="17">
        <f ca="1">VLOOKUP(B310,INDIRECT("'T|"&amp;VLOOKUP(A310,'dataset mapping'!$A$2:$B$6,2,FALSE)&amp;"|"&amp;A327&amp;"|"&amp;B327&amp;"c'!A3"):INDIRECT("'T|"&amp;VLOOKUP(A310,'dataset mapping'!$A$2:$B$6,2,FALSE)&amp;"|"&amp;A327&amp;"|"&amp;B327&amp;"c'!I100"),5,FALSE)</f>
        <v>0</v>
      </c>
      <c r="G327" s="17">
        <f ca="1">VLOOKUP(B310,INDIRECT("'T|"&amp;VLOOKUP(A310,'dataset mapping'!$A$2:$B$6,2,FALSE)&amp;"|"&amp;A327&amp;"|"&amp;B327&amp;"c'!A3"):INDIRECT("'T|"&amp;VLOOKUP(A310,'dataset mapping'!$A$2:$B$6,2,FALSE)&amp;"|"&amp;A327&amp;"|"&amp;B327&amp;"c'!I100"),6,FALSE)</f>
        <v>4.296875E-2</v>
      </c>
      <c r="H327" s="17">
        <f ca="1">VLOOKUP(B310,INDIRECT("'T|"&amp;VLOOKUP(A310,'dataset mapping'!$A$2:$B$6,2,FALSE)&amp;"|"&amp;A327&amp;"|"&amp;B327&amp;"c'!A3"):INDIRECT("'T|"&amp;VLOOKUP(A310,'dataset mapping'!$A$2:$B$6,2,FALSE)&amp;"|"&amp;A327&amp;"|"&amp;B327&amp;"c'!I100"),7,FALSE)</f>
        <v>1.171875E-2</v>
      </c>
      <c r="I327" s="17">
        <f ca="1">VLOOKUP(B310,INDIRECT("'T|"&amp;VLOOKUP(A310,'dataset mapping'!$A$2:$B$6,2,FALSE)&amp;"|"&amp;A327&amp;"|"&amp;B327&amp;"c'!A3"):INDIRECT("'T|"&amp;VLOOKUP(A310,'dataset mapping'!$A$2:$B$6,2,FALSE)&amp;"|"&amp;A327&amp;"|"&amp;B327&amp;"c'!I100"),8,FALSE)</f>
        <v>0</v>
      </c>
      <c r="J327" s="17">
        <f ca="1">VLOOKUP(B310,INDIRECT("'T|"&amp;VLOOKUP(A310,'dataset mapping'!$A$2:$B$6,2,FALSE)&amp;"|"&amp;A327&amp;"|"&amp;B327&amp;"c'!A3"):INDIRECT("'T|"&amp;VLOOKUP(A310,'dataset mapping'!$A$2:$B$6,2,FALSE)&amp;"|"&amp;A327&amp;"|"&amp;B327&amp;"c'!I100"),9,FALSE)</f>
        <v>0</v>
      </c>
    </row>
    <row r="328" spans="1:10" ht="15" x14ac:dyDescent="0.25">
      <c r="A328" s="23">
        <v>20</v>
      </c>
      <c r="B328" s="23">
        <v>6</v>
      </c>
      <c r="C328" s="17">
        <f ca="1">VLOOKUP(B310,INDIRECT("'T|"&amp;VLOOKUP(A310,'dataset mapping'!$A$2:$B$6,2,FALSE)&amp;"|"&amp;A328&amp;"|"&amp;B328&amp;"c'!A3"):INDIRECT("'T|"&amp;VLOOKUP(A310,'dataset mapping'!$A$2:$B$6,2,FALSE)&amp;"|"&amp;A328&amp;"|"&amp;B328&amp;"c'!I100"),2,FALSE)</f>
        <v>3.90625E-3</v>
      </c>
      <c r="D328" s="17">
        <f ca="1">VLOOKUP(B310,INDIRECT("'T|"&amp;VLOOKUP(A310,'dataset mapping'!$A$2:$B$6,2,FALSE)&amp;"|"&amp;A328&amp;"|"&amp;B328&amp;"c'!A3"):INDIRECT("'T|"&amp;VLOOKUP(A310,'dataset mapping'!$A$2:$B$6,2,FALSE)&amp;"|"&amp;A328&amp;"|"&amp;B328&amp;"c'!I100"),3,FALSE)</f>
        <v>0</v>
      </c>
      <c r="E328" s="17">
        <f ca="1">VLOOKUP(B310,INDIRECT("'T|"&amp;VLOOKUP(A310,'dataset mapping'!$A$2:$B$6,2,FALSE)&amp;"|"&amp;A328&amp;"|"&amp;B328&amp;"c'!A3"):INDIRECT("'T|"&amp;VLOOKUP(A310,'dataset mapping'!$A$2:$B$6,2,FALSE)&amp;"|"&amp;A328&amp;"|"&amp;B328&amp;"c'!I100"),4,FALSE)</f>
        <v>0</v>
      </c>
      <c r="F328" s="17">
        <f ca="1">VLOOKUP(B310,INDIRECT("'T|"&amp;VLOOKUP(A310,'dataset mapping'!$A$2:$B$6,2,FALSE)&amp;"|"&amp;A328&amp;"|"&amp;B328&amp;"c'!A3"):INDIRECT("'T|"&amp;VLOOKUP(A310,'dataset mapping'!$A$2:$B$6,2,FALSE)&amp;"|"&amp;A328&amp;"|"&amp;B328&amp;"c'!I100"),5,FALSE)</f>
        <v>0</v>
      </c>
      <c r="G328" s="17">
        <f ca="1">VLOOKUP(B310,INDIRECT("'T|"&amp;VLOOKUP(A310,'dataset mapping'!$A$2:$B$6,2,FALSE)&amp;"|"&amp;A328&amp;"|"&amp;B328&amp;"c'!A3"):INDIRECT("'T|"&amp;VLOOKUP(A310,'dataset mapping'!$A$2:$B$6,2,FALSE)&amp;"|"&amp;A328&amp;"|"&amp;B328&amp;"c'!I100"),6,FALSE)</f>
        <v>0</v>
      </c>
      <c r="H328" s="17">
        <f ca="1">VLOOKUP(B310,INDIRECT("'T|"&amp;VLOOKUP(A310,'dataset mapping'!$A$2:$B$6,2,FALSE)&amp;"|"&amp;A328&amp;"|"&amp;B328&amp;"c'!A3"):INDIRECT("'T|"&amp;VLOOKUP(A310,'dataset mapping'!$A$2:$B$6,2,FALSE)&amp;"|"&amp;A328&amp;"|"&amp;B328&amp;"c'!I100"),7,FALSE)</f>
        <v>0.1328125</v>
      </c>
      <c r="I328" s="17">
        <f ca="1">VLOOKUP(B310,INDIRECT("'T|"&amp;VLOOKUP(A310,'dataset mapping'!$A$2:$B$6,2,FALSE)&amp;"|"&amp;A328&amp;"|"&amp;B328&amp;"c'!A3"):INDIRECT("'T|"&amp;VLOOKUP(A310,'dataset mapping'!$A$2:$B$6,2,FALSE)&amp;"|"&amp;A328&amp;"|"&amp;B328&amp;"c'!I100"),8,FALSE)</f>
        <v>3.90625E-3</v>
      </c>
      <c r="J328" s="17">
        <f ca="1">VLOOKUP(B310,INDIRECT("'T|"&amp;VLOOKUP(A310,'dataset mapping'!$A$2:$B$6,2,FALSE)&amp;"|"&amp;A328&amp;"|"&amp;B328&amp;"c'!A3"):INDIRECT("'T|"&amp;VLOOKUP(A310,'dataset mapping'!$A$2:$B$6,2,FALSE)&amp;"|"&amp;A328&amp;"|"&amp;B328&amp;"c'!I100"),9,FALSE)</f>
        <v>3.90625E-3</v>
      </c>
    </row>
    <row r="329" spans="1:10" ht="15" x14ac:dyDescent="0.25">
      <c r="A329" s="23">
        <v>20</v>
      </c>
      <c r="B329" s="23">
        <v>7</v>
      </c>
      <c r="C329" s="17">
        <f ca="1">VLOOKUP(B310,INDIRECT("'T|"&amp;VLOOKUP(A310,'dataset mapping'!$A$2:$B$6,2,FALSE)&amp;"|"&amp;A329&amp;"|"&amp;B329&amp;"c'!A3"):INDIRECT("'T|"&amp;VLOOKUP(A310,'dataset mapping'!$A$2:$B$6,2,FALSE)&amp;"|"&amp;A329&amp;"|"&amp;B329&amp;"c'!I100"),2,FALSE)</f>
        <v>3.90625E-3</v>
      </c>
      <c r="D329" s="17">
        <f ca="1">VLOOKUP(B310,INDIRECT("'T|"&amp;VLOOKUP(A310,'dataset mapping'!$A$2:$B$6,2,FALSE)&amp;"|"&amp;A329&amp;"|"&amp;B329&amp;"c'!A3"):INDIRECT("'T|"&amp;VLOOKUP(A310,'dataset mapping'!$A$2:$B$6,2,FALSE)&amp;"|"&amp;A329&amp;"|"&amp;B329&amp;"c'!I100"),3,FALSE)</f>
        <v>0</v>
      </c>
      <c r="E329" s="17">
        <f ca="1">VLOOKUP(B310,INDIRECT("'T|"&amp;VLOOKUP(A310,'dataset mapping'!$A$2:$B$6,2,FALSE)&amp;"|"&amp;A329&amp;"|"&amp;B329&amp;"c'!A3"):INDIRECT("'T|"&amp;VLOOKUP(A310,'dataset mapping'!$A$2:$B$6,2,FALSE)&amp;"|"&amp;A329&amp;"|"&amp;B329&amp;"c'!I100"),4,FALSE)</f>
        <v>0</v>
      </c>
      <c r="F329" s="17">
        <f ca="1">VLOOKUP(B310,INDIRECT("'T|"&amp;VLOOKUP(A310,'dataset mapping'!$A$2:$B$6,2,FALSE)&amp;"|"&amp;A329&amp;"|"&amp;B329&amp;"c'!A3"):INDIRECT("'T|"&amp;VLOOKUP(A310,'dataset mapping'!$A$2:$B$6,2,FALSE)&amp;"|"&amp;A329&amp;"|"&amp;B329&amp;"c'!I100"),5,FALSE)</f>
        <v>0</v>
      </c>
      <c r="G329" s="17">
        <f ca="1">VLOOKUP(B310,INDIRECT("'T|"&amp;VLOOKUP(A310,'dataset mapping'!$A$2:$B$6,2,FALSE)&amp;"|"&amp;A329&amp;"|"&amp;B329&amp;"c'!A3"):INDIRECT("'T|"&amp;VLOOKUP(A310,'dataset mapping'!$A$2:$B$6,2,FALSE)&amp;"|"&amp;A329&amp;"|"&amp;B329&amp;"c'!I100"),6,FALSE)</f>
        <v>0</v>
      </c>
      <c r="H329" s="17">
        <f ca="1">VLOOKUP(B310,INDIRECT("'T|"&amp;VLOOKUP(A310,'dataset mapping'!$A$2:$B$6,2,FALSE)&amp;"|"&amp;A329&amp;"|"&amp;B329&amp;"c'!A3"):INDIRECT("'T|"&amp;VLOOKUP(A310,'dataset mapping'!$A$2:$B$6,2,FALSE)&amp;"|"&amp;A329&amp;"|"&amp;B329&amp;"c'!I100"),7,FALSE)</f>
        <v>1.171875E-2</v>
      </c>
      <c r="I329" s="17">
        <f ca="1">VLOOKUP(B310,INDIRECT("'T|"&amp;VLOOKUP(A310,'dataset mapping'!$A$2:$B$6,2,FALSE)&amp;"|"&amp;A329&amp;"|"&amp;B329&amp;"c'!A3"):INDIRECT("'T|"&amp;VLOOKUP(A310,'dataset mapping'!$A$2:$B$6,2,FALSE)&amp;"|"&amp;A329&amp;"|"&amp;B329&amp;"c'!I100"),8,FALSE)</f>
        <v>3.90625E-3</v>
      </c>
      <c r="J329" s="17">
        <f ca="1">VLOOKUP(B310,INDIRECT("'T|"&amp;VLOOKUP(A310,'dataset mapping'!$A$2:$B$6,2,FALSE)&amp;"|"&amp;A329&amp;"|"&amp;B329&amp;"c'!A3"):INDIRECT("'T|"&amp;VLOOKUP(A310,'dataset mapping'!$A$2:$B$6,2,FALSE)&amp;"|"&amp;A329&amp;"|"&amp;B329&amp;"c'!I100"),9,FALSE)</f>
        <v>3.90625E-3</v>
      </c>
    </row>
    <row r="330" spans="1:10" ht="15" x14ac:dyDescent="0.25">
      <c r="A330" s="23">
        <v>50</v>
      </c>
      <c r="B330" s="23">
        <v>1</v>
      </c>
      <c r="C330" s="17">
        <f ca="1">VLOOKUP(B310,INDIRECT("'T|"&amp;VLOOKUP(A310,'dataset mapping'!$A$2:$B$6,2,FALSE)&amp;"|"&amp;A330&amp;"|"&amp;B330&amp;"c'!A3"):INDIRECT("'T|"&amp;VLOOKUP(A310,'dataset mapping'!$A$2:$B$6,2,FALSE)&amp;"|"&amp;A330&amp;"|"&amp;B330&amp;"c'!I100"),2,FALSE)</f>
        <v>7.8125E-3</v>
      </c>
      <c r="D330" s="17">
        <f ca="1">VLOOKUP(B310,INDIRECT("'T|"&amp;VLOOKUP(A310,'dataset mapping'!$A$2:$B$6,2,FALSE)&amp;"|"&amp;A330&amp;"|"&amp;B330&amp;"c'!A3"):INDIRECT("'T|"&amp;VLOOKUP(A310,'dataset mapping'!$A$2:$B$6,2,FALSE)&amp;"|"&amp;A330&amp;"|"&amp;B330&amp;"c'!I100"),3,FALSE)</f>
        <v>0</v>
      </c>
      <c r="E330" s="17">
        <f ca="1">VLOOKUP(B310,INDIRECT("'T|"&amp;VLOOKUP(A310,'dataset mapping'!$A$2:$B$6,2,FALSE)&amp;"|"&amp;A330&amp;"|"&amp;B330&amp;"c'!A3"):INDIRECT("'T|"&amp;VLOOKUP(A310,'dataset mapping'!$A$2:$B$6,2,FALSE)&amp;"|"&amp;A330&amp;"|"&amp;B330&amp;"c'!I100"),4,FALSE)</f>
        <v>0</v>
      </c>
      <c r="F330" s="17">
        <f ca="1">VLOOKUP(B310,INDIRECT("'T|"&amp;VLOOKUP(A310,'dataset mapping'!$A$2:$B$6,2,FALSE)&amp;"|"&amp;A330&amp;"|"&amp;B330&amp;"c'!A3"):INDIRECT("'T|"&amp;VLOOKUP(A310,'dataset mapping'!$A$2:$B$6,2,FALSE)&amp;"|"&amp;A330&amp;"|"&amp;B330&amp;"c'!I100"),5,FALSE)</f>
        <v>0</v>
      </c>
      <c r="G330" s="17">
        <f ca="1">VLOOKUP(B310,INDIRECT("'T|"&amp;VLOOKUP(A310,'dataset mapping'!$A$2:$B$6,2,FALSE)&amp;"|"&amp;A330&amp;"|"&amp;B330&amp;"c'!A3"):INDIRECT("'T|"&amp;VLOOKUP(A310,'dataset mapping'!$A$2:$B$6,2,FALSE)&amp;"|"&amp;A330&amp;"|"&amp;B330&amp;"c'!I100"),6,FALSE)</f>
        <v>0</v>
      </c>
      <c r="H330" s="17">
        <f ca="1">VLOOKUP(B310,INDIRECT("'T|"&amp;VLOOKUP(A310,'dataset mapping'!$A$2:$B$6,2,FALSE)&amp;"|"&amp;A330&amp;"|"&amp;B330&amp;"c'!A3"):INDIRECT("'T|"&amp;VLOOKUP(A310,'dataset mapping'!$A$2:$B$6,2,FALSE)&amp;"|"&amp;A330&amp;"|"&amp;B330&amp;"c'!I100"),7,FALSE)</f>
        <v>0.12109375</v>
      </c>
      <c r="I330" s="17">
        <f ca="1">VLOOKUP(B310,INDIRECT("'T|"&amp;VLOOKUP(A310,'dataset mapping'!$A$2:$B$6,2,FALSE)&amp;"|"&amp;A330&amp;"|"&amp;B330&amp;"c'!A3"):INDIRECT("'T|"&amp;VLOOKUP(A310,'dataset mapping'!$A$2:$B$6,2,FALSE)&amp;"|"&amp;A330&amp;"|"&amp;B330&amp;"c'!I100"),8,FALSE)</f>
        <v>0</v>
      </c>
      <c r="J330" s="17">
        <f ca="1">VLOOKUP(B310,INDIRECT("'T|"&amp;VLOOKUP(A310,'dataset mapping'!$A$2:$B$6,2,FALSE)&amp;"|"&amp;A330&amp;"|"&amp;B330&amp;"c'!A3"):INDIRECT("'T|"&amp;VLOOKUP(A310,'dataset mapping'!$A$2:$B$6,2,FALSE)&amp;"|"&amp;A330&amp;"|"&amp;B330&amp;"c'!I100"),9,FALSE)</f>
        <v>0</v>
      </c>
    </row>
    <row r="331" spans="1:10" ht="15" x14ac:dyDescent="0.25">
      <c r="A331" s="23">
        <v>50</v>
      </c>
      <c r="B331" s="23">
        <v>2</v>
      </c>
      <c r="C331" s="17">
        <f ca="1">VLOOKUP(B310,INDIRECT("'T|"&amp;VLOOKUP(A310,'dataset mapping'!$A$2:$B$6,2,FALSE)&amp;"|"&amp;A331&amp;"|"&amp;B331&amp;"c'!A3"):INDIRECT("'T|"&amp;VLOOKUP(A310,'dataset mapping'!$A$2:$B$6,2,FALSE)&amp;"|"&amp;A331&amp;"|"&amp;B331&amp;"c'!I100"),2,FALSE)</f>
        <v>3.90625E-3</v>
      </c>
      <c r="D331" s="17">
        <f ca="1">VLOOKUP(B310,INDIRECT("'T|"&amp;VLOOKUP(A310,'dataset mapping'!$A$2:$B$6,2,FALSE)&amp;"|"&amp;A331&amp;"|"&amp;B331&amp;"c'!A3"):INDIRECT("'T|"&amp;VLOOKUP(A310,'dataset mapping'!$A$2:$B$6,2,FALSE)&amp;"|"&amp;A331&amp;"|"&amp;B331&amp;"c'!I100"),3,FALSE)</f>
        <v>0</v>
      </c>
      <c r="E331" s="17">
        <f ca="1">VLOOKUP(B310,INDIRECT("'T|"&amp;VLOOKUP(A310,'dataset mapping'!$A$2:$B$6,2,FALSE)&amp;"|"&amp;A331&amp;"|"&amp;B331&amp;"c'!A3"):INDIRECT("'T|"&amp;VLOOKUP(A310,'dataset mapping'!$A$2:$B$6,2,FALSE)&amp;"|"&amp;A331&amp;"|"&amp;B331&amp;"c'!I100"),4,FALSE)</f>
        <v>0</v>
      </c>
      <c r="F331" s="17">
        <f ca="1">VLOOKUP(B310,INDIRECT("'T|"&amp;VLOOKUP(A310,'dataset mapping'!$A$2:$B$6,2,FALSE)&amp;"|"&amp;A331&amp;"|"&amp;B331&amp;"c'!A3"):INDIRECT("'T|"&amp;VLOOKUP(A310,'dataset mapping'!$A$2:$B$6,2,FALSE)&amp;"|"&amp;A331&amp;"|"&amp;B331&amp;"c'!I100"),5,FALSE)</f>
        <v>0</v>
      </c>
      <c r="G331" s="17">
        <f ca="1">VLOOKUP(B310,INDIRECT("'T|"&amp;VLOOKUP(A310,'dataset mapping'!$A$2:$B$6,2,FALSE)&amp;"|"&amp;A331&amp;"|"&amp;B331&amp;"c'!A3"):INDIRECT("'T|"&amp;VLOOKUP(A310,'dataset mapping'!$A$2:$B$6,2,FALSE)&amp;"|"&amp;A331&amp;"|"&amp;B331&amp;"c'!I100"),6,FALSE)</f>
        <v>0</v>
      </c>
      <c r="H331" s="17">
        <f ca="1">VLOOKUP(B310,INDIRECT("'T|"&amp;VLOOKUP(A310,'dataset mapping'!$A$2:$B$6,2,FALSE)&amp;"|"&amp;A331&amp;"|"&amp;B331&amp;"c'!A3"):INDIRECT("'T|"&amp;VLOOKUP(A310,'dataset mapping'!$A$2:$B$6,2,FALSE)&amp;"|"&amp;A331&amp;"|"&amp;B331&amp;"c'!I100"),7,FALSE)</f>
        <v>3.90625E-3</v>
      </c>
      <c r="I331" s="17">
        <f ca="1">VLOOKUP(B310,INDIRECT("'T|"&amp;VLOOKUP(A310,'dataset mapping'!$A$2:$B$6,2,FALSE)&amp;"|"&amp;A331&amp;"|"&amp;B331&amp;"c'!A3"):INDIRECT("'T|"&amp;VLOOKUP(A310,'dataset mapping'!$A$2:$B$6,2,FALSE)&amp;"|"&amp;A331&amp;"|"&amp;B331&amp;"c'!I100"),8,FALSE)</f>
        <v>2.34375E-2</v>
      </c>
      <c r="J331" s="17">
        <f ca="1">VLOOKUP(B310,INDIRECT("'T|"&amp;VLOOKUP(A310,'dataset mapping'!$A$2:$B$6,2,FALSE)&amp;"|"&amp;A331&amp;"|"&amp;B331&amp;"c'!A3"):INDIRECT("'T|"&amp;VLOOKUP(A310,'dataset mapping'!$A$2:$B$6,2,FALSE)&amp;"|"&amp;A331&amp;"|"&amp;B331&amp;"c'!I100"),9,FALSE)</f>
        <v>0</v>
      </c>
    </row>
    <row r="332" spans="1:10" ht="15" x14ac:dyDescent="0.25">
      <c r="A332" s="23">
        <v>50</v>
      </c>
      <c r="B332" s="23">
        <v>3</v>
      </c>
      <c r="C332" s="17">
        <f ca="1">VLOOKUP(B310,INDIRECT("'T|"&amp;VLOOKUP(A310,'dataset mapping'!$A$2:$B$6,2,FALSE)&amp;"|"&amp;A332&amp;"|"&amp;B332&amp;"c'!A3"):INDIRECT("'T|"&amp;VLOOKUP(A310,'dataset mapping'!$A$2:$B$6,2,FALSE)&amp;"|"&amp;A332&amp;"|"&amp;B332&amp;"c'!I100"),2,FALSE)</f>
        <v>3.90625E-3</v>
      </c>
      <c r="D332" s="17">
        <f ca="1">VLOOKUP(B310,INDIRECT("'T|"&amp;VLOOKUP(A310,'dataset mapping'!$A$2:$B$6,2,FALSE)&amp;"|"&amp;A332&amp;"|"&amp;B332&amp;"c'!A3"):INDIRECT("'T|"&amp;VLOOKUP(A310,'dataset mapping'!$A$2:$B$6,2,FALSE)&amp;"|"&amp;A332&amp;"|"&amp;B332&amp;"c'!I100"),3,FALSE)</f>
        <v>0</v>
      </c>
      <c r="E332" s="17">
        <f ca="1">VLOOKUP(B310,INDIRECT("'T|"&amp;VLOOKUP(A310,'dataset mapping'!$A$2:$B$6,2,FALSE)&amp;"|"&amp;A332&amp;"|"&amp;B332&amp;"c'!A3"):INDIRECT("'T|"&amp;VLOOKUP(A310,'dataset mapping'!$A$2:$B$6,2,FALSE)&amp;"|"&amp;A332&amp;"|"&amp;B332&amp;"c'!I100"),4,FALSE)</f>
        <v>0</v>
      </c>
      <c r="F332" s="17">
        <f ca="1">VLOOKUP(B310,INDIRECT("'T|"&amp;VLOOKUP(A310,'dataset mapping'!$A$2:$B$6,2,FALSE)&amp;"|"&amp;A332&amp;"|"&amp;B332&amp;"c'!A3"):INDIRECT("'T|"&amp;VLOOKUP(A310,'dataset mapping'!$A$2:$B$6,2,FALSE)&amp;"|"&amp;A332&amp;"|"&amp;B332&amp;"c'!I100"),5,FALSE)</f>
        <v>0</v>
      </c>
      <c r="G332" s="17">
        <f ca="1">VLOOKUP(B310,INDIRECT("'T|"&amp;VLOOKUP(A310,'dataset mapping'!$A$2:$B$6,2,FALSE)&amp;"|"&amp;A332&amp;"|"&amp;B332&amp;"c'!A3"):INDIRECT("'T|"&amp;VLOOKUP(A310,'dataset mapping'!$A$2:$B$6,2,FALSE)&amp;"|"&amp;A332&amp;"|"&amp;B332&amp;"c'!I100"),6,FALSE)</f>
        <v>7.8125E-3</v>
      </c>
      <c r="H332" s="17">
        <f ca="1">VLOOKUP(B310,INDIRECT("'T|"&amp;VLOOKUP(A310,'dataset mapping'!$A$2:$B$6,2,FALSE)&amp;"|"&amp;A332&amp;"|"&amp;B332&amp;"c'!A3"):INDIRECT("'T|"&amp;VLOOKUP(A310,'dataset mapping'!$A$2:$B$6,2,FALSE)&amp;"|"&amp;A332&amp;"|"&amp;B332&amp;"c'!I100"),7,FALSE)</f>
        <v>7.8125E-3</v>
      </c>
      <c r="I332" s="17">
        <f ca="1">VLOOKUP(B310,INDIRECT("'T|"&amp;VLOOKUP(A310,'dataset mapping'!$A$2:$B$6,2,FALSE)&amp;"|"&amp;A332&amp;"|"&amp;B332&amp;"c'!A3"):INDIRECT("'T|"&amp;VLOOKUP(A310,'dataset mapping'!$A$2:$B$6,2,FALSE)&amp;"|"&amp;A332&amp;"|"&amp;B332&amp;"c'!I100"),8,FALSE)</f>
        <v>0</v>
      </c>
      <c r="J332" s="17">
        <f ca="1">VLOOKUP(B310,INDIRECT("'T|"&amp;VLOOKUP(A310,'dataset mapping'!$A$2:$B$6,2,FALSE)&amp;"|"&amp;A332&amp;"|"&amp;B332&amp;"c'!A3"):INDIRECT("'T|"&amp;VLOOKUP(A310,'dataset mapping'!$A$2:$B$6,2,FALSE)&amp;"|"&amp;A332&amp;"|"&amp;B332&amp;"c'!I100"),9,FALSE)</f>
        <v>7.8125E-3</v>
      </c>
    </row>
    <row r="333" spans="1:10" ht="15" x14ac:dyDescent="0.25">
      <c r="A333" s="23">
        <v>50</v>
      </c>
      <c r="B333" s="23">
        <v>5</v>
      </c>
      <c r="C333" s="17">
        <f ca="1">VLOOKUP(B310,INDIRECT("'T|"&amp;VLOOKUP(A310,'dataset mapping'!$A$2:$B$6,2,FALSE)&amp;"|"&amp;A333&amp;"|"&amp;$B333&amp;"c'!A3"):INDIRECT("'T|"&amp;VLOOKUP(A310,'dataset mapping'!$A$2:$B$6,2,FALSE)&amp;"|"&amp;A333&amp;"|"&amp;$B333&amp;"c'!I100"),2,FALSE)</f>
        <v>0</v>
      </c>
      <c r="D333" s="17">
        <f ca="1">VLOOKUP(B310,INDIRECT("'T|"&amp;VLOOKUP(A310,'dataset mapping'!$A$2:$B$6,2,FALSE)&amp;"|"&amp;A333&amp;"|"&amp;$B333&amp;"c'!A3"):INDIRECT("'T|"&amp;VLOOKUP(A310,'dataset mapping'!$A$2:$B$6,2,FALSE)&amp;"|"&amp;A333&amp;"|"&amp;$B333&amp;"c'!I100"),3,FALSE)</f>
        <v>3.90625E-3</v>
      </c>
      <c r="E333" s="17">
        <f ca="1">VLOOKUP(B310,INDIRECT("'T|"&amp;VLOOKUP(A310,'dataset mapping'!$A$2:$B$6,2,FALSE)&amp;"|"&amp;A333&amp;"|"&amp;$B333&amp;"c'!A3"):INDIRECT("'T|"&amp;VLOOKUP(A310,'dataset mapping'!$A$2:$B$6,2,FALSE)&amp;"|"&amp;A333&amp;"|"&amp;$B333&amp;"c'!I100"),4,FALSE)</f>
        <v>0</v>
      </c>
      <c r="F333" s="17">
        <f ca="1">VLOOKUP(B310,INDIRECT("'T|"&amp;VLOOKUP(A310,'dataset mapping'!$A$2:$B$6,2,FALSE)&amp;"|"&amp;A333&amp;"|"&amp;$B333&amp;"c'!A3"):INDIRECT("'T|"&amp;VLOOKUP(A310,'dataset mapping'!$A$2:$B$6,2,FALSE)&amp;"|"&amp;A333&amp;"|"&amp;$B333&amp;"c'!I100"),5,FALSE)</f>
        <v>0</v>
      </c>
      <c r="G333" s="17">
        <f ca="1">VLOOKUP(B310,INDIRECT("'T|"&amp;VLOOKUP(A310,'dataset mapping'!$A$2:$B$6,2,FALSE)&amp;"|"&amp;A333&amp;"|"&amp;$B333&amp;"c'!A3"):INDIRECT("'T|"&amp;VLOOKUP(A310,'dataset mapping'!$A$2:$B$6,2,FALSE)&amp;"|"&amp;A333&amp;"|"&amp;$B333&amp;"c'!I100"),6,FALSE)</f>
        <v>0</v>
      </c>
      <c r="H333" s="17">
        <f ca="1">VLOOKUP(B310,INDIRECT("'T|"&amp;VLOOKUP(A310,'dataset mapping'!$A$2:$B$6,2,FALSE)&amp;"|"&amp;A333&amp;"|"&amp;$B333&amp;"c'!A3"):INDIRECT("'T|"&amp;VLOOKUP(A310,'dataset mapping'!$A$2:$B$6,2,FALSE)&amp;"|"&amp;A333&amp;"|"&amp;$B333&amp;"c'!I100"),7,FALSE)</f>
        <v>3.90625E-3</v>
      </c>
      <c r="I333" s="17">
        <f ca="1">VLOOKUP(B310,INDIRECT("'T|"&amp;VLOOKUP(A310,'dataset mapping'!$A$2:$B$6,2,FALSE)&amp;"|"&amp;A333&amp;"|"&amp;$B333&amp;"c'!A3"):INDIRECT("'T|"&amp;VLOOKUP(A310,'dataset mapping'!$A$2:$B$6,2,FALSE)&amp;"|"&amp;A333&amp;"|"&amp;$B333&amp;"c'!I100"),8,FALSE)</f>
        <v>0</v>
      </c>
      <c r="J333" s="17">
        <f ca="1">VLOOKUP(B310,INDIRECT("'T|"&amp;VLOOKUP(A310,'dataset mapping'!$A$2:$B$6,2,FALSE)&amp;"|"&amp;A333&amp;"|"&amp;$B333&amp;"c'!A3"):INDIRECT("'T|"&amp;VLOOKUP(A310,'dataset mapping'!$A$2:$B$6,2,FALSE)&amp;"|"&amp;A333&amp;"|"&amp;$B333&amp;"c'!I100"),9,FALSE)</f>
        <v>0</v>
      </c>
    </row>
    <row r="334" spans="1:10" ht="15" x14ac:dyDescent="0.25">
      <c r="A334" s="23">
        <v>50</v>
      </c>
      <c r="B334" s="23">
        <v>6</v>
      </c>
      <c r="C334" s="17">
        <f ca="1">VLOOKUP(B310,INDIRECT("'T|"&amp;VLOOKUP(A310,'dataset mapping'!$A$2:$B$6,2,FALSE)&amp;"|"&amp;A334&amp;"|"&amp;B334&amp;"c'!A3"):INDIRECT("'T|"&amp;VLOOKUP(A310,'dataset mapping'!$A$2:$B$6,2,FALSE)&amp;"|"&amp;A334&amp;"|"&amp;B334&amp;"c'!I100"),2,FALSE)</f>
        <v>0</v>
      </c>
      <c r="D334" s="17">
        <f ca="1">VLOOKUP(B310,INDIRECT("'T|"&amp;VLOOKUP(A310,'dataset mapping'!$A$2:$B$6,2,FALSE)&amp;"|"&amp;A334&amp;"|"&amp;B334&amp;"c'!A3"):INDIRECT("'T|"&amp;VLOOKUP(A310,'dataset mapping'!$A$2:$B$6,2,FALSE)&amp;"|"&amp;A334&amp;"|"&amp;B334&amp;"c'!I100"),3,FALSE)</f>
        <v>0</v>
      </c>
      <c r="E334" s="17">
        <f ca="1">VLOOKUP(B310,INDIRECT("'T|"&amp;VLOOKUP(A310,'dataset mapping'!$A$2:$B$6,2,FALSE)&amp;"|"&amp;A334&amp;"|"&amp;B334&amp;"c'!A3"):INDIRECT("'T|"&amp;VLOOKUP(A310,'dataset mapping'!$A$2:$B$6,2,FALSE)&amp;"|"&amp;A334&amp;"|"&amp;B334&amp;"c'!I100"),4,FALSE)</f>
        <v>0</v>
      </c>
      <c r="F334" s="17">
        <f ca="1">VLOOKUP(B310,INDIRECT("'T|"&amp;VLOOKUP(A310,'dataset mapping'!$A$2:$B$6,2,FALSE)&amp;"|"&amp;A334&amp;"|"&amp;B334&amp;"c'!A3"):INDIRECT("'T|"&amp;VLOOKUP(A310,'dataset mapping'!$A$2:$B$6,2,FALSE)&amp;"|"&amp;A334&amp;"|"&amp;B334&amp;"c'!I100"),5,FALSE)</f>
        <v>0</v>
      </c>
      <c r="G334" s="17">
        <f ca="1">VLOOKUP(B310,INDIRECT("'T|"&amp;VLOOKUP(A310,'dataset mapping'!$A$2:$B$6,2,FALSE)&amp;"|"&amp;A334&amp;"|"&amp;B334&amp;"c'!A3"):INDIRECT("'T|"&amp;VLOOKUP(A310,'dataset mapping'!$A$2:$B$6,2,FALSE)&amp;"|"&amp;A334&amp;"|"&amp;B334&amp;"c'!I100"),6,FALSE)</f>
        <v>0</v>
      </c>
      <c r="H334" s="17">
        <f ca="1">VLOOKUP(B310,INDIRECT("'T|"&amp;VLOOKUP(A310,'dataset mapping'!$A$2:$B$6,2,FALSE)&amp;"|"&amp;A334&amp;"|"&amp;B334&amp;"c'!A3"):INDIRECT("'T|"&amp;VLOOKUP(A310,'dataset mapping'!$A$2:$B$6,2,FALSE)&amp;"|"&amp;A334&amp;"|"&amp;B334&amp;"c'!I100"),7,FALSE)</f>
        <v>0</v>
      </c>
      <c r="I334" s="17">
        <f ca="1">VLOOKUP(B310,INDIRECT("'T|"&amp;VLOOKUP(A310,'dataset mapping'!$A$2:$B$6,2,FALSE)&amp;"|"&amp;A334&amp;"|"&amp;B334&amp;"c'!A3"):INDIRECT("'T|"&amp;VLOOKUP(A310,'dataset mapping'!$A$2:$B$6,2,FALSE)&amp;"|"&amp;A334&amp;"|"&amp;B334&amp;"c'!I100"),8,FALSE)</f>
        <v>0.10546875</v>
      </c>
      <c r="J334" s="17">
        <f ca="1">VLOOKUP(B310,INDIRECT("'T|"&amp;VLOOKUP(A310,'dataset mapping'!$A$2:$B$6,2,FALSE)&amp;"|"&amp;A334&amp;"|"&amp;B334&amp;"c'!A3"):INDIRECT("'T|"&amp;VLOOKUP(A310,'dataset mapping'!$A$2:$B$6,2,FALSE)&amp;"|"&amp;A334&amp;"|"&amp;B334&amp;"c'!I100"),9,FALSE)</f>
        <v>0</v>
      </c>
    </row>
    <row r="335" spans="1:10" ht="15" x14ac:dyDescent="0.25">
      <c r="A335" s="23">
        <v>50</v>
      </c>
      <c r="B335" s="23">
        <v>7</v>
      </c>
      <c r="C335" s="17">
        <f ca="1">VLOOKUP(B310,INDIRECT("'T|"&amp;VLOOKUP(A310,'dataset mapping'!$A$2:$B$6,2,FALSE)&amp;"|"&amp;A335&amp;"|"&amp;B335&amp;"c'!A3"):INDIRECT("'T|"&amp;VLOOKUP(A310,'dataset mapping'!$A$2:$B$6,2,FALSE)&amp;"|"&amp;A335&amp;"|"&amp;B335&amp;"c'!I100"),2,FALSE)</f>
        <v>0</v>
      </c>
      <c r="D335" s="17">
        <f ca="1">VLOOKUP(B310,INDIRECT("'T|"&amp;VLOOKUP(A310,'dataset mapping'!$A$2:$B$6,2,FALSE)&amp;"|"&amp;A335&amp;"|"&amp;B335&amp;"c'!A3"):INDIRECT("'T|"&amp;VLOOKUP(A310,'dataset mapping'!$A$2:$B$6,2,FALSE)&amp;"|"&amp;A335&amp;"|"&amp;B335&amp;"c'!I100"),3,FALSE)</f>
        <v>3.90625E-3</v>
      </c>
      <c r="E335" s="17">
        <f ca="1">VLOOKUP(B310,INDIRECT("'T|"&amp;VLOOKUP(A310,'dataset mapping'!$A$2:$B$6,2,FALSE)&amp;"|"&amp;A335&amp;"|"&amp;B335&amp;"c'!A3"):INDIRECT("'T|"&amp;VLOOKUP(A310,'dataset mapping'!$A$2:$B$6,2,FALSE)&amp;"|"&amp;A335&amp;"|"&amp;B335&amp;"c'!I100"),4,FALSE)</f>
        <v>0</v>
      </c>
      <c r="F335" s="17">
        <f ca="1">VLOOKUP(B310,INDIRECT("'T|"&amp;VLOOKUP(A310,'dataset mapping'!$A$2:$B$6,2,FALSE)&amp;"|"&amp;A335&amp;"|"&amp;B335&amp;"c'!A3"):INDIRECT("'T|"&amp;VLOOKUP(A310,'dataset mapping'!$A$2:$B$6,2,FALSE)&amp;"|"&amp;A335&amp;"|"&amp;B335&amp;"c'!I100"),5,FALSE)</f>
        <v>0</v>
      </c>
      <c r="G335" s="17">
        <f ca="1">VLOOKUP(B310,INDIRECT("'T|"&amp;VLOOKUP(A310,'dataset mapping'!$A$2:$B$6,2,FALSE)&amp;"|"&amp;A335&amp;"|"&amp;B335&amp;"c'!A3"):INDIRECT("'T|"&amp;VLOOKUP(A310,'dataset mapping'!$A$2:$B$6,2,FALSE)&amp;"|"&amp;A335&amp;"|"&amp;B335&amp;"c'!I100"),6,FALSE)</f>
        <v>0</v>
      </c>
      <c r="H335" s="17">
        <f ca="1">VLOOKUP(B310,INDIRECT("'T|"&amp;VLOOKUP(A310,'dataset mapping'!$A$2:$B$6,2,FALSE)&amp;"|"&amp;A335&amp;"|"&amp;B335&amp;"c'!A3"):INDIRECT("'T|"&amp;VLOOKUP(A310,'dataset mapping'!$A$2:$B$6,2,FALSE)&amp;"|"&amp;A335&amp;"|"&amp;B335&amp;"c'!I100"),7,FALSE)</f>
        <v>0</v>
      </c>
      <c r="I335" s="17">
        <f ca="1">VLOOKUP(B310,INDIRECT("'T|"&amp;VLOOKUP(A310,'dataset mapping'!$A$2:$B$6,2,FALSE)&amp;"|"&amp;A335&amp;"|"&amp;B335&amp;"c'!A3"):INDIRECT("'T|"&amp;VLOOKUP(A310,'dataset mapping'!$A$2:$B$6,2,FALSE)&amp;"|"&amp;A335&amp;"|"&amp;B335&amp;"c'!I100"),8,FALSE)</f>
        <v>3.90625E-3</v>
      </c>
      <c r="J335" s="17">
        <f ca="1">VLOOKUP(B310,INDIRECT("'T|"&amp;VLOOKUP(A310,'dataset mapping'!$A$2:$B$6,2,FALSE)&amp;"|"&amp;A335&amp;"|"&amp;B335&amp;"c'!A3"):INDIRECT("'T|"&amp;VLOOKUP(A310,'dataset mapping'!$A$2:$B$6,2,FALSE)&amp;"|"&amp;A335&amp;"|"&amp;B335&amp;"c'!I100"),9,FALSE)</f>
        <v>0</v>
      </c>
    </row>
    <row r="336" spans="1:10" ht="15" x14ac:dyDescent="0.25">
      <c r="A336" s="23">
        <v>100</v>
      </c>
      <c r="B336" s="23">
        <v>1</v>
      </c>
      <c r="C336" s="17">
        <f ca="1">VLOOKUP(B310,INDIRECT("'T|"&amp;VLOOKUP(A310,'dataset mapping'!$A$2:$B$6,2,FALSE)&amp;"|"&amp;A336&amp;"|"&amp;B336&amp;"c'!A3"):INDIRECT("'T|"&amp;VLOOKUP(A310,'dataset mapping'!$A$2:$B$6,2,FALSE)&amp;"|"&amp;A336&amp;"|"&amp;$B336&amp;"c'!I100"),2,FALSE)</f>
        <v>0</v>
      </c>
      <c r="D336" s="17">
        <f ca="1">VLOOKUP(B310,INDIRECT("'T|"&amp;VLOOKUP(A310,'dataset mapping'!$A$2:$B$6,2,FALSE)&amp;"|"&amp;A336&amp;"|"&amp;B336&amp;"c'!A3"):INDIRECT("'T|"&amp;VLOOKUP(A310,'dataset mapping'!$A$2:$B$6,2,FALSE)&amp;"|"&amp;A336&amp;"|"&amp;$B336&amp;"c'!I100"),3,FALSE)</f>
        <v>0</v>
      </c>
      <c r="E336" s="17">
        <f ca="1">VLOOKUP(B310,INDIRECT("'T|"&amp;VLOOKUP(A310,'dataset mapping'!$A$2:$B$6,2,FALSE)&amp;"|"&amp;A336&amp;"|"&amp;B336&amp;"c'!A3"):INDIRECT("'T|"&amp;VLOOKUP(A310,'dataset mapping'!$A$2:$B$6,2,FALSE)&amp;"|"&amp;A336&amp;"|"&amp;B336&amp;"c'!I100"),4,FALSE)</f>
        <v>0</v>
      </c>
      <c r="F336" s="17">
        <f ca="1">VLOOKUP(B310,INDIRECT("'T|"&amp;VLOOKUP(A310,'dataset mapping'!$A$2:$B$6,2,FALSE)&amp;"|"&amp;A336&amp;"|"&amp;B336&amp;"c'!A3"):INDIRECT("'T|"&amp;VLOOKUP(A310,'dataset mapping'!$A$2:$B$6,2,FALSE)&amp;"|"&amp;A336&amp;"|"&amp;B336&amp;"c'!I100"),5,FALSE)</f>
        <v>0</v>
      </c>
      <c r="G336" s="17">
        <f ca="1">VLOOKUP(B310,INDIRECT("'T|"&amp;VLOOKUP(A310,'dataset mapping'!$A$2:$B$6,2,FALSE)&amp;"|"&amp;A336&amp;"|"&amp;B336&amp;"c'!A3"):INDIRECT("'T|"&amp;VLOOKUP(A310,'dataset mapping'!$A$2:$B$6,2,FALSE)&amp;"|"&amp;A336&amp;"|"&amp;B336&amp;"c'!I100"),6,FALSE)</f>
        <v>1.171875E-2</v>
      </c>
      <c r="H336" s="17">
        <f ca="1">VLOOKUP(B310,INDIRECT("'T|"&amp;VLOOKUP(A310,'dataset mapping'!$A$2:$B$6,2,FALSE)&amp;"|"&amp;A336&amp;"|"&amp;B336&amp;"c'!A3"):INDIRECT("'T|"&amp;VLOOKUP(A310,'dataset mapping'!$A$2:$B$6,2,FALSE)&amp;"|"&amp;A336&amp;"|"&amp;B336&amp;"c'!I100"),7,FALSE)</f>
        <v>3.90625E-3</v>
      </c>
      <c r="I336" s="17">
        <f ca="1">VLOOKUP(B310,INDIRECT("'T|"&amp;VLOOKUP(A310,'dataset mapping'!$A$2:$B$6,2,FALSE)&amp;"|"&amp;A336&amp;"|"&amp;B336&amp;"c'!A3"):INDIRECT("'T|"&amp;VLOOKUP(A310,'dataset mapping'!$A$2:$B$6,2,FALSE)&amp;"|"&amp;A336&amp;"|"&amp;B336&amp;"c'!I100"),8,FALSE)</f>
        <v>0.125</v>
      </c>
      <c r="J336" s="17">
        <f ca="1">VLOOKUP(B310,INDIRECT("'T|"&amp;VLOOKUP(A310,'dataset mapping'!$A$2:$B$6,2,FALSE)&amp;"|"&amp;A336&amp;"|"&amp;B336&amp;"c'!A3"):INDIRECT("'T|"&amp;VLOOKUP(A310,'dataset mapping'!$A$2:$B$6,2,FALSE)&amp;"|"&amp;A336&amp;"|"&amp;B336&amp;"c'!I100"),9,FALSE)</f>
        <v>1.171875E-2</v>
      </c>
    </row>
    <row r="337" spans="1:10" ht="15" x14ac:dyDescent="0.25">
      <c r="A337" s="23">
        <v>100</v>
      </c>
      <c r="B337" s="23">
        <v>2</v>
      </c>
      <c r="C337" s="17">
        <f ca="1">VLOOKUP(B310,INDIRECT("'T|"&amp;VLOOKUP(A310,'dataset mapping'!$A$2:$B$6,2,FALSE)&amp;"|"&amp;A337&amp;"|"&amp;B337&amp;"c'!A3"):INDIRECT("'T|"&amp;VLOOKUP(A310,'dataset mapping'!$A$2:$B$6,2,FALSE)&amp;"|"&amp;A337&amp;"|"&amp;B337&amp;"c'!I100"),2,FALSE)</f>
        <v>0</v>
      </c>
      <c r="D337" s="17">
        <f ca="1">VLOOKUP(B310,INDIRECT("'T|"&amp;VLOOKUP(A310,'dataset mapping'!$A$2:$B$6,2,FALSE)&amp;"|"&amp;A337&amp;"|"&amp;B337&amp;"c'!A3"):INDIRECT("'T|"&amp;VLOOKUP(A310,'dataset mapping'!$A$2:$B$6,2,FALSE)&amp;"|"&amp;A337&amp;"|"&amp;B337&amp;"c'!I100"),3,FALSE)</f>
        <v>0</v>
      </c>
      <c r="E337" s="17">
        <f ca="1">VLOOKUP(B310,INDIRECT("'T|"&amp;VLOOKUP(A310,'dataset mapping'!$A$2:$B$6,2,FALSE)&amp;"|"&amp;A337&amp;"|"&amp;B337&amp;"c'!A3"):INDIRECT("'T|"&amp;VLOOKUP(A310,'dataset mapping'!$A$2:$B$6,2,FALSE)&amp;"|"&amp;A337&amp;"|"&amp;B337&amp;"c'!I100"),4,FALSE)</f>
        <v>0.1015625</v>
      </c>
      <c r="F337" s="17">
        <f ca="1">VLOOKUP(B310,INDIRECT("'T|"&amp;VLOOKUP(A310,'dataset mapping'!$A$2:$B$6,2,FALSE)&amp;"|"&amp;A337&amp;"|"&amp;B337&amp;"c'!A3"):INDIRECT("'T|"&amp;VLOOKUP(A310,'dataset mapping'!$A$2:$B$6,2,FALSE)&amp;"|"&amp;A337&amp;"|"&amp;B337&amp;"c'!I100"),5,FALSE)</f>
        <v>0</v>
      </c>
      <c r="G337" s="17">
        <f ca="1">VLOOKUP(B310,INDIRECT("'T|"&amp;VLOOKUP(A310,'dataset mapping'!$A$2:$B$6,2,FALSE)&amp;"|"&amp;A337&amp;"|"&amp;B337&amp;"c'!A3"):INDIRECT("'T|"&amp;VLOOKUP(A310,'dataset mapping'!$A$2:$B$6,2,FALSE)&amp;"|"&amp;A337&amp;"|"&amp;B337&amp;"c'!I100"),6,FALSE)</f>
        <v>0</v>
      </c>
      <c r="H337" s="17">
        <f ca="1">VLOOKUP(B310,INDIRECT("'T|"&amp;VLOOKUP(A310,'dataset mapping'!$A$2:$B$6,2,FALSE)&amp;"|"&amp;A337&amp;"|"&amp;B337&amp;"c'!A3"):INDIRECT("'T|"&amp;VLOOKUP(A310,'dataset mapping'!$A$2:$B$6,2,FALSE)&amp;"|"&amp;A337&amp;"|"&amp;B337&amp;"c'!I100"),7,FALSE)</f>
        <v>0</v>
      </c>
      <c r="I337" s="17">
        <f ca="1">VLOOKUP(B310,INDIRECT("'T|"&amp;VLOOKUP(A310,'dataset mapping'!$A$2:$B$6,2,FALSE)&amp;"|"&amp;A337&amp;"|"&amp;B337&amp;"c'!A3"):INDIRECT("'T|"&amp;VLOOKUP(A310,'dataset mapping'!$A$2:$B$6,2,FALSE)&amp;"|"&amp;A337&amp;"|"&amp;B337&amp;"c'!I100"),8,FALSE)</f>
        <v>0</v>
      </c>
      <c r="J337" s="17">
        <f ca="1">VLOOKUP(B310,INDIRECT("'T|"&amp;VLOOKUP(A310,'dataset mapping'!$A$2:$B$6,2,FALSE)&amp;"|"&amp;A337&amp;"|"&amp;B337&amp;"c'!A3"):INDIRECT("'T|"&amp;VLOOKUP(A310,'dataset mapping'!$A$2:$B$6,2,FALSE)&amp;"|"&amp;A337&amp;"|"&amp;B337&amp;"c'!I100"),9,FALSE)</f>
        <v>0</v>
      </c>
    </row>
    <row r="338" spans="1:10" ht="15" x14ac:dyDescent="0.25">
      <c r="A338" s="23">
        <v>100</v>
      </c>
      <c r="B338" s="23">
        <v>3</v>
      </c>
      <c r="C338" s="17">
        <f ca="1">VLOOKUP(B310,INDIRECT("'T|"&amp;VLOOKUP(A310,'dataset mapping'!$A$2:$B$6,2,FALSE)&amp;"|"&amp;A338&amp;"|"&amp;B338&amp;"c'!A3"):INDIRECT("'T|"&amp;VLOOKUP(A310,'dataset mapping'!$A$2:$B$6,2,FALSE)&amp;"|"&amp;A338&amp;"|"&amp;B338&amp;"c'!I100"),2,FALSE)</f>
        <v>0</v>
      </c>
      <c r="D338" s="17">
        <f ca="1">VLOOKUP(B310,INDIRECT("'T|"&amp;VLOOKUP(A310,'dataset mapping'!$A$2:$B$6,2,FALSE)&amp;"|"&amp;A338&amp;"|"&amp;B338&amp;"c'!A3"):INDIRECT("'T|"&amp;VLOOKUP(A310,'dataset mapping'!$A$2:$B$6,2,FALSE)&amp;"|"&amp;A338&amp;"|"&amp;B338&amp;"c'!I100"),3,FALSE)</f>
        <v>0</v>
      </c>
      <c r="E338" s="17">
        <f ca="1">VLOOKUP(B310,INDIRECT("'T|"&amp;VLOOKUP(A310,'dataset mapping'!$A$2:$B$6,2,FALSE)&amp;"|"&amp;A338&amp;"|"&amp;B338&amp;"c'!A3"):INDIRECT("'T|"&amp;VLOOKUP(A310,'dataset mapping'!$A$2:$B$6,2,FALSE)&amp;"|"&amp;A338&amp;"|"&amp;B338&amp;"c'!I100"),4,FALSE)</f>
        <v>0.16015625</v>
      </c>
      <c r="F338" s="17">
        <f ca="1">VLOOKUP(B310,INDIRECT("'T|"&amp;VLOOKUP(A310,'dataset mapping'!$A$2:$B$6,2,FALSE)&amp;"|"&amp;A338&amp;"|"&amp;B338&amp;"c'!A3"):INDIRECT("'T|"&amp;VLOOKUP(A310,'dataset mapping'!$A$2:$B$6,2,FALSE)&amp;"|"&amp;A338&amp;"|"&amp;B338&amp;"c'!I100"),5,FALSE)</f>
        <v>0</v>
      </c>
      <c r="G338" s="17">
        <f ca="1">VLOOKUP(B310,INDIRECT("'T|"&amp;VLOOKUP(A310,'dataset mapping'!$A$2:$B$6,2,FALSE)&amp;"|"&amp;A338&amp;"|"&amp;B338&amp;"c'!A3"):INDIRECT("'T|"&amp;VLOOKUP(A310,'dataset mapping'!$A$2:$B$6,2,FALSE)&amp;"|"&amp;A338&amp;"|"&amp;B338&amp;"c'!I100"),6,FALSE)</f>
        <v>0.2265625</v>
      </c>
      <c r="H338" s="17">
        <f ca="1">VLOOKUP(B310,INDIRECT("'T|"&amp;VLOOKUP(A310,'dataset mapping'!$A$2:$B$6,2,FALSE)&amp;"|"&amp;A338&amp;"|"&amp;B338&amp;"c'!A3"):INDIRECT("'T|"&amp;VLOOKUP(A310,'dataset mapping'!$A$2:$B$6,2,FALSE)&amp;"|"&amp;A338&amp;"|"&amp;B338&amp;"c'!I100"),7,FALSE)</f>
        <v>0</v>
      </c>
      <c r="I338" s="17">
        <f ca="1">VLOOKUP(B310,INDIRECT("'T|"&amp;VLOOKUP(A310,'dataset mapping'!$A$2:$B$6,2,FALSE)&amp;"|"&amp;A338&amp;"|"&amp;B338&amp;"c'!A3"):INDIRECT("'T|"&amp;VLOOKUP(A310,'dataset mapping'!$A$2:$B$6,2,FALSE)&amp;"|"&amp;A338&amp;"|"&amp;B338&amp;"c'!I100"),8,FALSE)</f>
        <v>3.90625E-3</v>
      </c>
      <c r="J338" s="17">
        <f ca="1">VLOOKUP(B310,INDIRECT("'T|"&amp;VLOOKUP(A310,'dataset mapping'!$A$2:$B$6,2,FALSE)&amp;"|"&amp;A338&amp;"|"&amp;B338&amp;"c'!A3"):INDIRECT("'T|"&amp;VLOOKUP(A310,'dataset mapping'!$A$2:$B$6,2,FALSE)&amp;"|"&amp;A338&amp;"|"&amp;B338&amp;"c'!I100"),9,FALSE)</f>
        <v>3.90625E-3</v>
      </c>
    </row>
    <row r="339" spans="1:10" ht="15" x14ac:dyDescent="0.25">
      <c r="A339" s="23">
        <v>100</v>
      </c>
      <c r="B339" s="23">
        <v>5</v>
      </c>
      <c r="C339" s="17">
        <f ca="1">VLOOKUP(B310,INDIRECT("'T|"&amp;VLOOKUP(A310,'dataset mapping'!$A$2:$B$6,2,FALSE)&amp;"|"&amp;A339&amp;"|"&amp;B339&amp;"c'!A3"):INDIRECT("'T|"&amp;VLOOKUP(A310,'dataset mapping'!$A$2:$B$6,2,FALSE)&amp;"|"&amp;A339&amp;"|"&amp;B339&amp;"c'!I100"),2,FALSE)</f>
        <v>7.8125E-3</v>
      </c>
      <c r="D339" s="17">
        <f ca="1">VLOOKUP(B310,INDIRECT("'T|"&amp;VLOOKUP(A310,'dataset mapping'!$A$2:$B$6,2,FALSE)&amp;"|"&amp;A339&amp;"|"&amp;B339&amp;"c'!A3"):INDIRECT("'T|"&amp;VLOOKUP(A310,'dataset mapping'!$A$2:$B$6,2,FALSE)&amp;"|"&amp;A339&amp;"|"&amp;B339&amp;"c'!I100"),3,FALSE)</f>
        <v>0.171875</v>
      </c>
      <c r="E339" s="17">
        <f ca="1">VLOOKUP(B310,INDIRECT("'T|"&amp;VLOOKUP(A310,'dataset mapping'!$A$2:$B$6,2,FALSE)&amp;"|"&amp;A339&amp;"|"&amp;B339&amp;"c'!A3"):INDIRECT("'T|"&amp;VLOOKUP(A310,'dataset mapping'!$A$2:$B$6,2,FALSE)&amp;"|"&amp;A339&amp;"|"&amp;B339&amp;"c'!I100"),4,FALSE)</f>
        <v>3.90625E-3</v>
      </c>
      <c r="F339" s="17">
        <f ca="1">VLOOKUP(B310,INDIRECT("'T|"&amp;VLOOKUP(A310,'dataset mapping'!$A$2:$B$6,2,FALSE)&amp;"|"&amp;A339&amp;"|"&amp;B339&amp;"c'!A3"):INDIRECT("'T|"&amp;VLOOKUP(A310,'dataset mapping'!$A$2:$B$6,2,FALSE)&amp;"|"&amp;A339&amp;"|"&amp;B339&amp;"c'!I100"),5,FALSE)</f>
        <v>7.8125E-3</v>
      </c>
      <c r="G339" s="17">
        <f ca="1">VLOOKUP(B310,INDIRECT("'T|"&amp;VLOOKUP(A310,'dataset mapping'!$A$2:$B$6,2,FALSE)&amp;"|"&amp;A339&amp;"|"&amp;B339&amp;"c'!A3"):INDIRECT("'T|"&amp;VLOOKUP(A310,'dataset mapping'!$A$2:$B$6,2,FALSE)&amp;"|"&amp;A339&amp;"|"&amp;B339&amp;"c'!I100"),6,FALSE)</f>
        <v>4.296875E-2</v>
      </c>
      <c r="H339" s="17">
        <f ca="1">VLOOKUP(B310,INDIRECT("'T|"&amp;VLOOKUP(A310,'dataset mapping'!$A$2:$B$6,2,FALSE)&amp;"|"&amp;A339&amp;"|"&amp;B339&amp;"c'!A3"):INDIRECT("'T|"&amp;VLOOKUP(A310,'dataset mapping'!$A$2:$B$6,2,FALSE)&amp;"|"&amp;A339&amp;"|"&amp;B339&amp;"c'!I100"),7,FALSE)</f>
        <v>7.8125E-3</v>
      </c>
      <c r="I339" s="17">
        <f ca="1">VLOOKUP(B310,INDIRECT("'T|"&amp;VLOOKUP(A310,'dataset mapping'!$A$2:$B$6,2,FALSE)&amp;"|"&amp;A339&amp;"|"&amp;B339&amp;"c'!A3"):INDIRECT("'T|"&amp;VLOOKUP(A310,'dataset mapping'!$A$2:$B$6,2,FALSE)&amp;"|"&amp;A339&amp;"|"&amp;B339&amp;"c'!I100"),8,FALSE)</f>
        <v>7.8125E-3</v>
      </c>
      <c r="J339" s="17">
        <f ca="1">VLOOKUP(B310,INDIRECT("'T|"&amp;VLOOKUP(A310,'dataset mapping'!$A$2:$B$6,2,FALSE)&amp;"|"&amp;A339&amp;"|"&amp;B339&amp;"c'!A3"):INDIRECT("'T|"&amp;VLOOKUP(A310,'dataset mapping'!$A$2:$B$6,2,FALSE)&amp;"|"&amp;A339&amp;"|"&amp;B339&amp;"c'!I100"),9,FALSE)</f>
        <v>7.8125E-3</v>
      </c>
    </row>
    <row r="340" spans="1:10" ht="15" x14ac:dyDescent="0.25">
      <c r="A340" s="23">
        <v>100</v>
      </c>
      <c r="B340" s="23">
        <v>6</v>
      </c>
      <c r="C340" s="17">
        <f ca="1">VLOOKUP(B310,INDIRECT("'T|"&amp;VLOOKUP(A310,'dataset mapping'!$A$2:$B$6,2,FALSE)&amp;"|"&amp;A340&amp;"|"&amp;B340&amp;"c'!A3"):INDIRECT("'T|"&amp;VLOOKUP(A310,'dataset mapping'!$A$2:$B$6,2,FALSE)&amp;"|"&amp;A340&amp;"|"&amp;B340&amp;"c'!I100"),2,FALSE)</f>
        <v>4.6875E-2</v>
      </c>
      <c r="D340" s="17">
        <f ca="1">VLOOKUP(B310,INDIRECT("'T|"&amp;VLOOKUP(A310,'dataset mapping'!$A$2:$B$6,2,FALSE)&amp;"|"&amp;A340&amp;"|"&amp;B340&amp;"c'!A3"):INDIRECT("'T|"&amp;VLOOKUP(A310,'dataset mapping'!$A$2:$B$6,2,FALSE)&amp;"|"&amp;A340&amp;"|"&amp;B340&amp;"c'!I100"),3,FALSE)</f>
        <v>0</v>
      </c>
      <c r="E340" s="17">
        <f ca="1">VLOOKUP(B310,INDIRECT("'T|"&amp;VLOOKUP(A310,'dataset mapping'!$A$2:$B$6,2,FALSE)&amp;"|"&amp;A340&amp;"|"&amp;B340&amp;"c'!A3"):INDIRECT("'T|"&amp;VLOOKUP(A310,'dataset mapping'!$A$2:$B$6,2,FALSE)&amp;"|"&amp;A340&amp;"|"&amp;B340&amp;"c'!I100"),4,FALSE)</f>
        <v>7.8125E-3</v>
      </c>
      <c r="F340" s="17">
        <f ca="1">VLOOKUP(B310,INDIRECT("'T|"&amp;VLOOKUP(A310,'dataset mapping'!$A$2:$B$6,2,FALSE)&amp;"|"&amp;A340&amp;"|"&amp;B340&amp;"c'!A3"):INDIRECT("'T|"&amp;VLOOKUP(A310,'dataset mapping'!$A$2:$B$6,2,FALSE)&amp;"|"&amp;A340&amp;"|"&amp;B340&amp;"c'!I100"),5,FALSE)</f>
        <v>7.8125E-3</v>
      </c>
      <c r="G340" s="17">
        <f ca="1">VLOOKUP(B310,INDIRECT("'T|"&amp;VLOOKUP(A310,'dataset mapping'!$A$2:$B$6,2,FALSE)&amp;"|"&amp;A340&amp;"|"&amp;B340&amp;"c'!A3"):INDIRECT("'T|"&amp;VLOOKUP(A310,'dataset mapping'!$A$2:$B$6,2,FALSE)&amp;"|"&amp;A340&amp;"|"&amp;B340&amp;"c'!I100"),6,FALSE)</f>
        <v>7.8125E-3</v>
      </c>
      <c r="H340" s="17">
        <f ca="1">VLOOKUP(B310,INDIRECT("'T|"&amp;VLOOKUP(A310,'dataset mapping'!$A$2:$B$6,2,FALSE)&amp;"|"&amp;A340&amp;"|"&amp;B340&amp;"c'!A3"):INDIRECT("'T|"&amp;VLOOKUP(A310,'dataset mapping'!$A$2:$B$6,2,FALSE)&amp;"|"&amp;A340&amp;"|"&amp;B340&amp;"c'!I100"),7,FALSE)</f>
        <v>3.90625E-3</v>
      </c>
      <c r="I340" s="17">
        <f ca="1">VLOOKUP(B310,INDIRECT("'T|"&amp;VLOOKUP(A310,'dataset mapping'!$A$2:$B$6,2,FALSE)&amp;"|"&amp;A340&amp;"|"&amp;B340&amp;"c'!A3"):INDIRECT("'T|"&amp;VLOOKUP(A310,'dataset mapping'!$A$2:$B$6,2,FALSE)&amp;"|"&amp;A340&amp;"|"&amp;B340&amp;"c'!I100"),8,FALSE)</f>
        <v>1.171875E-2</v>
      </c>
      <c r="J340" s="17">
        <f ca="1">VLOOKUP(B310,INDIRECT("'T|"&amp;VLOOKUP(A310,'dataset mapping'!$A$2:$B$6,2,FALSE)&amp;"|"&amp;A340&amp;"|"&amp;B340&amp;"c'!A3"):INDIRECT("'T|"&amp;VLOOKUP(A310,'dataset mapping'!$A$2:$B$6,2,FALSE)&amp;"|"&amp;A340&amp;"|"&amp;B340&amp;"c'!I100"),9,FALSE)</f>
        <v>7.8125E-3</v>
      </c>
    </row>
    <row r="341" spans="1:10" ht="15" x14ac:dyDescent="0.25">
      <c r="A341" s="23">
        <v>100</v>
      </c>
      <c r="B341" s="23">
        <v>7</v>
      </c>
      <c r="C341" s="17">
        <f ca="1">VLOOKUP(B310,INDIRECT("'T|"&amp;VLOOKUP(A310,'dataset mapping'!$A$2:$B$6,2,FALSE)&amp;"|"&amp;A341&amp;"|"&amp;B341&amp;"c'!A3"):INDIRECT("'T|"&amp;VLOOKUP(A310,'dataset mapping'!$A$2:$B$6,2,FALSE)&amp;"|"&amp;A341&amp;"|"&amp;B341&amp;"c'!I100"),2,FALSE)</f>
        <v>0.1328125</v>
      </c>
      <c r="D341" s="17">
        <f ca="1">VLOOKUP(B310,INDIRECT("'T|"&amp;VLOOKUP(A310,'dataset mapping'!$A$2:$B$6,2,FALSE)&amp;"|"&amp;A341&amp;"|"&amp;B341&amp;"c'!A3"):INDIRECT("'T|"&amp;VLOOKUP(A310,'dataset mapping'!$A$2:$B$6,2,FALSE)&amp;"|"&amp;A341&amp;"|"&amp;B341&amp;"c'!I100"),3,FALSE)</f>
        <v>3.90625E-3</v>
      </c>
      <c r="E341" s="17">
        <f ca="1">VLOOKUP(B310,INDIRECT("'T|"&amp;VLOOKUP(A310,'dataset mapping'!$A$2:$B$6,2,FALSE)&amp;"|"&amp;A341&amp;"|"&amp;B341&amp;"c'!A3"):INDIRECT("'T|"&amp;VLOOKUP(A310,'dataset mapping'!$A$2:$B$6,2,FALSE)&amp;"|"&amp;A341&amp;"|"&amp;B341&amp;"c'!I100"),4,FALSE)</f>
        <v>6.25E-2</v>
      </c>
      <c r="F341" s="17">
        <f ca="1">VLOOKUP(B310,INDIRECT("'T|"&amp;VLOOKUP(A310,'dataset mapping'!$A$2:$B$6,2,FALSE)&amp;"|"&amp;A341&amp;"|"&amp;B341&amp;"c'!A3"):INDIRECT("'T|"&amp;VLOOKUP(A310,'dataset mapping'!$A$2:$B$6,2,FALSE)&amp;"|"&amp;A341&amp;"|"&amp;B341&amp;"c'!I100"),5,FALSE)</f>
        <v>7.8125E-3</v>
      </c>
      <c r="G341" s="17">
        <f ca="1">VLOOKUP(B310,INDIRECT("'T|"&amp;VLOOKUP(A310,'dataset mapping'!$A$2:$B$6,2,FALSE)&amp;"|"&amp;A341&amp;"|"&amp;B341&amp;"c'!A3"):INDIRECT("'T|"&amp;VLOOKUP(A310,'dataset mapping'!$A$2:$B$6,2,FALSE)&amp;"|"&amp;A341&amp;"|"&amp;B341&amp;"c'!I100"),6,FALSE)</f>
        <v>0.14453125</v>
      </c>
      <c r="H341" s="17">
        <f ca="1">VLOOKUP(B310,INDIRECT("'T|"&amp;VLOOKUP(A310,'dataset mapping'!$A$2:$B$6,2,FALSE)&amp;"|"&amp;A341&amp;"|"&amp;B341&amp;"c'!A3"):INDIRECT("'T|"&amp;VLOOKUP(A310,'dataset mapping'!$A$2:$B$6,2,FALSE)&amp;"|"&amp;A341&amp;"|"&amp;B341&amp;"c'!I100"),7,FALSE)</f>
        <v>3.90625E-3</v>
      </c>
      <c r="I341" s="17">
        <f ca="1">VLOOKUP(B310,INDIRECT("'T|"&amp;VLOOKUP(A310,'dataset mapping'!$A$2:$B$6,2,FALSE)&amp;"|"&amp;A341&amp;"|"&amp;B341&amp;"c'!A3"):INDIRECT("'T|"&amp;VLOOKUP(A310,'dataset mapping'!$A$2:$B$6,2,FALSE)&amp;"|"&amp;A341&amp;"|"&amp;B341&amp;"c'!I100"),8,FALSE)</f>
        <v>7.8125E-3</v>
      </c>
      <c r="J341" s="17">
        <f ca="1">VLOOKUP(B310,INDIRECT("'T|"&amp;VLOOKUP(A310,'dataset mapping'!$A$2:$B$6,2,FALSE)&amp;"|"&amp;A341&amp;"|"&amp;B341&amp;"c'!A3"):INDIRECT("'T|"&amp;VLOOKUP(A310,'dataset mapping'!$A$2:$B$6,2,FALSE)&amp;"|"&amp;A341&amp;"|"&amp;B341&amp;"c'!I100"),9,FALSE)</f>
        <v>7.8125E-3</v>
      </c>
    </row>
    <row r="343" spans="1:10" x14ac:dyDescent="0.2">
      <c r="A343" s="21" t="s">
        <v>20822</v>
      </c>
      <c r="B343" s="26" t="s">
        <v>20840</v>
      </c>
      <c r="C343" s="26"/>
      <c r="D343" s="26"/>
      <c r="E343" s="26"/>
      <c r="F343" s="26"/>
      <c r="G343" s="26"/>
      <c r="H343" s="26"/>
      <c r="I343" s="26"/>
      <c r="J343" s="26"/>
    </row>
    <row r="344" spans="1:10" x14ac:dyDescent="0.2">
      <c r="A344" s="22" t="s">
        <v>20842</v>
      </c>
      <c r="B344" s="22" t="s">
        <v>20851</v>
      </c>
      <c r="C344" s="16" t="s">
        <v>20843</v>
      </c>
      <c r="D344" s="16" t="s">
        <v>20844</v>
      </c>
      <c r="E344" s="16" t="s">
        <v>20845</v>
      </c>
      <c r="F344" s="16" t="s">
        <v>20846</v>
      </c>
      <c r="G344" s="16" t="s">
        <v>20847</v>
      </c>
      <c r="H344" s="16" t="s">
        <v>20848</v>
      </c>
      <c r="I344" s="16" t="s">
        <v>20849</v>
      </c>
      <c r="J344" s="16" t="s">
        <v>20850</v>
      </c>
    </row>
    <row r="345" spans="1:10" ht="15" x14ac:dyDescent="0.25">
      <c r="A345" s="23">
        <v>1</v>
      </c>
      <c r="B345" s="23">
        <v>1</v>
      </c>
      <c r="C345" s="17">
        <f ca="1">VLOOKUP(B343,INDIRECT("'T|"&amp;VLOOKUP(A343,'dataset mapping'!$A$2:$B$6,2,FALSE)&amp;"|"&amp;A345&amp;"|"&amp;$B345&amp;"c'!A3"):INDIRECT("'T|"&amp;VLOOKUP(A343,'dataset mapping'!$A$2:$B$6,2,FALSE)&amp;"|"&amp;A345&amp;"|"&amp;$B345&amp;"c'!I100"),2,FALSE)</f>
        <v>233.140625</v>
      </c>
      <c r="D345" s="17">
        <f ca="1">VLOOKUP(B343,INDIRECT("'T|"&amp;VLOOKUP(A343,'dataset mapping'!$A$2:$B$6,2,FALSE)&amp;"|"&amp;A345&amp;"|"&amp;$B345&amp;"c'!A3"):INDIRECT("'T|"&amp;VLOOKUP(A343,'dataset mapping'!$A$2:$B$6,2,FALSE)&amp;"|"&amp;A345&amp;"|"&amp;$B345&amp;"c'!I100"),3,FALSE)</f>
        <v>547.88671875</v>
      </c>
      <c r="E345" s="17">
        <f ca="1">VLOOKUP(B343,INDIRECT("'T|"&amp;VLOOKUP(A343,'dataset mapping'!$A$2:$B$6,2,FALSE)&amp;"|"&amp;A345&amp;"|"&amp;$B345&amp;"c'!A3"):INDIRECT("'T|"&amp;VLOOKUP(A343,'dataset mapping'!$A$2:$B$6,2,FALSE)&amp;"|"&amp;A345&amp;"|"&amp;$B345&amp;"c'!I100"),4,FALSE)</f>
        <v>313.3984375</v>
      </c>
      <c r="F345" s="17">
        <f ca="1">VLOOKUP(B343,INDIRECT("'T|"&amp;VLOOKUP(A343,'dataset mapping'!$A$2:$B$6,2,FALSE)&amp;"|"&amp;A345&amp;"|"&amp;$B345&amp;"c'!A3"):INDIRECT("'T|"&amp;VLOOKUP(A343,'dataset mapping'!$A$2:$B$6,2,FALSE)&amp;"|"&amp;A345&amp;"|"&amp;$B345&amp;"c'!I100"),5,FALSE)</f>
        <v>282.8984375</v>
      </c>
      <c r="G345" s="17">
        <f ca="1">VLOOKUP(B343,INDIRECT("'T|"&amp;VLOOKUP(A343,'dataset mapping'!$A$2:$B$6,2,FALSE)&amp;"|"&amp;A345&amp;"|"&amp;$B345&amp;"c'!A3"):INDIRECT("'T|"&amp;VLOOKUP(A343,'dataset mapping'!$A$2:$B$6,2,FALSE)&amp;"|"&amp;A345&amp;"|"&amp;$B345&amp;"c'!I100"),6,FALSE)</f>
        <v>877.44140625</v>
      </c>
      <c r="H345" s="17">
        <f ca="1">VLOOKUP(B343,INDIRECT("'T|"&amp;VLOOKUP(A343,'dataset mapping'!$A$2:$B$6,2,FALSE)&amp;"|"&amp;A345&amp;"|"&amp;$B345&amp;"c'!A3"):INDIRECT("'T|"&amp;VLOOKUP(A343,'dataset mapping'!$A$2:$B$6,2,FALSE)&amp;"|"&amp;A345&amp;"|"&amp;$B345&amp;"c'!I100"),7,FALSE)</f>
        <v>731.5859375</v>
      </c>
      <c r="I345" s="17">
        <f ca="1">VLOOKUP(B343,INDIRECT("'T|"&amp;VLOOKUP(A343,'dataset mapping'!$A$2:$B$6,2,FALSE)&amp;"|"&amp;A345&amp;"|"&amp;$B345&amp;"c'!A3"):INDIRECT("'T|"&amp;VLOOKUP(A343,'dataset mapping'!$A$2:$B$6,2,FALSE)&amp;"|"&amp;A345&amp;"|"&amp;$B345&amp;"c'!I100"),8,FALSE)</f>
        <v>876.70703125</v>
      </c>
      <c r="J345" s="17">
        <f ca="1">VLOOKUP(B343,INDIRECT("'T|"&amp;VLOOKUP(A343,'dataset mapping'!$A$2:$B$6,2,FALSE)&amp;"|"&amp;A345&amp;"|"&amp;$B345&amp;"c'!A3"):INDIRECT("'T|"&amp;VLOOKUP(A343,'dataset mapping'!$A$2:$B$6,2,FALSE)&amp;"|"&amp;A345&amp;"|"&amp;$B345&amp;"c'!I100"),9,FALSE)</f>
        <v>877.10546875</v>
      </c>
    </row>
    <row r="346" spans="1:10" ht="15" x14ac:dyDescent="0.25">
      <c r="A346" s="23">
        <v>1</v>
      </c>
      <c r="B346" s="23">
        <v>2</v>
      </c>
      <c r="C346" s="17">
        <f ca="1">VLOOKUP(B343,INDIRECT("'T|"&amp;VLOOKUP(A343,'dataset mapping'!$A$2:$B$6,2,FALSE)&amp;"|"&amp;A346&amp;"|"&amp;B346&amp;"c'!A3"):INDIRECT("'T|"&amp;VLOOKUP(A343,'dataset mapping'!$A$2:$B$6,2,FALSE)&amp;"|"&amp;A346&amp;"|"&amp;B346&amp;"c'!I100"),2,FALSE)</f>
        <v>401.86328125</v>
      </c>
      <c r="D346" s="17">
        <f ca="1">VLOOKUP(B343,INDIRECT("'T|"&amp;VLOOKUP(A343,'dataset mapping'!$A$2:$B$6,2,FALSE)&amp;"|"&amp;A346&amp;"|"&amp;B346&amp;"c'!A3"):INDIRECT("'T|"&amp;VLOOKUP(A343,'dataset mapping'!$A$2:$B$6,2,FALSE)&amp;"|"&amp;A346&amp;"|"&amp;B346&amp;"c'!I100"),3,FALSE)</f>
        <v>350.54296875</v>
      </c>
      <c r="E346" s="17">
        <f ca="1">VLOOKUP(B343,INDIRECT("'T|"&amp;VLOOKUP(A343,'dataset mapping'!$A$2:$B$6,2,FALSE)&amp;"|"&amp;A346&amp;"|"&amp;B346&amp;"c'!A3"):INDIRECT("'T|"&amp;VLOOKUP(A343,'dataset mapping'!$A$2:$B$6,2,FALSE)&amp;"|"&amp;A346&amp;"|"&amp;B346&amp;"c'!I100"),4,FALSE)</f>
        <v>623.21875</v>
      </c>
      <c r="F346" s="17">
        <f ca="1">VLOOKUP(B343,INDIRECT("'T|"&amp;VLOOKUP(A343,'dataset mapping'!$A$2:$B$6,2,FALSE)&amp;"|"&amp;A346&amp;"|"&amp;B346&amp;"c'!A3"):INDIRECT("'T|"&amp;VLOOKUP(A343,'dataset mapping'!$A$2:$B$6,2,FALSE)&amp;"|"&amp;A346&amp;"|"&amp;B346&amp;"c'!I100"),5,FALSE)</f>
        <v>416.23828125</v>
      </c>
      <c r="G346" s="17">
        <f ca="1">VLOOKUP(B343,INDIRECT("'T|"&amp;VLOOKUP(A343,'dataset mapping'!$A$2:$B$6,2,FALSE)&amp;"|"&amp;A346&amp;"|"&amp;B346&amp;"c'!A3"):INDIRECT("'T|"&amp;VLOOKUP(A343,'dataset mapping'!$A$2:$B$6,2,FALSE)&amp;"|"&amp;A346&amp;"|"&amp;B346&amp;"c'!I100"),6,FALSE)</f>
        <v>601.91015625</v>
      </c>
      <c r="H346" s="17">
        <f ca="1">VLOOKUP(B343,INDIRECT("'T|"&amp;VLOOKUP(A343,'dataset mapping'!$A$2:$B$6,2,FALSE)&amp;"|"&amp;A346&amp;"|"&amp;B346&amp;"c'!A3"):INDIRECT("'T|"&amp;VLOOKUP(A343,'dataset mapping'!$A$2:$B$6,2,FALSE)&amp;"|"&amp;A346&amp;"|"&amp;B346&amp;"c'!I100"),7,FALSE)</f>
        <v>858.734375</v>
      </c>
      <c r="I346" s="17">
        <f ca="1">VLOOKUP(B343,INDIRECT("'T|"&amp;VLOOKUP(A343,'dataset mapping'!$A$2:$B$6,2,FALSE)&amp;"|"&amp;A346&amp;"|"&amp;B346&amp;"c'!A3"):INDIRECT("'T|"&amp;VLOOKUP(A343,'dataset mapping'!$A$2:$B$6,2,FALSE)&amp;"|"&amp;A346&amp;"|"&amp;B346&amp;"c'!I100"),8,FALSE)</f>
        <v>876.6328125</v>
      </c>
      <c r="J346" s="17">
        <f ca="1">VLOOKUP(B343,INDIRECT("'T|"&amp;VLOOKUP(A343,'dataset mapping'!$A$2:$B$6,2,FALSE)&amp;"|"&amp;A346&amp;"|"&amp;B346&amp;"c'!A3"):INDIRECT("'T|"&amp;VLOOKUP(A343,'dataset mapping'!$A$2:$B$6,2,FALSE)&amp;"|"&amp;A346&amp;"|"&amp;B346&amp;"c'!I100"),9,FALSE)</f>
        <v>858.65625</v>
      </c>
    </row>
    <row r="347" spans="1:10" ht="15" x14ac:dyDescent="0.25">
      <c r="A347" s="23">
        <v>1</v>
      </c>
      <c r="B347" s="23">
        <v>3</v>
      </c>
      <c r="C347" s="17">
        <f ca="1">VLOOKUP(B343,INDIRECT("'T|"&amp;VLOOKUP(A343,'dataset mapping'!$A$2:$B$6,2,FALSE)&amp;"|"&amp;A347&amp;"|"&amp;B347&amp;"c'!A3"):INDIRECT("'T|"&amp;VLOOKUP(A343,'dataset mapping'!$A$2:$B$6,2,FALSE)&amp;"|"&amp;A347&amp;"|"&amp;B347&amp;"c'!I100"),2,FALSE)</f>
        <v>333.90625</v>
      </c>
      <c r="D347" s="17">
        <f ca="1">VLOOKUP(B343,INDIRECT("'T|"&amp;VLOOKUP(A343,'dataset mapping'!$A$2:$B$6,2,FALSE)&amp;"|"&amp;A347&amp;"|"&amp;B347&amp;"c'!A3"):INDIRECT("'T|"&amp;VLOOKUP(A343,'dataset mapping'!$A$2:$B$6,2,FALSE)&amp;"|"&amp;A347&amp;"|"&amp;B347&amp;"c'!I100"),3,FALSE)</f>
        <v>558.4140625</v>
      </c>
      <c r="E347" s="17">
        <f ca="1">VLOOKUP(B343,INDIRECT("'T|"&amp;VLOOKUP(A343,'dataset mapping'!$A$2:$B$6,2,FALSE)&amp;"|"&amp;A347&amp;"|"&amp;B347&amp;"c'!A3"):INDIRECT("'T|"&amp;VLOOKUP(A343,'dataset mapping'!$A$2:$B$6,2,FALSE)&amp;"|"&amp;A347&amp;"|"&amp;B347&amp;"c'!I100"),4,FALSE)</f>
        <v>494.8046875</v>
      </c>
      <c r="F347" s="17">
        <f ca="1">VLOOKUP(B343,INDIRECT("'T|"&amp;VLOOKUP(A343,'dataset mapping'!$A$2:$B$6,2,FALSE)&amp;"|"&amp;A347&amp;"|"&amp;B347&amp;"c'!A3"):INDIRECT("'T|"&amp;VLOOKUP(A343,'dataset mapping'!$A$2:$B$6,2,FALSE)&amp;"|"&amp;A347&amp;"|"&amp;B347&amp;"c'!I100"),5,FALSE)</f>
        <v>494.96875</v>
      </c>
      <c r="G347" s="17">
        <f ca="1">VLOOKUP(B343,INDIRECT("'T|"&amp;VLOOKUP(A343,'dataset mapping'!$A$2:$B$6,2,FALSE)&amp;"|"&amp;A347&amp;"|"&amp;B347&amp;"c'!A3"):INDIRECT("'T|"&amp;VLOOKUP(A343,'dataset mapping'!$A$2:$B$6,2,FALSE)&amp;"|"&amp;A347&amp;"|"&amp;B347&amp;"c'!I100"),6,FALSE)</f>
        <v>876.38671875</v>
      </c>
      <c r="H347" s="17">
        <f ca="1">VLOOKUP(B343,INDIRECT("'T|"&amp;VLOOKUP(A343,'dataset mapping'!$A$2:$B$6,2,FALSE)&amp;"|"&amp;A347&amp;"|"&amp;B347&amp;"c'!A3"):INDIRECT("'T|"&amp;VLOOKUP(A343,'dataset mapping'!$A$2:$B$6,2,FALSE)&amp;"|"&amp;A347&amp;"|"&amp;B347&amp;"c'!I100"),7,FALSE)</f>
        <v>730.8125</v>
      </c>
      <c r="I347" s="17">
        <f ca="1">VLOOKUP(B343,INDIRECT("'T|"&amp;VLOOKUP(A343,'dataset mapping'!$A$2:$B$6,2,FALSE)&amp;"|"&amp;A347&amp;"|"&amp;B347&amp;"c'!A3"):INDIRECT("'T|"&amp;VLOOKUP(A343,'dataset mapping'!$A$2:$B$6,2,FALSE)&amp;"|"&amp;A347&amp;"|"&amp;B347&amp;"c'!I100"),8,FALSE)</f>
        <v>878.09375</v>
      </c>
      <c r="J347" s="17">
        <f ca="1">VLOOKUP(B343,INDIRECT("'T|"&amp;VLOOKUP(A343,'dataset mapping'!$A$2:$B$6,2,FALSE)&amp;"|"&amp;A347&amp;"|"&amp;B347&amp;"c'!A3"):INDIRECT("'T|"&amp;VLOOKUP(A343,'dataset mapping'!$A$2:$B$6,2,FALSE)&amp;"|"&amp;A347&amp;"|"&amp;B347&amp;"c'!I100"),9,FALSE)</f>
        <v>876.12109375</v>
      </c>
    </row>
    <row r="348" spans="1:10" ht="15" x14ac:dyDescent="0.25">
      <c r="A348" s="23">
        <v>1</v>
      </c>
      <c r="B348" s="23">
        <v>5</v>
      </c>
      <c r="C348" s="17">
        <f ca="1">VLOOKUP(B343,INDIRECT("'T|"&amp;VLOOKUP(A343,'dataset mapping'!$A$2:$B$6,2,FALSE)&amp;"|"&amp;A348&amp;"|"&amp;B348&amp;"c'!A3"):INDIRECT("'T|"&amp;VLOOKUP(A343,'dataset mapping'!$A$2:$B$6,2,FALSE)&amp;"|"&amp;A348&amp;"|"&amp;B348&amp;"c'!I100"),2,FALSE)</f>
        <v>609.296875</v>
      </c>
      <c r="D348" s="17">
        <f ca="1">VLOOKUP(B343,INDIRECT("'T|"&amp;VLOOKUP(A343,'dataset mapping'!$A$2:$B$6,2,FALSE)&amp;"|"&amp;A348&amp;"|"&amp;B348&amp;"c'!A3"):INDIRECT("'T|"&amp;VLOOKUP(A343,'dataset mapping'!$A$2:$B$6,2,FALSE)&amp;"|"&amp;A348&amp;"|"&amp;B348&amp;"c'!I100"),3,FALSE)</f>
        <v>838.8828125</v>
      </c>
      <c r="E348" s="17">
        <f ca="1">VLOOKUP(B343,INDIRECT("'T|"&amp;VLOOKUP(A343,'dataset mapping'!$A$2:$B$6,2,FALSE)&amp;"|"&amp;A348&amp;"|"&amp;B348&amp;"c'!A3"):INDIRECT("'T|"&amp;VLOOKUP(A343,'dataset mapping'!$A$2:$B$6,2,FALSE)&amp;"|"&amp;A348&amp;"|"&amp;B348&amp;"c'!I100"),4,FALSE)</f>
        <v>211.94140625</v>
      </c>
      <c r="F348" s="17">
        <f ca="1">VLOOKUP(B343,INDIRECT("'T|"&amp;VLOOKUP(A343,'dataset mapping'!$A$2:$B$6,2,FALSE)&amp;"|"&amp;A348&amp;"|"&amp;B348&amp;"c'!A3"):INDIRECT("'T|"&amp;VLOOKUP(A343,'dataset mapping'!$A$2:$B$6,2,FALSE)&amp;"|"&amp;A348&amp;"|"&amp;B348&amp;"c'!I100"),5,FALSE)</f>
        <v>632.8046875</v>
      </c>
      <c r="G348" s="17">
        <f ca="1">VLOOKUP(B343,INDIRECT("'T|"&amp;VLOOKUP(A343,'dataset mapping'!$A$2:$B$6,2,FALSE)&amp;"|"&amp;A348&amp;"|"&amp;B348&amp;"c'!A3"):INDIRECT("'T|"&amp;VLOOKUP(A343,'dataset mapping'!$A$2:$B$6,2,FALSE)&amp;"|"&amp;A348&amp;"|"&amp;B348&amp;"c'!I100"),6,FALSE)</f>
        <v>794.4140625</v>
      </c>
      <c r="H348" s="17">
        <f ca="1">VLOOKUP(B343,INDIRECT("'T|"&amp;VLOOKUP(A343,'dataset mapping'!$A$2:$B$6,2,FALSE)&amp;"|"&amp;A348&amp;"|"&amp;B348&amp;"c'!A3"):INDIRECT("'T|"&amp;VLOOKUP(A343,'dataset mapping'!$A$2:$B$6,2,FALSE)&amp;"|"&amp;A348&amp;"|"&amp;B348&amp;"c'!I100"),7,FALSE)</f>
        <v>877.90234375</v>
      </c>
      <c r="I348" s="17">
        <f ca="1">VLOOKUP(B343,INDIRECT("'T|"&amp;VLOOKUP(A343,'dataset mapping'!$A$2:$B$6,2,FALSE)&amp;"|"&amp;A348&amp;"|"&amp;B348&amp;"c'!A3"):INDIRECT("'T|"&amp;VLOOKUP(A343,'dataset mapping'!$A$2:$B$6,2,FALSE)&amp;"|"&amp;A348&amp;"|"&amp;B348&amp;"c'!I100"),8,FALSE)</f>
        <v>717.0546875</v>
      </c>
      <c r="J348" s="17">
        <f ca="1">VLOOKUP(B343,INDIRECT("'T|"&amp;VLOOKUP(A343,'dataset mapping'!$A$2:$B$6,2,FALSE)&amp;"|"&amp;A348&amp;"|"&amp;B348&amp;"c'!A3"):INDIRECT("'T|"&amp;VLOOKUP(A343,'dataset mapping'!$A$2:$B$6,2,FALSE)&amp;"|"&amp;A348&amp;"|"&amp;B348&amp;"c'!I100"),9,FALSE)</f>
        <v>794.9921875</v>
      </c>
    </row>
    <row r="349" spans="1:10" ht="15" x14ac:dyDescent="0.25">
      <c r="A349" s="23">
        <v>1</v>
      </c>
      <c r="B349" s="23">
        <v>10</v>
      </c>
      <c r="C349" s="17">
        <f ca="1">VLOOKUP(B343,INDIRECT("'T|"&amp;VLOOKUP(A343,'dataset mapping'!$A$2:$B$6,2,FALSE)&amp;"|"&amp;A349&amp;"|"&amp;B349&amp;"c'!A3"):INDIRECT("'T|"&amp;VLOOKUP(A343,'dataset mapping'!$A$2:$B$6,2,FALSE)&amp;"|"&amp;A349&amp;"|"&amp;B349&amp;"c'!I100"),2,FALSE)</f>
        <v>266.48046875</v>
      </c>
      <c r="D349" s="17">
        <f ca="1">VLOOKUP(B343,INDIRECT("'T|"&amp;VLOOKUP(A343,'dataset mapping'!$A$2:$B$6,2,FALSE)&amp;"|"&amp;A349&amp;"|"&amp;B349&amp;"c'!A3"):INDIRECT("'T|"&amp;VLOOKUP(A343,'dataset mapping'!$A$2:$B$6,2,FALSE)&amp;"|"&amp;A349&amp;"|"&amp;B349&amp;"c'!I100"),3,FALSE)</f>
        <v>347.359375</v>
      </c>
      <c r="E349" s="17">
        <f ca="1">VLOOKUP(B343,INDIRECT("'T|"&amp;VLOOKUP(A343,'dataset mapping'!$A$2:$B$6,2,FALSE)&amp;"|"&amp;A349&amp;"|"&amp;B349&amp;"c'!A3"):INDIRECT("'T|"&amp;VLOOKUP(A343,'dataset mapping'!$A$2:$B$6,2,FALSE)&amp;"|"&amp;A349&amp;"|"&amp;B349&amp;"c'!I100"),4,FALSE)</f>
        <v>340.55859375</v>
      </c>
      <c r="F349" s="17">
        <f ca="1">VLOOKUP(B343,INDIRECT("'T|"&amp;VLOOKUP(A343,'dataset mapping'!$A$2:$B$6,2,FALSE)&amp;"|"&amp;A349&amp;"|"&amp;B349&amp;"c'!A3"):INDIRECT("'T|"&amp;VLOOKUP(A343,'dataset mapping'!$A$2:$B$6,2,FALSE)&amp;"|"&amp;A349&amp;"|"&amp;B349&amp;"c'!I100"),5,FALSE)</f>
        <v>266.48046875</v>
      </c>
      <c r="G349" s="17">
        <f ca="1">VLOOKUP(B343,INDIRECT("'T|"&amp;VLOOKUP(A343,'dataset mapping'!$A$2:$B$6,2,FALSE)&amp;"|"&amp;A349&amp;"|"&amp;B349&amp;"c'!A3"):INDIRECT("'T|"&amp;VLOOKUP(A343,'dataset mapping'!$A$2:$B$6,2,FALSE)&amp;"|"&amp;A349&amp;"|"&amp;B349&amp;"c'!I100"),6,FALSE)</f>
        <v>731.61328125</v>
      </c>
      <c r="H349" s="17">
        <f ca="1">VLOOKUP(B343,INDIRECT("'T|"&amp;VLOOKUP(A343,'dataset mapping'!$A$2:$B$6,2,FALSE)&amp;"|"&amp;A349&amp;"|"&amp;B349&amp;"c'!A3"):INDIRECT("'T|"&amp;VLOOKUP(A343,'dataset mapping'!$A$2:$B$6,2,FALSE)&amp;"|"&amp;A349&amp;"|"&amp;B349&amp;"c'!I100"),7,FALSE)</f>
        <v>876.77734375</v>
      </c>
      <c r="I349" s="17">
        <f ca="1">VLOOKUP(B343,INDIRECT("'T|"&amp;VLOOKUP(A343,'dataset mapping'!$A$2:$B$6,2,FALSE)&amp;"|"&amp;A349&amp;"|"&amp;B349&amp;"c'!A3"):INDIRECT("'T|"&amp;VLOOKUP(A343,'dataset mapping'!$A$2:$B$6,2,FALSE)&amp;"|"&amp;A349&amp;"|"&amp;B349&amp;"c'!I100"),8,FALSE)</f>
        <v>733.65234375</v>
      </c>
      <c r="J349" s="17">
        <f ca="1">VLOOKUP(B343,INDIRECT("'T|"&amp;VLOOKUP(A343,'dataset mapping'!$A$2:$B$6,2,FALSE)&amp;"|"&amp;A349&amp;"|"&amp;B349&amp;"c'!A3"):INDIRECT("'T|"&amp;VLOOKUP(A343,'dataset mapping'!$A$2:$B$6,2,FALSE)&amp;"|"&amp;A349&amp;"|"&amp;B349&amp;"c'!I100"),9,FALSE)</f>
        <v>876.77734375</v>
      </c>
    </row>
    <row r="350" spans="1:10" ht="15" x14ac:dyDescent="0.25">
      <c r="A350" s="23">
        <v>1</v>
      </c>
      <c r="B350" s="23">
        <v>15</v>
      </c>
      <c r="C350" s="17">
        <f ca="1">VLOOKUP(B343,INDIRECT("'T|"&amp;VLOOKUP(A343,'dataset mapping'!$A$2:$B$6,2,FALSE)&amp;"|"&amp;A350&amp;"|"&amp;B350&amp;"c'!A3"):INDIRECT("'T|"&amp;VLOOKUP(A343,'dataset mapping'!$A$2:$B$6,2,FALSE)&amp;"|"&amp;A350&amp;"|"&amp;B350&amp;"c'!I100"),2,FALSE)</f>
        <v>249.51171875</v>
      </c>
      <c r="D350" s="17">
        <f ca="1">VLOOKUP(B343,INDIRECT("'T|"&amp;VLOOKUP(A343,'dataset mapping'!$A$2:$B$6,2,FALSE)&amp;"|"&amp;A350&amp;"|"&amp;B350&amp;"c'!A3"):INDIRECT("'T|"&amp;VLOOKUP(A343,'dataset mapping'!$A$2:$B$6,2,FALSE)&amp;"|"&amp;A350&amp;"|"&amp;B350&amp;"c'!I100"),3,FALSE)</f>
        <v>125.4375</v>
      </c>
      <c r="E350" s="17">
        <f ca="1">VLOOKUP(B343,INDIRECT("'T|"&amp;VLOOKUP(A343,'dataset mapping'!$A$2:$B$6,2,FALSE)&amp;"|"&amp;A350&amp;"|"&amp;B350&amp;"c'!A3"):INDIRECT("'T|"&amp;VLOOKUP(A343,'dataset mapping'!$A$2:$B$6,2,FALSE)&amp;"|"&amp;A350&amp;"|"&amp;B350&amp;"c'!I100"),4,FALSE)</f>
        <v>377.6015625</v>
      </c>
      <c r="F350" s="17">
        <f ca="1">VLOOKUP(B343,INDIRECT("'T|"&amp;VLOOKUP(A343,'dataset mapping'!$A$2:$B$6,2,FALSE)&amp;"|"&amp;A350&amp;"|"&amp;B350&amp;"c'!A3"):INDIRECT("'T|"&amp;VLOOKUP(A343,'dataset mapping'!$A$2:$B$6,2,FALSE)&amp;"|"&amp;A350&amp;"|"&amp;B350&amp;"c'!I100"),5,FALSE)</f>
        <v>125.50390625</v>
      </c>
      <c r="G350" s="17">
        <f ca="1">VLOOKUP(B343,INDIRECT("'T|"&amp;VLOOKUP(A343,'dataset mapping'!$A$2:$B$6,2,FALSE)&amp;"|"&amp;A350&amp;"|"&amp;B350&amp;"c'!A3"):INDIRECT("'T|"&amp;VLOOKUP(A343,'dataset mapping'!$A$2:$B$6,2,FALSE)&amp;"|"&amp;A350&amp;"|"&amp;B350&amp;"c'!I100"),6,FALSE)</f>
        <v>786.0625</v>
      </c>
      <c r="H350" s="17">
        <f ca="1">VLOOKUP(B343,INDIRECT("'T|"&amp;VLOOKUP(A343,'dataset mapping'!$A$2:$B$6,2,FALSE)&amp;"|"&amp;A350&amp;"|"&amp;B350&amp;"c'!A3"):INDIRECT("'T|"&amp;VLOOKUP(A343,'dataset mapping'!$A$2:$B$6,2,FALSE)&amp;"|"&amp;A350&amp;"|"&amp;B350&amp;"c'!I100"),7,FALSE)</f>
        <v>698.43359375</v>
      </c>
      <c r="I350" s="17">
        <f ca="1">VLOOKUP(B343,INDIRECT("'T|"&amp;VLOOKUP(A343,'dataset mapping'!$A$2:$B$6,2,FALSE)&amp;"|"&amp;A350&amp;"|"&amp;B350&amp;"c'!A3"):INDIRECT("'T|"&amp;VLOOKUP(A343,'dataset mapping'!$A$2:$B$6,2,FALSE)&amp;"|"&amp;A350&amp;"|"&amp;B350&amp;"c'!I100"),8,FALSE)</f>
        <v>732.09765625</v>
      </c>
      <c r="J350" s="17">
        <f ca="1">VLOOKUP(B343,INDIRECT("'T|"&amp;VLOOKUP(A343,'dataset mapping'!$A$2:$B$6,2,FALSE)&amp;"|"&amp;A350&amp;"|"&amp;B350&amp;"c'!A3"):INDIRECT("'T|"&amp;VLOOKUP(A343,'dataset mapping'!$A$2:$B$6,2,FALSE)&amp;"|"&amp;A350&amp;"|"&amp;B350&amp;"c'!I100"),9,FALSE)</f>
        <v>731.81640625</v>
      </c>
    </row>
    <row r="351" spans="1:10" ht="15" x14ac:dyDescent="0.25">
      <c r="A351" s="23">
        <v>1</v>
      </c>
      <c r="B351" s="23">
        <v>20</v>
      </c>
      <c r="C351" s="17">
        <f ca="1">VLOOKUP(B343,INDIRECT("'T|"&amp;VLOOKUP(A343,'dataset mapping'!$A$2:$B$6,2,FALSE)&amp;"|"&amp;A351&amp;"|"&amp;B351&amp;"c'!A3"):INDIRECT("'T|"&amp;VLOOKUP(A343,'dataset mapping'!$A$2:$B$6,2,FALSE)&amp;"|"&amp;A351&amp;"|"&amp;$B351&amp;"c'!I100"),2,FALSE)</f>
        <v>309.4375</v>
      </c>
      <c r="D351" s="17">
        <f ca="1">VLOOKUP(B343,INDIRECT("'T|"&amp;VLOOKUP(A343,'dataset mapping'!$A$2:$B$6,2,FALSE)&amp;"|"&amp;A351&amp;"|"&amp;B351&amp;"c'!A3"):INDIRECT("'T|"&amp;VLOOKUP(A343,'dataset mapping'!$A$2:$B$6,2,FALSE)&amp;"|"&amp;A351&amp;"|"&amp;$B351&amp;"c'!I100"),3,FALSE)</f>
        <v>293.76953125</v>
      </c>
      <c r="E351" s="17">
        <f ca="1">VLOOKUP(B343,INDIRECT("'T|"&amp;VLOOKUP(A343,'dataset mapping'!$A$2:$B$6,2,FALSE)&amp;"|"&amp;A351&amp;"|"&amp;B351&amp;"c'!A3"):INDIRECT("'T|"&amp;VLOOKUP(A343,'dataset mapping'!$A$2:$B$6,2,FALSE)&amp;"|"&amp;A351&amp;"|"&amp;B351&amp;"c'!I100"),4,FALSE)</f>
        <v>378.5</v>
      </c>
      <c r="F351" s="17">
        <f ca="1">VLOOKUP(B343,INDIRECT("'T|"&amp;VLOOKUP(A343,'dataset mapping'!$A$2:$B$6,2,FALSE)&amp;"|"&amp;A351&amp;"|"&amp;B351&amp;"c'!A3"):INDIRECT("'T|"&amp;VLOOKUP(A343,'dataset mapping'!$A$2:$B$6,2,FALSE)&amp;"|"&amp;A351&amp;"|"&amp;B351&amp;"c'!I100"),5,FALSE)</f>
        <v>309.4375</v>
      </c>
      <c r="G351" s="17">
        <f ca="1">VLOOKUP(B343,INDIRECT("'T|"&amp;VLOOKUP(A343,'dataset mapping'!$A$2:$B$6,2,FALSE)&amp;"|"&amp;A351&amp;"|"&amp;B351&amp;"c'!A3"):INDIRECT("'T|"&amp;VLOOKUP(A343,'dataset mapping'!$A$2:$B$6,2,FALSE)&amp;"|"&amp;A351&amp;"|"&amp;B351&amp;"c'!I100"),6,FALSE)</f>
        <v>730.828125</v>
      </c>
      <c r="H351" s="17">
        <f ca="1">VLOOKUP(B343,INDIRECT("'T|"&amp;VLOOKUP(A343,'dataset mapping'!$A$2:$B$6,2,FALSE)&amp;"|"&amp;A351&amp;"|"&amp;B351&amp;"c'!A3"):INDIRECT("'T|"&amp;VLOOKUP(A343,'dataset mapping'!$A$2:$B$6,2,FALSE)&amp;"|"&amp;A351&amp;"|"&amp;B351&amp;"c'!I100"),7,FALSE)</f>
        <v>876.62109375</v>
      </c>
      <c r="I351" s="17">
        <f ca="1">VLOOKUP(B343,INDIRECT("'T|"&amp;VLOOKUP(A343,'dataset mapping'!$A$2:$B$6,2,FALSE)&amp;"|"&amp;A351&amp;"|"&amp;B351&amp;"c'!A3"):INDIRECT("'T|"&amp;VLOOKUP(A343,'dataset mapping'!$A$2:$B$6,2,FALSE)&amp;"|"&amp;A351&amp;"|"&amp;B351&amp;"c'!I100"),8,FALSE)</f>
        <v>875.87890625</v>
      </c>
      <c r="J351" s="17">
        <f ca="1">VLOOKUP(B343,INDIRECT("'T|"&amp;VLOOKUP(A343,'dataset mapping'!$A$2:$B$6,2,FALSE)&amp;"|"&amp;A351&amp;"|"&amp;B351&amp;"c'!A3"):INDIRECT("'T|"&amp;VLOOKUP(A343,'dataset mapping'!$A$2:$B$6,2,FALSE)&amp;"|"&amp;A351&amp;"|"&amp;B351&amp;"c'!I100"),9,FALSE)</f>
        <v>876.26953125</v>
      </c>
    </row>
    <row r="352" spans="1:10" ht="15" x14ac:dyDescent="0.25">
      <c r="A352" s="23">
        <v>1</v>
      </c>
      <c r="B352" s="23">
        <v>25</v>
      </c>
      <c r="C352" s="17">
        <f ca="1">VLOOKUP(B343,INDIRECT("'T|"&amp;VLOOKUP(A343,'dataset mapping'!$A$2:$B$6,2,FALSE)&amp;"|"&amp;A352&amp;"|"&amp;B352&amp;"c'!A3"):INDIRECT("'T|"&amp;VLOOKUP(A343,'dataset mapping'!$A$2:$B$6,2,FALSE)&amp;"|"&amp;A352&amp;"|"&amp;B352&amp;"c'!I100"),2,FALSE)</f>
        <v>544.77734375</v>
      </c>
      <c r="D352" s="17">
        <f ca="1">VLOOKUP(B343,INDIRECT("'T|"&amp;VLOOKUP(A343,'dataset mapping'!$A$2:$B$6,2,FALSE)&amp;"|"&amp;A352&amp;"|"&amp;B352&amp;"c'!A3"):INDIRECT("'T|"&amp;VLOOKUP(A343,'dataset mapping'!$A$2:$B$6,2,FALSE)&amp;"|"&amp;A352&amp;"|"&amp;B352&amp;"c'!I100"),3,FALSE)</f>
        <v>457.23828125</v>
      </c>
      <c r="E352" s="17">
        <f ca="1">VLOOKUP(B343,INDIRECT("'T|"&amp;VLOOKUP(A343,'dataset mapping'!$A$2:$B$6,2,FALSE)&amp;"|"&amp;A352&amp;"|"&amp;B352&amp;"c'!A3"):INDIRECT("'T|"&amp;VLOOKUP(A343,'dataset mapping'!$A$2:$B$6,2,FALSE)&amp;"|"&amp;A352&amp;"|"&amp;B352&amp;"c'!I100"),4,FALSE)</f>
        <v>338.23828125</v>
      </c>
      <c r="F352" s="17">
        <f ca="1">VLOOKUP(B343,INDIRECT("'T|"&amp;VLOOKUP(A343,'dataset mapping'!$A$2:$B$6,2,FALSE)&amp;"|"&amp;A352&amp;"|"&amp;B352&amp;"c'!A3"):INDIRECT("'T|"&amp;VLOOKUP(A343,'dataset mapping'!$A$2:$B$6,2,FALSE)&amp;"|"&amp;A352&amp;"|"&amp;B352&amp;"c'!I100"),5,FALSE)</f>
        <v>441.3359375</v>
      </c>
      <c r="G352" s="17">
        <f ca="1">VLOOKUP(B343,INDIRECT("'T|"&amp;VLOOKUP(A343,'dataset mapping'!$A$2:$B$6,2,FALSE)&amp;"|"&amp;A352&amp;"|"&amp;B352&amp;"c'!A3"):INDIRECT("'T|"&amp;VLOOKUP(A343,'dataset mapping'!$A$2:$B$6,2,FALSE)&amp;"|"&amp;A352&amp;"|"&amp;B352&amp;"c'!I100"),6,FALSE)</f>
        <v>876.3046875</v>
      </c>
      <c r="H352" s="17">
        <f ca="1">VLOOKUP(B343,INDIRECT("'T|"&amp;VLOOKUP(A343,'dataset mapping'!$A$2:$B$6,2,FALSE)&amp;"|"&amp;A352&amp;"|"&amp;B352&amp;"c'!A3"):INDIRECT("'T|"&amp;VLOOKUP(A343,'dataset mapping'!$A$2:$B$6,2,FALSE)&amp;"|"&amp;A352&amp;"|"&amp;B352&amp;"c'!I100"),7,FALSE)</f>
        <v>868.84375</v>
      </c>
      <c r="I352" s="17">
        <f ca="1">VLOOKUP(B343,INDIRECT("'T|"&amp;VLOOKUP(A343,'dataset mapping'!$A$2:$B$6,2,FALSE)&amp;"|"&amp;A352&amp;"|"&amp;B352&amp;"c'!A3"):INDIRECT("'T|"&amp;VLOOKUP(A343,'dataset mapping'!$A$2:$B$6,2,FALSE)&amp;"|"&amp;A352&amp;"|"&amp;B352&amp;"c'!I100"),8,FALSE)</f>
        <v>851.4921875</v>
      </c>
      <c r="J352" s="17">
        <f ca="1">VLOOKUP(B343,INDIRECT("'T|"&amp;VLOOKUP(A343,'dataset mapping'!$A$2:$B$6,2,FALSE)&amp;"|"&amp;A352&amp;"|"&amp;B352&amp;"c'!A3"):INDIRECT("'T|"&amp;VLOOKUP(A343,'dataset mapping'!$A$2:$B$6,2,FALSE)&amp;"|"&amp;A352&amp;"|"&amp;B352&amp;"c'!I100"),9,FALSE)</f>
        <v>876.4375</v>
      </c>
    </row>
    <row r="353" spans="1:10" ht="15" x14ac:dyDescent="0.25">
      <c r="A353" s="23">
        <v>1</v>
      </c>
      <c r="B353" s="23">
        <v>28</v>
      </c>
      <c r="C353" s="17">
        <f ca="1">VLOOKUP(B343,INDIRECT("'T|"&amp;VLOOKUP(A343,'dataset mapping'!$A$2:$B$6,2,FALSE)&amp;"|"&amp;A353&amp;"|"&amp;B353&amp;"c'!A3"):INDIRECT("'T|"&amp;VLOOKUP(A343,'dataset mapping'!$A$2:$B$6,2,FALSE)&amp;"|"&amp;A353&amp;"|"&amp;B353&amp;"c'!I100"),2,FALSE)</f>
        <v>424.80078125</v>
      </c>
      <c r="D353" s="17">
        <f ca="1">VLOOKUP(B343,INDIRECT("'T|"&amp;VLOOKUP(A343,'dataset mapping'!$A$2:$B$6,2,FALSE)&amp;"|"&amp;A353&amp;"|"&amp;B353&amp;"c'!A3"):INDIRECT("'T|"&amp;VLOOKUP(A343,'dataset mapping'!$A$2:$B$6,2,FALSE)&amp;"|"&amp;A353&amp;"|"&amp;B353&amp;"c'!I100"),3,FALSE)</f>
        <v>414.703125</v>
      </c>
      <c r="E353" s="17">
        <f ca="1">VLOOKUP(B343,INDIRECT("'T|"&amp;VLOOKUP(A343,'dataset mapping'!$A$2:$B$6,2,FALSE)&amp;"|"&amp;A353&amp;"|"&amp;B353&amp;"c'!A3"):INDIRECT("'T|"&amp;VLOOKUP(A343,'dataset mapping'!$A$2:$B$6,2,FALSE)&amp;"|"&amp;A353&amp;"|"&amp;B353&amp;"c'!I100"),4,FALSE)</f>
        <v>414.70703125</v>
      </c>
      <c r="F353" s="17">
        <f ca="1">VLOOKUP(B343,INDIRECT("'T|"&amp;VLOOKUP(A343,'dataset mapping'!$A$2:$B$6,2,FALSE)&amp;"|"&amp;A353&amp;"|"&amp;B353&amp;"c'!A3"):INDIRECT("'T|"&amp;VLOOKUP(A343,'dataset mapping'!$A$2:$B$6,2,FALSE)&amp;"|"&amp;A353&amp;"|"&amp;B353&amp;"c'!I100"),5,FALSE)</f>
        <v>322.48828125</v>
      </c>
      <c r="G353" s="17">
        <f ca="1">VLOOKUP(B343,INDIRECT("'T|"&amp;VLOOKUP(A343,'dataset mapping'!$A$2:$B$6,2,FALSE)&amp;"|"&amp;A353&amp;"|"&amp;B353&amp;"c'!A3"):INDIRECT("'T|"&amp;VLOOKUP(A343,'dataset mapping'!$A$2:$B$6,2,FALSE)&amp;"|"&amp;A353&amp;"|"&amp;B353&amp;"c'!I100"),6,FALSE)</f>
        <v>876.87890625</v>
      </c>
      <c r="H353" s="17">
        <f ca="1">VLOOKUP(B343,INDIRECT("'T|"&amp;VLOOKUP(A343,'dataset mapping'!$A$2:$B$6,2,FALSE)&amp;"|"&amp;A353&amp;"|"&amp;B353&amp;"c'!A3"):INDIRECT("'T|"&amp;VLOOKUP(A343,'dataset mapping'!$A$2:$B$6,2,FALSE)&amp;"|"&amp;A353&amp;"|"&amp;B353&amp;"c'!I100"),7,FALSE)</f>
        <v>879.3828125</v>
      </c>
      <c r="I353" s="17">
        <f ca="1">VLOOKUP(B343,INDIRECT("'T|"&amp;VLOOKUP(A343,'dataset mapping'!$A$2:$B$6,2,FALSE)&amp;"|"&amp;A353&amp;"|"&amp;B353&amp;"c'!A3"):INDIRECT("'T|"&amp;VLOOKUP(A343,'dataset mapping'!$A$2:$B$6,2,FALSE)&amp;"|"&amp;A353&amp;"|"&amp;B353&amp;"c'!I100"),8,FALSE)</f>
        <v>851.4140625</v>
      </c>
      <c r="J353" s="17">
        <f ca="1">VLOOKUP(B343,INDIRECT("'T|"&amp;VLOOKUP(A343,'dataset mapping'!$A$2:$B$6,2,FALSE)&amp;"|"&amp;A353&amp;"|"&amp;B353&amp;"c'!A3"):INDIRECT("'T|"&amp;VLOOKUP(A343,'dataset mapping'!$A$2:$B$6,2,FALSE)&amp;"|"&amp;A353&amp;"|"&amp;B353&amp;"c'!I100"),9,FALSE)</f>
        <v>876.87890625</v>
      </c>
    </row>
    <row r="354" spans="1:10" ht="15" x14ac:dyDescent="0.25">
      <c r="A354" s="23">
        <v>5</v>
      </c>
      <c r="B354" s="23">
        <v>1</v>
      </c>
      <c r="C354" s="17">
        <f ca="1">VLOOKUP(B343,INDIRECT("'T|"&amp;VLOOKUP(A343,'dataset mapping'!$A$2:$B$6,2,FALSE)&amp;"|"&amp;A354&amp;"|"&amp;B354&amp;"c'!A3"):INDIRECT("'T|"&amp;VLOOKUP(A343,'dataset mapping'!$A$2:$B$6,2,FALSE)&amp;"|"&amp;A354&amp;"|"&amp;B354&amp;"c'!I100"),2,FALSE)</f>
        <v>448.5</v>
      </c>
      <c r="D354" s="17">
        <f ca="1">VLOOKUP(B343,INDIRECT("'T|"&amp;VLOOKUP(A343,'dataset mapping'!$A$2:$B$6,2,FALSE)&amp;"|"&amp;A354&amp;"|"&amp;B354&amp;"c'!A3"):INDIRECT("'T|"&amp;VLOOKUP(A343,'dataset mapping'!$A$2:$B$6,2,FALSE)&amp;"|"&amp;A354&amp;"|"&amp;B354&amp;"c'!I100"),3,FALSE)</f>
        <v>602.16796875</v>
      </c>
      <c r="E354" s="17">
        <f ca="1">VLOOKUP(B343,INDIRECT("'T|"&amp;VLOOKUP(A343,'dataset mapping'!$A$2:$B$6,2,FALSE)&amp;"|"&amp;A354&amp;"|"&amp;B354&amp;"c'!A3"):INDIRECT("'T|"&amp;VLOOKUP(A343,'dataset mapping'!$A$2:$B$6,2,FALSE)&amp;"|"&amp;A354&amp;"|"&amp;B354&amp;"c'!I100"),4,FALSE)</f>
        <v>659.50390625</v>
      </c>
      <c r="F354" s="17">
        <f ca="1">VLOOKUP(B343,INDIRECT("'T|"&amp;VLOOKUP(A343,'dataset mapping'!$A$2:$B$6,2,FALSE)&amp;"|"&amp;A354&amp;"|"&amp;B354&amp;"c'!A3"):INDIRECT("'T|"&amp;VLOOKUP(A343,'dataset mapping'!$A$2:$B$6,2,FALSE)&amp;"|"&amp;A354&amp;"|"&amp;B354&amp;"c'!I100"),5,FALSE)</f>
        <v>565.671875</v>
      </c>
      <c r="G354" s="17">
        <f ca="1">VLOOKUP(B343,INDIRECT("'T|"&amp;VLOOKUP(A343,'dataset mapping'!$A$2:$B$6,2,FALSE)&amp;"|"&amp;A354&amp;"|"&amp;B354&amp;"c'!A3"):INDIRECT("'T|"&amp;VLOOKUP(A343,'dataset mapping'!$A$2:$B$6,2,FALSE)&amp;"|"&amp;A354&amp;"|"&amp;B354&amp;"c'!I100"),6,FALSE)</f>
        <v>876.21875</v>
      </c>
      <c r="H354" s="17">
        <f ca="1">VLOOKUP(B343,INDIRECT("'T|"&amp;VLOOKUP(A343,'dataset mapping'!$A$2:$B$6,2,FALSE)&amp;"|"&amp;A354&amp;"|"&amp;B354&amp;"c'!A3"):INDIRECT("'T|"&amp;VLOOKUP(A343,'dataset mapping'!$A$2:$B$6,2,FALSE)&amp;"|"&amp;A354&amp;"|"&amp;B354&amp;"c'!I100"),7,FALSE)</f>
        <v>876.9140625</v>
      </c>
      <c r="I354" s="17">
        <f ca="1">VLOOKUP(B343,INDIRECT("'T|"&amp;VLOOKUP(A343,'dataset mapping'!$A$2:$B$6,2,FALSE)&amp;"|"&amp;A354&amp;"|"&amp;B354&amp;"c'!A3"):INDIRECT("'T|"&amp;VLOOKUP(A343,'dataset mapping'!$A$2:$B$6,2,FALSE)&amp;"|"&amp;A354&amp;"|"&amp;B354&amp;"c'!I100"),8,FALSE)</f>
        <v>732.1640625</v>
      </c>
      <c r="J354" s="17">
        <f ca="1">VLOOKUP(B343,INDIRECT("'T|"&amp;VLOOKUP(A343,'dataset mapping'!$A$2:$B$6,2,FALSE)&amp;"|"&amp;A354&amp;"|"&amp;B354&amp;"c'!A3"):INDIRECT("'T|"&amp;VLOOKUP(A343,'dataset mapping'!$A$2:$B$6,2,FALSE)&amp;"|"&amp;A354&amp;"|"&amp;B354&amp;"c'!I100"),9,FALSE)</f>
        <v>876.56640625</v>
      </c>
    </row>
    <row r="355" spans="1:10" ht="15" x14ac:dyDescent="0.25">
      <c r="A355" s="23">
        <v>5</v>
      </c>
      <c r="B355" s="23">
        <v>2</v>
      </c>
      <c r="C355" s="17">
        <f ca="1">VLOOKUP(B343,INDIRECT("'T|"&amp;VLOOKUP(A343,'dataset mapping'!$A$2:$B$6,2,FALSE)&amp;"|"&amp;A355&amp;"|"&amp;B355&amp;"c'!A3"):INDIRECT("'T|"&amp;VLOOKUP(A343,'dataset mapping'!$A$2:$B$6,2,FALSE)&amp;"|"&amp;A355&amp;"|"&amp;B355&amp;"c'!I100"),2,FALSE)</f>
        <v>510.13671875</v>
      </c>
      <c r="D355" s="17">
        <f ca="1">VLOOKUP(B343,INDIRECT("'T|"&amp;VLOOKUP(A343,'dataset mapping'!$A$2:$B$6,2,FALSE)&amp;"|"&amp;A355&amp;"|"&amp;B355&amp;"c'!A3"):INDIRECT("'T|"&amp;VLOOKUP(A343,'dataset mapping'!$A$2:$B$6,2,FALSE)&amp;"|"&amp;A355&amp;"|"&amp;B355&amp;"c'!I100"),3,FALSE)</f>
        <v>174.90625</v>
      </c>
      <c r="E355" s="17">
        <f ca="1">VLOOKUP(B343,INDIRECT("'T|"&amp;VLOOKUP(A343,'dataset mapping'!$A$2:$B$6,2,FALSE)&amp;"|"&amp;A355&amp;"|"&amp;B355&amp;"c'!A3"):INDIRECT("'T|"&amp;VLOOKUP(A343,'dataset mapping'!$A$2:$B$6,2,FALSE)&amp;"|"&amp;A355&amp;"|"&amp;B355&amp;"c'!I100"),4,FALSE)</f>
        <v>238.6484375</v>
      </c>
      <c r="F355" s="17">
        <f ca="1">VLOOKUP(B343,INDIRECT("'T|"&amp;VLOOKUP(A343,'dataset mapping'!$A$2:$B$6,2,FALSE)&amp;"|"&amp;A355&amp;"|"&amp;B355&amp;"c'!A3"):INDIRECT("'T|"&amp;VLOOKUP(A343,'dataset mapping'!$A$2:$B$6,2,FALSE)&amp;"|"&amp;A355&amp;"|"&amp;B355&amp;"c'!I100"),5,FALSE)</f>
        <v>175.17578125</v>
      </c>
      <c r="G355" s="17">
        <f ca="1">VLOOKUP(B343,INDIRECT("'T|"&amp;VLOOKUP(A343,'dataset mapping'!$A$2:$B$6,2,FALSE)&amp;"|"&amp;A355&amp;"|"&amp;B355&amp;"c'!A3"):INDIRECT("'T|"&amp;VLOOKUP(A343,'dataset mapping'!$A$2:$B$6,2,FALSE)&amp;"|"&amp;A355&amp;"|"&amp;B355&amp;"c'!I100"),6,FALSE)</f>
        <v>876.50390625</v>
      </c>
      <c r="H355" s="17">
        <f ca="1">VLOOKUP(B343,INDIRECT("'T|"&amp;VLOOKUP(A343,'dataset mapping'!$A$2:$B$6,2,FALSE)&amp;"|"&amp;A355&amp;"|"&amp;B355&amp;"c'!A3"):INDIRECT("'T|"&amp;VLOOKUP(A343,'dataset mapping'!$A$2:$B$6,2,FALSE)&amp;"|"&amp;A355&amp;"|"&amp;B355&amp;"c'!I100"),7,FALSE)</f>
        <v>877.4375</v>
      </c>
      <c r="I355" s="17">
        <f ca="1">VLOOKUP(B343,INDIRECT("'T|"&amp;VLOOKUP(A343,'dataset mapping'!$A$2:$B$6,2,FALSE)&amp;"|"&amp;A355&amp;"|"&amp;B355&amp;"c'!A3"):INDIRECT("'T|"&amp;VLOOKUP(A343,'dataset mapping'!$A$2:$B$6,2,FALSE)&amp;"|"&amp;A355&amp;"|"&amp;B355&amp;"c'!I100"),8,FALSE)</f>
        <v>877.15234375</v>
      </c>
      <c r="J355" s="17">
        <f ca="1">VLOOKUP(B343,INDIRECT("'T|"&amp;VLOOKUP(A343,'dataset mapping'!$A$2:$B$6,2,FALSE)&amp;"|"&amp;A355&amp;"|"&amp;B355&amp;"c'!A3"):INDIRECT("'T|"&amp;VLOOKUP(A343,'dataset mapping'!$A$2:$B$6,2,FALSE)&amp;"|"&amp;A355&amp;"|"&amp;B355&amp;"c'!I100"),9,FALSE)</f>
        <v>876.703125</v>
      </c>
    </row>
    <row r="356" spans="1:10" ht="15" x14ac:dyDescent="0.25">
      <c r="A356" s="23">
        <v>5</v>
      </c>
      <c r="B356" s="23">
        <v>3</v>
      </c>
      <c r="C356" s="17">
        <f ca="1">VLOOKUP(B343,INDIRECT("'T|"&amp;VLOOKUP(A343,'dataset mapping'!$A$2:$B$6,2,FALSE)&amp;"|"&amp;A356&amp;"|"&amp;B356&amp;"c'!A3"):INDIRECT("'T|"&amp;VLOOKUP(A343,'dataset mapping'!$A$2:$B$6,2,FALSE)&amp;"|"&amp;A356&amp;"|"&amp;B356&amp;"c'!I100"),2,FALSE)</f>
        <v>54.40234375</v>
      </c>
      <c r="D356" s="17">
        <f ca="1">VLOOKUP(B343,INDIRECT("'T|"&amp;VLOOKUP(A343,'dataset mapping'!$A$2:$B$6,2,FALSE)&amp;"|"&amp;A356&amp;"|"&amp;B356&amp;"c'!A3"):INDIRECT("'T|"&amp;VLOOKUP(A343,'dataset mapping'!$A$2:$B$6,2,FALSE)&amp;"|"&amp;A356&amp;"|"&amp;B356&amp;"c'!I100"),3,FALSE)</f>
        <v>596.76171875</v>
      </c>
      <c r="E356" s="17">
        <f ca="1">VLOOKUP(B343,INDIRECT("'T|"&amp;VLOOKUP(A343,'dataset mapping'!$A$2:$B$6,2,FALSE)&amp;"|"&amp;A356&amp;"|"&amp;B356&amp;"c'!A3"):INDIRECT("'T|"&amp;VLOOKUP(A343,'dataset mapping'!$A$2:$B$6,2,FALSE)&amp;"|"&amp;A356&amp;"|"&amp;B356&amp;"c'!I100"),4,FALSE)</f>
        <v>909.390625</v>
      </c>
      <c r="F356" s="17">
        <f ca="1">VLOOKUP(B343,INDIRECT("'T|"&amp;VLOOKUP(A343,'dataset mapping'!$A$2:$B$6,2,FALSE)&amp;"|"&amp;A356&amp;"|"&amp;B356&amp;"c'!A3"):INDIRECT("'T|"&amp;VLOOKUP(A343,'dataset mapping'!$A$2:$B$6,2,FALSE)&amp;"|"&amp;A356&amp;"|"&amp;B356&amp;"c'!I100"),5,FALSE)</f>
        <v>597.015625</v>
      </c>
      <c r="G356" s="17">
        <f ca="1">VLOOKUP(B343,INDIRECT("'T|"&amp;VLOOKUP(A343,'dataset mapping'!$A$2:$B$6,2,FALSE)&amp;"|"&amp;A356&amp;"|"&amp;B356&amp;"c'!A3"):INDIRECT("'T|"&amp;VLOOKUP(A343,'dataset mapping'!$A$2:$B$6,2,FALSE)&amp;"|"&amp;A356&amp;"|"&amp;B356&amp;"c'!I100"),6,FALSE)</f>
        <v>730.71875</v>
      </c>
      <c r="H356" s="17">
        <f ca="1">VLOOKUP(B343,INDIRECT("'T|"&amp;VLOOKUP(A343,'dataset mapping'!$A$2:$B$6,2,FALSE)&amp;"|"&amp;A356&amp;"|"&amp;B356&amp;"c'!A3"):INDIRECT("'T|"&amp;VLOOKUP(A343,'dataset mapping'!$A$2:$B$6,2,FALSE)&amp;"|"&amp;A356&amp;"|"&amp;B356&amp;"c'!I100"),7,FALSE)</f>
        <v>859.2421875</v>
      </c>
      <c r="I356" s="17">
        <f ca="1">VLOOKUP(B343,INDIRECT("'T|"&amp;VLOOKUP(A343,'dataset mapping'!$A$2:$B$6,2,FALSE)&amp;"|"&amp;A356&amp;"|"&amp;B356&amp;"c'!A3"):INDIRECT("'T|"&amp;VLOOKUP(A343,'dataset mapping'!$A$2:$B$6,2,FALSE)&amp;"|"&amp;A356&amp;"|"&amp;B356&amp;"c'!I100"),8,FALSE)</f>
        <v>568.703125</v>
      </c>
      <c r="J356" s="17">
        <f ca="1">VLOOKUP(B343,INDIRECT("'T|"&amp;VLOOKUP(A343,'dataset mapping'!$A$2:$B$6,2,FALSE)&amp;"|"&amp;A356&amp;"|"&amp;B356&amp;"c'!A3"):INDIRECT("'T|"&amp;VLOOKUP(A343,'dataset mapping'!$A$2:$B$6,2,FALSE)&amp;"|"&amp;A356&amp;"|"&amp;B356&amp;"c'!I100"),9,FALSE)</f>
        <v>730.71484375</v>
      </c>
    </row>
    <row r="357" spans="1:10" ht="15" x14ac:dyDescent="0.25">
      <c r="A357" s="23">
        <v>5</v>
      </c>
      <c r="B357" s="23">
        <v>5</v>
      </c>
      <c r="C357" s="17">
        <f ca="1">VLOOKUP(B343,INDIRECT("'T|"&amp;VLOOKUP(A343,'dataset mapping'!$A$2:$B$6,2,FALSE)&amp;"|"&amp;A357&amp;"|"&amp;B357&amp;"c'!A3"):INDIRECT("'T|"&amp;VLOOKUP(A343,'dataset mapping'!$A$2:$B$6,2,FALSE)&amp;"|"&amp;A357&amp;"|"&amp;B357&amp;"c'!I100"),2,FALSE)</f>
        <v>482.7578125</v>
      </c>
      <c r="D357" s="17">
        <f ca="1">VLOOKUP(B343,INDIRECT("'T|"&amp;VLOOKUP(A343,'dataset mapping'!$A$2:$B$6,2,FALSE)&amp;"|"&amp;A357&amp;"|"&amp;B357&amp;"c'!A3"):INDIRECT("'T|"&amp;VLOOKUP(A343,'dataset mapping'!$A$2:$B$6,2,FALSE)&amp;"|"&amp;A357&amp;"|"&amp;B357&amp;"c'!I100"),3,FALSE)</f>
        <v>275.12890625</v>
      </c>
      <c r="E357" s="17">
        <f ca="1">VLOOKUP(B343,INDIRECT("'T|"&amp;VLOOKUP(A343,'dataset mapping'!$A$2:$B$6,2,FALSE)&amp;"|"&amp;A357&amp;"|"&amp;B357&amp;"c'!A3"):INDIRECT("'T|"&amp;VLOOKUP(A343,'dataset mapping'!$A$2:$B$6,2,FALSE)&amp;"|"&amp;A357&amp;"|"&amp;B357&amp;"c'!I100"),4,FALSE)</f>
        <v>377.20703125</v>
      </c>
      <c r="F357" s="17">
        <f ca="1">VLOOKUP(B343,INDIRECT("'T|"&amp;VLOOKUP(A343,'dataset mapping'!$A$2:$B$6,2,FALSE)&amp;"|"&amp;A357&amp;"|"&amp;B357&amp;"c'!A3"):INDIRECT("'T|"&amp;VLOOKUP(A343,'dataset mapping'!$A$2:$B$6,2,FALSE)&amp;"|"&amp;A357&amp;"|"&amp;B357&amp;"c'!I100"),5,FALSE)</f>
        <v>275.28125</v>
      </c>
      <c r="G357" s="17">
        <f ca="1">VLOOKUP(B343,INDIRECT("'T|"&amp;VLOOKUP(A343,'dataset mapping'!$A$2:$B$6,2,FALSE)&amp;"|"&amp;A357&amp;"|"&amp;B357&amp;"c'!A3"):INDIRECT("'T|"&amp;VLOOKUP(A343,'dataset mapping'!$A$2:$B$6,2,FALSE)&amp;"|"&amp;A357&amp;"|"&amp;B357&amp;"c'!I100"),6,FALSE)</f>
        <v>698.046875</v>
      </c>
      <c r="H357" s="17">
        <f ca="1">VLOOKUP(B343,INDIRECT("'T|"&amp;VLOOKUP(A343,'dataset mapping'!$A$2:$B$6,2,FALSE)&amp;"|"&amp;A357&amp;"|"&amp;B357&amp;"c'!A3"):INDIRECT("'T|"&amp;VLOOKUP(A343,'dataset mapping'!$A$2:$B$6,2,FALSE)&amp;"|"&amp;A357&amp;"|"&amp;B357&amp;"c'!I100"),7,FALSE)</f>
        <v>731.44140625</v>
      </c>
      <c r="I357" s="17">
        <f ca="1">VLOOKUP(B343,INDIRECT("'T|"&amp;VLOOKUP(A343,'dataset mapping'!$A$2:$B$6,2,FALSE)&amp;"|"&amp;A357&amp;"|"&amp;B357&amp;"c'!A3"):INDIRECT("'T|"&amp;VLOOKUP(A343,'dataset mapping'!$A$2:$B$6,2,FALSE)&amp;"|"&amp;A357&amp;"|"&amp;B357&amp;"c'!I100"),8,FALSE)</f>
        <v>877.86328125</v>
      </c>
      <c r="J357" s="17">
        <f ca="1">VLOOKUP(B343,INDIRECT("'T|"&amp;VLOOKUP(A343,'dataset mapping'!$A$2:$B$6,2,FALSE)&amp;"|"&amp;A357&amp;"|"&amp;B357&amp;"c'!A3"):INDIRECT("'T|"&amp;VLOOKUP(A343,'dataset mapping'!$A$2:$B$6,2,FALSE)&amp;"|"&amp;A357&amp;"|"&amp;B357&amp;"c'!I100"),9,FALSE)</f>
        <v>843.54296875</v>
      </c>
    </row>
    <row r="358" spans="1:10" ht="15" x14ac:dyDescent="0.25">
      <c r="A358" s="23">
        <v>5</v>
      </c>
      <c r="B358" s="23">
        <v>10</v>
      </c>
      <c r="C358" s="17">
        <f ca="1">VLOOKUP(B343,INDIRECT("'T|"&amp;VLOOKUP(A343,'dataset mapping'!$A$2:$B$6,2,FALSE)&amp;"|"&amp;A358&amp;"|"&amp;B358&amp;"c'!A3"):INDIRECT("'T|"&amp;VLOOKUP(A343,'dataset mapping'!$A$2:$B$6,2,FALSE)&amp;"|"&amp;A358&amp;"|"&amp;B358&amp;"c'!I100"),2,FALSE)</f>
        <v>451.171875</v>
      </c>
      <c r="D358" s="17">
        <f ca="1">VLOOKUP(B343,INDIRECT("'T|"&amp;VLOOKUP(A343,'dataset mapping'!$A$2:$B$6,2,FALSE)&amp;"|"&amp;A358&amp;"|"&amp;B358&amp;"c'!A3"):INDIRECT("'T|"&amp;VLOOKUP(A343,'dataset mapping'!$A$2:$B$6,2,FALSE)&amp;"|"&amp;A358&amp;"|"&amp;B358&amp;"c'!I100"),3,FALSE)</f>
        <v>300.3125</v>
      </c>
      <c r="E358" s="17">
        <f ca="1">VLOOKUP(B343,INDIRECT("'T|"&amp;VLOOKUP(A343,'dataset mapping'!$A$2:$B$6,2,FALSE)&amp;"|"&amp;A358&amp;"|"&amp;B358&amp;"c'!A3"):INDIRECT("'T|"&amp;VLOOKUP(A343,'dataset mapping'!$A$2:$B$6,2,FALSE)&amp;"|"&amp;A358&amp;"|"&amp;B358&amp;"c'!I100"),4,FALSE)</f>
        <v>417.38671875</v>
      </c>
      <c r="F358" s="17">
        <f ca="1">VLOOKUP(B343,INDIRECT("'T|"&amp;VLOOKUP(A343,'dataset mapping'!$A$2:$B$6,2,FALSE)&amp;"|"&amp;A358&amp;"|"&amp;B358&amp;"c'!A3"):INDIRECT("'T|"&amp;VLOOKUP(A343,'dataset mapping'!$A$2:$B$6,2,FALSE)&amp;"|"&amp;A358&amp;"|"&amp;B358&amp;"c'!I100"),5,FALSE)</f>
        <v>374.296875</v>
      </c>
      <c r="G358" s="17">
        <f ca="1">VLOOKUP(B343,INDIRECT("'T|"&amp;VLOOKUP(A343,'dataset mapping'!$A$2:$B$6,2,FALSE)&amp;"|"&amp;A358&amp;"|"&amp;B358&amp;"c'!A3"):INDIRECT("'T|"&amp;VLOOKUP(A343,'dataset mapping'!$A$2:$B$6,2,FALSE)&amp;"|"&amp;A358&amp;"|"&amp;B358&amp;"c'!I100"),6,FALSE)</f>
        <v>876.890625</v>
      </c>
      <c r="H358" s="17">
        <f ca="1">VLOOKUP(B343,INDIRECT("'T|"&amp;VLOOKUP(A343,'dataset mapping'!$A$2:$B$6,2,FALSE)&amp;"|"&amp;A358&amp;"|"&amp;B358&amp;"c'!A3"):INDIRECT("'T|"&amp;VLOOKUP(A343,'dataset mapping'!$A$2:$B$6,2,FALSE)&amp;"|"&amp;A358&amp;"|"&amp;B358&amp;"c'!I100"),7,FALSE)</f>
        <v>731.28515625</v>
      </c>
      <c r="I358" s="17">
        <f ca="1">VLOOKUP(B343,INDIRECT("'T|"&amp;VLOOKUP(A343,'dataset mapping'!$A$2:$B$6,2,FALSE)&amp;"|"&amp;A358&amp;"|"&amp;B358&amp;"c'!A3"):INDIRECT("'T|"&amp;VLOOKUP(A343,'dataset mapping'!$A$2:$B$6,2,FALSE)&amp;"|"&amp;A358&amp;"|"&amp;B358&amp;"c'!I100"),8,FALSE)</f>
        <v>877.0546875</v>
      </c>
      <c r="J358" s="17">
        <f ca="1">VLOOKUP(B343,INDIRECT("'T|"&amp;VLOOKUP(A343,'dataset mapping'!$A$2:$B$6,2,FALSE)&amp;"|"&amp;A358&amp;"|"&amp;B358&amp;"c'!A3"):INDIRECT("'T|"&amp;VLOOKUP(A343,'dataset mapping'!$A$2:$B$6,2,FALSE)&amp;"|"&amp;A358&amp;"|"&amp;B358&amp;"c'!I100"),9,FALSE)</f>
        <v>876.69140625</v>
      </c>
    </row>
    <row r="359" spans="1:10" ht="15" x14ac:dyDescent="0.25">
      <c r="A359" s="23">
        <v>5</v>
      </c>
      <c r="B359" s="23">
        <v>15</v>
      </c>
      <c r="C359" s="17">
        <f ca="1">VLOOKUP(B343,INDIRECT("'T|"&amp;VLOOKUP(A343,'dataset mapping'!$A$2:$B$6,2,FALSE)&amp;"|"&amp;A359&amp;"|"&amp;B359&amp;"c'!A3"):INDIRECT("'T|"&amp;VLOOKUP(A343,'dataset mapping'!$A$2:$B$6,2,FALSE)&amp;"|"&amp;A359&amp;"|"&amp;B359&amp;"c'!I100"),2,FALSE)</f>
        <v>338.2421875</v>
      </c>
      <c r="D359" s="17">
        <f ca="1">VLOOKUP(B343,INDIRECT("'T|"&amp;VLOOKUP(A343,'dataset mapping'!$A$2:$B$6,2,FALSE)&amp;"|"&amp;A359&amp;"|"&amp;B359&amp;"c'!A3"):INDIRECT("'T|"&amp;VLOOKUP(A343,'dataset mapping'!$A$2:$B$6,2,FALSE)&amp;"|"&amp;A359&amp;"|"&amp;B359&amp;"c'!I100"),3,FALSE)</f>
        <v>519.7890625</v>
      </c>
      <c r="E359" s="17">
        <f ca="1">VLOOKUP(B343,INDIRECT("'T|"&amp;VLOOKUP(A343,'dataset mapping'!$A$2:$B$6,2,FALSE)&amp;"|"&amp;A359&amp;"|"&amp;B359&amp;"c'!A3"):INDIRECT("'T|"&amp;VLOOKUP(A343,'dataset mapping'!$A$2:$B$6,2,FALSE)&amp;"|"&amp;A359&amp;"|"&amp;B359&amp;"c'!I100"),4,FALSE)</f>
        <v>173.68359375</v>
      </c>
      <c r="F359" s="17">
        <f ca="1">VLOOKUP(B343,INDIRECT("'T|"&amp;VLOOKUP(A343,'dataset mapping'!$A$2:$B$6,2,FALSE)&amp;"|"&amp;A359&amp;"|"&amp;B359&amp;"c'!A3"):INDIRECT("'T|"&amp;VLOOKUP(A343,'dataset mapping'!$A$2:$B$6,2,FALSE)&amp;"|"&amp;A359&amp;"|"&amp;B359&amp;"c'!I100"),5,FALSE)</f>
        <v>244.14453125</v>
      </c>
      <c r="G359" s="17">
        <f ca="1">VLOOKUP(B343,INDIRECT("'T|"&amp;VLOOKUP(A343,'dataset mapping'!$A$2:$B$6,2,FALSE)&amp;"|"&amp;A359&amp;"|"&amp;B359&amp;"c'!A3"):INDIRECT("'T|"&amp;VLOOKUP(A343,'dataset mapping'!$A$2:$B$6,2,FALSE)&amp;"|"&amp;A359&amp;"|"&amp;B359&amp;"c'!I100"),6,FALSE)</f>
        <v>876.90625</v>
      </c>
      <c r="H359" s="17">
        <f ca="1">VLOOKUP(B343,INDIRECT("'T|"&amp;VLOOKUP(A343,'dataset mapping'!$A$2:$B$6,2,FALSE)&amp;"|"&amp;A359&amp;"|"&amp;B359&amp;"c'!A3"):INDIRECT("'T|"&amp;VLOOKUP(A343,'dataset mapping'!$A$2:$B$6,2,FALSE)&amp;"|"&amp;A359&amp;"|"&amp;B359&amp;"c'!I100"),7,FALSE)</f>
        <v>851.60546875</v>
      </c>
      <c r="I359" s="17" t="e">
        <f ca="1">VLOOKUP(B343,INDIRECT("'T|"&amp;VLOOKUP(A343,'dataset mapping'!$A$2:$B$6,2,FALSE)&amp;"|"&amp;A359&amp;"|"&amp;B359&amp;"c'!A3"):INDIRECT("'T|"&amp;VLOOKUP(A343,'dataset mapping'!$A$2:$B$6,2,FALSE)&amp;"|"&amp;A359&amp;"|"&amp;B359&amp;"c'!I100"),8,FALSE)</f>
        <v>#N/A</v>
      </c>
      <c r="J359" s="17">
        <f ca="1">VLOOKUP(B343,INDIRECT("'T|"&amp;VLOOKUP(A343,'dataset mapping'!$A$2:$B$6,2,FALSE)&amp;"|"&amp;A359&amp;"|"&amp;B359&amp;"c'!A3"):INDIRECT("'T|"&amp;VLOOKUP(A343,'dataset mapping'!$A$2:$B$6,2,FALSE)&amp;"|"&amp;A359&amp;"|"&amp;B359&amp;"c'!I100"),9,FALSE)</f>
        <v>851.28125</v>
      </c>
    </row>
    <row r="360" spans="1:10" ht="15" x14ac:dyDescent="0.25">
      <c r="A360" s="23">
        <v>5</v>
      </c>
      <c r="B360" s="23">
        <v>20</v>
      </c>
      <c r="C360" s="17">
        <f ca="1">VLOOKUP(B343,INDIRECT("'T|"&amp;VLOOKUP(A343,'dataset mapping'!$A$2:$B$6,2,FALSE)&amp;"|"&amp;A360&amp;"|"&amp;B360&amp;"c'!A3"):INDIRECT("'T|"&amp;VLOOKUP(A343,'dataset mapping'!$A$2:$B$6,2,FALSE)&amp;"|"&amp;A360&amp;"|"&amp;B360&amp;"c'!I100"),2,FALSE)</f>
        <v>768.96875</v>
      </c>
      <c r="D360" s="17">
        <f ca="1">VLOOKUP(B343,INDIRECT("'T|"&amp;VLOOKUP(A343,'dataset mapping'!$A$2:$B$6,2,FALSE)&amp;"|"&amp;A360&amp;"|"&amp;B360&amp;"c'!A3"):INDIRECT("'T|"&amp;VLOOKUP(A343,'dataset mapping'!$A$2:$B$6,2,FALSE)&amp;"|"&amp;A360&amp;"|"&amp;B360&amp;"c'!I100"),3,FALSE)</f>
        <v>454.45703125</v>
      </c>
      <c r="E360" s="17">
        <f ca="1">VLOOKUP(B343,INDIRECT("'T|"&amp;VLOOKUP(A343,'dataset mapping'!$A$2:$B$6,2,FALSE)&amp;"|"&amp;A360&amp;"|"&amp;B360&amp;"c'!A3"):INDIRECT("'T|"&amp;VLOOKUP(A343,'dataset mapping'!$A$2:$B$6,2,FALSE)&amp;"|"&amp;A360&amp;"|"&amp;B360&amp;"c'!I100"),4,FALSE)</f>
        <v>387.12890625</v>
      </c>
      <c r="F360" s="17">
        <f ca="1">VLOOKUP(B343,INDIRECT("'T|"&amp;VLOOKUP(A343,'dataset mapping'!$A$2:$B$6,2,FALSE)&amp;"|"&amp;A360&amp;"|"&amp;B360&amp;"c'!A3"):INDIRECT("'T|"&amp;VLOOKUP(A343,'dataset mapping'!$A$2:$B$6,2,FALSE)&amp;"|"&amp;A360&amp;"|"&amp;B360&amp;"c'!I100"),5,FALSE)</f>
        <v>590.44921875</v>
      </c>
      <c r="G360" s="17">
        <f ca="1">VLOOKUP(B343,INDIRECT("'T|"&amp;VLOOKUP(A343,'dataset mapping'!$A$2:$B$6,2,FALSE)&amp;"|"&amp;A360&amp;"|"&amp;B360&amp;"c'!A3"):INDIRECT("'T|"&amp;VLOOKUP(A343,'dataset mapping'!$A$2:$B$6,2,FALSE)&amp;"|"&amp;A360&amp;"|"&amp;B360&amp;"c'!I100"),6,FALSE)</f>
        <v>876.04296875</v>
      </c>
      <c r="H360" s="17">
        <f ca="1">VLOOKUP(B343,INDIRECT("'T|"&amp;VLOOKUP(A343,'dataset mapping'!$A$2:$B$6,2,FALSE)&amp;"|"&amp;A360&amp;"|"&amp;B360&amp;"c'!A3"):INDIRECT("'T|"&amp;VLOOKUP(A343,'dataset mapping'!$A$2:$B$6,2,FALSE)&amp;"|"&amp;A360&amp;"|"&amp;B360&amp;"c'!I100"),7,FALSE)</f>
        <v>851.20703125</v>
      </c>
      <c r="I360" s="17">
        <f ca="1">VLOOKUP(B343,INDIRECT("'T|"&amp;VLOOKUP(A343,'dataset mapping'!$A$2:$B$6,2,FALSE)&amp;"|"&amp;A360&amp;"|"&amp;B360&amp;"c'!A3"):INDIRECT("'T|"&amp;VLOOKUP(A343,'dataset mapping'!$A$2:$B$6,2,FALSE)&amp;"|"&amp;A360&amp;"|"&amp;B360&amp;"c'!I100"),8,FALSE)</f>
        <v>731.1015625</v>
      </c>
      <c r="J360" s="17">
        <f ca="1">VLOOKUP(B343,INDIRECT("'T|"&amp;VLOOKUP(A343,'dataset mapping'!$A$2:$B$6,2,FALSE)&amp;"|"&amp;A360&amp;"|"&amp;B360&amp;"c'!A3"):INDIRECT("'T|"&amp;VLOOKUP(A343,'dataset mapping'!$A$2:$B$6,2,FALSE)&amp;"|"&amp;A360&amp;"|"&amp;B360&amp;"c'!I100"),9,FALSE)</f>
        <v>875.87109375</v>
      </c>
    </row>
    <row r="361" spans="1:10" ht="15" x14ac:dyDescent="0.25">
      <c r="A361" s="23">
        <v>5</v>
      </c>
      <c r="B361" s="23">
        <v>25</v>
      </c>
      <c r="C361" s="17">
        <f ca="1">VLOOKUP(B343,INDIRECT("'T|"&amp;VLOOKUP(A343,'dataset mapping'!$A$2:$B$6,2,FALSE)&amp;"|"&amp;A361&amp;"|"&amp;B361&amp;"c'!A3"):INDIRECT("'T|"&amp;VLOOKUP(A343,'dataset mapping'!$A$2:$B$6,2,FALSE)&amp;"|"&amp;A361&amp;"|"&amp;B361&amp;"c'!I100"),2,FALSE)</f>
        <v>261.609375</v>
      </c>
      <c r="D361" s="17">
        <f ca="1">VLOOKUP(B343,INDIRECT("'T|"&amp;VLOOKUP(A343,'dataset mapping'!$A$2:$B$6,2,FALSE)&amp;"|"&amp;A361&amp;"|"&amp;B361&amp;"c'!A3"):INDIRECT("'T|"&amp;VLOOKUP(A343,'dataset mapping'!$A$2:$B$6,2,FALSE)&amp;"|"&amp;A361&amp;"|"&amp;B361&amp;"c'!I100"),3,FALSE)</f>
        <v>169.29296875</v>
      </c>
      <c r="E361" s="17">
        <f ca="1">VLOOKUP(B343,INDIRECT("'T|"&amp;VLOOKUP(A343,'dataset mapping'!$A$2:$B$6,2,FALSE)&amp;"|"&amp;A361&amp;"|"&amp;B361&amp;"c'!A3"):INDIRECT("'T|"&amp;VLOOKUP(A343,'dataset mapping'!$A$2:$B$6,2,FALSE)&amp;"|"&amp;A361&amp;"|"&amp;B361&amp;"c'!I100"),4,FALSE)</f>
        <v>564.48046875</v>
      </c>
      <c r="F361" s="17">
        <f ca="1">VLOOKUP(B343,INDIRECT("'T|"&amp;VLOOKUP(A343,'dataset mapping'!$A$2:$B$6,2,FALSE)&amp;"|"&amp;A361&amp;"|"&amp;B361&amp;"c'!A3"):INDIRECT("'T|"&amp;VLOOKUP(A343,'dataset mapping'!$A$2:$B$6,2,FALSE)&amp;"|"&amp;A361&amp;"|"&amp;B361&amp;"c'!I100"),5,FALSE)</f>
        <v>319.7734375</v>
      </c>
      <c r="G361" s="17">
        <f ca="1">VLOOKUP(B343,INDIRECT("'T|"&amp;VLOOKUP(A343,'dataset mapping'!$A$2:$B$6,2,FALSE)&amp;"|"&amp;A361&amp;"|"&amp;B361&amp;"c'!A3"):INDIRECT("'T|"&amp;VLOOKUP(A343,'dataset mapping'!$A$2:$B$6,2,FALSE)&amp;"|"&amp;A361&amp;"|"&amp;B361&amp;"c'!I100"),6,FALSE)</f>
        <v>784.56640625</v>
      </c>
      <c r="H361" s="17">
        <f ca="1">VLOOKUP(B343,INDIRECT("'T|"&amp;VLOOKUP(A343,'dataset mapping'!$A$2:$B$6,2,FALSE)&amp;"|"&amp;A361&amp;"|"&amp;B361&amp;"c'!A3"):INDIRECT("'T|"&amp;VLOOKUP(A343,'dataset mapping'!$A$2:$B$6,2,FALSE)&amp;"|"&amp;A361&amp;"|"&amp;B361&amp;"c'!I100"),7,FALSE)</f>
        <v>732.98828125</v>
      </c>
      <c r="I361" s="17">
        <f ca="1">VLOOKUP(B343,INDIRECT("'T|"&amp;VLOOKUP(A343,'dataset mapping'!$A$2:$B$6,2,FALSE)&amp;"|"&amp;A361&amp;"|"&amp;B361&amp;"c'!A3"):INDIRECT("'T|"&amp;VLOOKUP(A343,'dataset mapping'!$A$2:$B$6,2,FALSE)&amp;"|"&amp;A361&amp;"|"&amp;B361&amp;"c'!I100"),8,FALSE)</f>
        <v>876.62109375</v>
      </c>
      <c r="J361" s="17">
        <f ca="1">VLOOKUP(B343,INDIRECT("'T|"&amp;VLOOKUP(A343,'dataset mapping'!$A$2:$B$6,2,FALSE)&amp;"|"&amp;A361&amp;"|"&amp;B361&amp;"c'!A3"):INDIRECT("'T|"&amp;VLOOKUP(A343,'dataset mapping'!$A$2:$B$6,2,FALSE)&amp;"|"&amp;A361&amp;"|"&amp;B361&amp;"c'!I100"),9,FALSE)</f>
        <v>829.64453125</v>
      </c>
    </row>
    <row r="362" spans="1:10" ht="15" x14ac:dyDescent="0.25">
      <c r="A362" s="23">
        <v>5</v>
      </c>
      <c r="B362" s="23">
        <v>28</v>
      </c>
      <c r="C362" s="17">
        <f ca="1">VLOOKUP(B343,INDIRECT("'T|"&amp;VLOOKUP(A343,'dataset mapping'!$A$2:$B$6,2,FALSE)&amp;"|"&amp;A362&amp;"|"&amp;B362&amp;"c'!A3"):INDIRECT("'T|"&amp;VLOOKUP(A343,'dataset mapping'!$A$2:$B$6,2,FALSE)&amp;"|"&amp;A362&amp;"|"&amp;B362&amp;"c'!I100"),2,FALSE)</f>
        <v>489.45703125</v>
      </c>
      <c r="D362" s="17">
        <f ca="1">VLOOKUP(B343,INDIRECT("'T|"&amp;VLOOKUP(A343,'dataset mapping'!$A$2:$B$6,2,FALSE)&amp;"|"&amp;A362&amp;"|"&amp;B362&amp;"c'!A3"):INDIRECT("'T|"&amp;VLOOKUP(A343,'dataset mapping'!$A$2:$B$6,2,FALSE)&amp;"|"&amp;A362&amp;"|"&amp;B362&amp;"c'!I100"),3,FALSE)</f>
        <v>682.36328125</v>
      </c>
      <c r="E362" s="17">
        <f ca="1">VLOOKUP(B343,INDIRECT("'T|"&amp;VLOOKUP(A343,'dataset mapping'!$A$2:$B$6,2,FALSE)&amp;"|"&amp;A362&amp;"|"&amp;B362&amp;"c'!A3"):INDIRECT("'T|"&amp;VLOOKUP(A343,'dataset mapping'!$A$2:$B$6,2,FALSE)&amp;"|"&amp;A362&amp;"|"&amp;B362&amp;"c'!I100"),4,FALSE)</f>
        <v>90.8515625</v>
      </c>
      <c r="F362" s="17">
        <f ca="1">VLOOKUP(B343,INDIRECT("'T|"&amp;VLOOKUP(A343,'dataset mapping'!$A$2:$B$6,2,FALSE)&amp;"|"&amp;A362&amp;"|"&amp;B362&amp;"c'!A3"):INDIRECT("'T|"&amp;VLOOKUP(A343,'dataset mapping'!$A$2:$B$6,2,FALSE)&amp;"|"&amp;A362&amp;"|"&amp;B362&amp;"c'!I100"),5,FALSE)</f>
        <v>337.1953125</v>
      </c>
      <c r="G362" s="17">
        <f ca="1">VLOOKUP(B343,INDIRECT("'T|"&amp;VLOOKUP(A343,'dataset mapping'!$A$2:$B$6,2,FALSE)&amp;"|"&amp;A362&amp;"|"&amp;B362&amp;"c'!A3"):INDIRECT("'T|"&amp;VLOOKUP(A343,'dataset mapping'!$A$2:$B$6,2,FALSE)&amp;"|"&amp;A362&amp;"|"&amp;B362&amp;"c'!I100"),6,FALSE)</f>
        <v>878.50390625</v>
      </c>
      <c r="H362" s="17">
        <f ca="1">VLOOKUP(B343,INDIRECT("'T|"&amp;VLOOKUP(A343,'dataset mapping'!$A$2:$B$6,2,FALSE)&amp;"|"&amp;A362&amp;"|"&amp;B362&amp;"c'!A3"):INDIRECT("'T|"&amp;VLOOKUP(A343,'dataset mapping'!$A$2:$B$6,2,FALSE)&amp;"|"&amp;A362&amp;"|"&amp;B362&amp;"c'!I100"),7,FALSE)</f>
        <v>731.41796875</v>
      </c>
      <c r="I362" s="17">
        <f ca="1">VLOOKUP(B343,INDIRECT("'T|"&amp;VLOOKUP(A343,'dataset mapping'!$A$2:$B$6,2,FALSE)&amp;"|"&amp;A362&amp;"|"&amp;B362&amp;"c'!A3"):INDIRECT("'T|"&amp;VLOOKUP(A343,'dataset mapping'!$A$2:$B$6,2,FALSE)&amp;"|"&amp;A362&amp;"|"&amp;B362&amp;"c'!I100"),8,FALSE)</f>
        <v>730.94921875</v>
      </c>
      <c r="J362" s="17">
        <f ca="1">VLOOKUP(B343,INDIRECT("'T|"&amp;VLOOKUP(A343,'dataset mapping'!$A$2:$B$6,2,FALSE)&amp;"|"&amp;A362&amp;"|"&amp;B362&amp;"c'!A3"):INDIRECT("'T|"&amp;VLOOKUP(A343,'dataset mapping'!$A$2:$B$6,2,FALSE)&amp;"|"&amp;A362&amp;"|"&amp;B362&amp;"c'!I100"),9,FALSE)</f>
        <v>876.875</v>
      </c>
    </row>
    <row r="363" spans="1:10" ht="15" x14ac:dyDescent="0.25">
      <c r="A363" s="23">
        <v>20</v>
      </c>
      <c r="B363" s="23">
        <v>1</v>
      </c>
      <c r="C363" s="17">
        <f ca="1">VLOOKUP(B343,INDIRECT("'T|"&amp;VLOOKUP(A343,'dataset mapping'!$A$2:$B$6,2,FALSE)&amp;"|"&amp;A363&amp;"|"&amp;B363&amp;"c'!A3"):INDIRECT("'T|"&amp;VLOOKUP(A343,'dataset mapping'!$A$2:$B$6,2,FALSE)&amp;"|"&amp;A363&amp;"|"&amp;B363&amp;"c'!I100"),2,FALSE)</f>
        <v>406.3984375</v>
      </c>
      <c r="D363" s="17">
        <f ca="1">VLOOKUP(B343,INDIRECT("'T|"&amp;VLOOKUP(A343,'dataset mapping'!$A$2:$B$6,2,FALSE)&amp;"|"&amp;A363&amp;"|"&amp;B363&amp;"c'!A3"):INDIRECT("'T|"&amp;VLOOKUP(A343,'dataset mapping'!$A$2:$B$6,2,FALSE)&amp;"|"&amp;A363&amp;"|"&amp;B363&amp;"c'!I100"),3,FALSE)</f>
        <v>315.51171875</v>
      </c>
      <c r="E363" s="17">
        <f ca="1">VLOOKUP(B343,INDIRECT("'T|"&amp;VLOOKUP(A343,'dataset mapping'!$A$2:$B$6,2,FALSE)&amp;"|"&amp;A363&amp;"|"&amp;B363&amp;"c'!A3"):INDIRECT("'T|"&amp;VLOOKUP(A343,'dataset mapping'!$A$2:$B$6,2,FALSE)&amp;"|"&amp;A363&amp;"|"&amp;B363&amp;"c'!I100"),4,FALSE)</f>
        <v>345.359375</v>
      </c>
      <c r="F363" s="17">
        <f ca="1">VLOOKUP(B343,INDIRECT("'T|"&amp;VLOOKUP(A343,'dataset mapping'!$A$2:$B$6,2,FALSE)&amp;"|"&amp;A363&amp;"|"&amp;B363&amp;"c'!A3"):INDIRECT("'T|"&amp;VLOOKUP(A343,'dataset mapping'!$A$2:$B$6,2,FALSE)&amp;"|"&amp;A363&amp;"|"&amp;B363&amp;"c'!I100"),5,FALSE)</f>
        <v>297.72265625</v>
      </c>
      <c r="G363" s="17">
        <f ca="1">VLOOKUP(B343,INDIRECT("'T|"&amp;VLOOKUP(A343,'dataset mapping'!$A$2:$B$6,2,FALSE)&amp;"|"&amp;A363&amp;"|"&amp;B363&amp;"c'!A3"):INDIRECT("'T|"&amp;VLOOKUP(A343,'dataset mapping'!$A$2:$B$6,2,FALSE)&amp;"|"&amp;A363&amp;"|"&amp;B363&amp;"c'!I100"),6,FALSE)</f>
        <v>876.55859375</v>
      </c>
      <c r="H363" s="17">
        <f ca="1">VLOOKUP(B343,INDIRECT("'T|"&amp;VLOOKUP(A343,'dataset mapping'!$A$2:$B$6,2,FALSE)&amp;"|"&amp;A363&amp;"|"&amp;B363&amp;"c'!A3"):INDIRECT("'T|"&amp;VLOOKUP(A343,'dataset mapping'!$A$2:$B$6,2,FALSE)&amp;"|"&amp;A363&amp;"|"&amp;B363&amp;"c'!I100"),7,FALSE)</f>
        <v>730.8203125</v>
      </c>
      <c r="I363" s="17">
        <f ca="1">VLOOKUP(B343,INDIRECT("'T|"&amp;VLOOKUP(A343,'dataset mapping'!$A$2:$B$6,2,FALSE)&amp;"|"&amp;A363&amp;"|"&amp;B363&amp;"c'!A3"):INDIRECT("'T|"&amp;VLOOKUP(A343,'dataset mapping'!$A$2:$B$6,2,FALSE)&amp;"|"&amp;A363&amp;"|"&amp;B363&amp;"c'!I100"),8,FALSE)</f>
        <v>658.515625</v>
      </c>
      <c r="J363" s="17">
        <f ca="1">VLOOKUP(B343,INDIRECT("'T|"&amp;VLOOKUP(A343,'dataset mapping'!$A$2:$B$6,2,FALSE)&amp;"|"&amp;A363&amp;"|"&amp;B363&amp;"c'!A3"):INDIRECT("'T|"&amp;VLOOKUP(A343,'dataset mapping'!$A$2:$B$6,2,FALSE)&amp;"|"&amp;A363&amp;"|"&amp;B363&amp;"c'!I100"),9,FALSE)</f>
        <v>876.21875</v>
      </c>
    </row>
    <row r="364" spans="1:10" ht="15" x14ac:dyDescent="0.25">
      <c r="A364" s="23">
        <v>20</v>
      </c>
      <c r="B364" s="23">
        <v>2</v>
      </c>
      <c r="C364" s="17">
        <f ca="1">VLOOKUP(B343,INDIRECT("'T|"&amp;VLOOKUP(A343,'dataset mapping'!$A$2:$B$6,2,FALSE)&amp;"|"&amp;A364&amp;"|"&amp;B364&amp;"c'!A3"):INDIRECT("'T|"&amp;VLOOKUP(A343,'dataset mapping'!$A$2:$B$6,2,FALSE)&amp;"|"&amp;A364&amp;"|"&amp;B364&amp;"c'!I100"),2,FALSE)</f>
        <v>585.12890625</v>
      </c>
      <c r="D364" s="17">
        <f ca="1">VLOOKUP(B343,INDIRECT("'T|"&amp;VLOOKUP(A343,'dataset mapping'!$A$2:$B$6,2,FALSE)&amp;"|"&amp;A364&amp;"|"&amp;B364&amp;"c'!A3"):INDIRECT("'T|"&amp;VLOOKUP(A343,'dataset mapping'!$A$2:$B$6,2,FALSE)&amp;"|"&amp;A364&amp;"|"&amp;B364&amp;"c'!I100"),3,FALSE)</f>
        <v>512.796875</v>
      </c>
      <c r="E364" s="17">
        <f ca="1">VLOOKUP(B343,INDIRECT("'T|"&amp;VLOOKUP(A343,'dataset mapping'!$A$2:$B$6,2,FALSE)&amp;"|"&amp;A364&amp;"|"&amp;B364&amp;"c'!A3"):INDIRECT("'T|"&amp;VLOOKUP(A343,'dataset mapping'!$A$2:$B$6,2,FALSE)&amp;"|"&amp;A364&amp;"|"&amp;B364&amp;"c'!I100"),4,FALSE)</f>
        <v>449.95703125</v>
      </c>
      <c r="F364" s="17">
        <f ca="1">VLOOKUP(B343,INDIRECT("'T|"&amp;VLOOKUP(A343,'dataset mapping'!$A$2:$B$6,2,FALSE)&amp;"|"&amp;A364&amp;"|"&amp;B364&amp;"c'!A3"):INDIRECT("'T|"&amp;VLOOKUP(A343,'dataset mapping'!$A$2:$B$6,2,FALSE)&amp;"|"&amp;A364&amp;"|"&amp;B364&amp;"c'!I100"),5,FALSE)</f>
        <v>449.95703125</v>
      </c>
      <c r="G364" s="17">
        <f ca="1">VLOOKUP(B343,INDIRECT("'T|"&amp;VLOOKUP(A343,'dataset mapping'!$A$2:$B$6,2,FALSE)&amp;"|"&amp;A364&amp;"|"&amp;B364&amp;"c'!A3"):INDIRECT("'T|"&amp;VLOOKUP(A343,'dataset mapping'!$A$2:$B$6,2,FALSE)&amp;"|"&amp;A364&amp;"|"&amp;B364&amp;"c'!I100"),6,FALSE)</f>
        <v>752.0078125</v>
      </c>
      <c r="H364" s="17">
        <f ca="1">VLOOKUP(B343,INDIRECT("'T|"&amp;VLOOKUP(A343,'dataset mapping'!$A$2:$B$6,2,FALSE)&amp;"|"&amp;A364&amp;"|"&amp;B364&amp;"c'!A3"):INDIRECT("'T|"&amp;VLOOKUP(A343,'dataset mapping'!$A$2:$B$6,2,FALSE)&amp;"|"&amp;A364&amp;"|"&amp;B364&amp;"c'!I100"),7,FALSE)</f>
        <v>586.39453125</v>
      </c>
      <c r="I364" s="17">
        <f ca="1">VLOOKUP(B343,INDIRECT("'T|"&amp;VLOOKUP(A343,'dataset mapping'!$A$2:$B$6,2,FALSE)&amp;"|"&amp;A364&amp;"|"&amp;B364&amp;"c'!A3"):INDIRECT("'T|"&amp;VLOOKUP(A343,'dataset mapping'!$A$2:$B$6,2,FALSE)&amp;"|"&amp;A364&amp;"|"&amp;B364&amp;"c'!I100"),8,FALSE)</f>
        <v>768.13671875</v>
      </c>
      <c r="J364" s="17">
        <f ca="1">VLOOKUP(B343,INDIRECT("'T|"&amp;VLOOKUP(A343,'dataset mapping'!$A$2:$B$6,2,FALSE)&amp;"|"&amp;A364&amp;"|"&amp;B364&amp;"c'!A3"):INDIRECT("'T|"&amp;VLOOKUP(A343,'dataset mapping'!$A$2:$B$6,2,FALSE)&amp;"|"&amp;A364&amp;"|"&amp;B364&amp;"c'!I100"),9,FALSE)</f>
        <v>751.75390625</v>
      </c>
    </row>
    <row r="365" spans="1:10" ht="15" x14ac:dyDescent="0.25">
      <c r="A365" s="23">
        <v>20</v>
      </c>
      <c r="B365" s="23">
        <v>3</v>
      </c>
      <c r="C365" s="17">
        <f ca="1">VLOOKUP(B343,INDIRECT("'T|"&amp;VLOOKUP(A343,'dataset mapping'!$A$2:$B$6,2,FALSE)&amp;"|"&amp;A365&amp;"|"&amp;B365&amp;"c'!A3"):INDIRECT("'T|"&amp;VLOOKUP(A343,'dataset mapping'!$A$2:$B$6,2,FALSE)&amp;"|"&amp;A365&amp;"|"&amp;B365&amp;"c'!I100"),2,FALSE)</f>
        <v>281.9609375</v>
      </c>
      <c r="D365" s="17">
        <f ca="1">VLOOKUP(B343,INDIRECT("'T|"&amp;VLOOKUP(A343,'dataset mapping'!$A$2:$B$6,2,FALSE)&amp;"|"&amp;A365&amp;"|"&amp;B365&amp;"c'!A3"):INDIRECT("'T|"&amp;VLOOKUP(A343,'dataset mapping'!$A$2:$B$6,2,FALSE)&amp;"|"&amp;A365&amp;"|"&amp;B365&amp;"c'!I100"),3,FALSE)</f>
        <v>444.26171875</v>
      </c>
      <c r="E365" s="17">
        <f ca="1">VLOOKUP(B343,INDIRECT("'T|"&amp;VLOOKUP(A343,'dataset mapping'!$A$2:$B$6,2,FALSE)&amp;"|"&amp;A365&amp;"|"&amp;B365&amp;"c'!A3"):INDIRECT("'T|"&amp;VLOOKUP(A343,'dataset mapping'!$A$2:$B$6,2,FALSE)&amp;"|"&amp;A365&amp;"|"&amp;B365&amp;"c'!I100"),4,FALSE)</f>
        <v>0.33203125</v>
      </c>
      <c r="F365" s="17">
        <f ca="1">VLOOKUP(B343,INDIRECT("'T|"&amp;VLOOKUP(A343,'dataset mapping'!$A$2:$B$6,2,FALSE)&amp;"|"&amp;A365&amp;"|"&amp;B365&amp;"c'!A3"):INDIRECT("'T|"&amp;VLOOKUP(A343,'dataset mapping'!$A$2:$B$6,2,FALSE)&amp;"|"&amp;A365&amp;"|"&amp;B365&amp;"c'!I100"),5,FALSE)</f>
        <v>0.68359375</v>
      </c>
      <c r="G365" s="17">
        <f ca="1">VLOOKUP(B343,INDIRECT("'T|"&amp;VLOOKUP(A343,'dataset mapping'!$A$2:$B$6,2,FALSE)&amp;"|"&amp;A365&amp;"|"&amp;B365&amp;"c'!A3"):INDIRECT("'T|"&amp;VLOOKUP(A343,'dataset mapping'!$A$2:$B$6,2,FALSE)&amp;"|"&amp;A365&amp;"|"&amp;B365&amp;"c'!I100"),6,FALSE)</f>
        <v>876.5</v>
      </c>
      <c r="H365" s="17">
        <f ca="1">VLOOKUP(B343,INDIRECT("'T|"&amp;VLOOKUP(A343,'dataset mapping'!$A$2:$B$6,2,FALSE)&amp;"|"&amp;A365&amp;"|"&amp;B365&amp;"c'!A3"):INDIRECT("'T|"&amp;VLOOKUP(A343,'dataset mapping'!$A$2:$B$6,2,FALSE)&amp;"|"&amp;A365&amp;"|"&amp;B365&amp;"c'!I100"),7,FALSE)</f>
        <v>879.453125</v>
      </c>
      <c r="I365" s="17">
        <f ca="1">VLOOKUP(B343,INDIRECT("'T|"&amp;VLOOKUP(A343,'dataset mapping'!$A$2:$B$6,2,FALSE)&amp;"|"&amp;A365&amp;"|"&amp;B365&amp;"c'!A3"):INDIRECT("'T|"&amp;VLOOKUP(A343,'dataset mapping'!$A$2:$B$6,2,FALSE)&amp;"|"&amp;A365&amp;"|"&amp;B365&amp;"c'!I100"),8,FALSE)</f>
        <v>731.265625</v>
      </c>
      <c r="J365" s="17">
        <f ca="1">VLOOKUP(B343,INDIRECT("'T|"&amp;VLOOKUP(A343,'dataset mapping'!$A$2:$B$6,2,FALSE)&amp;"|"&amp;A365&amp;"|"&amp;B365&amp;"c'!A3"):INDIRECT("'T|"&amp;VLOOKUP(A343,'dataset mapping'!$A$2:$B$6,2,FALSE)&amp;"|"&amp;A365&amp;"|"&amp;B365&amp;"c'!I100"),9,FALSE)</f>
        <v>876.5</v>
      </c>
    </row>
    <row r="366" spans="1:10" ht="15" x14ac:dyDescent="0.25">
      <c r="A366" s="23">
        <v>20</v>
      </c>
      <c r="B366" s="23">
        <v>5</v>
      </c>
      <c r="C366" s="17">
        <f ca="1">VLOOKUP(B343,INDIRECT("'T|"&amp;VLOOKUP(A343,'dataset mapping'!$A$2:$B$6,2,FALSE)&amp;"|"&amp;A366&amp;"|"&amp;B366&amp;"c'!A3"):INDIRECT("'T|"&amp;VLOOKUP(A343,'dataset mapping'!$A$2:$B$6,2,FALSE)&amp;"|"&amp;A366&amp;"|"&amp;B366&amp;"c'!I100"),2,FALSE)</f>
        <v>592.7109375</v>
      </c>
      <c r="D366" s="17">
        <f ca="1">VLOOKUP(B343,INDIRECT("'T|"&amp;VLOOKUP(A343,'dataset mapping'!$A$2:$B$6,2,FALSE)&amp;"|"&amp;A366&amp;"|"&amp;B366&amp;"c'!A3"):INDIRECT("'T|"&amp;VLOOKUP(A343,'dataset mapping'!$A$2:$B$6,2,FALSE)&amp;"|"&amp;A366&amp;"|"&amp;B366&amp;"c'!I100"),3,FALSE)</f>
        <v>147.734375</v>
      </c>
      <c r="E366" s="17">
        <f ca="1">VLOOKUP(B343,INDIRECT("'T|"&amp;VLOOKUP(A343,'dataset mapping'!$A$2:$B$6,2,FALSE)&amp;"|"&amp;A366&amp;"|"&amp;B366&amp;"c'!A3"):INDIRECT("'T|"&amp;VLOOKUP(A343,'dataset mapping'!$A$2:$B$6,2,FALSE)&amp;"|"&amp;A366&amp;"|"&amp;B366&amp;"c'!I100"),4,FALSE)</f>
        <v>749.5078125</v>
      </c>
      <c r="F366" s="17">
        <f ca="1">VLOOKUP(B343,INDIRECT("'T|"&amp;VLOOKUP(A343,'dataset mapping'!$A$2:$B$6,2,FALSE)&amp;"|"&amp;A366&amp;"|"&amp;B366&amp;"c'!A3"):INDIRECT("'T|"&amp;VLOOKUP(A343,'dataset mapping'!$A$2:$B$6,2,FALSE)&amp;"|"&amp;A366&amp;"|"&amp;B366&amp;"c'!I100"),5,FALSE)</f>
        <v>455.6953125</v>
      </c>
      <c r="G366" s="17">
        <f ca="1">VLOOKUP(B343,INDIRECT("'T|"&amp;VLOOKUP(A343,'dataset mapping'!$A$2:$B$6,2,FALSE)&amp;"|"&amp;A366&amp;"|"&amp;B366&amp;"c'!A3"):INDIRECT("'T|"&amp;VLOOKUP(A343,'dataset mapping'!$A$2:$B$6,2,FALSE)&amp;"|"&amp;A366&amp;"|"&amp;B366&amp;"c'!I100"),6,FALSE)</f>
        <v>726.17578125</v>
      </c>
      <c r="H366" s="17">
        <f ca="1">VLOOKUP(B343,INDIRECT("'T|"&amp;VLOOKUP(A343,'dataset mapping'!$A$2:$B$6,2,FALSE)&amp;"|"&amp;A366&amp;"|"&amp;B366&amp;"c'!A3"):INDIRECT("'T|"&amp;VLOOKUP(A343,'dataset mapping'!$A$2:$B$6,2,FALSE)&amp;"|"&amp;A366&amp;"|"&amp;B366&amp;"c'!I100"),7,FALSE)</f>
        <v>877.75390625</v>
      </c>
      <c r="I366" s="17">
        <f ca="1">VLOOKUP(B343,INDIRECT("'T|"&amp;VLOOKUP(A343,'dataset mapping'!$A$2:$B$6,2,FALSE)&amp;"|"&amp;A366&amp;"|"&amp;B366&amp;"c'!A3"):INDIRECT("'T|"&amp;VLOOKUP(A343,'dataset mapping'!$A$2:$B$6,2,FALSE)&amp;"|"&amp;A366&amp;"|"&amp;B366&amp;"c'!I100"),8,FALSE)</f>
        <v>853.32421875</v>
      </c>
      <c r="J366" s="17">
        <f ca="1">VLOOKUP(B343,INDIRECT("'T|"&amp;VLOOKUP(A343,'dataset mapping'!$A$2:$B$6,2,FALSE)&amp;"|"&amp;A366&amp;"|"&amp;B366&amp;"c'!A3"):INDIRECT("'T|"&amp;VLOOKUP(A343,'dataset mapping'!$A$2:$B$6,2,FALSE)&amp;"|"&amp;A366&amp;"|"&amp;B366&amp;"c'!I100"),9,FALSE)</f>
        <v>877.11328125</v>
      </c>
    </row>
    <row r="367" spans="1:10" ht="15" x14ac:dyDescent="0.25">
      <c r="A367" s="23">
        <v>20</v>
      </c>
      <c r="B367" s="23">
        <v>10</v>
      </c>
      <c r="C367" s="17">
        <f ca="1">VLOOKUP(B343,INDIRECT("'T|"&amp;VLOOKUP(A343,'dataset mapping'!$A$2:$B$6,2,FALSE)&amp;"|"&amp;A367&amp;"|"&amp;B367&amp;"c'!A3"):INDIRECT("'T|"&amp;VLOOKUP(A343,'dataset mapping'!$A$2:$B$6,2,FALSE)&amp;"|"&amp;A367&amp;"|"&amp;B367&amp;"c'!I100"),2,FALSE)</f>
        <v>461.21484375</v>
      </c>
      <c r="D367" s="17">
        <f ca="1">VLOOKUP(B343,INDIRECT("'T|"&amp;VLOOKUP(A343,'dataset mapping'!$A$2:$B$6,2,FALSE)&amp;"|"&amp;A367&amp;"|"&amp;B367&amp;"c'!A3"):INDIRECT("'T|"&amp;VLOOKUP(A343,'dataset mapping'!$A$2:$B$6,2,FALSE)&amp;"|"&amp;A367&amp;"|"&amp;B367&amp;"c'!I100"),3,FALSE)</f>
        <v>571.24609375</v>
      </c>
      <c r="E367" s="17">
        <f ca="1">VLOOKUP(B343,INDIRECT("'T|"&amp;VLOOKUP(A343,'dataset mapping'!$A$2:$B$6,2,FALSE)&amp;"|"&amp;A367&amp;"|"&amp;B367&amp;"c'!A3"):INDIRECT("'T|"&amp;VLOOKUP(A343,'dataset mapping'!$A$2:$B$6,2,FALSE)&amp;"|"&amp;A367&amp;"|"&amp;B367&amp;"c'!I100"),4,FALSE)</f>
        <v>279.4765625</v>
      </c>
      <c r="F367" s="17">
        <f ca="1">VLOOKUP(B343,INDIRECT("'T|"&amp;VLOOKUP(A343,'dataset mapping'!$A$2:$B$6,2,FALSE)&amp;"|"&amp;A367&amp;"|"&amp;B367&amp;"c'!A3"):INDIRECT("'T|"&amp;VLOOKUP(A343,'dataset mapping'!$A$2:$B$6,2,FALSE)&amp;"|"&amp;A367&amp;"|"&amp;B367&amp;"c'!I100"),5,FALSE)</f>
        <v>426.86328125</v>
      </c>
      <c r="G367" s="17">
        <f ca="1">VLOOKUP(B343,INDIRECT("'T|"&amp;VLOOKUP(A343,'dataset mapping'!$A$2:$B$6,2,FALSE)&amp;"|"&amp;A367&amp;"|"&amp;B367&amp;"c'!A3"):INDIRECT("'T|"&amp;VLOOKUP(A343,'dataset mapping'!$A$2:$B$6,2,FALSE)&amp;"|"&amp;A367&amp;"|"&amp;B367&amp;"c'!I100"),6,FALSE)</f>
        <v>774.99609375</v>
      </c>
      <c r="H367" s="17">
        <f ca="1">VLOOKUP(B343,INDIRECT("'T|"&amp;VLOOKUP(A343,'dataset mapping'!$A$2:$B$6,2,FALSE)&amp;"|"&amp;A367&amp;"|"&amp;B367&amp;"c'!A3"):INDIRECT("'T|"&amp;VLOOKUP(A343,'dataset mapping'!$A$2:$B$6,2,FALSE)&amp;"|"&amp;A367&amp;"|"&amp;B367&amp;"c'!I100"),7,FALSE)</f>
        <v>731.9296875</v>
      </c>
      <c r="I367" s="17">
        <f ca="1">VLOOKUP(B343,INDIRECT("'T|"&amp;VLOOKUP(A343,'dataset mapping'!$A$2:$B$6,2,FALSE)&amp;"|"&amp;A367&amp;"|"&amp;B367&amp;"c'!A3"):INDIRECT("'T|"&amp;VLOOKUP(A343,'dataset mapping'!$A$2:$B$6,2,FALSE)&amp;"|"&amp;A367&amp;"|"&amp;B367&amp;"c'!I100"),8,FALSE)</f>
        <v>877.546875</v>
      </c>
      <c r="J367" s="17">
        <f ca="1">VLOOKUP(B343,INDIRECT("'T|"&amp;VLOOKUP(A343,'dataset mapping'!$A$2:$B$6,2,FALSE)&amp;"|"&amp;A367&amp;"|"&amp;B367&amp;"c'!A3"):INDIRECT("'T|"&amp;VLOOKUP(A343,'dataset mapping'!$A$2:$B$6,2,FALSE)&amp;"|"&amp;A367&amp;"|"&amp;B367&amp;"c'!I100"),9,FALSE)</f>
        <v>876.0234375</v>
      </c>
    </row>
    <row r="368" spans="1:10" ht="15" x14ac:dyDescent="0.25">
      <c r="A368" s="23">
        <v>20</v>
      </c>
      <c r="B368" s="23">
        <v>15</v>
      </c>
      <c r="C368" s="17">
        <f ca="1">VLOOKUP(B343,INDIRECT("'T|"&amp;VLOOKUP(A343,'dataset mapping'!$A$2:$B$6,2,FALSE)&amp;"|"&amp;A368&amp;"|"&amp;B368&amp;"c'!A3"):INDIRECT("'T|"&amp;VLOOKUP(A343,'dataset mapping'!$A$2:$B$6,2,FALSE)&amp;"|"&amp;A368&amp;"|"&amp;B368&amp;"c'!I100"),2,FALSE)</f>
        <v>754.9765625</v>
      </c>
      <c r="D368" s="17">
        <f ca="1">VLOOKUP(B343,INDIRECT("'T|"&amp;VLOOKUP(A343,'dataset mapping'!$A$2:$B$6,2,FALSE)&amp;"|"&amp;A368&amp;"|"&amp;B368&amp;"c'!A3"):INDIRECT("'T|"&amp;VLOOKUP(A343,'dataset mapping'!$A$2:$B$6,2,FALSE)&amp;"|"&amp;A368&amp;"|"&amp;B368&amp;"c'!I100"),3,FALSE)</f>
        <v>952.12890625</v>
      </c>
      <c r="E368" s="17">
        <f ca="1">VLOOKUP(B343,INDIRECT("'T|"&amp;VLOOKUP(A343,'dataset mapping'!$A$2:$B$6,2,FALSE)&amp;"|"&amp;A368&amp;"|"&amp;B368&amp;"c'!A3"):INDIRECT("'T|"&amp;VLOOKUP(A343,'dataset mapping'!$A$2:$B$6,2,FALSE)&amp;"|"&amp;A368&amp;"|"&amp;B368&amp;"c'!I100"),4,FALSE)</f>
        <v>381.7421875</v>
      </c>
      <c r="F368" s="17">
        <f ca="1">VLOOKUP(B343,INDIRECT("'T|"&amp;VLOOKUP(A343,'dataset mapping'!$A$2:$B$6,2,FALSE)&amp;"|"&amp;A368&amp;"|"&amp;B368&amp;"c'!A3"):INDIRECT("'T|"&amp;VLOOKUP(A343,'dataset mapping'!$A$2:$B$6,2,FALSE)&amp;"|"&amp;A368&amp;"|"&amp;B368&amp;"c'!I100"),5,FALSE)</f>
        <v>853.640625</v>
      </c>
      <c r="G368" s="17">
        <f ca="1">VLOOKUP(B343,INDIRECT("'T|"&amp;VLOOKUP(A343,'dataset mapping'!$A$2:$B$6,2,FALSE)&amp;"|"&amp;A368&amp;"|"&amp;B368&amp;"c'!A3"):INDIRECT("'T|"&amp;VLOOKUP(A343,'dataset mapping'!$A$2:$B$6,2,FALSE)&amp;"|"&amp;A368&amp;"|"&amp;B368&amp;"c'!I100"),6,FALSE)</f>
        <v>876.71875</v>
      </c>
      <c r="H368" s="17">
        <f ca="1">VLOOKUP(B343,INDIRECT("'T|"&amp;VLOOKUP(A343,'dataset mapping'!$A$2:$B$6,2,FALSE)&amp;"|"&amp;A368&amp;"|"&amp;B368&amp;"c'!A3"):INDIRECT("'T|"&amp;VLOOKUP(A343,'dataset mapping'!$A$2:$B$6,2,FALSE)&amp;"|"&amp;A368&amp;"|"&amp;B368&amp;"c'!I100"),7,FALSE)</f>
        <v>603.37109375</v>
      </c>
      <c r="I368" s="17">
        <f ca="1">VLOOKUP(B343,INDIRECT("'T|"&amp;VLOOKUP(A343,'dataset mapping'!$A$2:$B$6,2,FALSE)&amp;"|"&amp;A368&amp;"|"&amp;B368&amp;"c'!A3"):INDIRECT("'T|"&amp;VLOOKUP(A343,'dataset mapping'!$A$2:$B$6,2,FALSE)&amp;"|"&amp;A368&amp;"|"&amp;B368&amp;"c'!I100"),8,FALSE)</f>
        <v>828.72265625</v>
      </c>
      <c r="J368" s="17">
        <f ca="1">VLOOKUP(B343,INDIRECT("'T|"&amp;VLOOKUP(A343,'dataset mapping'!$A$2:$B$6,2,FALSE)&amp;"|"&amp;A368&amp;"|"&amp;B368&amp;"c'!A3"):INDIRECT("'T|"&amp;VLOOKUP(A343,'dataset mapping'!$A$2:$B$6,2,FALSE)&amp;"|"&amp;A368&amp;"|"&amp;B368&amp;"c'!I100"),9,FALSE)</f>
        <v>876.61328125</v>
      </c>
    </row>
    <row r="369" spans="1:10" ht="15" x14ac:dyDescent="0.25">
      <c r="A369" s="23">
        <v>20</v>
      </c>
      <c r="B369" s="23">
        <v>20</v>
      </c>
      <c r="C369" s="17">
        <f ca="1">VLOOKUP(B343,INDIRECT("'T|"&amp;VLOOKUP(A343,'dataset mapping'!$A$2:$B$6,2,FALSE)&amp;"|"&amp;A369&amp;"|"&amp;B369&amp;"c'!A3"):INDIRECT("'T|"&amp;VLOOKUP(A343,'dataset mapping'!$A$2:$B$6,2,FALSE)&amp;"|"&amp;A369&amp;"|"&amp;B369&amp;"c'!I100"),2,FALSE)</f>
        <v>326.46484375</v>
      </c>
      <c r="D369" s="17">
        <f ca="1">VLOOKUP(B343,INDIRECT("'T|"&amp;VLOOKUP(A343,'dataset mapping'!$A$2:$B$6,2,FALSE)&amp;"|"&amp;A369&amp;"|"&amp;B369&amp;"c'!A3"):INDIRECT("'T|"&amp;VLOOKUP(A343,'dataset mapping'!$A$2:$B$6,2,FALSE)&amp;"|"&amp;A369&amp;"|"&amp;B369&amp;"c'!I100"),3,FALSE)</f>
        <v>0.55859375</v>
      </c>
      <c r="E369" s="17">
        <f ca="1">VLOOKUP(B343,INDIRECT("'T|"&amp;VLOOKUP(A343,'dataset mapping'!$A$2:$B$6,2,FALSE)&amp;"|"&amp;A369&amp;"|"&amp;B369&amp;"c'!A3"):INDIRECT("'T|"&amp;VLOOKUP(A343,'dataset mapping'!$A$2:$B$6,2,FALSE)&amp;"|"&amp;A369&amp;"|"&amp;B369&amp;"c'!I100"),4,FALSE)</f>
        <v>684.69921875</v>
      </c>
      <c r="F369" s="17">
        <f ca="1">VLOOKUP(B343,INDIRECT("'T|"&amp;VLOOKUP(A343,'dataset mapping'!$A$2:$B$6,2,FALSE)&amp;"|"&amp;A369&amp;"|"&amp;B369&amp;"c'!A3"):INDIRECT("'T|"&amp;VLOOKUP(A343,'dataset mapping'!$A$2:$B$6,2,FALSE)&amp;"|"&amp;A369&amp;"|"&amp;B369&amp;"c'!I100"),5,FALSE)</f>
        <v>66.2890625</v>
      </c>
      <c r="G369" s="17">
        <f ca="1">VLOOKUP(B343,INDIRECT("'T|"&amp;VLOOKUP(A343,'dataset mapping'!$A$2:$B$6,2,FALSE)&amp;"|"&amp;A369&amp;"|"&amp;B369&amp;"c'!A3"):INDIRECT("'T|"&amp;VLOOKUP(A343,'dataset mapping'!$A$2:$B$6,2,FALSE)&amp;"|"&amp;A369&amp;"|"&amp;B369&amp;"c'!I100"),6,FALSE)</f>
        <v>827.43359375</v>
      </c>
      <c r="H369" s="17">
        <f ca="1">VLOOKUP(B343,INDIRECT("'T|"&amp;VLOOKUP(A343,'dataset mapping'!$A$2:$B$6,2,FALSE)&amp;"|"&amp;A369&amp;"|"&amp;B369&amp;"c'!A3"):INDIRECT("'T|"&amp;VLOOKUP(A343,'dataset mapping'!$A$2:$B$6,2,FALSE)&amp;"|"&amp;A369&amp;"|"&amp;B369&amp;"c'!I100"),7,FALSE)</f>
        <v>586.4453125</v>
      </c>
      <c r="I369" s="17">
        <f ca="1">VLOOKUP(B343,INDIRECT("'T|"&amp;VLOOKUP(A343,'dataset mapping'!$A$2:$B$6,2,FALSE)&amp;"|"&amp;A369&amp;"|"&amp;B369&amp;"c'!A3"):INDIRECT("'T|"&amp;VLOOKUP(A343,'dataset mapping'!$A$2:$B$6,2,FALSE)&amp;"|"&amp;A369&amp;"|"&amp;B369&amp;"c'!I100"),8,FALSE)</f>
        <v>665.6171875</v>
      </c>
      <c r="J369" s="17">
        <f ca="1">VLOOKUP(B343,INDIRECT("'T|"&amp;VLOOKUP(A343,'dataset mapping'!$A$2:$B$6,2,FALSE)&amp;"|"&amp;A369&amp;"|"&amp;B369&amp;"c'!A3"):INDIRECT("'T|"&amp;VLOOKUP(A343,'dataset mapping'!$A$2:$B$6,2,FALSE)&amp;"|"&amp;A369&amp;"|"&amp;B369&amp;"c'!I100"),9,FALSE)</f>
        <v>762.3125</v>
      </c>
    </row>
    <row r="370" spans="1:10" ht="15" x14ac:dyDescent="0.25">
      <c r="A370" s="23">
        <v>20</v>
      </c>
      <c r="B370" s="23">
        <v>25</v>
      </c>
      <c r="C370" s="17">
        <f ca="1">VLOOKUP(B343,INDIRECT("'T|"&amp;VLOOKUP(A343,'dataset mapping'!$A$2:$B$6,2,FALSE)&amp;"|"&amp;A370&amp;"|"&amp;B370&amp;"c'!A3"):INDIRECT("'T|"&amp;VLOOKUP(A343,'dataset mapping'!$A$2:$B$6,2,FALSE)&amp;"|"&amp;A370&amp;"|"&amp;B370&amp;"c'!I100"),2,FALSE)</f>
        <v>626.453125</v>
      </c>
      <c r="D370" s="17">
        <f ca="1">VLOOKUP(B343,INDIRECT("'T|"&amp;VLOOKUP(A343,'dataset mapping'!$A$2:$B$6,2,FALSE)&amp;"|"&amp;A370&amp;"|"&amp;B370&amp;"c'!A3"):INDIRECT("'T|"&amp;VLOOKUP(A343,'dataset mapping'!$A$2:$B$6,2,FALSE)&amp;"|"&amp;A370&amp;"|"&amp;B370&amp;"c'!I100"),3,FALSE)</f>
        <v>279.14453125</v>
      </c>
      <c r="E370" s="17">
        <f ca="1">VLOOKUP(B343,INDIRECT("'T|"&amp;VLOOKUP(A343,'dataset mapping'!$A$2:$B$6,2,FALSE)&amp;"|"&amp;A370&amp;"|"&amp;B370&amp;"c'!A3"):INDIRECT("'T|"&amp;VLOOKUP(A343,'dataset mapping'!$A$2:$B$6,2,FALSE)&amp;"|"&amp;A370&amp;"|"&amp;B370&amp;"c'!I100"),4,FALSE)</f>
        <v>217.4375</v>
      </c>
      <c r="F370" s="17">
        <f ca="1">VLOOKUP(B343,INDIRECT("'T|"&amp;VLOOKUP(A343,'dataset mapping'!$A$2:$B$6,2,FALSE)&amp;"|"&amp;A370&amp;"|"&amp;B370&amp;"c'!A3"):INDIRECT("'T|"&amp;VLOOKUP(A343,'dataset mapping'!$A$2:$B$6,2,FALSE)&amp;"|"&amp;A370&amp;"|"&amp;B370&amp;"c'!I100"),5,FALSE)</f>
        <v>311.57421875</v>
      </c>
      <c r="G370" s="17">
        <f ca="1">VLOOKUP(B343,INDIRECT("'T|"&amp;VLOOKUP(A343,'dataset mapping'!$A$2:$B$6,2,FALSE)&amp;"|"&amp;A370&amp;"|"&amp;B370&amp;"c'!A3"):INDIRECT("'T|"&amp;VLOOKUP(A343,'dataset mapping'!$A$2:$B$6,2,FALSE)&amp;"|"&amp;A370&amp;"|"&amp;B370&amp;"c'!I100"),6,FALSE)</f>
        <v>737.94140625</v>
      </c>
      <c r="H370" s="17">
        <f ca="1">VLOOKUP(B343,INDIRECT("'T|"&amp;VLOOKUP(A343,'dataset mapping'!$A$2:$B$6,2,FALSE)&amp;"|"&amp;A370&amp;"|"&amp;B370&amp;"c'!A3"):INDIRECT("'T|"&amp;VLOOKUP(A343,'dataset mapping'!$A$2:$B$6,2,FALSE)&amp;"|"&amp;A370&amp;"|"&amp;B370&amp;"c'!I100"),7,FALSE)</f>
        <v>876.98828125</v>
      </c>
      <c r="I370" s="17">
        <f ca="1">VLOOKUP(B343,INDIRECT("'T|"&amp;VLOOKUP(A343,'dataset mapping'!$A$2:$B$6,2,FALSE)&amp;"|"&amp;A370&amp;"|"&amp;B370&amp;"c'!A3"):INDIRECT("'T|"&amp;VLOOKUP(A343,'dataset mapping'!$A$2:$B$6,2,FALSE)&amp;"|"&amp;A370&amp;"|"&amp;B370&amp;"c'!I100"),8,FALSE)</f>
        <v>877.90625</v>
      </c>
      <c r="J370" s="17">
        <f ca="1">VLOOKUP(B343,INDIRECT("'T|"&amp;VLOOKUP(A343,'dataset mapping'!$A$2:$B$6,2,FALSE)&amp;"|"&amp;A370&amp;"|"&amp;B370&amp;"c'!A3"):INDIRECT("'T|"&amp;VLOOKUP(A343,'dataset mapping'!$A$2:$B$6,2,FALSE)&amp;"|"&amp;A370&amp;"|"&amp;B370&amp;"c'!I100"),9,FALSE)</f>
        <v>877.3828125</v>
      </c>
    </row>
    <row r="371" spans="1:10" ht="15" x14ac:dyDescent="0.25">
      <c r="A371" s="23">
        <v>20</v>
      </c>
      <c r="B371" s="23">
        <v>28</v>
      </c>
      <c r="C371" s="17">
        <f ca="1">VLOOKUP(B343,INDIRECT("'T|"&amp;VLOOKUP(A343,'dataset mapping'!$A$2:$B$6,2,FALSE)&amp;"|"&amp;A371&amp;"|"&amp;B371&amp;"c'!A3"):INDIRECT("'T|"&amp;VLOOKUP(A343,'dataset mapping'!$A$2:$B$6,2,FALSE)&amp;"|"&amp;A371&amp;"|"&amp;B371&amp;"c'!I100"),2,FALSE)</f>
        <v>299.57421875</v>
      </c>
      <c r="D371" s="17">
        <f ca="1">VLOOKUP(B343,INDIRECT("'T|"&amp;VLOOKUP(A343,'dataset mapping'!$A$2:$B$6,2,FALSE)&amp;"|"&amp;A371&amp;"|"&amp;B371&amp;"c'!A3"):INDIRECT("'T|"&amp;VLOOKUP(A343,'dataset mapping'!$A$2:$B$6,2,FALSE)&amp;"|"&amp;A371&amp;"|"&amp;B371&amp;"c'!I100"),3,FALSE)</f>
        <v>281.67578125</v>
      </c>
      <c r="E371" s="17">
        <f ca="1">VLOOKUP(B343,INDIRECT("'T|"&amp;VLOOKUP(A343,'dataset mapping'!$A$2:$B$6,2,FALSE)&amp;"|"&amp;A371&amp;"|"&amp;B371&amp;"c'!A3"):INDIRECT("'T|"&amp;VLOOKUP(A343,'dataset mapping'!$A$2:$B$6,2,FALSE)&amp;"|"&amp;A371&amp;"|"&amp;B371&amp;"c'!I100"),4,FALSE)</f>
        <v>518.28125</v>
      </c>
      <c r="F371" s="17">
        <f ca="1">VLOOKUP(B343,INDIRECT("'T|"&amp;VLOOKUP(A343,'dataset mapping'!$A$2:$B$6,2,FALSE)&amp;"|"&amp;A371&amp;"|"&amp;B371&amp;"c'!A3"):INDIRECT("'T|"&amp;VLOOKUP(A343,'dataset mapping'!$A$2:$B$6,2,FALSE)&amp;"|"&amp;A371&amp;"|"&amp;B371&amp;"c'!I100"),5,FALSE)</f>
        <v>299.57421875</v>
      </c>
      <c r="G371" s="17">
        <f ca="1">VLOOKUP(B343,INDIRECT("'T|"&amp;VLOOKUP(A343,'dataset mapping'!$A$2:$B$6,2,FALSE)&amp;"|"&amp;A371&amp;"|"&amp;B371&amp;"c'!A3"):INDIRECT("'T|"&amp;VLOOKUP(A343,'dataset mapping'!$A$2:$B$6,2,FALSE)&amp;"|"&amp;A371&amp;"|"&amp;B371&amp;"c'!I100"),6,FALSE)</f>
        <v>696.96875</v>
      </c>
      <c r="H371" s="17">
        <f ca="1">VLOOKUP(B343,INDIRECT("'T|"&amp;VLOOKUP(A343,'dataset mapping'!$A$2:$B$6,2,FALSE)&amp;"|"&amp;A371&amp;"|"&amp;B371&amp;"c'!A3"):INDIRECT("'T|"&amp;VLOOKUP(A343,'dataset mapping'!$A$2:$B$6,2,FALSE)&amp;"|"&amp;A371&amp;"|"&amp;B371&amp;"c'!I100"),7,FALSE)</f>
        <v>560.4375</v>
      </c>
      <c r="I371" s="17">
        <f ca="1">VLOOKUP(B343,INDIRECT("'T|"&amp;VLOOKUP(A343,'dataset mapping'!$A$2:$B$6,2,FALSE)&amp;"|"&amp;A371&amp;"|"&amp;B371&amp;"c'!A3"):INDIRECT("'T|"&amp;VLOOKUP(A343,'dataset mapping'!$A$2:$B$6,2,FALSE)&amp;"|"&amp;A371&amp;"|"&amp;B371&amp;"c'!I100"),8,FALSE)</f>
        <v>706.23828125</v>
      </c>
      <c r="J371" s="17">
        <f ca="1">VLOOKUP(B343,INDIRECT("'T|"&amp;VLOOKUP(A343,'dataset mapping'!$A$2:$B$6,2,FALSE)&amp;"|"&amp;A371&amp;"|"&amp;B371&amp;"c'!A3"):INDIRECT("'T|"&amp;VLOOKUP(A343,'dataset mapping'!$A$2:$B$6,2,FALSE)&amp;"|"&amp;A371&amp;"|"&amp;B371&amp;"c'!I100"),9,FALSE)</f>
        <v>706.015625</v>
      </c>
    </row>
    <row r="372" spans="1:10" ht="15" x14ac:dyDescent="0.25">
      <c r="A372" s="23">
        <v>50</v>
      </c>
      <c r="B372" s="23">
        <v>1</v>
      </c>
      <c r="C372" s="17">
        <f ca="1">VLOOKUP(B343,INDIRECT("'T|"&amp;VLOOKUP(A343,'dataset mapping'!$A$2:$B$6,2,FALSE)&amp;"|"&amp;A372&amp;"|"&amp;B372&amp;"c'!A3"):INDIRECT("'T|"&amp;VLOOKUP(A343,'dataset mapping'!$A$2:$B$6,2,FALSE)&amp;"|"&amp;A372&amp;"|"&amp;B372&amp;"c'!I100"),2,FALSE)</f>
        <v>526.72265625</v>
      </c>
      <c r="D372" s="17">
        <f ca="1">VLOOKUP(B343,INDIRECT("'T|"&amp;VLOOKUP(A343,'dataset mapping'!$A$2:$B$6,2,FALSE)&amp;"|"&amp;A372&amp;"|"&amp;B372&amp;"c'!A3"):INDIRECT("'T|"&amp;VLOOKUP(A343,'dataset mapping'!$A$2:$B$6,2,FALSE)&amp;"|"&amp;A372&amp;"|"&amp;B372&amp;"c'!I100"),3,FALSE)</f>
        <v>199.765625</v>
      </c>
      <c r="E372" s="17">
        <f ca="1">VLOOKUP(B343,INDIRECT("'T|"&amp;VLOOKUP(A343,'dataset mapping'!$A$2:$B$6,2,FALSE)&amp;"|"&amp;A372&amp;"|"&amp;B372&amp;"c'!A3"):INDIRECT("'T|"&amp;VLOOKUP(A343,'dataset mapping'!$A$2:$B$6,2,FALSE)&amp;"|"&amp;A372&amp;"|"&amp;B372&amp;"c'!I100"),4,FALSE)</f>
        <v>453.78125</v>
      </c>
      <c r="F372" s="17">
        <f ca="1">VLOOKUP(B343,INDIRECT("'T|"&amp;VLOOKUP(A343,'dataset mapping'!$A$2:$B$6,2,FALSE)&amp;"|"&amp;A372&amp;"|"&amp;B372&amp;"c'!A3"):INDIRECT("'T|"&amp;VLOOKUP(A343,'dataset mapping'!$A$2:$B$6,2,FALSE)&amp;"|"&amp;A372&amp;"|"&amp;B372&amp;"c'!I100"),5,FALSE)</f>
        <v>355.046875</v>
      </c>
      <c r="G372" s="17">
        <f ca="1">VLOOKUP(B343,INDIRECT("'T|"&amp;VLOOKUP(A343,'dataset mapping'!$A$2:$B$6,2,FALSE)&amp;"|"&amp;A372&amp;"|"&amp;B372&amp;"c'!A3"):INDIRECT("'T|"&amp;VLOOKUP(A343,'dataset mapping'!$A$2:$B$6,2,FALSE)&amp;"|"&amp;A372&amp;"|"&amp;B372&amp;"c'!I100"),6,FALSE)</f>
        <v>731.8359375</v>
      </c>
      <c r="H372" s="17">
        <f ca="1">VLOOKUP(B343,INDIRECT("'T|"&amp;VLOOKUP(A343,'dataset mapping'!$A$2:$B$6,2,FALSE)&amp;"|"&amp;A372&amp;"|"&amp;B372&amp;"c'!A3"):INDIRECT("'T|"&amp;VLOOKUP(A343,'dataset mapping'!$A$2:$B$6,2,FALSE)&amp;"|"&amp;A372&amp;"|"&amp;B372&amp;"c'!I100"),7,FALSE)</f>
        <v>731.83203125</v>
      </c>
      <c r="I372" s="17">
        <f ca="1">VLOOKUP(B343,INDIRECT("'T|"&amp;VLOOKUP(A343,'dataset mapping'!$A$2:$B$6,2,FALSE)&amp;"|"&amp;A372&amp;"|"&amp;B372&amp;"c'!A3"):INDIRECT("'T|"&amp;VLOOKUP(A343,'dataset mapping'!$A$2:$B$6,2,FALSE)&amp;"|"&amp;A372&amp;"|"&amp;B372&amp;"c'!I100"),8,FALSE)</f>
        <v>877.5625</v>
      </c>
      <c r="J372" s="17">
        <f ca="1">VLOOKUP(B343,INDIRECT("'T|"&amp;VLOOKUP(A343,'dataset mapping'!$A$2:$B$6,2,FALSE)&amp;"|"&amp;A372&amp;"|"&amp;B372&amp;"c'!A3"):INDIRECT("'T|"&amp;VLOOKUP(A343,'dataset mapping'!$A$2:$B$6,2,FALSE)&amp;"|"&amp;A372&amp;"|"&amp;B372&amp;"c'!I100"),9,FALSE)</f>
        <v>732.06640625</v>
      </c>
    </row>
    <row r="373" spans="1:10" ht="15" x14ac:dyDescent="0.25">
      <c r="A373" s="23">
        <v>50</v>
      </c>
      <c r="B373" s="23">
        <v>2</v>
      </c>
      <c r="C373" s="17">
        <f ca="1">VLOOKUP(B343,INDIRECT("'T|"&amp;VLOOKUP(A343,'dataset mapping'!$A$2:$B$6,2,FALSE)&amp;"|"&amp;A373&amp;"|"&amp;B373&amp;"c'!A3"):INDIRECT("'T|"&amp;VLOOKUP(A343,'dataset mapping'!$A$2:$B$6,2,FALSE)&amp;"|"&amp;A373&amp;"|"&amp;B373&amp;"c'!I100"),2,FALSE)</f>
        <v>246.96875</v>
      </c>
      <c r="D373" s="17">
        <f ca="1">VLOOKUP(B343,INDIRECT("'T|"&amp;VLOOKUP(A343,'dataset mapping'!$A$2:$B$6,2,FALSE)&amp;"|"&amp;A373&amp;"|"&amp;B373&amp;"c'!A3"):INDIRECT("'T|"&amp;VLOOKUP(A343,'dataset mapping'!$A$2:$B$6,2,FALSE)&amp;"|"&amp;A373&amp;"|"&amp;B373&amp;"c'!I100"),3,FALSE)</f>
        <v>406.41015625</v>
      </c>
      <c r="E373" s="17">
        <f ca="1">VLOOKUP(B343,INDIRECT("'T|"&amp;VLOOKUP(A343,'dataset mapping'!$A$2:$B$6,2,FALSE)&amp;"|"&amp;A373&amp;"|"&amp;B373&amp;"c'!A3"):INDIRECT("'T|"&amp;VLOOKUP(A343,'dataset mapping'!$A$2:$B$6,2,FALSE)&amp;"|"&amp;A373&amp;"|"&amp;B373&amp;"c'!I100"),4,FALSE)</f>
        <v>242.87109375</v>
      </c>
      <c r="F373" s="17">
        <f ca="1">VLOOKUP(B343,INDIRECT("'T|"&amp;VLOOKUP(A343,'dataset mapping'!$A$2:$B$6,2,FALSE)&amp;"|"&amp;A373&amp;"|"&amp;B373&amp;"c'!A3"):INDIRECT("'T|"&amp;VLOOKUP(A343,'dataset mapping'!$A$2:$B$6,2,FALSE)&amp;"|"&amp;A373&amp;"|"&amp;B373&amp;"c'!I100"),5,FALSE)</f>
        <v>242.87109375</v>
      </c>
      <c r="G373" s="17">
        <f ca="1">VLOOKUP(B343,INDIRECT("'T|"&amp;VLOOKUP(A343,'dataset mapping'!$A$2:$B$6,2,FALSE)&amp;"|"&amp;A373&amp;"|"&amp;B373&amp;"c'!A3"):INDIRECT("'T|"&amp;VLOOKUP(A343,'dataset mapping'!$A$2:$B$6,2,FALSE)&amp;"|"&amp;A373&amp;"|"&amp;B373&amp;"c'!I100"),6,FALSE)</f>
        <v>734.10546875</v>
      </c>
      <c r="H373" s="17">
        <f ca="1">VLOOKUP(B343,INDIRECT("'T|"&amp;VLOOKUP(A343,'dataset mapping'!$A$2:$B$6,2,FALSE)&amp;"|"&amp;A373&amp;"|"&amp;B373&amp;"c'!A3"):INDIRECT("'T|"&amp;VLOOKUP(A343,'dataset mapping'!$A$2:$B$6,2,FALSE)&amp;"|"&amp;A373&amp;"|"&amp;B373&amp;"c'!I100"),7,FALSE)</f>
        <v>731.58203125</v>
      </c>
      <c r="I373" s="17">
        <f ca="1">VLOOKUP(B343,INDIRECT("'T|"&amp;VLOOKUP(A343,'dataset mapping'!$A$2:$B$6,2,FALSE)&amp;"|"&amp;A373&amp;"|"&amp;B373&amp;"c'!A3"):INDIRECT("'T|"&amp;VLOOKUP(A343,'dataset mapping'!$A$2:$B$6,2,FALSE)&amp;"|"&amp;A373&amp;"|"&amp;B373&amp;"c'!I100"),8,FALSE)</f>
        <v>876.6953125</v>
      </c>
      <c r="J373" s="17">
        <f ca="1">VLOOKUP(B343,INDIRECT("'T|"&amp;VLOOKUP(A343,'dataset mapping'!$A$2:$B$6,2,FALSE)&amp;"|"&amp;A373&amp;"|"&amp;B373&amp;"c'!A3"):INDIRECT("'T|"&amp;VLOOKUP(A343,'dataset mapping'!$A$2:$B$6,2,FALSE)&amp;"|"&amp;A373&amp;"|"&amp;B373&amp;"c'!I100"),9,FALSE)</f>
        <v>875.85546875</v>
      </c>
    </row>
    <row r="374" spans="1:10" ht="15" x14ac:dyDescent="0.25">
      <c r="A374" s="23">
        <v>50</v>
      </c>
      <c r="B374" s="23">
        <v>3</v>
      </c>
      <c r="C374" s="17">
        <f ca="1">VLOOKUP(B343,INDIRECT("'T|"&amp;VLOOKUP(A343,'dataset mapping'!$A$2:$B$6,2,FALSE)&amp;"|"&amp;A374&amp;"|"&amp;B374&amp;"c'!A3"):INDIRECT("'T|"&amp;VLOOKUP(A343,'dataset mapping'!$A$2:$B$6,2,FALSE)&amp;"|"&amp;A374&amp;"|"&amp;B374&amp;"c'!I100"),2,FALSE)</f>
        <v>382.15234375</v>
      </c>
      <c r="D374" s="17">
        <f ca="1">VLOOKUP(B343,INDIRECT("'T|"&amp;VLOOKUP(A343,'dataset mapping'!$A$2:$B$6,2,FALSE)&amp;"|"&amp;A374&amp;"|"&amp;B374&amp;"c'!A3"):INDIRECT("'T|"&amp;VLOOKUP(A343,'dataset mapping'!$A$2:$B$6,2,FALSE)&amp;"|"&amp;A374&amp;"|"&amp;B374&amp;"c'!I100"),3,FALSE)</f>
        <v>500.4140625</v>
      </c>
      <c r="E374" s="17">
        <f ca="1">VLOOKUP(B343,INDIRECT("'T|"&amp;VLOOKUP(A343,'dataset mapping'!$A$2:$B$6,2,FALSE)&amp;"|"&amp;A374&amp;"|"&amp;B374&amp;"c'!A3"):INDIRECT("'T|"&amp;VLOOKUP(A343,'dataset mapping'!$A$2:$B$6,2,FALSE)&amp;"|"&amp;A374&amp;"|"&amp;B374&amp;"c'!I100"),4,FALSE)</f>
        <v>580.4140625</v>
      </c>
      <c r="F374" s="17">
        <f ca="1">VLOOKUP(B343,INDIRECT("'T|"&amp;VLOOKUP(A343,'dataset mapping'!$A$2:$B$6,2,FALSE)&amp;"|"&amp;A374&amp;"|"&amp;B374&amp;"c'!A3"):INDIRECT("'T|"&amp;VLOOKUP(A343,'dataset mapping'!$A$2:$B$6,2,FALSE)&amp;"|"&amp;A374&amp;"|"&amp;B374&amp;"c'!I100"),5,FALSE)</f>
        <v>596.2421875</v>
      </c>
      <c r="G374" s="17">
        <f ca="1">VLOOKUP(B343,INDIRECT("'T|"&amp;VLOOKUP(A343,'dataset mapping'!$A$2:$B$6,2,FALSE)&amp;"|"&amp;A374&amp;"|"&amp;B374&amp;"c'!A3"):INDIRECT("'T|"&amp;VLOOKUP(A343,'dataset mapping'!$A$2:$B$6,2,FALSE)&amp;"|"&amp;A374&amp;"|"&amp;B374&amp;"c'!I100"),6,FALSE)</f>
        <v>877.375</v>
      </c>
      <c r="H374" s="17">
        <f ca="1">VLOOKUP(B343,INDIRECT("'T|"&amp;VLOOKUP(A343,'dataset mapping'!$A$2:$B$6,2,FALSE)&amp;"|"&amp;A374&amp;"|"&amp;B374&amp;"c'!A3"):INDIRECT("'T|"&amp;VLOOKUP(A343,'dataset mapping'!$A$2:$B$6,2,FALSE)&amp;"|"&amp;A374&amp;"|"&amp;B374&amp;"c'!I100"),7,FALSE)</f>
        <v>876.57421875</v>
      </c>
      <c r="I374" s="17">
        <f ca="1">VLOOKUP(B343,INDIRECT("'T|"&amp;VLOOKUP(A343,'dataset mapping'!$A$2:$B$6,2,FALSE)&amp;"|"&amp;A374&amp;"|"&amp;B374&amp;"c'!A3"):INDIRECT("'T|"&amp;VLOOKUP(A343,'dataset mapping'!$A$2:$B$6,2,FALSE)&amp;"|"&amp;A374&amp;"|"&amp;B374&amp;"c'!I100"),8,FALSE)</f>
        <v>861.7265625</v>
      </c>
      <c r="J374" s="17">
        <f ca="1">VLOOKUP(B343,INDIRECT("'T|"&amp;VLOOKUP(A343,'dataset mapping'!$A$2:$B$6,2,FALSE)&amp;"|"&amp;A374&amp;"|"&amp;B374&amp;"c'!A3"):INDIRECT("'T|"&amp;VLOOKUP(A343,'dataset mapping'!$A$2:$B$6,2,FALSE)&amp;"|"&amp;A374&amp;"|"&amp;B374&amp;"c'!I100"),9,FALSE)</f>
        <v>876.0703125</v>
      </c>
    </row>
    <row r="375" spans="1:10" ht="15" x14ac:dyDescent="0.25">
      <c r="A375" s="23">
        <v>50</v>
      </c>
      <c r="B375" s="23">
        <v>5</v>
      </c>
      <c r="C375" s="17">
        <f ca="1">VLOOKUP(B343,INDIRECT("'T|"&amp;VLOOKUP(A343,'dataset mapping'!$A$2:$B$6,2,FALSE)&amp;"|"&amp;A375&amp;"|"&amp;$B375&amp;"c'!A3"):INDIRECT("'T|"&amp;VLOOKUP(A343,'dataset mapping'!$A$2:$B$6,2,FALSE)&amp;"|"&amp;A375&amp;"|"&amp;$B375&amp;"c'!I100"),2,FALSE)</f>
        <v>478.46875</v>
      </c>
      <c r="D375" s="17">
        <f ca="1">VLOOKUP(B343,INDIRECT("'T|"&amp;VLOOKUP(A343,'dataset mapping'!$A$2:$B$6,2,FALSE)&amp;"|"&amp;A375&amp;"|"&amp;$B375&amp;"c'!A3"):INDIRECT("'T|"&amp;VLOOKUP(A343,'dataset mapping'!$A$2:$B$6,2,FALSE)&amp;"|"&amp;A375&amp;"|"&amp;$B375&amp;"c'!I100"),3,FALSE)</f>
        <v>504.4296875</v>
      </c>
      <c r="E375" s="17">
        <f ca="1">VLOOKUP(B343,INDIRECT("'T|"&amp;VLOOKUP(A343,'dataset mapping'!$A$2:$B$6,2,FALSE)&amp;"|"&amp;A375&amp;"|"&amp;$B375&amp;"c'!A3"):INDIRECT("'T|"&amp;VLOOKUP(A343,'dataset mapping'!$A$2:$B$6,2,FALSE)&amp;"|"&amp;A375&amp;"|"&amp;$B375&amp;"c'!I100"),4,FALSE)</f>
        <v>171.3046875</v>
      </c>
      <c r="F375" s="17">
        <f ca="1">VLOOKUP(B343,INDIRECT("'T|"&amp;VLOOKUP(A343,'dataset mapping'!$A$2:$B$6,2,FALSE)&amp;"|"&amp;A375&amp;"|"&amp;$B375&amp;"c'!A3"):INDIRECT("'T|"&amp;VLOOKUP(A343,'dataset mapping'!$A$2:$B$6,2,FALSE)&amp;"|"&amp;A375&amp;"|"&amp;$B375&amp;"c'!I100"),5,FALSE)</f>
        <v>339.18359375</v>
      </c>
      <c r="G375" s="17">
        <f ca="1">VLOOKUP(B343,INDIRECT("'T|"&amp;VLOOKUP(A343,'dataset mapping'!$A$2:$B$6,2,FALSE)&amp;"|"&amp;A375&amp;"|"&amp;$B375&amp;"c'!A3"):INDIRECT("'T|"&amp;VLOOKUP(A343,'dataset mapping'!$A$2:$B$6,2,FALSE)&amp;"|"&amp;A375&amp;"|"&amp;$B375&amp;"c'!I100"),6,FALSE)</f>
        <v>879.9921875</v>
      </c>
      <c r="H375" s="17">
        <f ca="1">VLOOKUP(B343,INDIRECT("'T|"&amp;VLOOKUP(A343,'dataset mapping'!$A$2:$B$6,2,FALSE)&amp;"|"&amp;A375&amp;"|"&amp;$B375&amp;"c'!A3"):INDIRECT("'T|"&amp;VLOOKUP(A343,'dataset mapping'!$A$2:$B$6,2,FALSE)&amp;"|"&amp;A375&amp;"|"&amp;$B375&amp;"c'!I100"),7,FALSE)</f>
        <v>864.21875</v>
      </c>
      <c r="I375" s="17">
        <f ca="1">VLOOKUP(B343,INDIRECT("'T|"&amp;VLOOKUP(A343,'dataset mapping'!$A$2:$B$6,2,FALSE)&amp;"|"&amp;A375&amp;"|"&amp;$B375&amp;"c'!A3"):INDIRECT("'T|"&amp;VLOOKUP(A343,'dataset mapping'!$A$2:$B$6,2,FALSE)&amp;"|"&amp;A375&amp;"|"&amp;$B375&amp;"c'!I100"),8,FALSE)</f>
        <v>877.2578125</v>
      </c>
      <c r="J375" s="17">
        <f ca="1">VLOOKUP(B343,INDIRECT("'T|"&amp;VLOOKUP(A343,'dataset mapping'!$A$2:$B$6,2,FALSE)&amp;"|"&amp;A375&amp;"|"&amp;$B375&amp;"c'!A3"):INDIRECT("'T|"&amp;VLOOKUP(A343,'dataset mapping'!$A$2:$B$6,2,FALSE)&amp;"|"&amp;A375&amp;"|"&amp;$B375&amp;"c'!I100"),9,FALSE)</f>
        <v>877.1796875</v>
      </c>
    </row>
    <row r="376" spans="1:10" ht="15" x14ac:dyDescent="0.25">
      <c r="A376" s="23">
        <v>50</v>
      </c>
      <c r="B376" s="23">
        <v>10</v>
      </c>
      <c r="C376" s="17">
        <f ca="1">VLOOKUP(B343,INDIRECT("'T|"&amp;VLOOKUP(A343,'dataset mapping'!$A$2:$B$6,2,FALSE)&amp;"|"&amp;A376&amp;"|"&amp;B376&amp;"c'!A3"):INDIRECT("'T|"&amp;VLOOKUP(A343,'dataset mapping'!$A$2:$B$6,2,FALSE)&amp;"|"&amp;A376&amp;"|"&amp;B376&amp;"c'!I100"),2,FALSE)</f>
        <v>575.64453125</v>
      </c>
      <c r="D376" s="17">
        <f ca="1">VLOOKUP(B343,INDIRECT("'T|"&amp;VLOOKUP(A343,'dataset mapping'!$A$2:$B$6,2,FALSE)&amp;"|"&amp;A376&amp;"|"&amp;B376&amp;"c'!A3"):INDIRECT("'T|"&amp;VLOOKUP(A343,'dataset mapping'!$A$2:$B$6,2,FALSE)&amp;"|"&amp;A376&amp;"|"&amp;B376&amp;"c'!I100"),3,FALSE)</f>
        <v>297.37890625</v>
      </c>
      <c r="E376" s="17">
        <f ca="1">VLOOKUP(B343,INDIRECT("'T|"&amp;VLOOKUP(A343,'dataset mapping'!$A$2:$B$6,2,FALSE)&amp;"|"&amp;A376&amp;"|"&amp;B376&amp;"c'!A3"):INDIRECT("'T|"&amp;VLOOKUP(A343,'dataset mapping'!$A$2:$B$6,2,FALSE)&amp;"|"&amp;A376&amp;"|"&amp;B376&amp;"c'!I100"),4,FALSE)</f>
        <v>324.24609375</v>
      </c>
      <c r="F376" s="17">
        <f ca="1">VLOOKUP(B343,INDIRECT("'T|"&amp;VLOOKUP(A343,'dataset mapping'!$A$2:$B$6,2,FALSE)&amp;"|"&amp;A376&amp;"|"&amp;B376&amp;"c'!A3"):INDIRECT("'T|"&amp;VLOOKUP(A343,'dataset mapping'!$A$2:$B$6,2,FALSE)&amp;"|"&amp;A376&amp;"|"&amp;B376&amp;"c'!I100"),5,FALSE)</f>
        <v>541.44921875</v>
      </c>
      <c r="G376" s="17">
        <f ca="1">VLOOKUP(B343,INDIRECT("'T|"&amp;VLOOKUP(A343,'dataset mapping'!$A$2:$B$6,2,FALSE)&amp;"|"&amp;A376&amp;"|"&amp;B376&amp;"c'!A3"):INDIRECT("'T|"&amp;VLOOKUP(A343,'dataset mapping'!$A$2:$B$6,2,FALSE)&amp;"|"&amp;A376&amp;"|"&amp;B376&amp;"c'!I100"),6,FALSE)</f>
        <v>792.8125</v>
      </c>
      <c r="H376" s="17">
        <f ca="1">VLOOKUP(B343,INDIRECT("'T|"&amp;VLOOKUP(A343,'dataset mapping'!$A$2:$B$6,2,FALSE)&amp;"|"&amp;A376&amp;"|"&amp;B376&amp;"c'!A3"):INDIRECT("'T|"&amp;VLOOKUP(A343,'dataset mapping'!$A$2:$B$6,2,FALSE)&amp;"|"&amp;A376&amp;"|"&amp;B376&amp;"c'!I100"),7,FALSE)</f>
        <v>865.6953125</v>
      </c>
      <c r="I376" s="17">
        <f ca="1">VLOOKUP(B343,INDIRECT("'T|"&amp;VLOOKUP(A343,'dataset mapping'!$A$2:$B$6,2,FALSE)&amp;"|"&amp;A376&amp;"|"&amp;B376&amp;"c'!A3"):INDIRECT("'T|"&amp;VLOOKUP(A343,'dataset mapping'!$A$2:$B$6,2,FALSE)&amp;"|"&amp;A376&amp;"|"&amp;B376&amp;"c'!I100"),8,FALSE)</f>
        <v>732.828125</v>
      </c>
      <c r="J376" s="17">
        <f ca="1">VLOOKUP(B343,INDIRECT("'T|"&amp;VLOOKUP(A343,'dataset mapping'!$A$2:$B$6,2,FALSE)&amp;"|"&amp;A376&amp;"|"&amp;B376&amp;"c'!A3"):INDIRECT("'T|"&amp;VLOOKUP(A343,'dataset mapping'!$A$2:$B$6,2,FALSE)&amp;"|"&amp;A376&amp;"|"&amp;B376&amp;"c'!I100"),9,FALSE)</f>
        <v>876.0859375</v>
      </c>
    </row>
    <row r="377" spans="1:10" ht="15" x14ac:dyDescent="0.25">
      <c r="A377" s="23">
        <v>50</v>
      </c>
      <c r="B377" s="23">
        <v>15</v>
      </c>
      <c r="C377" s="17">
        <f ca="1">VLOOKUP(B343,INDIRECT("'T|"&amp;VLOOKUP(A343,'dataset mapping'!$A$2:$B$6,2,FALSE)&amp;"|"&amp;A377&amp;"|"&amp;B377&amp;"c'!A3"):INDIRECT("'T|"&amp;VLOOKUP(A343,'dataset mapping'!$A$2:$B$6,2,FALSE)&amp;"|"&amp;A377&amp;"|"&amp;B377&amp;"c'!I100"),2,FALSE)</f>
        <v>189.51953125</v>
      </c>
      <c r="D377" s="17">
        <f ca="1">VLOOKUP(B343,INDIRECT("'T|"&amp;VLOOKUP(A343,'dataset mapping'!$A$2:$B$6,2,FALSE)&amp;"|"&amp;A377&amp;"|"&amp;B377&amp;"c'!A3"):INDIRECT("'T|"&amp;VLOOKUP(A343,'dataset mapping'!$A$2:$B$6,2,FALSE)&amp;"|"&amp;A377&amp;"|"&amp;B377&amp;"c'!I100"),3,FALSE)</f>
        <v>546.8203125</v>
      </c>
      <c r="E377" s="17">
        <f ca="1">VLOOKUP(B343,INDIRECT("'T|"&amp;VLOOKUP(A343,'dataset mapping'!$A$2:$B$6,2,FALSE)&amp;"|"&amp;A377&amp;"|"&amp;B377&amp;"c'!A3"):INDIRECT("'T|"&amp;VLOOKUP(A343,'dataset mapping'!$A$2:$B$6,2,FALSE)&amp;"|"&amp;A377&amp;"|"&amp;B377&amp;"c'!I100"),4,FALSE)</f>
        <v>510.55078125</v>
      </c>
      <c r="F377" s="17">
        <f ca="1">VLOOKUP(B343,INDIRECT("'T|"&amp;VLOOKUP(A343,'dataset mapping'!$A$2:$B$6,2,FALSE)&amp;"|"&amp;A377&amp;"|"&amp;B377&amp;"c'!A3"):INDIRECT("'T|"&amp;VLOOKUP(A343,'dataset mapping'!$A$2:$B$6,2,FALSE)&amp;"|"&amp;A377&amp;"|"&amp;B377&amp;"c'!I100"),5,FALSE)</f>
        <v>454.76953125</v>
      </c>
      <c r="G377" s="17">
        <f ca="1">VLOOKUP(B343,INDIRECT("'T|"&amp;VLOOKUP(A343,'dataset mapping'!$A$2:$B$6,2,FALSE)&amp;"|"&amp;A377&amp;"|"&amp;B377&amp;"c'!A3"):INDIRECT("'T|"&amp;VLOOKUP(A343,'dataset mapping'!$A$2:$B$6,2,FALSE)&amp;"|"&amp;A377&amp;"|"&amp;B377&amp;"c'!I100"),6,FALSE)</f>
        <v>733.546875</v>
      </c>
      <c r="H377" s="17">
        <f ca="1">VLOOKUP(B343,INDIRECT("'T|"&amp;VLOOKUP(A343,'dataset mapping'!$A$2:$B$6,2,FALSE)&amp;"|"&amp;A377&amp;"|"&amp;B377&amp;"c'!A3"):INDIRECT("'T|"&amp;VLOOKUP(A343,'dataset mapping'!$A$2:$B$6,2,FALSE)&amp;"|"&amp;A377&amp;"|"&amp;B377&amp;"c'!I100"),7,FALSE)</f>
        <v>560.49609375</v>
      </c>
      <c r="I377" s="17">
        <f ca="1">VLOOKUP(B343,INDIRECT("'T|"&amp;VLOOKUP(A343,'dataset mapping'!$A$2:$B$6,2,FALSE)&amp;"|"&amp;A377&amp;"|"&amp;B377&amp;"c'!A3"):INDIRECT("'T|"&amp;VLOOKUP(A343,'dataset mapping'!$A$2:$B$6,2,FALSE)&amp;"|"&amp;A377&amp;"|"&amp;B377&amp;"c'!I100"),8,FALSE)</f>
        <v>514.9609375</v>
      </c>
      <c r="J377" s="17">
        <f ca="1">VLOOKUP(B343,INDIRECT("'T|"&amp;VLOOKUP(A343,'dataset mapping'!$A$2:$B$6,2,FALSE)&amp;"|"&amp;A377&amp;"|"&amp;B377&amp;"c'!A3"):INDIRECT("'T|"&amp;VLOOKUP(A343,'dataset mapping'!$A$2:$B$6,2,FALSE)&amp;"|"&amp;A377&amp;"|"&amp;B377&amp;"c'!I100"),9,FALSE)</f>
        <v>585.8984375</v>
      </c>
    </row>
    <row r="378" spans="1:10" ht="15" x14ac:dyDescent="0.25">
      <c r="A378" s="23">
        <v>50</v>
      </c>
      <c r="B378" s="23">
        <v>20</v>
      </c>
      <c r="C378" s="17">
        <f ca="1">VLOOKUP(B343,INDIRECT("'T|"&amp;VLOOKUP(A343,'dataset mapping'!$A$2:$B$6,2,FALSE)&amp;"|"&amp;A378&amp;"|"&amp;B378&amp;"c'!A3"):INDIRECT("'T|"&amp;VLOOKUP(A343,'dataset mapping'!$A$2:$B$6,2,FALSE)&amp;"|"&amp;A378&amp;"|"&amp;B378&amp;"c'!I100"),2,FALSE)</f>
        <v>151.60546875</v>
      </c>
      <c r="D378" s="17">
        <f ca="1">VLOOKUP(B343,INDIRECT("'T|"&amp;VLOOKUP(A343,'dataset mapping'!$A$2:$B$6,2,FALSE)&amp;"|"&amp;A378&amp;"|"&amp;B378&amp;"c'!A3"):INDIRECT("'T|"&amp;VLOOKUP(A343,'dataset mapping'!$A$2:$B$6,2,FALSE)&amp;"|"&amp;A378&amp;"|"&amp;B378&amp;"c'!I100"),3,FALSE)</f>
        <v>592.56640625</v>
      </c>
      <c r="E378" s="17">
        <f ca="1">VLOOKUP(B343,INDIRECT("'T|"&amp;VLOOKUP(A343,'dataset mapping'!$A$2:$B$6,2,FALSE)&amp;"|"&amp;A378&amp;"|"&amp;B378&amp;"c'!A3"):INDIRECT("'T|"&amp;VLOOKUP(A343,'dataset mapping'!$A$2:$B$6,2,FALSE)&amp;"|"&amp;A378&amp;"|"&amp;B378&amp;"c'!I100"),4,FALSE)</f>
        <v>433.609375</v>
      </c>
      <c r="F378" s="17">
        <f ca="1">VLOOKUP(B343,INDIRECT("'T|"&amp;VLOOKUP(A343,'dataset mapping'!$A$2:$B$6,2,FALSE)&amp;"|"&amp;A378&amp;"|"&amp;B378&amp;"c'!A3"):INDIRECT("'T|"&amp;VLOOKUP(A343,'dataset mapping'!$A$2:$B$6,2,FALSE)&amp;"|"&amp;A378&amp;"|"&amp;B378&amp;"c'!I100"),5,FALSE)</f>
        <v>269.1796875</v>
      </c>
      <c r="G378" s="17">
        <f ca="1">VLOOKUP(B343,INDIRECT("'T|"&amp;VLOOKUP(A343,'dataset mapping'!$A$2:$B$6,2,FALSE)&amp;"|"&amp;A378&amp;"|"&amp;B378&amp;"c'!A3"):INDIRECT("'T|"&amp;VLOOKUP(A343,'dataset mapping'!$A$2:$B$6,2,FALSE)&amp;"|"&amp;A378&amp;"|"&amp;B378&amp;"c'!I100"),6,FALSE)</f>
        <v>842.1875</v>
      </c>
      <c r="H378" s="17">
        <f ca="1">VLOOKUP(B343,INDIRECT("'T|"&amp;VLOOKUP(A343,'dataset mapping'!$A$2:$B$6,2,FALSE)&amp;"|"&amp;A378&amp;"|"&amp;B378&amp;"c'!A3"):INDIRECT("'T|"&amp;VLOOKUP(A343,'dataset mapping'!$A$2:$B$6,2,FALSE)&amp;"|"&amp;A378&amp;"|"&amp;B378&amp;"c'!I100"),7,FALSE)</f>
        <v>731.4375</v>
      </c>
      <c r="I378" s="17">
        <f ca="1">VLOOKUP(B343,INDIRECT("'T|"&amp;VLOOKUP(A343,'dataset mapping'!$A$2:$B$6,2,FALSE)&amp;"|"&amp;A378&amp;"|"&amp;B378&amp;"c'!A3"):INDIRECT("'T|"&amp;VLOOKUP(A343,'dataset mapping'!$A$2:$B$6,2,FALSE)&amp;"|"&amp;A378&amp;"|"&amp;B378&amp;"c'!I100"),8,FALSE)</f>
        <v>877.16015625</v>
      </c>
      <c r="J378" s="17">
        <f ca="1">VLOOKUP(B343,INDIRECT("'T|"&amp;VLOOKUP(A343,'dataset mapping'!$A$2:$B$6,2,FALSE)&amp;"|"&amp;A378&amp;"|"&amp;B378&amp;"c'!A3"):INDIRECT("'T|"&amp;VLOOKUP(A343,'dataset mapping'!$A$2:$B$6,2,FALSE)&amp;"|"&amp;A378&amp;"|"&amp;B378&amp;"c'!I100"),9,FALSE)</f>
        <v>876.43359375</v>
      </c>
    </row>
    <row r="379" spans="1:10" ht="15" x14ac:dyDescent="0.25">
      <c r="A379" s="23">
        <v>50</v>
      </c>
      <c r="B379" s="23">
        <v>25</v>
      </c>
      <c r="C379" s="17">
        <f ca="1">VLOOKUP(B343,INDIRECT("'T|"&amp;VLOOKUP(A343,'dataset mapping'!$A$2:$B$6,2,FALSE)&amp;"|"&amp;A379&amp;"|"&amp;B379&amp;"c'!A3"):INDIRECT("'T|"&amp;VLOOKUP(A343,'dataset mapping'!$A$2:$B$6,2,FALSE)&amp;"|"&amp;A379&amp;"|"&amp;B379&amp;"c'!I100"),2,FALSE)</f>
        <v>488.22265625</v>
      </c>
      <c r="D379" s="17">
        <f ca="1">VLOOKUP(B343,INDIRECT("'T|"&amp;VLOOKUP(A343,'dataset mapping'!$A$2:$B$6,2,FALSE)&amp;"|"&amp;A379&amp;"|"&amp;B379&amp;"c'!A3"):INDIRECT("'T|"&amp;VLOOKUP(A343,'dataset mapping'!$A$2:$B$6,2,FALSE)&amp;"|"&amp;A379&amp;"|"&amp;B379&amp;"c'!I100"),3,FALSE)</f>
        <v>577.28515625</v>
      </c>
      <c r="E379" s="17">
        <f ca="1">VLOOKUP(B343,INDIRECT("'T|"&amp;VLOOKUP(A343,'dataset mapping'!$A$2:$B$6,2,FALSE)&amp;"|"&amp;A379&amp;"|"&amp;B379&amp;"c'!A3"):INDIRECT("'T|"&amp;VLOOKUP(A343,'dataset mapping'!$A$2:$B$6,2,FALSE)&amp;"|"&amp;A379&amp;"|"&amp;B379&amp;"c'!I100"),4,FALSE)</f>
        <v>402.6171875</v>
      </c>
      <c r="F379" s="17">
        <f ca="1">VLOOKUP(B343,INDIRECT("'T|"&amp;VLOOKUP(A343,'dataset mapping'!$A$2:$B$6,2,FALSE)&amp;"|"&amp;A379&amp;"|"&amp;B379&amp;"c'!A3"):INDIRECT("'T|"&amp;VLOOKUP(A343,'dataset mapping'!$A$2:$B$6,2,FALSE)&amp;"|"&amp;A379&amp;"|"&amp;B379&amp;"c'!I100"),5,FALSE)</f>
        <v>589.12109375</v>
      </c>
      <c r="G379" s="17">
        <f ca="1">VLOOKUP(B343,INDIRECT("'T|"&amp;VLOOKUP(A343,'dataset mapping'!$A$2:$B$6,2,FALSE)&amp;"|"&amp;A379&amp;"|"&amp;B379&amp;"c'!A3"):INDIRECT("'T|"&amp;VLOOKUP(A343,'dataset mapping'!$A$2:$B$6,2,FALSE)&amp;"|"&amp;A379&amp;"|"&amp;B379&amp;"c'!I100"),6,FALSE)</f>
        <v>876.359375</v>
      </c>
      <c r="H379" s="17">
        <f ca="1">VLOOKUP(B343,INDIRECT("'T|"&amp;VLOOKUP(A343,'dataset mapping'!$A$2:$B$6,2,FALSE)&amp;"|"&amp;A379&amp;"|"&amp;B379&amp;"c'!A3"):INDIRECT("'T|"&amp;VLOOKUP(A343,'dataset mapping'!$A$2:$B$6,2,FALSE)&amp;"|"&amp;A379&amp;"|"&amp;B379&amp;"c'!I100"),7,FALSE)</f>
        <v>877.6953125</v>
      </c>
      <c r="I379" s="17">
        <f ca="1">VLOOKUP(B343,INDIRECT("'T|"&amp;VLOOKUP(A343,'dataset mapping'!$A$2:$B$6,2,FALSE)&amp;"|"&amp;A379&amp;"|"&amp;B379&amp;"c'!A3"):INDIRECT("'T|"&amp;VLOOKUP(A343,'dataset mapping'!$A$2:$B$6,2,FALSE)&amp;"|"&amp;A379&amp;"|"&amp;B379&amp;"c'!I100"),8,FALSE)</f>
        <v>876.703125</v>
      </c>
      <c r="J379" s="17">
        <f ca="1">VLOOKUP(B343,INDIRECT("'T|"&amp;VLOOKUP(A343,'dataset mapping'!$A$2:$B$6,2,FALSE)&amp;"|"&amp;A379&amp;"|"&amp;B379&amp;"c'!A3"):INDIRECT("'T|"&amp;VLOOKUP(A343,'dataset mapping'!$A$2:$B$6,2,FALSE)&amp;"|"&amp;A379&amp;"|"&amp;B379&amp;"c'!I100"),9,FALSE)</f>
        <v>876.796875</v>
      </c>
    </row>
    <row r="380" spans="1:10" ht="15" x14ac:dyDescent="0.25">
      <c r="A380" s="23">
        <v>50</v>
      </c>
      <c r="B380" s="23">
        <v>28</v>
      </c>
      <c r="C380" s="17">
        <f ca="1">VLOOKUP(B343,INDIRECT("'T|"&amp;VLOOKUP(A343,'dataset mapping'!$A$2:$B$6,2,FALSE)&amp;"|"&amp;A380&amp;"|"&amp;B380&amp;"c'!A3"):INDIRECT("'T|"&amp;VLOOKUP(A343,'dataset mapping'!$A$2:$B$6,2,FALSE)&amp;"|"&amp;A380&amp;"|"&amp;B380&amp;"c'!I100"),2,FALSE)</f>
        <v>680.4296875</v>
      </c>
      <c r="D380" s="17">
        <f ca="1">VLOOKUP(B343,INDIRECT("'T|"&amp;VLOOKUP(A343,'dataset mapping'!$A$2:$B$6,2,FALSE)&amp;"|"&amp;A380&amp;"|"&amp;B380&amp;"c'!A3"):INDIRECT("'T|"&amp;VLOOKUP(A343,'dataset mapping'!$A$2:$B$6,2,FALSE)&amp;"|"&amp;A380&amp;"|"&amp;B380&amp;"c'!I100"),3,FALSE)</f>
        <v>742.0234375</v>
      </c>
      <c r="E380" s="17">
        <f ca="1">VLOOKUP(B343,INDIRECT("'T|"&amp;VLOOKUP(A343,'dataset mapping'!$A$2:$B$6,2,FALSE)&amp;"|"&amp;A380&amp;"|"&amp;B380&amp;"c'!A3"):INDIRECT("'T|"&amp;VLOOKUP(A343,'dataset mapping'!$A$2:$B$6,2,FALSE)&amp;"|"&amp;A380&amp;"|"&amp;B380&amp;"c'!I100"),4,FALSE)</f>
        <v>465.28125</v>
      </c>
      <c r="F380" s="17">
        <f ca="1">VLOOKUP(B343,INDIRECT("'T|"&amp;VLOOKUP(A343,'dataset mapping'!$A$2:$B$6,2,FALSE)&amp;"|"&amp;A380&amp;"|"&amp;B380&amp;"c'!A3"):INDIRECT("'T|"&amp;VLOOKUP(A343,'dataset mapping'!$A$2:$B$6,2,FALSE)&amp;"|"&amp;A380&amp;"|"&amp;B380&amp;"c'!I100"),5,FALSE)</f>
        <v>608.75</v>
      </c>
      <c r="G380" s="17">
        <f ca="1">VLOOKUP(B343,INDIRECT("'T|"&amp;VLOOKUP(A343,'dataset mapping'!$A$2:$B$6,2,FALSE)&amp;"|"&amp;A380&amp;"|"&amp;B380&amp;"c'!A3"):INDIRECT("'T|"&amp;VLOOKUP(A343,'dataset mapping'!$A$2:$B$6,2,FALSE)&amp;"|"&amp;A380&amp;"|"&amp;B380&amp;"c'!I100"),6,FALSE)</f>
        <v>852.015625</v>
      </c>
      <c r="H380" s="17">
        <f ca="1">VLOOKUP(B343,INDIRECT("'T|"&amp;VLOOKUP(A343,'dataset mapping'!$A$2:$B$6,2,FALSE)&amp;"|"&amp;A380&amp;"|"&amp;B380&amp;"c'!A3"):INDIRECT("'T|"&amp;VLOOKUP(A343,'dataset mapping'!$A$2:$B$6,2,FALSE)&amp;"|"&amp;A380&amp;"|"&amp;B380&amp;"c'!I100"),7,FALSE)</f>
        <v>731.3515625</v>
      </c>
      <c r="I380" s="17">
        <f ca="1">VLOOKUP(B343,INDIRECT("'T|"&amp;VLOOKUP(A343,'dataset mapping'!$A$2:$B$6,2,FALSE)&amp;"|"&amp;A380&amp;"|"&amp;B380&amp;"c'!A3"):INDIRECT("'T|"&amp;VLOOKUP(A343,'dataset mapping'!$A$2:$B$6,2,FALSE)&amp;"|"&amp;A380&amp;"|"&amp;B380&amp;"c'!I100"),8,FALSE)</f>
        <v>731.74609375</v>
      </c>
      <c r="J380" s="17">
        <f ca="1">VLOOKUP(B343,INDIRECT("'T|"&amp;VLOOKUP(A343,'dataset mapping'!$A$2:$B$6,2,FALSE)&amp;"|"&amp;A380&amp;"|"&amp;B380&amp;"c'!A3"):INDIRECT("'T|"&amp;VLOOKUP(A343,'dataset mapping'!$A$2:$B$6,2,FALSE)&amp;"|"&amp;A380&amp;"|"&amp;B380&amp;"c'!I100"),9,FALSE)</f>
        <v>731.5078125</v>
      </c>
    </row>
    <row r="381" spans="1:10" ht="15" x14ac:dyDescent="0.25">
      <c r="A381" s="23">
        <v>100</v>
      </c>
      <c r="B381" s="23">
        <v>1</v>
      </c>
      <c r="C381" s="17">
        <f ca="1">VLOOKUP(B343,INDIRECT("'T|"&amp;VLOOKUP(A343,'dataset mapping'!$A$2:$B$6,2,FALSE)&amp;"|"&amp;A381&amp;"|"&amp;B381&amp;"c'!A3"):INDIRECT("'T|"&amp;VLOOKUP(A343,'dataset mapping'!$A$2:$B$6,2,FALSE)&amp;"|"&amp;A381&amp;"|"&amp;$B381&amp;"c'!I100"),2,FALSE)</f>
        <v>285.375</v>
      </c>
      <c r="D381" s="17">
        <f ca="1">VLOOKUP(B343,INDIRECT("'T|"&amp;VLOOKUP(A343,'dataset mapping'!$A$2:$B$6,2,FALSE)&amp;"|"&amp;A381&amp;"|"&amp;B381&amp;"c'!A3"):INDIRECT("'T|"&amp;VLOOKUP(A343,'dataset mapping'!$A$2:$B$6,2,FALSE)&amp;"|"&amp;A381&amp;"|"&amp;$B381&amp;"c'!I100"),3,FALSE)</f>
        <v>403.578125</v>
      </c>
      <c r="E381" s="17">
        <f ca="1">VLOOKUP(B343,INDIRECT("'T|"&amp;VLOOKUP(A343,'dataset mapping'!$A$2:$B$6,2,FALSE)&amp;"|"&amp;A381&amp;"|"&amp;B381&amp;"c'!A3"):INDIRECT("'T|"&amp;VLOOKUP(A343,'dataset mapping'!$A$2:$B$6,2,FALSE)&amp;"|"&amp;A381&amp;"|"&amp;B381&amp;"c'!I100"),4,FALSE)</f>
        <v>396.04296875</v>
      </c>
      <c r="F381" s="17">
        <f ca="1">VLOOKUP(B343,INDIRECT("'T|"&amp;VLOOKUP(A343,'dataset mapping'!$A$2:$B$6,2,FALSE)&amp;"|"&amp;A381&amp;"|"&amp;B381&amp;"c'!A3"):INDIRECT("'T|"&amp;VLOOKUP(A343,'dataset mapping'!$A$2:$B$6,2,FALSE)&amp;"|"&amp;A381&amp;"|"&amp;B381&amp;"c'!I100"),5,FALSE)</f>
        <v>258.03515625</v>
      </c>
      <c r="G381" s="17">
        <f ca="1">VLOOKUP(B343,INDIRECT("'T|"&amp;VLOOKUP(A343,'dataset mapping'!$A$2:$B$6,2,FALSE)&amp;"|"&amp;A381&amp;"|"&amp;B381&amp;"c'!A3"):INDIRECT("'T|"&amp;VLOOKUP(A343,'dataset mapping'!$A$2:$B$6,2,FALSE)&amp;"|"&amp;A381&amp;"|"&amp;B381&amp;"c'!I100"),6,FALSE)</f>
        <v>876.19140625</v>
      </c>
      <c r="H381" s="17">
        <f ca="1">VLOOKUP(B343,INDIRECT("'T|"&amp;VLOOKUP(A343,'dataset mapping'!$A$2:$B$6,2,FALSE)&amp;"|"&amp;A381&amp;"|"&amp;B381&amp;"c'!A3"):INDIRECT("'T|"&amp;VLOOKUP(A343,'dataset mapping'!$A$2:$B$6,2,FALSE)&amp;"|"&amp;A381&amp;"|"&amp;B381&amp;"c'!I100"),7,FALSE)</f>
        <v>877.10546875</v>
      </c>
      <c r="I381" s="17">
        <f ca="1">VLOOKUP(B343,INDIRECT("'T|"&amp;VLOOKUP(A343,'dataset mapping'!$A$2:$B$6,2,FALSE)&amp;"|"&amp;A381&amp;"|"&amp;B381&amp;"c'!A3"):INDIRECT("'T|"&amp;VLOOKUP(A343,'dataset mapping'!$A$2:$B$6,2,FALSE)&amp;"|"&amp;A381&amp;"|"&amp;B381&amp;"c'!I100"),8,FALSE)</f>
        <v>876.16015625</v>
      </c>
      <c r="J381" s="17">
        <f ca="1">VLOOKUP(B343,INDIRECT("'T|"&amp;VLOOKUP(A343,'dataset mapping'!$A$2:$B$6,2,FALSE)&amp;"|"&amp;A381&amp;"|"&amp;B381&amp;"c'!A3"):INDIRECT("'T|"&amp;VLOOKUP(A343,'dataset mapping'!$A$2:$B$6,2,FALSE)&amp;"|"&amp;A381&amp;"|"&amp;B381&amp;"c'!I100"),9,FALSE)</f>
        <v>876.234375</v>
      </c>
    </row>
    <row r="382" spans="1:10" ht="15" x14ac:dyDescent="0.25">
      <c r="A382" s="23">
        <v>100</v>
      </c>
      <c r="B382" s="23">
        <v>2</v>
      </c>
      <c r="C382" s="17">
        <f ca="1">VLOOKUP(B343,INDIRECT("'T|"&amp;VLOOKUP(A343,'dataset mapping'!$A$2:$B$6,2,FALSE)&amp;"|"&amp;A382&amp;"|"&amp;B382&amp;"c'!A3"):INDIRECT("'T|"&amp;VLOOKUP(A343,'dataset mapping'!$A$2:$B$6,2,FALSE)&amp;"|"&amp;A382&amp;"|"&amp;B382&amp;"c'!I100"),2,FALSE)</f>
        <v>298.1015625</v>
      </c>
      <c r="D382" s="17">
        <f ca="1">VLOOKUP(B343,INDIRECT("'T|"&amp;VLOOKUP(A343,'dataset mapping'!$A$2:$B$6,2,FALSE)&amp;"|"&amp;A382&amp;"|"&amp;B382&amp;"c'!A3"):INDIRECT("'T|"&amp;VLOOKUP(A343,'dataset mapping'!$A$2:$B$6,2,FALSE)&amp;"|"&amp;A382&amp;"|"&amp;B382&amp;"c'!I100"),3,FALSE)</f>
        <v>150.1875</v>
      </c>
      <c r="E382" s="17">
        <f ca="1">VLOOKUP(B343,INDIRECT("'T|"&amp;VLOOKUP(A343,'dataset mapping'!$A$2:$B$6,2,FALSE)&amp;"|"&amp;A382&amp;"|"&amp;B382&amp;"c'!A3"):INDIRECT("'T|"&amp;VLOOKUP(A343,'dataset mapping'!$A$2:$B$6,2,FALSE)&amp;"|"&amp;A382&amp;"|"&amp;B382&amp;"c'!I100"),4,FALSE)</f>
        <v>328.1640625</v>
      </c>
      <c r="F382" s="17">
        <f ca="1">VLOOKUP(B343,INDIRECT("'T|"&amp;VLOOKUP(A343,'dataset mapping'!$A$2:$B$6,2,FALSE)&amp;"|"&amp;A382&amp;"|"&amp;B382&amp;"c'!A3"):INDIRECT("'T|"&amp;VLOOKUP(A343,'dataset mapping'!$A$2:$B$6,2,FALSE)&amp;"|"&amp;A382&amp;"|"&amp;B382&amp;"c'!I100"),5,FALSE)</f>
        <v>206.8125</v>
      </c>
      <c r="G382" s="17">
        <f ca="1">VLOOKUP(B343,INDIRECT("'T|"&amp;VLOOKUP(A343,'dataset mapping'!$A$2:$B$6,2,FALSE)&amp;"|"&amp;A382&amp;"|"&amp;B382&amp;"c'!A3"):INDIRECT("'T|"&amp;VLOOKUP(A343,'dataset mapping'!$A$2:$B$6,2,FALSE)&amp;"|"&amp;A382&amp;"|"&amp;B382&amp;"c'!I100"),6,FALSE)</f>
        <v>875.73828125</v>
      </c>
      <c r="H382" s="17">
        <f ca="1">VLOOKUP(B343,INDIRECT("'T|"&amp;VLOOKUP(A343,'dataset mapping'!$A$2:$B$6,2,FALSE)&amp;"|"&amp;A382&amp;"|"&amp;B382&amp;"c'!A3"):INDIRECT("'T|"&amp;VLOOKUP(A343,'dataset mapping'!$A$2:$B$6,2,FALSE)&amp;"|"&amp;A382&amp;"|"&amp;B382&amp;"c'!I100"),7,FALSE)</f>
        <v>731.42578125</v>
      </c>
      <c r="I382" s="17">
        <f ca="1">VLOOKUP(B343,INDIRECT("'T|"&amp;VLOOKUP(A343,'dataset mapping'!$A$2:$B$6,2,FALSE)&amp;"|"&amp;A382&amp;"|"&amp;B382&amp;"c'!A3"):INDIRECT("'T|"&amp;VLOOKUP(A343,'dataset mapping'!$A$2:$B$6,2,FALSE)&amp;"|"&amp;A382&amp;"|"&amp;B382&amp;"c'!I100"),8,FALSE)</f>
        <v>859.66015625</v>
      </c>
      <c r="J382" s="17">
        <f ca="1">VLOOKUP(B343,INDIRECT("'T|"&amp;VLOOKUP(A343,'dataset mapping'!$A$2:$B$6,2,FALSE)&amp;"|"&amp;A382&amp;"|"&amp;B382&amp;"c'!A3"):INDIRECT("'T|"&amp;VLOOKUP(A343,'dataset mapping'!$A$2:$B$6,2,FALSE)&amp;"|"&amp;A382&amp;"|"&amp;B382&amp;"c'!I100"),9,FALSE)</f>
        <v>859.37109375</v>
      </c>
    </row>
    <row r="383" spans="1:10" ht="15" x14ac:dyDescent="0.25">
      <c r="A383" s="23">
        <v>100</v>
      </c>
      <c r="B383" s="23">
        <v>3</v>
      </c>
      <c r="C383" s="17">
        <f ca="1">VLOOKUP(B343,INDIRECT("'T|"&amp;VLOOKUP(A343,'dataset mapping'!$A$2:$B$6,2,FALSE)&amp;"|"&amp;A383&amp;"|"&amp;B383&amp;"c'!A3"):INDIRECT("'T|"&amp;VLOOKUP(A343,'dataset mapping'!$A$2:$B$6,2,FALSE)&amp;"|"&amp;A383&amp;"|"&amp;B383&amp;"c'!I100"),2,FALSE)</f>
        <v>916.2890625</v>
      </c>
      <c r="D383" s="17">
        <f ca="1">VLOOKUP(B343,INDIRECT("'T|"&amp;VLOOKUP(A343,'dataset mapping'!$A$2:$B$6,2,FALSE)&amp;"|"&amp;A383&amp;"|"&amp;B383&amp;"c'!A3"):INDIRECT("'T|"&amp;VLOOKUP(A343,'dataset mapping'!$A$2:$B$6,2,FALSE)&amp;"|"&amp;A383&amp;"|"&amp;B383&amp;"c'!I100"),3,FALSE)</f>
        <v>392.9296875</v>
      </c>
      <c r="E383" s="17">
        <f ca="1">VLOOKUP(B343,INDIRECT("'T|"&amp;VLOOKUP(A343,'dataset mapping'!$A$2:$B$6,2,FALSE)&amp;"|"&amp;A383&amp;"|"&amp;B383&amp;"c'!A3"):INDIRECT("'T|"&amp;VLOOKUP(A343,'dataset mapping'!$A$2:$B$6,2,FALSE)&amp;"|"&amp;A383&amp;"|"&amp;B383&amp;"c'!I100"),4,FALSE)</f>
        <v>486.10546875</v>
      </c>
      <c r="F383" s="17">
        <f ca="1">VLOOKUP(B343,INDIRECT("'T|"&amp;VLOOKUP(A343,'dataset mapping'!$A$2:$B$6,2,FALSE)&amp;"|"&amp;A383&amp;"|"&amp;B383&amp;"c'!A3"):INDIRECT("'T|"&amp;VLOOKUP(A343,'dataset mapping'!$A$2:$B$6,2,FALSE)&amp;"|"&amp;A383&amp;"|"&amp;B383&amp;"c'!I100"),5,FALSE)</f>
        <v>681.88671875</v>
      </c>
      <c r="G383" s="17">
        <f ca="1">VLOOKUP(B343,INDIRECT("'T|"&amp;VLOOKUP(A343,'dataset mapping'!$A$2:$B$6,2,FALSE)&amp;"|"&amp;A383&amp;"|"&amp;B383&amp;"c'!A3"):INDIRECT("'T|"&amp;VLOOKUP(A343,'dataset mapping'!$A$2:$B$6,2,FALSE)&amp;"|"&amp;A383&amp;"|"&amp;B383&amp;"c'!I100"),6,FALSE)</f>
        <v>876.62890625</v>
      </c>
      <c r="H383" s="17">
        <f ca="1">VLOOKUP(B343,INDIRECT("'T|"&amp;VLOOKUP(A343,'dataset mapping'!$A$2:$B$6,2,FALSE)&amp;"|"&amp;A383&amp;"|"&amp;B383&amp;"c'!A3"):INDIRECT("'T|"&amp;VLOOKUP(A343,'dataset mapping'!$A$2:$B$6,2,FALSE)&amp;"|"&amp;A383&amp;"|"&amp;B383&amp;"c'!I100"),7,FALSE)</f>
        <v>880.33984375</v>
      </c>
      <c r="I383" s="17">
        <f ca="1">VLOOKUP(B343,INDIRECT("'T|"&amp;VLOOKUP(A343,'dataset mapping'!$A$2:$B$6,2,FALSE)&amp;"|"&amp;A383&amp;"|"&amp;B383&amp;"c'!A3"):INDIRECT("'T|"&amp;VLOOKUP(A343,'dataset mapping'!$A$2:$B$6,2,FALSE)&amp;"|"&amp;A383&amp;"|"&amp;B383&amp;"c'!I100"),8,FALSE)</f>
        <v>879.55078125</v>
      </c>
      <c r="J383" s="17">
        <f ca="1">VLOOKUP(B343,INDIRECT("'T|"&amp;VLOOKUP(A343,'dataset mapping'!$A$2:$B$6,2,FALSE)&amp;"|"&amp;A383&amp;"|"&amp;B383&amp;"c'!A3"):INDIRECT("'T|"&amp;VLOOKUP(A343,'dataset mapping'!$A$2:$B$6,2,FALSE)&amp;"|"&amp;A383&amp;"|"&amp;B383&amp;"c'!I100"),9,FALSE)</f>
        <v>879.453125</v>
      </c>
    </row>
    <row r="384" spans="1:10" ht="15" x14ac:dyDescent="0.25">
      <c r="A384" s="23">
        <v>100</v>
      </c>
      <c r="B384" s="23">
        <v>5</v>
      </c>
      <c r="C384" s="17">
        <f ca="1">VLOOKUP(B343,INDIRECT("'T|"&amp;VLOOKUP(A343,'dataset mapping'!$A$2:$B$6,2,FALSE)&amp;"|"&amp;A384&amp;"|"&amp;B384&amp;"c'!A3"):INDIRECT("'T|"&amp;VLOOKUP(A343,'dataset mapping'!$A$2:$B$6,2,FALSE)&amp;"|"&amp;A384&amp;"|"&amp;B384&amp;"c'!I100"),2,FALSE)</f>
        <v>384.54296875</v>
      </c>
      <c r="D384" s="17">
        <f ca="1">VLOOKUP(B343,INDIRECT("'T|"&amp;VLOOKUP(A343,'dataset mapping'!$A$2:$B$6,2,FALSE)&amp;"|"&amp;A384&amp;"|"&amp;B384&amp;"c'!A3"):INDIRECT("'T|"&amp;VLOOKUP(A343,'dataset mapping'!$A$2:$B$6,2,FALSE)&amp;"|"&amp;A384&amp;"|"&amp;B384&amp;"c'!I100"),3,FALSE)</f>
        <v>757.1640625</v>
      </c>
      <c r="E384" s="17">
        <f ca="1">VLOOKUP(B343,INDIRECT("'T|"&amp;VLOOKUP(A343,'dataset mapping'!$A$2:$B$6,2,FALSE)&amp;"|"&amp;A384&amp;"|"&amp;B384&amp;"c'!A3"):INDIRECT("'T|"&amp;VLOOKUP(A343,'dataset mapping'!$A$2:$B$6,2,FALSE)&amp;"|"&amp;A384&amp;"|"&amp;B384&amp;"c'!I100"),4,FALSE)</f>
        <v>799.23828125</v>
      </c>
      <c r="F384" s="17">
        <f ca="1">VLOOKUP(B343,INDIRECT("'T|"&amp;VLOOKUP(A343,'dataset mapping'!$A$2:$B$6,2,FALSE)&amp;"|"&amp;A384&amp;"|"&amp;B384&amp;"c'!A3"):INDIRECT("'T|"&amp;VLOOKUP(A343,'dataset mapping'!$A$2:$B$6,2,FALSE)&amp;"|"&amp;A384&amp;"|"&amp;B384&amp;"c'!I100"),5,FALSE)</f>
        <v>707.75390625</v>
      </c>
      <c r="G384" s="17">
        <f ca="1">VLOOKUP(B343,INDIRECT("'T|"&amp;VLOOKUP(A343,'dataset mapping'!$A$2:$B$6,2,FALSE)&amp;"|"&amp;A384&amp;"|"&amp;B384&amp;"c'!A3"):INDIRECT("'T|"&amp;VLOOKUP(A343,'dataset mapping'!$A$2:$B$6,2,FALSE)&amp;"|"&amp;A384&amp;"|"&amp;B384&amp;"c'!I100"),6,FALSE)</f>
        <v>876.953125</v>
      </c>
      <c r="H384" s="17">
        <f ca="1">VLOOKUP(B343,INDIRECT("'T|"&amp;VLOOKUP(A343,'dataset mapping'!$A$2:$B$6,2,FALSE)&amp;"|"&amp;A384&amp;"|"&amp;B384&amp;"c'!A3"):INDIRECT("'T|"&amp;VLOOKUP(A343,'dataset mapping'!$A$2:$B$6,2,FALSE)&amp;"|"&amp;A384&amp;"|"&amp;B384&amp;"c'!I100"),7,FALSE)</f>
        <v>876.359375</v>
      </c>
      <c r="I384" s="17">
        <f ca="1">VLOOKUP(B343,INDIRECT("'T|"&amp;VLOOKUP(A343,'dataset mapping'!$A$2:$B$6,2,FALSE)&amp;"|"&amp;A384&amp;"|"&amp;B384&amp;"c'!A3"):INDIRECT("'T|"&amp;VLOOKUP(A343,'dataset mapping'!$A$2:$B$6,2,FALSE)&amp;"|"&amp;A384&amp;"|"&amp;B384&amp;"c'!I100"),8,FALSE)</f>
        <v>877.79296875</v>
      </c>
      <c r="J384" s="17">
        <f ca="1">VLOOKUP(B343,INDIRECT("'T|"&amp;VLOOKUP(A343,'dataset mapping'!$A$2:$B$6,2,FALSE)&amp;"|"&amp;A384&amp;"|"&amp;B384&amp;"c'!A3"):INDIRECT("'T|"&amp;VLOOKUP(A343,'dataset mapping'!$A$2:$B$6,2,FALSE)&amp;"|"&amp;A384&amp;"|"&amp;B384&amp;"c'!I100"),9,FALSE)</f>
        <v>876.96484375</v>
      </c>
    </row>
    <row r="385" spans="1:10" ht="15" x14ac:dyDescent="0.25">
      <c r="A385" s="23">
        <v>100</v>
      </c>
      <c r="B385" s="23">
        <v>10</v>
      </c>
      <c r="C385" s="17">
        <f ca="1">VLOOKUP(B343,INDIRECT("'T|"&amp;VLOOKUP(A343,'dataset mapping'!$A$2:$B$6,2,FALSE)&amp;"|"&amp;A385&amp;"|"&amp;B385&amp;"c'!A3"):INDIRECT("'T|"&amp;VLOOKUP(A343,'dataset mapping'!$A$2:$B$6,2,FALSE)&amp;"|"&amp;A385&amp;"|"&amp;B385&amp;"c'!I100"),2,FALSE)</f>
        <v>795.09765625</v>
      </c>
      <c r="D385" s="17">
        <f ca="1">VLOOKUP(B343,INDIRECT("'T|"&amp;VLOOKUP(A343,'dataset mapping'!$A$2:$B$6,2,FALSE)&amp;"|"&amp;A385&amp;"|"&amp;B385&amp;"c'!A3"):INDIRECT("'T|"&amp;VLOOKUP(A343,'dataset mapping'!$A$2:$B$6,2,FALSE)&amp;"|"&amp;A385&amp;"|"&amp;B385&amp;"c'!I100"),3,FALSE)</f>
        <v>635.1015625</v>
      </c>
      <c r="E385" s="17">
        <f ca="1">VLOOKUP(B343,INDIRECT("'T|"&amp;VLOOKUP(A343,'dataset mapping'!$A$2:$B$6,2,FALSE)&amp;"|"&amp;A385&amp;"|"&amp;B385&amp;"c'!A3"):INDIRECT("'T|"&amp;VLOOKUP(A343,'dataset mapping'!$A$2:$B$6,2,FALSE)&amp;"|"&amp;A385&amp;"|"&amp;B385&amp;"c'!I100"),4,FALSE)</f>
        <v>432.16796875</v>
      </c>
      <c r="F385" s="17">
        <f ca="1">VLOOKUP(B343,INDIRECT("'T|"&amp;VLOOKUP(A343,'dataset mapping'!$A$2:$B$6,2,FALSE)&amp;"|"&amp;A385&amp;"|"&amp;B385&amp;"c'!A3"):INDIRECT("'T|"&amp;VLOOKUP(A343,'dataset mapping'!$A$2:$B$6,2,FALSE)&amp;"|"&amp;A385&amp;"|"&amp;B385&amp;"c'!I100"),5,FALSE)</f>
        <v>701.0703125</v>
      </c>
      <c r="G385" s="17">
        <f ca="1">VLOOKUP(B343,INDIRECT("'T|"&amp;VLOOKUP(A343,'dataset mapping'!$A$2:$B$6,2,FALSE)&amp;"|"&amp;A385&amp;"|"&amp;B385&amp;"c'!A3"):INDIRECT("'T|"&amp;VLOOKUP(A343,'dataset mapping'!$A$2:$B$6,2,FALSE)&amp;"|"&amp;A385&amp;"|"&amp;B385&amp;"c'!I100"),6,FALSE)</f>
        <v>878.01171875</v>
      </c>
      <c r="H385" s="17">
        <f ca="1">VLOOKUP(B343,INDIRECT("'T|"&amp;VLOOKUP(A343,'dataset mapping'!$A$2:$B$6,2,FALSE)&amp;"|"&amp;A385&amp;"|"&amp;B385&amp;"c'!A3"):INDIRECT("'T|"&amp;VLOOKUP(A343,'dataset mapping'!$A$2:$B$6,2,FALSE)&amp;"|"&amp;A385&amp;"|"&amp;B385&amp;"c'!I100"),7,FALSE)</f>
        <v>731.53125</v>
      </c>
      <c r="I385" s="17">
        <f ca="1">VLOOKUP(B343,INDIRECT("'T|"&amp;VLOOKUP(A343,'dataset mapping'!$A$2:$B$6,2,FALSE)&amp;"|"&amp;A385&amp;"|"&amp;B385&amp;"c'!A3"):INDIRECT("'T|"&amp;VLOOKUP(A343,'dataset mapping'!$A$2:$B$6,2,FALSE)&amp;"|"&amp;A385&amp;"|"&amp;B385&amp;"c'!I100"),8,FALSE)</f>
        <v>841.94140625</v>
      </c>
      <c r="J385" s="17">
        <f ca="1">VLOOKUP(B343,INDIRECT("'T|"&amp;VLOOKUP(A343,'dataset mapping'!$A$2:$B$6,2,FALSE)&amp;"|"&amp;A385&amp;"|"&amp;B385&amp;"c'!A3"):INDIRECT("'T|"&amp;VLOOKUP(A343,'dataset mapping'!$A$2:$B$6,2,FALSE)&amp;"|"&amp;A385&amp;"|"&amp;B385&amp;"c'!I100"),9,FALSE)</f>
        <v>842.4296875</v>
      </c>
    </row>
    <row r="386" spans="1:10" ht="15" x14ac:dyDescent="0.25">
      <c r="A386" s="23">
        <v>100</v>
      </c>
      <c r="B386" s="23">
        <v>15</v>
      </c>
      <c r="C386" s="17">
        <f ca="1">VLOOKUP(B343,INDIRECT("'T|"&amp;VLOOKUP(A343,'dataset mapping'!$A$2:$B$6,2,FALSE)&amp;"|"&amp;A386&amp;"|"&amp;B386&amp;"c'!A3"):INDIRECT("'T|"&amp;VLOOKUP(A343,'dataset mapping'!$A$2:$B$6,2,FALSE)&amp;"|"&amp;A386&amp;"|"&amp;B386&amp;"c'!I100"),2,FALSE)</f>
        <v>537.328125</v>
      </c>
      <c r="D386" s="17">
        <f ca="1">VLOOKUP(B343,INDIRECT("'T|"&amp;VLOOKUP(A343,'dataset mapping'!$A$2:$B$6,2,FALSE)&amp;"|"&amp;A386&amp;"|"&amp;B386&amp;"c'!A3"):INDIRECT("'T|"&amp;VLOOKUP(A343,'dataset mapping'!$A$2:$B$6,2,FALSE)&amp;"|"&amp;A386&amp;"|"&amp;B386&amp;"c'!I100"),3,FALSE)</f>
        <v>484.9453125</v>
      </c>
      <c r="E386" s="17">
        <f ca="1">VLOOKUP(B343,INDIRECT("'T|"&amp;VLOOKUP(A343,'dataset mapping'!$A$2:$B$6,2,FALSE)&amp;"|"&amp;A386&amp;"|"&amp;B386&amp;"c'!A3"):INDIRECT("'T|"&amp;VLOOKUP(A343,'dataset mapping'!$A$2:$B$6,2,FALSE)&amp;"|"&amp;A386&amp;"|"&amp;B386&amp;"c'!I100"),4,FALSE)</f>
        <v>246.71875</v>
      </c>
      <c r="F386" s="17">
        <f ca="1">VLOOKUP(B343,INDIRECT("'T|"&amp;VLOOKUP(A343,'dataset mapping'!$A$2:$B$6,2,FALSE)&amp;"|"&amp;A386&amp;"|"&amp;B386&amp;"c'!A3"):INDIRECT("'T|"&amp;VLOOKUP(A343,'dataset mapping'!$A$2:$B$6,2,FALSE)&amp;"|"&amp;A386&amp;"|"&amp;B386&amp;"c'!I100"),5,FALSE)</f>
        <v>333.01953125</v>
      </c>
      <c r="G386" s="17">
        <f ca="1">VLOOKUP(B343,INDIRECT("'T|"&amp;VLOOKUP(A343,'dataset mapping'!$A$2:$B$6,2,FALSE)&amp;"|"&amp;A386&amp;"|"&amp;B386&amp;"c'!A3"):INDIRECT("'T|"&amp;VLOOKUP(A343,'dataset mapping'!$A$2:$B$6,2,FALSE)&amp;"|"&amp;A386&amp;"|"&amp;B386&amp;"c'!I100"),6,FALSE)</f>
        <v>877.3828125</v>
      </c>
      <c r="H386" s="17">
        <f ca="1">VLOOKUP(B343,INDIRECT("'T|"&amp;VLOOKUP(A343,'dataset mapping'!$A$2:$B$6,2,FALSE)&amp;"|"&amp;A386&amp;"|"&amp;B386&amp;"c'!A3"):INDIRECT("'T|"&amp;VLOOKUP(A343,'dataset mapping'!$A$2:$B$6,2,FALSE)&amp;"|"&amp;A386&amp;"|"&amp;B386&amp;"c'!I100"),7,FALSE)</f>
        <v>751.70703125</v>
      </c>
      <c r="I386" s="17">
        <f ca="1">VLOOKUP(B343,INDIRECT("'T|"&amp;VLOOKUP(A343,'dataset mapping'!$A$2:$B$6,2,FALSE)&amp;"|"&amp;A386&amp;"|"&amp;B386&amp;"c'!A3"):INDIRECT("'T|"&amp;VLOOKUP(A343,'dataset mapping'!$A$2:$B$6,2,FALSE)&amp;"|"&amp;A386&amp;"|"&amp;B386&amp;"c'!I100"),8,FALSE)</f>
        <v>731.3203125</v>
      </c>
      <c r="J386" s="17">
        <f ca="1">VLOOKUP(B343,INDIRECT("'T|"&amp;VLOOKUP(A343,'dataset mapping'!$A$2:$B$6,2,FALSE)&amp;"|"&amp;A386&amp;"|"&amp;B386&amp;"c'!A3"):INDIRECT("'T|"&amp;VLOOKUP(A343,'dataset mapping'!$A$2:$B$6,2,FALSE)&amp;"|"&amp;A386&amp;"|"&amp;B386&amp;"c'!I100"),9,FALSE)</f>
        <v>876.94140625</v>
      </c>
    </row>
    <row r="387" spans="1:10" ht="15" x14ac:dyDescent="0.25">
      <c r="A387" s="23">
        <v>100</v>
      </c>
      <c r="B387" s="23">
        <v>20</v>
      </c>
      <c r="C387" s="17">
        <f ca="1">VLOOKUP(B343,INDIRECT("'T|"&amp;VLOOKUP(A343,'dataset mapping'!$A$2:$B$6,2,FALSE)&amp;"|"&amp;A387&amp;"|"&amp;B387&amp;"c'!A3"):INDIRECT("'T|"&amp;VLOOKUP(A343,'dataset mapping'!$A$2:$B$6,2,FALSE)&amp;"|"&amp;A387&amp;"|"&amp;B387&amp;"c'!I100"),2,FALSE)</f>
        <v>299.75390625</v>
      </c>
      <c r="D387" s="17">
        <f ca="1">VLOOKUP(B343,INDIRECT("'T|"&amp;VLOOKUP(A343,'dataset mapping'!$A$2:$B$6,2,FALSE)&amp;"|"&amp;A387&amp;"|"&amp;B387&amp;"c'!A3"):INDIRECT("'T|"&amp;VLOOKUP(A343,'dataset mapping'!$A$2:$B$6,2,FALSE)&amp;"|"&amp;A387&amp;"|"&amp;B387&amp;"c'!I100"),3,FALSE)</f>
        <v>504.80859375</v>
      </c>
      <c r="E387" s="17">
        <f ca="1">VLOOKUP(B343,INDIRECT("'T|"&amp;VLOOKUP(A343,'dataset mapping'!$A$2:$B$6,2,FALSE)&amp;"|"&amp;A387&amp;"|"&amp;B387&amp;"c'!A3"):INDIRECT("'T|"&amp;VLOOKUP(A343,'dataset mapping'!$A$2:$B$6,2,FALSE)&amp;"|"&amp;A387&amp;"|"&amp;B387&amp;"c'!I100"),4,FALSE)</f>
        <v>400.03125</v>
      </c>
      <c r="F387" s="17">
        <f ca="1">VLOOKUP(B343,INDIRECT("'T|"&amp;VLOOKUP(A343,'dataset mapping'!$A$2:$B$6,2,FALSE)&amp;"|"&amp;A387&amp;"|"&amp;B387&amp;"c'!A3"):INDIRECT("'T|"&amp;VLOOKUP(A343,'dataset mapping'!$A$2:$B$6,2,FALSE)&amp;"|"&amp;A387&amp;"|"&amp;B387&amp;"c'!I100"),5,FALSE)</f>
        <v>449.4609375</v>
      </c>
      <c r="G387" s="17">
        <f ca="1">VLOOKUP(B343,INDIRECT("'T|"&amp;VLOOKUP(A343,'dataset mapping'!$A$2:$B$6,2,FALSE)&amp;"|"&amp;A387&amp;"|"&amp;B387&amp;"c'!A3"):INDIRECT("'T|"&amp;VLOOKUP(A343,'dataset mapping'!$A$2:$B$6,2,FALSE)&amp;"|"&amp;A387&amp;"|"&amp;B387&amp;"c'!I100"),6,FALSE)</f>
        <v>864.63671875</v>
      </c>
      <c r="H387" s="17">
        <f ca="1">VLOOKUP(B343,INDIRECT("'T|"&amp;VLOOKUP(A343,'dataset mapping'!$A$2:$B$6,2,FALSE)&amp;"|"&amp;A387&amp;"|"&amp;B387&amp;"c'!A3"):INDIRECT("'T|"&amp;VLOOKUP(A343,'dataset mapping'!$A$2:$B$6,2,FALSE)&amp;"|"&amp;A387&amp;"|"&amp;B387&amp;"c'!I100"),7,FALSE)</f>
        <v>731.2421875</v>
      </c>
      <c r="I387" s="17">
        <f ca="1">VLOOKUP(B343,INDIRECT("'T|"&amp;VLOOKUP(A343,'dataset mapping'!$A$2:$B$6,2,FALSE)&amp;"|"&amp;A387&amp;"|"&amp;B387&amp;"c'!A3"):INDIRECT("'T|"&amp;VLOOKUP(A343,'dataset mapping'!$A$2:$B$6,2,FALSE)&amp;"|"&amp;A387&amp;"|"&amp;B387&amp;"c'!I100"),8,FALSE)</f>
        <v>585.8203125</v>
      </c>
      <c r="J387" s="17">
        <f ca="1">VLOOKUP(B343,INDIRECT("'T|"&amp;VLOOKUP(A343,'dataset mapping'!$A$2:$B$6,2,FALSE)&amp;"|"&amp;A387&amp;"|"&amp;B387&amp;"c'!A3"):INDIRECT("'T|"&amp;VLOOKUP(A343,'dataset mapping'!$A$2:$B$6,2,FALSE)&amp;"|"&amp;A387&amp;"|"&amp;B387&amp;"c'!I100"),9,FALSE)</f>
        <v>731.51953125</v>
      </c>
    </row>
    <row r="388" spans="1:10" ht="15" x14ac:dyDescent="0.25">
      <c r="A388" s="23">
        <v>100</v>
      </c>
      <c r="B388" s="23">
        <v>25</v>
      </c>
      <c r="C388" s="17">
        <f ca="1">VLOOKUP(B343,INDIRECT("'T|"&amp;VLOOKUP(A343,'dataset mapping'!$A$2:$B$6,2,FALSE)&amp;"|"&amp;A388&amp;"|"&amp;B388&amp;"c'!A3"):INDIRECT("'T|"&amp;VLOOKUP(A343,'dataset mapping'!$A$2:$B$6,2,FALSE)&amp;"|"&amp;A388&amp;"|"&amp;B388&amp;"c'!I100"),2,FALSE)</f>
        <v>381.77734375</v>
      </c>
      <c r="D388" s="17">
        <f ca="1">VLOOKUP(B343,INDIRECT("'T|"&amp;VLOOKUP(A343,'dataset mapping'!$A$2:$B$6,2,FALSE)&amp;"|"&amp;A388&amp;"|"&amp;B388&amp;"c'!A3"):INDIRECT("'T|"&amp;VLOOKUP(A343,'dataset mapping'!$A$2:$B$6,2,FALSE)&amp;"|"&amp;A388&amp;"|"&amp;B388&amp;"c'!I100"),3,FALSE)</f>
        <v>95.5390625</v>
      </c>
      <c r="E388" s="17">
        <f ca="1">VLOOKUP(B343,INDIRECT("'T|"&amp;VLOOKUP(A343,'dataset mapping'!$A$2:$B$6,2,FALSE)&amp;"|"&amp;A388&amp;"|"&amp;B388&amp;"c'!A3"):INDIRECT("'T|"&amp;VLOOKUP(A343,'dataset mapping'!$A$2:$B$6,2,FALSE)&amp;"|"&amp;A388&amp;"|"&amp;B388&amp;"c'!I100"),4,FALSE)</f>
        <v>208.296875</v>
      </c>
      <c r="F388" s="17">
        <f ca="1">VLOOKUP(B343,INDIRECT("'T|"&amp;VLOOKUP(A343,'dataset mapping'!$A$2:$B$6,2,FALSE)&amp;"|"&amp;A388&amp;"|"&amp;B388&amp;"c'!A3"):INDIRECT("'T|"&amp;VLOOKUP(A343,'dataset mapping'!$A$2:$B$6,2,FALSE)&amp;"|"&amp;A388&amp;"|"&amp;B388&amp;"c'!I100"),5,FALSE)</f>
        <v>141.01953125</v>
      </c>
      <c r="G388" s="17">
        <f ca="1">VLOOKUP(B343,INDIRECT("'T|"&amp;VLOOKUP(A343,'dataset mapping'!$A$2:$B$6,2,FALSE)&amp;"|"&amp;A388&amp;"|"&amp;B388&amp;"c'!A3"):INDIRECT("'T|"&amp;VLOOKUP(A343,'dataset mapping'!$A$2:$B$6,2,FALSE)&amp;"|"&amp;A388&amp;"|"&amp;B388&amp;"c'!I100"),6,FALSE)</f>
        <v>731.3671875</v>
      </c>
      <c r="H388" s="17">
        <f ca="1">VLOOKUP(B343,INDIRECT("'T|"&amp;VLOOKUP(A343,'dataset mapping'!$A$2:$B$6,2,FALSE)&amp;"|"&amp;A388&amp;"|"&amp;B388&amp;"c'!A3"):INDIRECT("'T|"&amp;VLOOKUP(A343,'dataset mapping'!$A$2:$B$6,2,FALSE)&amp;"|"&amp;A388&amp;"|"&amp;B388&amp;"c'!I100"),7,FALSE)</f>
        <v>877.43359375</v>
      </c>
      <c r="I388" s="17" t="e">
        <f ca="1">VLOOKUP(B343,INDIRECT("'T|"&amp;VLOOKUP(A343,'dataset mapping'!$A$2:$B$6,2,FALSE)&amp;"|"&amp;A388&amp;"|"&amp;B388&amp;"c'!A3"):INDIRECT("'T|"&amp;VLOOKUP(A343,'dataset mapping'!$A$2:$B$6,2,FALSE)&amp;"|"&amp;A388&amp;"|"&amp;B388&amp;"c'!I100"),8,FALSE)</f>
        <v>#N/A</v>
      </c>
      <c r="J388" s="17">
        <f ca="1">VLOOKUP(B343,INDIRECT("'T|"&amp;VLOOKUP(A343,'dataset mapping'!$A$2:$B$6,2,FALSE)&amp;"|"&amp;A388&amp;"|"&amp;B388&amp;"c'!A3"):INDIRECT("'T|"&amp;VLOOKUP(A343,'dataset mapping'!$A$2:$B$6,2,FALSE)&amp;"|"&amp;A388&amp;"|"&amp;B388&amp;"c'!I100"),9,FALSE)</f>
        <v>731.35546875</v>
      </c>
    </row>
    <row r="389" spans="1:10" ht="15" x14ac:dyDescent="0.25">
      <c r="A389" s="23">
        <v>100</v>
      </c>
      <c r="B389" s="23">
        <v>28</v>
      </c>
      <c r="C389" s="17">
        <f ca="1">VLOOKUP(B343,INDIRECT("'T|"&amp;VLOOKUP(A343,'dataset mapping'!$A$2:$B$6,2,FALSE)&amp;"|"&amp;A389&amp;"|"&amp;B389&amp;"c'!A3"):INDIRECT("'T|"&amp;VLOOKUP(A343,'dataset mapping'!$A$2:$B$6,2,FALSE)&amp;"|"&amp;A389&amp;"|"&amp;B389&amp;"c'!I100"),2,FALSE)</f>
        <v>551.28125</v>
      </c>
      <c r="D389" s="17">
        <f ca="1">VLOOKUP(B343,INDIRECT("'T|"&amp;VLOOKUP(A343,'dataset mapping'!$A$2:$B$6,2,FALSE)&amp;"|"&amp;A389&amp;"|"&amp;B389&amp;"c'!A3"):INDIRECT("'T|"&amp;VLOOKUP(A343,'dataset mapping'!$A$2:$B$6,2,FALSE)&amp;"|"&amp;A389&amp;"|"&amp;B389&amp;"c'!I100"),3,FALSE)</f>
        <v>553.01953125</v>
      </c>
      <c r="E389" s="17">
        <f ca="1">VLOOKUP(B343,INDIRECT("'T|"&amp;VLOOKUP(A343,'dataset mapping'!$A$2:$B$6,2,FALSE)&amp;"|"&amp;A389&amp;"|"&amp;B389&amp;"c'!A3"):INDIRECT("'T|"&amp;VLOOKUP(A343,'dataset mapping'!$A$2:$B$6,2,FALSE)&amp;"|"&amp;A389&amp;"|"&amp;B389&amp;"c'!I100"),4,FALSE)</f>
        <v>248.703125</v>
      </c>
      <c r="F389" s="17">
        <f ca="1">VLOOKUP(B343,INDIRECT("'T|"&amp;VLOOKUP(A343,'dataset mapping'!$A$2:$B$6,2,FALSE)&amp;"|"&amp;A389&amp;"|"&amp;B389&amp;"c'!A3"):INDIRECT("'T|"&amp;VLOOKUP(A343,'dataset mapping'!$A$2:$B$6,2,FALSE)&amp;"|"&amp;A389&amp;"|"&amp;B389&amp;"c'!I100"),5,FALSE)</f>
        <v>518.62890625</v>
      </c>
      <c r="G389" s="17">
        <f ca="1">VLOOKUP(B343,INDIRECT("'T|"&amp;VLOOKUP(A343,'dataset mapping'!$A$2:$B$6,2,FALSE)&amp;"|"&amp;A389&amp;"|"&amp;B389&amp;"c'!A3"):INDIRECT("'T|"&amp;VLOOKUP(A343,'dataset mapping'!$A$2:$B$6,2,FALSE)&amp;"|"&amp;A389&amp;"|"&amp;B389&amp;"c'!I100"),6,FALSE)</f>
        <v>876.9765625</v>
      </c>
      <c r="H389" s="17">
        <f ca="1">VLOOKUP(B343,INDIRECT("'T|"&amp;VLOOKUP(A343,'dataset mapping'!$A$2:$B$6,2,FALSE)&amp;"|"&amp;A389&amp;"|"&amp;B389&amp;"c'!A3"):INDIRECT("'T|"&amp;VLOOKUP(A343,'dataset mapping'!$A$2:$B$6,2,FALSE)&amp;"|"&amp;A389&amp;"|"&amp;B389&amp;"c'!I100"),7,FALSE)</f>
        <v>753.21484375</v>
      </c>
      <c r="I389" s="17">
        <f ca="1">VLOOKUP(B343,INDIRECT("'T|"&amp;VLOOKUP(A343,'dataset mapping'!$A$2:$B$6,2,FALSE)&amp;"|"&amp;A389&amp;"|"&amp;B389&amp;"c'!A3"):INDIRECT("'T|"&amp;VLOOKUP(A343,'dataset mapping'!$A$2:$B$6,2,FALSE)&amp;"|"&amp;A389&amp;"|"&amp;B389&amp;"c'!I100"),8,FALSE)</f>
        <v>876.59375</v>
      </c>
      <c r="J389" s="17">
        <f ca="1">VLOOKUP(B343,INDIRECT("'T|"&amp;VLOOKUP(A343,'dataset mapping'!$A$2:$B$6,2,FALSE)&amp;"|"&amp;A389&amp;"|"&amp;B389&amp;"c'!A3"):INDIRECT("'T|"&amp;VLOOKUP(A343,'dataset mapping'!$A$2:$B$6,2,FALSE)&amp;"|"&amp;A389&amp;"|"&amp;B389&amp;"c'!I100"),9,FALSE)</f>
        <v>876.4140625</v>
      </c>
    </row>
    <row r="391" spans="1:10" x14ac:dyDescent="0.2">
      <c r="A391" s="21" t="s">
        <v>20816</v>
      </c>
      <c r="B391" s="14" t="s">
        <v>20840</v>
      </c>
      <c r="C391" s="14"/>
      <c r="D391" s="14"/>
      <c r="E391" s="14"/>
      <c r="F391" s="14"/>
      <c r="G391" s="14"/>
      <c r="H391" s="14"/>
      <c r="I391" s="14"/>
      <c r="J391" s="14"/>
    </row>
    <row r="392" spans="1:10" x14ac:dyDescent="0.2">
      <c r="A392" s="22" t="s">
        <v>20842</v>
      </c>
      <c r="B392" s="22" t="s">
        <v>20851</v>
      </c>
      <c r="C392" s="16" t="s">
        <v>20843</v>
      </c>
      <c r="D392" s="16" t="s">
        <v>20844</v>
      </c>
      <c r="E392" s="16" t="s">
        <v>20845</v>
      </c>
      <c r="F392" s="16" t="s">
        <v>20846</v>
      </c>
      <c r="G392" s="16" t="s">
        <v>20847</v>
      </c>
      <c r="H392" s="16" t="s">
        <v>20848</v>
      </c>
      <c r="I392" s="16" t="s">
        <v>20849</v>
      </c>
      <c r="J392" s="16" t="s">
        <v>20850</v>
      </c>
    </row>
    <row r="393" spans="1:10" ht="15" x14ac:dyDescent="0.25">
      <c r="A393" s="23">
        <v>1</v>
      </c>
      <c r="B393" s="23">
        <v>1</v>
      </c>
      <c r="C393" s="17">
        <f ca="1">VLOOKUP(B391,INDIRECT("'T|"&amp;VLOOKUP(A391,'dataset mapping'!$A$2:$B$6,2,FALSE)&amp;"|"&amp;A393&amp;"|"&amp;$B393&amp;"c'!A3"):INDIRECT("'T|"&amp;VLOOKUP(A391,'dataset mapping'!$A$2:$B$6,2,FALSE)&amp;"|"&amp;A393&amp;"|"&amp;$B393&amp;"c'!I100"),2,FALSE)</f>
        <v>590.4453125</v>
      </c>
      <c r="D393" s="17">
        <f ca="1">VLOOKUP(B391,INDIRECT("'T|"&amp;VLOOKUP(A391,'dataset mapping'!$A$2:$B$6,2,FALSE)&amp;"|"&amp;A393&amp;"|"&amp;$B393&amp;"c'!A3"):INDIRECT("'T|"&amp;VLOOKUP(A391,'dataset mapping'!$A$2:$B$6,2,FALSE)&amp;"|"&amp;A393&amp;"|"&amp;$B393&amp;"c'!I100"),3,FALSE)</f>
        <v>666.9296875</v>
      </c>
      <c r="E393" s="17">
        <f ca="1">VLOOKUP(B391,INDIRECT("'T|"&amp;VLOOKUP(A391,'dataset mapping'!$A$2:$B$6,2,FALSE)&amp;"|"&amp;A393&amp;"|"&amp;$B393&amp;"c'!A3"):INDIRECT("'T|"&amp;VLOOKUP(A391,'dataset mapping'!$A$2:$B$6,2,FALSE)&amp;"|"&amp;A393&amp;"|"&amp;$B393&amp;"c'!I100"),4,FALSE)</f>
        <v>703.1015625</v>
      </c>
      <c r="F393" s="17">
        <f ca="1">VLOOKUP(B391,INDIRECT("'T|"&amp;VLOOKUP(A391,'dataset mapping'!$A$2:$B$6,2,FALSE)&amp;"|"&amp;A393&amp;"|"&amp;$B393&amp;"c'!A3"):INDIRECT("'T|"&amp;VLOOKUP(A391,'dataset mapping'!$A$2:$B$6,2,FALSE)&amp;"|"&amp;A393&amp;"|"&amp;$B393&amp;"c'!I100"),5,FALSE)</f>
        <v>666.9296875</v>
      </c>
      <c r="G393" s="17">
        <f ca="1">VLOOKUP(B391,INDIRECT("'T|"&amp;VLOOKUP(A391,'dataset mapping'!$A$2:$B$6,2,FALSE)&amp;"|"&amp;A393&amp;"|"&amp;$B393&amp;"c'!A3"):INDIRECT("'T|"&amp;VLOOKUP(A391,'dataset mapping'!$A$2:$B$6,2,FALSE)&amp;"|"&amp;A393&amp;"|"&amp;$B393&amp;"c'!I100"),6,FALSE)</f>
        <v>875.6171875</v>
      </c>
      <c r="H393" s="17">
        <f ca="1">VLOOKUP(B391,INDIRECT("'T|"&amp;VLOOKUP(A391,'dataset mapping'!$A$2:$B$6,2,FALSE)&amp;"|"&amp;A393&amp;"|"&amp;$B393&amp;"c'!A3"):INDIRECT("'T|"&amp;VLOOKUP(A391,'dataset mapping'!$A$2:$B$6,2,FALSE)&amp;"|"&amp;A393&amp;"|"&amp;$B393&amp;"c'!I100"),7,FALSE)</f>
        <v>742.5234375</v>
      </c>
      <c r="I393" s="17">
        <f ca="1">VLOOKUP(B391,INDIRECT("'T|"&amp;VLOOKUP(A391,'dataset mapping'!$A$2:$B$6,2,FALSE)&amp;"|"&amp;A393&amp;"|"&amp;$B393&amp;"c'!A3"):INDIRECT("'T|"&amp;VLOOKUP(A391,'dataset mapping'!$A$2:$B$6,2,FALSE)&amp;"|"&amp;A393&amp;"|"&amp;$B393&amp;"c'!I100"),8,FALSE)</f>
        <v>877.39453125</v>
      </c>
      <c r="J393" s="17">
        <f ca="1">VLOOKUP(B391,INDIRECT("'T|"&amp;VLOOKUP(A391,'dataset mapping'!$A$2:$B$6,2,FALSE)&amp;"|"&amp;A393&amp;"|"&amp;$B393&amp;"c'!A3"):INDIRECT("'T|"&amp;VLOOKUP(A391,'dataset mapping'!$A$2:$B$6,2,FALSE)&amp;"|"&amp;A393&amp;"|"&amp;$B393&amp;"c'!I100"),9,FALSE)</f>
        <v>875.71875</v>
      </c>
    </row>
    <row r="394" spans="1:10" ht="15" x14ac:dyDescent="0.25">
      <c r="A394" s="23">
        <v>1</v>
      </c>
      <c r="B394" s="23">
        <v>2</v>
      </c>
      <c r="C394" s="17">
        <f ca="1">VLOOKUP(B391,INDIRECT("'T|"&amp;VLOOKUP(A391,'dataset mapping'!$A$2:$B$6,2,FALSE)&amp;"|"&amp;A394&amp;"|"&amp;B394&amp;"c'!A3"):INDIRECT("'T|"&amp;VLOOKUP(A391,'dataset mapping'!$A$2:$B$6,2,FALSE)&amp;"|"&amp;A394&amp;"|"&amp;B394&amp;"c'!I100"),2,FALSE)</f>
        <v>653.05859375</v>
      </c>
      <c r="D394" s="17">
        <f ca="1">VLOOKUP(B391,INDIRECT("'T|"&amp;VLOOKUP(A391,'dataset mapping'!$A$2:$B$6,2,FALSE)&amp;"|"&amp;A394&amp;"|"&amp;B394&amp;"c'!A3"):INDIRECT("'T|"&amp;VLOOKUP(A391,'dataset mapping'!$A$2:$B$6,2,FALSE)&amp;"|"&amp;A394&amp;"|"&amp;B394&amp;"c'!I100"),3,FALSE)</f>
        <v>332.92578125</v>
      </c>
      <c r="E394" s="17">
        <f ca="1">VLOOKUP(B391,INDIRECT("'T|"&amp;VLOOKUP(A391,'dataset mapping'!$A$2:$B$6,2,FALSE)&amp;"|"&amp;A394&amp;"|"&amp;B394&amp;"c'!A3"):INDIRECT("'T|"&amp;VLOOKUP(A391,'dataset mapping'!$A$2:$B$6,2,FALSE)&amp;"|"&amp;A394&amp;"|"&amp;B394&amp;"c'!I100"),4,FALSE)</f>
        <v>646.78515625</v>
      </c>
      <c r="F394" s="17">
        <f ca="1">VLOOKUP(B391,INDIRECT("'T|"&amp;VLOOKUP(A391,'dataset mapping'!$A$2:$B$6,2,FALSE)&amp;"|"&amp;A394&amp;"|"&amp;B394&amp;"c'!A3"):INDIRECT("'T|"&amp;VLOOKUP(A391,'dataset mapping'!$A$2:$B$6,2,FALSE)&amp;"|"&amp;A394&amp;"|"&amp;B394&amp;"c'!I100"),5,FALSE)</f>
        <v>643.875</v>
      </c>
      <c r="G394" s="17">
        <f ca="1">VLOOKUP(B391,INDIRECT("'T|"&amp;VLOOKUP(A391,'dataset mapping'!$A$2:$B$6,2,FALSE)&amp;"|"&amp;A394&amp;"|"&amp;B394&amp;"c'!A3"):INDIRECT("'T|"&amp;VLOOKUP(A391,'dataset mapping'!$A$2:$B$6,2,FALSE)&amp;"|"&amp;A394&amp;"|"&amp;B394&amp;"c'!I100"),6,FALSE)</f>
        <v>735.37890625</v>
      </c>
      <c r="H394" s="17">
        <f ca="1">VLOOKUP(B391,INDIRECT("'T|"&amp;VLOOKUP(A391,'dataset mapping'!$A$2:$B$6,2,FALSE)&amp;"|"&amp;A394&amp;"|"&amp;B394&amp;"c'!A3"):INDIRECT("'T|"&amp;VLOOKUP(A391,'dataset mapping'!$A$2:$B$6,2,FALSE)&amp;"|"&amp;A394&amp;"|"&amp;B394&amp;"c'!I100"),7,FALSE)</f>
        <v>875.3359375</v>
      </c>
      <c r="I394" s="17">
        <f ca="1">VLOOKUP(B391,INDIRECT("'T|"&amp;VLOOKUP(A391,'dataset mapping'!$A$2:$B$6,2,FALSE)&amp;"|"&amp;A394&amp;"|"&amp;B394&amp;"c'!A3"):INDIRECT("'T|"&amp;VLOOKUP(A391,'dataset mapping'!$A$2:$B$6,2,FALSE)&amp;"|"&amp;A394&amp;"|"&amp;B394&amp;"c'!I100"),8,FALSE)</f>
        <v>875.0546875</v>
      </c>
      <c r="J394" s="17">
        <f ca="1">VLOOKUP(B391,INDIRECT("'T|"&amp;VLOOKUP(A391,'dataset mapping'!$A$2:$B$6,2,FALSE)&amp;"|"&amp;A394&amp;"|"&amp;B394&amp;"c'!A3"):INDIRECT("'T|"&amp;VLOOKUP(A391,'dataset mapping'!$A$2:$B$6,2,FALSE)&amp;"|"&amp;A394&amp;"|"&amp;B394&amp;"c'!I100"),9,FALSE)</f>
        <v>874.984375</v>
      </c>
    </row>
    <row r="395" spans="1:10" ht="15" x14ac:dyDescent="0.25">
      <c r="A395" s="23">
        <v>1</v>
      </c>
      <c r="B395" s="23">
        <v>3</v>
      </c>
      <c r="C395" s="17">
        <f ca="1">VLOOKUP(B391,INDIRECT("'T|"&amp;VLOOKUP(A391,'dataset mapping'!$A$2:$B$6,2,FALSE)&amp;"|"&amp;A395&amp;"|"&amp;B395&amp;"c'!A3"):INDIRECT("'T|"&amp;VLOOKUP(A391,'dataset mapping'!$A$2:$B$6,2,FALSE)&amp;"|"&amp;A395&amp;"|"&amp;B395&amp;"c'!I100"),2,FALSE)</f>
        <v>574.27734375</v>
      </c>
      <c r="D395" s="17">
        <f ca="1">VLOOKUP(B391,INDIRECT("'T|"&amp;VLOOKUP(A391,'dataset mapping'!$A$2:$B$6,2,FALSE)&amp;"|"&amp;A395&amp;"|"&amp;B395&amp;"c'!A3"):INDIRECT("'T|"&amp;VLOOKUP(A391,'dataset mapping'!$A$2:$B$6,2,FALSE)&amp;"|"&amp;A395&amp;"|"&amp;B395&amp;"c'!I100"),3,FALSE)</f>
        <v>562.19140625</v>
      </c>
      <c r="E395" s="17">
        <f ca="1">VLOOKUP(B391,INDIRECT("'T|"&amp;VLOOKUP(A391,'dataset mapping'!$A$2:$B$6,2,FALSE)&amp;"|"&amp;A395&amp;"|"&amp;B395&amp;"c'!A3"):INDIRECT("'T|"&amp;VLOOKUP(A391,'dataset mapping'!$A$2:$B$6,2,FALSE)&amp;"|"&amp;A395&amp;"|"&amp;B395&amp;"c'!I100"),4,FALSE)</f>
        <v>604.40625</v>
      </c>
      <c r="F395" s="17">
        <f ca="1">VLOOKUP(B391,INDIRECT("'T|"&amp;VLOOKUP(A391,'dataset mapping'!$A$2:$B$6,2,FALSE)&amp;"|"&amp;A395&amp;"|"&amp;B395&amp;"c'!A3"):INDIRECT("'T|"&amp;VLOOKUP(A391,'dataset mapping'!$A$2:$B$6,2,FALSE)&amp;"|"&amp;A395&amp;"|"&amp;B395&amp;"c'!I100"),5,FALSE)</f>
        <v>805.69140625</v>
      </c>
      <c r="G395" s="17">
        <f ca="1">VLOOKUP(B391,INDIRECT("'T|"&amp;VLOOKUP(A391,'dataset mapping'!$A$2:$B$6,2,FALSE)&amp;"|"&amp;A395&amp;"|"&amp;B395&amp;"c'!A3"):INDIRECT("'T|"&amp;VLOOKUP(A391,'dataset mapping'!$A$2:$B$6,2,FALSE)&amp;"|"&amp;A395&amp;"|"&amp;B395&amp;"c'!I100"),6,FALSE)</f>
        <v>745.11328125</v>
      </c>
      <c r="H395" s="17">
        <f ca="1">VLOOKUP(B391,INDIRECT("'T|"&amp;VLOOKUP(A391,'dataset mapping'!$A$2:$B$6,2,FALSE)&amp;"|"&amp;A395&amp;"|"&amp;B395&amp;"c'!A3"):INDIRECT("'T|"&amp;VLOOKUP(A391,'dataset mapping'!$A$2:$B$6,2,FALSE)&amp;"|"&amp;A395&amp;"|"&amp;B395&amp;"c'!I100"),7,FALSE)</f>
        <v>731.44921875</v>
      </c>
      <c r="I395" s="17">
        <f ca="1">VLOOKUP(B391,INDIRECT("'T|"&amp;VLOOKUP(A391,'dataset mapping'!$A$2:$B$6,2,FALSE)&amp;"|"&amp;A395&amp;"|"&amp;B395&amp;"c'!A3"):INDIRECT("'T|"&amp;VLOOKUP(A391,'dataset mapping'!$A$2:$B$6,2,FALSE)&amp;"|"&amp;A395&amp;"|"&amp;B395&amp;"c'!I100"),8,FALSE)</f>
        <v>735.41015625</v>
      </c>
      <c r="J395" s="17">
        <f ca="1">VLOOKUP(B391,INDIRECT("'T|"&amp;VLOOKUP(A391,'dataset mapping'!$A$2:$B$6,2,FALSE)&amp;"|"&amp;A395&amp;"|"&amp;B395&amp;"c'!A3"):INDIRECT("'T|"&amp;VLOOKUP(A391,'dataset mapping'!$A$2:$B$6,2,FALSE)&amp;"|"&amp;A395&amp;"|"&amp;B395&amp;"c'!I100"),9,FALSE)</f>
        <v>745.11328125</v>
      </c>
    </row>
    <row r="396" spans="1:10" ht="15" x14ac:dyDescent="0.25">
      <c r="A396" s="23">
        <v>1</v>
      </c>
      <c r="B396" s="23">
        <v>4</v>
      </c>
      <c r="C396" s="17">
        <f ca="1">VLOOKUP(B391,INDIRECT("'T|"&amp;VLOOKUP(A391,'dataset mapping'!$A$2:$B$6,2,FALSE)&amp;"|"&amp;A396&amp;"|"&amp;B396&amp;"c'!A3"):INDIRECT("'T|"&amp;VLOOKUP(A391,'dataset mapping'!$A$2:$B$6,2,FALSE)&amp;"|"&amp;A396&amp;"|"&amp;B396&amp;"c'!I100"),2,FALSE)</f>
        <v>1058.67578125</v>
      </c>
      <c r="D396" s="17">
        <f ca="1">VLOOKUP(B391,INDIRECT("'T|"&amp;VLOOKUP(A391,'dataset mapping'!$A$2:$B$6,2,FALSE)&amp;"|"&amp;A396&amp;"|"&amp;B396&amp;"c'!A3"):INDIRECT("'T|"&amp;VLOOKUP(A391,'dataset mapping'!$A$2:$B$6,2,FALSE)&amp;"|"&amp;A396&amp;"|"&amp;B396&amp;"c'!I100"),3,FALSE)</f>
        <v>319.97265625</v>
      </c>
      <c r="E396" s="17">
        <f ca="1">VLOOKUP(B391,INDIRECT("'T|"&amp;VLOOKUP(A391,'dataset mapping'!$A$2:$B$6,2,FALSE)&amp;"|"&amp;A396&amp;"|"&amp;B396&amp;"c'!A3"):INDIRECT("'T|"&amp;VLOOKUP(A391,'dataset mapping'!$A$2:$B$6,2,FALSE)&amp;"|"&amp;A396&amp;"|"&amp;B396&amp;"c'!I100"),4,FALSE)</f>
        <v>656.8515625</v>
      </c>
      <c r="F396" s="17">
        <f ca="1">VLOOKUP(B391,INDIRECT("'T|"&amp;VLOOKUP(A391,'dataset mapping'!$A$2:$B$6,2,FALSE)&amp;"|"&amp;A396&amp;"|"&amp;B396&amp;"c'!A3"):INDIRECT("'T|"&amp;VLOOKUP(A391,'dataset mapping'!$A$2:$B$6,2,FALSE)&amp;"|"&amp;A396&amp;"|"&amp;B396&amp;"c'!I100"),5,FALSE)</f>
        <v>656.96484375</v>
      </c>
      <c r="G396" s="17">
        <f ca="1">VLOOKUP(B391,INDIRECT("'T|"&amp;VLOOKUP(A391,'dataset mapping'!$A$2:$B$6,2,FALSE)&amp;"|"&amp;A396&amp;"|"&amp;B396&amp;"c'!A3"):INDIRECT("'T|"&amp;VLOOKUP(A391,'dataset mapping'!$A$2:$B$6,2,FALSE)&amp;"|"&amp;A396&amp;"|"&amp;B396&amp;"c'!I100"),6,FALSE)</f>
        <v>730.125</v>
      </c>
      <c r="H396" s="17">
        <f ca="1">VLOOKUP(B391,INDIRECT("'T|"&amp;VLOOKUP(A391,'dataset mapping'!$A$2:$B$6,2,FALSE)&amp;"|"&amp;A396&amp;"|"&amp;B396&amp;"c'!A3"):INDIRECT("'T|"&amp;VLOOKUP(A391,'dataset mapping'!$A$2:$B$6,2,FALSE)&amp;"|"&amp;A396&amp;"|"&amp;B396&amp;"c'!I100"),7,FALSE)</f>
        <v>730.18359375</v>
      </c>
      <c r="I396" s="17">
        <f ca="1">VLOOKUP(B391,INDIRECT("'T|"&amp;VLOOKUP(A391,'dataset mapping'!$A$2:$B$6,2,FALSE)&amp;"|"&amp;A396&amp;"|"&amp;B396&amp;"c'!A3"):INDIRECT("'T|"&amp;VLOOKUP(A391,'dataset mapping'!$A$2:$B$6,2,FALSE)&amp;"|"&amp;A396&amp;"|"&amp;B396&amp;"c'!I100"),8,FALSE)</f>
        <v>594.23828125</v>
      </c>
      <c r="J396" s="17">
        <f ca="1">VLOOKUP(B391,INDIRECT("'T|"&amp;VLOOKUP(A391,'dataset mapping'!$A$2:$B$6,2,FALSE)&amp;"|"&amp;A396&amp;"|"&amp;B396&amp;"c'!A3"):INDIRECT("'T|"&amp;VLOOKUP(A391,'dataset mapping'!$A$2:$B$6,2,FALSE)&amp;"|"&amp;A396&amp;"|"&amp;B396&amp;"c'!I100"),9,FALSE)</f>
        <v>730.2421875</v>
      </c>
    </row>
    <row r="397" spans="1:10" ht="15" x14ac:dyDescent="0.25">
      <c r="A397" s="23">
        <v>1</v>
      </c>
      <c r="B397" s="23">
        <v>5</v>
      </c>
      <c r="C397" s="17">
        <f ca="1">VLOOKUP(B391,INDIRECT("'T|"&amp;VLOOKUP(A391,'dataset mapping'!$A$2:$B$6,2,FALSE)&amp;"|"&amp;A397&amp;"|"&amp;B397&amp;"c'!A3"):INDIRECT("'T|"&amp;VLOOKUP(A391,'dataset mapping'!$A$2:$B$6,2,FALSE)&amp;"|"&amp;A397&amp;"|"&amp;B397&amp;"c'!I100"),2,FALSE)</f>
        <v>307.73828125</v>
      </c>
      <c r="D397" s="17">
        <f ca="1">VLOOKUP(B391,INDIRECT("'T|"&amp;VLOOKUP(A391,'dataset mapping'!$A$2:$B$6,2,FALSE)&amp;"|"&amp;A397&amp;"|"&amp;B397&amp;"c'!A3"):INDIRECT("'T|"&amp;VLOOKUP(A391,'dataset mapping'!$A$2:$B$6,2,FALSE)&amp;"|"&amp;A397&amp;"|"&amp;B397&amp;"c'!I100"),3,FALSE)</f>
        <v>582.98828125</v>
      </c>
      <c r="E397" s="17">
        <f ca="1">VLOOKUP(B391,INDIRECT("'T|"&amp;VLOOKUP(A391,'dataset mapping'!$A$2:$B$6,2,FALSE)&amp;"|"&amp;A397&amp;"|"&amp;B397&amp;"c'!A3"):INDIRECT("'T|"&amp;VLOOKUP(A391,'dataset mapping'!$A$2:$B$6,2,FALSE)&amp;"|"&amp;A397&amp;"|"&amp;B397&amp;"c'!I100"),4,FALSE)</f>
        <v>691.87890625</v>
      </c>
      <c r="F397" s="17">
        <f ca="1">VLOOKUP(B391,INDIRECT("'T|"&amp;VLOOKUP(A391,'dataset mapping'!$A$2:$B$6,2,FALSE)&amp;"|"&amp;A397&amp;"|"&amp;B397&amp;"c'!A3"):INDIRECT("'T|"&amp;VLOOKUP(A391,'dataset mapping'!$A$2:$B$6,2,FALSE)&amp;"|"&amp;A397&amp;"|"&amp;B397&amp;"c'!I100"),5,FALSE)</f>
        <v>582.98828125</v>
      </c>
      <c r="G397" s="17">
        <f ca="1">VLOOKUP(B391,INDIRECT("'T|"&amp;VLOOKUP(A391,'dataset mapping'!$A$2:$B$6,2,FALSE)&amp;"|"&amp;A397&amp;"|"&amp;B397&amp;"c'!A3"):INDIRECT("'T|"&amp;VLOOKUP(A391,'dataset mapping'!$A$2:$B$6,2,FALSE)&amp;"|"&amp;A397&amp;"|"&amp;B397&amp;"c'!I100"),6,FALSE)</f>
        <v>673.93359375</v>
      </c>
      <c r="H397" s="17">
        <f ca="1">VLOOKUP(B391,INDIRECT("'T|"&amp;VLOOKUP(A391,'dataset mapping'!$A$2:$B$6,2,FALSE)&amp;"|"&amp;A397&amp;"|"&amp;B397&amp;"c'!A3"):INDIRECT("'T|"&amp;VLOOKUP(A391,'dataset mapping'!$A$2:$B$6,2,FALSE)&amp;"|"&amp;A397&amp;"|"&amp;B397&amp;"c'!I100"),7,FALSE)</f>
        <v>876.953125</v>
      </c>
      <c r="I397" s="17">
        <f ca="1">VLOOKUP(B391,INDIRECT("'T|"&amp;VLOOKUP(A391,'dataset mapping'!$A$2:$B$6,2,FALSE)&amp;"|"&amp;A397&amp;"|"&amp;B397&amp;"c'!A3"):INDIRECT("'T|"&amp;VLOOKUP(A391,'dataset mapping'!$A$2:$B$6,2,FALSE)&amp;"|"&amp;A397&amp;"|"&amp;B397&amp;"c'!I100"),8,FALSE)</f>
        <v>875.546875</v>
      </c>
      <c r="J397" s="17">
        <f ca="1">VLOOKUP(B391,INDIRECT("'T|"&amp;VLOOKUP(A391,'dataset mapping'!$A$2:$B$6,2,FALSE)&amp;"|"&amp;A397&amp;"|"&amp;B397&amp;"c'!A3"):INDIRECT("'T|"&amp;VLOOKUP(A391,'dataset mapping'!$A$2:$B$6,2,FALSE)&amp;"|"&amp;A397&amp;"|"&amp;B397&amp;"c'!I100"),9,FALSE)</f>
        <v>875.546875</v>
      </c>
    </row>
    <row r="398" spans="1:10" ht="15" x14ac:dyDescent="0.25">
      <c r="A398" s="23">
        <v>1</v>
      </c>
      <c r="B398" s="23">
        <v>6</v>
      </c>
      <c r="C398" s="17">
        <f ca="1">VLOOKUP(B391,INDIRECT("'T|"&amp;VLOOKUP(A391,'dataset mapping'!$A$2:$B$6,2,FALSE)&amp;"|"&amp;A398&amp;"|"&amp;B398&amp;"c'!A3"):INDIRECT("'T|"&amp;VLOOKUP(A391,'dataset mapping'!$A$2:$B$6,2,FALSE)&amp;"|"&amp;A398&amp;"|"&amp;B398&amp;"c'!I100"),2,FALSE)</f>
        <v>642.2890625</v>
      </c>
      <c r="D398" s="17">
        <f ca="1">VLOOKUP(B391,INDIRECT("'T|"&amp;VLOOKUP(A391,'dataset mapping'!$A$2:$B$6,2,FALSE)&amp;"|"&amp;A398&amp;"|"&amp;B398&amp;"c'!A3"):INDIRECT("'T|"&amp;VLOOKUP(A391,'dataset mapping'!$A$2:$B$6,2,FALSE)&amp;"|"&amp;A398&amp;"|"&amp;B398&amp;"c'!I100"),3,FALSE)</f>
        <v>898.13671875</v>
      </c>
      <c r="E398" s="17">
        <f ca="1">VLOOKUP(B391,INDIRECT("'T|"&amp;VLOOKUP(A391,'dataset mapping'!$A$2:$B$6,2,FALSE)&amp;"|"&amp;A398&amp;"|"&amp;B398&amp;"c'!A3"):INDIRECT("'T|"&amp;VLOOKUP(A391,'dataset mapping'!$A$2:$B$6,2,FALSE)&amp;"|"&amp;A398&amp;"|"&amp;B398&amp;"c'!I100"),4,FALSE)</f>
        <v>838.92578125</v>
      </c>
      <c r="F398" s="17">
        <f ca="1">VLOOKUP(B391,INDIRECT("'T|"&amp;VLOOKUP(A391,'dataset mapping'!$A$2:$B$6,2,FALSE)&amp;"|"&amp;A398&amp;"|"&amp;B398&amp;"c'!A3"):INDIRECT("'T|"&amp;VLOOKUP(A391,'dataset mapping'!$A$2:$B$6,2,FALSE)&amp;"|"&amp;A398&amp;"|"&amp;B398&amp;"c'!I100"),5,FALSE)</f>
        <v>838.92578125</v>
      </c>
      <c r="G398" s="17">
        <f ca="1">VLOOKUP(B391,INDIRECT("'T|"&amp;VLOOKUP(A391,'dataset mapping'!$A$2:$B$6,2,FALSE)&amp;"|"&amp;A398&amp;"|"&amp;B398&amp;"c'!A3"):INDIRECT("'T|"&amp;VLOOKUP(A391,'dataset mapping'!$A$2:$B$6,2,FALSE)&amp;"|"&amp;A398&amp;"|"&amp;B398&amp;"c'!I100"),6,FALSE)</f>
        <v>875.41796875</v>
      </c>
      <c r="H398" s="17">
        <f ca="1">VLOOKUP(B391,INDIRECT("'T|"&amp;VLOOKUP(A391,'dataset mapping'!$A$2:$B$6,2,FALSE)&amp;"|"&amp;A398&amp;"|"&amp;B398&amp;"c'!A3"):INDIRECT("'T|"&amp;VLOOKUP(A391,'dataset mapping'!$A$2:$B$6,2,FALSE)&amp;"|"&amp;A398&amp;"|"&amp;B398&amp;"c'!I100"),7,FALSE)</f>
        <v>730.56640625</v>
      </c>
      <c r="I398" s="17">
        <f ca="1">VLOOKUP(B391,INDIRECT("'T|"&amp;VLOOKUP(A391,'dataset mapping'!$A$2:$B$6,2,FALSE)&amp;"|"&amp;A398&amp;"|"&amp;B398&amp;"c'!A3"):INDIRECT("'T|"&amp;VLOOKUP(A391,'dataset mapping'!$A$2:$B$6,2,FALSE)&amp;"|"&amp;A398&amp;"|"&amp;B398&amp;"c'!I100"),8,FALSE)</f>
        <v>729.8046875</v>
      </c>
      <c r="J398" s="17">
        <f ca="1">VLOOKUP(B391,INDIRECT("'T|"&amp;VLOOKUP(A391,'dataset mapping'!$A$2:$B$6,2,FALSE)&amp;"|"&amp;A398&amp;"|"&amp;B398&amp;"c'!A3"):INDIRECT("'T|"&amp;VLOOKUP(A391,'dataset mapping'!$A$2:$B$6,2,FALSE)&amp;"|"&amp;A398&amp;"|"&amp;B398&amp;"c'!I100"),9,FALSE)</f>
        <v>730.75</v>
      </c>
    </row>
    <row r="399" spans="1:10" ht="15" x14ac:dyDescent="0.25">
      <c r="A399" s="23">
        <v>5</v>
      </c>
      <c r="B399" s="23">
        <v>1</v>
      </c>
      <c r="C399" s="17">
        <f ca="1">VLOOKUP(B391,INDIRECT("'T|"&amp;VLOOKUP(A391,'dataset mapping'!$A$2:$B$6,2,FALSE)&amp;"|"&amp;A399&amp;"|"&amp;B399&amp;"c'!A3"):INDIRECT("'T|"&amp;VLOOKUP(A391,'dataset mapping'!$A$2:$B$6,2,FALSE)&amp;"|"&amp;A399&amp;"|"&amp;$B399&amp;"c'!I100"),2,FALSE)</f>
        <v>553.65625</v>
      </c>
      <c r="D399" s="17">
        <f ca="1">VLOOKUP(B391,INDIRECT("'T|"&amp;VLOOKUP(A391,'dataset mapping'!$A$2:$B$6,2,FALSE)&amp;"|"&amp;A399&amp;"|"&amp;B399&amp;"c'!A3"):INDIRECT("'T|"&amp;VLOOKUP(A391,'dataset mapping'!$A$2:$B$6,2,FALSE)&amp;"|"&amp;A399&amp;"|"&amp;$B399&amp;"c'!I100"),3,FALSE)</f>
        <v>661.8359375</v>
      </c>
      <c r="E399" s="17">
        <f ca="1">VLOOKUP(B391,INDIRECT("'T|"&amp;VLOOKUP(A391,'dataset mapping'!$A$2:$B$6,2,FALSE)&amp;"|"&amp;A399&amp;"|"&amp;B399&amp;"c'!A3"):INDIRECT("'T|"&amp;VLOOKUP(A391,'dataset mapping'!$A$2:$B$6,2,FALSE)&amp;"|"&amp;A399&amp;"|"&amp;B399&amp;"c'!I100"),4,FALSE)</f>
        <v>677.703125</v>
      </c>
      <c r="F399" s="17">
        <f ca="1">VLOOKUP(B391,INDIRECT("'T|"&amp;VLOOKUP(A391,'dataset mapping'!$A$2:$B$6,2,FALSE)&amp;"|"&amp;A399&amp;"|"&amp;B399&amp;"c'!A3"):INDIRECT("'T|"&amp;VLOOKUP(A391,'dataset mapping'!$A$2:$B$6,2,FALSE)&amp;"|"&amp;A399&amp;"|"&amp;B399&amp;"c'!I100"),5,FALSE)</f>
        <v>639.05859375</v>
      </c>
      <c r="G399" s="17">
        <f ca="1">VLOOKUP(B391,INDIRECT("'T|"&amp;VLOOKUP(A391,'dataset mapping'!$A$2:$B$6,2,FALSE)&amp;"|"&amp;A399&amp;"|"&amp;B399&amp;"c'!A3"):INDIRECT("'T|"&amp;VLOOKUP(A391,'dataset mapping'!$A$2:$B$6,2,FALSE)&amp;"|"&amp;A399&amp;"|"&amp;B399&amp;"c'!I100"),6,FALSE)</f>
        <v>877.90234375</v>
      </c>
      <c r="H399" s="17">
        <f ca="1">VLOOKUP(B391,INDIRECT("'T|"&amp;VLOOKUP(A391,'dataset mapping'!$A$2:$B$6,2,FALSE)&amp;"|"&amp;A399&amp;"|"&amp;B399&amp;"c'!A3"):INDIRECT("'T|"&amp;VLOOKUP(A391,'dataset mapping'!$A$2:$B$6,2,FALSE)&amp;"|"&amp;A399&amp;"|"&amp;B399&amp;"c'!I100"),7,FALSE)</f>
        <v>875.9140625</v>
      </c>
      <c r="I399" s="17">
        <f ca="1">VLOOKUP(B391,INDIRECT("'T|"&amp;VLOOKUP(A391,'dataset mapping'!$A$2:$B$6,2,FALSE)&amp;"|"&amp;A399&amp;"|"&amp;B399&amp;"c'!A3"):INDIRECT("'T|"&amp;VLOOKUP(A391,'dataset mapping'!$A$2:$B$6,2,FALSE)&amp;"|"&amp;A399&amp;"|"&amp;B399&amp;"c'!I100"),8,FALSE)</f>
        <v>875.93359375</v>
      </c>
      <c r="J399" s="17">
        <f ca="1">VLOOKUP(B391,INDIRECT("'T|"&amp;VLOOKUP(A391,'dataset mapping'!$A$2:$B$6,2,FALSE)&amp;"|"&amp;A399&amp;"|"&amp;B399&amp;"c'!A3"):INDIRECT("'T|"&amp;VLOOKUP(A391,'dataset mapping'!$A$2:$B$6,2,FALSE)&amp;"|"&amp;A399&amp;"|"&amp;B399&amp;"c'!I100"),9,FALSE)</f>
        <v>875.98828125</v>
      </c>
    </row>
    <row r="400" spans="1:10" ht="15" x14ac:dyDescent="0.25">
      <c r="A400" s="23">
        <v>5</v>
      </c>
      <c r="B400" s="23">
        <v>2</v>
      </c>
      <c r="C400" s="17">
        <f ca="1">VLOOKUP(B391,INDIRECT("'T|"&amp;VLOOKUP(A391,'dataset mapping'!$A$2:$B$6,2,FALSE)&amp;"|"&amp;A400&amp;"|"&amp;B400&amp;"c'!A3"):INDIRECT("'T|"&amp;VLOOKUP(A391,'dataset mapping'!$A$2:$B$6,2,FALSE)&amp;"|"&amp;A400&amp;"|"&amp;B400&amp;"c'!I100"),2,FALSE)</f>
        <v>696.66796875</v>
      </c>
      <c r="D400" s="17">
        <f ca="1">VLOOKUP(B391,INDIRECT("'T|"&amp;VLOOKUP(A391,'dataset mapping'!$A$2:$B$6,2,FALSE)&amp;"|"&amp;A400&amp;"|"&amp;B400&amp;"c'!A3"):INDIRECT("'T|"&amp;VLOOKUP(A391,'dataset mapping'!$A$2:$B$6,2,FALSE)&amp;"|"&amp;A400&amp;"|"&amp;B400&amp;"c'!I100"),3,FALSE)</f>
        <v>678.3984375</v>
      </c>
      <c r="E400" s="17">
        <f ca="1">VLOOKUP(B391,INDIRECT("'T|"&amp;VLOOKUP(A391,'dataset mapping'!$A$2:$B$6,2,FALSE)&amp;"|"&amp;A400&amp;"|"&amp;B400&amp;"c'!A3"):INDIRECT("'T|"&amp;VLOOKUP(A391,'dataset mapping'!$A$2:$B$6,2,FALSE)&amp;"|"&amp;A400&amp;"|"&amp;B400&amp;"c'!I100"),4,FALSE)</f>
        <v>647.14453125</v>
      </c>
      <c r="F400" s="17">
        <f ca="1">VLOOKUP(B391,INDIRECT("'T|"&amp;VLOOKUP(A391,'dataset mapping'!$A$2:$B$6,2,FALSE)&amp;"|"&amp;A400&amp;"|"&amp;B400&amp;"c'!A3"):INDIRECT("'T|"&amp;VLOOKUP(A391,'dataset mapping'!$A$2:$B$6,2,FALSE)&amp;"|"&amp;A400&amp;"|"&amp;B400&amp;"c'!I100"),5,FALSE)</f>
        <v>657.5234375</v>
      </c>
      <c r="G400" s="17">
        <f ca="1">VLOOKUP(B391,INDIRECT("'T|"&amp;VLOOKUP(A391,'dataset mapping'!$A$2:$B$6,2,FALSE)&amp;"|"&amp;A400&amp;"|"&amp;B400&amp;"c'!A3"):INDIRECT("'T|"&amp;VLOOKUP(A391,'dataset mapping'!$A$2:$B$6,2,FALSE)&amp;"|"&amp;A400&amp;"|"&amp;B400&amp;"c'!I100"),6,FALSE)</f>
        <v>782.75390625</v>
      </c>
      <c r="H400" s="17">
        <f ca="1">VLOOKUP(B391,INDIRECT("'T|"&amp;VLOOKUP(A391,'dataset mapping'!$A$2:$B$6,2,FALSE)&amp;"|"&amp;A400&amp;"|"&amp;B400&amp;"c'!A3"):INDIRECT("'T|"&amp;VLOOKUP(A391,'dataset mapping'!$A$2:$B$6,2,FALSE)&amp;"|"&amp;A400&amp;"|"&amp;B400&amp;"c'!I100"),7,FALSE)</f>
        <v>877.171875</v>
      </c>
      <c r="I400" s="17">
        <f ca="1">VLOOKUP(B391,INDIRECT("'T|"&amp;VLOOKUP(A391,'dataset mapping'!$A$2:$B$6,2,FALSE)&amp;"|"&amp;A400&amp;"|"&amp;B400&amp;"c'!A3"):INDIRECT("'T|"&amp;VLOOKUP(A391,'dataset mapping'!$A$2:$B$6,2,FALSE)&amp;"|"&amp;A400&amp;"|"&amp;B400&amp;"c'!I100"),8,FALSE)</f>
        <v>875.51171875</v>
      </c>
      <c r="J400" s="17">
        <f ca="1">VLOOKUP(B391,INDIRECT("'T|"&amp;VLOOKUP(A391,'dataset mapping'!$A$2:$B$6,2,FALSE)&amp;"|"&amp;A400&amp;"|"&amp;B400&amp;"c'!A3"):INDIRECT("'T|"&amp;VLOOKUP(A391,'dataset mapping'!$A$2:$B$6,2,FALSE)&amp;"|"&amp;A400&amp;"|"&amp;B400&amp;"c'!I100"),9,FALSE)</f>
        <v>876.6796875</v>
      </c>
    </row>
    <row r="401" spans="1:10" ht="15" x14ac:dyDescent="0.25">
      <c r="A401" s="23">
        <v>5</v>
      </c>
      <c r="B401" s="23">
        <v>3</v>
      </c>
      <c r="C401" s="17">
        <f ca="1">VLOOKUP(B391,INDIRECT("'T|"&amp;VLOOKUP(A391,'dataset mapping'!$A$2:$B$6,2,FALSE)&amp;"|"&amp;A401&amp;"|"&amp;B401&amp;"c'!A3"):INDIRECT("'T|"&amp;VLOOKUP(A391,'dataset mapping'!$A$2:$B$6,2,FALSE)&amp;"|"&amp;A401&amp;"|"&amp;B401&amp;"c'!I100"),2,FALSE)</f>
        <v>647.65234375</v>
      </c>
      <c r="D401" s="17">
        <f ca="1">VLOOKUP(B391,INDIRECT("'T|"&amp;VLOOKUP(A391,'dataset mapping'!$A$2:$B$6,2,FALSE)&amp;"|"&amp;A401&amp;"|"&amp;B401&amp;"c'!A3"):INDIRECT("'T|"&amp;VLOOKUP(A391,'dataset mapping'!$A$2:$B$6,2,FALSE)&amp;"|"&amp;A401&amp;"|"&amp;B401&amp;"c'!I100"),3,FALSE)</f>
        <v>628.69921875</v>
      </c>
      <c r="E401" s="17">
        <f ca="1">VLOOKUP(B391,INDIRECT("'T|"&amp;VLOOKUP(A391,'dataset mapping'!$A$2:$B$6,2,FALSE)&amp;"|"&amp;A401&amp;"|"&amp;B401&amp;"c'!A3"):INDIRECT("'T|"&amp;VLOOKUP(A391,'dataset mapping'!$A$2:$B$6,2,FALSE)&amp;"|"&amp;A401&amp;"|"&amp;B401&amp;"c'!I100"),4,FALSE)</f>
        <v>847.08984375</v>
      </c>
      <c r="F401" s="17">
        <f ca="1">VLOOKUP(B391,INDIRECT("'T|"&amp;VLOOKUP(A391,'dataset mapping'!$A$2:$B$6,2,FALSE)&amp;"|"&amp;A401&amp;"|"&amp;B401&amp;"c'!A3"):INDIRECT("'T|"&amp;VLOOKUP(A391,'dataset mapping'!$A$2:$B$6,2,FALSE)&amp;"|"&amp;A401&amp;"|"&amp;B401&amp;"c'!I100"),5,FALSE)</f>
        <v>799.50390625</v>
      </c>
      <c r="G401" s="17">
        <f ca="1">VLOOKUP(B391,INDIRECT("'T|"&amp;VLOOKUP(A391,'dataset mapping'!$A$2:$B$6,2,FALSE)&amp;"|"&amp;A401&amp;"|"&amp;B401&amp;"c'!A3"):INDIRECT("'T|"&amp;VLOOKUP(A391,'dataset mapping'!$A$2:$B$6,2,FALSE)&amp;"|"&amp;A401&amp;"|"&amp;B401&amp;"c'!I100"),6,FALSE)</f>
        <v>875.75390625</v>
      </c>
      <c r="H401" s="17">
        <f ca="1">VLOOKUP(B391,INDIRECT("'T|"&amp;VLOOKUP(A391,'dataset mapping'!$A$2:$B$6,2,FALSE)&amp;"|"&amp;A401&amp;"|"&amp;B401&amp;"c'!A3"):INDIRECT("'T|"&amp;VLOOKUP(A391,'dataset mapping'!$A$2:$B$6,2,FALSE)&amp;"|"&amp;A401&amp;"|"&amp;B401&amp;"c'!I100"),7,FALSE)</f>
        <v>877.53515625</v>
      </c>
      <c r="I401" s="17">
        <f ca="1">VLOOKUP(B391,INDIRECT("'T|"&amp;VLOOKUP(A391,'dataset mapping'!$A$2:$B$6,2,FALSE)&amp;"|"&amp;A401&amp;"|"&amp;B401&amp;"c'!A3"):INDIRECT("'T|"&amp;VLOOKUP(A391,'dataset mapping'!$A$2:$B$6,2,FALSE)&amp;"|"&amp;A401&amp;"|"&amp;B401&amp;"c'!I100"),8,FALSE)</f>
        <v>730.08984375</v>
      </c>
      <c r="J401" s="17">
        <f ca="1">VLOOKUP(B391,INDIRECT("'T|"&amp;VLOOKUP(A391,'dataset mapping'!$A$2:$B$6,2,FALSE)&amp;"|"&amp;A401&amp;"|"&amp;B401&amp;"c'!A3"):INDIRECT("'T|"&amp;VLOOKUP(A391,'dataset mapping'!$A$2:$B$6,2,FALSE)&amp;"|"&amp;A401&amp;"|"&amp;B401&amp;"c'!I100"),9,FALSE)</f>
        <v>875.66015625</v>
      </c>
    </row>
    <row r="402" spans="1:10" ht="15" x14ac:dyDescent="0.25">
      <c r="A402" s="23">
        <v>5</v>
      </c>
      <c r="B402" s="23">
        <v>4</v>
      </c>
      <c r="C402" s="17">
        <f ca="1">VLOOKUP(B391,INDIRECT("'T|"&amp;VLOOKUP(A391,'dataset mapping'!$A$2:$B$6,2,FALSE)&amp;"|"&amp;A402&amp;"|"&amp;B402&amp;"c'!A3"):INDIRECT("'T|"&amp;VLOOKUP(A391,'dataset mapping'!$A$2:$B$6,2,FALSE)&amp;"|"&amp;A402&amp;"|"&amp;B402&amp;"c'!I100"),2,FALSE)</f>
        <v>610.39453125</v>
      </c>
      <c r="D402" s="17">
        <f ca="1">VLOOKUP(B391,INDIRECT("'T|"&amp;VLOOKUP(A391,'dataset mapping'!$A$2:$B$6,2,FALSE)&amp;"|"&amp;A402&amp;"|"&amp;B402&amp;"c'!A3"):INDIRECT("'T|"&amp;VLOOKUP(A391,'dataset mapping'!$A$2:$B$6,2,FALSE)&amp;"|"&amp;A402&amp;"|"&amp;B402&amp;"c'!I100"),3,FALSE)</f>
        <v>648.875</v>
      </c>
      <c r="E402" s="17">
        <f ca="1">VLOOKUP(B391,INDIRECT("'T|"&amp;VLOOKUP(A391,'dataset mapping'!$A$2:$B$6,2,FALSE)&amp;"|"&amp;A402&amp;"|"&amp;B402&amp;"c'!A3"):INDIRECT("'T|"&amp;VLOOKUP(A391,'dataset mapping'!$A$2:$B$6,2,FALSE)&amp;"|"&amp;A402&amp;"|"&amp;B402&amp;"c'!I100"),4,FALSE)</f>
        <v>349.74609375</v>
      </c>
      <c r="F402" s="17">
        <f ca="1">VLOOKUP(B391,INDIRECT("'T|"&amp;VLOOKUP(A391,'dataset mapping'!$A$2:$B$6,2,FALSE)&amp;"|"&amp;A402&amp;"|"&amp;B402&amp;"c'!A3"):INDIRECT("'T|"&amp;VLOOKUP(A391,'dataset mapping'!$A$2:$B$6,2,FALSE)&amp;"|"&amp;A402&amp;"|"&amp;B402&amp;"c'!I100"),5,FALSE)</f>
        <v>621.28515625</v>
      </c>
      <c r="G402" s="17">
        <f ca="1">VLOOKUP(B391,INDIRECT("'T|"&amp;VLOOKUP(A391,'dataset mapping'!$A$2:$B$6,2,FALSE)&amp;"|"&amp;A402&amp;"|"&amp;B402&amp;"c'!A3"):INDIRECT("'T|"&amp;VLOOKUP(A391,'dataset mapping'!$A$2:$B$6,2,FALSE)&amp;"|"&amp;A402&amp;"|"&amp;B402&amp;"c'!I100"),6,FALSE)</f>
        <v>875.1171875</v>
      </c>
      <c r="H402" s="17">
        <f ca="1">VLOOKUP(B391,INDIRECT("'T|"&amp;VLOOKUP(A391,'dataset mapping'!$A$2:$B$6,2,FALSE)&amp;"|"&amp;A402&amp;"|"&amp;B402&amp;"c'!A3"):INDIRECT("'T|"&amp;VLOOKUP(A391,'dataset mapping'!$A$2:$B$6,2,FALSE)&amp;"|"&amp;A402&amp;"|"&amp;B402&amp;"c'!I100"),7,FALSE)</f>
        <v>881.2421875</v>
      </c>
      <c r="I402" s="17">
        <f ca="1">VLOOKUP(B391,INDIRECT("'T|"&amp;VLOOKUP(A391,'dataset mapping'!$A$2:$B$6,2,FALSE)&amp;"|"&amp;A402&amp;"|"&amp;B402&amp;"c'!A3"):INDIRECT("'T|"&amp;VLOOKUP(A391,'dataset mapping'!$A$2:$B$6,2,FALSE)&amp;"|"&amp;A402&amp;"|"&amp;B402&amp;"c'!I100"),8,FALSE)</f>
        <v>730.33984375</v>
      </c>
      <c r="J402" s="17">
        <f ca="1">VLOOKUP(B391,INDIRECT("'T|"&amp;VLOOKUP(A391,'dataset mapping'!$A$2:$B$6,2,FALSE)&amp;"|"&amp;A402&amp;"|"&amp;B402&amp;"c'!A3"):INDIRECT("'T|"&amp;VLOOKUP(A391,'dataset mapping'!$A$2:$B$6,2,FALSE)&amp;"|"&amp;A402&amp;"|"&amp;B402&amp;"c'!I100"),9,FALSE)</f>
        <v>875.83203125</v>
      </c>
    </row>
    <row r="403" spans="1:10" ht="15" x14ac:dyDescent="0.25">
      <c r="A403" s="23">
        <v>5</v>
      </c>
      <c r="B403" s="23">
        <v>5</v>
      </c>
      <c r="C403" s="17">
        <f ca="1">VLOOKUP(B391,INDIRECT("'T|"&amp;VLOOKUP(A391,'dataset mapping'!$A$2:$B$6,2,FALSE)&amp;"|"&amp;A403&amp;"|"&amp;B403&amp;"c'!A3"):INDIRECT("'T|"&amp;VLOOKUP(A391,'dataset mapping'!$A$2:$B$6,2,FALSE)&amp;"|"&amp;A403&amp;"|"&amp;B403&amp;"c'!I100"),2,FALSE)</f>
        <v>361.9375</v>
      </c>
      <c r="D403" s="17">
        <f ca="1">VLOOKUP(B391,INDIRECT("'T|"&amp;VLOOKUP(A391,'dataset mapping'!$A$2:$B$6,2,FALSE)&amp;"|"&amp;A403&amp;"|"&amp;B403&amp;"c'!A3"):INDIRECT("'T|"&amp;VLOOKUP(A391,'dataset mapping'!$A$2:$B$6,2,FALSE)&amp;"|"&amp;A403&amp;"|"&amp;B403&amp;"c'!I100"),3,FALSE)</f>
        <v>336.015625</v>
      </c>
      <c r="E403" s="17">
        <f ca="1">VLOOKUP(B391,INDIRECT("'T|"&amp;VLOOKUP(A391,'dataset mapping'!$A$2:$B$6,2,FALSE)&amp;"|"&amp;A403&amp;"|"&amp;B403&amp;"c'!A3"):INDIRECT("'T|"&amp;VLOOKUP(A391,'dataset mapping'!$A$2:$B$6,2,FALSE)&amp;"|"&amp;A403&amp;"|"&amp;B403&amp;"c'!I100"),4,FALSE)</f>
        <v>410.00390625</v>
      </c>
      <c r="F403" s="17">
        <f ca="1">VLOOKUP(B391,INDIRECT("'T|"&amp;VLOOKUP(A391,'dataset mapping'!$A$2:$B$6,2,FALSE)&amp;"|"&amp;A403&amp;"|"&amp;B403&amp;"c'!A3"):INDIRECT("'T|"&amp;VLOOKUP(A391,'dataset mapping'!$A$2:$B$6,2,FALSE)&amp;"|"&amp;A403&amp;"|"&amp;B403&amp;"c'!I100"),5,FALSE)</f>
        <v>318.734375</v>
      </c>
      <c r="G403" s="17">
        <f ca="1">VLOOKUP(B391,INDIRECT("'T|"&amp;VLOOKUP(A391,'dataset mapping'!$A$2:$B$6,2,FALSE)&amp;"|"&amp;A403&amp;"|"&amp;B403&amp;"c'!A3"):INDIRECT("'T|"&amp;VLOOKUP(A391,'dataset mapping'!$A$2:$B$6,2,FALSE)&amp;"|"&amp;A403&amp;"|"&amp;B403&amp;"c'!I100"),6,FALSE)</f>
        <v>875.27734375</v>
      </c>
      <c r="H403" s="17">
        <f ca="1">VLOOKUP(B391,INDIRECT("'T|"&amp;VLOOKUP(A391,'dataset mapping'!$A$2:$B$6,2,FALSE)&amp;"|"&amp;A403&amp;"|"&amp;B403&amp;"c'!A3"):INDIRECT("'T|"&amp;VLOOKUP(A391,'dataset mapping'!$A$2:$B$6,2,FALSE)&amp;"|"&amp;A403&amp;"|"&amp;B403&amp;"c'!I100"),7,FALSE)</f>
        <v>878.1953125</v>
      </c>
      <c r="I403" s="17">
        <f ca="1">VLOOKUP(B391,INDIRECT("'T|"&amp;VLOOKUP(A391,'dataset mapping'!$A$2:$B$6,2,FALSE)&amp;"|"&amp;A403&amp;"|"&amp;B403&amp;"c'!A3"):INDIRECT("'T|"&amp;VLOOKUP(A391,'dataset mapping'!$A$2:$B$6,2,FALSE)&amp;"|"&amp;A403&amp;"|"&amp;B403&amp;"c'!I100"),8,FALSE)</f>
        <v>730.40625</v>
      </c>
      <c r="J403" s="17">
        <f ca="1">VLOOKUP(B391,INDIRECT("'T|"&amp;VLOOKUP(A391,'dataset mapping'!$A$2:$B$6,2,FALSE)&amp;"|"&amp;A403&amp;"|"&amp;B403&amp;"c'!A3"):INDIRECT("'T|"&amp;VLOOKUP(A391,'dataset mapping'!$A$2:$B$6,2,FALSE)&amp;"|"&amp;A403&amp;"|"&amp;B403&amp;"c'!I100"),9,FALSE)</f>
        <v>875.84765625</v>
      </c>
    </row>
    <row r="404" spans="1:10" ht="15" x14ac:dyDescent="0.25">
      <c r="A404" s="23">
        <v>5</v>
      </c>
      <c r="B404" s="23">
        <v>6</v>
      </c>
      <c r="C404" s="17">
        <f ca="1">VLOOKUP(B391,INDIRECT("'T|"&amp;VLOOKUP(A391,'dataset mapping'!$A$2:$B$6,2,FALSE)&amp;"|"&amp;A404&amp;"|"&amp;B404&amp;"c'!A3"):INDIRECT("'T|"&amp;VLOOKUP(A391,'dataset mapping'!$A$2:$B$6,2,FALSE)&amp;"|"&amp;A404&amp;"|"&amp;B404&amp;"c'!I100"),2,FALSE)</f>
        <v>339.34765625</v>
      </c>
      <c r="D404" s="17">
        <f ca="1">VLOOKUP(B391,INDIRECT("'T|"&amp;VLOOKUP(A391,'dataset mapping'!$A$2:$B$6,2,FALSE)&amp;"|"&amp;A404&amp;"|"&amp;B404&amp;"c'!A3"):INDIRECT("'T|"&amp;VLOOKUP(A391,'dataset mapping'!$A$2:$B$6,2,FALSE)&amp;"|"&amp;A404&amp;"|"&amp;B404&amp;"c'!I100"),3,FALSE)</f>
        <v>329.66796875</v>
      </c>
      <c r="E404" s="17">
        <f ca="1">VLOOKUP(B391,INDIRECT("'T|"&amp;VLOOKUP(A391,'dataset mapping'!$A$2:$B$6,2,FALSE)&amp;"|"&amp;A404&amp;"|"&amp;B404&amp;"c'!A3"):INDIRECT("'T|"&amp;VLOOKUP(A391,'dataset mapping'!$A$2:$B$6,2,FALSE)&amp;"|"&amp;A404&amp;"|"&amp;B404&amp;"c'!I100"),4,FALSE)</f>
        <v>1046.14453125</v>
      </c>
      <c r="F404" s="17">
        <f ca="1">VLOOKUP(B391,INDIRECT("'T|"&amp;VLOOKUP(A391,'dataset mapping'!$A$2:$B$6,2,FALSE)&amp;"|"&amp;A404&amp;"|"&amp;B404&amp;"c'!A3"):INDIRECT("'T|"&amp;VLOOKUP(A391,'dataset mapping'!$A$2:$B$6,2,FALSE)&amp;"|"&amp;A404&amp;"|"&amp;B404&amp;"c'!I100"),5,FALSE)</f>
        <v>361.95703125</v>
      </c>
      <c r="G404" s="17">
        <f ca="1">VLOOKUP(B391,INDIRECT("'T|"&amp;VLOOKUP(A391,'dataset mapping'!$A$2:$B$6,2,FALSE)&amp;"|"&amp;A404&amp;"|"&amp;B404&amp;"c'!A3"):INDIRECT("'T|"&amp;VLOOKUP(A391,'dataset mapping'!$A$2:$B$6,2,FALSE)&amp;"|"&amp;A404&amp;"|"&amp;B404&amp;"c'!I100"),6,FALSE)</f>
        <v>729.921875</v>
      </c>
      <c r="H404" s="17">
        <f ca="1">VLOOKUP(B391,INDIRECT("'T|"&amp;VLOOKUP(A391,'dataset mapping'!$A$2:$B$6,2,FALSE)&amp;"|"&amp;A404&amp;"|"&amp;B404&amp;"c'!A3"):INDIRECT("'T|"&amp;VLOOKUP(A391,'dataset mapping'!$A$2:$B$6,2,FALSE)&amp;"|"&amp;A404&amp;"|"&amp;B404&amp;"c'!I100"),7,FALSE)</f>
        <v>584.68359375</v>
      </c>
      <c r="I404" s="17">
        <f ca="1">VLOOKUP(B391,INDIRECT("'T|"&amp;VLOOKUP(A391,'dataset mapping'!$A$2:$B$6,2,FALSE)&amp;"|"&amp;A404&amp;"|"&amp;B404&amp;"c'!A3"):INDIRECT("'T|"&amp;VLOOKUP(A391,'dataset mapping'!$A$2:$B$6,2,FALSE)&amp;"|"&amp;A404&amp;"|"&amp;B404&amp;"c'!I100"),8,FALSE)</f>
        <v>730.3671875</v>
      </c>
      <c r="J404" s="17">
        <f ca="1">VLOOKUP(B391,INDIRECT("'T|"&amp;VLOOKUP(A391,'dataset mapping'!$A$2:$B$6,2,FALSE)&amp;"|"&amp;A404&amp;"|"&amp;B404&amp;"c'!A3"):INDIRECT("'T|"&amp;VLOOKUP(A391,'dataset mapping'!$A$2:$B$6,2,FALSE)&amp;"|"&amp;A404&amp;"|"&amp;B404&amp;"c'!I100"),9,FALSE)</f>
        <v>730.015625</v>
      </c>
    </row>
    <row r="405" spans="1:10" ht="15" x14ac:dyDescent="0.25">
      <c r="A405" s="23">
        <v>20</v>
      </c>
      <c r="B405" s="23">
        <v>1</v>
      </c>
      <c r="C405" s="17">
        <f ca="1">VLOOKUP(B391,INDIRECT("'T|"&amp;VLOOKUP(A391,'dataset mapping'!$A$2:$B$6,2,FALSE)&amp;"|"&amp;A405&amp;"|"&amp;B405&amp;"c'!A3"):INDIRECT("'T|"&amp;VLOOKUP(A391,'dataset mapping'!$A$2:$B$6,2,FALSE)&amp;"|"&amp;A405&amp;"|"&amp;B405&amp;"c'!I100"),2,FALSE)</f>
        <v>756.51953125</v>
      </c>
      <c r="D405" s="17">
        <f ca="1">VLOOKUP(B391,INDIRECT("'T|"&amp;VLOOKUP(A391,'dataset mapping'!$A$2:$B$6,2,FALSE)&amp;"|"&amp;A405&amp;"|"&amp;B405&amp;"c'!A3"):INDIRECT("'T|"&amp;VLOOKUP(A391,'dataset mapping'!$A$2:$B$6,2,FALSE)&amp;"|"&amp;A405&amp;"|"&amp;B405&amp;"c'!I100"),3,FALSE)</f>
        <v>599.765625</v>
      </c>
      <c r="E405" s="17">
        <f ca="1">VLOOKUP(B391,INDIRECT("'T|"&amp;VLOOKUP(A391,'dataset mapping'!$A$2:$B$6,2,FALSE)&amp;"|"&amp;A405&amp;"|"&amp;B405&amp;"c'!A3"):INDIRECT("'T|"&amp;VLOOKUP(A391,'dataset mapping'!$A$2:$B$6,2,FALSE)&amp;"|"&amp;A405&amp;"|"&amp;B405&amp;"c'!I100"),4,FALSE)</f>
        <v>671.23828125</v>
      </c>
      <c r="F405" s="17">
        <f ca="1">VLOOKUP(B391,INDIRECT("'T|"&amp;VLOOKUP(A391,'dataset mapping'!$A$2:$B$6,2,FALSE)&amp;"|"&amp;A405&amp;"|"&amp;B405&amp;"c'!A3"):INDIRECT("'T|"&amp;VLOOKUP(A391,'dataset mapping'!$A$2:$B$6,2,FALSE)&amp;"|"&amp;A405&amp;"|"&amp;B405&amp;"c'!I100"),5,FALSE)</f>
        <v>659.53515625</v>
      </c>
      <c r="G405" s="17">
        <f ca="1">VLOOKUP(B391,INDIRECT("'T|"&amp;VLOOKUP(A391,'dataset mapping'!$A$2:$B$6,2,FALSE)&amp;"|"&amp;A405&amp;"|"&amp;B405&amp;"c'!A3"):INDIRECT("'T|"&amp;VLOOKUP(A391,'dataset mapping'!$A$2:$B$6,2,FALSE)&amp;"|"&amp;A405&amp;"|"&amp;B405&amp;"c'!I100"),6,FALSE)</f>
        <v>765.6015625</v>
      </c>
      <c r="H405" s="17">
        <f ca="1">VLOOKUP(B391,INDIRECT("'T|"&amp;VLOOKUP(A391,'dataset mapping'!$A$2:$B$6,2,FALSE)&amp;"|"&amp;A405&amp;"|"&amp;B405&amp;"c'!A3"):INDIRECT("'T|"&amp;VLOOKUP(A391,'dataset mapping'!$A$2:$B$6,2,FALSE)&amp;"|"&amp;A405&amp;"|"&amp;B405&amp;"c'!I100"),7,FALSE)</f>
        <v>735.30078125</v>
      </c>
      <c r="I405" s="17">
        <f ca="1">VLOOKUP(B391,INDIRECT("'T|"&amp;VLOOKUP(A391,'dataset mapping'!$A$2:$B$6,2,FALSE)&amp;"|"&amp;A405&amp;"|"&amp;B405&amp;"c'!A3"):INDIRECT("'T|"&amp;VLOOKUP(A391,'dataset mapping'!$A$2:$B$6,2,FALSE)&amp;"|"&amp;A405&amp;"|"&amp;B405&amp;"c'!I100"),8,FALSE)</f>
        <v>859.16015625</v>
      </c>
      <c r="J405" s="17">
        <f ca="1">VLOOKUP(B391,INDIRECT("'T|"&amp;VLOOKUP(A391,'dataset mapping'!$A$2:$B$6,2,FALSE)&amp;"|"&amp;A405&amp;"|"&amp;B405&amp;"c'!A3"):INDIRECT("'T|"&amp;VLOOKUP(A391,'dataset mapping'!$A$2:$B$6,2,FALSE)&amp;"|"&amp;A405&amp;"|"&amp;B405&amp;"c'!I100"),9,FALSE)</f>
        <v>859.02734375</v>
      </c>
    </row>
    <row r="406" spans="1:10" ht="15" x14ac:dyDescent="0.25">
      <c r="A406" s="23">
        <v>20</v>
      </c>
      <c r="B406" s="23">
        <v>2</v>
      </c>
      <c r="C406" s="17">
        <f ca="1">VLOOKUP(B391,INDIRECT("'T|"&amp;VLOOKUP(A391,'dataset mapping'!$A$2:$B$6,2,FALSE)&amp;"|"&amp;A406&amp;"|"&amp;B406&amp;"c'!A3"):INDIRECT("'T|"&amp;VLOOKUP(A391,'dataset mapping'!$A$2:$B$6,2,FALSE)&amp;"|"&amp;A406&amp;"|"&amp;B406&amp;"c'!I100"),2,FALSE)</f>
        <v>605.62109375</v>
      </c>
      <c r="D406" s="17">
        <f ca="1">VLOOKUP(B391,INDIRECT("'T|"&amp;VLOOKUP(A391,'dataset mapping'!$A$2:$B$6,2,FALSE)&amp;"|"&amp;A406&amp;"|"&amp;B406&amp;"c'!A3"):INDIRECT("'T|"&amp;VLOOKUP(A391,'dataset mapping'!$A$2:$B$6,2,FALSE)&amp;"|"&amp;A406&amp;"|"&amp;B406&amp;"c'!I100"),3,FALSE)</f>
        <v>570.6640625</v>
      </c>
      <c r="E406" s="17">
        <f ca="1">VLOOKUP(B391,INDIRECT("'T|"&amp;VLOOKUP(A391,'dataset mapping'!$A$2:$B$6,2,FALSE)&amp;"|"&amp;A406&amp;"|"&amp;B406&amp;"c'!A3"):INDIRECT("'T|"&amp;VLOOKUP(A391,'dataset mapping'!$A$2:$B$6,2,FALSE)&amp;"|"&amp;A406&amp;"|"&amp;B406&amp;"c'!I100"),4,FALSE)</f>
        <v>664.81640625</v>
      </c>
      <c r="F406" s="17">
        <f ca="1">VLOOKUP(B391,INDIRECT("'T|"&amp;VLOOKUP(A391,'dataset mapping'!$A$2:$B$6,2,FALSE)&amp;"|"&amp;A406&amp;"|"&amp;B406&amp;"c'!A3"):INDIRECT("'T|"&amp;VLOOKUP(A391,'dataset mapping'!$A$2:$B$6,2,FALSE)&amp;"|"&amp;A406&amp;"|"&amp;B406&amp;"c'!I100"),5,FALSE)</f>
        <v>605.87109375</v>
      </c>
      <c r="G406" s="17">
        <f ca="1">VLOOKUP(B391,INDIRECT("'T|"&amp;VLOOKUP(A391,'dataset mapping'!$A$2:$B$6,2,FALSE)&amp;"|"&amp;A406&amp;"|"&amp;B406&amp;"c'!A3"):INDIRECT("'T|"&amp;VLOOKUP(A391,'dataset mapping'!$A$2:$B$6,2,FALSE)&amp;"|"&amp;A406&amp;"|"&amp;B406&amp;"c'!I100"),6,FALSE)</f>
        <v>830.37109375</v>
      </c>
      <c r="H406" s="17">
        <f ca="1">VLOOKUP(B391,INDIRECT("'T|"&amp;VLOOKUP(A391,'dataset mapping'!$A$2:$B$6,2,FALSE)&amp;"|"&amp;A406&amp;"|"&amp;B406&amp;"c'!A3"):INDIRECT("'T|"&amp;VLOOKUP(A391,'dataset mapping'!$A$2:$B$6,2,FALSE)&amp;"|"&amp;A406&amp;"|"&amp;B406&amp;"c'!I100"),7,FALSE)</f>
        <v>865.875</v>
      </c>
      <c r="I406" s="17">
        <f ca="1">VLOOKUP(B391,INDIRECT("'T|"&amp;VLOOKUP(A391,'dataset mapping'!$A$2:$B$6,2,FALSE)&amp;"|"&amp;A406&amp;"|"&amp;B406&amp;"c'!A3"):INDIRECT("'T|"&amp;VLOOKUP(A391,'dataset mapping'!$A$2:$B$6,2,FALSE)&amp;"|"&amp;A406&amp;"|"&amp;B406&amp;"c'!I100"),8,FALSE)</f>
        <v>857.50390625</v>
      </c>
      <c r="J406" s="17">
        <f ca="1">VLOOKUP(B391,INDIRECT("'T|"&amp;VLOOKUP(A391,'dataset mapping'!$A$2:$B$6,2,FALSE)&amp;"|"&amp;A406&amp;"|"&amp;B406&amp;"c'!A3"):INDIRECT("'T|"&amp;VLOOKUP(A391,'dataset mapping'!$A$2:$B$6,2,FALSE)&amp;"|"&amp;A406&amp;"|"&amp;B406&amp;"c'!I100"),9,FALSE)</f>
        <v>856.3359375</v>
      </c>
    </row>
    <row r="407" spans="1:10" ht="15" x14ac:dyDescent="0.25">
      <c r="A407" s="23">
        <v>20</v>
      </c>
      <c r="B407" s="23">
        <v>3</v>
      </c>
      <c r="C407" s="17">
        <f ca="1">VLOOKUP(B391,INDIRECT("'T|"&amp;VLOOKUP(A391,'dataset mapping'!$A$2:$B$6,2,FALSE)&amp;"|"&amp;A407&amp;"|"&amp;B407&amp;"c'!A3"):INDIRECT("'T|"&amp;VLOOKUP(A391,'dataset mapping'!$A$2:$B$6,2,FALSE)&amp;"|"&amp;A407&amp;"|"&amp;B407&amp;"c'!I100"),2,FALSE)</f>
        <v>682.00390625</v>
      </c>
      <c r="D407" s="17">
        <f ca="1">VLOOKUP(B391,INDIRECT("'T|"&amp;VLOOKUP(A391,'dataset mapping'!$A$2:$B$6,2,FALSE)&amp;"|"&amp;A407&amp;"|"&amp;B407&amp;"c'!A3"):INDIRECT("'T|"&amp;VLOOKUP(A391,'dataset mapping'!$A$2:$B$6,2,FALSE)&amp;"|"&amp;A407&amp;"|"&amp;B407&amp;"c'!I100"),3,FALSE)</f>
        <v>659.7578125</v>
      </c>
      <c r="E407" s="17">
        <f ca="1">VLOOKUP(B391,INDIRECT("'T|"&amp;VLOOKUP(A391,'dataset mapping'!$A$2:$B$6,2,FALSE)&amp;"|"&amp;A407&amp;"|"&amp;B407&amp;"c'!A3"):INDIRECT("'T|"&amp;VLOOKUP(A391,'dataset mapping'!$A$2:$B$6,2,FALSE)&amp;"|"&amp;A407&amp;"|"&amp;B407&amp;"c'!I100"),4,FALSE)</f>
        <v>480.8984375</v>
      </c>
      <c r="F407" s="17">
        <f ca="1">VLOOKUP(B391,INDIRECT("'T|"&amp;VLOOKUP(A391,'dataset mapping'!$A$2:$B$6,2,FALSE)&amp;"|"&amp;A407&amp;"|"&amp;B407&amp;"c'!A3"):INDIRECT("'T|"&amp;VLOOKUP(A391,'dataset mapping'!$A$2:$B$6,2,FALSE)&amp;"|"&amp;A407&amp;"|"&amp;B407&amp;"c'!I100"),5,FALSE)</f>
        <v>640.78125</v>
      </c>
      <c r="G407" s="17">
        <f ca="1">VLOOKUP(B391,INDIRECT("'T|"&amp;VLOOKUP(A391,'dataset mapping'!$A$2:$B$6,2,FALSE)&amp;"|"&amp;A407&amp;"|"&amp;B407&amp;"c'!A3"):INDIRECT("'T|"&amp;VLOOKUP(A391,'dataset mapping'!$A$2:$B$6,2,FALSE)&amp;"|"&amp;A407&amp;"|"&amp;B407&amp;"c'!I100"),6,FALSE)</f>
        <v>876.2734375</v>
      </c>
      <c r="H407" s="17">
        <f ca="1">VLOOKUP(B391,INDIRECT("'T|"&amp;VLOOKUP(A391,'dataset mapping'!$A$2:$B$6,2,FALSE)&amp;"|"&amp;A407&amp;"|"&amp;B407&amp;"c'!A3"):INDIRECT("'T|"&amp;VLOOKUP(A391,'dataset mapping'!$A$2:$B$6,2,FALSE)&amp;"|"&amp;A407&amp;"|"&amp;B407&amp;"c'!I100"),7,FALSE)</f>
        <v>859.703125</v>
      </c>
      <c r="I407" s="17">
        <f ca="1">VLOOKUP(B391,INDIRECT("'T|"&amp;VLOOKUP(A391,'dataset mapping'!$A$2:$B$6,2,FALSE)&amp;"|"&amp;A407&amp;"|"&amp;B407&amp;"c'!A3"):INDIRECT("'T|"&amp;VLOOKUP(A391,'dataset mapping'!$A$2:$B$6,2,FALSE)&amp;"|"&amp;A407&amp;"|"&amp;B407&amp;"c'!I100"),8,FALSE)</f>
        <v>875.40625</v>
      </c>
      <c r="J407" s="17">
        <f ca="1">VLOOKUP(B391,INDIRECT("'T|"&amp;VLOOKUP(A391,'dataset mapping'!$A$2:$B$6,2,FALSE)&amp;"|"&amp;A407&amp;"|"&amp;B407&amp;"c'!A3"):INDIRECT("'T|"&amp;VLOOKUP(A391,'dataset mapping'!$A$2:$B$6,2,FALSE)&amp;"|"&amp;A407&amp;"|"&amp;B407&amp;"c'!I100"),9,FALSE)</f>
        <v>875.48046875</v>
      </c>
    </row>
    <row r="408" spans="1:10" ht="15" x14ac:dyDescent="0.25">
      <c r="A408" s="23">
        <v>20</v>
      </c>
      <c r="B408" s="23">
        <v>4</v>
      </c>
      <c r="C408" s="17">
        <f ca="1">VLOOKUP(B391,INDIRECT("'T|"&amp;VLOOKUP(A391,'dataset mapping'!$A$2:$B$6,2,FALSE)&amp;"|"&amp;A408&amp;"|"&amp;B408&amp;"c'!A3"):INDIRECT("'T|"&amp;VLOOKUP(A391,'dataset mapping'!$A$2:$B$6,2,FALSE)&amp;"|"&amp;A408&amp;"|"&amp;B408&amp;"c'!I100"),2,FALSE)</f>
        <v>701.04296875</v>
      </c>
      <c r="D408" s="17">
        <f ca="1">VLOOKUP(B391,INDIRECT("'T|"&amp;VLOOKUP(A391,'dataset mapping'!$A$2:$B$6,2,FALSE)&amp;"|"&amp;A408&amp;"|"&amp;B408&amp;"c'!A3"):INDIRECT("'T|"&amp;VLOOKUP(A391,'dataset mapping'!$A$2:$B$6,2,FALSE)&amp;"|"&amp;A408&amp;"|"&amp;B408&amp;"c'!I100"),3,FALSE)</f>
        <v>846.41015625</v>
      </c>
      <c r="E408" s="17">
        <f ca="1">VLOOKUP(B391,INDIRECT("'T|"&amp;VLOOKUP(A391,'dataset mapping'!$A$2:$B$6,2,FALSE)&amp;"|"&amp;A408&amp;"|"&amp;B408&amp;"c'!A3"):INDIRECT("'T|"&amp;VLOOKUP(A391,'dataset mapping'!$A$2:$B$6,2,FALSE)&amp;"|"&amp;A408&amp;"|"&amp;B408&amp;"c'!I100"),4,FALSE)</f>
        <v>565.109375</v>
      </c>
      <c r="F408" s="17">
        <f ca="1">VLOOKUP(B391,INDIRECT("'T|"&amp;VLOOKUP(A391,'dataset mapping'!$A$2:$B$6,2,FALSE)&amp;"|"&amp;A408&amp;"|"&amp;B408&amp;"c'!A3"):INDIRECT("'T|"&amp;VLOOKUP(A391,'dataset mapping'!$A$2:$B$6,2,FALSE)&amp;"|"&amp;A408&amp;"|"&amp;B408&amp;"c'!I100"),5,FALSE)</f>
        <v>846.41015625</v>
      </c>
      <c r="G408" s="17">
        <f ca="1">VLOOKUP(B391,INDIRECT("'T|"&amp;VLOOKUP(A391,'dataset mapping'!$A$2:$B$6,2,FALSE)&amp;"|"&amp;A408&amp;"|"&amp;B408&amp;"c'!A3"):INDIRECT("'T|"&amp;VLOOKUP(A391,'dataset mapping'!$A$2:$B$6,2,FALSE)&amp;"|"&amp;A408&amp;"|"&amp;B408&amp;"c'!I100"),6,FALSE)</f>
        <v>730.5625</v>
      </c>
      <c r="H408" s="17">
        <f ca="1">VLOOKUP(B391,INDIRECT("'T|"&amp;VLOOKUP(A391,'dataset mapping'!$A$2:$B$6,2,FALSE)&amp;"|"&amp;A408&amp;"|"&amp;B408&amp;"c'!A3"):INDIRECT("'T|"&amp;VLOOKUP(A391,'dataset mapping'!$A$2:$B$6,2,FALSE)&amp;"|"&amp;A408&amp;"|"&amp;B408&amp;"c'!I100"),7,FALSE)</f>
        <v>812.87109375</v>
      </c>
      <c r="I408" s="17">
        <f ca="1">VLOOKUP(B391,INDIRECT("'T|"&amp;VLOOKUP(A391,'dataset mapping'!$A$2:$B$6,2,FALSE)&amp;"|"&amp;A408&amp;"|"&amp;B408&amp;"c'!A3"):INDIRECT("'T|"&amp;VLOOKUP(A391,'dataset mapping'!$A$2:$B$6,2,FALSE)&amp;"|"&amp;A408&amp;"|"&amp;B408&amp;"c'!I100"),8,FALSE)</f>
        <v>878.26953125</v>
      </c>
      <c r="J408" s="17">
        <f ca="1">VLOOKUP(B391,INDIRECT("'T|"&amp;VLOOKUP(A391,'dataset mapping'!$A$2:$B$6,2,FALSE)&amp;"|"&amp;A408&amp;"|"&amp;B408&amp;"c'!A3"):INDIRECT("'T|"&amp;VLOOKUP(A391,'dataset mapping'!$A$2:$B$6,2,FALSE)&amp;"|"&amp;A408&amp;"|"&amp;B408&amp;"c'!I100"),9,FALSE)</f>
        <v>875.453125</v>
      </c>
    </row>
    <row r="409" spans="1:10" ht="15" x14ac:dyDescent="0.25">
      <c r="A409" s="23">
        <v>20</v>
      </c>
      <c r="B409" s="23">
        <v>5</v>
      </c>
      <c r="C409" s="17">
        <f ca="1">VLOOKUP(B391,INDIRECT("'T|"&amp;VLOOKUP(A391,'dataset mapping'!$A$2:$B$6,2,FALSE)&amp;"|"&amp;A409&amp;"|"&amp;B409&amp;"c'!A3"):INDIRECT("'T|"&amp;VLOOKUP(A391,'dataset mapping'!$A$2:$B$6,2,FALSE)&amp;"|"&amp;A409&amp;"|"&amp;B409&amp;"c'!I100"),2,FALSE)</f>
        <v>666.5234375</v>
      </c>
      <c r="D409" s="17">
        <f ca="1">VLOOKUP(B391,INDIRECT("'T|"&amp;VLOOKUP(A391,'dataset mapping'!$A$2:$B$6,2,FALSE)&amp;"|"&amp;A409&amp;"|"&amp;B409&amp;"c'!A3"):INDIRECT("'T|"&amp;VLOOKUP(A391,'dataset mapping'!$A$2:$B$6,2,FALSE)&amp;"|"&amp;A409&amp;"|"&amp;B409&amp;"c'!I100"),3,FALSE)</f>
        <v>967.3359375</v>
      </c>
      <c r="E409" s="17">
        <f ca="1">VLOOKUP(B391,INDIRECT("'T|"&amp;VLOOKUP(A391,'dataset mapping'!$A$2:$B$6,2,FALSE)&amp;"|"&amp;A409&amp;"|"&amp;B409&amp;"c'!A3"):INDIRECT("'T|"&amp;VLOOKUP(A391,'dataset mapping'!$A$2:$B$6,2,FALSE)&amp;"|"&amp;A409&amp;"|"&amp;B409&amp;"c'!I100"),4,FALSE)</f>
        <v>648.8203125</v>
      </c>
      <c r="F409" s="17">
        <f ca="1">VLOOKUP(B391,INDIRECT("'T|"&amp;VLOOKUP(A391,'dataset mapping'!$A$2:$B$6,2,FALSE)&amp;"|"&amp;A409&amp;"|"&amp;B409&amp;"c'!A3"):INDIRECT("'T|"&amp;VLOOKUP(A391,'dataset mapping'!$A$2:$B$6,2,FALSE)&amp;"|"&amp;A409&amp;"|"&amp;B409&amp;"c'!I100"),5,FALSE)</f>
        <v>960.2734375</v>
      </c>
      <c r="G409" s="17">
        <f ca="1">VLOOKUP(B391,INDIRECT("'T|"&amp;VLOOKUP(A391,'dataset mapping'!$A$2:$B$6,2,FALSE)&amp;"|"&amp;A409&amp;"|"&amp;B409&amp;"c'!A3"):INDIRECT("'T|"&amp;VLOOKUP(A391,'dataset mapping'!$A$2:$B$6,2,FALSE)&amp;"|"&amp;A409&amp;"|"&amp;B409&amp;"c'!I100"),6,FALSE)</f>
        <v>877.98828125</v>
      </c>
      <c r="H409" s="17">
        <f ca="1">VLOOKUP(B391,INDIRECT("'T|"&amp;VLOOKUP(A391,'dataset mapping'!$A$2:$B$6,2,FALSE)&amp;"|"&amp;A409&amp;"|"&amp;B409&amp;"c'!A3"):INDIRECT("'T|"&amp;VLOOKUP(A391,'dataset mapping'!$A$2:$B$6,2,FALSE)&amp;"|"&amp;A409&amp;"|"&amp;B409&amp;"c'!I100"),7,FALSE)</f>
        <v>875.734375</v>
      </c>
      <c r="I409" s="17">
        <f ca="1">VLOOKUP(B391,INDIRECT("'T|"&amp;VLOOKUP(A391,'dataset mapping'!$A$2:$B$6,2,FALSE)&amp;"|"&amp;A409&amp;"|"&amp;B409&amp;"c'!A3"):INDIRECT("'T|"&amp;VLOOKUP(A391,'dataset mapping'!$A$2:$B$6,2,FALSE)&amp;"|"&amp;A409&amp;"|"&amp;B409&amp;"c'!I100"),8,FALSE)</f>
        <v>705.0703125</v>
      </c>
      <c r="J409" s="17">
        <f ca="1">VLOOKUP(B391,INDIRECT("'T|"&amp;VLOOKUP(A391,'dataset mapping'!$A$2:$B$6,2,FALSE)&amp;"|"&amp;A409&amp;"|"&amp;B409&amp;"c'!A3"):INDIRECT("'T|"&amp;VLOOKUP(A391,'dataset mapping'!$A$2:$B$6,2,FALSE)&amp;"|"&amp;A409&amp;"|"&amp;B409&amp;"c'!I100"),9,FALSE)</f>
        <v>875.984375</v>
      </c>
    </row>
    <row r="410" spans="1:10" ht="15" x14ac:dyDescent="0.25">
      <c r="A410" s="23">
        <v>20</v>
      </c>
      <c r="B410" s="23">
        <v>6</v>
      </c>
      <c r="C410" s="17">
        <f ca="1">VLOOKUP(B391,INDIRECT("'T|"&amp;VLOOKUP(A391,'dataset mapping'!$A$2:$B$6,2,FALSE)&amp;"|"&amp;A410&amp;"|"&amp;B410&amp;"c'!A3"):INDIRECT("'T|"&amp;VLOOKUP(A391,'dataset mapping'!$A$2:$B$6,2,FALSE)&amp;"|"&amp;A410&amp;"|"&amp;B410&amp;"c'!I100"),2,FALSE)</f>
        <v>597.546875</v>
      </c>
      <c r="D410" s="17">
        <f ca="1">VLOOKUP(B391,INDIRECT("'T|"&amp;VLOOKUP(A391,'dataset mapping'!$A$2:$B$6,2,FALSE)&amp;"|"&amp;A410&amp;"|"&amp;B410&amp;"c'!A3"):INDIRECT("'T|"&amp;VLOOKUP(A391,'dataset mapping'!$A$2:$B$6,2,FALSE)&amp;"|"&amp;A410&amp;"|"&amp;B410&amp;"c'!I100"),3,FALSE)</f>
        <v>940.5625</v>
      </c>
      <c r="E410" s="17">
        <f ca="1">VLOOKUP(B391,INDIRECT("'T|"&amp;VLOOKUP(A391,'dataset mapping'!$A$2:$B$6,2,FALSE)&amp;"|"&amp;A410&amp;"|"&amp;B410&amp;"c'!A3"):INDIRECT("'T|"&amp;VLOOKUP(A391,'dataset mapping'!$A$2:$B$6,2,FALSE)&amp;"|"&amp;A410&amp;"|"&amp;B410&amp;"c'!I100"),4,FALSE)</f>
        <v>322.69140625</v>
      </c>
      <c r="F410" s="17">
        <f ca="1">VLOOKUP(B391,INDIRECT("'T|"&amp;VLOOKUP(A391,'dataset mapping'!$A$2:$B$6,2,FALSE)&amp;"|"&amp;A410&amp;"|"&amp;B410&amp;"c'!A3"):INDIRECT("'T|"&amp;VLOOKUP(A391,'dataset mapping'!$A$2:$B$6,2,FALSE)&amp;"|"&amp;A410&amp;"|"&amp;B410&amp;"c'!I100"),5,FALSE)</f>
        <v>605.8046875</v>
      </c>
      <c r="G410" s="17">
        <f ca="1">VLOOKUP(B391,INDIRECT("'T|"&amp;VLOOKUP(A391,'dataset mapping'!$A$2:$B$6,2,FALSE)&amp;"|"&amp;A410&amp;"|"&amp;B410&amp;"c'!A3"):INDIRECT("'T|"&amp;VLOOKUP(A391,'dataset mapping'!$A$2:$B$6,2,FALSE)&amp;"|"&amp;A410&amp;"|"&amp;B410&amp;"c'!I100"),6,FALSE)</f>
        <v>730.078125</v>
      </c>
      <c r="H410" s="17">
        <f ca="1">VLOOKUP(B391,INDIRECT("'T|"&amp;VLOOKUP(A391,'dataset mapping'!$A$2:$B$6,2,FALSE)&amp;"|"&amp;A410&amp;"|"&amp;B410&amp;"c'!A3"):INDIRECT("'T|"&amp;VLOOKUP(A391,'dataset mapping'!$A$2:$B$6,2,FALSE)&amp;"|"&amp;A410&amp;"|"&amp;B410&amp;"c'!I100"),7,FALSE)</f>
        <v>858.48828125</v>
      </c>
      <c r="I410" s="17">
        <f ca="1">VLOOKUP(B391,INDIRECT("'T|"&amp;VLOOKUP(A391,'dataset mapping'!$A$2:$B$6,2,FALSE)&amp;"|"&amp;A410&amp;"|"&amp;B410&amp;"c'!A3"):INDIRECT("'T|"&amp;VLOOKUP(A391,'dataset mapping'!$A$2:$B$6,2,FALSE)&amp;"|"&amp;A410&amp;"|"&amp;B410&amp;"c'!I100"),8,FALSE)</f>
        <v>730.078125</v>
      </c>
      <c r="J410" s="17">
        <f ca="1">VLOOKUP(B391,INDIRECT("'T|"&amp;VLOOKUP(A391,'dataset mapping'!$A$2:$B$6,2,FALSE)&amp;"|"&amp;A410&amp;"|"&amp;B410&amp;"c'!A3"):INDIRECT("'T|"&amp;VLOOKUP(A391,'dataset mapping'!$A$2:$B$6,2,FALSE)&amp;"|"&amp;A410&amp;"|"&amp;B410&amp;"c'!I100"),9,FALSE)</f>
        <v>730.1640625</v>
      </c>
    </row>
    <row r="411" spans="1:10" ht="15" x14ac:dyDescent="0.25">
      <c r="A411" s="23">
        <v>50</v>
      </c>
      <c r="B411" s="23">
        <v>1</v>
      </c>
      <c r="C411" s="17">
        <f ca="1">VLOOKUP(B391,INDIRECT("'T|"&amp;VLOOKUP(A391,'dataset mapping'!$A$2:$B$6,2,FALSE)&amp;"|"&amp;A411&amp;"|"&amp;B411&amp;"c'!A3"):INDIRECT("'T|"&amp;VLOOKUP(A391,'dataset mapping'!$A$2:$B$6,2,FALSE)&amp;"|"&amp;A411&amp;"|"&amp;B411&amp;"c'!I100"),2,FALSE)</f>
        <v>787.8515625</v>
      </c>
      <c r="D411" s="17">
        <f ca="1">VLOOKUP(B391,INDIRECT("'T|"&amp;VLOOKUP(A391,'dataset mapping'!$A$2:$B$6,2,FALSE)&amp;"|"&amp;A411&amp;"|"&amp;B411&amp;"c'!A3"):INDIRECT("'T|"&amp;VLOOKUP(A391,'dataset mapping'!$A$2:$B$6,2,FALSE)&amp;"|"&amp;A411&amp;"|"&amp;B411&amp;"c'!I100"),3,FALSE)</f>
        <v>316.58203125</v>
      </c>
      <c r="E411" s="17">
        <f ca="1">VLOOKUP(B391,INDIRECT("'T|"&amp;VLOOKUP(A391,'dataset mapping'!$A$2:$B$6,2,FALSE)&amp;"|"&amp;A411&amp;"|"&amp;B411&amp;"c'!A3"):INDIRECT("'T|"&amp;VLOOKUP(A391,'dataset mapping'!$A$2:$B$6,2,FALSE)&amp;"|"&amp;A411&amp;"|"&amp;B411&amp;"c'!I100"),4,FALSE)</f>
        <v>686.96875</v>
      </c>
      <c r="F411" s="17">
        <f ca="1">VLOOKUP(B391,INDIRECT("'T|"&amp;VLOOKUP(A391,'dataset mapping'!$A$2:$B$6,2,FALSE)&amp;"|"&amp;A411&amp;"|"&amp;B411&amp;"c'!A3"):INDIRECT("'T|"&amp;VLOOKUP(A391,'dataset mapping'!$A$2:$B$6,2,FALSE)&amp;"|"&amp;A411&amp;"|"&amp;B411&amp;"c'!I100"),5,FALSE)</f>
        <v>478.72265625</v>
      </c>
      <c r="G411" s="17">
        <f ca="1">VLOOKUP(B391,INDIRECT("'T|"&amp;VLOOKUP(A391,'dataset mapping'!$A$2:$B$6,2,FALSE)&amp;"|"&amp;A411&amp;"|"&amp;B411&amp;"c'!A3"):INDIRECT("'T|"&amp;VLOOKUP(A391,'dataset mapping'!$A$2:$B$6,2,FALSE)&amp;"|"&amp;A411&amp;"|"&amp;B411&amp;"c'!I100"),6,FALSE)</f>
        <v>875.38671875</v>
      </c>
      <c r="H411" s="17">
        <f ca="1">VLOOKUP(B391,INDIRECT("'T|"&amp;VLOOKUP(A391,'dataset mapping'!$A$2:$B$6,2,FALSE)&amp;"|"&amp;A411&amp;"|"&amp;B411&amp;"c'!A3"):INDIRECT("'T|"&amp;VLOOKUP(A391,'dataset mapping'!$A$2:$B$6,2,FALSE)&amp;"|"&amp;A411&amp;"|"&amp;B411&amp;"c'!I100"),7,FALSE)</f>
        <v>877.92578125</v>
      </c>
      <c r="I411" s="17">
        <f ca="1">VLOOKUP(B391,INDIRECT("'T|"&amp;VLOOKUP(A391,'dataset mapping'!$A$2:$B$6,2,FALSE)&amp;"|"&amp;A411&amp;"|"&amp;B411&amp;"c'!A3"):INDIRECT("'T|"&amp;VLOOKUP(A391,'dataset mapping'!$A$2:$B$6,2,FALSE)&amp;"|"&amp;A411&amp;"|"&amp;B411&amp;"c'!I100"),8,FALSE)</f>
        <v>878.03125</v>
      </c>
      <c r="J411" s="17">
        <f ca="1">VLOOKUP(B391,INDIRECT("'T|"&amp;VLOOKUP(A391,'dataset mapping'!$A$2:$B$6,2,FALSE)&amp;"|"&amp;A411&amp;"|"&amp;B411&amp;"c'!A3"):INDIRECT("'T|"&amp;VLOOKUP(A391,'dataset mapping'!$A$2:$B$6,2,FALSE)&amp;"|"&amp;A411&amp;"|"&amp;B411&amp;"c'!I100"),9,FALSE)</f>
        <v>877.92578125</v>
      </c>
    </row>
    <row r="412" spans="1:10" ht="15" x14ac:dyDescent="0.25">
      <c r="A412" s="23">
        <v>50</v>
      </c>
      <c r="B412" s="23">
        <v>2</v>
      </c>
      <c r="C412" s="17">
        <f ca="1">VLOOKUP(B391,INDIRECT("'T|"&amp;VLOOKUP(A391,'dataset mapping'!$A$2:$B$6,2,FALSE)&amp;"|"&amp;A412&amp;"|"&amp;B412&amp;"c'!A3"):INDIRECT("'T|"&amp;VLOOKUP(A391,'dataset mapping'!$A$2:$B$6,2,FALSE)&amp;"|"&amp;A412&amp;"|"&amp;B412&amp;"c'!I100"),2,FALSE)</f>
        <v>320.6484375</v>
      </c>
      <c r="D412" s="17">
        <f ca="1">VLOOKUP(B391,INDIRECT("'T|"&amp;VLOOKUP(A391,'dataset mapping'!$A$2:$B$6,2,FALSE)&amp;"|"&amp;A412&amp;"|"&amp;B412&amp;"c'!A3"):INDIRECT("'T|"&amp;VLOOKUP(A391,'dataset mapping'!$A$2:$B$6,2,FALSE)&amp;"|"&amp;A412&amp;"|"&amp;B412&amp;"c'!I100"),3,FALSE)</f>
        <v>605.19921875</v>
      </c>
      <c r="E412" s="17">
        <f ca="1">VLOOKUP(B391,INDIRECT("'T|"&amp;VLOOKUP(A391,'dataset mapping'!$A$2:$B$6,2,FALSE)&amp;"|"&amp;A412&amp;"|"&amp;B412&amp;"c'!A3"):INDIRECT("'T|"&amp;VLOOKUP(A391,'dataset mapping'!$A$2:$B$6,2,FALSE)&amp;"|"&amp;A412&amp;"|"&amp;B412&amp;"c'!I100"),4,FALSE)</f>
        <v>689.59765625</v>
      </c>
      <c r="F412" s="17">
        <f ca="1">VLOOKUP(B391,INDIRECT("'T|"&amp;VLOOKUP(A391,'dataset mapping'!$A$2:$B$6,2,FALSE)&amp;"|"&amp;A412&amp;"|"&amp;B412&amp;"c'!A3"):INDIRECT("'T|"&amp;VLOOKUP(A391,'dataset mapping'!$A$2:$B$6,2,FALSE)&amp;"|"&amp;A412&amp;"|"&amp;B412&amp;"c'!I100"),5,FALSE)</f>
        <v>649.609375</v>
      </c>
      <c r="G412" s="17">
        <f ca="1">VLOOKUP(B391,INDIRECT("'T|"&amp;VLOOKUP(A391,'dataset mapping'!$A$2:$B$6,2,FALSE)&amp;"|"&amp;A412&amp;"|"&amp;B412&amp;"c'!A3"):INDIRECT("'T|"&amp;VLOOKUP(A391,'dataset mapping'!$A$2:$B$6,2,FALSE)&amp;"|"&amp;A412&amp;"|"&amp;B412&amp;"c'!I100"),6,FALSE)</f>
        <v>875.40625</v>
      </c>
      <c r="H412" s="17">
        <f ca="1">VLOOKUP(B391,INDIRECT("'T|"&amp;VLOOKUP(A391,'dataset mapping'!$A$2:$B$6,2,FALSE)&amp;"|"&amp;A412&amp;"|"&amp;B412&amp;"c'!A3"):INDIRECT("'T|"&amp;VLOOKUP(A391,'dataset mapping'!$A$2:$B$6,2,FALSE)&amp;"|"&amp;A412&amp;"|"&amp;B412&amp;"c'!I100"),7,FALSE)</f>
        <v>877.83984375</v>
      </c>
      <c r="I412" s="17">
        <f ca="1">VLOOKUP(B391,INDIRECT("'T|"&amp;VLOOKUP(A391,'dataset mapping'!$A$2:$B$6,2,FALSE)&amp;"|"&amp;A412&amp;"|"&amp;B412&amp;"c'!A3"):INDIRECT("'T|"&amp;VLOOKUP(A391,'dataset mapping'!$A$2:$B$6,2,FALSE)&amp;"|"&amp;A412&amp;"|"&amp;B412&amp;"c'!I100"),8,FALSE)</f>
        <v>732.8203125</v>
      </c>
      <c r="J412" s="17">
        <f ca="1">VLOOKUP(B391,INDIRECT("'T|"&amp;VLOOKUP(A391,'dataset mapping'!$A$2:$B$6,2,FALSE)&amp;"|"&amp;A412&amp;"|"&amp;B412&amp;"c'!A3"):INDIRECT("'T|"&amp;VLOOKUP(A391,'dataset mapping'!$A$2:$B$6,2,FALSE)&amp;"|"&amp;A412&amp;"|"&amp;B412&amp;"c'!I100"),9,FALSE)</f>
        <v>877.328125</v>
      </c>
    </row>
    <row r="413" spans="1:10" ht="15" x14ac:dyDescent="0.25">
      <c r="A413" s="23">
        <v>50</v>
      </c>
      <c r="B413" s="23">
        <v>3</v>
      </c>
      <c r="C413" s="17">
        <f ca="1">VLOOKUP(B391,INDIRECT("'T|"&amp;VLOOKUP(A391,'dataset mapping'!$A$2:$B$6,2,FALSE)&amp;"|"&amp;A413&amp;"|"&amp;B413&amp;"c'!A3"):INDIRECT("'T|"&amp;VLOOKUP(A391,'dataset mapping'!$A$2:$B$6,2,FALSE)&amp;"|"&amp;A413&amp;"|"&amp;B413&amp;"c'!I100"),2,FALSE)</f>
        <v>567.5234375</v>
      </c>
      <c r="D413" s="17">
        <f ca="1">VLOOKUP(B391,INDIRECT("'T|"&amp;VLOOKUP(A391,'dataset mapping'!$A$2:$B$6,2,FALSE)&amp;"|"&amp;A413&amp;"|"&amp;B413&amp;"c'!A3"):INDIRECT("'T|"&amp;VLOOKUP(A391,'dataset mapping'!$A$2:$B$6,2,FALSE)&amp;"|"&amp;A413&amp;"|"&amp;B413&amp;"c'!I100"),3,FALSE)</f>
        <v>611.32421875</v>
      </c>
      <c r="E413" s="17">
        <f ca="1">VLOOKUP(B391,INDIRECT("'T|"&amp;VLOOKUP(A391,'dataset mapping'!$A$2:$B$6,2,FALSE)&amp;"|"&amp;A413&amp;"|"&amp;B413&amp;"c'!A3"):INDIRECT("'T|"&amp;VLOOKUP(A391,'dataset mapping'!$A$2:$B$6,2,FALSE)&amp;"|"&amp;A413&amp;"|"&amp;B413&amp;"c'!I100"),4,FALSE)</f>
        <v>663.49609375</v>
      </c>
      <c r="F413" s="17">
        <f ca="1">VLOOKUP(B391,INDIRECT("'T|"&amp;VLOOKUP(A391,'dataset mapping'!$A$2:$B$6,2,FALSE)&amp;"|"&amp;A413&amp;"|"&amp;B413&amp;"c'!A3"):INDIRECT("'T|"&amp;VLOOKUP(A391,'dataset mapping'!$A$2:$B$6,2,FALSE)&amp;"|"&amp;A413&amp;"|"&amp;B413&amp;"c'!I100"),5,FALSE)</f>
        <v>586.49609375</v>
      </c>
      <c r="G413" s="17">
        <f ca="1">VLOOKUP(B391,INDIRECT("'T|"&amp;VLOOKUP(A391,'dataset mapping'!$A$2:$B$6,2,FALSE)&amp;"|"&amp;A413&amp;"|"&amp;B413&amp;"c'!A3"):INDIRECT("'T|"&amp;VLOOKUP(A391,'dataset mapping'!$A$2:$B$6,2,FALSE)&amp;"|"&amp;A413&amp;"|"&amp;B413&amp;"c'!I100"),6,FALSE)</f>
        <v>878.01953125</v>
      </c>
      <c r="H413" s="17">
        <f ca="1">VLOOKUP(B391,INDIRECT("'T|"&amp;VLOOKUP(A391,'dataset mapping'!$A$2:$B$6,2,FALSE)&amp;"|"&amp;A413&amp;"|"&amp;B413&amp;"c'!A3"):INDIRECT("'T|"&amp;VLOOKUP(A391,'dataset mapping'!$A$2:$B$6,2,FALSE)&amp;"|"&amp;A413&amp;"|"&amp;B413&amp;"c'!I100"),7,FALSE)</f>
        <v>875.5859375</v>
      </c>
      <c r="I413" s="17">
        <f ca="1">VLOOKUP(B391,INDIRECT("'T|"&amp;VLOOKUP(A391,'dataset mapping'!$A$2:$B$6,2,FALSE)&amp;"|"&amp;A413&amp;"|"&amp;B413&amp;"c'!A3"):INDIRECT("'T|"&amp;VLOOKUP(A391,'dataset mapping'!$A$2:$B$6,2,FALSE)&amp;"|"&amp;A413&amp;"|"&amp;B413&amp;"c'!I100"),8,FALSE)</f>
        <v>875.57421875</v>
      </c>
      <c r="J413" s="17">
        <f ca="1">VLOOKUP(B391,INDIRECT("'T|"&amp;VLOOKUP(A391,'dataset mapping'!$A$2:$B$6,2,FALSE)&amp;"|"&amp;A413&amp;"|"&amp;B413&amp;"c'!A3"):INDIRECT("'T|"&amp;VLOOKUP(A391,'dataset mapping'!$A$2:$B$6,2,FALSE)&amp;"|"&amp;A413&amp;"|"&amp;B413&amp;"c'!I100"),9,FALSE)</f>
        <v>875.78515625</v>
      </c>
    </row>
    <row r="414" spans="1:10" ht="15" x14ac:dyDescent="0.25">
      <c r="A414" s="23">
        <v>50</v>
      </c>
      <c r="B414" s="23">
        <v>4</v>
      </c>
      <c r="C414" s="17">
        <f ca="1">VLOOKUP(B391,INDIRECT("'T|"&amp;VLOOKUP(A391,'dataset mapping'!$A$2:$B$6,2,FALSE)&amp;"|"&amp;A414&amp;"|"&amp;B414&amp;"c'!A3"):INDIRECT("'T|"&amp;VLOOKUP(A391,'dataset mapping'!$A$2:$B$6,2,FALSE)&amp;"|"&amp;A414&amp;"|"&amp;B414&amp;"c'!I100"),2,FALSE)</f>
        <v>634.17578125</v>
      </c>
      <c r="D414" s="17">
        <f ca="1">VLOOKUP(B391,INDIRECT("'T|"&amp;VLOOKUP(A391,'dataset mapping'!$A$2:$B$6,2,FALSE)&amp;"|"&amp;A414&amp;"|"&amp;B414&amp;"c'!A3"):INDIRECT("'T|"&amp;VLOOKUP(A391,'dataset mapping'!$A$2:$B$6,2,FALSE)&amp;"|"&amp;A414&amp;"|"&amp;B414&amp;"c'!I100"),3,FALSE)</f>
        <v>232.578125</v>
      </c>
      <c r="E414" s="17">
        <f ca="1">VLOOKUP(B391,INDIRECT("'T|"&amp;VLOOKUP(A391,'dataset mapping'!$A$2:$B$6,2,FALSE)&amp;"|"&amp;A414&amp;"|"&amp;B414&amp;"c'!A3"):INDIRECT("'T|"&amp;VLOOKUP(A391,'dataset mapping'!$A$2:$B$6,2,FALSE)&amp;"|"&amp;A414&amp;"|"&amp;B414&amp;"c'!I100"),4,FALSE)</f>
        <v>940.4765625</v>
      </c>
      <c r="F414" s="17">
        <f ca="1">VLOOKUP(B391,INDIRECT("'T|"&amp;VLOOKUP(A391,'dataset mapping'!$A$2:$B$6,2,FALSE)&amp;"|"&amp;A414&amp;"|"&amp;B414&amp;"c'!A3"):INDIRECT("'T|"&amp;VLOOKUP(A391,'dataset mapping'!$A$2:$B$6,2,FALSE)&amp;"|"&amp;A414&amp;"|"&amp;B414&amp;"c'!I100"),5,FALSE)</f>
        <v>562.5234375</v>
      </c>
      <c r="G414" s="17">
        <f ca="1">VLOOKUP(B391,INDIRECT("'T|"&amp;VLOOKUP(A391,'dataset mapping'!$A$2:$B$6,2,FALSE)&amp;"|"&amp;A414&amp;"|"&amp;B414&amp;"c'!A3"):INDIRECT("'T|"&amp;VLOOKUP(A391,'dataset mapping'!$A$2:$B$6,2,FALSE)&amp;"|"&amp;A414&amp;"|"&amp;B414&amp;"c'!I100"),6,FALSE)</f>
        <v>879.07421875</v>
      </c>
      <c r="H414" s="17">
        <f ca="1">VLOOKUP(B391,INDIRECT("'T|"&amp;VLOOKUP(A391,'dataset mapping'!$A$2:$B$6,2,FALSE)&amp;"|"&amp;A414&amp;"|"&amp;B414&amp;"c'!A3"):INDIRECT("'T|"&amp;VLOOKUP(A391,'dataset mapping'!$A$2:$B$6,2,FALSE)&amp;"|"&amp;A414&amp;"|"&amp;B414&amp;"c'!I100"),7,FALSE)</f>
        <v>875.53515625</v>
      </c>
      <c r="I414" s="17">
        <f ca="1">VLOOKUP(B391,INDIRECT("'T|"&amp;VLOOKUP(A391,'dataset mapping'!$A$2:$B$6,2,FALSE)&amp;"|"&amp;A414&amp;"|"&amp;B414&amp;"c'!A3"):INDIRECT("'T|"&amp;VLOOKUP(A391,'dataset mapping'!$A$2:$B$6,2,FALSE)&amp;"|"&amp;A414&amp;"|"&amp;B414&amp;"c'!I100"),8,FALSE)</f>
        <v>852.546875</v>
      </c>
      <c r="J414" s="17">
        <f ca="1">VLOOKUP(B391,INDIRECT("'T|"&amp;VLOOKUP(A391,'dataset mapping'!$A$2:$B$6,2,FALSE)&amp;"|"&amp;A414&amp;"|"&amp;B414&amp;"c'!A3"):INDIRECT("'T|"&amp;VLOOKUP(A391,'dataset mapping'!$A$2:$B$6,2,FALSE)&amp;"|"&amp;A414&amp;"|"&amp;B414&amp;"c'!I100"),9,FALSE)</f>
        <v>877.76953125</v>
      </c>
    </row>
    <row r="415" spans="1:10" ht="15" x14ac:dyDescent="0.25">
      <c r="A415" s="23">
        <v>50</v>
      </c>
      <c r="B415" s="23">
        <v>5</v>
      </c>
      <c r="C415" s="17">
        <f ca="1">VLOOKUP(B391,INDIRECT("'T|"&amp;VLOOKUP(A391,'dataset mapping'!$A$2:$B$6,2,FALSE)&amp;"|"&amp;A415&amp;"|"&amp;B415&amp;"c'!A3"):INDIRECT("'T|"&amp;VLOOKUP(A391,'dataset mapping'!$A$2:$B$6,2,FALSE)&amp;"|"&amp;A415&amp;"|"&amp;B415&amp;"c'!I100"),2,FALSE)</f>
        <v>587.875</v>
      </c>
      <c r="D415" s="17">
        <f ca="1">VLOOKUP(B391,INDIRECT("'T|"&amp;VLOOKUP(A391,'dataset mapping'!$A$2:$B$6,2,FALSE)&amp;"|"&amp;A415&amp;"|"&amp;B415&amp;"c'!A3"):INDIRECT("'T|"&amp;VLOOKUP(A391,'dataset mapping'!$A$2:$B$6,2,FALSE)&amp;"|"&amp;A415&amp;"|"&amp;B415&amp;"c'!I100"),3,FALSE)</f>
        <v>245.48828125</v>
      </c>
      <c r="E415" s="17">
        <f ca="1">VLOOKUP(B391,INDIRECT("'T|"&amp;VLOOKUP(A391,'dataset mapping'!$A$2:$B$6,2,FALSE)&amp;"|"&amp;A415&amp;"|"&amp;B415&amp;"c'!A3"):INDIRECT("'T|"&amp;VLOOKUP(A391,'dataset mapping'!$A$2:$B$6,2,FALSE)&amp;"|"&amp;A415&amp;"|"&amp;B415&amp;"c'!I100"),4,FALSE)</f>
        <v>609.33203125</v>
      </c>
      <c r="F415" s="17">
        <f ca="1">VLOOKUP(B391,INDIRECT("'T|"&amp;VLOOKUP(A391,'dataset mapping'!$A$2:$B$6,2,FALSE)&amp;"|"&amp;A415&amp;"|"&amp;B415&amp;"c'!A3"):INDIRECT("'T|"&amp;VLOOKUP(A391,'dataset mapping'!$A$2:$B$6,2,FALSE)&amp;"|"&amp;A415&amp;"|"&amp;B415&amp;"c'!I100"),5,FALSE)</f>
        <v>587.875</v>
      </c>
      <c r="G415" s="17">
        <f ca="1">VLOOKUP(B391,INDIRECT("'T|"&amp;VLOOKUP(A391,'dataset mapping'!$A$2:$B$6,2,FALSE)&amp;"|"&amp;A415&amp;"|"&amp;B415&amp;"c'!A3"):INDIRECT("'T|"&amp;VLOOKUP(A391,'dataset mapping'!$A$2:$B$6,2,FALSE)&amp;"|"&amp;A415&amp;"|"&amp;B415&amp;"c'!I100"),6,FALSE)</f>
        <v>881.55859375</v>
      </c>
      <c r="H415" s="17">
        <f ca="1">VLOOKUP(B391,INDIRECT("'T|"&amp;VLOOKUP(A391,'dataset mapping'!$A$2:$B$6,2,FALSE)&amp;"|"&amp;A415&amp;"|"&amp;B415&amp;"c'!A3"):INDIRECT("'T|"&amp;VLOOKUP(A391,'dataset mapping'!$A$2:$B$6,2,FALSE)&amp;"|"&amp;A415&amp;"|"&amp;B415&amp;"c'!I100"),7,FALSE)</f>
        <v>790.30859375</v>
      </c>
      <c r="I415" s="17">
        <f ca="1">VLOOKUP(B391,INDIRECT("'T|"&amp;VLOOKUP(A391,'dataset mapping'!$A$2:$B$6,2,FALSE)&amp;"|"&amp;A415&amp;"|"&amp;B415&amp;"c'!A3"):INDIRECT("'T|"&amp;VLOOKUP(A391,'dataset mapping'!$A$2:$B$6,2,FALSE)&amp;"|"&amp;A415&amp;"|"&amp;B415&amp;"c'!I100"),8,FALSE)</f>
        <v>730.921875</v>
      </c>
      <c r="J415" s="17">
        <f ca="1">VLOOKUP(B391,INDIRECT("'T|"&amp;VLOOKUP(A391,'dataset mapping'!$A$2:$B$6,2,FALSE)&amp;"|"&amp;A415&amp;"|"&amp;B415&amp;"c'!A3"):INDIRECT("'T|"&amp;VLOOKUP(A391,'dataset mapping'!$A$2:$B$6,2,FALSE)&amp;"|"&amp;A415&amp;"|"&amp;B415&amp;"c'!I100"),9,FALSE)</f>
        <v>807.0234375</v>
      </c>
    </row>
    <row r="416" spans="1:10" ht="15" x14ac:dyDescent="0.25">
      <c r="A416" s="23">
        <v>50</v>
      </c>
      <c r="B416" s="23">
        <v>6</v>
      </c>
      <c r="C416" s="17">
        <f ca="1">VLOOKUP(B391,INDIRECT("'T|"&amp;VLOOKUP(A391,'dataset mapping'!$A$2:$B$6,2,FALSE)&amp;"|"&amp;A416&amp;"|"&amp;B416&amp;"c'!A3"):INDIRECT("'T|"&amp;VLOOKUP(A391,'dataset mapping'!$A$2:$B$6,2,FALSE)&amp;"|"&amp;A416&amp;"|"&amp;B416&amp;"c'!I100"),2,FALSE)</f>
        <v>581.640625</v>
      </c>
      <c r="D416" s="17">
        <f ca="1">VLOOKUP(B391,INDIRECT("'T|"&amp;VLOOKUP(A391,'dataset mapping'!$A$2:$B$6,2,FALSE)&amp;"|"&amp;A416&amp;"|"&amp;B416&amp;"c'!A3"):INDIRECT("'T|"&amp;VLOOKUP(A391,'dataset mapping'!$A$2:$B$6,2,FALSE)&amp;"|"&amp;A416&amp;"|"&amp;B416&amp;"c'!I100"),3,FALSE)</f>
        <v>674.796875</v>
      </c>
      <c r="E416" s="17">
        <f ca="1">VLOOKUP(B391,INDIRECT("'T|"&amp;VLOOKUP(A391,'dataset mapping'!$A$2:$B$6,2,FALSE)&amp;"|"&amp;A416&amp;"|"&amp;B416&amp;"c'!A3"):INDIRECT("'T|"&amp;VLOOKUP(A391,'dataset mapping'!$A$2:$B$6,2,FALSE)&amp;"|"&amp;A416&amp;"|"&amp;B416&amp;"c'!I100"),4,FALSE)</f>
        <v>616.484375</v>
      </c>
      <c r="F416" s="17">
        <f ca="1">VLOOKUP(B391,INDIRECT("'T|"&amp;VLOOKUP(A391,'dataset mapping'!$A$2:$B$6,2,FALSE)&amp;"|"&amp;A416&amp;"|"&amp;B416&amp;"c'!A3"):INDIRECT("'T|"&amp;VLOOKUP(A391,'dataset mapping'!$A$2:$B$6,2,FALSE)&amp;"|"&amp;A416&amp;"|"&amp;B416&amp;"c'!I100"),5,FALSE)</f>
        <v>594.48828125</v>
      </c>
      <c r="G416" s="17">
        <f ca="1">VLOOKUP(B391,INDIRECT("'T|"&amp;VLOOKUP(A391,'dataset mapping'!$A$2:$B$6,2,FALSE)&amp;"|"&amp;A416&amp;"|"&amp;B416&amp;"c'!A3"):INDIRECT("'T|"&amp;VLOOKUP(A391,'dataset mapping'!$A$2:$B$6,2,FALSE)&amp;"|"&amp;A416&amp;"|"&amp;B416&amp;"c'!I100"),6,FALSE)</f>
        <v>875.7734375</v>
      </c>
      <c r="H416" s="17">
        <f ca="1">VLOOKUP(B391,INDIRECT("'T|"&amp;VLOOKUP(A391,'dataset mapping'!$A$2:$B$6,2,FALSE)&amp;"|"&amp;A416&amp;"|"&amp;B416&amp;"c'!A3"):INDIRECT("'T|"&amp;VLOOKUP(A391,'dataset mapping'!$A$2:$B$6,2,FALSE)&amp;"|"&amp;A416&amp;"|"&amp;B416&amp;"c'!I100"),7,FALSE)</f>
        <v>875.61328125</v>
      </c>
      <c r="I416" s="17">
        <f ca="1">VLOOKUP(B391,INDIRECT("'T|"&amp;VLOOKUP(A391,'dataset mapping'!$A$2:$B$6,2,FALSE)&amp;"|"&amp;A416&amp;"|"&amp;B416&amp;"c'!A3"):INDIRECT("'T|"&amp;VLOOKUP(A391,'dataset mapping'!$A$2:$B$6,2,FALSE)&amp;"|"&amp;A416&amp;"|"&amp;B416&amp;"c'!I100"),8,FALSE)</f>
        <v>838.6484375</v>
      </c>
      <c r="J416" s="17">
        <f ca="1">VLOOKUP(B391,INDIRECT("'T|"&amp;VLOOKUP(A391,'dataset mapping'!$A$2:$B$6,2,FALSE)&amp;"|"&amp;A416&amp;"|"&amp;B416&amp;"c'!A3"):INDIRECT("'T|"&amp;VLOOKUP(A391,'dataset mapping'!$A$2:$B$6,2,FALSE)&amp;"|"&amp;A416&amp;"|"&amp;B416&amp;"c'!I100"),9,FALSE)</f>
        <v>874.95703125</v>
      </c>
    </row>
    <row r="417" spans="1:10" ht="15" x14ac:dyDescent="0.25">
      <c r="A417" s="23">
        <v>100</v>
      </c>
      <c r="B417" s="23">
        <v>1</v>
      </c>
      <c r="C417" s="17">
        <f ca="1">VLOOKUP(B391,INDIRECT("'T|"&amp;VLOOKUP(A391,'dataset mapping'!$A$2:$B$6,2,FALSE)&amp;"|"&amp;A417&amp;"|"&amp;B417&amp;"c'!A3"):INDIRECT("'T|"&amp;VLOOKUP(A391,'dataset mapping'!$A$2:$B$6,2,FALSE)&amp;"|"&amp;A417&amp;"|"&amp;B417&amp;"c'!I100"),2,FALSE)</f>
        <v>704.01171875</v>
      </c>
      <c r="D417" s="17">
        <f ca="1">VLOOKUP(B391,INDIRECT("'T|"&amp;VLOOKUP(A391,'dataset mapping'!$A$2:$B$6,2,FALSE)&amp;"|"&amp;A417&amp;"|"&amp;B417&amp;"c'!A3"):INDIRECT("'T|"&amp;VLOOKUP(A391,'dataset mapping'!$A$2:$B$6,2,FALSE)&amp;"|"&amp;A417&amp;"|"&amp;B417&amp;"c'!I100"),3,FALSE)</f>
        <v>271.9453125</v>
      </c>
      <c r="E417" s="17">
        <f ca="1">VLOOKUP(B391,INDIRECT("'T|"&amp;VLOOKUP(A391,'dataset mapping'!$A$2:$B$6,2,FALSE)&amp;"|"&amp;A417&amp;"|"&amp;B417&amp;"c'!A3"):INDIRECT("'T|"&amp;VLOOKUP(A391,'dataset mapping'!$A$2:$B$6,2,FALSE)&amp;"|"&amp;A417&amp;"|"&amp;B417&amp;"c'!I100"),4,FALSE)</f>
        <v>582.9296875</v>
      </c>
      <c r="F417" s="17">
        <f ca="1">VLOOKUP(B391,INDIRECT("'T|"&amp;VLOOKUP(A391,'dataset mapping'!$A$2:$B$6,2,FALSE)&amp;"|"&amp;A417&amp;"|"&amp;B417&amp;"c'!A3"):INDIRECT("'T|"&amp;VLOOKUP(A391,'dataset mapping'!$A$2:$B$6,2,FALSE)&amp;"|"&amp;A417&amp;"|"&amp;B417&amp;"c'!I100"),5,FALSE)</f>
        <v>582.9296875</v>
      </c>
      <c r="G417" s="17">
        <f ca="1">VLOOKUP(B391,INDIRECT("'T|"&amp;VLOOKUP(A391,'dataset mapping'!$A$2:$B$6,2,FALSE)&amp;"|"&amp;A417&amp;"|"&amp;B417&amp;"c'!A3"):INDIRECT("'T|"&amp;VLOOKUP(A391,'dataset mapping'!$A$2:$B$6,2,FALSE)&amp;"|"&amp;A417&amp;"|"&amp;B417&amp;"c'!I100"),6,FALSE)</f>
        <v>875.52734375</v>
      </c>
      <c r="H417" s="17">
        <f ca="1">VLOOKUP(B391,INDIRECT("'T|"&amp;VLOOKUP(A391,'dataset mapping'!$A$2:$B$6,2,FALSE)&amp;"|"&amp;A417&amp;"|"&amp;B417&amp;"c'!A3"):INDIRECT("'T|"&amp;VLOOKUP(A391,'dataset mapping'!$A$2:$B$6,2,FALSE)&amp;"|"&amp;A417&amp;"|"&amp;B417&amp;"c'!I100"),7,FALSE)</f>
        <v>730.4609375</v>
      </c>
      <c r="I417" s="17">
        <f ca="1">VLOOKUP(B391,INDIRECT("'T|"&amp;VLOOKUP(A391,'dataset mapping'!$A$2:$B$6,2,FALSE)&amp;"|"&amp;A417&amp;"|"&amp;B417&amp;"c'!A3"):INDIRECT("'T|"&amp;VLOOKUP(A391,'dataset mapping'!$A$2:$B$6,2,FALSE)&amp;"|"&amp;A417&amp;"|"&amp;B417&amp;"c'!I100"),8,FALSE)</f>
        <v>876.2734375</v>
      </c>
      <c r="J417" s="17">
        <f ca="1">VLOOKUP(B391,INDIRECT("'T|"&amp;VLOOKUP(A391,'dataset mapping'!$A$2:$B$6,2,FALSE)&amp;"|"&amp;A417&amp;"|"&amp;B417&amp;"c'!A3"):INDIRECT("'T|"&amp;VLOOKUP(A391,'dataset mapping'!$A$2:$B$6,2,FALSE)&amp;"|"&amp;A417&amp;"|"&amp;B417&amp;"c'!I100"),9,FALSE)</f>
        <v>875.52734375</v>
      </c>
    </row>
    <row r="418" spans="1:10" ht="15" x14ac:dyDescent="0.25">
      <c r="A418" s="23">
        <v>100</v>
      </c>
      <c r="B418" s="23">
        <v>2</v>
      </c>
      <c r="C418" s="17">
        <f ca="1">VLOOKUP(B391,INDIRECT("'T|"&amp;VLOOKUP(A391,'dataset mapping'!$A$2:$B$6,2,FALSE)&amp;"|"&amp;A418&amp;"|"&amp;B418&amp;"c'!A3"):INDIRECT("'T|"&amp;VLOOKUP(A391,'dataset mapping'!$A$2:$B$6,2,FALSE)&amp;"|"&amp;A418&amp;"|"&amp;B418&amp;"c'!I100"),2,FALSE)</f>
        <v>626.421875</v>
      </c>
      <c r="D418" s="17">
        <f ca="1">VLOOKUP(B391,INDIRECT("'T|"&amp;VLOOKUP(A391,'dataset mapping'!$A$2:$B$6,2,FALSE)&amp;"|"&amp;A418&amp;"|"&amp;B418&amp;"c'!A3"):INDIRECT("'T|"&amp;VLOOKUP(A391,'dataset mapping'!$A$2:$B$6,2,FALSE)&amp;"|"&amp;A418&amp;"|"&amp;B418&amp;"c'!I100"),3,FALSE)</f>
        <v>653.74609375</v>
      </c>
      <c r="E418" s="17">
        <f ca="1">VLOOKUP(B391,INDIRECT("'T|"&amp;VLOOKUP(A391,'dataset mapping'!$A$2:$B$6,2,FALSE)&amp;"|"&amp;A418&amp;"|"&amp;B418&amp;"c'!A3"):INDIRECT("'T|"&amp;VLOOKUP(A391,'dataset mapping'!$A$2:$B$6,2,FALSE)&amp;"|"&amp;A418&amp;"|"&amp;B418&amp;"c'!I100"),4,FALSE)</f>
        <v>954.2421875</v>
      </c>
      <c r="F418" s="17">
        <f ca="1">VLOOKUP(B391,INDIRECT("'T|"&amp;VLOOKUP(A391,'dataset mapping'!$A$2:$B$6,2,FALSE)&amp;"|"&amp;A418&amp;"|"&amp;B418&amp;"c'!A3"):INDIRECT("'T|"&amp;VLOOKUP(A391,'dataset mapping'!$A$2:$B$6,2,FALSE)&amp;"|"&amp;A418&amp;"|"&amp;B418&amp;"c'!I100"),5,FALSE)</f>
        <v>959.53125</v>
      </c>
      <c r="G418" s="17">
        <f ca="1">VLOOKUP(B391,INDIRECT("'T|"&amp;VLOOKUP(A391,'dataset mapping'!$A$2:$B$6,2,FALSE)&amp;"|"&amp;A418&amp;"|"&amp;B418&amp;"c'!A3"):INDIRECT("'T|"&amp;VLOOKUP(A391,'dataset mapping'!$A$2:$B$6,2,FALSE)&amp;"|"&amp;A418&amp;"|"&amp;B418&amp;"c'!I100"),6,FALSE)</f>
        <v>875.4765625</v>
      </c>
      <c r="H418" s="17">
        <f ca="1">VLOOKUP(B391,INDIRECT("'T|"&amp;VLOOKUP(A391,'dataset mapping'!$A$2:$B$6,2,FALSE)&amp;"|"&amp;A418&amp;"|"&amp;B418&amp;"c'!A3"):INDIRECT("'T|"&amp;VLOOKUP(A391,'dataset mapping'!$A$2:$B$6,2,FALSE)&amp;"|"&amp;A418&amp;"|"&amp;B418&amp;"c'!I100"),7,FALSE)</f>
        <v>878.46484375</v>
      </c>
      <c r="I418" s="17">
        <f ca="1">VLOOKUP(B391,INDIRECT("'T|"&amp;VLOOKUP(A391,'dataset mapping'!$A$2:$B$6,2,FALSE)&amp;"|"&amp;A418&amp;"|"&amp;B418&amp;"c'!A3"):INDIRECT("'T|"&amp;VLOOKUP(A391,'dataset mapping'!$A$2:$B$6,2,FALSE)&amp;"|"&amp;A418&amp;"|"&amp;B418&amp;"c'!I100"),8,FALSE)</f>
        <v>847.98046875</v>
      </c>
      <c r="J418" s="17">
        <f ca="1">VLOOKUP(B391,INDIRECT("'T|"&amp;VLOOKUP(A391,'dataset mapping'!$A$2:$B$6,2,FALSE)&amp;"|"&amp;A418&amp;"|"&amp;B418&amp;"c'!A3"):INDIRECT("'T|"&amp;VLOOKUP(A391,'dataset mapping'!$A$2:$B$6,2,FALSE)&amp;"|"&amp;A418&amp;"|"&amp;B418&amp;"c'!I100"),9,FALSE)</f>
        <v>875.734375</v>
      </c>
    </row>
    <row r="419" spans="1:10" ht="15" x14ac:dyDescent="0.25">
      <c r="A419" s="23">
        <v>100</v>
      </c>
      <c r="B419" s="23">
        <v>3</v>
      </c>
      <c r="C419" s="17">
        <f ca="1">VLOOKUP(B391,INDIRECT("'T|"&amp;VLOOKUP(A391,'dataset mapping'!$A$2:$B$6,2,FALSE)&amp;"|"&amp;A419&amp;"|"&amp;B419&amp;"c'!A3"):INDIRECT("'T|"&amp;VLOOKUP(A391,'dataset mapping'!$A$2:$B$6,2,FALSE)&amp;"|"&amp;A419&amp;"|"&amp;B419&amp;"c'!I100"),2,FALSE)</f>
        <v>707.29296875</v>
      </c>
      <c r="D419" s="17">
        <f ca="1">VLOOKUP(B391,INDIRECT("'T|"&amp;VLOOKUP(A391,'dataset mapping'!$A$2:$B$6,2,FALSE)&amp;"|"&amp;A419&amp;"|"&amp;B419&amp;"c'!A3"):INDIRECT("'T|"&amp;VLOOKUP(A391,'dataset mapping'!$A$2:$B$6,2,FALSE)&amp;"|"&amp;A419&amp;"|"&amp;B419&amp;"c'!I100"),3,FALSE)</f>
        <v>35.0390625</v>
      </c>
      <c r="E419" s="17">
        <f ca="1">VLOOKUP(B391,INDIRECT("'T|"&amp;VLOOKUP(A391,'dataset mapping'!$A$2:$B$6,2,FALSE)&amp;"|"&amp;A419&amp;"|"&amp;B419&amp;"c'!A3"):INDIRECT("'T|"&amp;VLOOKUP(A391,'dataset mapping'!$A$2:$B$6,2,FALSE)&amp;"|"&amp;A419&amp;"|"&amp;B419&amp;"c'!I100"),4,FALSE)</f>
        <v>366.17578125</v>
      </c>
      <c r="F419" s="17">
        <f ca="1">VLOOKUP(B391,INDIRECT("'T|"&amp;VLOOKUP(A391,'dataset mapping'!$A$2:$B$6,2,FALSE)&amp;"|"&amp;A419&amp;"|"&amp;B419&amp;"c'!A3"):INDIRECT("'T|"&amp;VLOOKUP(A391,'dataset mapping'!$A$2:$B$6,2,FALSE)&amp;"|"&amp;A419&amp;"|"&amp;B419&amp;"c'!I100"),5,FALSE)</f>
        <v>49.890625</v>
      </c>
      <c r="G419" s="17">
        <f ca="1">VLOOKUP(B391,INDIRECT("'T|"&amp;VLOOKUP(A391,'dataset mapping'!$A$2:$B$6,2,FALSE)&amp;"|"&amp;A419&amp;"|"&amp;B419&amp;"c'!A3"):INDIRECT("'T|"&amp;VLOOKUP(A391,'dataset mapping'!$A$2:$B$6,2,FALSE)&amp;"|"&amp;A419&amp;"|"&amp;B419&amp;"c'!I100"),6,FALSE)</f>
        <v>877.02734375</v>
      </c>
      <c r="H419" s="17">
        <f ca="1">VLOOKUP(B391,INDIRECT("'T|"&amp;VLOOKUP(A391,'dataset mapping'!$A$2:$B$6,2,FALSE)&amp;"|"&amp;A419&amp;"|"&amp;B419&amp;"c'!A3"):INDIRECT("'T|"&amp;VLOOKUP(A391,'dataset mapping'!$A$2:$B$6,2,FALSE)&amp;"|"&amp;A419&amp;"|"&amp;B419&amp;"c'!I100"),7,FALSE)</f>
        <v>878.99609375</v>
      </c>
      <c r="I419" s="17">
        <f ca="1">VLOOKUP(B391,INDIRECT("'T|"&amp;VLOOKUP(A391,'dataset mapping'!$A$2:$B$6,2,FALSE)&amp;"|"&amp;A419&amp;"|"&amp;B419&amp;"c'!A3"):INDIRECT("'T|"&amp;VLOOKUP(A391,'dataset mapping'!$A$2:$B$6,2,FALSE)&amp;"|"&amp;A419&amp;"|"&amp;B419&amp;"c'!I100"),8,FALSE)</f>
        <v>876.53125</v>
      </c>
      <c r="J419" s="17">
        <f ca="1">VLOOKUP(B391,INDIRECT("'T|"&amp;VLOOKUP(A391,'dataset mapping'!$A$2:$B$6,2,FALSE)&amp;"|"&amp;A419&amp;"|"&amp;B419&amp;"c'!A3"):INDIRECT("'T|"&amp;VLOOKUP(A391,'dataset mapping'!$A$2:$B$6,2,FALSE)&amp;"|"&amp;A419&amp;"|"&amp;B419&amp;"c'!I100"),9,FALSE)</f>
        <v>876.86328125</v>
      </c>
    </row>
    <row r="420" spans="1:10" ht="15" x14ac:dyDescent="0.25">
      <c r="A420" s="23">
        <v>100</v>
      </c>
      <c r="B420" s="23">
        <v>4</v>
      </c>
      <c r="C420" s="17">
        <f ca="1">VLOOKUP(B391,INDIRECT("'T|"&amp;VLOOKUP(A391,'dataset mapping'!$A$2:$B$6,2,FALSE)&amp;"|"&amp;A420&amp;"|"&amp;B420&amp;"c'!A3"):INDIRECT("'T|"&amp;VLOOKUP(A391,'dataset mapping'!$A$2:$B$6,2,FALSE)&amp;"|"&amp;A420&amp;"|"&amp;B420&amp;"c'!I100"),2,FALSE)</f>
        <v>703.24609375</v>
      </c>
      <c r="D420" s="17">
        <f ca="1">VLOOKUP(B391,INDIRECT("'T|"&amp;VLOOKUP(A391,'dataset mapping'!$A$2:$B$6,2,FALSE)&amp;"|"&amp;A420&amp;"|"&amp;B420&amp;"c'!A3"):INDIRECT("'T|"&amp;VLOOKUP(A391,'dataset mapping'!$A$2:$B$6,2,FALSE)&amp;"|"&amp;A420&amp;"|"&amp;B420&amp;"c'!I100"),3,FALSE)</f>
        <v>676.703125</v>
      </c>
      <c r="E420" s="17">
        <f ca="1">VLOOKUP(B391,INDIRECT("'T|"&amp;VLOOKUP(A391,'dataset mapping'!$A$2:$B$6,2,FALSE)&amp;"|"&amp;A420&amp;"|"&amp;B420&amp;"c'!A3"):INDIRECT("'T|"&amp;VLOOKUP(A391,'dataset mapping'!$A$2:$B$6,2,FALSE)&amp;"|"&amp;A420&amp;"|"&amp;B420&amp;"c'!I100"),4,FALSE)</f>
        <v>688.3203125</v>
      </c>
      <c r="F420" s="17">
        <f ca="1">VLOOKUP(B391,INDIRECT("'T|"&amp;VLOOKUP(A391,'dataset mapping'!$A$2:$B$6,2,FALSE)&amp;"|"&amp;A420&amp;"|"&amp;B420&amp;"c'!A3"):INDIRECT("'T|"&amp;VLOOKUP(A391,'dataset mapping'!$A$2:$B$6,2,FALSE)&amp;"|"&amp;A420&amp;"|"&amp;B420&amp;"c'!I100"),5,FALSE)</f>
        <v>1013.76953125</v>
      </c>
      <c r="G420" s="17">
        <f ca="1">VLOOKUP(B391,INDIRECT("'T|"&amp;VLOOKUP(A391,'dataset mapping'!$A$2:$B$6,2,FALSE)&amp;"|"&amp;A420&amp;"|"&amp;B420&amp;"c'!A3"):INDIRECT("'T|"&amp;VLOOKUP(A391,'dataset mapping'!$A$2:$B$6,2,FALSE)&amp;"|"&amp;A420&amp;"|"&amp;B420&amp;"c'!I100"),6,FALSE)</f>
        <v>876.31640625</v>
      </c>
      <c r="H420" s="17">
        <f ca="1">VLOOKUP(B391,INDIRECT("'T|"&amp;VLOOKUP(A391,'dataset mapping'!$A$2:$B$6,2,FALSE)&amp;"|"&amp;A420&amp;"|"&amp;B420&amp;"c'!A3"):INDIRECT("'T|"&amp;VLOOKUP(A391,'dataset mapping'!$A$2:$B$6,2,FALSE)&amp;"|"&amp;A420&amp;"|"&amp;B420&amp;"c'!I100"),7,FALSE)</f>
        <v>876.03515625</v>
      </c>
      <c r="I420" s="17">
        <f ca="1">VLOOKUP(B391,INDIRECT("'T|"&amp;VLOOKUP(A391,'dataset mapping'!$A$2:$B$6,2,FALSE)&amp;"|"&amp;A420&amp;"|"&amp;B420&amp;"c'!A3"):INDIRECT("'T|"&amp;VLOOKUP(A391,'dataset mapping'!$A$2:$B$6,2,FALSE)&amp;"|"&amp;A420&amp;"|"&amp;B420&amp;"c'!I100"),8,FALSE)</f>
        <v>876.23046875</v>
      </c>
      <c r="J420" s="17">
        <f ca="1">VLOOKUP(B391,INDIRECT("'T|"&amp;VLOOKUP(A391,'dataset mapping'!$A$2:$B$6,2,FALSE)&amp;"|"&amp;A420&amp;"|"&amp;B420&amp;"c'!A3"):INDIRECT("'T|"&amp;VLOOKUP(A391,'dataset mapping'!$A$2:$B$6,2,FALSE)&amp;"|"&amp;A420&amp;"|"&amp;B420&amp;"c'!I100"),9,FALSE)</f>
        <v>876.859375</v>
      </c>
    </row>
    <row r="421" spans="1:10" ht="15" x14ac:dyDescent="0.25">
      <c r="A421" s="23">
        <v>100</v>
      </c>
      <c r="B421" s="23">
        <v>5</v>
      </c>
      <c r="C421" s="17">
        <f ca="1">VLOOKUP(B391,INDIRECT("'T|"&amp;VLOOKUP(A391,'dataset mapping'!$A$2:$B$6,2,FALSE)&amp;"|"&amp;A421&amp;"|"&amp;B421&amp;"c'!A3"):INDIRECT("'T|"&amp;VLOOKUP(A391,'dataset mapping'!$A$2:$B$6,2,FALSE)&amp;"|"&amp;A421&amp;"|"&amp;B421&amp;"c'!I100"),2,FALSE)</f>
        <v>816.296875</v>
      </c>
      <c r="D421" s="17">
        <f ca="1">VLOOKUP(B391,INDIRECT("'T|"&amp;VLOOKUP(A391,'dataset mapping'!$A$2:$B$6,2,FALSE)&amp;"|"&amp;A421&amp;"|"&amp;B421&amp;"c'!A3"):INDIRECT("'T|"&amp;VLOOKUP(A391,'dataset mapping'!$A$2:$B$6,2,FALSE)&amp;"|"&amp;A421&amp;"|"&amp;B421&amp;"c'!I100"),3,FALSE)</f>
        <v>684.40234375</v>
      </c>
      <c r="E421" s="17">
        <f ca="1">VLOOKUP(B391,INDIRECT("'T|"&amp;VLOOKUP(A391,'dataset mapping'!$A$2:$B$6,2,FALSE)&amp;"|"&amp;A421&amp;"|"&amp;B421&amp;"c'!A3"):INDIRECT("'T|"&amp;VLOOKUP(A391,'dataset mapping'!$A$2:$B$6,2,FALSE)&amp;"|"&amp;A421&amp;"|"&amp;B421&amp;"c'!I100"),4,FALSE)</f>
        <v>673.52734375</v>
      </c>
      <c r="F421" s="17">
        <f ca="1">VLOOKUP(B391,INDIRECT("'T|"&amp;VLOOKUP(A391,'dataset mapping'!$A$2:$B$6,2,FALSE)&amp;"|"&amp;A421&amp;"|"&amp;B421&amp;"c'!A3"):INDIRECT("'T|"&amp;VLOOKUP(A391,'dataset mapping'!$A$2:$B$6,2,FALSE)&amp;"|"&amp;A421&amp;"|"&amp;B421&amp;"c'!I100"),5,FALSE)</f>
        <v>816.296875</v>
      </c>
      <c r="G421" s="17">
        <f ca="1">VLOOKUP(B391,INDIRECT("'T|"&amp;VLOOKUP(A391,'dataset mapping'!$A$2:$B$6,2,FALSE)&amp;"|"&amp;A421&amp;"|"&amp;B421&amp;"c'!A3"):INDIRECT("'T|"&amp;VLOOKUP(A391,'dataset mapping'!$A$2:$B$6,2,FALSE)&amp;"|"&amp;A421&amp;"|"&amp;B421&amp;"c'!I100"),6,FALSE)</f>
        <v>878.23046875</v>
      </c>
      <c r="H421" s="17">
        <f ca="1">VLOOKUP(B391,INDIRECT("'T|"&amp;VLOOKUP(A391,'dataset mapping'!$A$2:$B$6,2,FALSE)&amp;"|"&amp;A421&amp;"|"&amp;B421&amp;"c'!A3"):INDIRECT("'T|"&amp;VLOOKUP(A391,'dataset mapping'!$A$2:$B$6,2,FALSE)&amp;"|"&amp;A421&amp;"|"&amp;B421&amp;"c'!I100"),7,FALSE)</f>
        <v>876.16796875</v>
      </c>
      <c r="I421" s="17">
        <f ca="1">VLOOKUP(B391,INDIRECT("'T|"&amp;VLOOKUP(A391,'dataset mapping'!$A$2:$B$6,2,FALSE)&amp;"|"&amp;A421&amp;"|"&amp;B421&amp;"c'!A3"):INDIRECT("'T|"&amp;VLOOKUP(A391,'dataset mapping'!$A$2:$B$6,2,FALSE)&amp;"|"&amp;A421&amp;"|"&amp;B421&amp;"c'!I100"),8,FALSE)</f>
        <v>876.64453125</v>
      </c>
      <c r="J421" s="17">
        <f ca="1">VLOOKUP(B391,INDIRECT("'T|"&amp;VLOOKUP(A391,'dataset mapping'!$A$2:$B$6,2,FALSE)&amp;"|"&amp;A421&amp;"|"&amp;B421&amp;"c'!A3"):INDIRECT("'T|"&amp;VLOOKUP(A391,'dataset mapping'!$A$2:$B$6,2,FALSE)&amp;"|"&amp;A421&amp;"|"&amp;B421&amp;"c'!I100"),9,FALSE)</f>
        <v>876.265625</v>
      </c>
    </row>
    <row r="422" spans="1:10" ht="15" x14ac:dyDescent="0.25">
      <c r="A422" s="23">
        <v>100</v>
      </c>
      <c r="B422" s="23">
        <v>6</v>
      </c>
      <c r="C422" s="17">
        <f ca="1">VLOOKUP(B391,INDIRECT("'T|"&amp;VLOOKUP(A391,'dataset mapping'!$A$2:$B$6,2,FALSE)&amp;"|"&amp;A422&amp;"|"&amp;B422&amp;"c'!A3"):INDIRECT("'T|"&amp;VLOOKUP(A391,'dataset mapping'!$A$2:$B$6,2,FALSE)&amp;"|"&amp;A422&amp;"|"&amp;B422&amp;"c'!I100"),2,FALSE)</f>
        <v>987.84765625</v>
      </c>
      <c r="D422" s="17">
        <f ca="1">VLOOKUP(B391,INDIRECT("'T|"&amp;VLOOKUP(A391,'dataset mapping'!$A$2:$B$6,2,FALSE)&amp;"|"&amp;A422&amp;"|"&amp;B422&amp;"c'!A3"):INDIRECT("'T|"&amp;VLOOKUP(A391,'dataset mapping'!$A$2:$B$6,2,FALSE)&amp;"|"&amp;A422&amp;"|"&amp;B422&amp;"c'!I100"),3,FALSE)</f>
        <v>380.01953125</v>
      </c>
      <c r="E422" s="17">
        <f ca="1">VLOOKUP(B391,INDIRECT("'T|"&amp;VLOOKUP(A391,'dataset mapping'!$A$2:$B$6,2,FALSE)&amp;"|"&amp;A422&amp;"|"&amp;B422&amp;"c'!A3"):INDIRECT("'T|"&amp;VLOOKUP(A391,'dataset mapping'!$A$2:$B$6,2,FALSE)&amp;"|"&amp;A422&amp;"|"&amp;B422&amp;"c'!I100"),4,FALSE)</f>
        <v>476.98828125</v>
      </c>
      <c r="F422" s="17">
        <f ca="1">VLOOKUP(B391,INDIRECT("'T|"&amp;VLOOKUP(A391,'dataset mapping'!$A$2:$B$6,2,FALSE)&amp;"|"&amp;A422&amp;"|"&amp;B422&amp;"c'!A3"):INDIRECT("'T|"&amp;VLOOKUP(A391,'dataset mapping'!$A$2:$B$6,2,FALSE)&amp;"|"&amp;A422&amp;"|"&amp;B422&amp;"c'!I100"),5,FALSE)</f>
        <v>477.8046875</v>
      </c>
      <c r="G422" s="17">
        <f ca="1">VLOOKUP(B391,INDIRECT("'T|"&amp;VLOOKUP(A391,'dataset mapping'!$A$2:$B$6,2,FALSE)&amp;"|"&amp;A422&amp;"|"&amp;B422&amp;"c'!A3"):INDIRECT("'T|"&amp;VLOOKUP(A391,'dataset mapping'!$A$2:$B$6,2,FALSE)&amp;"|"&amp;A422&amp;"|"&amp;B422&amp;"c'!I100"),6,FALSE)</f>
        <v>867.7109375</v>
      </c>
      <c r="H422" s="17">
        <f ca="1">VLOOKUP(B391,INDIRECT("'T|"&amp;VLOOKUP(A391,'dataset mapping'!$A$2:$B$6,2,FALSE)&amp;"|"&amp;A422&amp;"|"&amp;B422&amp;"c'!A3"):INDIRECT("'T|"&amp;VLOOKUP(A391,'dataset mapping'!$A$2:$B$6,2,FALSE)&amp;"|"&amp;A422&amp;"|"&amp;B422&amp;"c'!I100"),7,FALSE)</f>
        <v>876.36328125</v>
      </c>
      <c r="I422" s="17">
        <f ca="1">VLOOKUP(B391,INDIRECT("'T|"&amp;VLOOKUP(A391,'dataset mapping'!$A$2:$B$6,2,FALSE)&amp;"|"&amp;A422&amp;"|"&amp;B422&amp;"c'!A3"):INDIRECT("'T|"&amp;VLOOKUP(A391,'dataset mapping'!$A$2:$B$6,2,FALSE)&amp;"|"&amp;A422&amp;"|"&amp;B422&amp;"c'!I100"),8,FALSE)</f>
        <v>876.265625</v>
      </c>
      <c r="J422" s="17">
        <f ca="1">VLOOKUP(B391,INDIRECT("'T|"&amp;VLOOKUP(A391,'dataset mapping'!$A$2:$B$6,2,FALSE)&amp;"|"&amp;A422&amp;"|"&amp;B422&amp;"c'!A3"):INDIRECT("'T|"&amp;VLOOKUP(A391,'dataset mapping'!$A$2:$B$6,2,FALSE)&amp;"|"&amp;A422&amp;"|"&amp;B422&amp;"c'!I100"),9,FALSE)</f>
        <v>876.046875</v>
      </c>
    </row>
    <row r="424" spans="1:10" x14ac:dyDescent="0.2">
      <c r="A424" s="21" t="s">
        <v>20824</v>
      </c>
      <c r="B424" s="14" t="s">
        <v>20840</v>
      </c>
      <c r="C424" s="14"/>
      <c r="D424" s="14"/>
      <c r="E424" s="14"/>
      <c r="F424" s="14"/>
      <c r="G424" s="14"/>
      <c r="H424" s="14"/>
      <c r="I424" s="14"/>
      <c r="J424" s="14"/>
    </row>
    <row r="425" spans="1:10" x14ac:dyDescent="0.2">
      <c r="A425" s="22" t="s">
        <v>20842</v>
      </c>
      <c r="B425" s="22" t="s">
        <v>20851</v>
      </c>
      <c r="C425" s="16" t="s">
        <v>20843</v>
      </c>
      <c r="D425" s="16" t="s">
        <v>20844</v>
      </c>
      <c r="E425" s="16" t="s">
        <v>20845</v>
      </c>
      <c r="F425" s="16" t="s">
        <v>20846</v>
      </c>
      <c r="G425" s="16" t="s">
        <v>20847</v>
      </c>
      <c r="H425" s="16" t="s">
        <v>20848</v>
      </c>
      <c r="I425" s="16" t="s">
        <v>20849</v>
      </c>
      <c r="J425" s="16" t="s">
        <v>20850</v>
      </c>
    </row>
    <row r="426" spans="1:10" ht="15" x14ac:dyDescent="0.25">
      <c r="A426" s="23">
        <v>1</v>
      </c>
      <c r="B426" s="23">
        <v>1</v>
      </c>
      <c r="C426" s="17">
        <f ca="1">VLOOKUP(B424,INDIRECT("'T|"&amp;VLOOKUP(A424,'dataset mapping'!$A$2:$B$6,2,FALSE)&amp;"|"&amp;A426&amp;"|"&amp;$B426&amp;"c'!A3"):INDIRECT("'T|"&amp;VLOOKUP(A424,'dataset mapping'!$A$2:$B$6,2,FALSE)&amp;"|"&amp;A426&amp;"|"&amp;$B426&amp;"c'!I100"),2,FALSE)</f>
        <v>488.33203125</v>
      </c>
      <c r="D426" s="17">
        <f ca="1">VLOOKUP(B424,INDIRECT("'T|"&amp;VLOOKUP(A424,'dataset mapping'!$A$2:$B$6,2,FALSE)&amp;"|"&amp;A426&amp;"|"&amp;$B426&amp;"c'!A3"):INDIRECT("'T|"&amp;VLOOKUP(A424,'dataset mapping'!$A$2:$B$6,2,FALSE)&amp;"|"&amp;A426&amp;"|"&amp;$B426&amp;"c'!I100"),3,FALSE)</f>
        <v>985.2578125</v>
      </c>
      <c r="E426" s="17">
        <f ca="1">VLOOKUP(B424,INDIRECT("'T|"&amp;VLOOKUP(A424,'dataset mapping'!$A$2:$B$6,2,FALSE)&amp;"|"&amp;A426&amp;"|"&amp;$B426&amp;"c'!A3"):INDIRECT("'T|"&amp;VLOOKUP(A424,'dataset mapping'!$A$2:$B$6,2,FALSE)&amp;"|"&amp;A426&amp;"|"&amp;$B426&amp;"c'!I100"),4,FALSE)</f>
        <v>473.96484375</v>
      </c>
      <c r="F426" s="17">
        <f ca="1">VLOOKUP(B424,INDIRECT("'T|"&amp;VLOOKUP(A424,'dataset mapping'!$A$2:$B$6,2,FALSE)&amp;"|"&amp;A426&amp;"|"&amp;$B426&amp;"c'!A3"):INDIRECT("'T|"&amp;VLOOKUP(A424,'dataset mapping'!$A$2:$B$6,2,FALSE)&amp;"|"&amp;A426&amp;"|"&amp;$B426&amp;"c'!I100"),5,FALSE)</f>
        <v>804.66796875</v>
      </c>
      <c r="G426" s="17">
        <f ca="1">VLOOKUP(B424,INDIRECT("'T|"&amp;VLOOKUP(A424,'dataset mapping'!$A$2:$B$6,2,FALSE)&amp;"|"&amp;A426&amp;"|"&amp;$B426&amp;"c'!A3"):INDIRECT("'T|"&amp;VLOOKUP(A424,'dataset mapping'!$A$2:$B$6,2,FALSE)&amp;"|"&amp;A426&amp;"|"&amp;$B426&amp;"c'!I100"),6,FALSE)</f>
        <v>959.58203125</v>
      </c>
      <c r="H426" s="17">
        <f ca="1">VLOOKUP(B424,INDIRECT("'T|"&amp;VLOOKUP(A424,'dataset mapping'!$A$2:$B$6,2,FALSE)&amp;"|"&amp;A426&amp;"|"&amp;$B426&amp;"c'!A3"):INDIRECT("'T|"&amp;VLOOKUP(A424,'dataset mapping'!$A$2:$B$6,2,FALSE)&amp;"|"&amp;A426&amp;"|"&amp;$B426&amp;"c'!I100"),7,FALSE)</f>
        <v>940.44140625</v>
      </c>
      <c r="I426" s="17">
        <f ca="1">VLOOKUP(B424,INDIRECT("'T|"&amp;VLOOKUP(A424,'dataset mapping'!$A$2:$B$6,2,FALSE)&amp;"|"&amp;A426&amp;"|"&amp;$B426&amp;"c'!A3"):INDIRECT("'T|"&amp;VLOOKUP(A424,'dataset mapping'!$A$2:$B$6,2,FALSE)&amp;"|"&amp;A426&amp;"|"&amp;$B426&amp;"c'!I100"),8,FALSE)</f>
        <v>920.6875</v>
      </c>
      <c r="J426" s="17">
        <f ca="1">VLOOKUP(B424,INDIRECT("'T|"&amp;VLOOKUP(A424,'dataset mapping'!$A$2:$B$6,2,FALSE)&amp;"|"&amp;A426&amp;"|"&amp;$B426&amp;"c'!A3"):INDIRECT("'T|"&amp;VLOOKUP(A424,'dataset mapping'!$A$2:$B$6,2,FALSE)&amp;"|"&amp;A426&amp;"|"&amp;$B426&amp;"c'!I100"),9,FALSE)</f>
        <v>940.44140625</v>
      </c>
    </row>
    <row r="427" spans="1:10" ht="15" x14ac:dyDescent="0.25">
      <c r="A427" s="23">
        <v>1</v>
      </c>
      <c r="B427" s="23">
        <v>2</v>
      </c>
      <c r="C427" s="17">
        <f ca="1">VLOOKUP(B424,INDIRECT("'T|"&amp;VLOOKUP(A424,'dataset mapping'!$A$2:$B$6,2,FALSE)&amp;"|"&amp;A427&amp;"|"&amp;B427&amp;"c'!A3"):INDIRECT("'T|"&amp;VLOOKUP(A424,'dataset mapping'!$A$2:$B$6,2,FALSE)&amp;"|"&amp;A427&amp;"|"&amp;B427&amp;"c'!I100"),2,FALSE)</f>
        <v>623.7890625</v>
      </c>
      <c r="D427" s="17">
        <f ca="1">VLOOKUP(B424,INDIRECT("'T|"&amp;VLOOKUP(A424,'dataset mapping'!$A$2:$B$6,2,FALSE)&amp;"|"&amp;A427&amp;"|"&amp;B427&amp;"c'!A3"):INDIRECT("'T|"&amp;VLOOKUP(A424,'dataset mapping'!$A$2:$B$6,2,FALSE)&amp;"|"&amp;A427&amp;"|"&amp;B427&amp;"c'!I100"),3,FALSE)</f>
        <v>649.1484375</v>
      </c>
      <c r="E427" s="17">
        <f ca="1">VLOOKUP(B424,INDIRECT("'T|"&amp;VLOOKUP(A424,'dataset mapping'!$A$2:$B$6,2,FALSE)&amp;"|"&amp;A427&amp;"|"&amp;B427&amp;"c'!A3"):INDIRECT("'T|"&amp;VLOOKUP(A424,'dataset mapping'!$A$2:$B$6,2,FALSE)&amp;"|"&amp;A427&amp;"|"&amp;B427&amp;"c'!I100"),4,FALSE)</f>
        <v>1080.98046875</v>
      </c>
      <c r="F427" s="17">
        <f ca="1">VLOOKUP(B424,INDIRECT("'T|"&amp;VLOOKUP(A424,'dataset mapping'!$A$2:$B$6,2,FALSE)&amp;"|"&amp;A427&amp;"|"&amp;B427&amp;"c'!A3"):INDIRECT("'T|"&amp;VLOOKUP(A424,'dataset mapping'!$A$2:$B$6,2,FALSE)&amp;"|"&amp;A427&amp;"|"&amp;B427&amp;"c'!I100"),5,FALSE)</f>
        <v>940.6015625</v>
      </c>
      <c r="G427" s="17">
        <f ca="1">VLOOKUP(B424,INDIRECT("'T|"&amp;VLOOKUP(A424,'dataset mapping'!$A$2:$B$6,2,FALSE)&amp;"|"&amp;A427&amp;"|"&amp;B427&amp;"c'!A3"):INDIRECT("'T|"&amp;VLOOKUP(A424,'dataset mapping'!$A$2:$B$6,2,FALSE)&amp;"|"&amp;A427&amp;"|"&amp;B427&amp;"c'!I100"),6,FALSE)</f>
        <v>922.734375</v>
      </c>
      <c r="H427" s="17">
        <f ca="1">VLOOKUP(B424,INDIRECT("'T|"&amp;VLOOKUP(A424,'dataset mapping'!$A$2:$B$6,2,FALSE)&amp;"|"&amp;A427&amp;"|"&amp;B427&amp;"c'!A3"):INDIRECT("'T|"&amp;VLOOKUP(A424,'dataset mapping'!$A$2:$B$6,2,FALSE)&amp;"|"&amp;A427&amp;"|"&amp;B427&amp;"c'!I100"),7,FALSE)</f>
        <v>946.265625</v>
      </c>
      <c r="I427" s="17">
        <f ca="1">VLOOKUP(B424,INDIRECT("'T|"&amp;VLOOKUP(A424,'dataset mapping'!$A$2:$B$6,2,FALSE)&amp;"|"&amp;A427&amp;"|"&amp;B427&amp;"c'!A3"):INDIRECT("'T|"&amp;VLOOKUP(A424,'dataset mapping'!$A$2:$B$6,2,FALSE)&amp;"|"&amp;A427&amp;"|"&amp;B427&amp;"c'!I100"),8,FALSE)</f>
        <v>926.2109375</v>
      </c>
      <c r="J427" s="17">
        <f ca="1">VLOOKUP(B424,INDIRECT("'T|"&amp;VLOOKUP(A424,'dataset mapping'!$A$2:$B$6,2,FALSE)&amp;"|"&amp;A427&amp;"|"&amp;B427&amp;"c'!A3"):INDIRECT("'T|"&amp;VLOOKUP(A424,'dataset mapping'!$A$2:$B$6,2,FALSE)&amp;"|"&amp;A427&amp;"|"&amp;B427&amp;"c'!I100"),9,FALSE)</f>
        <v>930.82421875</v>
      </c>
    </row>
    <row r="428" spans="1:10" ht="15" x14ac:dyDescent="0.25">
      <c r="A428" s="23">
        <v>1</v>
      </c>
      <c r="B428" s="23">
        <v>3</v>
      </c>
      <c r="C428" s="17">
        <f ca="1">VLOOKUP(B424,INDIRECT("'T|"&amp;VLOOKUP(A424,'dataset mapping'!$A$2:$B$6,2,FALSE)&amp;"|"&amp;A428&amp;"|"&amp;B428&amp;"c'!A3"):INDIRECT("'T|"&amp;VLOOKUP(A424,'dataset mapping'!$A$2:$B$6,2,FALSE)&amp;"|"&amp;A428&amp;"|"&amp;B428&amp;"c'!I100"),2,FALSE)</f>
        <v>476.42578125</v>
      </c>
      <c r="D428" s="17">
        <f ca="1">VLOOKUP(B424,INDIRECT("'T|"&amp;VLOOKUP(A424,'dataset mapping'!$A$2:$B$6,2,FALSE)&amp;"|"&amp;A428&amp;"|"&amp;B428&amp;"c'!A3"):INDIRECT("'T|"&amp;VLOOKUP(A424,'dataset mapping'!$A$2:$B$6,2,FALSE)&amp;"|"&amp;A428&amp;"|"&amp;B428&amp;"c'!I100"),3,FALSE)</f>
        <v>560.88671875</v>
      </c>
      <c r="E428" s="17">
        <f ca="1">VLOOKUP(B424,INDIRECT("'T|"&amp;VLOOKUP(A424,'dataset mapping'!$A$2:$B$6,2,FALSE)&amp;"|"&amp;A428&amp;"|"&amp;B428&amp;"c'!A3"):INDIRECT("'T|"&amp;VLOOKUP(A424,'dataset mapping'!$A$2:$B$6,2,FALSE)&amp;"|"&amp;A428&amp;"|"&amp;B428&amp;"c'!I100"),4,FALSE)</f>
        <v>1068.4765625</v>
      </c>
      <c r="F428" s="17">
        <f ca="1">VLOOKUP(B424,INDIRECT("'T|"&amp;VLOOKUP(A424,'dataset mapping'!$A$2:$B$6,2,FALSE)&amp;"|"&amp;A428&amp;"|"&amp;B428&amp;"c'!A3"):INDIRECT("'T|"&amp;VLOOKUP(A424,'dataset mapping'!$A$2:$B$6,2,FALSE)&amp;"|"&amp;A428&amp;"|"&amp;B428&amp;"c'!I100"),5,FALSE)</f>
        <v>806.85546875</v>
      </c>
      <c r="G428" s="17">
        <f ca="1">VLOOKUP(B424,INDIRECT("'T|"&amp;VLOOKUP(A424,'dataset mapping'!$A$2:$B$6,2,FALSE)&amp;"|"&amp;A428&amp;"|"&amp;B428&amp;"c'!A3"):INDIRECT("'T|"&amp;VLOOKUP(A424,'dataset mapping'!$A$2:$B$6,2,FALSE)&amp;"|"&amp;A428&amp;"|"&amp;B428&amp;"c'!I100"),6,FALSE)</f>
        <v>909.7578125</v>
      </c>
      <c r="H428" s="17">
        <f ca="1">VLOOKUP(B424,INDIRECT("'T|"&amp;VLOOKUP(A424,'dataset mapping'!$A$2:$B$6,2,FALSE)&amp;"|"&amp;A428&amp;"|"&amp;B428&amp;"c'!A3"):INDIRECT("'T|"&amp;VLOOKUP(A424,'dataset mapping'!$A$2:$B$6,2,FALSE)&amp;"|"&amp;A428&amp;"|"&amp;B428&amp;"c'!I100"),7,FALSE)</f>
        <v>915.67578125</v>
      </c>
      <c r="I428" s="17">
        <f ca="1">VLOOKUP(B424,INDIRECT("'T|"&amp;VLOOKUP(A424,'dataset mapping'!$A$2:$B$6,2,FALSE)&amp;"|"&amp;A428&amp;"|"&amp;B428&amp;"c'!A3"):INDIRECT("'T|"&amp;VLOOKUP(A424,'dataset mapping'!$A$2:$B$6,2,FALSE)&amp;"|"&amp;A428&amp;"|"&amp;B428&amp;"c'!I100"),8,FALSE)</f>
        <v>933.15625</v>
      </c>
      <c r="J428" s="17">
        <f ca="1">VLOOKUP(B424,INDIRECT("'T|"&amp;VLOOKUP(A424,'dataset mapping'!$A$2:$B$6,2,FALSE)&amp;"|"&amp;A428&amp;"|"&amp;B428&amp;"c'!A3"):INDIRECT("'T|"&amp;VLOOKUP(A424,'dataset mapping'!$A$2:$B$6,2,FALSE)&amp;"|"&amp;A428&amp;"|"&amp;B428&amp;"c'!I100"),9,FALSE)</f>
        <v>921.12890625</v>
      </c>
    </row>
    <row r="429" spans="1:10" ht="15" x14ac:dyDescent="0.25">
      <c r="A429" s="23">
        <v>1</v>
      </c>
      <c r="B429" s="23">
        <v>5</v>
      </c>
      <c r="C429" s="17">
        <f ca="1">VLOOKUP(B424,INDIRECT("'T|"&amp;VLOOKUP(A424,'dataset mapping'!$A$2:$B$6,2,FALSE)&amp;"|"&amp;A429&amp;"|"&amp;B429&amp;"c'!A3"):INDIRECT("'T|"&amp;VLOOKUP(A424,'dataset mapping'!$A$2:$B$6,2,FALSE)&amp;"|"&amp;A429&amp;"|"&amp;B429&amp;"c'!I100"),2,FALSE)</f>
        <v>552.984375</v>
      </c>
      <c r="D429" s="17">
        <f ca="1">VLOOKUP(B424,INDIRECT("'T|"&amp;VLOOKUP(A424,'dataset mapping'!$A$2:$B$6,2,FALSE)&amp;"|"&amp;A429&amp;"|"&amp;B429&amp;"c'!A3"):INDIRECT("'T|"&amp;VLOOKUP(A424,'dataset mapping'!$A$2:$B$6,2,FALSE)&amp;"|"&amp;A429&amp;"|"&amp;B429&amp;"c'!I100"),3,FALSE)</f>
        <v>1013.09765625</v>
      </c>
      <c r="E429" s="17">
        <f ca="1">VLOOKUP(B424,INDIRECT("'T|"&amp;VLOOKUP(A424,'dataset mapping'!$A$2:$B$6,2,FALSE)&amp;"|"&amp;A429&amp;"|"&amp;B429&amp;"c'!A3"):INDIRECT("'T|"&amp;VLOOKUP(A424,'dataset mapping'!$A$2:$B$6,2,FALSE)&amp;"|"&amp;A429&amp;"|"&amp;B429&amp;"c'!I100"),4,FALSE)</f>
        <v>948.48828125</v>
      </c>
      <c r="F429" s="17">
        <f ca="1">VLOOKUP(B424,INDIRECT("'T|"&amp;VLOOKUP(A424,'dataset mapping'!$A$2:$B$6,2,FALSE)&amp;"|"&amp;A429&amp;"|"&amp;B429&amp;"c'!A3"):INDIRECT("'T|"&amp;VLOOKUP(A424,'dataset mapping'!$A$2:$B$6,2,FALSE)&amp;"|"&amp;A429&amp;"|"&amp;B429&amp;"c'!I100"),5,FALSE)</f>
        <v>948.43359375</v>
      </c>
      <c r="G429" s="17">
        <f ca="1">VLOOKUP(B424,INDIRECT("'T|"&amp;VLOOKUP(A424,'dataset mapping'!$A$2:$B$6,2,FALSE)&amp;"|"&amp;A429&amp;"|"&amp;B429&amp;"c'!A3"):INDIRECT("'T|"&amp;VLOOKUP(A424,'dataset mapping'!$A$2:$B$6,2,FALSE)&amp;"|"&amp;A429&amp;"|"&amp;B429&amp;"c'!I100"),6,FALSE)</f>
        <v>916.0390625</v>
      </c>
      <c r="H429" s="17">
        <f ca="1">VLOOKUP(B424,INDIRECT("'T|"&amp;VLOOKUP(A424,'dataset mapping'!$A$2:$B$6,2,FALSE)&amp;"|"&amp;A429&amp;"|"&amp;B429&amp;"c'!A3"):INDIRECT("'T|"&amp;VLOOKUP(A424,'dataset mapping'!$A$2:$B$6,2,FALSE)&amp;"|"&amp;A429&amp;"|"&amp;B429&amp;"c'!I100"),7,FALSE)</f>
        <v>913.94921875</v>
      </c>
      <c r="I429" s="17">
        <f ca="1">VLOOKUP(B424,INDIRECT("'T|"&amp;VLOOKUP(A424,'dataset mapping'!$A$2:$B$6,2,FALSE)&amp;"|"&amp;A429&amp;"|"&amp;B429&amp;"c'!A3"):INDIRECT("'T|"&amp;VLOOKUP(A424,'dataset mapping'!$A$2:$B$6,2,FALSE)&amp;"|"&amp;A429&amp;"|"&amp;B429&amp;"c'!I100"),8,FALSE)</f>
        <v>925.8046875</v>
      </c>
      <c r="J429" s="17">
        <f ca="1">VLOOKUP(B424,INDIRECT("'T|"&amp;VLOOKUP(A424,'dataset mapping'!$A$2:$B$6,2,FALSE)&amp;"|"&amp;A429&amp;"|"&amp;B429&amp;"c'!A3"):INDIRECT("'T|"&amp;VLOOKUP(A424,'dataset mapping'!$A$2:$B$6,2,FALSE)&amp;"|"&amp;A429&amp;"|"&amp;B429&amp;"c'!I100"),9,FALSE)</f>
        <v>916.296875</v>
      </c>
    </row>
    <row r="430" spans="1:10" ht="15" x14ac:dyDescent="0.25">
      <c r="A430" s="23">
        <v>1</v>
      </c>
      <c r="B430" s="23">
        <v>6</v>
      </c>
      <c r="C430" s="17">
        <f ca="1">VLOOKUP(B424,INDIRECT("'T|"&amp;VLOOKUP(A424,'dataset mapping'!$A$2:$B$6,2,FALSE)&amp;"|"&amp;A430&amp;"|"&amp;B430&amp;"c'!A3"):INDIRECT("'T|"&amp;VLOOKUP(A424,'dataset mapping'!$A$2:$B$6,2,FALSE)&amp;"|"&amp;A430&amp;"|"&amp;B430&amp;"c'!I100"),2,FALSE)</f>
        <v>617.2109375</v>
      </c>
      <c r="D430" s="17">
        <f ca="1">VLOOKUP(B424,INDIRECT("'T|"&amp;VLOOKUP(A424,'dataset mapping'!$A$2:$B$6,2,FALSE)&amp;"|"&amp;A430&amp;"|"&amp;B430&amp;"c'!A3"):INDIRECT("'T|"&amp;VLOOKUP(A424,'dataset mapping'!$A$2:$B$6,2,FALSE)&amp;"|"&amp;A430&amp;"|"&amp;B430&amp;"c'!I100"),3,FALSE)</f>
        <v>546.1328125</v>
      </c>
      <c r="E430" s="17">
        <f ca="1">VLOOKUP(B424,INDIRECT("'T|"&amp;VLOOKUP(A424,'dataset mapping'!$A$2:$B$6,2,FALSE)&amp;"|"&amp;A430&amp;"|"&amp;B430&amp;"c'!A3"):INDIRECT("'T|"&amp;VLOOKUP(A424,'dataset mapping'!$A$2:$B$6,2,FALSE)&amp;"|"&amp;A430&amp;"|"&amp;B430&amp;"c'!I100"),4,FALSE)</f>
        <v>962.05859375</v>
      </c>
      <c r="F430" s="17">
        <f ca="1">VLOOKUP(B424,INDIRECT("'T|"&amp;VLOOKUP(A424,'dataset mapping'!$A$2:$B$6,2,FALSE)&amp;"|"&amp;A430&amp;"|"&amp;B430&amp;"c'!A3"):INDIRECT("'T|"&amp;VLOOKUP(A424,'dataset mapping'!$A$2:$B$6,2,FALSE)&amp;"|"&amp;A430&amp;"|"&amp;B430&amp;"c'!I100"),5,FALSE)</f>
        <v>713.86328125</v>
      </c>
      <c r="G430" s="17">
        <f ca="1">VLOOKUP(B424,INDIRECT("'T|"&amp;VLOOKUP(A424,'dataset mapping'!$A$2:$B$6,2,FALSE)&amp;"|"&amp;A430&amp;"|"&amp;B430&amp;"c'!A3"):INDIRECT("'T|"&amp;VLOOKUP(A424,'dataset mapping'!$A$2:$B$6,2,FALSE)&amp;"|"&amp;A430&amp;"|"&amp;B430&amp;"c'!I100"),6,FALSE)</f>
        <v>948.89453125</v>
      </c>
      <c r="H430" s="17">
        <f ca="1">VLOOKUP(B424,INDIRECT("'T|"&amp;VLOOKUP(A424,'dataset mapping'!$A$2:$B$6,2,FALSE)&amp;"|"&amp;A430&amp;"|"&amp;B430&amp;"c'!A3"):INDIRECT("'T|"&amp;VLOOKUP(A424,'dataset mapping'!$A$2:$B$6,2,FALSE)&amp;"|"&amp;A430&amp;"|"&amp;B430&amp;"c'!I100"),7,FALSE)</f>
        <v>906.08203125</v>
      </c>
      <c r="I430" s="17">
        <f ca="1">VLOOKUP(B424,INDIRECT("'T|"&amp;VLOOKUP(A424,'dataset mapping'!$A$2:$B$6,2,FALSE)&amp;"|"&amp;A430&amp;"|"&amp;B430&amp;"c'!A3"):INDIRECT("'T|"&amp;VLOOKUP(A424,'dataset mapping'!$A$2:$B$6,2,FALSE)&amp;"|"&amp;A430&amp;"|"&amp;B430&amp;"c'!I100"),8,FALSE)</f>
        <v>916.06640625</v>
      </c>
      <c r="J430" s="17">
        <f ca="1">VLOOKUP(B424,INDIRECT("'T|"&amp;VLOOKUP(A424,'dataset mapping'!$A$2:$B$6,2,FALSE)&amp;"|"&amp;A430&amp;"|"&amp;B430&amp;"c'!A3"):INDIRECT("'T|"&amp;VLOOKUP(A424,'dataset mapping'!$A$2:$B$6,2,FALSE)&amp;"|"&amp;A430&amp;"|"&amp;B430&amp;"c'!I100"),9,FALSE)</f>
        <v>916.0078125</v>
      </c>
    </row>
    <row r="431" spans="1:10" ht="15" x14ac:dyDescent="0.25">
      <c r="A431" s="23">
        <v>1</v>
      </c>
      <c r="B431" s="23">
        <v>7</v>
      </c>
      <c r="C431" s="17">
        <f ca="1">VLOOKUP(B424,INDIRECT("'T|"&amp;VLOOKUP(A424,'dataset mapping'!$A$2:$B$6,2,FALSE)&amp;"|"&amp;A431&amp;"|"&amp;B431&amp;"c'!A3"):INDIRECT("'T|"&amp;VLOOKUP(A424,'dataset mapping'!$A$2:$B$6,2,FALSE)&amp;"|"&amp;A431&amp;"|"&amp;B431&amp;"c'!I100"),2,FALSE)</f>
        <v>676.80078125</v>
      </c>
      <c r="D431" s="17">
        <f ca="1">VLOOKUP(B424,INDIRECT("'T|"&amp;VLOOKUP(A424,'dataset mapping'!$A$2:$B$6,2,FALSE)&amp;"|"&amp;A431&amp;"|"&amp;B431&amp;"c'!A3"):INDIRECT("'T|"&amp;VLOOKUP(A424,'dataset mapping'!$A$2:$B$6,2,FALSE)&amp;"|"&amp;A431&amp;"|"&amp;B431&amp;"c'!I100"),3,FALSE)</f>
        <v>651.546875</v>
      </c>
      <c r="E431" s="17">
        <f ca="1">VLOOKUP(B424,INDIRECT("'T|"&amp;VLOOKUP(A424,'dataset mapping'!$A$2:$B$6,2,FALSE)&amp;"|"&amp;A431&amp;"|"&amp;B431&amp;"c'!A3"):INDIRECT("'T|"&amp;VLOOKUP(A424,'dataset mapping'!$A$2:$B$6,2,FALSE)&amp;"|"&amp;A431&amp;"|"&amp;B431&amp;"c'!I100"),4,FALSE)</f>
        <v>1013.9921875</v>
      </c>
      <c r="F431" s="17">
        <f ca="1">VLOOKUP(B424,INDIRECT("'T|"&amp;VLOOKUP(A424,'dataset mapping'!$A$2:$B$6,2,FALSE)&amp;"|"&amp;A431&amp;"|"&amp;B431&amp;"c'!A3"):INDIRECT("'T|"&amp;VLOOKUP(A424,'dataset mapping'!$A$2:$B$6,2,FALSE)&amp;"|"&amp;A431&amp;"|"&amp;B431&amp;"c'!I100"),5,FALSE)</f>
        <v>649.4453125</v>
      </c>
      <c r="G431" s="17">
        <f ca="1">VLOOKUP(B424,INDIRECT("'T|"&amp;VLOOKUP(A424,'dataset mapping'!$A$2:$B$6,2,FALSE)&amp;"|"&amp;A431&amp;"|"&amp;B431&amp;"c'!A3"):INDIRECT("'T|"&amp;VLOOKUP(A424,'dataset mapping'!$A$2:$B$6,2,FALSE)&amp;"|"&amp;A431&amp;"|"&amp;B431&amp;"c'!I100"),6,FALSE)</f>
        <v>907.14453125</v>
      </c>
      <c r="H431" s="17">
        <f ca="1">VLOOKUP(B424,INDIRECT("'T|"&amp;VLOOKUP(A424,'dataset mapping'!$A$2:$B$6,2,FALSE)&amp;"|"&amp;A431&amp;"|"&amp;B431&amp;"c'!A3"):INDIRECT("'T|"&amp;VLOOKUP(A424,'dataset mapping'!$A$2:$B$6,2,FALSE)&amp;"|"&amp;A431&amp;"|"&amp;B431&amp;"c'!I100"),7,FALSE)</f>
        <v>924.703125</v>
      </c>
      <c r="I431" s="17">
        <f ca="1">VLOOKUP(B424,INDIRECT("'T|"&amp;VLOOKUP(A424,'dataset mapping'!$A$2:$B$6,2,FALSE)&amp;"|"&amp;A431&amp;"|"&amp;B431&amp;"c'!A3"):INDIRECT("'T|"&amp;VLOOKUP(A424,'dataset mapping'!$A$2:$B$6,2,FALSE)&amp;"|"&amp;A431&amp;"|"&amp;B431&amp;"c'!I100"),8,FALSE)</f>
        <v>926.7890625</v>
      </c>
      <c r="J431" s="17">
        <f ca="1">VLOOKUP(B424,INDIRECT("'T|"&amp;VLOOKUP(A424,'dataset mapping'!$A$2:$B$6,2,FALSE)&amp;"|"&amp;A431&amp;"|"&amp;B431&amp;"c'!A3"):INDIRECT("'T|"&amp;VLOOKUP(A424,'dataset mapping'!$A$2:$B$6,2,FALSE)&amp;"|"&amp;A431&amp;"|"&amp;B431&amp;"c'!I100"),9,FALSE)</f>
        <v>919.71875</v>
      </c>
    </row>
    <row r="432" spans="1:10" ht="15" x14ac:dyDescent="0.25">
      <c r="A432" s="23">
        <v>5</v>
      </c>
      <c r="B432" s="23">
        <v>1</v>
      </c>
      <c r="C432" s="17" t="e">
        <f ca="1">VLOOKUP(B424,INDIRECT("'T|"&amp;VLOOKUP(A424,'dataset mapping'!$A$2:$B$6,2,FALSE)&amp;"|"&amp;A432&amp;"|"&amp;B432&amp;"c'!A3"):INDIRECT("'T|"&amp;VLOOKUP(A424,'dataset mapping'!$A$2:$B$6,2,FALSE)&amp;"|"&amp;A432&amp;"|"&amp;B432&amp;"c'!I100"),2,FALSE)</f>
        <v>#N/A</v>
      </c>
      <c r="D432" s="17" t="e">
        <f ca="1">VLOOKUP(B424,INDIRECT("'T|"&amp;VLOOKUP(A424,'dataset mapping'!$A$2:$B$6,2,FALSE)&amp;"|"&amp;A432&amp;"|"&amp;B432&amp;"c'!A3"):INDIRECT("'T|"&amp;VLOOKUP(A424,'dataset mapping'!$A$2:$B$6,2,FALSE)&amp;"|"&amp;A432&amp;"|"&amp;B432&amp;"c'!I100"),3,FALSE)</f>
        <v>#N/A</v>
      </c>
      <c r="E432" s="17" t="e">
        <f ca="1">VLOOKUP(B424,INDIRECT("'T|"&amp;VLOOKUP(A424,'dataset mapping'!$A$2:$B$6,2,FALSE)&amp;"|"&amp;A432&amp;"|"&amp;B432&amp;"c'!A3"):INDIRECT("'T|"&amp;VLOOKUP(A424,'dataset mapping'!$A$2:$B$6,2,FALSE)&amp;"|"&amp;A432&amp;"|"&amp;B432&amp;"c'!I100"),4,FALSE)</f>
        <v>#N/A</v>
      </c>
      <c r="F432" s="17" t="e">
        <f ca="1">VLOOKUP(B424,INDIRECT("'T|"&amp;VLOOKUP(A424,'dataset mapping'!$A$2:$B$6,2,FALSE)&amp;"|"&amp;A432&amp;"|"&amp;B432&amp;"c'!A3"):INDIRECT("'T|"&amp;VLOOKUP(A424,'dataset mapping'!$A$2:$B$6,2,FALSE)&amp;"|"&amp;A432&amp;"|"&amp;B432&amp;"c'!I100"),5,FALSE)</f>
        <v>#N/A</v>
      </c>
      <c r="G432" s="17">
        <f ca="1">VLOOKUP(B424,INDIRECT("'T|"&amp;VLOOKUP(A424,'dataset mapping'!$A$2:$B$6,2,FALSE)&amp;"|"&amp;A432&amp;"|"&amp;B432&amp;"c'!A3"):INDIRECT("'T|"&amp;VLOOKUP(A424,'dataset mapping'!$A$2:$B$6,2,FALSE)&amp;"|"&amp;A432&amp;"|"&amp;B432&amp;"c'!I100"),6,FALSE)</f>
        <v>920.0859375</v>
      </c>
      <c r="H432" s="17">
        <f ca="1">VLOOKUP(B424,INDIRECT("'T|"&amp;VLOOKUP(A424,'dataset mapping'!$A$2:$B$6,2,FALSE)&amp;"|"&amp;A432&amp;"|"&amp;B432&amp;"c'!A3"):INDIRECT("'T|"&amp;VLOOKUP(A424,'dataset mapping'!$A$2:$B$6,2,FALSE)&amp;"|"&amp;A432&amp;"|"&amp;B432&amp;"c'!I100"),7,FALSE)</f>
        <v>907.30078125</v>
      </c>
      <c r="I432" s="17">
        <f ca="1">VLOOKUP(B424,INDIRECT("'T|"&amp;VLOOKUP(A424,'dataset mapping'!$A$2:$B$6,2,FALSE)&amp;"|"&amp;A432&amp;"|"&amp;B432&amp;"c'!A3"):INDIRECT("'T|"&amp;VLOOKUP(A424,'dataset mapping'!$A$2:$B$6,2,FALSE)&amp;"|"&amp;A432&amp;"|"&amp;B432&amp;"c'!I100"),8,FALSE)</f>
        <v>936.62109375</v>
      </c>
      <c r="J432" s="17">
        <f ca="1">VLOOKUP(B424,INDIRECT("'T|"&amp;VLOOKUP(A424,'dataset mapping'!$A$2:$B$6,2,FALSE)&amp;"|"&amp;A432&amp;"|"&amp;B432&amp;"c'!A3"):INDIRECT("'T|"&amp;VLOOKUP(A424,'dataset mapping'!$A$2:$B$6,2,FALSE)&amp;"|"&amp;A432&amp;"|"&amp;B432&amp;"c'!I100"),9,FALSE)</f>
        <v>920.125</v>
      </c>
    </row>
    <row r="433" spans="1:10" ht="15" x14ac:dyDescent="0.25">
      <c r="A433" s="23">
        <v>5</v>
      </c>
      <c r="B433" s="23">
        <v>2</v>
      </c>
      <c r="C433" s="17" t="e">
        <f ca="1">VLOOKUP(B424,INDIRECT("'T|"&amp;VLOOKUP(A424,'dataset mapping'!$A$2:$B$6,2,FALSE)&amp;"|"&amp;A433&amp;"|"&amp;B433&amp;"c'!A3"):INDIRECT("'T|"&amp;VLOOKUP(A424,'dataset mapping'!$A$2:$B$6,2,FALSE)&amp;"|"&amp;A433&amp;"|"&amp;B433&amp;"c'!I100"),2,FALSE)</f>
        <v>#N/A</v>
      </c>
      <c r="D433" s="17" t="e">
        <f ca="1">VLOOKUP(B424,INDIRECT("'T|"&amp;VLOOKUP(A424,'dataset mapping'!$A$2:$B$6,2,FALSE)&amp;"|"&amp;A433&amp;"|"&amp;B433&amp;"c'!A3"):INDIRECT("'T|"&amp;VLOOKUP(A424,'dataset mapping'!$A$2:$B$6,2,FALSE)&amp;"|"&amp;A433&amp;"|"&amp;B433&amp;"c'!I100"),3,FALSE)</f>
        <v>#N/A</v>
      </c>
      <c r="E433" s="17" t="e">
        <f ca="1">VLOOKUP(B424,INDIRECT("'T|"&amp;VLOOKUP(A424,'dataset mapping'!$A$2:$B$6,2,FALSE)&amp;"|"&amp;A433&amp;"|"&amp;B433&amp;"c'!A3"):INDIRECT("'T|"&amp;VLOOKUP(A424,'dataset mapping'!$A$2:$B$6,2,FALSE)&amp;"|"&amp;A433&amp;"|"&amp;B433&amp;"c'!I100"),4,FALSE)</f>
        <v>#N/A</v>
      </c>
      <c r="F433" s="17" t="e">
        <f ca="1">VLOOKUP(B424,INDIRECT("'T|"&amp;VLOOKUP(A424,'dataset mapping'!$A$2:$B$6,2,FALSE)&amp;"|"&amp;A433&amp;"|"&amp;B433&amp;"c'!A3"):INDIRECT("'T|"&amp;VLOOKUP(A424,'dataset mapping'!$A$2:$B$6,2,FALSE)&amp;"|"&amp;A433&amp;"|"&amp;B433&amp;"c'!I100"),5,FALSE)</f>
        <v>#N/A</v>
      </c>
      <c r="G433" s="17">
        <f ca="1">VLOOKUP(B424,INDIRECT("'T|"&amp;VLOOKUP(A424,'dataset mapping'!$A$2:$B$6,2,FALSE)&amp;"|"&amp;A433&amp;"|"&amp;B433&amp;"c'!A3"):INDIRECT("'T|"&amp;VLOOKUP(A424,'dataset mapping'!$A$2:$B$6,2,FALSE)&amp;"|"&amp;A433&amp;"|"&amp;B433&amp;"c'!I100"),6,FALSE)</f>
        <v>943.47265625</v>
      </c>
      <c r="H433" s="17">
        <f ca="1">VLOOKUP(B424,INDIRECT("'T|"&amp;VLOOKUP(A424,'dataset mapping'!$A$2:$B$6,2,FALSE)&amp;"|"&amp;A433&amp;"|"&amp;B433&amp;"c'!A3"):INDIRECT("'T|"&amp;VLOOKUP(A424,'dataset mapping'!$A$2:$B$6,2,FALSE)&amp;"|"&amp;A433&amp;"|"&amp;B433&amp;"c'!I100"),7,FALSE)</f>
        <v>915.05078125</v>
      </c>
      <c r="I433" s="17">
        <f ca="1">VLOOKUP(B424,INDIRECT("'T|"&amp;VLOOKUP(A424,'dataset mapping'!$A$2:$B$6,2,FALSE)&amp;"|"&amp;A433&amp;"|"&amp;B433&amp;"c'!A3"):INDIRECT("'T|"&amp;VLOOKUP(A424,'dataset mapping'!$A$2:$B$6,2,FALSE)&amp;"|"&amp;A433&amp;"|"&amp;B433&amp;"c'!I100"),8,FALSE)</f>
        <v>935.515625</v>
      </c>
      <c r="J433" s="17">
        <f ca="1">VLOOKUP(B424,INDIRECT("'T|"&amp;VLOOKUP(A424,'dataset mapping'!$A$2:$B$6,2,FALSE)&amp;"|"&amp;A433&amp;"|"&amp;B433&amp;"c'!A3"):INDIRECT("'T|"&amp;VLOOKUP(A424,'dataset mapping'!$A$2:$B$6,2,FALSE)&amp;"|"&amp;A433&amp;"|"&amp;B433&amp;"c'!I100"),9,FALSE)</f>
        <v>921.5</v>
      </c>
    </row>
    <row r="434" spans="1:10" ht="15" x14ac:dyDescent="0.25">
      <c r="A434" s="23">
        <v>5</v>
      </c>
      <c r="B434" s="23">
        <v>3</v>
      </c>
      <c r="C434" s="17" t="e">
        <f ca="1">VLOOKUP(B424,INDIRECT("'T|"&amp;VLOOKUP(A424,'dataset mapping'!$A$2:$B$6,2,FALSE)&amp;"|"&amp;A434&amp;"|"&amp;B434&amp;"c'!A3"):INDIRECT("'T|"&amp;VLOOKUP(A424,'dataset mapping'!$A$2:$B$6,2,FALSE)&amp;"|"&amp;A434&amp;"|"&amp;B434&amp;"c'!I100"),2,FALSE)</f>
        <v>#N/A</v>
      </c>
      <c r="D434" s="17" t="e">
        <f ca="1">VLOOKUP(B424,INDIRECT("'T|"&amp;VLOOKUP(A424,'dataset mapping'!$A$2:$B$6,2,FALSE)&amp;"|"&amp;A434&amp;"|"&amp;B434&amp;"c'!A3"):INDIRECT("'T|"&amp;VLOOKUP(A424,'dataset mapping'!$A$2:$B$6,2,FALSE)&amp;"|"&amp;A434&amp;"|"&amp;B434&amp;"c'!I100"),3,FALSE)</f>
        <v>#N/A</v>
      </c>
      <c r="E434" s="17" t="e">
        <f ca="1">VLOOKUP(B424,INDIRECT("'T|"&amp;VLOOKUP(A424,'dataset mapping'!$A$2:$B$6,2,FALSE)&amp;"|"&amp;A434&amp;"|"&amp;B434&amp;"c'!A3"):INDIRECT("'T|"&amp;VLOOKUP(A424,'dataset mapping'!$A$2:$B$6,2,FALSE)&amp;"|"&amp;A434&amp;"|"&amp;B434&amp;"c'!I100"),4,FALSE)</f>
        <v>#N/A</v>
      </c>
      <c r="F434" s="17" t="e">
        <f ca="1">VLOOKUP(B424,INDIRECT("'T|"&amp;VLOOKUP(A424,'dataset mapping'!$A$2:$B$6,2,FALSE)&amp;"|"&amp;A434&amp;"|"&amp;B434&amp;"c'!A3"):INDIRECT("'T|"&amp;VLOOKUP(A424,'dataset mapping'!$A$2:$B$6,2,FALSE)&amp;"|"&amp;A434&amp;"|"&amp;B434&amp;"c'!I100"),5,FALSE)</f>
        <v>#N/A</v>
      </c>
      <c r="G434" s="17">
        <f ca="1">VLOOKUP(B424,INDIRECT("'T|"&amp;VLOOKUP(A424,'dataset mapping'!$A$2:$B$6,2,FALSE)&amp;"|"&amp;A434&amp;"|"&amp;B434&amp;"c'!A3"):INDIRECT("'T|"&amp;VLOOKUP(A424,'dataset mapping'!$A$2:$B$6,2,FALSE)&amp;"|"&amp;A434&amp;"|"&amp;B434&amp;"c'!I100"),6,FALSE)</f>
        <v>972.6484375</v>
      </c>
      <c r="H434" s="17">
        <f ca="1">VLOOKUP(B424,INDIRECT("'T|"&amp;VLOOKUP(A424,'dataset mapping'!$A$2:$B$6,2,FALSE)&amp;"|"&amp;A434&amp;"|"&amp;B434&amp;"c'!A3"):INDIRECT("'T|"&amp;VLOOKUP(A424,'dataset mapping'!$A$2:$B$6,2,FALSE)&amp;"|"&amp;A434&amp;"|"&amp;B434&amp;"c'!I100"),7,FALSE)</f>
        <v>951.38671875</v>
      </c>
      <c r="I434" s="17">
        <f ca="1">VLOOKUP(B424,INDIRECT("'T|"&amp;VLOOKUP(A424,'dataset mapping'!$A$2:$B$6,2,FALSE)&amp;"|"&amp;A434&amp;"|"&amp;B434&amp;"c'!A3"):INDIRECT("'T|"&amp;VLOOKUP(A424,'dataset mapping'!$A$2:$B$6,2,FALSE)&amp;"|"&amp;A434&amp;"|"&amp;B434&amp;"c'!I100"),8,FALSE)</f>
        <v>929.4765625</v>
      </c>
      <c r="J434" s="17">
        <f ca="1">VLOOKUP(B424,INDIRECT("'T|"&amp;VLOOKUP(A424,'dataset mapping'!$A$2:$B$6,2,FALSE)&amp;"|"&amp;A434&amp;"|"&amp;B434&amp;"c'!A3"):INDIRECT("'T|"&amp;VLOOKUP(A424,'dataset mapping'!$A$2:$B$6,2,FALSE)&amp;"|"&amp;A434&amp;"|"&amp;B434&amp;"c'!I100"),9,FALSE)</f>
        <v>956.12890625</v>
      </c>
    </row>
    <row r="435" spans="1:10" ht="15" x14ac:dyDescent="0.25">
      <c r="A435" s="23">
        <v>5</v>
      </c>
      <c r="B435" s="23">
        <v>5</v>
      </c>
      <c r="C435" s="17" t="e">
        <f ca="1">VLOOKUP(B424,INDIRECT("'T|"&amp;VLOOKUP(A424,'dataset mapping'!$A$2:$B$6,2,FALSE)&amp;"|"&amp;A435&amp;"|"&amp;B435&amp;"c'!A3"):INDIRECT("'T|"&amp;VLOOKUP(A424,'dataset mapping'!$A$2:$B$6,2,FALSE)&amp;"|"&amp;A435&amp;"|"&amp;B435&amp;"c'!I100"),2,FALSE)</f>
        <v>#N/A</v>
      </c>
      <c r="D435" s="17" t="e">
        <f ca="1">VLOOKUP(B424,INDIRECT("'T|"&amp;VLOOKUP(A424,'dataset mapping'!$A$2:$B$6,2,FALSE)&amp;"|"&amp;A435&amp;"|"&amp;B435&amp;"c'!A3"):INDIRECT("'T|"&amp;VLOOKUP(A424,'dataset mapping'!$A$2:$B$6,2,FALSE)&amp;"|"&amp;A435&amp;"|"&amp;B435&amp;"c'!I100"),3,FALSE)</f>
        <v>#N/A</v>
      </c>
      <c r="E435" s="17" t="e">
        <f ca="1">VLOOKUP(B424,INDIRECT("'T|"&amp;VLOOKUP(A424,'dataset mapping'!$A$2:$B$6,2,FALSE)&amp;"|"&amp;A435&amp;"|"&amp;B435&amp;"c'!A3"):INDIRECT("'T|"&amp;VLOOKUP(A424,'dataset mapping'!$A$2:$B$6,2,FALSE)&amp;"|"&amp;A435&amp;"|"&amp;B435&amp;"c'!I100"),4,FALSE)</f>
        <v>#N/A</v>
      </c>
      <c r="F435" s="17" t="e">
        <f ca="1">VLOOKUP(B424,INDIRECT("'T|"&amp;VLOOKUP(A424,'dataset mapping'!$A$2:$B$6,2,FALSE)&amp;"|"&amp;A435&amp;"|"&amp;B435&amp;"c'!A3"):INDIRECT("'T|"&amp;VLOOKUP(A424,'dataset mapping'!$A$2:$B$6,2,FALSE)&amp;"|"&amp;A435&amp;"|"&amp;B435&amp;"c'!I100"),5,FALSE)</f>
        <v>#N/A</v>
      </c>
      <c r="G435" s="17">
        <f ca="1">VLOOKUP(B424,INDIRECT("'T|"&amp;VLOOKUP(A424,'dataset mapping'!$A$2:$B$6,2,FALSE)&amp;"|"&amp;A435&amp;"|"&amp;B435&amp;"c'!A3"):INDIRECT("'T|"&amp;VLOOKUP(A424,'dataset mapping'!$A$2:$B$6,2,FALSE)&amp;"|"&amp;A435&amp;"|"&amp;B435&amp;"c'!I100"),6,FALSE)</f>
        <v>908.078125</v>
      </c>
      <c r="H435" s="17">
        <f ca="1">VLOOKUP(B424,INDIRECT("'T|"&amp;VLOOKUP(A424,'dataset mapping'!$A$2:$B$6,2,FALSE)&amp;"|"&amp;A435&amp;"|"&amp;B435&amp;"c'!A3"):INDIRECT("'T|"&amp;VLOOKUP(A424,'dataset mapping'!$A$2:$B$6,2,FALSE)&amp;"|"&amp;A435&amp;"|"&amp;B435&amp;"c'!I100"),7,FALSE)</f>
        <v>949.28125</v>
      </c>
      <c r="I435" s="17">
        <f ca="1">VLOOKUP(B424,INDIRECT("'T|"&amp;VLOOKUP(A424,'dataset mapping'!$A$2:$B$6,2,FALSE)&amp;"|"&amp;A435&amp;"|"&amp;B435&amp;"c'!A3"):INDIRECT("'T|"&amp;VLOOKUP(A424,'dataset mapping'!$A$2:$B$6,2,FALSE)&amp;"|"&amp;A435&amp;"|"&amp;B435&amp;"c'!I100"),8,FALSE)</f>
        <v>923.74609375</v>
      </c>
      <c r="J435" s="17">
        <f ca="1">VLOOKUP(B424,INDIRECT("'T|"&amp;VLOOKUP(A424,'dataset mapping'!$A$2:$B$6,2,FALSE)&amp;"|"&amp;A435&amp;"|"&amp;B435&amp;"c'!A3"):INDIRECT("'T|"&amp;VLOOKUP(A424,'dataset mapping'!$A$2:$B$6,2,FALSE)&amp;"|"&amp;A435&amp;"|"&amp;B435&amp;"c'!I100"),9,FALSE)</f>
        <v>924.0546875</v>
      </c>
    </row>
    <row r="436" spans="1:10" ht="15" x14ac:dyDescent="0.25">
      <c r="A436" s="23">
        <v>5</v>
      </c>
      <c r="B436" s="23">
        <v>6</v>
      </c>
      <c r="C436" s="17" t="e">
        <f ca="1">VLOOKUP(B424,INDIRECT("'T|"&amp;VLOOKUP(A424,'dataset mapping'!$A$2:$B$6,2,FALSE)&amp;"|"&amp;A436&amp;"|"&amp;B436&amp;"c'!A3"):INDIRECT("'T|"&amp;VLOOKUP(A424,'dataset mapping'!$A$2:$B$6,2,FALSE)&amp;"|"&amp;A436&amp;"|"&amp;B436&amp;"c'!I100"),2,FALSE)</f>
        <v>#N/A</v>
      </c>
      <c r="D436" s="17" t="e">
        <f ca="1">VLOOKUP(B424,INDIRECT("'T|"&amp;VLOOKUP(A424,'dataset mapping'!$A$2:$B$6,2,FALSE)&amp;"|"&amp;A436&amp;"|"&amp;B436&amp;"c'!A3"):INDIRECT("'T|"&amp;VLOOKUP(A424,'dataset mapping'!$A$2:$B$6,2,FALSE)&amp;"|"&amp;A436&amp;"|"&amp;B436&amp;"c'!I100"),3,FALSE)</f>
        <v>#N/A</v>
      </c>
      <c r="E436" s="17" t="e">
        <f ca="1">VLOOKUP(B424,INDIRECT("'T|"&amp;VLOOKUP(A424,'dataset mapping'!$A$2:$B$6,2,FALSE)&amp;"|"&amp;A436&amp;"|"&amp;B436&amp;"c'!A3"):INDIRECT("'T|"&amp;VLOOKUP(A424,'dataset mapping'!$A$2:$B$6,2,FALSE)&amp;"|"&amp;A436&amp;"|"&amp;B436&amp;"c'!I100"),4,FALSE)</f>
        <v>#N/A</v>
      </c>
      <c r="F436" s="17" t="e">
        <f ca="1">VLOOKUP(B424,INDIRECT("'T|"&amp;VLOOKUP(A424,'dataset mapping'!$A$2:$B$6,2,FALSE)&amp;"|"&amp;A436&amp;"|"&amp;B436&amp;"c'!A3"):INDIRECT("'T|"&amp;VLOOKUP(A424,'dataset mapping'!$A$2:$B$6,2,FALSE)&amp;"|"&amp;A436&amp;"|"&amp;B436&amp;"c'!I100"),5,FALSE)</f>
        <v>#N/A</v>
      </c>
      <c r="G436" s="17">
        <f ca="1">VLOOKUP(B424,INDIRECT("'T|"&amp;VLOOKUP(A424,'dataset mapping'!$A$2:$B$6,2,FALSE)&amp;"|"&amp;A436&amp;"|"&amp;B436&amp;"c'!A3"):INDIRECT("'T|"&amp;VLOOKUP(A424,'dataset mapping'!$A$2:$B$6,2,FALSE)&amp;"|"&amp;A436&amp;"|"&amp;B436&amp;"c'!I100"),6,FALSE)</f>
        <v>920.84765625</v>
      </c>
      <c r="H436" s="17">
        <f ca="1">VLOOKUP(B424,INDIRECT("'T|"&amp;VLOOKUP(A424,'dataset mapping'!$A$2:$B$6,2,FALSE)&amp;"|"&amp;A436&amp;"|"&amp;B436&amp;"c'!A3"):INDIRECT("'T|"&amp;VLOOKUP(A424,'dataset mapping'!$A$2:$B$6,2,FALSE)&amp;"|"&amp;A436&amp;"|"&amp;B436&amp;"c'!I100"),7,FALSE)</f>
        <v>939.8203125</v>
      </c>
      <c r="I436" s="17">
        <f ca="1">VLOOKUP(B424,INDIRECT("'T|"&amp;VLOOKUP(A424,'dataset mapping'!$A$2:$B$6,2,FALSE)&amp;"|"&amp;A436&amp;"|"&amp;B436&amp;"c'!A3"):INDIRECT("'T|"&amp;VLOOKUP(A424,'dataset mapping'!$A$2:$B$6,2,FALSE)&amp;"|"&amp;A436&amp;"|"&amp;B436&amp;"c'!I100"),8,FALSE)</f>
        <v>921.07421875</v>
      </c>
      <c r="J436" s="17">
        <f ca="1">VLOOKUP(B424,INDIRECT("'T|"&amp;VLOOKUP(A424,'dataset mapping'!$A$2:$B$6,2,FALSE)&amp;"|"&amp;A436&amp;"|"&amp;B436&amp;"c'!A3"):INDIRECT("'T|"&amp;VLOOKUP(A424,'dataset mapping'!$A$2:$B$6,2,FALSE)&amp;"|"&amp;A436&amp;"|"&amp;B436&amp;"c'!I100"),9,FALSE)</f>
        <v>921.984375</v>
      </c>
    </row>
    <row r="437" spans="1:10" ht="15" x14ac:dyDescent="0.25">
      <c r="A437" s="23">
        <v>5</v>
      </c>
      <c r="B437" s="23">
        <v>7</v>
      </c>
      <c r="C437" s="17" t="e">
        <f ca="1">VLOOKUP(B424,INDIRECT("'T|"&amp;VLOOKUP(A424,'dataset mapping'!$A$2:$B$6,2,FALSE)&amp;"|"&amp;A437&amp;"|"&amp;B437&amp;"c'!A3"):INDIRECT("'T|"&amp;VLOOKUP(A424,'dataset mapping'!$A$2:$B$6,2,FALSE)&amp;"|"&amp;A437&amp;"|"&amp;B437&amp;"c'!I100"),2,FALSE)</f>
        <v>#N/A</v>
      </c>
      <c r="D437" s="17" t="e">
        <f ca="1">VLOOKUP(B424,INDIRECT("'T|"&amp;VLOOKUP(A424,'dataset mapping'!$A$2:$B$6,2,FALSE)&amp;"|"&amp;A437&amp;"|"&amp;B437&amp;"c'!A3"):INDIRECT("'T|"&amp;VLOOKUP(A424,'dataset mapping'!$A$2:$B$6,2,FALSE)&amp;"|"&amp;A437&amp;"|"&amp;B437&amp;"c'!I100"),3,FALSE)</f>
        <v>#N/A</v>
      </c>
      <c r="E437" s="17" t="e">
        <f ca="1">VLOOKUP(B424,INDIRECT("'T|"&amp;VLOOKUP(A424,'dataset mapping'!$A$2:$B$6,2,FALSE)&amp;"|"&amp;A437&amp;"|"&amp;B437&amp;"c'!A3"):INDIRECT("'T|"&amp;VLOOKUP(A424,'dataset mapping'!$A$2:$B$6,2,FALSE)&amp;"|"&amp;A437&amp;"|"&amp;B437&amp;"c'!I100"),4,FALSE)</f>
        <v>#N/A</v>
      </c>
      <c r="F437" s="17" t="e">
        <f ca="1">VLOOKUP(B424,INDIRECT("'T|"&amp;VLOOKUP(A424,'dataset mapping'!$A$2:$B$6,2,FALSE)&amp;"|"&amp;A437&amp;"|"&amp;B437&amp;"c'!A3"):INDIRECT("'T|"&amp;VLOOKUP(A424,'dataset mapping'!$A$2:$B$6,2,FALSE)&amp;"|"&amp;A437&amp;"|"&amp;B437&amp;"c'!I100"),5,FALSE)</f>
        <v>#N/A</v>
      </c>
      <c r="G437" s="17">
        <f ca="1">VLOOKUP(B424,INDIRECT("'T|"&amp;VLOOKUP(A424,'dataset mapping'!$A$2:$B$6,2,FALSE)&amp;"|"&amp;A437&amp;"|"&amp;B437&amp;"c'!A3"):INDIRECT("'T|"&amp;VLOOKUP(A424,'dataset mapping'!$A$2:$B$6,2,FALSE)&amp;"|"&amp;A437&amp;"|"&amp;B437&amp;"c'!I100"),6,FALSE)</f>
        <v>921.91015625</v>
      </c>
      <c r="H437" s="17">
        <f ca="1">VLOOKUP(B424,INDIRECT("'T|"&amp;VLOOKUP(A424,'dataset mapping'!$A$2:$B$6,2,FALSE)&amp;"|"&amp;A437&amp;"|"&amp;B437&amp;"c'!A3"):INDIRECT("'T|"&amp;VLOOKUP(A424,'dataset mapping'!$A$2:$B$6,2,FALSE)&amp;"|"&amp;A437&amp;"|"&amp;B437&amp;"c'!I100"),7,FALSE)</f>
        <v>933.16796875</v>
      </c>
      <c r="I437" s="17">
        <f ca="1">VLOOKUP(B424,INDIRECT("'T|"&amp;VLOOKUP(A424,'dataset mapping'!$A$2:$B$6,2,FALSE)&amp;"|"&amp;A437&amp;"|"&amp;B437&amp;"c'!A3"):INDIRECT("'T|"&amp;VLOOKUP(A424,'dataset mapping'!$A$2:$B$6,2,FALSE)&amp;"|"&amp;A437&amp;"|"&amp;B437&amp;"c'!I100"),8,FALSE)</f>
        <v>942.16015625</v>
      </c>
      <c r="J437" s="17">
        <f ca="1">VLOOKUP(B424,INDIRECT("'T|"&amp;VLOOKUP(A424,'dataset mapping'!$A$2:$B$6,2,FALSE)&amp;"|"&amp;A437&amp;"|"&amp;B437&amp;"c'!A3"):INDIRECT("'T|"&amp;VLOOKUP(A424,'dataset mapping'!$A$2:$B$6,2,FALSE)&amp;"|"&amp;A437&amp;"|"&amp;B437&amp;"c'!I100"),9,FALSE)</f>
        <v>930.63671875</v>
      </c>
    </row>
    <row r="438" spans="1:10" ht="15" x14ac:dyDescent="0.25">
      <c r="A438" s="23">
        <v>20</v>
      </c>
      <c r="B438" s="23">
        <v>1</v>
      </c>
      <c r="C438" s="17">
        <f ca="1">VLOOKUP(B424,INDIRECT("'T|"&amp;VLOOKUP(A424,'dataset mapping'!$A$2:$B$6,2,FALSE)&amp;"|"&amp;A438&amp;"|"&amp;B438&amp;"c'!A3"):INDIRECT("'T|"&amp;VLOOKUP(A424,'dataset mapping'!$A$2:$B$6,2,FALSE)&amp;"|"&amp;A438&amp;"|"&amp;B438&amp;"c'!I100"),2,FALSE)</f>
        <v>408.734375</v>
      </c>
      <c r="D438" s="17">
        <f ca="1">VLOOKUP(B424,INDIRECT("'T|"&amp;VLOOKUP(A424,'dataset mapping'!$A$2:$B$6,2,FALSE)&amp;"|"&amp;A438&amp;"|"&amp;B438&amp;"c'!A3"):INDIRECT("'T|"&amp;VLOOKUP(A424,'dataset mapping'!$A$2:$B$6,2,FALSE)&amp;"|"&amp;A438&amp;"|"&amp;B438&amp;"c'!I100"),3,FALSE)</f>
        <v>856.1640625</v>
      </c>
      <c r="E438" s="17">
        <f ca="1">VLOOKUP(B424,INDIRECT("'T|"&amp;VLOOKUP(A424,'dataset mapping'!$A$2:$B$6,2,FALSE)&amp;"|"&amp;A438&amp;"|"&amp;B438&amp;"c'!A3"):INDIRECT("'T|"&amp;VLOOKUP(A424,'dataset mapping'!$A$2:$B$6,2,FALSE)&amp;"|"&amp;A438&amp;"|"&amp;B438&amp;"c'!I100"),4,FALSE)</f>
        <v>1098.71875</v>
      </c>
      <c r="F438" s="17">
        <f ca="1">VLOOKUP(B424,INDIRECT("'T|"&amp;VLOOKUP(A424,'dataset mapping'!$A$2:$B$6,2,FALSE)&amp;"|"&amp;A438&amp;"|"&amp;B438&amp;"c'!A3"):INDIRECT("'T|"&amp;VLOOKUP(A424,'dataset mapping'!$A$2:$B$6,2,FALSE)&amp;"|"&amp;A438&amp;"|"&amp;B438&amp;"c'!I100"),5,FALSE)</f>
        <v>873.171875</v>
      </c>
      <c r="G438" s="17">
        <f ca="1">VLOOKUP(B424,INDIRECT("'T|"&amp;VLOOKUP(A424,'dataset mapping'!$A$2:$B$6,2,FALSE)&amp;"|"&amp;A438&amp;"|"&amp;B438&amp;"c'!A3"):INDIRECT("'T|"&amp;VLOOKUP(A424,'dataset mapping'!$A$2:$B$6,2,FALSE)&amp;"|"&amp;A438&amp;"|"&amp;B438&amp;"c'!I100"),6,FALSE)</f>
        <v>941.20703125</v>
      </c>
      <c r="H438" s="17">
        <f ca="1">VLOOKUP(B424,INDIRECT("'T|"&amp;VLOOKUP(A424,'dataset mapping'!$A$2:$B$6,2,FALSE)&amp;"|"&amp;A438&amp;"|"&amp;B438&amp;"c'!A3"):INDIRECT("'T|"&amp;VLOOKUP(A424,'dataset mapping'!$A$2:$B$6,2,FALSE)&amp;"|"&amp;A438&amp;"|"&amp;B438&amp;"c'!I100"),7,FALSE)</f>
        <v>936.92578125</v>
      </c>
      <c r="I438" s="17">
        <f ca="1">VLOOKUP(B424,INDIRECT("'T|"&amp;VLOOKUP(A424,'dataset mapping'!$A$2:$B$6,2,FALSE)&amp;"|"&amp;A438&amp;"|"&amp;B438&amp;"c'!A3"):INDIRECT("'T|"&amp;VLOOKUP(A424,'dataset mapping'!$A$2:$B$6,2,FALSE)&amp;"|"&amp;A438&amp;"|"&amp;B438&amp;"c'!I100"),8,FALSE)</f>
        <v>900.359375</v>
      </c>
      <c r="J438" s="17">
        <f ca="1">VLOOKUP(B424,INDIRECT("'T|"&amp;VLOOKUP(A424,'dataset mapping'!$A$2:$B$6,2,FALSE)&amp;"|"&amp;A438&amp;"|"&amp;B438&amp;"c'!A3"):INDIRECT("'T|"&amp;VLOOKUP(A424,'dataset mapping'!$A$2:$B$6,2,FALSE)&amp;"|"&amp;A438&amp;"|"&amp;B438&amp;"c'!I100"),9,FALSE)</f>
        <v>904.54296875</v>
      </c>
    </row>
    <row r="439" spans="1:10" ht="15" x14ac:dyDescent="0.25">
      <c r="A439" s="23">
        <v>20</v>
      </c>
      <c r="B439" s="23">
        <v>2</v>
      </c>
      <c r="C439" s="17">
        <f ca="1">VLOOKUP(B424,INDIRECT("'T|"&amp;VLOOKUP(A424,'dataset mapping'!$A$2:$B$6,2,FALSE)&amp;"|"&amp;A439&amp;"|"&amp;B439&amp;"c'!A3"):INDIRECT("'T|"&amp;VLOOKUP(A424,'dataset mapping'!$A$2:$B$6,2,FALSE)&amp;"|"&amp;A439&amp;"|"&amp;B439&amp;"c'!I100"),2,FALSE)</f>
        <v>533.453125</v>
      </c>
      <c r="D439" s="17">
        <f ca="1">VLOOKUP(B424,INDIRECT("'T|"&amp;VLOOKUP(A424,'dataset mapping'!$A$2:$B$6,2,FALSE)&amp;"|"&amp;A439&amp;"|"&amp;B439&amp;"c'!A3"):INDIRECT("'T|"&amp;VLOOKUP(A424,'dataset mapping'!$A$2:$B$6,2,FALSE)&amp;"|"&amp;A439&amp;"|"&amp;B439&amp;"c'!I100"),3,FALSE)</f>
        <v>893.03515625</v>
      </c>
      <c r="E439" s="17">
        <f ca="1">VLOOKUP(B424,INDIRECT("'T|"&amp;VLOOKUP(A424,'dataset mapping'!$A$2:$B$6,2,FALSE)&amp;"|"&amp;A439&amp;"|"&amp;B439&amp;"c'!A3"):INDIRECT("'T|"&amp;VLOOKUP(A424,'dataset mapping'!$A$2:$B$6,2,FALSE)&amp;"|"&amp;A439&amp;"|"&amp;B439&amp;"c'!I100"),4,FALSE)</f>
        <v>580.5859375</v>
      </c>
      <c r="F439" s="17">
        <f ca="1">VLOOKUP(B424,INDIRECT("'T|"&amp;VLOOKUP(A424,'dataset mapping'!$A$2:$B$6,2,FALSE)&amp;"|"&amp;A439&amp;"|"&amp;B439&amp;"c'!A3"):INDIRECT("'T|"&amp;VLOOKUP(A424,'dataset mapping'!$A$2:$B$6,2,FALSE)&amp;"|"&amp;A439&amp;"|"&amp;B439&amp;"c'!I100"),5,FALSE)</f>
        <v>601.8203125</v>
      </c>
      <c r="G439" s="17">
        <f ca="1">VLOOKUP(B424,INDIRECT("'T|"&amp;VLOOKUP(A424,'dataset mapping'!$A$2:$B$6,2,FALSE)&amp;"|"&amp;A439&amp;"|"&amp;B439&amp;"c'!A3"):INDIRECT("'T|"&amp;VLOOKUP(A424,'dataset mapping'!$A$2:$B$6,2,FALSE)&amp;"|"&amp;A439&amp;"|"&amp;B439&amp;"c'!I100"),6,FALSE)</f>
        <v>940.95703125</v>
      </c>
      <c r="H439" s="17">
        <f ca="1">VLOOKUP(B424,INDIRECT("'T|"&amp;VLOOKUP(A424,'dataset mapping'!$A$2:$B$6,2,FALSE)&amp;"|"&amp;A439&amp;"|"&amp;B439&amp;"c'!A3"):INDIRECT("'T|"&amp;VLOOKUP(A424,'dataset mapping'!$A$2:$B$6,2,FALSE)&amp;"|"&amp;A439&amp;"|"&amp;B439&amp;"c'!I100"),7,FALSE)</f>
        <v>909.0546875</v>
      </c>
      <c r="I439" s="17">
        <f ca="1">VLOOKUP(B424,INDIRECT("'T|"&amp;VLOOKUP(A424,'dataset mapping'!$A$2:$B$6,2,FALSE)&amp;"|"&amp;A439&amp;"|"&amp;B439&amp;"c'!A3"):INDIRECT("'T|"&amp;VLOOKUP(A424,'dataset mapping'!$A$2:$B$6,2,FALSE)&amp;"|"&amp;A439&amp;"|"&amp;B439&amp;"c'!I100"),8,FALSE)</f>
        <v>951.2109375</v>
      </c>
      <c r="J439" s="17">
        <f ca="1">VLOOKUP(B424,INDIRECT("'T|"&amp;VLOOKUP(A424,'dataset mapping'!$A$2:$B$6,2,FALSE)&amp;"|"&amp;A439&amp;"|"&amp;B439&amp;"c'!A3"):INDIRECT("'T|"&amp;VLOOKUP(A424,'dataset mapping'!$A$2:$B$6,2,FALSE)&amp;"|"&amp;A439&amp;"|"&amp;B439&amp;"c'!I100"),9,FALSE)</f>
        <v>941.59375</v>
      </c>
    </row>
    <row r="440" spans="1:10" ht="15" x14ac:dyDescent="0.25">
      <c r="A440" s="23">
        <v>20</v>
      </c>
      <c r="B440" s="23">
        <v>3</v>
      </c>
      <c r="C440" s="17">
        <f ca="1">VLOOKUP(B424,INDIRECT("'T|"&amp;VLOOKUP(A424,'dataset mapping'!$A$2:$B$6,2,FALSE)&amp;"|"&amp;A440&amp;"|"&amp;B440&amp;"c'!A3"):INDIRECT("'T|"&amp;VLOOKUP(A424,'dataset mapping'!$A$2:$B$6,2,FALSE)&amp;"|"&amp;A440&amp;"|"&amp;B440&amp;"c'!I100"),2,FALSE)</f>
        <v>1018.6796875</v>
      </c>
      <c r="D440" s="17">
        <f ca="1">VLOOKUP(B424,INDIRECT("'T|"&amp;VLOOKUP(A424,'dataset mapping'!$A$2:$B$6,2,FALSE)&amp;"|"&amp;A440&amp;"|"&amp;B440&amp;"c'!A3"):INDIRECT("'T|"&amp;VLOOKUP(A424,'dataset mapping'!$A$2:$B$6,2,FALSE)&amp;"|"&amp;A440&amp;"|"&amp;B440&amp;"c'!I100"),3,FALSE)</f>
        <v>1046.84375</v>
      </c>
      <c r="E440" s="17">
        <f ca="1">VLOOKUP(B424,INDIRECT("'T|"&amp;VLOOKUP(A424,'dataset mapping'!$A$2:$B$6,2,FALSE)&amp;"|"&amp;A440&amp;"|"&amp;B440&amp;"c'!A3"):INDIRECT("'T|"&amp;VLOOKUP(A424,'dataset mapping'!$A$2:$B$6,2,FALSE)&amp;"|"&amp;A440&amp;"|"&amp;B440&amp;"c'!I100"),4,FALSE)</f>
        <v>667.1171875</v>
      </c>
      <c r="F440" s="17">
        <f ca="1">VLOOKUP(B424,INDIRECT("'T|"&amp;VLOOKUP(A424,'dataset mapping'!$A$2:$B$6,2,FALSE)&amp;"|"&amp;A440&amp;"|"&amp;B440&amp;"c'!A3"):INDIRECT("'T|"&amp;VLOOKUP(A424,'dataset mapping'!$A$2:$B$6,2,FALSE)&amp;"|"&amp;A440&amp;"|"&amp;B440&amp;"c'!I100"),5,FALSE)</f>
        <v>990.140625</v>
      </c>
      <c r="G440" s="17">
        <f ca="1">VLOOKUP(B424,INDIRECT("'T|"&amp;VLOOKUP(A424,'dataset mapping'!$A$2:$B$6,2,FALSE)&amp;"|"&amp;A440&amp;"|"&amp;B440&amp;"c'!A3"):INDIRECT("'T|"&amp;VLOOKUP(A424,'dataset mapping'!$A$2:$B$6,2,FALSE)&amp;"|"&amp;A440&amp;"|"&amp;B440&amp;"c'!I100"),6,FALSE)</f>
        <v>944.4453125</v>
      </c>
      <c r="H440" s="17">
        <f ca="1">VLOOKUP(B424,INDIRECT("'T|"&amp;VLOOKUP(A424,'dataset mapping'!$A$2:$B$6,2,FALSE)&amp;"|"&amp;A440&amp;"|"&amp;B440&amp;"c'!A3"):INDIRECT("'T|"&amp;VLOOKUP(A424,'dataset mapping'!$A$2:$B$6,2,FALSE)&amp;"|"&amp;A440&amp;"|"&amp;B440&amp;"c'!I100"),7,FALSE)</f>
        <v>950.015625</v>
      </c>
      <c r="I440" s="17">
        <f ca="1">VLOOKUP(B424,INDIRECT("'T|"&amp;VLOOKUP(A424,'dataset mapping'!$A$2:$B$6,2,FALSE)&amp;"|"&amp;A440&amp;"|"&amp;B440&amp;"c'!A3"):INDIRECT("'T|"&amp;VLOOKUP(A424,'dataset mapping'!$A$2:$B$6,2,FALSE)&amp;"|"&amp;A440&amp;"|"&amp;B440&amp;"c'!I100"),8,FALSE)</f>
        <v>953.2421875</v>
      </c>
      <c r="J440" s="17">
        <f ca="1">VLOOKUP(B424,INDIRECT("'T|"&amp;VLOOKUP(A424,'dataset mapping'!$A$2:$B$6,2,FALSE)&amp;"|"&amp;A440&amp;"|"&amp;B440&amp;"c'!A3"):INDIRECT("'T|"&amp;VLOOKUP(A424,'dataset mapping'!$A$2:$B$6,2,FALSE)&amp;"|"&amp;A440&amp;"|"&amp;B440&amp;"c'!I100"),9,FALSE)</f>
        <v>953.96875</v>
      </c>
    </row>
    <row r="441" spans="1:10" ht="15" x14ac:dyDescent="0.25">
      <c r="A441" s="23">
        <v>20</v>
      </c>
      <c r="B441" s="23">
        <v>5</v>
      </c>
      <c r="C441" s="17">
        <f ca="1">VLOOKUP(B424,INDIRECT("'T|"&amp;VLOOKUP(A424,'dataset mapping'!$A$2:$B$6,2,FALSE)&amp;"|"&amp;A441&amp;"|"&amp;B441&amp;"c'!A3"):INDIRECT("'T|"&amp;VLOOKUP(A424,'dataset mapping'!$A$2:$B$6,2,FALSE)&amp;"|"&amp;A441&amp;"|"&amp;B441&amp;"c'!I100"),2,FALSE)</f>
        <v>1012.43359375</v>
      </c>
      <c r="D441" s="17">
        <f ca="1">VLOOKUP(B424,INDIRECT("'T|"&amp;VLOOKUP(A424,'dataset mapping'!$A$2:$B$6,2,FALSE)&amp;"|"&amp;A441&amp;"|"&amp;B441&amp;"c'!A3"):INDIRECT("'T|"&amp;VLOOKUP(A424,'dataset mapping'!$A$2:$B$6,2,FALSE)&amp;"|"&amp;A441&amp;"|"&amp;B441&amp;"c'!I100"),3,FALSE)</f>
        <v>1055.60546875</v>
      </c>
      <c r="E441" s="17">
        <f ca="1">VLOOKUP(B424,INDIRECT("'T|"&amp;VLOOKUP(A424,'dataset mapping'!$A$2:$B$6,2,FALSE)&amp;"|"&amp;A441&amp;"|"&amp;B441&amp;"c'!A3"):INDIRECT("'T|"&amp;VLOOKUP(A424,'dataset mapping'!$A$2:$B$6,2,FALSE)&amp;"|"&amp;A441&amp;"|"&amp;B441&amp;"c'!I100"),4,FALSE)</f>
        <v>566.63671875</v>
      </c>
      <c r="F441" s="17">
        <f ca="1">VLOOKUP(B424,INDIRECT("'T|"&amp;VLOOKUP(A424,'dataset mapping'!$A$2:$B$6,2,FALSE)&amp;"|"&amp;A441&amp;"|"&amp;B441&amp;"c'!A3"):INDIRECT("'T|"&amp;VLOOKUP(A424,'dataset mapping'!$A$2:$B$6,2,FALSE)&amp;"|"&amp;A441&amp;"|"&amp;B441&amp;"c'!I100"),5,FALSE)</f>
        <v>975.69140625</v>
      </c>
      <c r="G441" s="17">
        <f ca="1">VLOOKUP(B424,INDIRECT("'T|"&amp;VLOOKUP(A424,'dataset mapping'!$A$2:$B$6,2,FALSE)&amp;"|"&amp;A441&amp;"|"&amp;B441&amp;"c'!A3"):INDIRECT("'T|"&amp;VLOOKUP(A424,'dataset mapping'!$A$2:$B$6,2,FALSE)&amp;"|"&amp;A441&amp;"|"&amp;B441&amp;"c'!I100"),6,FALSE)</f>
        <v>919.98828125</v>
      </c>
      <c r="H441" s="17">
        <f ca="1">VLOOKUP(B424,INDIRECT("'T|"&amp;VLOOKUP(A424,'dataset mapping'!$A$2:$B$6,2,FALSE)&amp;"|"&amp;A441&amp;"|"&amp;B441&amp;"c'!A3"):INDIRECT("'T|"&amp;VLOOKUP(A424,'dataset mapping'!$A$2:$B$6,2,FALSE)&amp;"|"&amp;A441&amp;"|"&amp;B441&amp;"c'!I100"),7,FALSE)</f>
        <v>905.22265625</v>
      </c>
      <c r="I441" s="17">
        <f ca="1">VLOOKUP(B424,INDIRECT("'T|"&amp;VLOOKUP(A424,'dataset mapping'!$A$2:$B$6,2,FALSE)&amp;"|"&amp;A441&amp;"|"&amp;B441&amp;"c'!A3"):INDIRECT("'T|"&amp;VLOOKUP(A424,'dataset mapping'!$A$2:$B$6,2,FALSE)&amp;"|"&amp;A441&amp;"|"&amp;B441&amp;"c'!I100"),8,FALSE)</f>
        <v>902.09375</v>
      </c>
      <c r="J441" s="17">
        <f ca="1">VLOOKUP(B424,INDIRECT("'T|"&amp;VLOOKUP(A424,'dataset mapping'!$A$2:$B$6,2,FALSE)&amp;"|"&amp;A441&amp;"|"&amp;B441&amp;"c'!A3"):INDIRECT("'T|"&amp;VLOOKUP(A424,'dataset mapping'!$A$2:$B$6,2,FALSE)&amp;"|"&amp;A441&amp;"|"&amp;B441&amp;"c'!I100"),9,FALSE)</f>
        <v>905.140625</v>
      </c>
    </row>
    <row r="442" spans="1:10" ht="15" x14ac:dyDescent="0.25">
      <c r="A442" s="23">
        <v>20</v>
      </c>
      <c r="B442" s="23">
        <v>6</v>
      </c>
      <c r="C442" s="17">
        <f ca="1">VLOOKUP(B424,INDIRECT("'T|"&amp;VLOOKUP(A424,'dataset mapping'!$A$2:$B$6,2,FALSE)&amp;"|"&amp;A442&amp;"|"&amp;B442&amp;"c'!A3"):INDIRECT("'T|"&amp;VLOOKUP(A424,'dataset mapping'!$A$2:$B$6,2,FALSE)&amp;"|"&amp;A442&amp;"|"&amp;B442&amp;"c'!I100"),2,FALSE)</f>
        <v>1063.890625</v>
      </c>
      <c r="D442" s="17">
        <f ca="1">VLOOKUP(B424,INDIRECT("'T|"&amp;VLOOKUP(A424,'dataset mapping'!$A$2:$B$6,2,FALSE)&amp;"|"&amp;A442&amp;"|"&amp;B442&amp;"c'!A3"):INDIRECT("'T|"&amp;VLOOKUP(A424,'dataset mapping'!$A$2:$B$6,2,FALSE)&amp;"|"&amp;A442&amp;"|"&amp;B442&amp;"c'!I100"),3,FALSE)</f>
        <v>1043.84765625</v>
      </c>
      <c r="E442" s="17">
        <f ca="1">VLOOKUP(B424,INDIRECT("'T|"&amp;VLOOKUP(A424,'dataset mapping'!$A$2:$B$6,2,FALSE)&amp;"|"&amp;A442&amp;"|"&amp;B442&amp;"c'!A3"):INDIRECT("'T|"&amp;VLOOKUP(A424,'dataset mapping'!$A$2:$B$6,2,FALSE)&amp;"|"&amp;A442&amp;"|"&amp;B442&amp;"c'!I100"),4,FALSE)</f>
        <v>683.53125</v>
      </c>
      <c r="F442" s="17">
        <f ca="1">VLOOKUP(B424,INDIRECT("'T|"&amp;VLOOKUP(A424,'dataset mapping'!$A$2:$B$6,2,FALSE)&amp;"|"&amp;A442&amp;"|"&amp;B442&amp;"c'!A3"):INDIRECT("'T|"&amp;VLOOKUP(A424,'dataset mapping'!$A$2:$B$6,2,FALSE)&amp;"|"&amp;A442&amp;"|"&amp;B442&amp;"c'!I100"),5,FALSE)</f>
        <v>1046.3359375</v>
      </c>
      <c r="G442" s="17">
        <f ca="1">VLOOKUP(B424,INDIRECT("'T|"&amp;VLOOKUP(A424,'dataset mapping'!$A$2:$B$6,2,FALSE)&amp;"|"&amp;A442&amp;"|"&amp;B442&amp;"c'!A3"):INDIRECT("'T|"&amp;VLOOKUP(A424,'dataset mapping'!$A$2:$B$6,2,FALSE)&amp;"|"&amp;A442&amp;"|"&amp;B442&amp;"c'!I100"),6,FALSE)</f>
        <v>941.8203125</v>
      </c>
      <c r="H442" s="17">
        <f ca="1">VLOOKUP(B424,INDIRECT("'T|"&amp;VLOOKUP(A424,'dataset mapping'!$A$2:$B$6,2,FALSE)&amp;"|"&amp;A442&amp;"|"&amp;B442&amp;"c'!A3"):INDIRECT("'T|"&amp;VLOOKUP(A424,'dataset mapping'!$A$2:$B$6,2,FALSE)&amp;"|"&amp;A442&amp;"|"&amp;B442&amp;"c'!I100"),7,FALSE)</f>
        <v>906.09765625</v>
      </c>
      <c r="I442" s="17">
        <f ca="1">VLOOKUP(B424,INDIRECT("'T|"&amp;VLOOKUP(A424,'dataset mapping'!$A$2:$B$6,2,FALSE)&amp;"|"&amp;A442&amp;"|"&amp;B442&amp;"c'!A3"):INDIRECT("'T|"&amp;VLOOKUP(A424,'dataset mapping'!$A$2:$B$6,2,FALSE)&amp;"|"&amp;A442&amp;"|"&amp;B442&amp;"c'!I100"),8,FALSE)</f>
        <v>1008.671875</v>
      </c>
      <c r="J442" s="17">
        <f ca="1">VLOOKUP(B424,INDIRECT("'T|"&amp;VLOOKUP(A424,'dataset mapping'!$A$2:$B$6,2,FALSE)&amp;"|"&amp;A442&amp;"|"&amp;B442&amp;"c'!A3"):INDIRECT("'T|"&amp;VLOOKUP(A424,'dataset mapping'!$A$2:$B$6,2,FALSE)&amp;"|"&amp;A442&amp;"|"&amp;B442&amp;"c'!I100"),9,FALSE)</f>
        <v>941.8203125</v>
      </c>
    </row>
    <row r="443" spans="1:10" ht="15" x14ac:dyDescent="0.25">
      <c r="A443" s="23">
        <v>20</v>
      </c>
      <c r="B443" s="23">
        <v>7</v>
      </c>
      <c r="C443" s="17">
        <f ca="1">VLOOKUP(B424,INDIRECT("'T|"&amp;VLOOKUP(A424,'dataset mapping'!$A$2:$B$6,2,FALSE)&amp;"|"&amp;A443&amp;"|"&amp;B443&amp;"c'!A3"):INDIRECT("'T|"&amp;VLOOKUP(A424,'dataset mapping'!$A$2:$B$6,2,FALSE)&amp;"|"&amp;A443&amp;"|"&amp;B443&amp;"c'!I100"),2,FALSE)</f>
        <v>1066.640625</v>
      </c>
      <c r="D443" s="17">
        <f ca="1">VLOOKUP(B424,INDIRECT("'T|"&amp;VLOOKUP(A424,'dataset mapping'!$A$2:$B$6,2,FALSE)&amp;"|"&amp;A443&amp;"|"&amp;B443&amp;"c'!A3"):INDIRECT("'T|"&amp;VLOOKUP(A424,'dataset mapping'!$A$2:$B$6,2,FALSE)&amp;"|"&amp;A443&amp;"|"&amp;B443&amp;"c'!I100"),3,FALSE)</f>
        <v>861.81640625</v>
      </c>
      <c r="E443" s="17">
        <f ca="1">VLOOKUP(B424,INDIRECT("'T|"&amp;VLOOKUP(A424,'dataset mapping'!$A$2:$B$6,2,FALSE)&amp;"|"&amp;A443&amp;"|"&amp;B443&amp;"c'!A3"):INDIRECT("'T|"&amp;VLOOKUP(A424,'dataset mapping'!$A$2:$B$6,2,FALSE)&amp;"|"&amp;A443&amp;"|"&amp;B443&amp;"c'!I100"),4,FALSE)</f>
        <v>1084.34765625</v>
      </c>
      <c r="F443" s="17">
        <f ca="1">VLOOKUP(B424,INDIRECT("'T|"&amp;VLOOKUP(A424,'dataset mapping'!$A$2:$B$6,2,FALSE)&amp;"|"&amp;A443&amp;"|"&amp;B443&amp;"c'!A3"):INDIRECT("'T|"&amp;VLOOKUP(A424,'dataset mapping'!$A$2:$B$6,2,FALSE)&amp;"|"&amp;A443&amp;"|"&amp;B443&amp;"c'!I100"),5,FALSE)</f>
        <v>1066.55078125</v>
      </c>
      <c r="G443" s="17">
        <f ca="1">VLOOKUP(B424,INDIRECT("'T|"&amp;VLOOKUP(A424,'dataset mapping'!$A$2:$B$6,2,FALSE)&amp;"|"&amp;A443&amp;"|"&amp;B443&amp;"c'!A3"):INDIRECT("'T|"&amp;VLOOKUP(A424,'dataset mapping'!$A$2:$B$6,2,FALSE)&amp;"|"&amp;A443&amp;"|"&amp;B443&amp;"c'!I100"),6,FALSE)</f>
        <v>923.5</v>
      </c>
      <c r="H443" s="17">
        <f ca="1">VLOOKUP(B424,INDIRECT("'T|"&amp;VLOOKUP(A424,'dataset mapping'!$A$2:$B$6,2,FALSE)&amp;"|"&amp;A443&amp;"|"&amp;B443&amp;"c'!A3"):INDIRECT("'T|"&amp;VLOOKUP(A424,'dataset mapping'!$A$2:$B$6,2,FALSE)&amp;"|"&amp;A443&amp;"|"&amp;B443&amp;"c'!I100"),7,FALSE)</f>
        <v>901.98828125</v>
      </c>
      <c r="I443" s="17">
        <f ca="1">VLOOKUP(B424,INDIRECT("'T|"&amp;VLOOKUP(A424,'dataset mapping'!$A$2:$B$6,2,FALSE)&amp;"|"&amp;A443&amp;"|"&amp;B443&amp;"c'!A3"):INDIRECT("'T|"&amp;VLOOKUP(A424,'dataset mapping'!$A$2:$B$6,2,FALSE)&amp;"|"&amp;A443&amp;"|"&amp;B443&amp;"c'!I100"),8,FALSE)</f>
        <v>919</v>
      </c>
      <c r="J443" s="17">
        <f ca="1">VLOOKUP(B424,INDIRECT("'T|"&amp;VLOOKUP(A424,'dataset mapping'!$A$2:$B$6,2,FALSE)&amp;"|"&amp;A443&amp;"|"&amp;B443&amp;"c'!A3"):INDIRECT("'T|"&amp;VLOOKUP(A424,'dataset mapping'!$A$2:$B$6,2,FALSE)&amp;"|"&amp;A443&amp;"|"&amp;B443&amp;"c'!I100"),9,FALSE)</f>
        <v>914.94921875</v>
      </c>
    </row>
    <row r="444" spans="1:10" ht="15" x14ac:dyDescent="0.25">
      <c r="A444" s="23">
        <v>50</v>
      </c>
      <c r="B444" s="23">
        <v>1</v>
      </c>
      <c r="C444" s="17">
        <f ca="1">VLOOKUP(B424,INDIRECT("'T|"&amp;VLOOKUP(A424,'dataset mapping'!$A$2:$B$6,2,FALSE)&amp;"|"&amp;A444&amp;"|"&amp;B444&amp;"c'!A3"):INDIRECT("'T|"&amp;VLOOKUP(A424,'dataset mapping'!$A$2:$B$6,2,FALSE)&amp;"|"&amp;A444&amp;"|"&amp;B444&amp;"c'!I100"),2,FALSE)</f>
        <v>509.55078125</v>
      </c>
      <c r="D444" s="17">
        <f ca="1">VLOOKUP(B424,INDIRECT("'T|"&amp;VLOOKUP(A424,'dataset mapping'!$A$2:$B$6,2,FALSE)&amp;"|"&amp;A444&amp;"|"&amp;B444&amp;"c'!A3"):INDIRECT("'T|"&amp;VLOOKUP(A424,'dataset mapping'!$A$2:$B$6,2,FALSE)&amp;"|"&amp;A444&amp;"|"&amp;B444&amp;"c'!I100"),3,FALSE)</f>
        <v>1005.70703125</v>
      </c>
      <c r="E444" s="17">
        <f ca="1">VLOOKUP(B424,INDIRECT("'T|"&amp;VLOOKUP(A424,'dataset mapping'!$A$2:$B$6,2,FALSE)&amp;"|"&amp;A444&amp;"|"&amp;B444&amp;"c'!A3"):INDIRECT("'T|"&amp;VLOOKUP(A424,'dataset mapping'!$A$2:$B$6,2,FALSE)&amp;"|"&amp;A444&amp;"|"&amp;B444&amp;"c'!I100"),4,FALSE)</f>
        <v>1099.71875</v>
      </c>
      <c r="F444" s="17">
        <f ca="1">VLOOKUP(B424,INDIRECT("'T|"&amp;VLOOKUP(A424,'dataset mapping'!$A$2:$B$6,2,FALSE)&amp;"|"&amp;A444&amp;"|"&amp;B444&amp;"c'!A3"):INDIRECT("'T|"&amp;VLOOKUP(A424,'dataset mapping'!$A$2:$B$6,2,FALSE)&amp;"|"&amp;A444&amp;"|"&amp;B444&amp;"c'!I100"),5,FALSE)</f>
        <v>1031.91015625</v>
      </c>
      <c r="G444" s="17">
        <f ca="1">VLOOKUP(B424,INDIRECT("'T|"&amp;VLOOKUP(A424,'dataset mapping'!$A$2:$B$6,2,FALSE)&amp;"|"&amp;A444&amp;"|"&amp;B444&amp;"c'!A3"):INDIRECT("'T|"&amp;VLOOKUP(A424,'dataset mapping'!$A$2:$B$6,2,FALSE)&amp;"|"&amp;A444&amp;"|"&amp;B444&amp;"c'!I100"),6,FALSE)</f>
        <v>1014.37109375</v>
      </c>
      <c r="H444" s="17">
        <f ca="1">VLOOKUP(B424,INDIRECT("'T|"&amp;VLOOKUP(A424,'dataset mapping'!$A$2:$B$6,2,FALSE)&amp;"|"&amp;A444&amp;"|"&amp;B444&amp;"c'!A3"):INDIRECT("'T|"&amp;VLOOKUP(A424,'dataset mapping'!$A$2:$B$6,2,FALSE)&amp;"|"&amp;A444&amp;"|"&amp;B444&amp;"c'!I100"),7,FALSE)</f>
        <v>985.4375</v>
      </c>
      <c r="I444" s="17">
        <f ca="1">VLOOKUP(B424,INDIRECT("'T|"&amp;VLOOKUP(A424,'dataset mapping'!$A$2:$B$6,2,FALSE)&amp;"|"&amp;A444&amp;"|"&amp;B444&amp;"c'!A3"):INDIRECT("'T|"&amp;VLOOKUP(A424,'dataset mapping'!$A$2:$B$6,2,FALSE)&amp;"|"&amp;A444&amp;"|"&amp;B444&amp;"c'!I100"),8,FALSE)</f>
        <v>931.01171875</v>
      </c>
      <c r="J444" s="17">
        <f ca="1">VLOOKUP(B424,INDIRECT("'T|"&amp;VLOOKUP(A424,'dataset mapping'!$A$2:$B$6,2,FALSE)&amp;"|"&amp;A444&amp;"|"&amp;B444&amp;"c'!A3"):INDIRECT("'T|"&amp;VLOOKUP(A424,'dataset mapping'!$A$2:$B$6,2,FALSE)&amp;"|"&amp;A444&amp;"|"&amp;B444&amp;"c'!I100"),9,FALSE)</f>
        <v>980.3671875</v>
      </c>
    </row>
    <row r="445" spans="1:10" ht="15" x14ac:dyDescent="0.25">
      <c r="A445" s="23">
        <v>50</v>
      </c>
      <c r="B445" s="23">
        <v>2</v>
      </c>
      <c r="C445" s="17">
        <f ca="1">VLOOKUP(B424,INDIRECT("'T|"&amp;VLOOKUP(A424,'dataset mapping'!$A$2:$B$6,2,FALSE)&amp;"|"&amp;A445&amp;"|"&amp;B445&amp;"c'!A3"):INDIRECT("'T|"&amp;VLOOKUP(A424,'dataset mapping'!$A$2:$B$6,2,FALSE)&amp;"|"&amp;A445&amp;"|"&amp;B445&amp;"c'!I100"),2,FALSE)</f>
        <v>1098.6796875</v>
      </c>
      <c r="D445" s="17">
        <f ca="1">VLOOKUP(B424,INDIRECT("'T|"&amp;VLOOKUP(A424,'dataset mapping'!$A$2:$B$6,2,FALSE)&amp;"|"&amp;A445&amp;"|"&amp;B445&amp;"c'!A3"):INDIRECT("'T|"&amp;VLOOKUP(A424,'dataset mapping'!$A$2:$B$6,2,FALSE)&amp;"|"&amp;A445&amp;"|"&amp;B445&amp;"c'!I100"),3,FALSE)</f>
        <v>520.4609375</v>
      </c>
      <c r="E445" s="17">
        <f ca="1">VLOOKUP(B424,INDIRECT("'T|"&amp;VLOOKUP(A424,'dataset mapping'!$A$2:$B$6,2,FALSE)&amp;"|"&amp;A445&amp;"|"&amp;B445&amp;"c'!A3"):INDIRECT("'T|"&amp;VLOOKUP(A424,'dataset mapping'!$A$2:$B$6,2,FALSE)&amp;"|"&amp;A445&amp;"|"&amp;B445&amp;"c'!I100"),4,FALSE)</f>
        <v>665.23046875</v>
      </c>
      <c r="F445" s="17">
        <f ca="1">VLOOKUP(B424,INDIRECT("'T|"&amp;VLOOKUP(A424,'dataset mapping'!$A$2:$B$6,2,FALSE)&amp;"|"&amp;A445&amp;"|"&amp;B445&amp;"c'!A3"):INDIRECT("'T|"&amp;VLOOKUP(A424,'dataset mapping'!$A$2:$B$6,2,FALSE)&amp;"|"&amp;A445&amp;"|"&amp;B445&amp;"c'!I100"),5,FALSE)</f>
        <v>892.9765625</v>
      </c>
      <c r="G445" s="17">
        <f ca="1">VLOOKUP(B424,INDIRECT("'T|"&amp;VLOOKUP(A424,'dataset mapping'!$A$2:$B$6,2,FALSE)&amp;"|"&amp;A445&amp;"|"&amp;B445&amp;"c'!A3"):INDIRECT("'T|"&amp;VLOOKUP(A424,'dataset mapping'!$A$2:$B$6,2,FALSE)&amp;"|"&amp;A445&amp;"|"&amp;B445&amp;"c'!I100"),6,FALSE)</f>
        <v>963.58984375</v>
      </c>
      <c r="H445" s="17">
        <f ca="1">VLOOKUP(B424,INDIRECT("'T|"&amp;VLOOKUP(A424,'dataset mapping'!$A$2:$B$6,2,FALSE)&amp;"|"&amp;A445&amp;"|"&amp;B445&amp;"c'!A3"):INDIRECT("'T|"&amp;VLOOKUP(A424,'dataset mapping'!$A$2:$B$6,2,FALSE)&amp;"|"&amp;A445&amp;"|"&amp;B445&amp;"c'!I100"),7,FALSE)</f>
        <v>960.828125</v>
      </c>
      <c r="I445" s="17">
        <f ca="1">VLOOKUP(B424,INDIRECT("'T|"&amp;VLOOKUP(A424,'dataset mapping'!$A$2:$B$6,2,FALSE)&amp;"|"&amp;A445&amp;"|"&amp;B445&amp;"c'!A3"):INDIRECT("'T|"&amp;VLOOKUP(A424,'dataset mapping'!$A$2:$B$6,2,FALSE)&amp;"|"&amp;A445&amp;"|"&amp;B445&amp;"c'!I100"),8,FALSE)</f>
        <v>1003.23046875</v>
      </c>
      <c r="J445" s="17">
        <f ca="1">VLOOKUP(B424,INDIRECT("'T|"&amp;VLOOKUP(A424,'dataset mapping'!$A$2:$B$6,2,FALSE)&amp;"|"&amp;A445&amp;"|"&amp;B445&amp;"c'!A3"):INDIRECT("'T|"&amp;VLOOKUP(A424,'dataset mapping'!$A$2:$B$6,2,FALSE)&amp;"|"&amp;A445&amp;"|"&amp;B445&amp;"c'!I100"),9,FALSE)</f>
        <v>970.828125</v>
      </c>
    </row>
    <row r="446" spans="1:10" ht="15" x14ac:dyDescent="0.25">
      <c r="A446" s="23">
        <v>50</v>
      </c>
      <c r="B446" s="23">
        <v>3</v>
      </c>
      <c r="C446" s="17">
        <f ca="1">VLOOKUP(B424,INDIRECT("'T|"&amp;VLOOKUP(A424,'dataset mapping'!$A$2:$B$6,2,FALSE)&amp;"|"&amp;A446&amp;"|"&amp;B446&amp;"c'!A3"):INDIRECT("'T|"&amp;VLOOKUP(A424,'dataset mapping'!$A$2:$B$6,2,FALSE)&amp;"|"&amp;A446&amp;"|"&amp;B446&amp;"c'!I100"),2,FALSE)</f>
        <v>452.73828125</v>
      </c>
      <c r="D446" s="17">
        <f ca="1">VLOOKUP(B424,INDIRECT("'T|"&amp;VLOOKUP(A424,'dataset mapping'!$A$2:$B$6,2,FALSE)&amp;"|"&amp;A446&amp;"|"&amp;B446&amp;"c'!A3"):INDIRECT("'T|"&amp;VLOOKUP(A424,'dataset mapping'!$A$2:$B$6,2,FALSE)&amp;"|"&amp;A446&amp;"|"&amp;B446&amp;"c'!I100"),3,FALSE)</f>
        <v>703.9140625</v>
      </c>
      <c r="E446" s="17">
        <f ca="1">VLOOKUP(B424,INDIRECT("'T|"&amp;VLOOKUP(A424,'dataset mapping'!$A$2:$B$6,2,FALSE)&amp;"|"&amp;A446&amp;"|"&amp;B446&amp;"c'!A3"):INDIRECT("'T|"&amp;VLOOKUP(A424,'dataset mapping'!$A$2:$B$6,2,FALSE)&amp;"|"&amp;A446&amp;"|"&amp;B446&amp;"c'!I100"),4,FALSE)</f>
        <v>977.1796875</v>
      </c>
      <c r="F446" s="17">
        <f ca="1">VLOOKUP(B424,INDIRECT("'T|"&amp;VLOOKUP(A424,'dataset mapping'!$A$2:$B$6,2,FALSE)&amp;"|"&amp;A446&amp;"|"&amp;B446&amp;"c'!A3"):INDIRECT("'T|"&amp;VLOOKUP(A424,'dataset mapping'!$A$2:$B$6,2,FALSE)&amp;"|"&amp;A446&amp;"|"&amp;B446&amp;"c'!I100"),5,FALSE)</f>
        <v>654.07421875</v>
      </c>
      <c r="G446" s="17">
        <f ca="1">VLOOKUP(B424,INDIRECT("'T|"&amp;VLOOKUP(A424,'dataset mapping'!$A$2:$B$6,2,FALSE)&amp;"|"&amp;A446&amp;"|"&amp;B446&amp;"c'!A3"):INDIRECT("'T|"&amp;VLOOKUP(A424,'dataset mapping'!$A$2:$B$6,2,FALSE)&amp;"|"&amp;A446&amp;"|"&amp;B446&amp;"c'!I100"),6,FALSE)</f>
        <v>1010.52734375</v>
      </c>
      <c r="H446" s="17">
        <f ca="1">VLOOKUP(B424,INDIRECT("'T|"&amp;VLOOKUP(A424,'dataset mapping'!$A$2:$B$6,2,FALSE)&amp;"|"&amp;A446&amp;"|"&amp;B446&amp;"c'!A3"):INDIRECT("'T|"&amp;VLOOKUP(A424,'dataset mapping'!$A$2:$B$6,2,FALSE)&amp;"|"&amp;A446&amp;"|"&amp;B446&amp;"c'!I100"),7,FALSE)</f>
        <v>992.18359375</v>
      </c>
      <c r="I446" s="17">
        <f ca="1">VLOOKUP(B424,INDIRECT("'T|"&amp;VLOOKUP(A424,'dataset mapping'!$A$2:$B$6,2,FALSE)&amp;"|"&amp;A446&amp;"|"&amp;B446&amp;"c'!A3"):INDIRECT("'T|"&amp;VLOOKUP(A424,'dataset mapping'!$A$2:$B$6,2,FALSE)&amp;"|"&amp;A446&amp;"|"&amp;B446&amp;"c'!I100"),8,FALSE)</f>
        <v>956.44140625</v>
      </c>
      <c r="J446" s="17">
        <f ca="1">VLOOKUP(B424,INDIRECT("'T|"&amp;VLOOKUP(A424,'dataset mapping'!$A$2:$B$6,2,FALSE)&amp;"|"&amp;A446&amp;"|"&amp;B446&amp;"c'!A3"):INDIRECT("'T|"&amp;VLOOKUP(A424,'dataset mapping'!$A$2:$B$6,2,FALSE)&amp;"|"&amp;A446&amp;"|"&amp;B446&amp;"c'!I100"),9,FALSE)</f>
        <v>981.984375</v>
      </c>
    </row>
    <row r="447" spans="1:10" ht="15" x14ac:dyDescent="0.25">
      <c r="A447" s="23">
        <v>50</v>
      </c>
      <c r="B447" s="23">
        <v>5</v>
      </c>
      <c r="C447" s="17">
        <f ca="1">VLOOKUP(B424,INDIRECT("'T|"&amp;VLOOKUP(A424,'dataset mapping'!$A$2:$B$6,2,FALSE)&amp;"|"&amp;A447&amp;"|"&amp;$B447&amp;"c'!A3"):INDIRECT("'T|"&amp;VLOOKUP(A424,'dataset mapping'!$A$2:$B$6,2,FALSE)&amp;"|"&amp;A447&amp;"|"&amp;$B447&amp;"c'!I100"),2,FALSE)</f>
        <v>368.42578125</v>
      </c>
      <c r="D447" s="17">
        <f ca="1">VLOOKUP(B424,INDIRECT("'T|"&amp;VLOOKUP(A424,'dataset mapping'!$A$2:$B$6,2,FALSE)&amp;"|"&amp;A447&amp;"|"&amp;$B447&amp;"c'!A3"):INDIRECT("'T|"&amp;VLOOKUP(A424,'dataset mapping'!$A$2:$B$6,2,FALSE)&amp;"|"&amp;A447&amp;"|"&amp;$B447&amp;"c'!I100"),3,FALSE)</f>
        <v>518.8203125</v>
      </c>
      <c r="E447" s="17">
        <f ca="1">VLOOKUP(B424,INDIRECT("'T|"&amp;VLOOKUP(A424,'dataset mapping'!$A$2:$B$6,2,FALSE)&amp;"|"&amp;A447&amp;"|"&amp;$B447&amp;"c'!A3"):INDIRECT("'T|"&amp;VLOOKUP(A424,'dataset mapping'!$A$2:$B$6,2,FALSE)&amp;"|"&amp;A447&amp;"|"&amp;$B447&amp;"c'!I100"),4,FALSE)</f>
        <v>296.76953125</v>
      </c>
      <c r="F447" s="17">
        <f ca="1">VLOOKUP(B424,INDIRECT("'T|"&amp;VLOOKUP(A424,'dataset mapping'!$A$2:$B$6,2,FALSE)&amp;"|"&amp;A447&amp;"|"&amp;$B447&amp;"c'!A3"):INDIRECT("'T|"&amp;VLOOKUP(A424,'dataset mapping'!$A$2:$B$6,2,FALSE)&amp;"|"&amp;A447&amp;"|"&amp;$B447&amp;"c'!I100"),5,FALSE)</f>
        <v>368.50390625</v>
      </c>
      <c r="G447" s="17">
        <f ca="1">VLOOKUP(B424,INDIRECT("'T|"&amp;VLOOKUP(A424,'dataset mapping'!$A$2:$B$6,2,FALSE)&amp;"|"&amp;A447&amp;"|"&amp;$B447&amp;"c'!A3"):INDIRECT("'T|"&amp;VLOOKUP(A424,'dataset mapping'!$A$2:$B$6,2,FALSE)&amp;"|"&amp;A447&amp;"|"&amp;$B447&amp;"c'!I100"),6,FALSE)</f>
        <v>860.203125</v>
      </c>
      <c r="H447" s="17">
        <f ca="1">VLOOKUP(B424,INDIRECT("'T|"&amp;VLOOKUP(A424,'dataset mapping'!$A$2:$B$6,2,FALSE)&amp;"|"&amp;A447&amp;"|"&amp;$B447&amp;"c'!A3"):INDIRECT("'T|"&amp;VLOOKUP(A424,'dataset mapping'!$A$2:$B$6,2,FALSE)&amp;"|"&amp;A447&amp;"|"&amp;$B447&amp;"c'!I100"),7,FALSE)</f>
        <v>865.4296875</v>
      </c>
      <c r="I447" s="17">
        <f ca="1">VLOOKUP(B424,INDIRECT("'T|"&amp;VLOOKUP(A424,'dataset mapping'!$A$2:$B$6,2,FALSE)&amp;"|"&amp;A447&amp;"|"&amp;$B447&amp;"c'!A3"):INDIRECT("'T|"&amp;VLOOKUP(A424,'dataset mapping'!$A$2:$B$6,2,FALSE)&amp;"|"&amp;A447&amp;"|"&amp;$B447&amp;"c'!I100"),8,FALSE)</f>
        <v>813.39453125</v>
      </c>
      <c r="J447" s="17">
        <f ca="1">VLOOKUP(B424,INDIRECT("'T|"&amp;VLOOKUP(A424,'dataset mapping'!$A$2:$B$6,2,FALSE)&amp;"|"&amp;A447&amp;"|"&amp;$B447&amp;"c'!A3"):INDIRECT("'T|"&amp;VLOOKUP(A424,'dataset mapping'!$A$2:$B$6,2,FALSE)&amp;"|"&amp;A447&amp;"|"&amp;$B447&amp;"c'!I100"),9,FALSE)</f>
        <v>848.65234375</v>
      </c>
    </row>
    <row r="448" spans="1:10" ht="15" x14ac:dyDescent="0.25">
      <c r="A448" s="23">
        <v>50</v>
      </c>
      <c r="B448" s="23">
        <v>6</v>
      </c>
      <c r="C448" s="17">
        <f ca="1">VLOOKUP(B424,INDIRECT("'T|"&amp;VLOOKUP(A424,'dataset mapping'!$A$2:$B$6,2,FALSE)&amp;"|"&amp;A448&amp;"|"&amp;B448&amp;"c'!A3"):INDIRECT("'T|"&amp;VLOOKUP(A424,'dataset mapping'!$A$2:$B$6,2,FALSE)&amp;"|"&amp;A448&amp;"|"&amp;B448&amp;"c'!I100"),2,FALSE)</f>
        <v>2.5625</v>
      </c>
      <c r="D448" s="17">
        <f ca="1">VLOOKUP(B424,INDIRECT("'T|"&amp;VLOOKUP(A424,'dataset mapping'!$A$2:$B$6,2,FALSE)&amp;"|"&amp;A448&amp;"|"&amp;B448&amp;"c'!A3"):INDIRECT("'T|"&amp;VLOOKUP(A424,'dataset mapping'!$A$2:$B$6,2,FALSE)&amp;"|"&amp;A448&amp;"|"&amp;B448&amp;"c'!I100"),3,FALSE)</f>
        <v>1.6796875</v>
      </c>
      <c r="E448" s="17">
        <f ca="1">VLOOKUP(B424,INDIRECT("'T|"&amp;VLOOKUP(A424,'dataset mapping'!$A$2:$B$6,2,FALSE)&amp;"|"&amp;A448&amp;"|"&amp;B448&amp;"c'!A3"):INDIRECT("'T|"&amp;VLOOKUP(A424,'dataset mapping'!$A$2:$B$6,2,FALSE)&amp;"|"&amp;A448&amp;"|"&amp;B448&amp;"c'!I100"),4,FALSE)</f>
        <v>391.17578125</v>
      </c>
      <c r="F448" s="17">
        <f ca="1">VLOOKUP(B424,INDIRECT("'T|"&amp;VLOOKUP(A424,'dataset mapping'!$A$2:$B$6,2,FALSE)&amp;"|"&amp;A448&amp;"|"&amp;B448&amp;"c'!A3"):INDIRECT("'T|"&amp;VLOOKUP(A424,'dataset mapping'!$A$2:$B$6,2,FALSE)&amp;"|"&amp;A448&amp;"|"&amp;B448&amp;"c'!I100"),5,FALSE)</f>
        <v>2.5625</v>
      </c>
      <c r="G448" s="17">
        <f ca="1">VLOOKUP(B424,INDIRECT("'T|"&amp;VLOOKUP(A424,'dataset mapping'!$A$2:$B$6,2,FALSE)&amp;"|"&amp;A448&amp;"|"&amp;B448&amp;"c'!A3"):INDIRECT("'T|"&amp;VLOOKUP(A424,'dataset mapping'!$A$2:$B$6,2,FALSE)&amp;"|"&amp;A448&amp;"|"&amp;B448&amp;"c'!I100"),6,FALSE)</f>
        <v>859.20703125</v>
      </c>
      <c r="H448" s="17">
        <f ca="1">VLOOKUP(B424,INDIRECT("'T|"&amp;VLOOKUP(A424,'dataset mapping'!$A$2:$B$6,2,FALSE)&amp;"|"&amp;A448&amp;"|"&amp;B448&amp;"c'!A3"):INDIRECT("'T|"&amp;VLOOKUP(A424,'dataset mapping'!$A$2:$B$6,2,FALSE)&amp;"|"&amp;A448&amp;"|"&amp;B448&amp;"c'!I100"),7,FALSE)</f>
        <v>870.984375</v>
      </c>
      <c r="I448" s="17">
        <f ca="1">VLOOKUP(B424,INDIRECT("'T|"&amp;VLOOKUP(A424,'dataset mapping'!$A$2:$B$6,2,FALSE)&amp;"|"&amp;A448&amp;"|"&amp;B448&amp;"c'!A3"):INDIRECT("'T|"&amp;VLOOKUP(A424,'dataset mapping'!$A$2:$B$6,2,FALSE)&amp;"|"&amp;A448&amp;"|"&amp;B448&amp;"c'!I100"),8,FALSE)</f>
        <v>824.8203125</v>
      </c>
      <c r="J448" s="17">
        <f ca="1">VLOOKUP(B424,INDIRECT("'T|"&amp;VLOOKUP(A424,'dataset mapping'!$A$2:$B$6,2,FALSE)&amp;"|"&amp;A448&amp;"|"&amp;B448&amp;"c'!A3"):INDIRECT("'T|"&amp;VLOOKUP(A424,'dataset mapping'!$A$2:$B$6,2,FALSE)&amp;"|"&amp;A448&amp;"|"&amp;B448&amp;"c'!I100"),9,FALSE)</f>
        <v>857.5</v>
      </c>
    </row>
    <row r="449" spans="1:10" ht="15" x14ac:dyDescent="0.25">
      <c r="A449" s="23">
        <v>50</v>
      </c>
      <c r="B449" s="23">
        <v>7</v>
      </c>
      <c r="C449" s="17">
        <f ca="1">VLOOKUP(B424,INDIRECT("'T|"&amp;VLOOKUP(A424,'dataset mapping'!$A$2:$B$6,2,FALSE)&amp;"|"&amp;A449&amp;"|"&amp;B449&amp;"c'!A3"):INDIRECT("'T|"&amp;VLOOKUP(A424,'dataset mapping'!$A$2:$B$6,2,FALSE)&amp;"|"&amp;A449&amp;"|"&amp;B449&amp;"c'!I100"),2,FALSE)</f>
        <v>95.51171875</v>
      </c>
      <c r="D449" s="17">
        <f ca="1">VLOOKUP(B424,INDIRECT("'T|"&amp;VLOOKUP(A424,'dataset mapping'!$A$2:$B$6,2,FALSE)&amp;"|"&amp;A449&amp;"|"&amp;B449&amp;"c'!A3"):INDIRECT("'T|"&amp;VLOOKUP(A424,'dataset mapping'!$A$2:$B$6,2,FALSE)&amp;"|"&amp;A449&amp;"|"&amp;B449&amp;"c'!I100"),3,FALSE)</f>
        <v>504.34375</v>
      </c>
      <c r="E449" s="17">
        <f ca="1">VLOOKUP(B424,INDIRECT("'T|"&amp;VLOOKUP(A424,'dataset mapping'!$A$2:$B$6,2,FALSE)&amp;"|"&amp;A449&amp;"|"&amp;B449&amp;"c'!A3"):INDIRECT("'T|"&amp;VLOOKUP(A424,'dataset mapping'!$A$2:$B$6,2,FALSE)&amp;"|"&amp;A449&amp;"|"&amp;B449&amp;"c'!I100"),4,FALSE)</f>
        <v>11.6328125</v>
      </c>
      <c r="F449" s="17">
        <f ca="1">VLOOKUP(B424,INDIRECT("'T|"&amp;VLOOKUP(A424,'dataset mapping'!$A$2:$B$6,2,FALSE)&amp;"|"&amp;A449&amp;"|"&amp;B449&amp;"c'!A3"):INDIRECT("'T|"&amp;VLOOKUP(A424,'dataset mapping'!$A$2:$B$6,2,FALSE)&amp;"|"&amp;A449&amp;"|"&amp;B449&amp;"c'!I100"),5,FALSE)</f>
        <v>95.6796875</v>
      </c>
      <c r="G449" s="17">
        <f ca="1">VLOOKUP(B424,INDIRECT("'T|"&amp;VLOOKUP(A424,'dataset mapping'!$A$2:$B$6,2,FALSE)&amp;"|"&amp;A449&amp;"|"&amp;B449&amp;"c'!A3"):INDIRECT("'T|"&amp;VLOOKUP(A424,'dataset mapping'!$A$2:$B$6,2,FALSE)&amp;"|"&amp;A449&amp;"|"&amp;B449&amp;"c'!I100"),6,FALSE)</f>
        <v>659.87109375</v>
      </c>
      <c r="H449" s="17">
        <f ca="1">VLOOKUP(B424,INDIRECT("'T|"&amp;VLOOKUP(A424,'dataset mapping'!$A$2:$B$6,2,FALSE)&amp;"|"&amp;A449&amp;"|"&amp;B449&amp;"c'!A3"):INDIRECT("'T|"&amp;VLOOKUP(A424,'dataset mapping'!$A$2:$B$6,2,FALSE)&amp;"|"&amp;A449&amp;"|"&amp;B449&amp;"c'!I100"),7,FALSE)</f>
        <v>692.11328125</v>
      </c>
      <c r="I449" s="17">
        <f ca="1">VLOOKUP(B424,INDIRECT("'T|"&amp;VLOOKUP(A424,'dataset mapping'!$A$2:$B$6,2,FALSE)&amp;"|"&amp;A449&amp;"|"&amp;B449&amp;"c'!A3"):INDIRECT("'T|"&amp;VLOOKUP(A424,'dataset mapping'!$A$2:$B$6,2,FALSE)&amp;"|"&amp;A449&amp;"|"&amp;B449&amp;"c'!I100"),8,FALSE)</f>
        <v>686.68359375</v>
      </c>
      <c r="J449" s="17">
        <f ca="1">VLOOKUP(B424,INDIRECT("'T|"&amp;VLOOKUP(A424,'dataset mapping'!$A$2:$B$6,2,FALSE)&amp;"|"&amp;A449&amp;"|"&amp;B449&amp;"c'!A3"):INDIRECT("'T|"&amp;VLOOKUP(A424,'dataset mapping'!$A$2:$B$6,2,FALSE)&amp;"|"&amp;A449&amp;"|"&amp;B449&amp;"c'!I100"),9,FALSE)</f>
        <v>691.78125</v>
      </c>
    </row>
    <row r="450" spans="1:10" ht="15" x14ac:dyDescent="0.25">
      <c r="A450" s="23">
        <v>100</v>
      </c>
      <c r="B450" s="23">
        <v>1</v>
      </c>
      <c r="C450" s="17">
        <f ca="1">VLOOKUP(B424,INDIRECT("'T|"&amp;VLOOKUP(A424,'dataset mapping'!$A$2:$B$6,2,FALSE)&amp;"|"&amp;A450&amp;"|"&amp;B450&amp;"c'!A3"):INDIRECT("'T|"&amp;VLOOKUP(A424,'dataset mapping'!$A$2:$B$6,2,FALSE)&amp;"|"&amp;A450&amp;"|"&amp;$B450&amp;"c'!I100"),2,FALSE)</f>
        <v>2.5390625</v>
      </c>
      <c r="D450" s="17">
        <f ca="1">VLOOKUP(B424,INDIRECT("'T|"&amp;VLOOKUP(A424,'dataset mapping'!$A$2:$B$6,2,FALSE)&amp;"|"&amp;A450&amp;"|"&amp;B450&amp;"c'!A3"):INDIRECT("'T|"&amp;VLOOKUP(A424,'dataset mapping'!$A$2:$B$6,2,FALSE)&amp;"|"&amp;A450&amp;"|"&amp;$B450&amp;"c'!I100"),3,FALSE)</f>
        <v>367.21875</v>
      </c>
      <c r="E450" s="17">
        <f ca="1">VLOOKUP(B424,INDIRECT("'T|"&amp;VLOOKUP(A424,'dataset mapping'!$A$2:$B$6,2,FALSE)&amp;"|"&amp;A450&amp;"|"&amp;B450&amp;"c'!A3"):INDIRECT("'T|"&amp;VLOOKUP(A424,'dataset mapping'!$A$2:$B$6,2,FALSE)&amp;"|"&amp;A450&amp;"|"&amp;B450&amp;"c'!I100"),4,FALSE)</f>
        <v>1.8828125</v>
      </c>
      <c r="F450" s="17">
        <f ca="1">VLOOKUP(B424,INDIRECT("'T|"&amp;VLOOKUP(A424,'dataset mapping'!$A$2:$B$6,2,FALSE)&amp;"|"&amp;A450&amp;"|"&amp;B450&amp;"c'!A3"):INDIRECT("'T|"&amp;VLOOKUP(A424,'dataset mapping'!$A$2:$B$6,2,FALSE)&amp;"|"&amp;A450&amp;"|"&amp;B450&amp;"c'!I100"),5,FALSE)</f>
        <v>2.5390625</v>
      </c>
      <c r="G450" s="17">
        <f ca="1">VLOOKUP(B424,INDIRECT("'T|"&amp;VLOOKUP(A424,'dataset mapping'!$A$2:$B$6,2,FALSE)&amp;"|"&amp;A450&amp;"|"&amp;B450&amp;"c'!A3"):INDIRECT("'T|"&amp;VLOOKUP(A424,'dataset mapping'!$A$2:$B$6,2,FALSE)&amp;"|"&amp;A450&amp;"|"&amp;B450&amp;"c'!I100"),6,FALSE)</f>
        <v>704.10546875</v>
      </c>
      <c r="H450" s="17">
        <f ca="1">VLOOKUP(B424,INDIRECT("'T|"&amp;VLOOKUP(A424,'dataset mapping'!$A$2:$B$6,2,FALSE)&amp;"|"&amp;A450&amp;"|"&amp;B450&amp;"c'!A3"):INDIRECT("'T|"&amp;VLOOKUP(A424,'dataset mapping'!$A$2:$B$6,2,FALSE)&amp;"|"&amp;A450&amp;"|"&amp;B450&amp;"c'!I100"),7,FALSE)</f>
        <v>836.51953125</v>
      </c>
      <c r="I450" s="17">
        <f ca="1">VLOOKUP(B424,INDIRECT("'T|"&amp;VLOOKUP(A424,'dataset mapping'!$A$2:$B$6,2,FALSE)&amp;"|"&amp;A450&amp;"|"&amp;B450&amp;"c'!A3"):INDIRECT("'T|"&amp;VLOOKUP(A424,'dataset mapping'!$A$2:$B$6,2,FALSE)&amp;"|"&amp;A450&amp;"|"&amp;B450&amp;"c'!I100"),8,FALSE)</f>
        <v>667.4765625</v>
      </c>
      <c r="J450" s="17">
        <f ca="1">VLOOKUP(B424,INDIRECT("'T|"&amp;VLOOKUP(A424,'dataset mapping'!$A$2:$B$6,2,FALSE)&amp;"|"&amp;A450&amp;"|"&amp;B450&amp;"c'!A3"):INDIRECT("'T|"&amp;VLOOKUP(A424,'dataset mapping'!$A$2:$B$6,2,FALSE)&amp;"|"&amp;A450&amp;"|"&amp;B450&amp;"c'!I100"),9,FALSE)</f>
        <v>676.1640625</v>
      </c>
    </row>
    <row r="451" spans="1:10" ht="15" x14ac:dyDescent="0.25">
      <c r="A451" s="23">
        <v>100</v>
      </c>
      <c r="B451" s="23">
        <v>2</v>
      </c>
      <c r="C451" s="17">
        <f ca="1">VLOOKUP(B424,INDIRECT("'T|"&amp;VLOOKUP(A424,'dataset mapping'!$A$2:$B$6,2,FALSE)&amp;"|"&amp;A451&amp;"|"&amp;B451&amp;"c'!A3"):INDIRECT("'T|"&amp;VLOOKUP(A424,'dataset mapping'!$A$2:$B$6,2,FALSE)&amp;"|"&amp;A451&amp;"|"&amp;B451&amp;"c'!I100"),2,FALSE)</f>
        <v>1.8515625</v>
      </c>
      <c r="D451" s="17">
        <f ca="1">VLOOKUP(B424,INDIRECT("'T|"&amp;VLOOKUP(A424,'dataset mapping'!$A$2:$B$6,2,FALSE)&amp;"|"&amp;A451&amp;"|"&amp;B451&amp;"c'!A3"):INDIRECT("'T|"&amp;VLOOKUP(A424,'dataset mapping'!$A$2:$B$6,2,FALSE)&amp;"|"&amp;A451&amp;"|"&amp;B451&amp;"c'!I100"),3,FALSE)</f>
        <v>143.3515625</v>
      </c>
      <c r="E451" s="17">
        <f ca="1">VLOOKUP(B424,INDIRECT("'T|"&amp;VLOOKUP(A424,'dataset mapping'!$A$2:$B$6,2,FALSE)&amp;"|"&amp;A451&amp;"|"&amp;B451&amp;"c'!A3"):INDIRECT("'T|"&amp;VLOOKUP(A424,'dataset mapping'!$A$2:$B$6,2,FALSE)&amp;"|"&amp;A451&amp;"|"&amp;B451&amp;"c'!I100"),4,FALSE)</f>
        <v>367.51953125</v>
      </c>
      <c r="F451" s="17">
        <f ca="1">VLOOKUP(B424,INDIRECT("'T|"&amp;VLOOKUP(A424,'dataset mapping'!$A$2:$B$6,2,FALSE)&amp;"|"&amp;A451&amp;"|"&amp;B451&amp;"c'!A3"):INDIRECT("'T|"&amp;VLOOKUP(A424,'dataset mapping'!$A$2:$B$6,2,FALSE)&amp;"|"&amp;A451&amp;"|"&amp;B451&amp;"c'!I100"),5,FALSE)</f>
        <v>2.125</v>
      </c>
      <c r="G451" s="17">
        <f ca="1">VLOOKUP(B424,INDIRECT("'T|"&amp;VLOOKUP(A424,'dataset mapping'!$A$2:$B$6,2,FALSE)&amp;"|"&amp;A451&amp;"|"&amp;B451&amp;"c'!A3"):INDIRECT("'T|"&amp;VLOOKUP(A424,'dataset mapping'!$A$2:$B$6,2,FALSE)&amp;"|"&amp;A451&amp;"|"&amp;B451&amp;"c'!I100"),6,FALSE)</f>
        <v>654.16015625</v>
      </c>
      <c r="H451" s="17">
        <f ca="1">VLOOKUP(B424,INDIRECT("'T|"&amp;VLOOKUP(A424,'dataset mapping'!$A$2:$B$6,2,FALSE)&amp;"|"&amp;A451&amp;"|"&amp;B451&amp;"c'!A3"):INDIRECT("'T|"&amp;VLOOKUP(A424,'dataset mapping'!$A$2:$B$6,2,FALSE)&amp;"|"&amp;A451&amp;"|"&amp;B451&amp;"c'!I100"),7,FALSE)</f>
        <v>642.79296875</v>
      </c>
      <c r="I451" s="17">
        <f ca="1">VLOOKUP(B424,INDIRECT("'T|"&amp;VLOOKUP(A424,'dataset mapping'!$A$2:$B$6,2,FALSE)&amp;"|"&amp;A451&amp;"|"&amp;B451&amp;"c'!A3"):INDIRECT("'T|"&amp;VLOOKUP(A424,'dataset mapping'!$A$2:$B$6,2,FALSE)&amp;"|"&amp;A451&amp;"|"&amp;B451&amp;"c'!I100"),8,FALSE)</f>
        <v>642.21484375</v>
      </c>
      <c r="J451" s="17">
        <f ca="1">VLOOKUP(B424,INDIRECT("'T|"&amp;VLOOKUP(A424,'dataset mapping'!$A$2:$B$6,2,FALSE)&amp;"|"&amp;A451&amp;"|"&amp;B451&amp;"c'!A3"):INDIRECT("'T|"&amp;VLOOKUP(A424,'dataset mapping'!$A$2:$B$6,2,FALSE)&amp;"|"&amp;A451&amp;"|"&amp;B451&amp;"c'!I100"),9,FALSE)</f>
        <v>642.79296875</v>
      </c>
    </row>
    <row r="452" spans="1:10" ht="15" x14ac:dyDescent="0.25">
      <c r="A452" s="23">
        <v>100</v>
      </c>
      <c r="B452" s="23">
        <v>3</v>
      </c>
      <c r="C452" s="17">
        <f ca="1">VLOOKUP(B424,INDIRECT("'T|"&amp;VLOOKUP(A424,'dataset mapping'!$A$2:$B$6,2,FALSE)&amp;"|"&amp;A452&amp;"|"&amp;B452&amp;"c'!A3"):INDIRECT("'T|"&amp;VLOOKUP(A424,'dataset mapping'!$A$2:$B$6,2,FALSE)&amp;"|"&amp;A452&amp;"|"&amp;B452&amp;"c'!I100"),2,FALSE)</f>
        <v>1.7265625</v>
      </c>
      <c r="D452" s="17">
        <f ca="1">VLOOKUP(B424,INDIRECT("'T|"&amp;VLOOKUP(A424,'dataset mapping'!$A$2:$B$6,2,FALSE)&amp;"|"&amp;A452&amp;"|"&amp;B452&amp;"c'!A3"):INDIRECT("'T|"&amp;VLOOKUP(A424,'dataset mapping'!$A$2:$B$6,2,FALSE)&amp;"|"&amp;A452&amp;"|"&amp;B452&amp;"c'!I100"),3,FALSE)</f>
        <v>1.8515625</v>
      </c>
      <c r="E452" s="17">
        <f ca="1">VLOOKUP(B424,INDIRECT("'T|"&amp;VLOOKUP(A424,'dataset mapping'!$A$2:$B$6,2,FALSE)&amp;"|"&amp;A452&amp;"|"&amp;B452&amp;"c'!A3"):INDIRECT("'T|"&amp;VLOOKUP(A424,'dataset mapping'!$A$2:$B$6,2,FALSE)&amp;"|"&amp;A452&amp;"|"&amp;B452&amp;"c'!I100"),4,FALSE)</f>
        <v>2.3359375</v>
      </c>
      <c r="F452" s="17">
        <f ca="1">VLOOKUP(B424,INDIRECT("'T|"&amp;VLOOKUP(A424,'dataset mapping'!$A$2:$B$6,2,FALSE)&amp;"|"&amp;A452&amp;"|"&amp;B452&amp;"c'!A3"):INDIRECT("'T|"&amp;VLOOKUP(A424,'dataset mapping'!$A$2:$B$6,2,FALSE)&amp;"|"&amp;A452&amp;"|"&amp;B452&amp;"c'!I100"),5,FALSE)</f>
        <v>1.765625</v>
      </c>
      <c r="G452" s="17">
        <f ca="1">VLOOKUP(B424,INDIRECT("'T|"&amp;VLOOKUP(A424,'dataset mapping'!$A$2:$B$6,2,FALSE)&amp;"|"&amp;A452&amp;"|"&amp;B452&amp;"c'!A3"):INDIRECT("'T|"&amp;VLOOKUP(A424,'dataset mapping'!$A$2:$B$6,2,FALSE)&amp;"|"&amp;A452&amp;"|"&amp;B452&amp;"c'!I100"),6,FALSE)</f>
        <v>721.87890625</v>
      </c>
      <c r="H452" s="17">
        <f ca="1">VLOOKUP(B424,INDIRECT("'T|"&amp;VLOOKUP(A424,'dataset mapping'!$A$2:$B$6,2,FALSE)&amp;"|"&amp;A452&amp;"|"&amp;B452&amp;"c'!A3"):INDIRECT("'T|"&amp;VLOOKUP(A424,'dataset mapping'!$A$2:$B$6,2,FALSE)&amp;"|"&amp;A452&amp;"|"&amp;B452&amp;"c'!I100"),7,FALSE)</f>
        <v>858.57421875</v>
      </c>
      <c r="I452" s="17">
        <f ca="1">VLOOKUP(B424,INDIRECT("'T|"&amp;VLOOKUP(A424,'dataset mapping'!$A$2:$B$6,2,FALSE)&amp;"|"&amp;A452&amp;"|"&amp;B452&amp;"c'!A3"):INDIRECT("'T|"&amp;VLOOKUP(A424,'dataset mapping'!$A$2:$B$6,2,FALSE)&amp;"|"&amp;A452&amp;"|"&amp;B452&amp;"c'!I100"),8,FALSE)</f>
        <v>732.8203125</v>
      </c>
      <c r="J452" s="17">
        <f ca="1">VLOOKUP(B424,INDIRECT("'T|"&amp;VLOOKUP(A424,'dataset mapping'!$A$2:$B$6,2,FALSE)&amp;"|"&amp;A452&amp;"|"&amp;B452&amp;"c'!A3"):INDIRECT("'T|"&amp;VLOOKUP(A424,'dataset mapping'!$A$2:$B$6,2,FALSE)&amp;"|"&amp;A452&amp;"|"&amp;B452&amp;"c'!I100"),9,FALSE)</f>
        <v>729.02734375</v>
      </c>
    </row>
    <row r="453" spans="1:10" ht="15" x14ac:dyDescent="0.25">
      <c r="A453" s="23">
        <v>100</v>
      </c>
      <c r="B453" s="23">
        <v>5</v>
      </c>
      <c r="C453" s="17">
        <f ca="1">VLOOKUP(B424,INDIRECT("'T|"&amp;VLOOKUP(A424,'dataset mapping'!$A$2:$B$6,2,FALSE)&amp;"|"&amp;A453&amp;"|"&amp;B453&amp;"c'!A3"):INDIRECT("'T|"&amp;VLOOKUP(A424,'dataset mapping'!$A$2:$B$6,2,FALSE)&amp;"|"&amp;A453&amp;"|"&amp;B453&amp;"c'!I100"),2,FALSE)</f>
        <v>341.04296875</v>
      </c>
      <c r="D453" s="17">
        <f ca="1">VLOOKUP(B424,INDIRECT("'T|"&amp;VLOOKUP(A424,'dataset mapping'!$A$2:$B$6,2,FALSE)&amp;"|"&amp;A453&amp;"|"&amp;B453&amp;"c'!A3"):INDIRECT("'T|"&amp;VLOOKUP(A424,'dataset mapping'!$A$2:$B$6,2,FALSE)&amp;"|"&amp;A453&amp;"|"&amp;B453&amp;"c'!I100"),3,FALSE)</f>
        <v>2.3984375</v>
      </c>
      <c r="E453" s="17">
        <f ca="1">VLOOKUP(B424,INDIRECT("'T|"&amp;VLOOKUP(A424,'dataset mapping'!$A$2:$B$6,2,FALSE)&amp;"|"&amp;A453&amp;"|"&amp;B453&amp;"c'!A3"):INDIRECT("'T|"&amp;VLOOKUP(A424,'dataset mapping'!$A$2:$B$6,2,FALSE)&amp;"|"&amp;A453&amp;"|"&amp;B453&amp;"c'!I100"),4,FALSE)</f>
        <v>373.01171875</v>
      </c>
      <c r="F453" s="17">
        <f ca="1">VLOOKUP(B424,INDIRECT("'T|"&amp;VLOOKUP(A424,'dataset mapping'!$A$2:$B$6,2,FALSE)&amp;"|"&amp;A453&amp;"|"&amp;B453&amp;"c'!A3"):INDIRECT("'T|"&amp;VLOOKUP(A424,'dataset mapping'!$A$2:$B$6,2,FALSE)&amp;"|"&amp;A453&amp;"|"&amp;B453&amp;"c'!I100"),5,FALSE)</f>
        <v>324.28515625</v>
      </c>
      <c r="G453" s="17">
        <f ca="1">VLOOKUP(B424,INDIRECT("'T|"&amp;VLOOKUP(A424,'dataset mapping'!$A$2:$B$6,2,FALSE)&amp;"|"&amp;A453&amp;"|"&amp;B453&amp;"c'!A3"):INDIRECT("'T|"&amp;VLOOKUP(A424,'dataset mapping'!$A$2:$B$6,2,FALSE)&amp;"|"&amp;A453&amp;"|"&amp;B453&amp;"c'!I100"),6,FALSE)</f>
        <v>664.88671875</v>
      </c>
      <c r="H453" s="17">
        <f ca="1">VLOOKUP(B424,INDIRECT("'T|"&amp;VLOOKUP(A424,'dataset mapping'!$A$2:$B$6,2,FALSE)&amp;"|"&amp;A453&amp;"|"&amp;B453&amp;"c'!A3"):INDIRECT("'T|"&amp;VLOOKUP(A424,'dataset mapping'!$A$2:$B$6,2,FALSE)&amp;"|"&amp;A453&amp;"|"&amp;B453&amp;"c'!I100"),7,FALSE)</f>
        <v>710.71484375</v>
      </c>
      <c r="I453" s="17">
        <f ca="1">VLOOKUP(B424,INDIRECT("'T|"&amp;VLOOKUP(A424,'dataset mapping'!$A$2:$B$6,2,FALSE)&amp;"|"&amp;A453&amp;"|"&amp;B453&amp;"c'!A3"):INDIRECT("'T|"&amp;VLOOKUP(A424,'dataset mapping'!$A$2:$B$6,2,FALSE)&amp;"|"&amp;A453&amp;"|"&amp;B453&amp;"c'!I100"),8,FALSE)</f>
        <v>674.8125</v>
      </c>
      <c r="J453" s="17">
        <f ca="1">VLOOKUP(B424,INDIRECT("'T|"&amp;VLOOKUP(A424,'dataset mapping'!$A$2:$B$6,2,FALSE)&amp;"|"&amp;A453&amp;"|"&amp;B453&amp;"c'!A3"):INDIRECT("'T|"&amp;VLOOKUP(A424,'dataset mapping'!$A$2:$B$6,2,FALSE)&amp;"|"&amp;A453&amp;"|"&amp;B453&amp;"c'!I100"),9,FALSE)</f>
        <v>694.69140625</v>
      </c>
    </row>
    <row r="454" spans="1:10" ht="15" x14ac:dyDescent="0.25">
      <c r="A454" s="23">
        <v>100</v>
      </c>
      <c r="B454" s="23">
        <v>6</v>
      </c>
      <c r="C454" s="17">
        <f ca="1">VLOOKUP(B424,INDIRECT("'T|"&amp;VLOOKUP(A424,'dataset mapping'!$A$2:$B$6,2,FALSE)&amp;"|"&amp;A454&amp;"|"&amp;B454&amp;"c'!A3"):INDIRECT("'T|"&amp;VLOOKUP(A424,'dataset mapping'!$A$2:$B$6,2,FALSE)&amp;"|"&amp;A454&amp;"|"&amp;B454&amp;"c'!I100"),2,FALSE)</f>
        <v>2.4765625</v>
      </c>
      <c r="D454" s="17">
        <f ca="1">VLOOKUP(B424,INDIRECT("'T|"&amp;VLOOKUP(A424,'dataset mapping'!$A$2:$B$6,2,FALSE)&amp;"|"&amp;A454&amp;"|"&amp;B454&amp;"c'!A3"):INDIRECT("'T|"&amp;VLOOKUP(A424,'dataset mapping'!$A$2:$B$6,2,FALSE)&amp;"|"&amp;A454&amp;"|"&amp;B454&amp;"c'!I100"),3,FALSE)</f>
        <v>441.38671875</v>
      </c>
      <c r="E454" s="17">
        <f ca="1">VLOOKUP(B424,INDIRECT("'T|"&amp;VLOOKUP(A424,'dataset mapping'!$A$2:$B$6,2,FALSE)&amp;"|"&amp;A454&amp;"|"&amp;B454&amp;"c'!A3"):INDIRECT("'T|"&amp;VLOOKUP(A424,'dataset mapping'!$A$2:$B$6,2,FALSE)&amp;"|"&amp;A454&amp;"|"&amp;B454&amp;"c'!I100"),4,FALSE)</f>
        <v>65.453125</v>
      </c>
      <c r="F454" s="17">
        <f ca="1">VLOOKUP(B424,INDIRECT("'T|"&amp;VLOOKUP(A424,'dataset mapping'!$A$2:$B$6,2,FALSE)&amp;"|"&amp;A454&amp;"|"&amp;B454&amp;"c'!A3"):INDIRECT("'T|"&amp;VLOOKUP(A424,'dataset mapping'!$A$2:$B$6,2,FALSE)&amp;"|"&amp;A454&amp;"|"&amp;B454&amp;"c'!I100"),5,FALSE)</f>
        <v>65.453125</v>
      </c>
      <c r="G454" s="17">
        <f ca="1">VLOOKUP(B424,INDIRECT("'T|"&amp;VLOOKUP(A424,'dataset mapping'!$A$2:$B$6,2,FALSE)&amp;"|"&amp;A454&amp;"|"&amp;B454&amp;"c'!A3"):INDIRECT("'T|"&amp;VLOOKUP(A424,'dataset mapping'!$A$2:$B$6,2,FALSE)&amp;"|"&amp;A454&amp;"|"&amp;B454&amp;"c'!I100"),6,FALSE)</f>
        <v>728</v>
      </c>
      <c r="H454" s="17">
        <f ca="1">VLOOKUP(B424,INDIRECT("'T|"&amp;VLOOKUP(A424,'dataset mapping'!$A$2:$B$6,2,FALSE)&amp;"|"&amp;A454&amp;"|"&amp;B454&amp;"c'!A3"):INDIRECT("'T|"&amp;VLOOKUP(A424,'dataset mapping'!$A$2:$B$6,2,FALSE)&amp;"|"&amp;A454&amp;"|"&amp;B454&amp;"c'!I100"),7,FALSE)</f>
        <v>841.921875</v>
      </c>
      <c r="I454" s="17">
        <f ca="1">VLOOKUP(B424,INDIRECT("'T|"&amp;VLOOKUP(A424,'dataset mapping'!$A$2:$B$6,2,FALSE)&amp;"|"&amp;A454&amp;"|"&amp;B454&amp;"c'!A3"):INDIRECT("'T|"&amp;VLOOKUP(A424,'dataset mapping'!$A$2:$B$6,2,FALSE)&amp;"|"&amp;A454&amp;"|"&amp;B454&amp;"c'!I100"),8,FALSE)</f>
        <v>714.0234375</v>
      </c>
      <c r="J454" s="17">
        <f ca="1">VLOOKUP(B424,INDIRECT("'T|"&amp;VLOOKUP(A424,'dataset mapping'!$A$2:$B$6,2,FALSE)&amp;"|"&amp;A454&amp;"|"&amp;B454&amp;"c'!A3"):INDIRECT("'T|"&amp;VLOOKUP(A424,'dataset mapping'!$A$2:$B$6,2,FALSE)&amp;"|"&amp;A454&amp;"|"&amp;B454&amp;"c'!I100"),9,FALSE)</f>
        <v>708.5625</v>
      </c>
    </row>
    <row r="455" spans="1:10" ht="15" x14ac:dyDescent="0.25">
      <c r="A455" s="23">
        <v>100</v>
      </c>
      <c r="B455" s="23">
        <v>7</v>
      </c>
      <c r="C455" s="17">
        <f ca="1">VLOOKUP(B424,INDIRECT("'T|"&amp;VLOOKUP(A424,'dataset mapping'!$A$2:$B$6,2,FALSE)&amp;"|"&amp;A455&amp;"|"&amp;B455&amp;"c'!A3"):INDIRECT("'T|"&amp;VLOOKUP(A424,'dataset mapping'!$A$2:$B$6,2,FALSE)&amp;"|"&amp;A455&amp;"|"&amp;B455&amp;"c'!I100"),2,FALSE)</f>
        <v>367.14453125</v>
      </c>
      <c r="D455" s="17">
        <f ca="1">VLOOKUP(B424,INDIRECT("'T|"&amp;VLOOKUP(A424,'dataset mapping'!$A$2:$B$6,2,FALSE)&amp;"|"&amp;A455&amp;"|"&amp;B455&amp;"c'!A3"):INDIRECT("'T|"&amp;VLOOKUP(A424,'dataset mapping'!$A$2:$B$6,2,FALSE)&amp;"|"&amp;A455&amp;"|"&amp;B455&amp;"c'!I100"),3,FALSE)</f>
        <v>150.7421875</v>
      </c>
      <c r="E455" s="17">
        <f ca="1">VLOOKUP(B424,INDIRECT("'T|"&amp;VLOOKUP(A424,'dataset mapping'!$A$2:$B$6,2,FALSE)&amp;"|"&amp;A455&amp;"|"&amp;B455&amp;"c'!A3"):INDIRECT("'T|"&amp;VLOOKUP(A424,'dataset mapping'!$A$2:$B$6,2,FALSE)&amp;"|"&amp;A455&amp;"|"&amp;B455&amp;"c'!I100"),4,FALSE)</f>
        <v>367.6875</v>
      </c>
      <c r="F455" s="17">
        <f ca="1">VLOOKUP(B424,INDIRECT("'T|"&amp;VLOOKUP(A424,'dataset mapping'!$A$2:$B$6,2,FALSE)&amp;"|"&amp;A455&amp;"|"&amp;B455&amp;"c'!A3"):INDIRECT("'T|"&amp;VLOOKUP(A424,'dataset mapping'!$A$2:$B$6,2,FALSE)&amp;"|"&amp;A455&amp;"|"&amp;B455&amp;"c'!I100"),5,FALSE)</f>
        <v>150.7421875</v>
      </c>
      <c r="G455" s="17">
        <f ca="1">VLOOKUP(B424,INDIRECT("'T|"&amp;VLOOKUP(A424,'dataset mapping'!$A$2:$B$6,2,FALSE)&amp;"|"&amp;A455&amp;"|"&amp;B455&amp;"c'!A3"):INDIRECT("'T|"&amp;VLOOKUP(A424,'dataset mapping'!$A$2:$B$6,2,FALSE)&amp;"|"&amp;A455&amp;"|"&amp;B455&amp;"c'!I100"),6,FALSE)</f>
        <v>717.58203125</v>
      </c>
      <c r="H455" s="17">
        <f ca="1">VLOOKUP(B424,INDIRECT("'T|"&amp;VLOOKUP(A424,'dataset mapping'!$A$2:$B$6,2,FALSE)&amp;"|"&amp;A455&amp;"|"&amp;B455&amp;"c'!A3"):INDIRECT("'T|"&amp;VLOOKUP(A424,'dataset mapping'!$A$2:$B$6,2,FALSE)&amp;"|"&amp;A455&amp;"|"&amp;B455&amp;"c'!I100"),7,FALSE)</f>
        <v>718.65625</v>
      </c>
      <c r="I455" s="17">
        <f ca="1">VLOOKUP(B424,INDIRECT("'T|"&amp;VLOOKUP(A424,'dataset mapping'!$A$2:$B$6,2,FALSE)&amp;"|"&amp;A455&amp;"|"&amp;B455&amp;"c'!A3"):INDIRECT("'T|"&amp;VLOOKUP(A424,'dataset mapping'!$A$2:$B$6,2,FALSE)&amp;"|"&amp;A455&amp;"|"&amp;B455&amp;"c'!I100"),8,FALSE)</f>
        <v>718.27734375</v>
      </c>
      <c r="J455" s="17">
        <f ca="1">VLOOKUP(B424,INDIRECT("'T|"&amp;VLOOKUP(A424,'dataset mapping'!$A$2:$B$6,2,FALSE)&amp;"|"&amp;A455&amp;"|"&amp;B455&amp;"c'!A3"):INDIRECT("'T|"&amp;VLOOKUP(A424,'dataset mapping'!$A$2:$B$6,2,FALSE)&amp;"|"&amp;A455&amp;"|"&amp;B455&amp;"c'!I100"),9,FALSE)</f>
        <v>718.27734375</v>
      </c>
    </row>
    <row r="457" spans="1:10" x14ac:dyDescent="0.2">
      <c r="A457" s="21" t="s">
        <v>20822</v>
      </c>
      <c r="B457" s="20" t="s">
        <v>20832</v>
      </c>
      <c r="C457" s="20"/>
      <c r="D457" s="20"/>
      <c r="E457" s="20"/>
      <c r="F457" s="20"/>
      <c r="G457" s="20"/>
      <c r="H457" s="20"/>
      <c r="I457" s="20"/>
      <c r="J457" s="20"/>
    </row>
    <row r="458" spans="1:10" x14ac:dyDescent="0.2">
      <c r="A458" s="22" t="s">
        <v>20842</v>
      </c>
      <c r="B458" s="22" t="s">
        <v>20851</v>
      </c>
      <c r="C458" s="16" t="s">
        <v>20843</v>
      </c>
      <c r="D458" s="16" t="s">
        <v>20844</v>
      </c>
      <c r="E458" s="16" t="s">
        <v>20845</v>
      </c>
      <c r="F458" s="16" t="s">
        <v>20846</v>
      </c>
      <c r="G458" s="16" t="s">
        <v>20847</v>
      </c>
      <c r="H458" s="16" t="s">
        <v>20848</v>
      </c>
      <c r="I458" s="16" t="s">
        <v>20849</v>
      </c>
      <c r="J458" s="16" t="s">
        <v>20850</v>
      </c>
    </row>
    <row r="459" spans="1:10" ht="15" x14ac:dyDescent="0.25">
      <c r="A459" s="23">
        <v>1</v>
      </c>
      <c r="B459" s="23">
        <v>1</v>
      </c>
      <c r="C459" s="17">
        <f ca="1">VLOOKUP(B457,INDIRECT("'T|"&amp;VLOOKUP(A457,'dataset mapping'!$A$2:$B$6,2,FALSE)&amp;"|"&amp;A459&amp;"|"&amp;$B459&amp;"c'!A3"):INDIRECT("'T|"&amp;VLOOKUP(A457,'dataset mapping'!$A$2:$B$6,2,FALSE)&amp;"|"&amp;A459&amp;"|"&amp;$B459&amp;"c'!I100"),2,FALSE)</f>
        <v>13.746671994527182</v>
      </c>
      <c r="D459" s="17">
        <f ca="1">VLOOKUP(B457,INDIRECT("'T|"&amp;VLOOKUP(A457,'dataset mapping'!$A$2:$B$6,2,FALSE)&amp;"|"&amp;A459&amp;"|"&amp;$B459&amp;"c'!A3"):INDIRECT("'T|"&amp;VLOOKUP(A457,'dataset mapping'!$A$2:$B$6,2,FALSE)&amp;"|"&amp;A459&amp;"|"&amp;$B459&amp;"c'!I100"),3,FALSE)</f>
        <v>13.784696261088053</v>
      </c>
      <c r="E459" s="17">
        <f ca="1">VLOOKUP(B457,INDIRECT("'T|"&amp;VLOOKUP(A457,'dataset mapping'!$A$2:$B$6,2,FALSE)&amp;"|"&amp;A459&amp;"|"&amp;$B459&amp;"c'!A3"):INDIRECT("'T|"&amp;VLOOKUP(A457,'dataset mapping'!$A$2:$B$6,2,FALSE)&amp;"|"&amp;A459&amp;"|"&amp;$B459&amp;"c'!I100"),4,FALSE)</f>
        <v>13.76406224568685</v>
      </c>
      <c r="F459" s="17">
        <f ca="1">VLOOKUP(B457,INDIRECT("'T|"&amp;VLOOKUP(A457,'dataset mapping'!$A$2:$B$6,2,FALSE)&amp;"|"&amp;A459&amp;"|"&amp;$B459&amp;"c'!A3"):INDIRECT("'T|"&amp;VLOOKUP(A457,'dataset mapping'!$A$2:$B$6,2,FALSE)&amp;"|"&amp;A459&amp;"|"&amp;$B459&amp;"c'!I100"),5,FALSE)</f>
        <v>13.765496889750162</v>
      </c>
      <c r="G459" s="17">
        <f ca="1">VLOOKUP(B457,INDIRECT("'T|"&amp;VLOOKUP(A457,'dataset mapping'!$A$2:$B$6,2,FALSE)&amp;"|"&amp;A459&amp;"|"&amp;$B459&amp;"c'!A3"):INDIRECT("'T|"&amp;VLOOKUP(A457,'dataset mapping'!$A$2:$B$6,2,FALSE)&amp;"|"&amp;A459&amp;"|"&amp;$B459&amp;"c'!I100"),6,FALSE)</f>
        <v>13.723446528116861</v>
      </c>
      <c r="H459" s="17">
        <f ca="1">VLOOKUP(B457,INDIRECT("'T|"&amp;VLOOKUP(A457,'dataset mapping'!$A$2:$B$6,2,FALSE)&amp;"|"&amp;A459&amp;"|"&amp;$B459&amp;"c'!A3"):INDIRECT("'T|"&amp;VLOOKUP(A457,'dataset mapping'!$A$2:$B$6,2,FALSE)&amp;"|"&amp;A459&amp;"|"&amp;$B459&amp;"c'!I100"),7,FALSE)</f>
        <v>13.771477699279785</v>
      </c>
      <c r="I459" s="17">
        <f ca="1">VLOOKUP(B457,INDIRECT("'T|"&amp;VLOOKUP(A457,'dataset mapping'!$A$2:$B$6,2,FALSE)&amp;"|"&amp;A459&amp;"|"&amp;$B459&amp;"c'!A3"):INDIRECT("'T|"&amp;VLOOKUP(A457,'dataset mapping'!$A$2:$B$6,2,FALSE)&amp;"|"&amp;A459&amp;"|"&amp;$B459&amp;"c'!I100"),8,FALSE)</f>
        <v>13.773969650268555</v>
      </c>
      <c r="J459" s="17">
        <f ca="1">VLOOKUP(B457,INDIRECT("'T|"&amp;VLOOKUP(A457,'dataset mapping'!$A$2:$B$6,2,FALSE)&amp;"|"&amp;A459&amp;"|"&amp;$B459&amp;"c'!A3"):INDIRECT("'T|"&amp;VLOOKUP(A457,'dataset mapping'!$A$2:$B$6,2,FALSE)&amp;"|"&amp;A459&amp;"|"&amp;$B459&amp;"c'!I100"),9,FALSE)</f>
        <v>13.759872754414877</v>
      </c>
    </row>
    <row r="460" spans="1:10" ht="15" x14ac:dyDescent="0.25">
      <c r="A460" s="23">
        <v>1</v>
      </c>
      <c r="B460" s="23">
        <v>2</v>
      </c>
      <c r="C460" s="17">
        <f ca="1">VLOOKUP(B457,INDIRECT("'T|"&amp;VLOOKUP(A457,'dataset mapping'!$A$2:$B$6,2,FALSE)&amp;"|"&amp;A460&amp;"|"&amp;B460&amp;"c'!A3"):INDIRECT("'T|"&amp;VLOOKUP(A457,'dataset mapping'!$A$2:$B$6,2,FALSE)&amp;"|"&amp;A460&amp;"|"&amp;B460&amp;"c'!I100"),2,FALSE)</f>
        <v>13.810508092244467</v>
      </c>
      <c r="D460" s="17">
        <f ca="1">VLOOKUP(B457,INDIRECT("'T|"&amp;VLOOKUP(A457,'dataset mapping'!$A$2:$B$6,2,FALSE)&amp;"|"&amp;A460&amp;"|"&amp;B460&amp;"c'!A3"):INDIRECT("'T|"&amp;VLOOKUP(A457,'dataset mapping'!$A$2:$B$6,2,FALSE)&amp;"|"&amp;A460&amp;"|"&amp;B460&amp;"c'!I100"),3,FALSE)</f>
        <v>13.804831504821777</v>
      </c>
      <c r="E460" s="17">
        <f ca="1">VLOOKUP(B457,INDIRECT("'T|"&amp;VLOOKUP(A457,'dataset mapping'!$A$2:$B$6,2,FALSE)&amp;"|"&amp;A460&amp;"|"&amp;B460&amp;"c'!A3"):INDIRECT("'T|"&amp;VLOOKUP(A457,'dataset mapping'!$A$2:$B$6,2,FALSE)&amp;"|"&amp;A460&amp;"|"&amp;B460&amp;"c'!I100"),4,FALSE)</f>
        <v>13.931372006734213</v>
      </c>
      <c r="F460" s="17">
        <f ca="1">VLOOKUP(B457,INDIRECT("'T|"&amp;VLOOKUP(A457,'dataset mapping'!$A$2:$B$6,2,FALSE)&amp;"|"&amp;A460&amp;"|"&amp;B460&amp;"c'!A3"):INDIRECT("'T|"&amp;VLOOKUP(A457,'dataset mapping'!$A$2:$B$6,2,FALSE)&amp;"|"&amp;A460&amp;"|"&amp;B460&amp;"c'!I100"),5,FALSE)</f>
        <v>13.810508092244467</v>
      </c>
      <c r="G460" s="17">
        <f ca="1">VLOOKUP(B457,INDIRECT("'T|"&amp;VLOOKUP(A457,'dataset mapping'!$A$2:$B$6,2,FALSE)&amp;"|"&amp;A460&amp;"|"&amp;B460&amp;"c'!A3"):INDIRECT("'T|"&amp;VLOOKUP(A457,'dataset mapping'!$A$2:$B$6,2,FALSE)&amp;"|"&amp;A460&amp;"|"&amp;B460&amp;"c'!I100"),6,FALSE)</f>
        <v>13.803069750467936</v>
      </c>
      <c r="H460" s="17">
        <f ca="1">VLOOKUP(B457,INDIRECT("'T|"&amp;VLOOKUP(A457,'dataset mapping'!$A$2:$B$6,2,FALSE)&amp;"|"&amp;A460&amp;"|"&amp;B460&amp;"c'!A3"):INDIRECT("'T|"&amp;VLOOKUP(A457,'dataset mapping'!$A$2:$B$6,2,FALSE)&amp;"|"&amp;A460&amp;"|"&amp;B460&amp;"c'!I100"),7,FALSE)</f>
        <v>13.794504801432291</v>
      </c>
      <c r="I460" s="17">
        <f ca="1">VLOOKUP(B457,INDIRECT("'T|"&amp;VLOOKUP(A457,'dataset mapping'!$A$2:$B$6,2,FALSE)&amp;"|"&amp;A460&amp;"|"&amp;B460&amp;"c'!A3"):INDIRECT("'T|"&amp;VLOOKUP(A457,'dataset mapping'!$A$2:$B$6,2,FALSE)&amp;"|"&amp;A460&amp;"|"&amp;B460&amp;"c'!I100"),8,FALSE)</f>
        <v>13.882073720296225</v>
      </c>
      <c r="J460" s="17">
        <f ca="1">VLOOKUP(B457,INDIRECT("'T|"&amp;VLOOKUP(A457,'dataset mapping'!$A$2:$B$6,2,FALSE)&amp;"|"&amp;A460&amp;"|"&amp;B460&amp;"c'!A3"):INDIRECT("'T|"&amp;VLOOKUP(A457,'dataset mapping'!$A$2:$B$6,2,FALSE)&amp;"|"&amp;A460&amp;"|"&amp;B460&amp;"c'!I100"),9,FALSE)</f>
        <v>13.808798789978027</v>
      </c>
    </row>
    <row r="461" spans="1:10" ht="15" x14ac:dyDescent="0.25">
      <c r="A461" s="23">
        <v>1</v>
      </c>
      <c r="B461" s="23">
        <v>3</v>
      </c>
      <c r="C461" s="17">
        <f ca="1">VLOOKUP(B457,INDIRECT("'T|"&amp;VLOOKUP(A457,'dataset mapping'!$A$2:$B$6,2,FALSE)&amp;"|"&amp;A461&amp;"|"&amp;B461&amp;"c'!A3"):INDIRECT("'T|"&amp;VLOOKUP(A457,'dataset mapping'!$A$2:$B$6,2,FALSE)&amp;"|"&amp;A461&amp;"|"&amp;B461&amp;"c'!I100"),2,FALSE)</f>
        <v>14.054470062255859</v>
      </c>
      <c r="D461" s="17">
        <f ca="1">VLOOKUP(B457,INDIRECT("'T|"&amp;VLOOKUP(A457,'dataset mapping'!$A$2:$B$6,2,FALSE)&amp;"|"&amp;A461&amp;"|"&amp;B461&amp;"c'!A3"):INDIRECT("'T|"&amp;VLOOKUP(A457,'dataset mapping'!$A$2:$B$6,2,FALSE)&amp;"|"&amp;A461&amp;"|"&amp;B461&amp;"c'!I100"),3,FALSE)</f>
        <v>14.18137232462565</v>
      </c>
      <c r="E461" s="17">
        <f ca="1">VLOOKUP(B457,INDIRECT("'T|"&amp;VLOOKUP(A457,'dataset mapping'!$A$2:$B$6,2,FALSE)&amp;"|"&amp;A461&amp;"|"&amp;B461&amp;"c'!A3"):INDIRECT("'T|"&amp;VLOOKUP(A457,'dataset mapping'!$A$2:$B$6,2,FALSE)&amp;"|"&amp;A461&amp;"|"&amp;B461&amp;"c'!I100"),4,FALSE)</f>
        <v>14.276807149251303</v>
      </c>
      <c r="F461" s="17">
        <f ca="1">VLOOKUP(B457,INDIRECT("'T|"&amp;VLOOKUP(A457,'dataset mapping'!$A$2:$B$6,2,FALSE)&amp;"|"&amp;A461&amp;"|"&amp;B461&amp;"c'!A3"):INDIRECT("'T|"&amp;VLOOKUP(A457,'dataset mapping'!$A$2:$B$6,2,FALSE)&amp;"|"&amp;A461&amp;"|"&amp;B461&amp;"c'!I100"),5,FALSE)</f>
        <v>14.168351491292318</v>
      </c>
      <c r="G461" s="17">
        <f ca="1">VLOOKUP(B457,INDIRECT("'T|"&amp;VLOOKUP(A457,'dataset mapping'!$A$2:$B$6,2,FALSE)&amp;"|"&amp;A461&amp;"|"&amp;B461&amp;"c'!A3"):INDIRECT("'T|"&amp;VLOOKUP(A457,'dataset mapping'!$A$2:$B$6,2,FALSE)&amp;"|"&amp;A461&amp;"|"&amp;B461&amp;"c'!I100"),6,FALSE)</f>
        <v>14.02619711558024</v>
      </c>
      <c r="H461" s="17">
        <f ca="1">VLOOKUP(B457,INDIRECT("'T|"&amp;VLOOKUP(A457,'dataset mapping'!$A$2:$B$6,2,FALSE)&amp;"|"&amp;A461&amp;"|"&amp;B461&amp;"c'!A3"):INDIRECT("'T|"&amp;VLOOKUP(A457,'dataset mapping'!$A$2:$B$6,2,FALSE)&amp;"|"&amp;A461&amp;"|"&amp;B461&amp;"c'!I100"),7,FALSE)</f>
        <v>14.133186022440592</v>
      </c>
      <c r="I461" s="17">
        <f ca="1">VLOOKUP(B457,INDIRECT("'T|"&amp;VLOOKUP(A457,'dataset mapping'!$A$2:$B$6,2,FALSE)&amp;"|"&amp;A461&amp;"|"&amp;B461&amp;"c'!A3"):INDIRECT("'T|"&amp;VLOOKUP(A457,'dataset mapping'!$A$2:$B$6,2,FALSE)&amp;"|"&amp;A461&amp;"|"&amp;B461&amp;"c'!I100"),8,FALSE)</f>
        <v>14.222718556722006</v>
      </c>
      <c r="J461" s="17">
        <f ca="1">VLOOKUP(B457,INDIRECT("'T|"&amp;VLOOKUP(A457,'dataset mapping'!$A$2:$B$6,2,FALSE)&amp;"|"&amp;A461&amp;"|"&amp;B461&amp;"c'!A3"):INDIRECT("'T|"&amp;VLOOKUP(A457,'dataset mapping'!$A$2:$B$6,2,FALSE)&amp;"|"&amp;A461&amp;"|"&amp;B461&amp;"c'!I100"),9,FALSE)</f>
        <v>14.126919746398926</v>
      </c>
    </row>
    <row r="462" spans="1:10" ht="15" x14ac:dyDescent="0.25">
      <c r="A462" s="23">
        <v>1</v>
      </c>
      <c r="B462" s="23">
        <v>5</v>
      </c>
      <c r="C462" s="17">
        <f ca="1">VLOOKUP(B457,INDIRECT("'T|"&amp;VLOOKUP(A457,'dataset mapping'!$A$2:$B$6,2,FALSE)&amp;"|"&amp;A462&amp;"|"&amp;B462&amp;"c'!A3"):INDIRECT("'T|"&amp;VLOOKUP(A457,'dataset mapping'!$A$2:$B$6,2,FALSE)&amp;"|"&amp;A462&amp;"|"&amp;B462&amp;"c'!I100"),2,FALSE)</f>
        <v>14.339973767598471</v>
      </c>
      <c r="D462" s="17">
        <f ca="1">VLOOKUP(B457,INDIRECT("'T|"&amp;VLOOKUP(A457,'dataset mapping'!$A$2:$B$6,2,FALSE)&amp;"|"&amp;A462&amp;"|"&amp;B462&amp;"c'!A3"):INDIRECT("'T|"&amp;VLOOKUP(A457,'dataset mapping'!$A$2:$B$6,2,FALSE)&amp;"|"&amp;A462&amp;"|"&amp;B462&amp;"c'!I100"),3,FALSE)</f>
        <v>14.517433166503906</v>
      </c>
      <c r="E462" s="17">
        <f ca="1">VLOOKUP(B457,INDIRECT("'T|"&amp;VLOOKUP(A457,'dataset mapping'!$A$2:$B$6,2,FALSE)&amp;"|"&amp;A462&amp;"|"&amp;B462&amp;"c'!A3"):INDIRECT("'T|"&amp;VLOOKUP(A457,'dataset mapping'!$A$2:$B$6,2,FALSE)&amp;"|"&amp;A462&amp;"|"&amp;B462&amp;"c'!I100"),4,FALSE)</f>
        <v>14.509803771972656</v>
      </c>
      <c r="F462" s="17">
        <f ca="1">VLOOKUP(B457,INDIRECT("'T|"&amp;VLOOKUP(A457,'dataset mapping'!$A$2:$B$6,2,FALSE)&amp;"|"&amp;A462&amp;"|"&amp;B462&amp;"c'!A3"):INDIRECT("'T|"&amp;VLOOKUP(A457,'dataset mapping'!$A$2:$B$6,2,FALSE)&amp;"|"&amp;A462&amp;"|"&amp;B462&amp;"c'!I100"),5,FALSE)</f>
        <v>14.453848203023275</v>
      </c>
      <c r="G462" s="17">
        <f ca="1">VLOOKUP(B457,INDIRECT("'T|"&amp;VLOOKUP(A457,'dataset mapping'!$A$2:$B$6,2,FALSE)&amp;"|"&amp;A462&amp;"|"&amp;B462&amp;"c'!A3"):INDIRECT("'T|"&amp;VLOOKUP(A457,'dataset mapping'!$A$2:$B$6,2,FALSE)&amp;"|"&amp;A462&amp;"|"&amp;B462&amp;"c'!I100"),6,FALSE)</f>
        <v>14.320441246032715</v>
      </c>
      <c r="H462" s="17">
        <f ca="1">VLOOKUP(B457,INDIRECT("'T|"&amp;VLOOKUP(A457,'dataset mapping'!$A$2:$B$6,2,FALSE)&amp;"|"&amp;A462&amp;"|"&amp;B462&amp;"c'!A3"):INDIRECT("'T|"&amp;VLOOKUP(A457,'dataset mapping'!$A$2:$B$6,2,FALSE)&amp;"|"&amp;A462&amp;"|"&amp;B462&amp;"c'!I100"),7,FALSE)</f>
        <v>14.466952641805014</v>
      </c>
      <c r="I462" s="17">
        <f ca="1">VLOOKUP(B457,INDIRECT("'T|"&amp;VLOOKUP(A457,'dataset mapping'!$A$2:$B$6,2,FALSE)&amp;"|"&amp;A462&amp;"|"&amp;B462&amp;"c'!A3"):INDIRECT("'T|"&amp;VLOOKUP(A457,'dataset mapping'!$A$2:$B$6,2,FALSE)&amp;"|"&amp;A462&amp;"|"&amp;B462&amp;"c'!I100"),8,FALSE)</f>
        <v>14.496685028076172</v>
      </c>
      <c r="J462" s="17">
        <f ca="1">VLOOKUP(B457,INDIRECT("'T|"&amp;VLOOKUP(A457,'dataset mapping'!$A$2:$B$6,2,FALSE)&amp;"|"&amp;A462&amp;"|"&amp;B462&amp;"c'!A3"):INDIRECT("'T|"&amp;VLOOKUP(A457,'dataset mapping'!$A$2:$B$6,2,FALSE)&amp;"|"&amp;A462&amp;"|"&amp;B462&amp;"c'!I100"),9,FALSE)</f>
        <v>14.432636896769205</v>
      </c>
    </row>
    <row r="463" spans="1:10" ht="15" x14ac:dyDescent="0.25">
      <c r="A463" s="23">
        <v>1</v>
      </c>
      <c r="B463" s="23">
        <v>10</v>
      </c>
      <c r="C463" s="17">
        <f ca="1">VLOOKUP(B457,INDIRECT("'T|"&amp;VLOOKUP(A457,'dataset mapping'!$A$2:$B$6,2,FALSE)&amp;"|"&amp;A463&amp;"|"&amp;B463&amp;"c'!A3"):INDIRECT("'T|"&amp;VLOOKUP(A457,'dataset mapping'!$A$2:$B$6,2,FALSE)&amp;"|"&amp;A463&amp;"|"&amp;B463&amp;"c'!I100"),2,FALSE)</f>
        <v>14.534016927083334</v>
      </c>
      <c r="D463" s="17">
        <f ca="1">VLOOKUP(B457,INDIRECT("'T|"&amp;VLOOKUP(A457,'dataset mapping'!$A$2:$B$6,2,FALSE)&amp;"|"&amp;A463&amp;"|"&amp;B463&amp;"c'!A3"):INDIRECT("'T|"&amp;VLOOKUP(A457,'dataset mapping'!$A$2:$B$6,2,FALSE)&amp;"|"&amp;A463&amp;"|"&amp;B463&amp;"c'!I100"),3,FALSE)</f>
        <v>14.708409627278646</v>
      </c>
      <c r="E463" s="17">
        <f ca="1">VLOOKUP(B457,INDIRECT("'T|"&amp;VLOOKUP(A457,'dataset mapping'!$A$2:$B$6,2,FALSE)&amp;"|"&amp;A463&amp;"|"&amp;B463&amp;"c'!A3"):INDIRECT("'T|"&amp;VLOOKUP(A457,'dataset mapping'!$A$2:$B$6,2,FALSE)&amp;"|"&amp;A463&amp;"|"&amp;B463&amp;"c'!I100"),4,FALSE)</f>
        <v>14.769913991292318</v>
      </c>
      <c r="F463" s="17">
        <f ca="1">VLOOKUP(B457,INDIRECT("'T|"&amp;VLOOKUP(A457,'dataset mapping'!$A$2:$B$6,2,FALSE)&amp;"|"&amp;A463&amp;"|"&amp;B463&amp;"c'!A3"):INDIRECT("'T|"&amp;VLOOKUP(A457,'dataset mapping'!$A$2:$B$6,2,FALSE)&amp;"|"&amp;A463&amp;"|"&amp;B463&amp;"c'!I100"),5,FALSE)</f>
        <v>14.708409627278646</v>
      </c>
      <c r="G463" s="17">
        <f ca="1">VLOOKUP(B457,INDIRECT("'T|"&amp;VLOOKUP(A457,'dataset mapping'!$A$2:$B$6,2,FALSE)&amp;"|"&amp;A463&amp;"|"&amp;B463&amp;"c'!A3"):INDIRECT("'T|"&amp;VLOOKUP(A457,'dataset mapping'!$A$2:$B$6,2,FALSE)&amp;"|"&amp;A463&amp;"|"&amp;B463&amp;"c'!I100"),6,FALSE)</f>
        <v>14.527743021647135</v>
      </c>
      <c r="H463" s="17">
        <f ca="1">VLOOKUP(B457,INDIRECT("'T|"&amp;VLOOKUP(A457,'dataset mapping'!$A$2:$B$6,2,FALSE)&amp;"|"&amp;A463&amp;"|"&amp;B463&amp;"c'!A3"):INDIRECT("'T|"&amp;VLOOKUP(A457,'dataset mapping'!$A$2:$B$6,2,FALSE)&amp;"|"&amp;A463&amp;"|"&amp;B463&amp;"c'!I100"),7,FALSE)</f>
        <v>14.639518102010092</v>
      </c>
      <c r="I463" s="17">
        <f ca="1">VLOOKUP(B457,INDIRECT("'T|"&amp;VLOOKUP(A457,'dataset mapping'!$A$2:$B$6,2,FALSE)&amp;"|"&amp;A463&amp;"|"&amp;B463&amp;"c'!A3"):INDIRECT("'T|"&amp;VLOOKUP(A457,'dataset mapping'!$A$2:$B$6,2,FALSE)&amp;"|"&amp;A463&amp;"|"&amp;B463&amp;"c'!I100"),8,FALSE)</f>
        <v>14.74221388498942</v>
      </c>
      <c r="J463" s="17">
        <f ca="1">VLOOKUP(B457,INDIRECT("'T|"&amp;VLOOKUP(A457,'dataset mapping'!$A$2:$B$6,2,FALSE)&amp;"|"&amp;A463&amp;"|"&amp;B463&amp;"c'!A3"):INDIRECT("'T|"&amp;VLOOKUP(A457,'dataset mapping'!$A$2:$B$6,2,FALSE)&amp;"|"&amp;A463&amp;"|"&amp;B463&amp;"c'!I100"),9,FALSE)</f>
        <v>14.639518102010092</v>
      </c>
    </row>
    <row r="464" spans="1:10" ht="15" x14ac:dyDescent="0.25">
      <c r="A464" s="23">
        <v>1</v>
      </c>
      <c r="B464" s="23">
        <v>15</v>
      </c>
      <c r="C464" s="17">
        <f ca="1">VLOOKUP(B457,INDIRECT("'T|"&amp;VLOOKUP(A457,'dataset mapping'!$A$2:$B$6,2,FALSE)&amp;"|"&amp;A464&amp;"|"&amp;B464&amp;"c'!A3"):INDIRECT("'T|"&amp;VLOOKUP(A457,'dataset mapping'!$A$2:$B$6,2,FALSE)&amp;"|"&amp;A464&amp;"|"&amp;B464&amp;"c'!I100"),2,FALSE)</f>
        <v>14.746706326802572</v>
      </c>
      <c r="D464" s="17">
        <f ca="1">VLOOKUP(B457,INDIRECT("'T|"&amp;VLOOKUP(A457,'dataset mapping'!$A$2:$B$6,2,FALSE)&amp;"|"&amp;A464&amp;"|"&amp;B464&amp;"c'!A3"):INDIRECT("'T|"&amp;VLOOKUP(A457,'dataset mapping'!$A$2:$B$6,2,FALSE)&amp;"|"&amp;A464&amp;"|"&amp;B464&amp;"c'!I100"),3,FALSE)</f>
        <v>14.787516276041666</v>
      </c>
      <c r="E464" s="17">
        <f ca="1">VLOOKUP(B457,INDIRECT("'T|"&amp;VLOOKUP(A457,'dataset mapping'!$A$2:$B$6,2,FALSE)&amp;"|"&amp;A464&amp;"|"&amp;B464&amp;"c'!A3"):INDIRECT("'T|"&amp;VLOOKUP(A457,'dataset mapping'!$A$2:$B$6,2,FALSE)&amp;"|"&amp;A464&amp;"|"&amp;B464&amp;"c'!I100"),4,FALSE)</f>
        <v>14.76501210530599</v>
      </c>
      <c r="F464" s="17">
        <f ca="1">VLOOKUP(B457,INDIRECT("'T|"&amp;VLOOKUP(A457,'dataset mapping'!$A$2:$B$6,2,FALSE)&amp;"|"&amp;A464&amp;"|"&amp;B464&amp;"c'!A3"):INDIRECT("'T|"&amp;VLOOKUP(A457,'dataset mapping'!$A$2:$B$6,2,FALSE)&amp;"|"&amp;A464&amp;"|"&amp;B464&amp;"c'!I100"),5,FALSE)</f>
        <v>14.787516276041666</v>
      </c>
      <c r="G464" s="17">
        <f ca="1">VLOOKUP(B457,INDIRECT("'T|"&amp;VLOOKUP(A457,'dataset mapping'!$A$2:$B$6,2,FALSE)&amp;"|"&amp;A464&amp;"|"&amp;B464&amp;"c'!A3"):INDIRECT("'T|"&amp;VLOOKUP(A457,'dataset mapping'!$A$2:$B$6,2,FALSE)&amp;"|"&amp;A464&amp;"|"&amp;B464&amp;"c'!I100"),6,FALSE)</f>
        <v>14.710579554239908</v>
      </c>
      <c r="H464" s="17">
        <f ca="1">VLOOKUP(B457,INDIRECT("'T|"&amp;VLOOKUP(A457,'dataset mapping'!$A$2:$B$6,2,FALSE)&amp;"|"&amp;A464&amp;"|"&amp;B464&amp;"c'!A3"):INDIRECT("'T|"&amp;VLOOKUP(A457,'dataset mapping'!$A$2:$B$6,2,FALSE)&amp;"|"&amp;A464&amp;"|"&amp;B464&amp;"c'!I100"),7,FALSE)</f>
        <v>14.770403544108072</v>
      </c>
      <c r="I464" s="17">
        <f ca="1">VLOOKUP(B457,INDIRECT("'T|"&amp;VLOOKUP(A457,'dataset mapping'!$A$2:$B$6,2,FALSE)&amp;"|"&amp;A464&amp;"|"&amp;B464&amp;"c'!A3"):INDIRECT("'T|"&amp;VLOOKUP(A457,'dataset mapping'!$A$2:$B$6,2,FALSE)&amp;"|"&amp;A464&amp;"|"&amp;B464&amp;"c'!I100"),8,FALSE)</f>
        <v>14.747736612955729</v>
      </c>
      <c r="J464" s="17">
        <f ca="1">VLOOKUP(B457,INDIRECT("'T|"&amp;VLOOKUP(A457,'dataset mapping'!$A$2:$B$6,2,FALSE)&amp;"|"&amp;A464&amp;"|"&amp;B464&amp;"c'!A3"):INDIRECT("'T|"&amp;VLOOKUP(A457,'dataset mapping'!$A$2:$B$6,2,FALSE)&amp;"|"&amp;A464&amp;"|"&amp;B464&amp;"c'!I100"),9,FALSE)</f>
        <v>14.760842005411783</v>
      </c>
    </row>
    <row r="465" spans="1:10" ht="15" x14ac:dyDescent="0.25">
      <c r="A465" s="23">
        <v>1</v>
      </c>
      <c r="B465" s="23">
        <v>20</v>
      </c>
      <c r="C465" s="17">
        <f ca="1">VLOOKUP(B457,INDIRECT("'T|"&amp;VLOOKUP(A457,'dataset mapping'!$A$2:$B$6,2,FALSE)&amp;"|"&amp;A465&amp;"|"&amp;B465&amp;"c'!A3"):INDIRECT("'T|"&amp;VLOOKUP(A457,'dataset mapping'!$A$2:$B$6,2,FALSE)&amp;"|"&amp;A465&amp;"|"&amp;$B465&amp;"c'!I100"),2,FALSE)</f>
        <v>14.692997296651205</v>
      </c>
      <c r="D465" s="17">
        <f ca="1">VLOOKUP(B457,INDIRECT("'T|"&amp;VLOOKUP(A457,'dataset mapping'!$A$2:$B$6,2,FALSE)&amp;"|"&amp;A465&amp;"|"&amp;B465&amp;"c'!A3"):INDIRECT("'T|"&amp;VLOOKUP(A457,'dataset mapping'!$A$2:$B$6,2,FALSE)&amp;"|"&amp;A465&amp;"|"&amp;$B465&amp;"c'!I100"),3,FALSE)</f>
        <v>14.819588661193848</v>
      </c>
      <c r="E465" s="17">
        <f ca="1">VLOOKUP(B457,INDIRECT("'T|"&amp;VLOOKUP(A457,'dataset mapping'!$A$2:$B$6,2,FALSE)&amp;"|"&amp;A465&amp;"|"&amp;B465&amp;"c'!A3"):INDIRECT("'T|"&amp;VLOOKUP(A457,'dataset mapping'!$A$2:$B$6,2,FALSE)&amp;"|"&amp;A465&amp;"|"&amp;B465&amp;"c'!I100"),4,FALSE)</f>
        <v>14.920862197875977</v>
      </c>
      <c r="F465" s="17">
        <f ca="1">VLOOKUP(B457,INDIRECT("'T|"&amp;VLOOKUP(A457,'dataset mapping'!$A$2:$B$6,2,FALSE)&amp;"|"&amp;A465&amp;"|"&amp;B465&amp;"c'!A3"):INDIRECT("'T|"&amp;VLOOKUP(A457,'dataset mapping'!$A$2:$B$6,2,FALSE)&amp;"|"&amp;A465&amp;"|"&amp;B465&amp;"c'!I100"),5,FALSE)</f>
        <v>14.818286577860514</v>
      </c>
      <c r="G465" s="17">
        <f ca="1">VLOOKUP(B457,INDIRECT("'T|"&amp;VLOOKUP(A457,'dataset mapping'!$A$2:$B$6,2,FALSE)&amp;"|"&amp;A465&amp;"|"&amp;B465&amp;"c'!A3"):INDIRECT("'T|"&amp;VLOOKUP(A457,'dataset mapping'!$A$2:$B$6,2,FALSE)&amp;"|"&amp;A465&amp;"|"&amp;B465&amp;"c'!I100"),6,FALSE)</f>
        <v>14.676127433776855</v>
      </c>
      <c r="H465" s="17">
        <f ca="1">VLOOKUP(B457,INDIRECT("'T|"&amp;VLOOKUP(A457,'dataset mapping'!$A$2:$B$6,2,FALSE)&amp;"|"&amp;A465&amp;"|"&amp;B465&amp;"c'!A3"):INDIRECT("'T|"&amp;VLOOKUP(A457,'dataset mapping'!$A$2:$B$6,2,FALSE)&amp;"|"&amp;A465&amp;"|"&amp;B465&amp;"c'!I100"),7,FALSE)</f>
        <v>14.77350902557373</v>
      </c>
      <c r="I465" s="17">
        <f ca="1">VLOOKUP(B457,INDIRECT("'T|"&amp;VLOOKUP(A457,'dataset mapping'!$A$2:$B$6,2,FALSE)&amp;"|"&amp;A465&amp;"|"&amp;B465&amp;"c'!A3"):INDIRECT("'T|"&amp;VLOOKUP(A457,'dataset mapping'!$A$2:$B$6,2,FALSE)&amp;"|"&amp;A465&amp;"|"&amp;B465&amp;"c'!I100"),8,FALSE)</f>
        <v>14.893031438191732</v>
      </c>
      <c r="J465" s="17">
        <f ca="1">VLOOKUP(B457,INDIRECT("'T|"&amp;VLOOKUP(A457,'dataset mapping'!$A$2:$B$6,2,FALSE)&amp;"|"&amp;A465&amp;"|"&amp;B465&amp;"c'!A3"):INDIRECT("'T|"&amp;VLOOKUP(A457,'dataset mapping'!$A$2:$B$6,2,FALSE)&amp;"|"&amp;A465&amp;"|"&amp;B465&amp;"c'!I100"),9,FALSE)</f>
        <v>14.77350902557373</v>
      </c>
    </row>
    <row r="466" spans="1:10" ht="15" x14ac:dyDescent="0.25">
      <c r="A466" s="23">
        <v>1</v>
      </c>
      <c r="B466" s="23">
        <v>25</v>
      </c>
      <c r="C466" s="17">
        <f ca="1">VLOOKUP(B457,INDIRECT("'T|"&amp;VLOOKUP(A457,'dataset mapping'!$A$2:$B$6,2,FALSE)&amp;"|"&amp;A466&amp;"|"&amp;B466&amp;"c'!A3"):INDIRECT("'T|"&amp;VLOOKUP(A457,'dataset mapping'!$A$2:$B$6,2,FALSE)&amp;"|"&amp;A466&amp;"|"&amp;B466&amp;"c'!I100"),2,FALSE)</f>
        <v>14.915509223937988</v>
      </c>
      <c r="D466" s="17">
        <f ca="1">VLOOKUP(B457,INDIRECT("'T|"&amp;VLOOKUP(A457,'dataset mapping'!$A$2:$B$6,2,FALSE)&amp;"|"&amp;A466&amp;"|"&amp;B466&amp;"c'!A3"):INDIRECT("'T|"&amp;VLOOKUP(A457,'dataset mapping'!$A$2:$B$6,2,FALSE)&amp;"|"&amp;A466&amp;"|"&amp;B466&amp;"c'!I100"),3,FALSE)</f>
        <v>14.99609375</v>
      </c>
      <c r="E466" s="17">
        <f ca="1">VLOOKUP(B457,INDIRECT("'T|"&amp;VLOOKUP(A457,'dataset mapping'!$A$2:$B$6,2,FALSE)&amp;"|"&amp;A466&amp;"|"&amp;B466&amp;"c'!A3"):INDIRECT("'T|"&amp;VLOOKUP(A457,'dataset mapping'!$A$2:$B$6,2,FALSE)&amp;"|"&amp;A466&amp;"|"&amp;B466&amp;"c'!I100"),4,FALSE)</f>
        <v>15.165364583333334</v>
      </c>
      <c r="F466" s="17">
        <f ca="1">VLOOKUP(B457,INDIRECT("'T|"&amp;VLOOKUP(A457,'dataset mapping'!$A$2:$B$6,2,FALSE)&amp;"|"&amp;A466&amp;"|"&amp;B466&amp;"c'!A3"):INDIRECT("'T|"&amp;VLOOKUP(A457,'dataset mapping'!$A$2:$B$6,2,FALSE)&amp;"|"&amp;A466&amp;"|"&amp;B466&amp;"c'!I100"),5,FALSE)</f>
        <v>14.984375</v>
      </c>
      <c r="G466" s="17">
        <f ca="1">VLOOKUP(B457,INDIRECT("'T|"&amp;VLOOKUP(A457,'dataset mapping'!$A$2:$B$6,2,FALSE)&amp;"|"&amp;A466&amp;"|"&amp;B466&amp;"c'!A3"):INDIRECT("'T|"&amp;VLOOKUP(A457,'dataset mapping'!$A$2:$B$6,2,FALSE)&amp;"|"&amp;A466&amp;"|"&amp;B466&amp;"c'!I100"),6,FALSE)</f>
        <v>14.869633674621582</v>
      </c>
      <c r="H466" s="17">
        <f ca="1">VLOOKUP(B457,INDIRECT("'T|"&amp;VLOOKUP(A457,'dataset mapping'!$A$2:$B$6,2,FALSE)&amp;"|"&amp;A466&amp;"|"&amp;B466&amp;"c'!A3"):INDIRECT("'T|"&amp;VLOOKUP(A457,'dataset mapping'!$A$2:$B$6,2,FALSE)&amp;"|"&amp;A466&amp;"|"&amp;B466&amp;"c'!I100"),7,FALSE)</f>
        <v>14.957551638285318</v>
      </c>
      <c r="I466" s="17">
        <f ca="1">VLOOKUP(B457,INDIRECT("'T|"&amp;VLOOKUP(A457,'dataset mapping'!$A$2:$B$6,2,FALSE)&amp;"|"&amp;A466&amp;"|"&amp;B466&amp;"c'!A3"):INDIRECT("'T|"&amp;VLOOKUP(A457,'dataset mapping'!$A$2:$B$6,2,FALSE)&amp;"|"&amp;A466&amp;"|"&amp;B466&amp;"c'!I100"),8,FALSE)</f>
        <v>15.113710721333822</v>
      </c>
      <c r="J466" s="17">
        <f ca="1">VLOOKUP(B457,INDIRECT("'T|"&amp;VLOOKUP(A457,'dataset mapping'!$A$2:$B$6,2,FALSE)&amp;"|"&amp;A466&amp;"|"&amp;B466&amp;"c'!A3"):INDIRECT("'T|"&amp;VLOOKUP(A457,'dataset mapping'!$A$2:$B$6,2,FALSE)&amp;"|"&amp;A466&amp;"|"&amp;B466&amp;"c'!I100"),9,FALSE)</f>
        <v>14.957551638285318</v>
      </c>
    </row>
    <row r="467" spans="1:10" ht="15" x14ac:dyDescent="0.25">
      <c r="A467" s="23">
        <v>1</v>
      </c>
      <c r="B467" s="23">
        <v>28</v>
      </c>
      <c r="C467" s="17">
        <f ca="1">VLOOKUP(B457,INDIRECT("'T|"&amp;VLOOKUP(A457,'dataset mapping'!$A$2:$B$6,2,FALSE)&amp;"|"&amp;A467&amp;"|"&amp;B467&amp;"c'!A3"):INDIRECT("'T|"&amp;VLOOKUP(A457,'dataset mapping'!$A$2:$B$6,2,FALSE)&amp;"|"&amp;A467&amp;"|"&amp;B467&amp;"c'!I100"),2,FALSE)</f>
        <v>15.092218081156412</v>
      </c>
      <c r="D467" s="17">
        <f ca="1">VLOOKUP(B457,INDIRECT("'T|"&amp;VLOOKUP(A457,'dataset mapping'!$A$2:$B$6,2,FALSE)&amp;"|"&amp;A467&amp;"|"&amp;B467&amp;"c'!A3"):INDIRECT("'T|"&amp;VLOOKUP(A457,'dataset mapping'!$A$2:$B$6,2,FALSE)&amp;"|"&amp;A467&amp;"|"&amp;B467&amp;"c'!I100"),3,FALSE)</f>
        <v>15.118489583333334</v>
      </c>
      <c r="E467" s="17">
        <f ca="1">VLOOKUP(B457,INDIRECT("'T|"&amp;VLOOKUP(A457,'dataset mapping'!$A$2:$B$6,2,FALSE)&amp;"|"&amp;A467&amp;"|"&amp;B467&amp;"c'!A3"):INDIRECT("'T|"&amp;VLOOKUP(A457,'dataset mapping'!$A$2:$B$6,2,FALSE)&amp;"|"&amp;A467&amp;"|"&amp;B467&amp;"c'!I100"),4,FALSE)</f>
        <v>15.143841743469238</v>
      </c>
      <c r="F467" s="17">
        <f ca="1">VLOOKUP(B457,INDIRECT("'T|"&amp;VLOOKUP(A457,'dataset mapping'!$A$2:$B$6,2,FALSE)&amp;"|"&amp;A467&amp;"|"&amp;B467&amp;"c'!A3"):INDIRECT("'T|"&amp;VLOOKUP(A457,'dataset mapping'!$A$2:$B$6,2,FALSE)&amp;"|"&amp;A467&amp;"|"&amp;B467&amp;"c'!I100"),5,FALSE)</f>
        <v>15.118489583333334</v>
      </c>
      <c r="G467" s="17">
        <f ca="1">VLOOKUP(B457,INDIRECT("'T|"&amp;VLOOKUP(A457,'dataset mapping'!$A$2:$B$6,2,FALSE)&amp;"|"&amp;A467&amp;"|"&amp;B467&amp;"c'!A3"):INDIRECT("'T|"&amp;VLOOKUP(A457,'dataset mapping'!$A$2:$B$6,2,FALSE)&amp;"|"&amp;A467&amp;"|"&amp;B467&amp;"c'!I100"),6,FALSE)</f>
        <v>15.1001828511556</v>
      </c>
      <c r="H467" s="17">
        <f ca="1">VLOOKUP(B457,INDIRECT("'T|"&amp;VLOOKUP(A457,'dataset mapping'!$A$2:$B$6,2,FALSE)&amp;"|"&amp;A467&amp;"|"&amp;B467&amp;"c'!A3"):INDIRECT("'T|"&amp;VLOOKUP(A457,'dataset mapping'!$A$2:$B$6,2,FALSE)&amp;"|"&amp;A467&amp;"|"&amp;B467&amp;"c'!I100"),7,FALSE)</f>
        <v>15.086417516072592</v>
      </c>
      <c r="I467" s="17">
        <f ca="1">VLOOKUP(B457,INDIRECT("'T|"&amp;VLOOKUP(A457,'dataset mapping'!$A$2:$B$6,2,FALSE)&amp;"|"&amp;A467&amp;"|"&amp;B467&amp;"c'!A3"):INDIRECT("'T|"&amp;VLOOKUP(A457,'dataset mapping'!$A$2:$B$6,2,FALSE)&amp;"|"&amp;A467&amp;"|"&amp;B467&amp;"c'!I100"),8,FALSE)</f>
        <v>15.121636072794596</v>
      </c>
      <c r="J467" s="17">
        <f ca="1">VLOOKUP(B457,INDIRECT("'T|"&amp;VLOOKUP(A457,'dataset mapping'!$A$2:$B$6,2,FALSE)&amp;"|"&amp;A467&amp;"|"&amp;B467&amp;"c'!A3"):INDIRECT("'T|"&amp;VLOOKUP(A457,'dataset mapping'!$A$2:$B$6,2,FALSE)&amp;"|"&amp;A467&amp;"|"&amp;B467&amp;"c'!I100"),9,FALSE)</f>
        <v>15.086417516072592</v>
      </c>
    </row>
    <row r="468" spans="1:10" ht="15" x14ac:dyDescent="0.25">
      <c r="A468" s="23">
        <v>5</v>
      </c>
      <c r="B468" s="23">
        <v>1</v>
      </c>
      <c r="C468" s="17">
        <f ca="1">VLOOKUP(B457,INDIRECT("'T|"&amp;VLOOKUP(A457,'dataset mapping'!$A$2:$B$6,2,FALSE)&amp;"|"&amp;A468&amp;"|"&amp;B468&amp;"c'!A3"):INDIRECT("'T|"&amp;VLOOKUP(A457,'dataset mapping'!$A$2:$B$6,2,FALSE)&amp;"|"&amp;A468&amp;"|"&amp;B468&amp;"c'!I100"),2,FALSE)</f>
        <v>15.220664660135904</v>
      </c>
      <c r="D468" s="17">
        <f ca="1">VLOOKUP(B457,INDIRECT("'T|"&amp;VLOOKUP(A457,'dataset mapping'!$A$2:$B$6,2,FALSE)&amp;"|"&amp;A468&amp;"|"&amp;B468&amp;"c'!A3"):INDIRECT("'T|"&amp;VLOOKUP(A457,'dataset mapping'!$A$2:$B$6,2,FALSE)&amp;"|"&amp;A468&amp;"|"&amp;B468&amp;"c'!I100"),3,FALSE)</f>
        <v>15.26806640625</v>
      </c>
      <c r="E468" s="17">
        <f ca="1">VLOOKUP(B457,INDIRECT("'T|"&amp;VLOOKUP(A457,'dataset mapping'!$A$2:$B$6,2,FALSE)&amp;"|"&amp;A468&amp;"|"&amp;B468&amp;"c'!A3"):INDIRECT("'T|"&amp;VLOOKUP(A457,'dataset mapping'!$A$2:$B$6,2,FALSE)&amp;"|"&amp;A468&amp;"|"&amp;B468&amp;"c'!I100"),4,FALSE)</f>
        <v>15.459405581156412</v>
      </c>
      <c r="F468" s="17">
        <f ca="1">VLOOKUP(B457,INDIRECT("'T|"&amp;VLOOKUP(A457,'dataset mapping'!$A$2:$B$6,2,FALSE)&amp;"|"&amp;A468&amp;"|"&amp;B468&amp;"c'!A3"):INDIRECT("'T|"&amp;VLOOKUP(A457,'dataset mapping'!$A$2:$B$6,2,FALSE)&amp;"|"&amp;A468&amp;"|"&amp;B468&amp;"c'!I100"),5,FALSE)</f>
        <v>15.286295572916666</v>
      </c>
      <c r="G468" s="17">
        <f ca="1">VLOOKUP(B457,INDIRECT("'T|"&amp;VLOOKUP(A457,'dataset mapping'!$A$2:$B$6,2,FALSE)&amp;"|"&amp;A468&amp;"|"&amp;B468&amp;"c'!A3"):INDIRECT("'T|"&amp;VLOOKUP(A457,'dataset mapping'!$A$2:$B$6,2,FALSE)&amp;"|"&amp;A468&amp;"|"&amp;B468&amp;"c'!I100"),6,FALSE)</f>
        <v>15.199114799499512</v>
      </c>
      <c r="H468" s="17">
        <f ca="1">VLOOKUP(B457,INDIRECT("'T|"&amp;VLOOKUP(A457,'dataset mapping'!$A$2:$B$6,2,FALSE)&amp;"|"&amp;A468&amp;"|"&amp;B468&amp;"c'!A3"):INDIRECT("'T|"&amp;VLOOKUP(A457,'dataset mapping'!$A$2:$B$6,2,FALSE)&amp;"|"&amp;A468&amp;"|"&amp;B468&amp;"c'!I100"),7,FALSE)</f>
        <v>15.248192469278971</v>
      </c>
      <c r="I468" s="17">
        <f ca="1">VLOOKUP(B457,INDIRECT("'T|"&amp;VLOOKUP(A457,'dataset mapping'!$A$2:$B$6,2,FALSE)&amp;"|"&amp;A468&amp;"|"&amp;B468&amp;"c'!A3"):INDIRECT("'T|"&amp;VLOOKUP(A457,'dataset mapping'!$A$2:$B$6,2,FALSE)&amp;"|"&amp;A468&amp;"|"&amp;B468&amp;"c'!I100"),8,FALSE)</f>
        <v>15.369865099589029</v>
      </c>
      <c r="J468" s="17">
        <f ca="1">VLOOKUP(B457,INDIRECT("'T|"&amp;VLOOKUP(A457,'dataset mapping'!$A$2:$B$6,2,FALSE)&amp;"|"&amp;A468&amp;"|"&amp;B468&amp;"c'!A3"):INDIRECT("'T|"&amp;VLOOKUP(A457,'dataset mapping'!$A$2:$B$6,2,FALSE)&amp;"|"&amp;A468&amp;"|"&amp;B468&amp;"c'!I100"),9,FALSE)</f>
        <v>15.254444122314453</v>
      </c>
    </row>
    <row r="469" spans="1:10" ht="15" x14ac:dyDescent="0.25">
      <c r="A469" s="23">
        <v>5</v>
      </c>
      <c r="B469" s="23">
        <v>2</v>
      </c>
      <c r="C469" s="17">
        <f ca="1">VLOOKUP(B457,INDIRECT("'T|"&amp;VLOOKUP(A457,'dataset mapping'!$A$2:$B$6,2,FALSE)&amp;"|"&amp;A469&amp;"|"&amp;B469&amp;"c'!A3"):INDIRECT("'T|"&amp;VLOOKUP(A457,'dataset mapping'!$A$2:$B$6,2,FALSE)&amp;"|"&amp;A469&amp;"|"&amp;B469&amp;"c'!I100"),2,FALSE)</f>
        <v>15.492263793945313</v>
      </c>
      <c r="D469" s="17">
        <f ca="1">VLOOKUP(B457,INDIRECT("'T|"&amp;VLOOKUP(A457,'dataset mapping'!$A$2:$B$6,2,FALSE)&amp;"|"&amp;A469&amp;"|"&amp;B469&amp;"c'!A3"):INDIRECT("'T|"&amp;VLOOKUP(A457,'dataset mapping'!$A$2:$B$6,2,FALSE)&amp;"|"&amp;A469&amp;"|"&amp;B469&amp;"c'!I100"),3,FALSE)</f>
        <v>15.532552083333334</v>
      </c>
      <c r="E469" s="17">
        <f ca="1">VLOOKUP(B457,INDIRECT("'T|"&amp;VLOOKUP(A457,'dataset mapping'!$A$2:$B$6,2,FALSE)&amp;"|"&amp;A469&amp;"|"&amp;B469&amp;"c'!A3"):INDIRECT("'T|"&amp;VLOOKUP(A457,'dataset mapping'!$A$2:$B$6,2,FALSE)&amp;"|"&amp;A469&amp;"|"&amp;B469&amp;"c'!I100"),4,FALSE)</f>
        <v>15.59522565205892</v>
      </c>
      <c r="F469" s="17">
        <f ca="1">VLOOKUP(B457,INDIRECT("'T|"&amp;VLOOKUP(A457,'dataset mapping'!$A$2:$B$6,2,FALSE)&amp;"|"&amp;A469&amp;"|"&amp;B469&amp;"c'!A3"):INDIRECT("'T|"&amp;VLOOKUP(A457,'dataset mapping'!$A$2:$B$6,2,FALSE)&amp;"|"&amp;A469&amp;"|"&amp;B469&amp;"c'!I100"),5,FALSE)</f>
        <v>15.545572916666666</v>
      </c>
      <c r="G469" s="17">
        <f ca="1">VLOOKUP(B457,INDIRECT("'T|"&amp;VLOOKUP(A457,'dataset mapping'!$A$2:$B$6,2,FALSE)&amp;"|"&amp;A469&amp;"|"&amp;B469&amp;"c'!A3"):INDIRECT("'T|"&amp;VLOOKUP(A457,'dataset mapping'!$A$2:$B$6,2,FALSE)&amp;"|"&amp;A469&amp;"|"&amp;B469&amp;"c'!I100"),6,FALSE)</f>
        <v>15.47025203704834</v>
      </c>
      <c r="H469" s="17">
        <f ca="1">VLOOKUP(B457,INDIRECT("'T|"&amp;VLOOKUP(A457,'dataset mapping'!$A$2:$B$6,2,FALSE)&amp;"|"&amp;A469&amp;"|"&amp;B469&amp;"c'!A3"):INDIRECT("'T|"&amp;VLOOKUP(A457,'dataset mapping'!$A$2:$B$6,2,FALSE)&amp;"|"&amp;A469&amp;"|"&amp;B469&amp;"c'!I100"),7,FALSE)</f>
        <v>15.479054768880209</v>
      </c>
      <c r="I469" s="17">
        <f ca="1">VLOOKUP(B457,INDIRECT("'T|"&amp;VLOOKUP(A457,'dataset mapping'!$A$2:$B$6,2,FALSE)&amp;"|"&amp;A469&amp;"|"&amp;B469&amp;"c'!A3"):INDIRECT("'T|"&amp;VLOOKUP(A457,'dataset mapping'!$A$2:$B$6,2,FALSE)&amp;"|"&amp;A469&amp;"|"&amp;B469&amp;"c'!I100"),8,FALSE)</f>
        <v>15.569459279378256</v>
      </c>
      <c r="J469" s="17">
        <f ca="1">VLOOKUP(B457,INDIRECT("'T|"&amp;VLOOKUP(A457,'dataset mapping'!$A$2:$B$6,2,FALSE)&amp;"|"&amp;A469&amp;"|"&amp;B469&amp;"c'!A3"):INDIRECT("'T|"&amp;VLOOKUP(A457,'dataset mapping'!$A$2:$B$6,2,FALSE)&amp;"|"&amp;A469&amp;"|"&amp;B469&amp;"c'!I100"),9,FALSE)</f>
        <v>15.519243876139322</v>
      </c>
    </row>
    <row r="470" spans="1:10" ht="15" x14ac:dyDescent="0.25">
      <c r="A470" s="23">
        <v>5</v>
      </c>
      <c r="B470" s="23">
        <v>3</v>
      </c>
      <c r="C470" s="17">
        <f ca="1">VLOOKUP(B457,INDIRECT("'T|"&amp;VLOOKUP(A457,'dataset mapping'!$A$2:$B$6,2,FALSE)&amp;"|"&amp;A470&amp;"|"&amp;B470&amp;"c'!A3"):INDIRECT("'T|"&amp;VLOOKUP(A457,'dataset mapping'!$A$2:$B$6,2,FALSE)&amp;"|"&amp;A470&amp;"|"&amp;B470&amp;"c'!I100"),2,FALSE)</f>
        <v>15.572308858235678</v>
      </c>
      <c r="D470" s="17">
        <f ca="1">VLOOKUP(B457,INDIRECT("'T|"&amp;VLOOKUP(A457,'dataset mapping'!$A$2:$B$6,2,FALSE)&amp;"|"&amp;A470&amp;"|"&amp;B470&amp;"c'!A3"):INDIRECT("'T|"&amp;VLOOKUP(A457,'dataset mapping'!$A$2:$B$6,2,FALSE)&amp;"|"&amp;A470&amp;"|"&amp;B470&amp;"c'!I100"),3,FALSE)</f>
        <v>15.636800130208334</v>
      </c>
      <c r="E470" s="17">
        <f ca="1">VLOOKUP(B457,INDIRECT("'T|"&amp;VLOOKUP(A457,'dataset mapping'!$A$2:$B$6,2,FALSE)&amp;"|"&amp;A470&amp;"|"&amp;B470&amp;"c'!A3"):INDIRECT("'T|"&amp;VLOOKUP(A457,'dataset mapping'!$A$2:$B$6,2,FALSE)&amp;"|"&amp;A470&amp;"|"&amp;B470&amp;"c'!I100"),4,FALSE)</f>
        <v>15.650581995646158</v>
      </c>
      <c r="F470" s="17">
        <f ca="1">VLOOKUP(B457,INDIRECT("'T|"&amp;VLOOKUP(A457,'dataset mapping'!$A$2:$B$6,2,FALSE)&amp;"|"&amp;A470&amp;"|"&amp;B470&amp;"c'!A3"):INDIRECT("'T|"&amp;VLOOKUP(A457,'dataset mapping'!$A$2:$B$6,2,FALSE)&amp;"|"&amp;A470&amp;"|"&amp;B470&amp;"c'!I100"),5,FALSE)</f>
        <v>15.604248046875</v>
      </c>
      <c r="G470" s="17">
        <f ca="1">VLOOKUP(B457,INDIRECT("'T|"&amp;VLOOKUP(A457,'dataset mapping'!$A$2:$B$6,2,FALSE)&amp;"|"&amp;A470&amp;"|"&amp;B470&amp;"c'!A3"):INDIRECT("'T|"&amp;VLOOKUP(A457,'dataset mapping'!$A$2:$B$6,2,FALSE)&amp;"|"&amp;A470&amp;"|"&amp;B470&amp;"c'!I100"),6,FALSE)</f>
        <v>15.575451215108236</v>
      </c>
      <c r="H470" s="17">
        <f ca="1">VLOOKUP(B457,INDIRECT("'T|"&amp;VLOOKUP(A457,'dataset mapping'!$A$2:$B$6,2,FALSE)&amp;"|"&amp;A470&amp;"|"&amp;B470&amp;"c'!A3"):INDIRECT("'T|"&amp;VLOOKUP(A457,'dataset mapping'!$A$2:$B$6,2,FALSE)&amp;"|"&amp;A470&amp;"|"&amp;B470&amp;"c'!I100"),7,FALSE)</f>
        <v>15.601779301961264</v>
      </c>
      <c r="I470" s="17">
        <f ca="1">VLOOKUP(B457,INDIRECT("'T|"&amp;VLOOKUP(A457,'dataset mapping'!$A$2:$B$6,2,FALSE)&amp;"|"&amp;A470&amp;"|"&amp;B470&amp;"c'!A3"):INDIRECT("'T|"&amp;VLOOKUP(A457,'dataset mapping'!$A$2:$B$6,2,FALSE)&amp;"|"&amp;A470&amp;"|"&amp;B470&amp;"c'!I100"),8,FALSE)</f>
        <v>15.657526016235352</v>
      </c>
      <c r="J470" s="17">
        <f ca="1">VLOOKUP(B457,INDIRECT("'T|"&amp;VLOOKUP(A457,'dataset mapping'!$A$2:$B$6,2,FALSE)&amp;"|"&amp;A470&amp;"|"&amp;B470&amp;"c'!A3"):INDIRECT("'T|"&amp;VLOOKUP(A457,'dataset mapping'!$A$2:$B$6,2,FALSE)&amp;"|"&amp;A470&amp;"|"&amp;B470&amp;"c'!I100"),9,FALSE)</f>
        <v>15.601779301961264</v>
      </c>
    </row>
    <row r="471" spans="1:10" ht="15" x14ac:dyDescent="0.25">
      <c r="A471" s="23">
        <v>5</v>
      </c>
      <c r="B471" s="23">
        <v>5</v>
      </c>
      <c r="C471" s="17">
        <f ca="1">VLOOKUP(B457,INDIRECT("'T|"&amp;VLOOKUP(A457,'dataset mapping'!$A$2:$B$6,2,FALSE)&amp;"|"&amp;A471&amp;"|"&amp;B471&amp;"c'!A3"):INDIRECT("'T|"&amp;VLOOKUP(A457,'dataset mapping'!$A$2:$B$6,2,FALSE)&amp;"|"&amp;A471&amp;"|"&amp;B471&amp;"c'!I100"),2,FALSE)</f>
        <v>15.736268679300943</v>
      </c>
      <c r="D471" s="17">
        <f ca="1">VLOOKUP(B457,INDIRECT("'T|"&amp;VLOOKUP(A457,'dataset mapping'!$A$2:$B$6,2,FALSE)&amp;"|"&amp;A471&amp;"|"&amp;B471&amp;"c'!A3"):INDIRECT("'T|"&amp;VLOOKUP(A457,'dataset mapping'!$A$2:$B$6,2,FALSE)&amp;"|"&amp;A471&amp;"|"&amp;B471&amp;"c'!I100"),3,FALSE)</f>
        <v>15.708333333333334</v>
      </c>
      <c r="E471" s="17">
        <f ca="1">VLOOKUP(B457,INDIRECT("'T|"&amp;VLOOKUP(A457,'dataset mapping'!$A$2:$B$6,2,FALSE)&amp;"|"&amp;A471&amp;"|"&amp;B471&amp;"c'!A3"):INDIRECT("'T|"&amp;VLOOKUP(A457,'dataset mapping'!$A$2:$B$6,2,FALSE)&amp;"|"&amp;A471&amp;"|"&amp;B471&amp;"c'!I100"),4,FALSE)</f>
        <v>15.78359349568685</v>
      </c>
      <c r="F471" s="17">
        <f ca="1">VLOOKUP(B457,INDIRECT("'T|"&amp;VLOOKUP(A457,'dataset mapping'!$A$2:$B$6,2,FALSE)&amp;"|"&amp;A471&amp;"|"&amp;B471&amp;"c'!A3"):INDIRECT("'T|"&amp;VLOOKUP(A457,'dataset mapping'!$A$2:$B$6,2,FALSE)&amp;"|"&amp;A471&amp;"|"&amp;B471&amp;"c'!I100"),5,FALSE)</f>
        <v>15.716737429300943</v>
      </c>
      <c r="G471" s="17">
        <f ca="1">VLOOKUP(B457,INDIRECT("'T|"&amp;VLOOKUP(A457,'dataset mapping'!$A$2:$B$6,2,FALSE)&amp;"|"&amp;A471&amp;"|"&amp;B471&amp;"c'!A3"):INDIRECT("'T|"&amp;VLOOKUP(A457,'dataset mapping'!$A$2:$B$6,2,FALSE)&amp;"|"&amp;A471&amp;"|"&amp;B471&amp;"c'!I100"),6,FALSE)</f>
        <v>15.690898895263672</v>
      </c>
      <c r="H471" s="17">
        <f ca="1">VLOOKUP(B457,INDIRECT("'T|"&amp;VLOOKUP(A457,'dataset mapping'!$A$2:$B$6,2,FALSE)&amp;"|"&amp;A471&amp;"|"&amp;B471&amp;"c'!A3"):INDIRECT("'T|"&amp;VLOOKUP(A457,'dataset mapping'!$A$2:$B$6,2,FALSE)&amp;"|"&amp;A471&amp;"|"&amp;B471&amp;"c'!I100"),7,FALSE)</f>
        <v>15.713061014811197</v>
      </c>
      <c r="I471" s="17">
        <f ca="1">VLOOKUP(B457,INDIRECT("'T|"&amp;VLOOKUP(A457,'dataset mapping'!$A$2:$B$6,2,FALSE)&amp;"|"&amp;A471&amp;"|"&amp;B471&amp;"c'!A3"):INDIRECT("'T|"&amp;VLOOKUP(A457,'dataset mapping'!$A$2:$B$6,2,FALSE)&amp;"|"&amp;A471&amp;"|"&amp;B471&amp;"c'!I100"),8,FALSE)</f>
        <v>15.746488889058432</v>
      </c>
      <c r="J471" s="17">
        <f ca="1">VLOOKUP(B457,INDIRECT("'T|"&amp;VLOOKUP(A457,'dataset mapping'!$A$2:$B$6,2,FALSE)&amp;"|"&amp;A471&amp;"|"&amp;B471&amp;"c'!A3"):INDIRECT("'T|"&amp;VLOOKUP(A457,'dataset mapping'!$A$2:$B$6,2,FALSE)&amp;"|"&amp;A471&amp;"|"&amp;B471&amp;"c'!I100"),9,FALSE)</f>
        <v>15.707880020141602</v>
      </c>
    </row>
    <row r="472" spans="1:10" ht="15" x14ac:dyDescent="0.25">
      <c r="A472" s="23">
        <v>5</v>
      </c>
      <c r="B472" s="23">
        <v>10</v>
      </c>
      <c r="C472" s="17">
        <f ca="1">VLOOKUP(B457,INDIRECT("'T|"&amp;VLOOKUP(A457,'dataset mapping'!$A$2:$B$6,2,FALSE)&amp;"|"&amp;A472&amp;"|"&amp;B472&amp;"c'!A3"):INDIRECT("'T|"&amp;VLOOKUP(A457,'dataset mapping'!$A$2:$B$6,2,FALSE)&amp;"|"&amp;A472&amp;"|"&amp;B472&amp;"c'!I100"),2,FALSE)</f>
        <v>15.966724395751953</v>
      </c>
      <c r="D472" s="17">
        <f ca="1">VLOOKUP(B457,INDIRECT("'T|"&amp;VLOOKUP(A457,'dataset mapping'!$A$2:$B$6,2,FALSE)&amp;"|"&amp;A472&amp;"|"&amp;B472&amp;"c'!A3"):INDIRECT("'T|"&amp;VLOOKUP(A457,'dataset mapping'!$A$2:$B$6,2,FALSE)&amp;"|"&amp;A472&amp;"|"&amp;B472&amp;"c'!I100"),3,FALSE)</f>
        <v>16.01171875</v>
      </c>
      <c r="E472" s="17">
        <f ca="1">VLOOKUP(B457,INDIRECT("'T|"&amp;VLOOKUP(A457,'dataset mapping'!$A$2:$B$6,2,FALSE)&amp;"|"&amp;A472&amp;"|"&amp;B472&amp;"c'!A3"):INDIRECT("'T|"&amp;VLOOKUP(A457,'dataset mapping'!$A$2:$B$6,2,FALSE)&amp;"|"&amp;A472&amp;"|"&amp;B472&amp;"c'!I100"),4,FALSE)</f>
        <v>16.041666666666668</v>
      </c>
      <c r="F472" s="17">
        <f ca="1">VLOOKUP(B457,INDIRECT("'T|"&amp;VLOOKUP(A457,'dataset mapping'!$A$2:$B$6,2,FALSE)&amp;"|"&amp;A472&amp;"|"&amp;B472&amp;"c'!A3"):INDIRECT("'T|"&amp;VLOOKUP(A457,'dataset mapping'!$A$2:$B$6,2,FALSE)&amp;"|"&amp;A472&amp;"|"&amp;B472&amp;"c'!I100"),5,FALSE)</f>
        <v>16.01171875</v>
      </c>
      <c r="G472" s="17">
        <f ca="1">VLOOKUP(B457,INDIRECT("'T|"&amp;VLOOKUP(A457,'dataset mapping'!$A$2:$B$6,2,FALSE)&amp;"|"&amp;A472&amp;"|"&amp;B472&amp;"c'!A3"):INDIRECT("'T|"&amp;VLOOKUP(A457,'dataset mapping'!$A$2:$B$6,2,FALSE)&amp;"|"&amp;A472&amp;"|"&amp;B472&amp;"c'!I100"),6,FALSE)</f>
        <v>15.820024172465006</v>
      </c>
      <c r="H472" s="17">
        <f ca="1">VLOOKUP(B457,INDIRECT("'T|"&amp;VLOOKUP(A457,'dataset mapping'!$A$2:$B$6,2,FALSE)&amp;"|"&amp;A472&amp;"|"&amp;B472&amp;"c'!A3"):INDIRECT("'T|"&amp;VLOOKUP(A457,'dataset mapping'!$A$2:$B$6,2,FALSE)&amp;"|"&amp;A472&amp;"|"&amp;B472&amp;"c'!I100"),7,FALSE)</f>
        <v>15.977045059204102</v>
      </c>
      <c r="I472" s="17">
        <f ca="1">VLOOKUP(B457,INDIRECT("'T|"&amp;VLOOKUP(A457,'dataset mapping'!$A$2:$B$6,2,FALSE)&amp;"|"&amp;A472&amp;"|"&amp;B472&amp;"c'!A3"):INDIRECT("'T|"&amp;VLOOKUP(A457,'dataset mapping'!$A$2:$B$6,2,FALSE)&amp;"|"&amp;A472&amp;"|"&amp;B472&amp;"c'!I100"),8,FALSE)</f>
        <v>16.043382326761883</v>
      </c>
      <c r="J472" s="17">
        <f ca="1">VLOOKUP(B457,INDIRECT("'T|"&amp;VLOOKUP(A457,'dataset mapping'!$A$2:$B$6,2,FALSE)&amp;"|"&amp;A472&amp;"|"&amp;B472&amp;"c'!A3"):INDIRECT("'T|"&amp;VLOOKUP(A457,'dataset mapping'!$A$2:$B$6,2,FALSE)&amp;"|"&amp;A472&amp;"|"&amp;B472&amp;"c'!I100"),9,FALSE)</f>
        <v>15.970158894856771</v>
      </c>
    </row>
    <row r="473" spans="1:10" ht="15" x14ac:dyDescent="0.25">
      <c r="A473" s="23">
        <v>5</v>
      </c>
      <c r="B473" s="23">
        <v>15</v>
      </c>
      <c r="C473" s="17">
        <f ca="1">VLOOKUP(B457,INDIRECT("'T|"&amp;VLOOKUP(A457,'dataset mapping'!$A$2:$B$6,2,FALSE)&amp;"|"&amp;A473&amp;"|"&amp;B473&amp;"c'!A3"):INDIRECT("'T|"&amp;VLOOKUP(A457,'dataset mapping'!$A$2:$B$6,2,FALSE)&amp;"|"&amp;A473&amp;"|"&amp;B473&amp;"c'!I100"),2,FALSE)</f>
        <v>16.082413991292317</v>
      </c>
      <c r="D473" s="17">
        <f ca="1">VLOOKUP(B457,INDIRECT("'T|"&amp;VLOOKUP(A457,'dataset mapping'!$A$2:$B$6,2,FALSE)&amp;"|"&amp;A473&amp;"|"&amp;B473&amp;"c'!A3"):INDIRECT("'T|"&amp;VLOOKUP(A457,'dataset mapping'!$A$2:$B$6,2,FALSE)&amp;"|"&amp;A473&amp;"|"&amp;B473&amp;"c'!I100"),3,FALSE)</f>
        <v>16.12109375</v>
      </c>
      <c r="E473" s="17">
        <f ca="1">VLOOKUP(B457,INDIRECT("'T|"&amp;VLOOKUP(A457,'dataset mapping'!$A$2:$B$6,2,FALSE)&amp;"|"&amp;A473&amp;"|"&amp;B473&amp;"c'!A3"):INDIRECT("'T|"&amp;VLOOKUP(A457,'dataset mapping'!$A$2:$B$6,2,FALSE)&amp;"|"&amp;A473&amp;"|"&amp;B473&amp;"c'!I100"),4,FALSE)</f>
        <v>16.145833333333332</v>
      </c>
      <c r="F473" s="17">
        <f ca="1">VLOOKUP(B457,INDIRECT("'T|"&amp;VLOOKUP(A457,'dataset mapping'!$A$2:$B$6,2,FALSE)&amp;"|"&amp;A473&amp;"|"&amp;B473&amp;"c'!A3"):INDIRECT("'T|"&amp;VLOOKUP(A457,'dataset mapping'!$A$2:$B$6,2,FALSE)&amp;"|"&amp;A473&amp;"|"&amp;B473&amp;"c'!I100"),5,FALSE)</f>
        <v>16.118489583333332</v>
      </c>
      <c r="G473" s="17">
        <f ca="1">VLOOKUP(B457,INDIRECT("'T|"&amp;VLOOKUP(A457,'dataset mapping'!$A$2:$B$6,2,FALSE)&amp;"|"&amp;A473&amp;"|"&amp;B473&amp;"c'!A3"):INDIRECT("'T|"&amp;VLOOKUP(A457,'dataset mapping'!$A$2:$B$6,2,FALSE)&amp;"|"&amp;A473&amp;"|"&amp;B473&amp;"c'!I100"),6,FALSE)</f>
        <v>16.04605770111084</v>
      </c>
      <c r="H473" s="17">
        <f ca="1">VLOOKUP(B457,INDIRECT("'T|"&amp;VLOOKUP(A457,'dataset mapping'!$A$2:$B$6,2,FALSE)&amp;"|"&amp;A473&amp;"|"&amp;B473&amp;"c'!A3"):INDIRECT("'T|"&amp;VLOOKUP(A457,'dataset mapping'!$A$2:$B$6,2,FALSE)&amp;"|"&amp;A473&amp;"|"&amp;B473&amp;"c'!I100"),7,FALSE)</f>
        <v>16.108814875284832</v>
      </c>
      <c r="I473" s="17" t="e">
        <f ca="1">VLOOKUP(B457,INDIRECT("'T|"&amp;VLOOKUP(A457,'dataset mapping'!$A$2:$B$6,2,FALSE)&amp;"|"&amp;A473&amp;"|"&amp;B473&amp;"c'!A3"):INDIRECT("'T|"&amp;VLOOKUP(A457,'dataset mapping'!$A$2:$B$6,2,FALSE)&amp;"|"&amp;A473&amp;"|"&amp;B473&amp;"c'!I100"),8,FALSE)</f>
        <v>#N/A</v>
      </c>
      <c r="J473" s="17">
        <f ca="1">VLOOKUP(B457,INDIRECT("'T|"&amp;VLOOKUP(A457,'dataset mapping'!$A$2:$B$6,2,FALSE)&amp;"|"&amp;A473&amp;"|"&amp;B473&amp;"c'!A3"):INDIRECT("'T|"&amp;VLOOKUP(A457,'dataset mapping'!$A$2:$B$6,2,FALSE)&amp;"|"&amp;A473&amp;"|"&amp;B473&amp;"c'!I100"),9,FALSE)</f>
        <v>16.04605770111084</v>
      </c>
    </row>
    <row r="474" spans="1:10" ht="15" x14ac:dyDescent="0.25">
      <c r="A474" s="23">
        <v>5</v>
      </c>
      <c r="B474" s="23">
        <v>20</v>
      </c>
      <c r="C474" s="17">
        <f ca="1">VLOOKUP(B457,INDIRECT("'T|"&amp;VLOOKUP(A457,'dataset mapping'!$A$2:$B$6,2,FALSE)&amp;"|"&amp;A474&amp;"|"&amp;B474&amp;"c'!A3"):INDIRECT("'T|"&amp;VLOOKUP(A457,'dataset mapping'!$A$2:$B$6,2,FALSE)&amp;"|"&amp;A474&amp;"|"&amp;B474&amp;"c'!I100"),2,FALSE)</f>
        <v>16.248987197875977</v>
      </c>
      <c r="D474" s="17">
        <f ca="1">VLOOKUP(B457,INDIRECT("'T|"&amp;VLOOKUP(A457,'dataset mapping'!$A$2:$B$6,2,FALSE)&amp;"|"&amp;A474&amp;"|"&amp;B474&amp;"c'!A3"):INDIRECT("'T|"&amp;VLOOKUP(A457,'dataset mapping'!$A$2:$B$6,2,FALSE)&amp;"|"&amp;A474&amp;"|"&amp;B474&amp;"c'!I100"),3,FALSE)</f>
        <v>16.357060114542644</v>
      </c>
      <c r="E474" s="17">
        <f ca="1">VLOOKUP(B457,INDIRECT("'T|"&amp;VLOOKUP(A457,'dataset mapping'!$A$2:$B$6,2,FALSE)&amp;"|"&amp;A474&amp;"|"&amp;B474&amp;"c'!A3"):INDIRECT("'T|"&amp;VLOOKUP(A457,'dataset mapping'!$A$2:$B$6,2,FALSE)&amp;"|"&amp;A474&amp;"|"&amp;B474&amp;"c'!I100"),4,FALSE)</f>
        <v>16.298406600952148</v>
      </c>
      <c r="F474" s="17">
        <f ca="1">VLOOKUP(B457,INDIRECT("'T|"&amp;VLOOKUP(A457,'dataset mapping'!$A$2:$B$6,2,FALSE)&amp;"|"&amp;A474&amp;"|"&amp;B474&amp;"c'!A3"):INDIRECT("'T|"&amp;VLOOKUP(A457,'dataset mapping'!$A$2:$B$6,2,FALSE)&amp;"|"&amp;A474&amp;"|"&amp;B474&amp;"c'!I100"),5,FALSE)</f>
        <v>16.304917017618816</v>
      </c>
      <c r="G474" s="17">
        <f ca="1">VLOOKUP(B457,INDIRECT("'T|"&amp;VLOOKUP(A457,'dataset mapping'!$A$2:$B$6,2,FALSE)&amp;"|"&amp;A474&amp;"|"&amp;B474&amp;"c'!A3"):INDIRECT("'T|"&amp;VLOOKUP(A457,'dataset mapping'!$A$2:$B$6,2,FALSE)&amp;"|"&amp;A474&amp;"|"&amp;B474&amp;"c'!I100"),6,FALSE)</f>
        <v>16.215560913085938</v>
      </c>
      <c r="H474" s="17">
        <f ca="1">VLOOKUP(B457,INDIRECT("'T|"&amp;VLOOKUP(A457,'dataset mapping'!$A$2:$B$6,2,FALSE)&amp;"|"&amp;A474&amp;"|"&amp;B474&amp;"c'!A3"):INDIRECT("'T|"&amp;VLOOKUP(A457,'dataset mapping'!$A$2:$B$6,2,FALSE)&amp;"|"&amp;A474&amp;"|"&amp;B474&amp;"c'!I100"),7,FALSE)</f>
        <v>16.302191734313965</v>
      </c>
      <c r="I474" s="17">
        <f ca="1">VLOOKUP(B457,INDIRECT("'T|"&amp;VLOOKUP(A457,'dataset mapping'!$A$2:$B$6,2,FALSE)&amp;"|"&amp;A474&amp;"|"&amp;B474&amp;"c'!A3"):INDIRECT("'T|"&amp;VLOOKUP(A457,'dataset mapping'!$A$2:$B$6,2,FALSE)&amp;"|"&amp;A474&amp;"|"&amp;B474&amp;"c'!I100"),8,FALSE)</f>
        <v>16.308567682902019</v>
      </c>
      <c r="J474" s="17">
        <f ca="1">VLOOKUP(B457,INDIRECT("'T|"&amp;VLOOKUP(A457,'dataset mapping'!$A$2:$B$6,2,FALSE)&amp;"|"&amp;A474&amp;"|"&amp;B474&amp;"c'!A3"):INDIRECT("'T|"&amp;VLOOKUP(A457,'dataset mapping'!$A$2:$B$6,2,FALSE)&amp;"|"&amp;A474&amp;"|"&amp;B474&amp;"c'!I100"),9,FALSE)</f>
        <v>16.285668055216473</v>
      </c>
    </row>
    <row r="475" spans="1:10" ht="15" x14ac:dyDescent="0.25">
      <c r="A475" s="23">
        <v>5</v>
      </c>
      <c r="B475" s="23">
        <v>25</v>
      </c>
      <c r="C475" s="17">
        <f ca="1">VLOOKUP(B457,INDIRECT("'T|"&amp;VLOOKUP(A457,'dataset mapping'!$A$2:$B$6,2,FALSE)&amp;"|"&amp;A475&amp;"|"&amp;B475&amp;"c'!A3"):INDIRECT("'T|"&amp;VLOOKUP(A457,'dataset mapping'!$A$2:$B$6,2,FALSE)&amp;"|"&amp;A475&amp;"|"&amp;B475&amp;"c'!I100"),2,FALSE)</f>
        <v>16.377398490905762</v>
      </c>
      <c r="D475" s="17">
        <f ca="1">VLOOKUP(B457,INDIRECT("'T|"&amp;VLOOKUP(A457,'dataset mapping'!$A$2:$B$6,2,FALSE)&amp;"|"&amp;A475&amp;"|"&amp;B475&amp;"c'!A3"):INDIRECT("'T|"&amp;VLOOKUP(A457,'dataset mapping'!$A$2:$B$6,2,FALSE)&amp;"|"&amp;A475&amp;"|"&amp;B475&amp;"c'!I100"),3,FALSE)</f>
        <v>16.419198036193848</v>
      </c>
      <c r="E475" s="17">
        <f ca="1">VLOOKUP(B457,INDIRECT("'T|"&amp;VLOOKUP(A457,'dataset mapping'!$A$2:$B$6,2,FALSE)&amp;"|"&amp;A475&amp;"|"&amp;B475&amp;"c'!A3"):INDIRECT("'T|"&amp;VLOOKUP(A457,'dataset mapping'!$A$2:$B$6,2,FALSE)&amp;"|"&amp;A475&amp;"|"&amp;B475&amp;"c'!I100"),4,FALSE)</f>
        <v>16.48639965057373</v>
      </c>
      <c r="F475" s="17">
        <f ca="1">VLOOKUP(B457,INDIRECT("'T|"&amp;VLOOKUP(A457,'dataset mapping'!$A$2:$B$6,2,FALSE)&amp;"|"&amp;A475&amp;"|"&amp;B475&amp;"c'!A3"):INDIRECT("'T|"&amp;VLOOKUP(A457,'dataset mapping'!$A$2:$B$6,2,FALSE)&amp;"|"&amp;A475&amp;"|"&amp;B475&amp;"c'!I100"),5,FALSE)</f>
        <v>16.426804860432942</v>
      </c>
      <c r="G475" s="17">
        <f ca="1">VLOOKUP(B457,INDIRECT("'T|"&amp;VLOOKUP(A457,'dataset mapping'!$A$2:$B$6,2,FALSE)&amp;"|"&amp;A475&amp;"|"&amp;B475&amp;"c'!A3"):INDIRECT("'T|"&amp;VLOOKUP(A457,'dataset mapping'!$A$2:$B$6,2,FALSE)&amp;"|"&amp;A475&amp;"|"&amp;B475&amp;"c'!I100"),6,FALSE)</f>
        <v>16.319010098775227</v>
      </c>
      <c r="H475" s="17">
        <f ca="1">VLOOKUP(B457,INDIRECT("'T|"&amp;VLOOKUP(A457,'dataset mapping'!$A$2:$B$6,2,FALSE)&amp;"|"&amp;A475&amp;"|"&amp;B475&amp;"c'!A3"):INDIRECT("'T|"&amp;VLOOKUP(A457,'dataset mapping'!$A$2:$B$6,2,FALSE)&amp;"|"&amp;A475&amp;"|"&amp;B475&amp;"c'!I100"),7,FALSE)</f>
        <v>16.401219685872395</v>
      </c>
      <c r="I475" s="17">
        <f ca="1">VLOOKUP(B457,INDIRECT("'T|"&amp;VLOOKUP(A457,'dataset mapping'!$A$2:$B$6,2,FALSE)&amp;"|"&amp;A475&amp;"|"&amp;B475&amp;"c'!A3"):INDIRECT("'T|"&amp;VLOOKUP(A457,'dataset mapping'!$A$2:$B$6,2,FALSE)&amp;"|"&amp;A475&amp;"|"&amp;B475&amp;"c'!I100"),8,FALSE)</f>
        <v>16.459607760111492</v>
      </c>
      <c r="J475" s="17">
        <f ca="1">VLOOKUP(B457,INDIRECT("'T|"&amp;VLOOKUP(A457,'dataset mapping'!$A$2:$B$6,2,FALSE)&amp;"|"&amp;A475&amp;"|"&amp;B475&amp;"c'!A3"):INDIRECT("'T|"&amp;VLOOKUP(A457,'dataset mapping'!$A$2:$B$6,2,FALSE)&amp;"|"&amp;A475&amp;"|"&amp;B475&amp;"c'!I100"),9,FALSE)</f>
        <v>16.407730102539063</v>
      </c>
    </row>
    <row r="476" spans="1:10" ht="15" x14ac:dyDescent="0.25">
      <c r="A476" s="23">
        <v>5</v>
      </c>
      <c r="B476" s="23">
        <v>28</v>
      </c>
      <c r="C476" s="17">
        <f ca="1">VLOOKUP(B457,INDIRECT("'T|"&amp;VLOOKUP(A457,'dataset mapping'!$A$2:$B$6,2,FALSE)&amp;"|"&amp;A476&amp;"|"&amp;B476&amp;"c'!A3"):INDIRECT("'T|"&amp;VLOOKUP(A457,'dataset mapping'!$A$2:$B$6,2,FALSE)&amp;"|"&amp;A476&amp;"|"&amp;B476&amp;"c'!I100"),2,FALSE)</f>
        <v>16.417515754699707</v>
      </c>
      <c r="D476" s="17">
        <f ca="1">VLOOKUP(B457,INDIRECT("'T|"&amp;VLOOKUP(A457,'dataset mapping'!$A$2:$B$6,2,FALSE)&amp;"|"&amp;A476&amp;"|"&amp;B476&amp;"c'!A3"):INDIRECT("'T|"&amp;VLOOKUP(A457,'dataset mapping'!$A$2:$B$6,2,FALSE)&amp;"|"&amp;A476&amp;"|"&amp;B476&amp;"c'!I100"),3,FALSE)</f>
        <v>16.484953562418621</v>
      </c>
      <c r="E476" s="17">
        <f ca="1">VLOOKUP(B457,INDIRECT("'T|"&amp;VLOOKUP(A457,'dataset mapping'!$A$2:$B$6,2,FALSE)&amp;"|"&amp;A476&amp;"|"&amp;B476&amp;"c'!A3"):INDIRECT("'T|"&amp;VLOOKUP(A457,'dataset mapping'!$A$2:$B$6,2,FALSE)&amp;"|"&amp;A476&amp;"|"&amp;B476&amp;"c'!I100"),4,FALSE)</f>
        <v>16.470052083333332</v>
      </c>
      <c r="F476" s="17">
        <f ca="1">VLOOKUP(B457,INDIRECT("'T|"&amp;VLOOKUP(A457,'dataset mapping'!$A$2:$B$6,2,FALSE)&amp;"|"&amp;A476&amp;"|"&amp;B476&amp;"c'!A3"):INDIRECT("'T|"&amp;VLOOKUP(A457,'dataset mapping'!$A$2:$B$6,2,FALSE)&amp;"|"&amp;A476&amp;"|"&amp;B476&amp;"c'!I100"),5,FALSE)</f>
        <v>16.460213979085285</v>
      </c>
      <c r="G476" s="17">
        <f ca="1">VLOOKUP(B457,INDIRECT("'T|"&amp;VLOOKUP(A457,'dataset mapping'!$A$2:$B$6,2,FALSE)&amp;"|"&amp;A476&amp;"|"&amp;B476&amp;"c'!A3"):INDIRECT("'T|"&amp;VLOOKUP(A457,'dataset mapping'!$A$2:$B$6,2,FALSE)&amp;"|"&amp;A476&amp;"|"&amp;B476&amp;"c'!I100"),6,FALSE)</f>
        <v>16.426745096842449</v>
      </c>
      <c r="H476" s="17">
        <f ca="1">VLOOKUP(B457,INDIRECT("'T|"&amp;VLOOKUP(A457,'dataset mapping'!$A$2:$B$6,2,FALSE)&amp;"|"&amp;A476&amp;"|"&amp;B476&amp;"c'!A3"):INDIRECT("'T|"&amp;VLOOKUP(A457,'dataset mapping'!$A$2:$B$6,2,FALSE)&amp;"|"&amp;A476&amp;"|"&amp;B476&amp;"c'!I100"),7,FALSE)</f>
        <v>16.450047175089519</v>
      </c>
      <c r="I476" s="17">
        <f ca="1">VLOOKUP(B457,INDIRECT("'T|"&amp;VLOOKUP(A457,'dataset mapping'!$A$2:$B$6,2,FALSE)&amp;"|"&amp;A476&amp;"|"&amp;B476&amp;"c'!A3"):INDIRECT("'T|"&amp;VLOOKUP(A457,'dataset mapping'!$A$2:$B$6,2,FALSE)&amp;"|"&amp;A476&amp;"|"&amp;B476&amp;"c'!I100"),8,FALSE)</f>
        <v>16.466816584269207</v>
      </c>
      <c r="J476" s="17">
        <f ca="1">VLOOKUP(B457,INDIRECT("'T|"&amp;VLOOKUP(A457,'dataset mapping'!$A$2:$B$6,2,FALSE)&amp;"|"&amp;A476&amp;"|"&amp;B476&amp;"c'!A3"):INDIRECT("'T|"&amp;VLOOKUP(A457,'dataset mapping'!$A$2:$B$6,2,FALSE)&amp;"|"&amp;A476&amp;"|"&amp;B476&amp;"c'!I100"),9,FALSE)</f>
        <v>16.441724459330242</v>
      </c>
    </row>
    <row r="477" spans="1:10" ht="15" x14ac:dyDescent="0.25">
      <c r="A477" s="23">
        <v>20</v>
      </c>
      <c r="B477" s="23">
        <v>1</v>
      </c>
      <c r="C477" s="17">
        <f ca="1">VLOOKUP(B457,INDIRECT("'T|"&amp;VLOOKUP(A457,'dataset mapping'!$A$2:$B$6,2,FALSE)&amp;"|"&amp;A477&amp;"|"&amp;B477&amp;"c'!A3"):INDIRECT("'T|"&amp;VLOOKUP(A457,'dataset mapping'!$A$2:$B$6,2,FALSE)&amp;"|"&amp;A477&amp;"|"&amp;B477&amp;"c'!I100"),2,FALSE)</f>
        <v>16.50382963816325</v>
      </c>
      <c r="D477" s="17">
        <f ca="1">VLOOKUP(B457,INDIRECT("'T|"&amp;VLOOKUP(A457,'dataset mapping'!$A$2:$B$6,2,FALSE)&amp;"|"&amp;A477&amp;"|"&amp;B477&amp;"c'!A3"):INDIRECT("'T|"&amp;VLOOKUP(A457,'dataset mapping'!$A$2:$B$6,2,FALSE)&amp;"|"&amp;A477&amp;"|"&amp;B477&amp;"c'!I100"),3,FALSE)</f>
        <v>16.519913991292317</v>
      </c>
      <c r="E477" s="17">
        <f ca="1">VLOOKUP(B457,INDIRECT("'T|"&amp;VLOOKUP(A457,'dataset mapping'!$A$2:$B$6,2,FALSE)&amp;"|"&amp;A477&amp;"|"&amp;B477&amp;"c'!A3"):INDIRECT("'T|"&amp;VLOOKUP(A457,'dataset mapping'!$A$2:$B$6,2,FALSE)&amp;"|"&amp;A477&amp;"|"&amp;B477&amp;"c'!I100"),4,FALSE)</f>
        <v>16.54741096496582</v>
      </c>
      <c r="F477" s="17">
        <f ca="1">VLOOKUP(B457,INDIRECT("'T|"&amp;VLOOKUP(A457,'dataset mapping'!$A$2:$B$6,2,FALSE)&amp;"|"&amp;A477&amp;"|"&amp;B477&amp;"c'!A3"):INDIRECT("'T|"&amp;VLOOKUP(A457,'dataset mapping'!$A$2:$B$6,2,FALSE)&amp;"|"&amp;A477&amp;"|"&amp;B477&amp;"c'!I100"),5,FALSE)</f>
        <v>16.532934824625652</v>
      </c>
      <c r="G477" s="17">
        <f ca="1">VLOOKUP(B457,INDIRECT("'T|"&amp;VLOOKUP(A457,'dataset mapping'!$A$2:$B$6,2,FALSE)&amp;"|"&amp;A477&amp;"|"&amp;B477&amp;"c'!A3"):INDIRECT("'T|"&amp;VLOOKUP(A457,'dataset mapping'!$A$2:$B$6,2,FALSE)&amp;"|"&amp;A477&amp;"|"&amp;B477&amp;"c'!I100"),6,FALSE)</f>
        <v>16.486248016357422</v>
      </c>
      <c r="H477" s="17">
        <f ca="1">VLOOKUP(B457,INDIRECT("'T|"&amp;VLOOKUP(A457,'dataset mapping'!$A$2:$B$6,2,FALSE)&amp;"|"&amp;A477&amp;"|"&amp;B477&amp;"c'!A3"):INDIRECT("'T|"&amp;VLOOKUP(A457,'dataset mapping'!$A$2:$B$6,2,FALSE)&amp;"|"&amp;A477&amp;"|"&amp;B477&amp;"c'!I100"),7,FALSE)</f>
        <v>16.515493392944336</v>
      </c>
      <c r="I477" s="17">
        <f ca="1">VLOOKUP(B457,INDIRECT("'T|"&amp;VLOOKUP(A457,'dataset mapping'!$A$2:$B$6,2,FALSE)&amp;"|"&amp;A477&amp;"|"&amp;B477&amp;"c'!A3"):INDIRECT("'T|"&amp;VLOOKUP(A457,'dataset mapping'!$A$2:$B$6,2,FALSE)&amp;"|"&amp;A477&amp;"|"&amp;B477&amp;"c'!I100"),8,FALSE)</f>
        <v>16.531439463297527</v>
      </c>
      <c r="J477" s="17">
        <f ca="1">VLOOKUP(B457,INDIRECT("'T|"&amp;VLOOKUP(A457,'dataset mapping'!$A$2:$B$6,2,FALSE)&amp;"|"&amp;A477&amp;"|"&amp;B477&amp;"c'!A3"):INDIRECT("'T|"&amp;VLOOKUP(A457,'dataset mapping'!$A$2:$B$6,2,FALSE)&amp;"|"&amp;A477&amp;"|"&amp;B477&amp;"c'!I100"),9,FALSE)</f>
        <v>16.521509170532227</v>
      </c>
    </row>
    <row r="478" spans="1:10" ht="15" x14ac:dyDescent="0.25">
      <c r="A478" s="23">
        <v>20</v>
      </c>
      <c r="B478" s="23">
        <v>2</v>
      </c>
      <c r="C478" s="17">
        <f ca="1">VLOOKUP(B457,INDIRECT("'T|"&amp;VLOOKUP(A457,'dataset mapping'!$A$2:$B$6,2,FALSE)&amp;"|"&amp;A478&amp;"|"&amp;B478&amp;"c'!A3"):INDIRECT("'T|"&amp;VLOOKUP(A457,'dataset mapping'!$A$2:$B$6,2,FALSE)&amp;"|"&amp;A478&amp;"|"&amp;B478&amp;"c'!I100"),2,FALSE)</f>
        <v>16.625813802083332</v>
      </c>
      <c r="D478" s="17">
        <f ca="1">VLOOKUP(B457,INDIRECT("'T|"&amp;VLOOKUP(A457,'dataset mapping'!$A$2:$B$6,2,FALSE)&amp;"|"&amp;A478&amp;"|"&amp;B478&amp;"c'!A3"):INDIRECT("'T|"&amp;VLOOKUP(A457,'dataset mapping'!$A$2:$B$6,2,FALSE)&amp;"|"&amp;A478&amp;"|"&amp;B478&amp;"c'!I100"),3,FALSE)</f>
        <v>16.627734184265137</v>
      </c>
      <c r="E478" s="17">
        <f ca="1">VLOOKUP(B457,INDIRECT("'T|"&amp;VLOOKUP(A457,'dataset mapping'!$A$2:$B$6,2,FALSE)&amp;"|"&amp;A478&amp;"|"&amp;B478&amp;"c'!A3"):INDIRECT("'T|"&amp;VLOOKUP(A457,'dataset mapping'!$A$2:$B$6,2,FALSE)&amp;"|"&amp;A478&amp;"|"&amp;B478&amp;"c'!I100"),4,FALSE)</f>
        <v>16.591579755147297</v>
      </c>
      <c r="F478" s="17">
        <f ca="1">VLOOKUP(B457,INDIRECT("'T|"&amp;VLOOKUP(A457,'dataset mapping'!$A$2:$B$6,2,FALSE)&amp;"|"&amp;A478&amp;"|"&amp;B478&amp;"c'!A3"):INDIRECT("'T|"&amp;VLOOKUP(A457,'dataset mapping'!$A$2:$B$6,2,FALSE)&amp;"|"&amp;A478&amp;"|"&amp;B478&amp;"c'!I100"),5,FALSE)</f>
        <v>16.615017255147297</v>
      </c>
      <c r="G478" s="17">
        <f ca="1">VLOOKUP(B457,INDIRECT("'T|"&amp;VLOOKUP(A457,'dataset mapping'!$A$2:$B$6,2,FALSE)&amp;"|"&amp;A478&amp;"|"&amp;B478&amp;"c'!A3"):INDIRECT("'T|"&amp;VLOOKUP(A457,'dataset mapping'!$A$2:$B$6,2,FALSE)&amp;"|"&amp;A478&amp;"|"&amp;B478&amp;"c'!I100"),6,FALSE)</f>
        <v>16.606244723002117</v>
      </c>
      <c r="H478" s="17">
        <f ca="1">VLOOKUP(B457,INDIRECT("'T|"&amp;VLOOKUP(A457,'dataset mapping'!$A$2:$B$6,2,FALSE)&amp;"|"&amp;A478&amp;"|"&amp;B478&amp;"c'!A3"):INDIRECT("'T|"&amp;VLOOKUP(A457,'dataset mapping'!$A$2:$B$6,2,FALSE)&amp;"|"&amp;A478&amp;"|"&amp;B478&amp;"c'!I100"),7,FALSE)</f>
        <v>16.60838508605957</v>
      </c>
      <c r="I478" s="17">
        <f ca="1">VLOOKUP(B457,INDIRECT("'T|"&amp;VLOOKUP(A457,'dataset mapping'!$A$2:$B$6,2,FALSE)&amp;"|"&amp;A478&amp;"|"&amp;B478&amp;"c'!A3"):INDIRECT("'T|"&amp;VLOOKUP(A457,'dataset mapping'!$A$2:$B$6,2,FALSE)&amp;"|"&amp;A478&amp;"|"&amp;B478&amp;"c'!I100"),8,FALSE)</f>
        <v>16.592730840047199</v>
      </c>
      <c r="J478" s="17">
        <f ca="1">VLOOKUP(B457,INDIRECT("'T|"&amp;VLOOKUP(A457,'dataset mapping'!$A$2:$B$6,2,FALSE)&amp;"|"&amp;A478&amp;"|"&amp;B478&amp;"c'!A3"):INDIRECT("'T|"&amp;VLOOKUP(A457,'dataset mapping'!$A$2:$B$6,2,FALSE)&amp;"|"&amp;A478&amp;"|"&amp;B478&amp;"c'!I100"),9,FALSE)</f>
        <v>16.607701937357586</v>
      </c>
    </row>
    <row r="479" spans="1:10" ht="15" x14ac:dyDescent="0.25">
      <c r="A479" s="23">
        <v>20</v>
      </c>
      <c r="B479" s="23">
        <v>3</v>
      </c>
      <c r="C479" s="17">
        <f ca="1">VLOOKUP(B457,INDIRECT("'T|"&amp;VLOOKUP(A457,'dataset mapping'!$A$2:$B$6,2,FALSE)&amp;"|"&amp;A479&amp;"|"&amp;B479&amp;"c'!A3"):INDIRECT("'T|"&amp;VLOOKUP(A457,'dataset mapping'!$A$2:$B$6,2,FALSE)&amp;"|"&amp;A479&amp;"|"&amp;B479&amp;"c'!I100"),2,FALSE)</f>
        <v>16.767463048299152</v>
      </c>
      <c r="D479" s="17">
        <f ca="1">VLOOKUP(B457,INDIRECT("'T|"&amp;VLOOKUP(A457,'dataset mapping'!$A$2:$B$6,2,FALSE)&amp;"|"&amp;A479&amp;"|"&amp;B479&amp;"c'!A3"):INDIRECT("'T|"&amp;VLOOKUP(A457,'dataset mapping'!$A$2:$B$6,2,FALSE)&amp;"|"&amp;A479&amp;"|"&amp;B479&amp;"c'!I100"),3,FALSE)</f>
        <v>16.739812850952148</v>
      </c>
      <c r="E479" s="17">
        <f ca="1">VLOOKUP(B457,INDIRECT("'T|"&amp;VLOOKUP(A457,'dataset mapping'!$A$2:$B$6,2,FALSE)&amp;"|"&amp;A479&amp;"|"&amp;B479&amp;"c'!A3"):INDIRECT("'T|"&amp;VLOOKUP(A457,'dataset mapping'!$A$2:$B$6,2,FALSE)&amp;"|"&amp;A479&amp;"|"&amp;B479&amp;"c'!I100"),4,FALSE)</f>
        <v>16.804850260416668</v>
      </c>
      <c r="F479" s="17">
        <f ca="1">VLOOKUP(B457,INDIRECT("'T|"&amp;VLOOKUP(A457,'dataset mapping'!$A$2:$B$6,2,FALSE)&amp;"|"&amp;A479&amp;"|"&amp;B479&amp;"c'!A3"):INDIRECT("'T|"&amp;VLOOKUP(A457,'dataset mapping'!$A$2:$B$6,2,FALSE)&amp;"|"&amp;A479&amp;"|"&amp;B479&amp;"c'!I100"),5,FALSE)</f>
        <v>16.771369298299152</v>
      </c>
      <c r="G479" s="17">
        <f ca="1">VLOOKUP(B457,INDIRECT("'T|"&amp;VLOOKUP(A457,'dataset mapping'!$A$2:$B$6,2,FALSE)&amp;"|"&amp;A479&amp;"|"&amp;B479&amp;"c'!A3"):INDIRECT("'T|"&amp;VLOOKUP(A457,'dataset mapping'!$A$2:$B$6,2,FALSE)&amp;"|"&amp;A479&amp;"|"&amp;B479&amp;"c'!I100"),6,FALSE)</f>
        <v>16.718298594156902</v>
      </c>
      <c r="H479" s="17">
        <f ca="1">VLOOKUP(B457,INDIRECT("'T|"&amp;VLOOKUP(A457,'dataset mapping'!$A$2:$B$6,2,FALSE)&amp;"|"&amp;A479&amp;"|"&amp;B479&amp;"c'!A3"):INDIRECT("'T|"&amp;VLOOKUP(A457,'dataset mapping'!$A$2:$B$6,2,FALSE)&amp;"|"&amp;A479&amp;"|"&amp;B479&amp;"c'!I100"),7,FALSE)</f>
        <v>16.758324940999348</v>
      </c>
      <c r="I479" s="17">
        <f ca="1">VLOOKUP(B457,INDIRECT("'T|"&amp;VLOOKUP(A457,'dataset mapping'!$A$2:$B$6,2,FALSE)&amp;"|"&amp;A479&amp;"|"&amp;B479&amp;"c'!A3"):INDIRECT("'T|"&amp;VLOOKUP(A457,'dataset mapping'!$A$2:$B$6,2,FALSE)&amp;"|"&amp;A479&amp;"|"&amp;B479&amp;"c'!I100"),8,FALSE)</f>
        <v>16.765704154968262</v>
      </c>
      <c r="J479" s="17">
        <f ca="1">VLOOKUP(B457,INDIRECT("'T|"&amp;VLOOKUP(A457,'dataset mapping'!$A$2:$B$6,2,FALSE)&amp;"|"&amp;A479&amp;"|"&amp;B479&amp;"c'!A3"):INDIRECT("'T|"&amp;VLOOKUP(A457,'dataset mapping'!$A$2:$B$6,2,FALSE)&amp;"|"&amp;A479&amp;"|"&amp;B479&amp;"c'!I100"),9,FALSE)</f>
        <v>16.751391728719074</v>
      </c>
    </row>
    <row r="480" spans="1:10" ht="15" x14ac:dyDescent="0.25">
      <c r="A480" s="23">
        <v>20</v>
      </c>
      <c r="B480" s="23">
        <v>5</v>
      </c>
      <c r="C480" s="17">
        <f ca="1">VLOOKUP(B457,INDIRECT("'T|"&amp;VLOOKUP(A457,'dataset mapping'!$A$2:$B$6,2,FALSE)&amp;"|"&amp;A480&amp;"|"&amp;B480&amp;"c'!A3"):INDIRECT("'T|"&amp;VLOOKUP(A457,'dataset mapping'!$A$2:$B$6,2,FALSE)&amp;"|"&amp;A480&amp;"|"&amp;B480&amp;"c'!I100"),2,FALSE)</f>
        <v>16.83647346496582</v>
      </c>
      <c r="D480" s="17">
        <f ca="1">VLOOKUP(B457,INDIRECT("'T|"&amp;VLOOKUP(A457,'dataset mapping'!$A$2:$B$6,2,FALSE)&amp;"|"&amp;A480&amp;"|"&amp;B480&amp;"c'!A3"):INDIRECT("'T|"&amp;VLOOKUP(A457,'dataset mapping'!$A$2:$B$6,2,FALSE)&amp;"|"&amp;A480&amp;"|"&amp;B480&amp;"c'!I100"),3,FALSE)</f>
        <v>16.889705657958984</v>
      </c>
      <c r="E480" s="17">
        <f ca="1">VLOOKUP(B457,INDIRECT("'T|"&amp;VLOOKUP(A457,'dataset mapping'!$A$2:$B$6,2,FALSE)&amp;"|"&amp;A480&amp;"|"&amp;B480&amp;"c'!A3"):INDIRECT("'T|"&amp;VLOOKUP(A457,'dataset mapping'!$A$2:$B$6,2,FALSE)&amp;"|"&amp;A480&amp;"|"&amp;B480&amp;"c'!I100"),4,FALSE)</f>
        <v>16.912254015604656</v>
      </c>
      <c r="F480" s="17">
        <f ca="1">VLOOKUP(B457,INDIRECT("'T|"&amp;VLOOKUP(A457,'dataset mapping'!$A$2:$B$6,2,FALSE)&amp;"|"&amp;A480&amp;"|"&amp;B480&amp;"c'!A3"):INDIRECT("'T|"&amp;VLOOKUP(A457,'dataset mapping'!$A$2:$B$6,2,FALSE)&amp;"|"&amp;A480&amp;"|"&amp;B480&amp;"c'!I100"),5,FALSE)</f>
        <v>16.881004015604656</v>
      </c>
      <c r="G480" s="17">
        <f ca="1">VLOOKUP(B457,INDIRECT("'T|"&amp;VLOOKUP(A457,'dataset mapping'!$A$2:$B$6,2,FALSE)&amp;"|"&amp;A480&amp;"|"&amp;B480&amp;"c'!A3"):INDIRECT("'T|"&amp;VLOOKUP(A457,'dataset mapping'!$A$2:$B$6,2,FALSE)&amp;"|"&amp;A480&amp;"|"&amp;B480&amp;"c'!I100"),6,FALSE)</f>
        <v>16.814691861470539</v>
      </c>
      <c r="H480" s="17">
        <f ca="1">VLOOKUP(B457,INDIRECT("'T|"&amp;VLOOKUP(A457,'dataset mapping'!$A$2:$B$6,2,FALSE)&amp;"|"&amp;A480&amp;"|"&amp;B480&amp;"c'!A3"):INDIRECT("'T|"&amp;VLOOKUP(A457,'dataset mapping'!$A$2:$B$6,2,FALSE)&amp;"|"&amp;A480&amp;"|"&amp;B480&amp;"c'!I100"),7,FALSE)</f>
        <v>16.864289283752441</v>
      </c>
      <c r="I480" s="17">
        <f ca="1">VLOOKUP(B457,INDIRECT("'T|"&amp;VLOOKUP(A457,'dataset mapping'!$A$2:$B$6,2,FALSE)&amp;"|"&amp;A480&amp;"|"&amp;B480&amp;"c'!A3"):INDIRECT("'T|"&amp;VLOOKUP(A457,'dataset mapping'!$A$2:$B$6,2,FALSE)&amp;"|"&amp;A480&amp;"|"&amp;B480&amp;"c'!I100"),8,FALSE)</f>
        <v>16.899433135986328</v>
      </c>
      <c r="J480" s="17">
        <f ca="1">VLOOKUP(B457,INDIRECT("'T|"&amp;VLOOKUP(A457,'dataset mapping'!$A$2:$B$6,2,FALSE)&amp;"|"&amp;A480&amp;"|"&amp;B480&amp;"c'!A3"):INDIRECT("'T|"&amp;VLOOKUP(A457,'dataset mapping'!$A$2:$B$6,2,FALSE)&amp;"|"&amp;A480&amp;"|"&amp;B480&amp;"c'!I100"),9,FALSE)</f>
        <v>16.864289283752441</v>
      </c>
    </row>
    <row r="481" spans="1:10" ht="15" x14ac:dyDescent="0.25">
      <c r="A481" s="23">
        <v>20</v>
      </c>
      <c r="B481" s="23">
        <v>10</v>
      </c>
      <c r="C481" s="17">
        <f ca="1">VLOOKUP(B457,INDIRECT("'T|"&amp;VLOOKUP(A457,'dataset mapping'!$A$2:$B$6,2,FALSE)&amp;"|"&amp;A481&amp;"|"&amp;B481&amp;"c'!A3"):INDIRECT("'T|"&amp;VLOOKUP(A457,'dataset mapping'!$A$2:$B$6,2,FALSE)&amp;"|"&amp;A481&amp;"|"&amp;B481&amp;"c'!I100"),2,FALSE)</f>
        <v>16.887609481811523</v>
      </c>
      <c r="D481" s="17">
        <f ca="1">VLOOKUP(B457,INDIRECT("'T|"&amp;VLOOKUP(A457,'dataset mapping'!$A$2:$B$6,2,FALSE)&amp;"|"&amp;A481&amp;"|"&amp;B481&amp;"c'!A3"):INDIRECT("'T|"&amp;VLOOKUP(A457,'dataset mapping'!$A$2:$B$6,2,FALSE)&amp;"|"&amp;A481&amp;"|"&amp;B481&amp;"c'!I100"),3,FALSE)</f>
        <v>16.956307729085285</v>
      </c>
      <c r="E481" s="17">
        <f ca="1">VLOOKUP(B457,INDIRECT("'T|"&amp;VLOOKUP(A457,'dataset mapping'!$A$2:$B$6,2,FALSE)&amp;"|"&amp;A481&amp;"|"&amp;B481&amp;"c'!A3"):INDIRECT("'T|"&amp;VLOOKUP(A457,'dataset mapping'!$A$2:$B$6,2,FALSE)&amp;"|"&amp;A481&amp;"|"&amp;B481&amp;"c'!I100"),4,FALSE)</f>
        <v>17.047999382019043</v>
      </c>
      <c r="F481" s="17">
        <f ca="1">VLOOKUP(B457,INDIRECT("'T|"&amp;VLOOKUP(A457,'dataset mapping'!$A$2:$B$6,2,FALSE)&amp;"|"&amp;A481&amp;"|"&amp;B481&amp;"c'!A3"):INDIRECT("'T|"&amp;VLOOKUP(A457,'dataset mapping'!$A$2:$B$6,2,FALSE)&amp;"|"&amp;A481&amp;"|"&amp;B481&amp;"c'!I100"),5,FALSE)</f>
        <v>16.956307729085285</v>
      </c>
      <c r="G481" s="17">
        <f ca="1">VLOOKUP(B457,INDIRECT("'T|"&amp;VLOOKUP(A457,'dataset mapping'!$A$2:$B$6,2,FALSE)&amp;"|"&amp;A481&amp;"|"&amp;B481&amp;"c'!A3"):INDIRECT("'T|"&amp;VLOOKUP(A457,'dataset mapping'!$A$2:$B$6,2,FALSE)&amp;"|"&amp;A481&amp;"|"&amp;B481&amp;"c'!I100"),6,FALSE)</f>
        <v>16.880748430887859</v>
      </c>
      <c r="H481" s="17">
        <f ca="1">VLOOKUP(B457,INDIRECT("'T|"&amp;VLOOKUP(A457,'dataset mapping'!$A$2:$B$6,2,FALSE)&amp;"|"&amp;A481&amp;"|"&amp;B481&amp;"c'!A3"):INDIRECT("'T|"&amp;VLOOKUP(A457,'dataset mapping'!$A$2:$B$6,2,FALSE)&amp;"|"&amp;A481&amp;"|"&amp;B481&amp;"c'!I100"),7,FALSE)</f>
        <v>16.905999819437664</v>
      </c>
      <c r="I481" s="17">
        <f ca="1">VLOOKUP(B457,INDIRECT("'T|"&amp;VLOOKUP(A457,'dataset mapping'!$A$2:$B$6,2,FALSE)&amp;"|"&amp;A481&amp;"|"&amp;B481&amp;"c'!A3"):INDIRECT("'T|"&amp;VLOOKUP(A457,'dataset mapping'!$A$2:$B$6,2,FALSE)&amp;"|"&amp;A481&amp;"|"&amp;B481&amp;"c'!I100"),8,FALSE)</f>
        <v>16.986536026000977</v>
      </c>
      <c r="J481" s="17">
        <f ca="1">VLOOKUP(B457,INDIRECT("'T|"&amp;VLOOKUP(A457,'dataset mapping'!$A$2:$B$6,2,FALSE)&amp;"|"&amp;A481&amp;"|"&amp;B481&amp;"c'!A3"):INDIRECT("'T|"&amp;VLOOKUP(A457,'dataset mapping'!$A$2:$B$6,2,FALSE)&amp;"|"&amp;A481&amp;"|"&amp;B481&amp;"c'!I100"),9,FALSE)</f>
        <v>16.909668286641438</v>
      </c>
    </row>
    <row r="482" spans="1:10" ht="15" x14ac:dyDescent="0.25">
      <c r="A482" s="23">
        <v>20</v>
      </c>
      <c r="B482" s="23">
        <v>15</v>
      </c>
      <c r="C482" s="17">
        <f ca="1">VLOOKUP(B457,INDIRECT("'T|"&amp;VLOOKUP(A457,'dataset mapping'!$A$2:$B$6,2,FALSE)&amp;"|"&amp;A482&amp;"|"&amp;B482&amp;"c'!A3"):INDIRECT("'T|"&amp;VLOOKUP(A457,'dataset mapping'!$A$2:$B$6,2,FALSE)&amp;"|"&amp;A482&amp;"|"&amp;B482&amp;"c'!I100"),2,FALSE)</f>
        <v>17.062088648478191</v>
      </c>
      <c r="D482" s="17">
        <f ca="1">VLOOKUP(B457,INDIRECT("'T|"&amp;VLOOKUP(A457,'dataset mapping'!$A$2:$B$6,2,FALSE)&amp;"|"&amp;A482&amp;"|"&amp;B482&amp;"c'!A3"):INDIRECT("'T|"&amp;VLOOKUP(A457,'dataset mapping'!$A$2:$B$6,2,FALSE)&amp;"|"&amp;A482&amp;"|"&amp;B482&amp;"c'!I100"),3,FALSE)</f>
        <v>17.212924321492512</v>
      </c>
      <c r="E482" s="17">
        <f ca="1">VLOOKUP(B457,INDIRECT("'T|"&amp;VLOOKUP(A457,'dataset mapping'!$A$2:$B$6,2,FALSE)&amp;"|"&amp;A482&amp;"|"&amp;B482&amp;"c'!A3"):INDIRECT("'T|"&amp;VLOOKUP(A457,'dataset mapping'!$A$2:$B$6,2,FALSE)&amp;"|"&amp;A482&amp;"|"&amp;B482&amp;"c'!I100"),4,FALSE)</f>
        <v>17.258391062418621</v>
      </c>
      <c r="F482" s="17">
        <f ca="1">VLOOKUP(B457,INDIRECT("'T|"&amp;VLOOKUP(A457,'dataset mapping'!$A$2:$B$6,2,FALSE)&amp;"|"&amp;A482&amp;"|"&amp;B482&amp;"c'!A3"):INDIRECT("'T|"&amp;VLOOKUP(A457,'dataset mapping'!$A$2:$B$6,2,FALSE)&amp;"|"&amp;A482&amp;"|"&amp;B482&amp;"c'!I100"),5,FALSE)</f>
        <v>17.192228317260742</v>
      </c>
      <c r="G482" s="17">
        <f ca="1">VLOOKUP(B457,INDIRECT("'T|"&amp;VLOOKUP(A457,'dataset mapping'!$A$2:$B$6,2,FALSE)&amp;"|"&amp;A482&amp;"|"&amp;B482&amp;"c'!A3"):INDIRECT("'T|"&amp;VLOOKUP(A457,'dataset mapping'!$A$2:$B$6,2,FALSE)&amp;"|"&amp;A482&amp;"|"&amp;B482&amp;"c'!I100"),6,FALSE)</f>
        <v>17.043231328328449</v>
      </c>
      <c r="H482" s="17">
        <f ca="1">VLOOKUP(B457,INDIRECT("'T|"&amp;VLOOKUP(A457,'dataset mapping'!$A$2:$B$6,2,FALSE)&amp;"|"&amp;A482&amp;"|"&amp;B482&amp;"c'!A3"):INDIRECT("'T|"&amp;VLOOKUP(A457,'dataset mapping'!$A$2:$B$6,2,FALSE)&amp;"|"&amp;A482&amp;"|"&amp;B482&amp;"c'!I100"),7,FALSE)</f>
        <v>17.192995707194012</v>
      </c>
      <c r="I482" s="17">
        <f ca="1">VLOOKUP(B457,INDIRECT("'T|"&amp;VLOOKUP(A457,'dataset mapping'!$A$2:$B$6,2,FALSE)&amp;"|"&amp;A482&amp;"|"&amp;B482&amp;"c'!A3"):INDIRECT("'T|"&amp;VLOOKUP(A457,'dataset mapping'!$A$2:$B$6,2,FALSE)&amp;"|"&amp;A482&amp;"|"&amp;B482&amp;"c'!I100"),8,FALSE)</f>
        <v>17.243834813435871</v>
      </c>
      <c r="J482" s="17">
        <f ca="1">VLOOKUP(B457,INDIRECT("'T|"&amp;VLOOKUP(A457,'dataset mapping'!$A$2:$B$6,2,FALSE)&amp;"|"&amp;A482&amp;"|"&amp;B482&amp;"c'!A3"):INDIRECT("'T|"&amp;VLOOKUP(A457,'dataset mapping'!$A$2:$B$6,2,FALSE)&amp;"|"&amp;A482&amp;"|"&amp;B482&amp;"c'!I100"),9,FALSE)</f>
        <v>17.186025619506836</v>
      </c>
    </row>
    <row r="483" spans="1:10" ht="15" x14ac:dyDescent="0.25">
      <c r="A483" s="23">
        <v>20</v>
      </c>
      <c r="B483" s="23">
        <v>20</v>
      </c>
      <c r="C483" s="17">
        <f ca="1">VLOOKUP(B457,INDIRECT("'T|"&amp;VLOOKUP(A457,'dataset mapping'!$A$2:$B$6,2,FALSE)&amp;"|"&amp;A483&amp;"|"&amp;B483&amp;"c'!A3"):INDIRECT("'T|"&amp;VLOOKUP(A457,'dataset mapping'!$A$2:$B$6,2,FALSE)&amp;"|"&amp;A483&amp;"|"&amp;B483&amp;"c'!I100"),2,FALSE)</f>
        <v>17.273437182108562</v>
      </c>
      <c r="D483" s="17">
        <f ca="1">VLOOKUP(B457,INDIRECT("'T|"&amp;VLOOKUP(A457,'dataset mapping'!$A$2:$B$6,2,FALSE)&amp;"|"&amp;A483&amp;"|"&amp;B483&amp;"c'!A3"):INDIRECT("'T|"&amp;VLOOKUP(A457,'dataset mapping'!$A$2:$B$6,2,FALSE)&amp;"|"&amp;A483&amp;"|"&amp;B483&amp;"c'!I100"),3,FALSE)</f>
        <v>17.411602973937988</v>
      </c>
      <c r="E483" s="17">
        <f ca="1">VLOOKUP(B457,INDIRECT("'T|"&amp;VLOOKUP(A457,'dataset mapping'!$A$2:$B$6,2,FALSE)&amp;"|"&amp;A483&amp;"|"&amp;B483&amp;"c'!A3"):INDIRECT("'T|"&amp;VLOOKUP(A457,'dataset mapping'!$A$2:$B$6,2,FALSE)&amp;"|"&amp;A483&amp;"|"&amp;B483&amp;"c'!I100"),4,FALSE)</f>
        <v>17.441405932108562</v>
      </c>
      <c r="F483" s="17">
        <f ca="1">VLOOKUP(B457,INDIRECT("'T|"&amp;VLOOKUP(A457,'dataset mapping'!$A$2:$B$6,2,FALSE)&amp;"|"&amp;A483&amp;"|"&amp;B483&amp;"c'!A3"):INDIRECT("'T|"&amp;VLOOKUP(A457,'dataset mapping'!$A$2:$B$6,2,FALSE)&amp;"|"&amp;A483&amp;"|"&amp;B483&amp;"c'!I100"),5,FALSE)</f>
        <v>17.411602973937988</v>
      </c>
      <c r="G483" s="17">
        <f ca="1">VLOOKUP(B457,INDIRECT("'T|"&amp;VLOOKUP(A457,'dataset mapping'!$A$2:$B$6,2,FALSE)&amp;"|"&amp;A483&amp;"|"&amp;B483&amp;"c'!A3"):INDIRECT("'T|"&amp;VLOOKUP(A457,'dataset mapping'!$A$2:$B$6,2,FALSE)&amp;"|"&amp;A483&amp;"|"&amp;B483&amp;"c'!I100"),6,FALSE)</f>
        <v>17.28079064687093</v>
      </c>
      <c r="H483" s="17">
        <f ca="1">VLOOKUP(B457,INDIRECT("'T|"&amp;VLOOKUP(A457,'dataset mapping'!$A$2:$B$6,2,FALSE)&amp;"|"&amp;A483&amp;"|"&amp;B483&amp;"c'!A3"):INDIRECT("'T|"&amp;VLOOKUP(A457,'dataset mapping'!$A$2:$B$6,2,FALSE)&amp;"|"&amp;A483&amp;"|"&amp;B483&amp;"c'!I100"),7,FALSE)</f>
        <v>17.350517908732098</v>
      </c>
      <c r="I483" s="17">
        <f ca="1">VLOOKUP(B457,INDIRECT("'T|"&amp;VLOOKUP(A457,'dataset mapping'!$A$2:$B$6,2,FALSE)&amp;"|"&amp;A483&amp;"|"&amp;B483&amp;"c'!A3"):INDIRECT("'T|"&amp;VLOOKUP(A457,'dataset mapping'!$A$2:$B$6,2,FALSE)&amp;"|"&amp;A483&amp;"|"&amp;B483&amp;"c'!I100"),8,FALSE)</f>
        <v>17.385538419087727</v>
      </c>
      <c r="J483" s="17">
        <f ca="1">VLOOKUP(B457,INDIRECT("'T|"&amp;VLOOKUP(A457,'dataset mapping'!$A$2:$B$6,2,FALSE)&amp;"|"&amp;A483&amp;"|"&amp;B483&amp;"c'!A3"):INDIRECT("'T|"&amp;VLOOKUP(A457,'dataset mapping'!$A$2:$B$6,2,FALSE)&amp;"|"&amp;A483&amp;"|"&amp;B483&amp;"c'!I100"),9,FALSE)</f>
        <v>17.348930994669598</v>
      </c>
    </row>
    <row r="484" spans="1:10" ht="15" x14ac:dyDescent="0.25">
      <c r="A484" s="23">
        <v>20</v>
      </c>
      <c r="B484" s="23">
        <v>25</v>
      </c>
      <c r="C484" s="17">
        <f ca="1">VLOOKUP(B457,INDIRECT("'T|"&amp;VLOOKUP(A457,'dataset mapping'!$A$2:$B$6,2,FALSE)&amp;"|"&amp;A484&amp;"|"&amp;B484&amp;"c'!A3"):INDIRECT("'T|"&amp;VLOOKUP(A457,'dataset mapping'!$A$2:$B$6,2,FALSE)&amp;"|"&amp;A484&amp;"|"&amp;B484&amp;"c'!I100"),2,FALSE)</f>
        <v>17.424088160196941</v>
      </c>
      <c r="D484" s="17">
        <f ca="1">VLOOKUP(B457,INDIRECT("'T|"&amp;VLOOKUP(A457,'dataset mapping'!$A$2:$B$6,2,FALSE)&amp;"|"&amp;A484&amp;"|"&amp;B484&amp;"c'!A3"):INDIRECT("'T|"&amp;VLOOKUP(A457,'dataset mapping'!$A$2:$B$6,2,FALSE)&amp;"|"&amp;A484&amp;"|"&amp;B484&amp;"c'!I100"),3,FALSE)</f>
        <v>17.439713478088379</v>
      </c>
      <c r="E484" s="17">
        <f ca="1">VLOOKUP(B457,INDIRECT("'T|"&amp;VLOOKUP(A457,'dataset mapping'!$A$2:$B$6,2,FALSE)&amp;"|"&amp;A484&amp;"|"&amp;B484&amp;"c'!A3"):INDIRECT("'T|"&amp;VLOOKUP(A457,'dataset mapping'!$A$2:$B$6,2,FALSE)&amp;"|"&amp;A484&amp;"|"&amp;B484&amp;"c'!I100"),4,FALSE)</f>
        <v>17.449835459391277</v>
      </c>
      <c r="F484" s="17">
        <f ca="1">VLOOKUP(B457,INDIRECT("'T|"&amp;VLOOKUP(A457,'dataset mapping'!$A$2:$B$6,2,FALSE)&amp;"|"&amp;A484&amp;"|"&amp;B484&amp;"c'!A3"):INDIRECT("'T|"&amp;VLOOKUP(A457,'dataset mapping'!$A$2:$B$6,2,FALSE)&amp;"|"&amp;A484&amp;"|"&amp;B484&amp;"c'!I100"),5,FALSE)</f>
        <v>17.435286204020183</v>
      </c>
      <c r="G484" s="17">
        <f ca="1">VLOOKUP(B457,INDIRECT("'T|"&amp;VLOOKUP(A457,'dataset mapping'!$A$2:$B$6,2,FALSE)&amp;"|"&amp;A484&amp;"|"&amp;B484&amp;"c'!A3"):INDIRECT("'T|"&amp;VLOOKUP(A457,'dataset mapping'!$A$2:$B$6,2,FALSE)&amp;"|"&amp;A484&amp;"|"&amp;B484&amp;"c'!I100"),6,FALSE)</f>
        <v>17.403846740722656</v>
      </c>
      <c r="H484" s="17">
        <f ca="1">VLOOKUP(B457,INDIRECT("'T|"&amp;VLOOKUP(A457,'dataset mapping'!$A$2:$B$6,2,FALSE)&amp;"|"&amp;A484&amp;"|"&amp;B484&amp;"c'!A3"):INDIRECT("'T|"&amp;VLOOKUP(A457,'dataset mapping'!$A$2:$B$6,2,FALSE)&amp;"|"&amp;A484&amp;"|"&amp;B484&amp;"c'!I100"),7,FALSE)</f>
        <v>17.437586466471355</v>
      </c>
      <c r="I484" s="17">
        <f ca="1">VLOOKUP(B457,INDIRECT("'T|"&amp;VLOOKUP(A457,'dataset mapping'!$A$2:$B$6,2,FALSE)&amp;"|"&amp;A484&amp;"|"&amp;B484&amp;"c'!A3"):INDIRECT("'T|"&amp;VLOOKUP(A457,'dataset mapping'!$A$2:$B$6,2,FALSE)&amp;"|"&amp;A484&amp;"|"&amp;B484&amp;"c'!I100"),8,FALSE)</f>
        <v>17.425998051961262</v>
      </c>
      <c r="J484" s="17">
        <f ca="1">VLOOKUP(B457,INDIRECT("'T|"&amp;VLOOKUP(A457,'dataset mapping'!$A$2:$B$6,2,FALSE)&amp;"|"&amp;A484&amp;"|"&amp;B484&amp;"c'!A3"):INDIRECT("'T|"&amp;VLOOKUP(A457,'dataset mapping'!$A$2:$B$6,2,FALSE)&amp;"|"&amp;A484&amp;"|"&amp;B484&amp;"c'!I100"),9,FALSE)</f>
        <v>17.428308169047039</v>
      </c>
    </row>
    <row r="485" spans="1:10" ht="15" x14ac:dyDescent="0.25">
      <c r="A485" s="23">
        <v>20</v>
      </c>
      <c r="B485" s="23">
        <v>28</v>
      </c>
      <c r="C485" s="17">
        <f ca="1">VLOOKUP(B457,INDIRECT("'T|"&amp;VLOOKUP(A457,'dataset mapping'!$A$2:$B$6,2,FALSE)&amp;"|"&amp;A485&amp;"|"&amp;B485&amp;"c'!A3"):INDIRECT("'T|"&amp;VLOOKUP(A457,'dataset mapping'!$A$2:$B$6,2,FALSE)&amp;"|"&amp;A485&amp;"|"&amp;B485&amp;"c'!I100"),2,FALSE)</f>
        <v>17.409209251403809</v>
      </c>
      <c r="D485" s="17">
        <f ca="1">VLOOKUP(B457,INDIRECT("'T|"&amp;VLOOKUP(A457,'dataset mapping'!$A$2:$B$6,2,FALSE)&amp;"|"&amp;A485&amp;"|"&amp;B485&amp;"c'!A3"):INDIRECT("'T|"&amp;VLOOKUP(A457,'dataset mapping'!$A$2:$B$6,2,FALSE)&amp;"|"&amp;A485&amp;"|"&amp;B485&amp;"c'!I100"),3,FALSE)</f>
        <v>17.401795387268066</v>
      </c>
      <c r="E485" s="17">
        <f ca="1">VLOOKUP(B457,INDIRECT("'T|"&amp;VLOOKUP(A457,'dataset mapping'!$A$2:$B$6,2,FALSE)&amp;"|"&amp;A485&amp;"|"&amp;B485&amp;"c'!A3"):INDIRECT("'T|"&amp;VLOOKUP(A457,'dataset mapping'!$A$2:$B$6,2,FALSE)&amp;"|"&amp;A485&amp;"|"&amp;B485&amp;"c'!I100"),4,FALSE)</f>
        <v>17.380533854166668</v>
      </c>
      <c r="F485" s="17">
        <f ca="1">VLOOKUP(B457,INDIRECT("'T|"&amp;VLOOKUP(A457,'dataset mapping'!$A$2:$B$6,2,FALSE)&amp;"|"&amp;A485&amp;"|"&amp;B485&amp;"c'!A3"):INDIRECT("'T|"&amp;VLOOKUP(A457,'dataset mapping'!$A$2:$B$6,2,FALSE)&amp;"|"&amp;A485&amp;"|"&amp;B485&amp;"c'!I100"),5,FALSE)</f>
        <v>17.393982887268066</v>
      </c>
      <c r="G485" s="17">
        <f ca="1">VLOOKUP(B457,INDIRECT("'T|"&amp;VLOOKUP(A457,'dataset mapping'!$A$2:$B$6,2,FALSE)&amp;"|"&amp;A485&amp;"|"&amp;B485&amp;"c'!A3"):INDIRECT("'T|"&amp;VLOOKUP(A457,'dataset mapping'!$A$2:$B$6,2,FALSE)&amp;"|"&amp;A485&amp;"|"&amp;B485&amp;"c'!I100"),6,FALSE)</f>
        <v>17.406262079874676</v>
      </c>
      <c r="H485" s="17">
        <f ca="1">VLOOKUP(B457,INDIRECT("'T|"&amp;VLOOKUP(A457,'dataset mapping'!$A$2:$B$6,2,FALSE)&amp;"|"&amp;A485&amp;"|"&amp;B485&amp;"c'!A3"):INDIRECT("'T|"&amp;VLOOKUP(A457,'dataset mapping'!$A$2:$B$6,2,FALSE)&amp;"|"&amp;A485&amp;"|"&amp;B485&amp;"c'!I100"),7,FALSE)</f>
        <v>17.398902257283527</v>
      </c>
      <c r="I485" s="17">
        <f ca="1">VLOOKUP(B457,INDIRECT("'T|"&amp;VLOOKUP(A457,'dataset mapping'!$A$2:$B$6,2,FALSE)&amp;"|"&amp;A485&amp;"|"&amp;B485&amp;"c'!A3"):INDIRECT("'T|"&amp;VLOOKUP(A457,'dataset mapping'!$A$2:$B$6,2,FALSE)&amp;"|"&amp;A485&amp;"|"&amp;B485&amp;"c'!I100"),8,FALSE)</f>
        <v>17.385827382405598</v>
      </c>
      <c r="J485" s="17">
        <f ca="1">VLOOKUP(B457,INDIRECT("'T|"&amp;VLOOKUP(A457,'dataset mapping'!$A$2:$B$6,2,FALSE)&amp;"|"&amp;A485&amp;"|"&amp;B485&amp;"c'!A3"):INDIRECT("'T|"&amp;VLOOKUP(A457,'dataset mapping'!$A$2:$B$6,2,FALSE)&amp;"|"&amp;A485&amp;"|"&amp;B485&amp;"c'!I100"),9,FALSE)</f>
        <v>17.398902257283527</v>
      </c>
    </row>
    <row r="486" spans="1:10" ht="15" x14ac:dyDescent="0.25">
      <c r="A486" s="23">
        <v>50</v>
      </c>
      <c r="B486" s="23">
        <v>1</v>
      </c>
      <c r="C486" s="17">
        <f ca="1">VLOOKUP(B457,INDIRECT("'T|"&amp;VLOOKUP(A457,'dataset mapping'!$A$2:$B$6,2,FALSE)&amp;"|"&amp;A486&amp;"|"&amp;B486&amp;"c'!A3"):INDIRECT("'T|"&amp;VLOOKUP(A457,'dataset mapping'!$A$2:$B$6,2,FALSE)&amp;"|"&amp;A486&amp;"|"&amp;B486&amp;"c'!I100"),2,FALSE)</f>
        <v>17.341579755147297</v>
      </c>
      <c r="D486" s="17">
        <f ca="1">VLOOKUP(B457,INDIRECT("'T|"&amp;VLOOKUP(A457,'dataset mapping'!$A$2:$B$6,2,FALSE)&amp;"|"&amp;A486&amp;"|"&amp;B486&amp;"c'!A3"):INDIRECT("'T|"&amp;VLOOKUP(A457,'dataset mapping'!$A$2:$B$6,2,FALSE)&amp;"|"&amp;A486&amp;"|"&amp;B486&amp;"c'!I100"),3,FALSE)</f>
        <v>17.265380859375</v>
      </c>
      <c r="E486" s="17">
        <f ca="1">VLOOKUP(B457,INDIRECT("'T|"&amp;VLOOKUP(A457,'dataset mapping'!$A$2:$B$6,2,FALSE)&amp;"|"&amp;A486&amp;"|"&amp;B486&amp;"c'!A3"):INDIRECT("'T|"&amp;VLOOKUP(A457,'dataset mapping'!$A$2:$B$6,2,FALSE)&amp;"|"&amp;A486&amp;"|"&amp;B486&amp;"c'!I100"),4,FALSE)</f>
        <v>17.295036633809406</v>
      </c>
      <c r="F486" s="17">
        <f ca="1">VLOOKUP(B457,INDIRECT("'T|"&amp;VLOOKUP(A457,'dataset mapping'!$A$2:$B$6,2,FALSE)&amp;"|"&amp;A486&amp;"|"&amp;B486&amp;"c'!A3"):INDIRECT("'T|"&amp;VLOOKUP(A457,'dataset mapping'!$A$2:$B$6,2,FALSE)&amp;"|"&amp;A486&amp;"|"&amp;B486&amp;"c'!I100"),5,FALSE)</f>
        <v>17.265380859375</v>
      </c>
      <c r="G486" s="17">
        <f ca="1">VLOOKUP(B457,INDIRECT("'T|"&amp;VLOOKUP(A457,'dataset mapping'!$A$2:$B$6,2,FALSE)&amp;"|"&amp;A486&amp;"|"&amp;B486&amp;"c'!A3"):INDIRECT("'T|"&amp;VLOOKUP(A457,'dataset mapping'!$A$2:$B$6,2,FALSE)&amp;"|"&amp;A486&amp;"|"&amp;B486&amp;"c'!I100"),6,FALSE)</f>
        <v>17.328675587972004</v>
      </c>
      <c r="H486" s="17">
        <f ca="1">VLOOKUP(B457,INDIRECT("'T|"&amp;VLOOKUP(A457,'dataset mapping'!$A$2:$B$6,2,FALSE)&amp;"|"&amp;A486&amp;"|"&amp;B486&amp;"c'!A3"):INDIRECT("'T|"&amp;VLOOKUP(A457,'dataset mapping'!$A$2:$B$6,2,FALSE)&amp;"|"&amp;A486&amp;"|"&amp;B486&amp;"c'!I100"),7,FALSE)</f>
        <v>17.280803362528484</v>
      </c>
      <c r="I486" s="17">
        <f ca="1">VLOOKUP(B457,INDIRECT("'T|"&amp;VLOOKUP(A457,'dataset mapping'!$A$2:$B$6,2,FALSE)&amp;"|"&amp;A486&amp;"|"&amp;B486&amp;"c'!A3"):INDIRECT("'T|"&amp;VLOOKUP(A457,'dataset mapping'!$A$2:$B$6,2,FALSE)&amp;"|"&amp;A486&amp;"|"&amp;B486&amp;"c'!I100"),8,FALSE)</f>
        <v>17.272200584411621</v>
      </c>
      <c r="J486" s="17">
        <f ca="1">VLOOKUP(B457,INDIRECT("'T|"&amp;VLOOKUP(A457,'dataset mapping'!$A$2:$B$6,2,FALSE)&amp;"|"&amp;A486&amp;"|"&amp;B486&amp;"c'!A3"):INDIRECT("'T|"&amp;VLOOKUP(A457,'dataset mapping'!$A$2:$B$6,2,FALSE)&amp;"|"&amp;A486&amp;"|"&amp;B486&amp;"c'!I100"),9,FALSE)</f>
        <v>17.280803362528484</v>
      </c>
    </row>
    <row r="487" spans="1:10" ht="15" x14ac:dyDescent="0.25">
      <c r="A487" s="23">
        <v>50</v>
      </c>
      <c r="B487" s="23">
        <v>2</v>
      </c>
      <c r="C487" s="17">
        <f ca="1">VLOOKUP(B457,INDIRECT("'T|"&amp;VLOOKUP(A457,'dataset mapping'!$A$2:$B$6,2,FALSE)&amp;"|"&amp;A487&amp;"|"&amp;B487&amp;"c'!A3"):INDIRECT("'T|"&amp;VLOOKUP(A457,'dataset mapping'!$A$2:$B$6,2,FALSE)&amp;"|"&amp;A487&amp;"|"&amp;B487&amp;"c'!I100"),2,FALSE)</f>
        <v>17.212565104166668</v>
      </c>
      <c r="D487" s="17">
        <f ca="1">VLOOKUP(B457,INDIRECT("'T|"&amp;VLOOKUP(A457,'dataset mapping'!$A$2:$B$6,2,FALSE)&amp;"|"&amp;A487&amp;"|"&amp;B487&amp;"c'!A3"):INDIRECT("'T|"&amp;VLOOKUP(A457,'dataset mapping'!$A$2:$B$6,2,FALSE)&amp;"|"&amp;A487&amp;"|"&amp;B487&amp;"c'!I100"),3,FALSE)</f>
        <v>17.268503189086914</v>
      </c>
      <c r="E487" s="17">
        <f ca="1">VLOOKUP(B457,INDIRECT("'T|"&amp;VLOOKUP(A457,'dataset mapping'!$A$2:$B$6,2,FALSE)&amp;"|"&amp;A487&amp;"|"&amp;B487&amp;"c'!A3"):INDIRECT("'T|"&amp;VLOOKUP(A457,'dataset mapping'!$A$2:$B$6,2,FALSE)&amp;"|"&amp;A487&amp;"|"&amp;B487&amp;"c'!I100"),4,FALSE)</f>
        <v>17.31464449564616</v>
      </c>
      <c r="F487" s="17">
        <f ca="1">VLOOKUP(B457,INDIRECT("'T|"&amp;VLOOKUP(A457,'dataset mapping'!$A$2:$B$6,2,FALSE)&amp;"|"&amp;A487&amp;"|"&amp;B487&amp;"c'!A3"):INDIRECT("'T|"&amp;VLOOKUP(A457,'dataset mapping'!$A$2:$B$6,2,FALSE)&amp;"|"&amp;A487&amp;"|"&amp;B487&amp;"c'!I100"),5,FALSE)</f>
        <v>17.227404912312824</v>
      </c>
      <c r="G487" s="17">
        <f ca="1">VLOOKUP(B457,INDIRECT("'T|"&amp;VLOOKUP(A457,'dataset mapping'!$A$2:$B$6,2,FALSE)&amp;"|"&amp;A487&amp;"|"&amp;B487&amp;"c'!A3"):INDIRECT("'T|"&amp;VLOOKUP(A457,'dataset mapping'!$A$2:$B$6,2,FALSE)&amp;"|"&amp;A487&amp;"|"&amp;B487&amp;"c'!I100"),6,FALSE)</f>
        <v>17.23935095469157</v>
      </c>
      <c r="H487" s="17">
        <f ca="1">VLOOKUP(B457,INDIRECT("'T|"&amp;VLOOKUP(A457,'dataset mapping'!$A$2:$B$6,2,FALSE)&amp;"|"&amp;A487&amp;"|"&amp;B487&amp;"c'!A3"):INDIRECT("'T|"&amp;VLOOKUP(A457,'dataset mapping'!$A$2:$B$6,2,FALSE)&amp;"|"&amp;A487&amp;"|"&amp;B487&amp;"c'!I100"),7,FALSE)</f>
        <v>17.221273104349773</v>
      </c>
      <c r="I487" s="17">
        <f ca="1">VLOOKUP(B457,INDIRECT("'T|"&amp;VLOOKUP(A457,'dataset mapping'!$A$2:$B$6,2,FALSE)&amp;"|"&amp;A487&amp;"|"&amp;B487&amp;"c'!A3"):INDIRECT("'T|"&amp;VLOOKUP(A457,'dataset mapping'!$A$2:$B$6,2,FALSE)&amp;"|"&amp;A487&amp;"|"&amp;B487&amp;"c'!I100"),8,FALSE)</f>
        <v>17.262739817301433</v>
      </c>
      <c r="J487" s="17">
        <f ca="1">VLOOKUP(B457,INDIRECT("'T|"&amp;VLOOKUP(A457,'dataset mapping'!$A$2:$B$6,2,FALSE)&amp;"|"&amp;A487&amp;"|"&amp;B487&amp;"c'!A3"):INDIRECT("'T|"&amp;VLOOKUP(A457,'dataset mapping'!$A$2:$B$6,2,FALSE)&amp;"|"&amp;A487&amp;"|"&amp;B487&amp;"c'!I100"),9,FALSE)</f>
        <v>17.225045204162598</v>
      </c>
    </row>
    <row r="488" spans="1:10" ht="15" x14ac:dyDescent="0.25">
      <c r="A488" s="23">
        <v>50</v>
      </c>
      <c r="B488" s="23">
        <v>3</v>
      </c>
      <c r="C488" s="17">
        <f ca="1">VLOOKUP(B457,INDIRECT("'T|"&amp;VLOOKUP(A457,'dataset mapping'!$A$2:$B$6,2,FALSE)&amp;"|"&amp;A488&amp;"|"&amp;B488&amp;"c'!A3"):INDIRECT("'T|"&amp;VLOOKUP(A457,'dataset mapping'!$A$2:$B$6,2,FALSE)&amp;"|"&amp;A488&amp;"|"&amp;B488&amp;"c'!I100"),2,FALSE)</f>
        <v>17.318793296813965</v>
      </c>
      <c r="D488" s="17">
        <f ca="1">VLOOKUP(B457,INDIRECT("'T|"&amp;VLOOKUP(A457,'dataset mapping'!$A$2:$B$6,2,FALSE)&amp;"|"&amp;A488&amp;"|"&amp;B488&amp;"c'!A3"):INDIRECT("'T|"&amp;VLOOKUP(A457,'dataset mapping'!$A$2:$B$6,2,FALSE)&amp;"|"&amp;A488&amp;"|"&amp;B488&amp;"c'!I100"),3,FALSE)</f>
        <v>17.673487027486164</v>
      </c>
      <c r="E488" s="17">
        <f ca="1">VLOOKUP(B457,INDIRECT("'T|"&amp;VLOOKUP(A457,'dataset mapping'!$A$2:$B$6,2,FALSE)&amp;"|"&amp;A488&amp;"|"&amp;B488&amp;"c'!A3"):INDIRECT("'T|"&amp;VLOOKUP(A457,'dataset mapping'!$A$2:$B$6,2,FALSE)&amp;"|"&amp;A488&amp;"|"&amp;B488&amp;"c'!I100"),4,FALSE)</f>
        <v>17.701822916666668</v>
      </c>
      <c r="F488" s="17">
        <f ca="1">VLOOKUP(B457,INDIRECT("'T|"&amp;VLOOKUP(A457,'dataset mapping'!$A$2:$B$6,2,FALSE)&amp;"|"&amp;A488&amp;"|"&amp;B488&amp;"c'!A3"):INDIRECT("'T|"&amp;VLOOKUP(A457,'dataset mapping'!$A$2:$B$6,2,FALSE)&amp;"|"&amp;A488&amp;"|"&amp;B488&amp;"c'!I100"),5,FALSE)</f>
        <v>17.645833333333332</v>
      </c>
      <c r="G488" s="17">
        <f ca="1">VLOOKUP(B457,INDIRECT("'T|"&amp;VLOOKUP(A457,'dataset mapping'!$A$2:$B$6,2,FALSE)&amp;"|"&amp;A488&amp;"|"&amp;B488&amp;"c'!A3"):INDIRECT("'T|"&amp;VLOOKUP(A457,'dataset mapping'!$A$2:$B$6,2,FALSE)&amp;"|"&amp;A488&amp;"|"&amp;B488&amp;"c'!I100"),6,FALSE)</f>
        <v>17.281809488932293</v>
      </c>
      <c r="H488" s="17">
        <f ca="1">VLOOKUP(B457,INDIRECT("'T|"&amp;VLOOKUP(A457,'dataset mapping'!$A$2:$B$6,2,FALSE)&amp;"|"&amp;A488&amp;"|"&amp;B488&amp;"c'!A3"):INDIRECT("'T|"&amp;VLOOKUP(A457,'dataset mapping'!$A$2:$B$6,2,FALSE)&amp;"|"&amp;A488&amp;"|"&amp;B488&amp;"c'!I100"),7,FALSE)</f>
        <v>17.62662410736084</v>
      </c>
      <c r="I488" s="17">
        <f ca="1">VLOOKUP(B457,INDIRECT("'T|"&amp;VLOOKUP(A457,'dataset mapping'!$A$2:$B$6,2,FALSE)&amp;"|"&amp;A488&amp;"|"&amp;B488&amp;"c'!A3"):INDIRECT("'T|"&amp;VLOOKUP(A457,'dataset mapping'!$A$2:$B$6,2,FALSE)&amp;"|"&amp;A488&amp;"|"&amp;B488&amp;"c'!I100"),8,FALSE)</f>
        <v>17.679713249206543</v>
      </c>
      <c r="J488" s="17">
        <f ca="1">VLOOKUP(B457,INDIRECT("'T|"&amp;VLOOKUP(A457,'dataset mapping'!$A$2:$B$6,2,FALSE)&amp;"|"&amp;A488&amp;"|"&amp;B488&amp;"c'!A3"):INDIRECT("'T|"&amp;VLOOKUP(A457,'dataset mapping'!$A$2:$B$6,2,FALSE)&amp;"|"&amp;A488&amp;"|"&amp;B488&amp;"c'!I100"),9,FALSE)</f>
        <v>17.62662410736084</v>
      </c>
    </row>
    <row r="489" spans="1:10" ht="15" x14ac:dyDescent="0.25">
      <c r="A489" s="23">
        <v>50</v>
      </c>
      <c r="B489" s="23">
        <v>5</v>
      </c>
      <c r="C489" s="17">
        <f ca="1">VLOOKUP(B457,INDIRECT("'T|"&amp;VLOOKUP(A457,'dataset mapping'!$A$2:$B$6,2,FALSE)&amp;"|"&amp;A489&amp;"|"&amp;$B489&amp;"c'!A3"):INDIRECT("'T|"&amp;VLOOKUP(A457,'dataset mapping'!$A$2:$B$6,2,FALSE)&amp;"|"&amp;A489&amp;"|"&amp;$B489&amp;"c'!I100"),2,FALSE)</f>
        <v>17.606770833333332</v>
      </c>
      <c r="D489" s="17">
        <f ca="1">VLOOKUP(B457,INDIRECT("'T|"&amp;VLOOKUP(A457,'dataset mapping'!$A$2:$B$6,2,FALSE)&amp;"|"&amp;A489&amp;"|"&amp;$B489&amp;"c'!A3"):INDIRECT("'T|"&amp;VLOOKUP(A457,'dataset mapping'!$A$2:$B$6,2,FALSE)&amp;"|"&amp;A489&amp;"|"&amp;$B489&amp;"c'!I100"),3,FALSE)</f>
        <v>17.572699546813965</v>
      </c>
      <c r="E489" s="17">
        <f ca="1">VLOOKUP(B457,INDIRECT("'T|"&amp;VLOOKUP(A457,'dataset mapping'!$A$2:$B$6,2,FALSE)&amp;"|"&amp;A489&amp;"|"&amp;$B489&amp;"c'!A3"):INDIRECT("'T|"&amp;VLOOKUP(A457,'dataset mapping'!$A$2:$B$6,2,FALSE)&amp;"|"&amp;A489&amp;"|"&amp;$B489&amp;"c'!I100"),4,FALSE)</f>
        <v>17.593826293945313</v>
      </c>
      <c r="F489" s="17">
        <f ca="1">VLOOKUP(B457,INDIRECT("'T|"&amp;VLOOKUP(A457,'dataset mapping'!$A$2:$B$6,2,FALSE)&amp;"|"&amp;A489&amp;"|"&amp;$B489&amp;"c'!A3"):INDIRECT("'T|"&amp;VLOOKUP(A457,'dataset mapping'!$A$2:$B$6,2,FALSE)&amp;"|"&amp;A489&amp;"|"&amp;$B489&amp;"c'!I100"),5,FALSE)</f>
        <v>17.572699546813965</v>
      </c>
      <c r="G489" s="17">
        <f ca="1">VLOOKUP(B457,INDIRECT("'T|"&amp;VLOOKUP(A457,'dataset mapping'!$A$2:$B$6,2,FALSE)&amp;"|"&amp;A489&amp;"|"&amp;$B489&amp;"c'!A3"):INDIRECT("'T|"&amp;VLOOKUP(A457,'dataset mapping'!$A$2:$B$6,2,FALSE)&amp;"|"&amp;A489&amp;"|"&amp;$B489&amp;"c'!I100"),6,FALSE)</f>
        <v>17.595179239908855</v>
      </c>
      <c r="H489" s="17">
        <f ca="1">VLOOKUP(B457,INDIRECT("'T|"&amp;VLOOKUP(A457,'dataset mapping'!$A$2:$B$6,2,FALSE)&amp;"|"&amp;A489&amp;"|"&amp;$B489&amp;"c'!A3"):INDIRECT("'T|"&amp;VLOOKUP(A457,'dataset mapping'!$A$2:$B$6,2,FALSE)&amp;"|"&amp;A489&amp;"|"&amp;$B489&amp;"c'!I100"),7,FALSE)</f>
        <v>17.585809071858723</v>
      </c>
      <c r="I489" s="17">
        <f ca="1">VLOOKUP(B457,INDIRECT("'T|"&amp;VLOOKUP(A457,'dataset mapping'!$A$2:$B$6,2,FALSE)&amp;"|"&amp;A489&amp;"|"&amp;$B489&amp;"c'!A3"):INDIRECT("'T|"&amp;VLOOKUP(A457,'dataset mapping'!$A$2:$B$6,2,FALSE)&amp;"|"&amp;A489&amp;"|"&amp;$B489&amp;"c'!I100"),8,FALSE)</f>
        <v>17.59500281016032</v>
      </c>
      <c r="J489" s="17">
        <f ca="1">VLOOKUP(B457,INDIRECT("'T|"&amp;VLOOKUP(A457,'dataset mapping'!$A$2:$B$6,2,FALSE)&amp;"|"&amp;A489&amp;"|"&amp;$B489&amp;"c'!A3"):INDIRECT("'T|"&amp;VLOOKUP(A457,'dataset mapping'!$A$2:$B$6,2,FALSE)&amp;"|"&amp;A489&amp;"|"&amp;$B489&amp;"c'!I100"),9,FALSE)</f>
        <v>17.585809071858723</v>
      </c>
    </row>
    <row r="490" spans="1:10" ht="15" x14ac:dyDescent="0.25">
      <c r="A490" s="23">
        <v>50</v>
      </c>
      <c r="B490" s="23">
        <v>10</v>
      </c>
      <c r="C490" s="17">
        <f ca="1">VLOOKUP(B457,INDIRECT("'T|"&amp;VLOOKUP(A457,'dataset mapping'!$A$2:$B$6,2,FALSE)&amp;"|"&amp;A490&amp;"|"&amp;B490&amp;"c'!A3"):INDIRECT("'T|"&amp;VLOOKUP(A457,'dataset mapping'!$A$2:$B$6,2,FALSE)&amp;"|"&amp;A490&amp;"|"&amp;B490&amp;"c'!I100"),2,FALSE)</f>
        <v>17.496744791666668</v>
      </c>
      <c r="D490" s="17">
        <f ca="1">VLOOKUP(B457,INDIRECT("'T|"&amp;VLOOKUP(A457,'dataset mapping'!$A$2:$B$6,2,FALSE)&amp;"|"&amp;A490&amp;"|"&amp;B490&amp;"c'!A3"):INDIRECT("'T|"&amp;VLOOKUP(A457,'dataset mapping'!$A$2:$B$6,2,FALSE)&amp;"|"&amp;A490&amp;"|"&amp;B490&amp;"c'!I100"),3,FALSE)</f>
        <v>17.513020833333332</v>
      </c>
      <c r="E490" s="17">
        <f ca="1">VLOOKUP(B457,INDIRECT("'T|"&amp;VLOOKUP(A457,'dataset mapping'!$A$2:$B$6,2,FALSE)&amp;"|"&amp;A490&amp;"|"&amp;B490&amp;"c'!A3"):INDIRECT("'T|"&amp;VLOOKUP(A457,'dataset mapping'!$A$2:$B$6,2,FALSE)&amp;"|"&amp;A490&amp;"|"&amp;B490&amp;"c'!I100"),4,FALSE)</f>
        <v>17.455338478088379</v>
      </c>
      <c r="F490" s="17">
        <f ca="1">VLOOKUP(B457,INDIRECT("'T|"&amp;VLOOKUP(A457,'dataset mapping'!$A$2:$B$6,2,FALSE)&amp;"|"&amp;A490&amp;"|"&amp;B490&amp;"c'!A3"):INDIRECT("'T|"&amp;VLOOKUP(A457,'dataset mapping'!$A$2:$B$6,2,FALSE)&amp;"|"&amp;A490&amp;"|"&amp;B490&amp;"c'!I100"),5,FALSE)</f>
        <v>17.489583333333332</v>
      </c>
      <c r="G490" s="17">
        <f ca="1">VLOOKUP(B457,INDIRECT("'T|"&amp;VLOOKUP(A457,'dataset mapping'!$A$2:$B$6,2,FALSE)&amp;"|"&amp;A490&amp;"|"&amp;B490&amp;"c'!A3"):INDIRECT("'T|"&amp;VLOOKUP(A457,'dataset mapping'!$A$2:$B$6,2,FALSE)&amp;"|"&amp;A490&amp;"|"&amp;B490&amp;"c'!I100"),6,FALSE)</f>
        <v>17.505195299784344</v>
      </c>
      <c r="H490" s="17">
        <f ca="1">VLOOKUP(B457,INDIRECT("'T|"&amp;VLOOKUP(A457,'dataset mapping'!$A$2:$B$6,2,FALSE)&amp;"|"&amp;A490&amp;"|"&amp;B490&amp;"c'!A3"):INDIRECT("'T|"&amp;VLOOKUP(A457,'dataset mapping'!$A$2:$B$6,2,FALSE)&amp;"|"&amp;A490&amp;"|"&amp;B490&amp;"c'!I100"),7,FALSE)</f>
        <v>17.50371805826823</v>
      </c>
      <c r="I490" s="17">
        <f ca="1">VLOOKUP(B457,INDIRECT("'T|"&amp;VLOOKUP(A457,'dataset mapping'!$A$2:$B$6,2,FALSE)&amp;"|"&amp;A490&amp;"|"&amp;B490&amp;"c'!A3"):INDIRECT("'T|"&amp;VLOOKUP(A457,'dataset mapping'!$A$2:$B$6,2,FALSE)&amp;"|"&amp;A490&amp;"|"&amp;B490&amp;"c'!I100"),8,FALSE)</f>
        <v>17.471122423807781</v>
      </c>
      <c r="J490" s="17">
        <f ca="1">VLOOKUP(B457,INDIRECT("'T|"&amp;VLOOKUP(A457,'dataset mapping'!$A$2:$B$6,2,FALSE)&amp;"|"&amp;A490&amp;"|"&amp;B490&amp;"c'!A3"):INDIRECT("'T|"&amp;VLOOKUP(A457,'dataset mapping'!$A$2:$B$6,2,FALSE)&amp;"|"&amp;A490&amp;"|"&amp;B490&amp;"c'!I100"),9,FALSE)</f>
        <v>17.50371805826823</v>
      </c>
    </row>
    <row r="491" spans="1:10" ht="15" x14ac:dyDescent="0.25">
      <c r="A491" s="23">
        <v>50</v>
      </c>
      <c r="B491" s="23">
        <v>15</v>
      </c>
      <c r="C491" s="17">
        <f ca="1">VLOOKUP(B457,INDIRECT("'T|"&amp;VLOOKUP(A457,'dataset mapping'!$A$2:$B$6,2,FALSE)&amp;"|"&amp;A491&amp;"|"&amp;B491&amp;"c'!A3"):INDIRECT("'T|"&amp;VLOOKUP(A457,'dataset mapping'!$A$2:$B$6,2,FALSE)&amp;"|"&amp;A491&amp;"|"&amp;B491&amp;"c'!I100"),2,FALSE)</f>
        <v>17.468935966491699</v>
      </c>
      <c r="D491" s="17">
        <f ca="1">VLOOKUP(B457,INDIRECT("'T|"&amp;VLOOKUP(A457,'dataset mapping'!$A$2:$B$6,2,FALSE)&amp;"|"&amp;A491&amp;"|"&amp;B491&amp;"c'!A3"):INDIRECT("'T|"&amp;VLOOKUP(A457,'dataset mapping'!$A$2:$B$6,2,FALSE)&amp;"|"&amp;A491&amp;"|"&amp;B491&amp;"c'!I100"),3,FALSE)</f>
        <v>17.549952507019043</v>
      </c>
      <c r="E491" s="17">
        <f ca="1">VLOOKUP(B457,INDIRECT("'T|"&amp;VLOOKUP(A457,'dataset mapping'!$A$2:$B$6,2,FALSE)&amp;"|"&amp;A491&amp;"|"&amp;B491&amp;"c'!A3"):INDIRECT("'T|"&amp;VLOOKUP(A457,'dataset mapping'!$A$2:$B$6,2,FALSE)&amp;"|"&amp;A491&amp;"|"&amp;B491&amp;"c'!I100"),4,FALSE)</f>
        <v>17.44471549987793</v>
      </c>
      <c r="F491" s="17">
        <f ca="1">VLOOKUP(B457,INDIRECT("'T|"&amp;VLOOKUP(A457,'dataset mapping'!$A$2:$B$6,2,FALSE)&amp;"|"&amp;A491&amp;"|"&amp;B491&amp;"c'!A3"):INDIRECT("'T|"&amp;VLOOKUP(A457,'dataset mapping'!$A$2:$B$6,2,FALSE)&amp;"|"&amp;A491&amp;"|"&amp;B491&amp;"c'!I100"),5,FALSE)</f>
        <v>17.483258883158367</v>
      </c>
      <c r="G491" s="17">
        <f ca="1">VLOOKUP(B457,INDIRECT("'T|"&amp;VLOOKUP(A457,'dataset mapping'!$A$2:$B$6,2,FALSE)&amp;"|"&amp;A491&amp;"|"&amp;B491&amp;"c'!A3"):INDIRECT("'T|"&amp;VLOOKUP(A457,'dataset mapping'!$A$2:$B$6,2,FALSE)&amp;"|"&amp;A491&amp;"|"&amp;B491&amp;"c'!I100"),6,FALSE)</f>
        <v>17.471291224161785</v>
      </c>
      <c r="H491" s="17">
        <f ca="1">VLOOKUP(B457,INDIRECT("'T|"&amp;VLOOKUP(A457,'dataset mapping'!$A$2:$B$6,2,FALSE)&amp;"|"&amp;A491&amp;"|"&amp;B491&amp;"c'!A3"):INDIRECT("'T|"&amp;VLOOKUP(A457,'dataset mapping'!$A$2:$B$6,2,FALSE)&amp;"|"&amp;A491&amp;"|"&amp;B491&amp;"c'!I100"),7,FALSE)</f>
        <v>17.505754788716633</v>
      </c>
      <c r="I491" s="17">
        <f ca="1">VLOOKUP(B457,INDIRECT("'T|"&amp;VLOOKUP(A457,'dataset mapping'!$A$2:$B$6,2,FALSE)&amp;"|"&amp;A491&amp;"|"&amp;B491&amp;"c'!A3"):INDIRECT("'T|"&amp;VLOOKUP(A457,'dataset mapping'!$A$2:$B$6,2,FALSE)&amp;"|"&amp;A491&amp;"|"&amp;B491&amp;"c'!I100"),8,FALSE)</f>
        <v>17.425999641418457</v>
      </c>
      <c r="J491" s="17">
        <f ca="1">VLOOKUP(B457,INDIRECT("'T|"&amp;VLOOKUP(A457,'dataset mapping'!$A$2:$B$6,2,FALSE)&amp;"|"&amp;A491&amp;"|"&amp;B491&amp;"c'!A3"):INDIRECT("'T|"&amp;VLOOKUP(A457,'dataset mapping'!$A$2:$B$6,2,FALSE)&amp;"|"&amp;A491&amp;"|"&amp;B491&amp;"c'!I100"),9,FALSE)</f>
        <v>17.457602818806965</v>
      </c>
    </row>
    <row r="492" spans="1:10" ht="15" x14ac:dyDescent="0.25">
      <c r="A492" s="23">
        <v>50</v>
      </c>
      <c r="B492" s="23">
        <v>20</v>
      </c>
      <c r="C492" s="17">
        <f ca="1">VLOOKUP(B457,INDIRECT("'T|"&amp;VLOOKUP(A457,'dataset mapping'!$A$2:$B$6,2,FALSE)&amp;"|"&amp;A492&amp;"|"&amp;B492&amp;"c'!A3"):INDIRECT("'T|"&amp;VLOOKUP(A457,'dataset mapping'!$A$2:$B$6,2,FALSE)&amp;"|"&amp;A492&amp;"|"&amp;B492&amp;"c'!I100"),2,FALSE)</f>
        <v>17.475064595540363</v>
      </c>
      <c r="D492" s="17">
        <f ca="1">VLOOKUP(B457,INDIRECT("'T|"&amp;VLOOKUP(A457,'dataset mapping'!$A$2:$B$6,2,FALSE)&amp;"|"&amp;A492&amp;"|"&amp;B492&amp;"c'!A3"):INDIRECT("'T|"&amp;VLOOKUP(A457,'dataset mapping'!$A$2:$B$6,2,FALSE)&amp;"|"&amp;A492&amp;"|"&amp;B492&amp;"c'!I100"),3,FALSE)</f>
        <v>17.5</v>
      </c>
      <c r="E492" s="17">
        <f ca="1">VLOOKUP(B457,INDIRECT("'T|"&amp;VLOOKUP(A457,'dataset mapping'!$A$2:$B$6,2,FALSE)&amp;"|"&amp;A492&amp;"|"&amp;B492&amp;"c'!A3"):INDIRECT("'T|"&amp;VLOOKUP(A457,'dataset mapping'!$A$2:$B$6,2,FALSE)&amp;"|"&amp;A492&amp;"|"&amp;B492&amp;"c'!I100"),4,FALSE)</f>
        <v>17.447916666666668</v>
      </c>
      <c r="F492" s="17">
        <f ca="1">VLOOKUP(B457,INDIRECT("'T|"&amp;VLOOKUP(A457,'dataset mapping'!$A$2:$B$6,2,FALSE)&amp;"|"&amp;A492&amp;"|"&amp;B492&amp;"c'!A3"):INDIRECT("'T|"&amp;VLOOKUP(A457,'dataset mapping'!$A$2:$B$6,2,FALSE)&amp;"|"&amp;A492&amp;"|"&amp;B492&amp;"c'!I100"),5,FALSE)</f>
        <v>17.5</v>
      </c>
      <c r="G492" s="17">
        <f ca="1">VLOOKUP(B457,INDIRECT("'T|"&amp;VLOOKUP(A457,'dataset mapping'!$A$2:$B$6,2,FALSE)&amp;"|"&amp;A492&amp;"|"&amp;B492&amp;"c'!A3"):INDIRECT("'T|"&amp;VLOOKUP(A457,'dataset mapping'!$A$2:$B$6,2,FALSE)&amp;"|"&amp;A492&amp;"|"&amp;B492&amp;"c'!I100"),6,FALSE)</f>
        <v>17.473242123921711</v>
      </c>
      <c r="H492" s="17">
        <f ca="1">VLOOKUP(B457,INDIRECT("'T|"&amp;VLOOKUP(A457,'dataset mapping'!$A$2:$B$6,2,FALSE)&amp;"|"&amp;A492&amp;"|"&amp;B492&amp;"c'!A3"):INDIRECT("'T|"&amp;VLOOKUP(A457,'dataset mapping'!$A$2:$B$6,2,FALSE)&amp;"|"&amp;A492&amp;"|"&amp;B492&amp;"c'!I100"),7,FALSE)</f>
        <v>17.501978874206543</v>
      </c>
      <c r="I492" s="17">
        <f ca="1">VLOOKUP(B457,INDIRECT("'T|"&amp;VLOOKUP(A457,'dataset mapping'!$A$2:$B$6,2,FALSE)&amp;"|"&amp;A492&amp;"|"&amp;B492&amp;"c'!A3"):INDIRECT("'T|"&amp;VLOOKUP(A457,'dataset mapping'!$A$2:$B$6,2,FALSE)&amp;"|"&amp;A492&amp;"|"&amp;B492&amp;"c'!I100"),8,FALSE)</f>
        <v>17.487603187561035</v>
      </c>
      <c r="J492" s="17">
        <f ca="1">VLOOKUP(B457,INDIRECT("'T|"&amp;VLOOKUP(A457,'dataset mapping'!$A$2:$B$6,2,FALSE)&amp;"|"&amp;A492&amp;"|"&amp;B492&amp;"c'!A3"):INDIRECT("'T|"&amp;VLOOKUP(A457,'dataset mapping'!$A$2:$B$6,2,FALSE)&amp;"|"&amp;A492&amp;"|"&amp;B492&amp;"c'!I100"),9,FALSE)</f>
        <v>17.497421582539875</v>
      </c>
    </row>
    <row r="493" spans="1:10" ht="15" x14ac:dyDescent="0.25">
      <c r="A493" s="23">
        <v>50</v>
      </c>
      <c r="B493" s="23">
        <v>25</v>
      </c>
      <c r="C493" s="17">
        <f ca="1">VLOOKUP(B457,INDIRECT("'T|"&amp;VLOOKUP(A457,'dataset mapping'!$A$2:$B$6,2,FALSE)&amp;"|"&amp;A493&amp;"|"&amp;B493&amp;"c'!A3"):INDIRECT("'T|"&amp;VLOOKUP(A457,'dataset mapping'!$A$2:$B$6,2,FALSE)&amp;"|"&amp;A493&amp;"|"&amp;B493&amp;"c'!I100"),2,FALSE)</f>
        <v>17.25390625</v>
      </c>
      <c r="D493" s="17">
        <f ca="1">VLOOKUP(B457,INDIRECT("'T|"&amp;VLOOKUP(A457,'dataset mapping'!$A$2:$B$6,2,FALSE)&amp;"|"&amp;A493&amp;"|"&amp;B493&amp;"c'!A3"):INDIRECT("'T|"&amp;VLOOKUP(A457,'dataset mapping'!$A$2:$B$6,2,FALSE)&amp;"|"&amp;A493&amp;"|"&amp;B493&amp;"c'!I100"),3,FALSE)</f>
        <v>17.265245119730633</v>
      </c>
      <c r="E493" s="17">
        <f ca="1">VLOOKUP(B457,INDIRECT("'T|"&amp;VLOOKUP(A457,'dataset mapping'!$A$2:$B$6,2,FALSE)&amp;"|"&amp;A493&amp;"|"&amp;B493&amp;"c'!A3"):INDIRECT("'T|"&amp;VLOOKUP(A457,'dataset mapping'!$A$2:$B$6,2,FALSE)&amp;"|"&amp;A493&amp;"|"&amp;B493&amp;"c'!I100"),4,FALSE)</f>
        <v>17.241257349650066</v>
      </c>
      <c r="F493" s="17">
        <f ca="1">VLOOKUP(B457,INDIRECT("'T|"&amp;VLOOKUP(A457,'dataset mapping'!$A$2:$B$6,2,FALSE)&amp;"|"&amp;A493&amp;"|"&amp;B493&amp;"c'!A3"):INDIRECT("'T|"&amp;VLOOKUP(A457,'dataset mapping'!$A$2:$B$6,2,FALSE)&amp;"|"&amp;A493&amp;"|"&amp;B493&amp;"c'!I100"),5,FALSE)</f>
        <v>17.269151369730633</v>
      </c>
      <c r="G493" s="17">
        <f ca="1">VLOOKUP(B457,INDIRECT("'T|"&amp;VLOOKUP(A457,'dataset mapping'!$A$2:$B$6,2,FALSE)&amp;"|"&amp;A493&amp;"|"&amp;B493&amp;"c'!A3"):INDIRECT("'T|"&amp;VLOOKUP(A457,'dataset mapping'!$A$2:$B$6,2,FALSE)&amp;"|"&amp;A493&amp;"|"&amp;B493&amp;"c'!I100"),6,FALSE)</f>
        <v>17.279738744099934</v>
      </c>
      <c r="H493" s="17">
        <f ca="1">VLOOKUP(B457,INDIRECT("'T|"&amp;VLOOKUP(A457,'dataset mapping'!$A$2:$B$6,2,FALSE)&amp;"|"&amp;A493&amp;"|"&amp;B493&amp;"c'!A3"):INDIRECT("'T|"&amp;VLOOKUP(A457,'dataset mapping'!$A$2:$B$6,2,FALSE)&amp;"|"&amp;A493&amp;"|"&amp;B493&amp;"c'!I100"),7,FALSE)</f>
        <v>17.273133595784504</v>
      </c>
      <c r="I493" s="17">
        <f ca="1">VLOOKUP(B457,INDIRECT("'T|"&amp;VLOOKUP(A457,'dataset mapping'!$A$2:$B$6,2,FALSE)&amp;"|"&amp;A493&amp;"|"&amp;B493&amp;"c'!A3"):INDIRECT("'T|"&amp;VLOOKUP(A457,'dataset mapping'!$A$2:$B$6,2,FALSE)&amp;"|"&amp;A493&amp;"|"&amp;B493&amp;"c'!I100"),8,FALSE)</f>
        <v>17.287121772766113</v>
      </c>
      <c r="J493" s="17">
        <f ca="1">VLOOKUP(B457,INDIRECT("'T|"&amp;VLOOKUP(A457,'dataset mapping'!$A$2:$B$6,2,FALSE)&amp;"|"&amp;A493&amp;"|"&amp;B493&amp;"c'!A3"):INDIRECT("'T|"&amp;VLOOKUP(A457,'dataset mapping'!$A$2:$B$6,2,FALSE)&amp;"|"&amp;A493&amp;"|"&amp;B493&amp;"c'!I100"),9,FALSE)</f>
        <v>17.279644012451172</v>
      </c>
    </row>
    <row r="494" spans="1:10" ht="15" x14ac:dyDescent="0.25">
      <c r="A494" s="23">
        <v>50</v>
      </c>
      <c r="B494" s="23">
        <v>28</v>
      </c>
      <c r="C494" s="17">
        <f ca="1">VLOOKUP(B457,INDIRECT("'T|"&amp;VLOOKUP(A457,'dataset mapping'!$A$2:$B$6,2,FALSE)&amp;"|"&amp;A494&amp;"|"&amp;B494&amp;"c'!A3"):INDIRECT("'T|"&amp;VLOOKUP(A457,'dataset mapping'!$A$2:$B$6,2,FALSE)&amp;"|"&amp;A494&amp;"|"&amp;B494&amp;"c'!I100"),2,FALSE)</f>
        <v>17.236056645711262</v>
      </c>
      <c r="D494" s="17">
        <f ca="1">VLOOKUP(B457,INDIRECT("'T|"&amp;VLOOKUP(A457,'dataset mapping'!$A$2:$B$6,2,FALSE)&amp;"|"&amp;A494&amp;"|"&amp;B494&amp;"c'!A3"):INDIRECT("'T|"&amp;VLOOKUP(A457,'dataset mapping'!$A$2:$B$6,2,FALSE)&amp;"|"&amp;A494&amp;"|"&amp;B494&amp;"c'!I100"),3,FALSE)</f>
        <v>17.088921229044598</v>
      </c>
      <c r="E494" s="17">
        <f ca="1">VLOOKUP(B457,INDIRECT("'T|"&amp;VLOOKUP(A457,'dataset mapping'!$A$2:$B$6,2,FALSE)&amp;"|"&amp;A494&amp;"|"&amp;B494&amp;"c'!A3"):INDIRECT("'T|"&amp;VLOOKUP(A457,'dataset mapping'!$A$2:$B$6,2,FALSE)&amp;"|"&amp;A494&amp;"|"&amp;B494&amp;"c'!I100"),4,FALSE)</f>
        <v>17.122809727986652</v>
      </c>
      <c r="F494" s="17">
        <f ca="1">VLOOKUP(B457,INDIRECT("'T|"&amp;VLOOKUP(A457,'dataset mapping'!$A$2:$B$6,2,FALSE)&amp;"|"&amp;A494&amp;"|"&amp;B494&amp;"c'!A3"):INDIRECT("'T|"&amp;VLOOKUP(A457,'dataset mapping'!$A$2:$B$6,2,FALSE)&amp;"|"&amp;A494&amp;"|"&amp;B494&amp;"c'!I100"),5,FALSE)</f>
        <v>17.107332865397137</v>
      </c>
      <c r="G494" s="17">
        <f ca="1">VLOOKUP(B457,INDIRECT("'T|"&amp;VLOOKUP(A457,'dataset mapping'!$A$2:$B$6,2,FALSE)&amp;"|"&amp;A494&amp;"|"&amp;B494&amp;"c'!A3"):INDIRECT("'T|"&amp;VLOOKUP(A457,'dataset mapping'!$A$2:$B$6,2,FALSE)&amp;"|"&amp;A494&amp;"|"&amp;B494&amp;"c'!I100"),6,FALSE)</f>
        <v>17.027506192525227</v>
      </c>
      <c r="H494" s="17">
        <f ca="1">VLOOKUP(B457,INDIRECT("'T|"&amp;VLOOKUP(A457,'dataset mapping'!$A$2:$B$6,2,FALSE)&amp;"|"&amp;A494&amp;"|"&amp;B494&amp;"c'!A3"):INDIRECT("'T|"&amp;VLOOKUP(A457,'dataset mapping'!$A$2:$B$6,2,FALSE)&amp;"|"&amp;A494&amp;"|"&amp;B494&amp;"c'!I100"),7,FALSE)</f>
        <v>17.124960899353027</v>
      </c>
      <c r="I494" s="17">
        <f ca="1">VLOOKUP(B457,INDIRECT("'T|"&amp;VLOOKUP(A457,'dataset mapping'!$A$2:$B$6,2,FALSE)&amp;"|"&amp;A494&amp;"|"&amp;B494&amp;"c'!A3"):INDIRECT("'T|"&amp;VLOOKUP(A457,'dataset mapping'!$A$2:$B$6,2,FALSE)&amp;"|"&amp;A494&amp;"|"&amp;B494&amp;"c'!I100"),8,FALSE)</f>
        <v>17.171810468037922</v>
      </c>
      <c r="J494" s="17">
        <f ca="1">VLOOKUP(B457,INDIRECT("'T|"&amp;VLOOKUP(A457,'dataset mapping'!$A$2:$B$6,2,FALSE)&amp;"|"&amp;A494&amp;"|"&amp;B494&amp;"c'!A3"):INDIRECT("'T|"&amp;VLOOKUP(A457,'dataset mapping'!$A$2:$B$6,2,FALSE)&amp;"|"&amp;A494&amp;"|"&amp;B494&amp;"c'!I100"),9,FALSE)</f>
        <v>17.122898419698078</v>
      </c>
    </row>
    <row r="495" spans="1:10" ht="15" x14ac:dyDescent="0.25">
      <c r="A495" s="23">
        <v>100</v>
      </c>
      <c r="B495" s="23">
        <v>1</v>
      </c>
      <c r="C495" s="17">
        <f ca="1">VLOOKUP(B457,INDIRECT("'T|"&amp;VLOOKUP(A457,'dataset mapping'!$A$2:$B$6,2,FALSE)&amp;"|"&amp;A495&amp;"|"&amp;B495&amp;"c'!A3"):INDIRECT("'T|"&amp;VLOOKUP(A457,'dataset mapping'!$A$2:$B$6,2,FALSE)&amp;"|"&amp;A495&amp;"|"&amp;$B495&amp;"c'!I100"),2,FALSE)</f>
        <v>16.9296875</v>
      </c>
      <c r="D495" s="17">
        <f ca="1">VLOOKUP(B457,INDIRECT("'T|"&amp;VLOOKUP(A457,'dataset mapping'!$A$2:$B$6,2,FALSE)&amp;"|"&amp;A495&amp;"|"&amp;B495&amp;"c'!A3"):INDIRECT("'T|"&amp;VLOOKUP(A457,'dataset mapping'!$A$2:$B$6,2,FALSE)&amp;"|"&amp;A495&amp;"|"&amp;$B495&amp;"c'!I100"),3,FALSE)</f>
        <v>16.877527554829914</v>
      </c>
      <c r="E495" s="17">
        <f ca="1">VLOOKUP(B457,INDIRECT("'T|"&amp;VLOOKUP(A457,'dataset mapping'!$A$2:$B$6,2,FALSE)&amp;"|"&amp;A495&amp;"|"&amp;B495&amp;"c'!A3"):INDIRECT("'T|"&amp;VLOOKUP(A457,'dataset mapping'!$A$2:$B$6,2,FALSE)&amp;"|"&amp;A495&amp;"|"&amp;B495&amp;"c'!I100"),4,FALSE)</f>
        <v>16.846354166666668</v>
      </c>
      <c r="F495" s="17">
        <f ca="1">VLOOKUP(B457,INDIRECT("'T|"&amp;VLOOKUP(A457,'dataset mapping'!$A$2:$B$6,2,FALSE)&amp;"|"&amp;A495&amp;"|"&amp;B495&amp;"c'!A3"):INDIRECT("'T|"&amp;VLOOKUP(A457,'dataset mapping'!$A$2:$B$6,2,FALSE)&amp;"|"&amp;A495&amp;"|"&amp;B495&amp;"c'!I100"),5,FALSE)</f>
        <v>16.877527554829914</v>
      </c>
      <c r="G495" s="17">
        <f ca="1">VLOOKUP(B457,INDIRECT("'T|"&amp;VLOOKUP(A457,'dataset mapping'!$A$2:$B$6,2,FALSE)&amp;"|"&amp;A495&amp;"|"&amp;B495&amp;"c'!A3"):INDIRECT("'T|"&amp;VLOOKUP(A457,'dataset mapping'!$A$2:$B$6,2,FALSE)&amp;"|"&amp;A495&amp;"|"&amp;B495&amp;"c'!I100"),6,FALSE)</f>
        <v>16.923055966695149</v>
      </c>
      <c r="H495" s="17">
        <f ca="1">VLOOKUP(B457,INDIRECT("'T|"&amp;VLOOKUP(A457,'dataset mapping'!$A$2:$B$6,2,FALSE)&amp;"|"&amp;A495&amp;"|"&amp;B495&amp;"c'!A3"):INDIRECT("'T|"&amp;VLOOKUP(A457,'dataset mapping'!$A$2:$B$6,2,FALSE)&amp;"|"&amp;A495&amp;"|"&amp;B495&amp;"c'!I100"),7,FALSE)</f>
        <v>16.894105275472004</v>
      </c>
      <c r="I495" s="17">
        <f ca="1">VLOOKUP(B457,INDIRECT("'T|"&amp;VLOOKUP(A457,'dataset mapping'!$A$2:$B$6,2,FALSE)&amp;"|"&amp;A495&amp;"|"&amp;B495&amp;"c'!A3"):INDIRECT("'T|"&amp;VLOOKUP(A457,'dataset mapping'!$A$2:$B$6,2,FALSE)&amp;"|"&amp;A495&amp;"|"&amp;B495&amp;"c'!I100"),8,FALSE)</f>
        <v>16.857222239176433</v>
      </c>
      <c r="J495" s="17">
        <f ca="1">VLOOKUP(B457,INDIRECT("'T|"&amp;VLOOKUP(A457,'dataset mapping'!$A$2:$B$6,2,FALSE)&amp;"|"&amp;A495&amp;"|"&amp;B495&amp;"c'!A3"):INDIRECT("'T|"&amp;VLOOKUP(A457,'dataset mapping'!$A$2:$B$6,2,FALSE)&amp;"|"&amp;A495&amp;"|"&amp;B495&amp;"c'!I100"),9,FALSE)</f>
        <v>16.894105275472004</v>
      </c>
    </row>
    <row r="496" spans="1:10" ht="15" x14ac:dyDescent="0.25">
      <c r="A496" s="23">
        <v>100</v>
      </c>
      <c r="B496" s="23">
        <v>2</v>
      </c>
      <c r="C496" s="17">
        <f ca="1">VLOOKUP(B457,INDIRECT("'T|"&amp;VLOOKUP(A457,'dataset mapping'!$A$2:$B$6,2,FALSE)&amp;"|"&amp;A496&amp;"|"&amp;B496&amp;"c'!A3"):INDIRECT("'T|"&amp;VLOOKUP(A457,'dataset mapping'!$A$2:$B$6,2,FALSE)&amp;"|"&amp;A496&amp;"|"&amp;B496&amp;"c'!I100"),2,FALSE)</f>
        <v>16.850260416666668</v>
      </c>
      <c r="D496" s="17">
        <f ca="1">VLOOKUP(B457,INDIRECT("'T|"&amp;VLOOKUP(A457,'dataset mapping'!$A$2:$B$6,2,FALSE)&amp;"|"&amp;A496&amp;"|"&amp;B496&amp;"c'!A3"):INDIRECT("'T|"&amp;VLOOKUP(A457,'dataset mapping'!$A$2:$B$6,2,FALSE)&amp;"|"&amp;A496&amp;"|"&amp;B496&amp;"c'!I100"),3,FALSE)</f>
        <v>16.951822916666668</v>
      </c>
      <c r="E496" s="17">
        <f ca="1">VLOOKUP(B457,INDIRECT("'T|"&amp;VLOOKUP(A457,'dataset mapping'!$A$2:$B$6,2,FALSE)&amp;"|"&amp;A496&amp;"|"&amp;B496&amp;"c'!A3"):INDIRECT("'T|"&amp;VLOOKUP(A457,'dataset mapping'!$A$2:$B$6,2,FALSE)&amp;"|"&amp;A496&amp;"|"&amp;B496&amp;"c'!I100"),4,FALSE)</f>
        <v>16.736979166666668</v>
      </c>
      <c r="F496" s="17">
        <f ca="1">VLOOKUP(B457,INDIRECT("'T|"&amp;VLOOKUP(A457,'dataset mapping'!$A$2:$B$6,2,FALSE)&amp;"|"&amp;A496&amp;"|"&amp;B496&amp;"c'!A3"):INDIRECT("'T|"&amp;VLOOKUP(A457,'dataset mapping'!$A$2:$B$6,2,FALSE)&amp;"|"&amp;A496&amp;"|"&amp;B496&amp;"c'!I100"),5,FALSE)</f>
        <v>16.82421875</v>
      </c>
      <c r="G496" s="17">
        <f ca="1">VLOOKUP(B457,INDIRECT("'T|"&amp;VLOOKUP(A457,'dataset mapping'!$A$2:$B$6,2,FALSE)&amp;"|"&amp;A496&amp;"|"&amp;B496&amp;"c'!A3"):INDIRECT("'T|"&amp;VLOOKUP(A457,'dataset mapping'!$A$2:$B$6,2,FALSE)&amp;"|"&amp;A496&amp;"|"&amp;B496&amp;"c'!I100"),6,FALSE)</f>
        <v>16.79949124654134</v>
      </c>
      <c r="H496" s="17">
        <f ca="1">VLOOKUP(B457,INDIRECT("'T|"&amp;VLOOKUP(A457,'dataset mapping'!$A$2:$B$6,2,FALSE)&amp;"|"&amp;A496&amp;"|"&amp;B496&amp;"c'!A3"):INDIRECT("'T|"&amp;VLOOKUP(A457,'dataset mapping'!$A$2:$B$6,2,FALSE)&amp;"|"&amp;A496&amp;"|"&amp;B496&amp;"c'!I100"),7,FALSE)</f>
        <v>16.914285341898601</v>
      </c>
      <c r="I496" s="17">
        <f ca="1">VLOOKUP(B457,INDIRECT("'T|"&amp;VLOOKUP(A457,'dataset mapping'!$A$2:$B$6,2,FALSE)&amp;"|"&amp;A496&amp;"|"&amp;B496&amp;"c'!A3"):INDIRECT("'T|"&amp;VLOOKUP(A457,'dataset mapping'!$A$2:$B$6,2,FALSE)&amp;"|"&amp;A496&amp;"|"&amp;B496&amp;"c'!I100"),8,FALSE)</f>
        <v>16.809221267700195</v>
      </c>
      <c r="J496" s="17">
        <f ca="1">VLOOKUP(B457,INDIRECT("'T|"&amp;VLOOKUP(A457,'dataset mapping'!$A$2:$B$6,2,FALSE)&amp;"|"&amp;A496&amp;"|"&amp;B496&amp;"c'!A3"):INDIRECT("'T|"&amp;VLOOKUP(A457,'dataset mapping'!$A$2:$B$6,2,FALSE)&amp;"|"&amp;A496&amp;"|"&amp;B496&amp;"c'!I100"),9,FALSE)</f>
        <v>16.838198661804199</v>
      </c>
    </row>
    <row r="497" spans="1:10" ht="15" x14ac:dyDescent="0.25">
      <c r="A497" s="23">
        <v>100</v>
      </c>
      <c r="B497" s="23">
        <v>3</v>
      </c>
      <c r="C497" s="17">
        <f ca="1">VLOOKUP(B457,INDIRECT("'T|"&amp;VLOOKUP(A457,'dataset mapping'!$A$2:$B$6,2,FALSE)&amp;"|"&amp;A497&amp;"|"&amp;B497&amp;"c'!A3"):INDIRECT("'T|"&amp;VLOOKUP(A457,'dataset mapping'!$A$2:$B$6,2,FALSE)&amp;"|"&amp;A497&amp;"|"&amp;B497&amp;"c'!I100"),2,FALSE)</f>
        <v>16.653645833333332</v>
      </c>
      <c r="D497" s="17">
        <f ca="1">VLOOKUP(B457,INDIRECT("'T|"&amp;VLOOKUP(A457,'dataset mapping'!$A$2:$B$6,2,FALSE)&amp;"|"&amp;A497&amp;"|"&amp;B497&amp;"c'!A3"):INDIRECT("'T|"&amp;VLOOKUP(A457,'dataset mapping'!$A$2:$B$6,2,FALSE)&amp;"|"&amp;A497&amp;"|"&amp;B497&amp;"c'!I100"),3,FALSE)</f>
        <v>16.798177083333332</v>
      </c>
      <c r="E497" s="17">
        <f ca="1">VLOOKUP(B457,INDIRECT("'T|"&amp;VLOOKUP(A457,'dataset mapping'!$A$2:$B$6,2,FALSE)&amp;"|"&amp;A497&amp;"|"&amp;B497&amp;"c'!A3"):INDIRECT("'T|"&amp;VLOOKUP(A457,'dataset mapping'!$A$2:$B$6,2,FALSE)&amp;"|"&amp;A497&amp;"|"&amp;B497&amp;"c'!I100"),4,FALSE)</f>
        <v>16.67578125</v>
      </c>
      <c r="F497" s="17">
        <f ca="1">VLOOKUP(B457,INDIRECT("'T|"&amp;VLOOKUP(A457,'dataset mapping'!$A$2:$B$6,2,FALSE)&amp;"|"&amp;A497&amp;"|"&amp;B497&amp;"c'!A3"):INDIRECT("'T|"&amp;VLOOKUP(A457,'dataset mapping'!$A$2:$B$6,2,FALSE)&amp;"|"&amp;A497&amp;"|"&amp;B497&amp;"c'!I100"),5,FALSE)</f>
        <v>16.6875</v>
      </c>
      <c r="G497" s="17">
        <f ca="1">VLOOKUP(B457,INDIRECT("'T|"&amp;VLOOKUP(A457,'dataset mapping'!$A$2:$B$6,2,FALSE)&amp;"|"&amp;A497&amp;"|"&amp;B497&amp;"c'!A3"):INDIRECT("'T|"&amp;VLOOKUP(A457,'dataset mapping'!$A$2:$B$6,2,FALSE)&amp;"|"&amp;A497&amp;"|"&amp;B497&amp;"c'!I100"),6,FALSE)</f>
        <v>16.649911244710285</v>
      </c>
      <c r="H497" s="17">
        <f ca="1">VLOOKUP(B457,INDIRECT("'T|"&amp;VLOOKUP(A457,'dataset mapping'!$A$2:$B$6,2,FALSE)&amp;"|"&amp;A497&amp;"|"&amp;B497&amp;"c'!A3"):INDIRECT("'T|"&amp;VLOOKUP(A457,'dataset mapping'!$A$2:$B$6,2,FALSE)&amp;"|"&amp;A497&amp;"|"&amp;B497&amp;"c'!I100"),7,FALSE)</f>
        <v>16.730713208516438</v>
      </c>
      <c r="I497" s="17">
        <f ca="1">VLOOKUP(B457,INDIRECT("'T|"&amp;VLOOKUP(A457,'dataset mapping'!$A$2:$B$6,2,FALSE)&amp;"|"&amp;A497&amp;"|"&amp;B497&amp;"c'!A3"):INDIRECT("'T|"&amp;VLOOKUP(A457,'dataset mapping'!$A$2:$B$6,2,FALSE)&amp;"|"&amp;A497&amp;"|"&amp;B497&amp;"c'!I100"),8,FALSE)</f>
        <v>16.725334803263348</v>
      </c>
      <c r="J497" s="17">
        <f ca="1">VLOOKUP(B457,INDIRECT("'T|"&amp;VLOOKUP(A457,'dataset mapping'!$A$2:$B$6,2,FALSE)&amp;"|"&amp;A497&amp;"|"&amp;B497&amp;"c'!A3"):INDIRECT("'T|"&amp;VLOOKUP(A457,'dataset mapping'!$A$2:$B$6,2,FALSE)&amp;"|"&amp;A497&amp;"|"&amp;B497&amp;"c'!I100"),9,FALSE)</f>
        <v>16.728932698567707</v>
      </c>
    </row>
    <row r="498" spans="1:10" ht="15" x14ac:dyDescent="0.25">
      <c r="A498" s="23">
        <v>100</v>
      </c>
      <c r="B498" s="23">
        <v>5</v>
      </c>
      <c r="C498" s="17">
        <f ca="1">VLOOKUP(B457,INDIRECT("'T|"&amp;VLOOKUP(A457,'dataset mapping'!$A$2:$B$6,2,FALSE)&amp;"|"&amp;A498&amp;"|"&amp;B498&amp;"c'!A3"):INDIRECT("'T|"&amp;VLOOKUP(A457,'dataset mapping'!$A$2:$B$6,2,FALSE)&amp;"|"&amp;A498&amp;"|"&amp;B498&amp;"c'!I100"),2,FALSE)</f>
        <v>16.583333333333332</v>
      </c>
      <c r="D498" s="17">
        <f ca="1">VLOOKUP(B457,INDIRECT("'T|"&amp;VLOOKUP(A457,'dataset mapping'!$A$2:$B$6,2,FALSE)&amp;"|"&amp;A498&amp;"|"&amp;B498&amp;"c'!A3"):INDIRECT("'T|"&amp;VLOOKUP(A457,'dataset mapping'!$A$2:$B$6,2,FALSE)&amp;"|"&amp;A498&amp;"|"&amp;B498&amp;"c'!I100"),3,FALSE)</f>
        <v>16.489034970601399</v>
      </c>
      <c r="E498" s="17">
        <f ca="1">VLOOKUP(B457,INDIRECT("'T|"&amp;VLOOKUP(A457,'dataset mapping'!$A$2:$B$6,2,FALSE)&amp;"|"&amp;A498&amp;"|"&amp;B498&amp;"c'!A3"):INDIRECT("'T|"&amp;VLOOKUP(A457,'dataset mapping'!$A$2:$B$6,2,FALSE)&amp;"|"&amp;A498&amp;"|"&amp;B498&amp;"c'!I100"),4,FALSE)</f>
        <v>16.600260416666668</v>
      </c>
      <c r="F498" s="17">
        <f ca="1">VLOOKUP(B457,INDIRECT("'T|"&amp;VLOOKUP(A457,'dataset mapping'!$A$2:$B$6,2,FALSE)&amp;"|"&amp;A498&amp;"|"&amp;B498&amp;"c'!A3"):INDIRECT("'T|"&amp;VLOOKUP(A457,'dataset mapping'!$A$2:$B$6,2,FALSE)&amp;"|"&amp;A498&amp;"|"&amp;B498&amp;"c'!I100"),5,FALSE)</f>
        <v>16.548930803934734</v>
      </c>
      <c r="G498" s="17">
        <f ca="1">VLOOKUP(B457,INDIRECT("'T|"&amp;VLOOKUP(A457,'dataset mapping'!$A$2:$B$6,2,FALSE)&amp;"|"&amp;A498&amp;"|"&amp;B498&amp;"c'!A3"):INDIRECT("'T|"&amp;VLOOKUP(A457,'dataset mapping'!$A$2:$B$6,2,FALSE)&amp;"|"&amp;A498&amp;"|"&amp;B498&amp;"c'!I100"),6,FALSE)</f>
        <v>16.590758959452312</v>
      </c>
      <c r="H498" s="17">
        <f ca="1">VLOOKUP(B457,INDIRECT("'T|"&amp;VLOOKUP(A457,'dataset mapping'!$A$2:$B$6,2,FALSE)&amp;"|"&amp;A498&amp;"|"&amp;B498&amp;"c'!A3"):INDIRECT("'T|"&amp;VLOOKUP(A457,'dataset mapping'!$A$2:$B$6,2,FALSE)&amp;"|"&amp;A498&amp;"|"&amp;B498&amp;"c'!I100"),7,FALSE)</f>
        <v>16.523626645406086</v>
      </c>
      <c r="I498" s="17">
        <f ca="1">VLOOKUP(B457,INDIRECT("'T|"&amp;VLOOKUP(A457,'dataset mapping'!$A$2:$B$6,2,FALSE)&amp;"|"&amp;A498&amp;"|"&amp;B498&amp;"c'!A3"):INDIRECT("'T|"&amp;VLOOKUP(A457,'dataset mapping'!$A$2:$B$6,2,FALSE)&amp;"|"&amp;A498&amp;"|"&amp;B498&amp;"c'!I100"),8,FALSE)</f>
        <v>16.565127054850262</v>
      </c>
      <c r="J498" s="17">
        <f ca="1">VLOOKUP(B457,INDIRECT("'T|"&amp;VLOOKUP(A457,'dataset mapping'!$A$2:$B$6,2,FALSE)&amp;"|"&amp;A498&amp;"|"&amp;B498&amp;"c'!A3"):INDIRECT("'T|"&amp;VLOOKUP(A457,'dataset mapping'!$A$2:$B$6,2,FALSE)&amp;"|"&amp;A498&amp;"|"&amp;B498&amp;"c'!I100"),9,FALSE)</f>
        <v>16.546895662943523</v>
      </c>
    </row>
    <row r="499" spans="1:10" ht="15" x14ac:dyDescent="0.25">
      <c r="A499" s="23">
        <v>100</v>
      </c>
      <c r="B499" s="23">
        <v>10</v>
      </c>
      <c r="C499" s="17">
        <f ca="1">VLOOKUP(B457,INDIRECT("'T|"&amp;VLOOKUP(A457,'dataset mapping'!$A$2:$B$6,2,FALSE)&amp;"|"&amp;A499&amp;"|"&amp;B499&amp;"c'!A3"):INDIRECT("'T|"&amp;VLOOKUP(A457,'dataset mapping'!$A$2:$B$6,2,FALSE)&amp;"|"&amp;A499&amp;"|"&amp;B499&amp;"c'!I100"),2,FALSE)</f>
        <v>16.388392766316731</v>
      </c>
      <c r="D499" s="17">
        <f ca="1">VLOOKUP(B457,INDIRECT("'T|"&amp;VLOOKUP(A457,'dataset mapping'!$A$2:$B$6,2,FALSE)&amp;"|"&amp;A499&amp;"|"&amp;B499&amp;"c'!A3"):INDIRECT("'T|"&amp;VLOOKUP(A457,'dataset mapping'!$A$2:$B$6,2,FALSE)&amp;"|"&amp;A499&amp;"|"&amp;B499&amp;"c'!I100"),3,FALSE)</f>
        <v>16.704296747843426</v>
      </c>
      <c r="E499" s="17">
        <f ca="1">VLOOKUP(B457,INDIRECT("'T|"&amp;VLOOKUP(A457,'dataset mapping'!$A$2:$B$6,2,FALSE)&amp;"|"&amp;A499&amp;"|"&amp;B499&amp;"c'!A3"):INDIRECT("'T|"&amp;VLOOKUP(A457,'dataset mapping'!$A$2:$B$6,2,FALSE)&amp;"|"&amp;A499&amp;"|"&amp;B499&amp;"c'!I100"),4,FALSE)</f>
        <v>16.666666666666668</v>
      </c>
      <c r="F499" s="17">
        <f ca="1">VLOOKUP(B457,INDIRECT("'T|"&amp;VLOOKUP(A457,'dataset mapping'!$A$2:$B$6,2,FALSE)&amp;"|"&amp;A499&amp;"|"&amp;B499&amp;"c'!A3"):INDIRECT("'T|"&amp;VLOOKUP(A457,'dataset mapping'!$A$2:$B$6,2,FALSE)&amp;"|"&amp;A499&amp;"|"&amp;B499&amp;"c'!I100"),5,FALSE)</f>
        <v>16.70299466451009</v>
      </c>
      <c r="G499" s="17">
        <f ca="1">VLOOKUP(B457,INDIRECT("'T|"&amp;VLOOKUP(A457,'dataset mapping'!$A$2:$B$6,2,FALSE)&amp;"|"&amp;A499&amp;"|"&amp;B499&amp;"c'!A3"):INDIRECT("'T|"&amp;VLOOKUP(A457,'dataset mapping'!$A$2:$B$6,2,FALSE)&amp;"|"&amp;A499&amp;"|"&amp;B499&amp;"c'!I100"),6,FALSE)</f>
        <v>16.417191505432129</v>
      </c>
      <c r="H499" s="17">
        <f ca="1">VLOOKUP(B457,INDIRECT("'T|"&amp;VLOOKUP(A457,'dataset mapping'!$A$2:$B$6,2,FALSE)&amp;"|"&amp;A499&amp;"|"&amp;B499&amp;"c'!A3"):INDIRECT("'T|"&amp;VLOOKUP(A457,'dataset mapping'!$A$2:$B$6,2,FALSE)&amp;"|"&amp;A499&amp;"|"&amp;B499&amp;"c'!I100"),7,FALSE)</f>
        <v>16.61556847890218</v>
      </c>
      <c r="I499" s="17">
        <f ca="1">VLOOKUP(B457,INDIRECT("'T|"&amp;VLOOKUP(A457,'dataset mapping'!$A$2:$B$6,2,FALSE)&amp;"|"&amp;A499&amp;"|"&amp;B499&amp;"c'!A3"):INDIRECT("'T|"&amp;VLOOKUP(A457,'dataset mapping'!$A$2:$B$6,2,FALSE)&amp;"|"&amp;A499&amp;"|"&amp;B499&amp;"c'!I100"),8,FALSE)</f>
        <v>16.681391716003418</v>
      </c>
      <c r="J499" s="17">
        <f ca="1">VLOOKUP(B457,INDIRECT("'T|"&amp;VLOOKUP(A457,'dataset mapping'!$A$2:$B$6,2,FALSE)&amp;"|"&amp;A499&amp;"|"&amp;B499&amp;"c'!A3"):INDIRECT("'T|"&amp;VLOOKUP(A457,'dataset mapping'!$A$2:$B$6,2,FALSE)&amp;"|"&amp;A499&amp;"|"&amp;B499&amp;"c'!I100"),9,FALSE)</f>
        <v>16.61556847890218</v>
      </c>
    </row>
    <row r="500" spans="1:10" ht="15" x14ac:dyDescent="0.25">
      <c r="A500" s="23">
        <v>100</v>
      </c>
      <c r="B500" s="23">
        <v>15</v>
      </c>
      <c r="C500" s="17">
        <f ca="1">VLOOKUP(B457,INDIRECT("'T|"&amp;VLOOKUP(A457,'dataset mapping'!$A$2:$B$6,2,FALSE)&amp;"|"&amp;A500&amp;"|"&amp;B500&amp;"c'!A3"):INDIRECT("'T|"&amp;VLOOKUP(A457,'dataset mapping'!$A$2:$B$6,2,FALSE)&amp;"|"&amp;A500&amp;"|"&amp;B500&amp;"c'!I100"),2,FALSE)</f>
        <v>16.283729871114094</v>
      </c>
      <c r="D500" s="17">
        <f ca="1">VLOOKUP(B457,INDIRECT("'T|"&amp;VLOOKUP(A457,'dataset mapping'!$A$2:$B$6,2,FALSE)&amp;"|"&amp;A500&amp;"|"&amp;B500&amp;"c'!A3"):INDIRECT("'T|"&amp;VLOOKUP(A457,'dataset mapping'!$A$2:$B$6,2,FALSE)&amp;"|"&amp;A500&amp;"|"&amp;B500&amp;"c'!I100"),3,FALSE)</f>
        <v>16.307291666666668</v>
      </c>
      <c r="E500" s="17">
        <f ca="1">VLOOKUP(B457,INDIRECT("'T|"&amp;VLOOKUP(A457,'dataset mapping'!$A$2:$B$6,2,FALSE)&amp;"|"&amp;A500&amp;"|"&amp;B500&amp;"c'!A3"):INDIRECT("'T|"&amp;VLOOKUP(A457,'dataset mapping'!$A$2:$B$6,2,FALSE)&amp;"|"&amp;A500&amp;"|"&amp;B500&amp;"c'!I100"),4,FALSE)</f>
        <v>16.377604166666668</v>
      </c>
      <c r="F500" s="17">
        <f ca="1">VLOOKUP(B457,INDIRECT("'T|"&amp;VLOOKUP(A457,'dataset mapping'!$A$2:$B$6,2,FALSE)&amp;"|"&amp;A500&amp;"|"&amp;B500&amp;"c'!A3"):INDIRECT("'T|"&amp;VLOOKUP(A457,'dataset mapping'!$A$2:$B$6,2,FALSE)&amp;"|"&amp;A500&amp;"|"&amp;B500&amp;"c'!I100"),5,FALSE)</f>
        <v>16.324962615966797</v>
      </c>
      <c r="G500" s="17">
        <f ca="1">VLOOKUP(B457,INDIRECT("'T|"&amp;VLOOKUP(A457,'dataset mapping'!$A$2:$B$6,2,FALSE)&amp;"|"&amp;A500&amp;"|"&amp;B500&amp;"c'!A3"):INDIRECT("'T|"&amp;VLOOKUP(A457,'dataset mapping'!$A$2:$B$6,2,FALSE)&amp;"|"&amp;A500&amp;"|"&amp;B500&amp;"c'!I100"),6,FALSE)</f>
        <v>16.266646067301433</v>
      </c>
      <c r="H500" s="17">
        <f ca="1">VLOOKUP(B457,INDIRECT("'T|"&amp;VLOOKUP(A457,'dataset mapping'!$A$2:$B$6,2,FALSE)&amp;"|"&amp;A500&amp;"|"&amp;B500&amp;"c'!A3"):INDIRECT("'T|"&amp;VLOOKUP(A457,'dataset mapping'!$A$2:$B$6,2,FALSE)&amp;"|"&amp;A500&amp;"|"&amp;B500&amp;"c'!I100"),7,FALSE)</f>
        <v>16.371700922648113</v>
      </c>
      <c r="I500" s="17">
        <f ca="1">VLOOKUP(B457,INDIRECT("'T|"&amp;VLOOKUP(A457,'dataset mapping'!$A$2:$B$6,2,FALSE)&amp;"|"&amp;A500&amp;"|"&amp;B500&amp;"c'!A3"):INDIRECT("'T|"&amp;VLOOKUP(A457,'dataset mapping'!$A$2:$B$6,2,FALSE)&amp;"|"&amp;A500&amp;"|"&amp;B500&amp;"c'!I100"),8,FALSE)</f>
        <v>16.361263910929363</v>
      </c>
      <c r="J500" s="17">
        <f ca="1">VLOOKUP(B457,INDIRECT("'T|"&amp;VLOOKUP(A457,'dataset mapping'!$A$2:$B$6,2,FALSE)&amp;"|"&amp;A500&amp;"|"&amp;B500&amp;"c'!A3"):INDIRECT("'T|"&amp;VLOOKUP(A457,'dataset mapping'!$A$2:$B$6,2,FALSE)&amp;"|"&amp;A500&amp;"|"&amp;B500&amp;"c'!I100"),9,FALSE)</f>
        <v>16.355850855509441</v>
      </c>
    </row>
    <row r="501" spans="1:10" ht="15" x14ac:dyDescent="0.25">
      <c r="A501" s="23">
        <v>100</v>
      </c>
      <c r="B501" s="23">
        <v>20</v>
      </c>
      <c r="C501" s="17">
        <f ca="1">VLOOKUP(B457,INDIRECT("'T|"&amp;VLOOKUP(A457,'dataset mapping'!$A$2:$B$6,2,FALSE)&amp;"|"&amp;A501&amp;"|"&amp;B501&amp;"c'!A3"):INDIRECT("'T|"&amp;VLOOKUP(A457,'dataset mapping'!$A$2:$B$6,2,FALSE)&amp;"|"&amp;A501&amp;"|"&amp;B501&amp;"c'!I100"),2,FALSE)</f>
        <v>16.276909510294598</v>
      </c>
      <c r="D501" s="17">
        <f ca="1">VLOOKUP(B457,INDIRECT("'T|"&amp;VLOOKUP(A457,'dataset mapping'!$A$2:$B$6,2,FALSE)&amp;"|"&amp;A501&amp;"|"&amp;B501&amp;"c'!A3"):INDIRECT("'T|"&amp;VLOOKUP(A457,'dataset mapping'!$A$2:$B$6,2,FALSE)&amp;"|"&amp;A501&amp;"|"&amp;B501&amp;"c'!I100"),3,FALSE)</f>
        <v>16.271342595418293</v>
      </c>
      <c r="E501" s="17">
        <f ca="1">VLOOKUP(B457,INDIRECT("'T|"&amp;VLOOKUP(A457,'dataset mapping'!$A$2:$B$6,2,FALSE)&amp;"|"&amp;A501&amp;"|"&amp;B501&amp;"c'!A3"):INDIRECT("'T|"&amp;VLOOKUP(A457,'dataset mapping'!$A$2:$B$6,2,FALSE)&amp;"|"&amp;A501&amp;"|"&amp;B501&amp;"c'!I100"),4,FALSE)</f>
        <v>16.16015625</v>
      </c>
      <c r="F501" s="17">
        <f ca="1">VLOOKUP(B457,INDIRECT("'T|"&amp;VLOOKUP(A457,'dataset mapping'!$A$2:$B$6,2,FALSE)&amp;"|"&amp;A501&amp;"|"&amp;B501&amp;"c'!A3"):INDIRECT("'T|"&amp;VLOOKUP(A457,'dataset mapping'!$A$2:$B$6,2,FALSE)&amp;"|"&amp;A501&amp;"|"&amp;B501&amp;"c'!I100"),5,FALSE)</f>
        <v>16.271342595418293</v>
      </c>
      <c r="G501" s="17">
        <f ca="1">VLOOKUP(B457,INDIRECT("'T|"&amp;VLOOKUP(A457,'dataset mapping'!$A$2:$B$6,2,FALSE)&amp;"|"&amp;A501&amp;"|"&amp;B501&amp;"c'!A3"):INDIRECT("'T|"&amp;VLOOKUP(A457,'dataset mapping'!$A$2:$B$6,2,FALSE)&amp;"|"&amp;A501&amp;"|"&amp;B501&amp;"c'!I100"),6,FALSE)</f>
        <v>16.27562427520752</v>
      </c>
      <c r="H501" s="17">
        <f ca="1">VLOOKUP(B457,INDIRECT("'T|"&amp;VLOOKUP(A457,'dataset mapping'!$A$2:$B$6,2,FALSE)&amp;"|"&amp;A501&amp;"|"&amp;B501&amp;"c'!A3"):INDIRECT("'T|"&amp;VLOOKUP(A457,'dataset mapping'!$A$2:$B$6,2,FALSE)&amp;"|"&amp;A501&amp;"|"&amp;B501&amp;"c'!I100"),7,FALSE)</f>
        <v>16.274547576904297</v>
      </c>
      <c r="I501" s="17">
        <f ca="1">VLOOKUP(B457,INDIRECT("'T|"&amp;VLOOKUP(A457,'dataset mapping'!$A$2:$B$6,2,FALSE)&amp;"|"&amp;A501&amp;"|"&amp;B501&amp;"c'!A3"):INDIRECT("'T|"&amp;VLOOKUP(A457,'dataset mapping'!$A$2:$B$6,2,FALSE)&amp;"|"&amp;A501&amp;"|"&amp;B501&amp;"c'!I100"),8,FALSE)</f>
        <v>16.182812372843426</v>
      </c>
      <c r="J501" s="17">
        <f ca="1">VLOOKUP(B457,INDIRECT("'T|"&amp;VLOOKUP(A457,'dataset mapping'!$A$2:$B$6,2,FALSE)&amp;"|"&amp;A501&amp;"|"&amp;B501&amp;"c'!A3"):INDIRECT("'T|"&amp;VLOOKUP(A457,'dataset mapping'!$A$2:$B$6,2,FALSE)&amp;"|"&amp;A501&amp;"|"&amp;B501&amp;"c'!I100"),9,FALSE)</f>
        <v>16.274484634399414</v>
      </c>
    </row>
    <row r="502" spans="1:10" ht="15" x14ac:dyDescent="0.25">
      <c r="A502" s="23">
        <v>100</v>
      </c>
      <c r="B502" s="23">
        <v>25</v>
      </c>
      <c r="C502" s="17">
        <f ca="1">VLOOKUP(B457,INDIRECT("'T|"&amp;VLOOKUP(A457,'dataset mapping'!$A$2:$B$6,2,FALSE)&amp;"|"&amp;A502&amp;"|"&amp;B502&amp;"c'!A3"):INDIRECT("'T|"&amp;VLOOKUP(A457,'dataset mapping'!$A$2:$B$6,2,FALSE)&amp;"|"&amp;A502&amp;"|"&amp;B502&amp;"c'!I100"),2,FALSE)</f>
        <v>16.249270439147949</v>
      </c>
      <c r="D502" s="17">
        <f ca="1">VLOOKUP(B457,INDIRECT("'T|"&amp;VLOOKUP(A457,'dataset mapping'!$A$2:$B$6,2,FALSE)&amp;"|"&amp;A502&amp;"|"&amp;B502&amp;"c'!A3"):INDIRECT("'T|"&amp;VLOOKUP(A457,'dataset mapping'!$A$2:$B$6,2,FALSE)&amp;"|"&amp;A502&amp;"|"&amp;B502&amp;"c'!I100"),3,FALSE)</f>
        <v>16.118326505025227</v>
      </c>
      <c r="E502" s="17">
        <f ca="1">VLOOKUP(B457,INDIRECT("'T|"&amp;VLOOKUP(A457,'dataset mapping'!$A$2:$B$6,2,FALSE)&amp;"|"&amp;A502&amp;"|"&amp;B502&amp;"c'!A3"):INDIRECT("'T|"&amp;VLOOKUP(A457,'dataset mapping'!$A$2:$B$6,2,FALSE)&amp;"|"&amp;A502&amp;"|"&amp;B502&amp;"c'!I100"),4,FALSE)</f>
        <v>16.195062001546223</v>
      </c>
      <c r="F502" s="17">
        <f ca="1">VLOOKUP(B457,INDIRECT("'T|"&amp;VLOOKUP(A457,'dataset mapping'!$A$2:$B$6,2,FALSE)&amp;"|"&amp;A502&amp;"|"&amp;B502&amp;"c'!A3"):INDIRECT("'T|"&amp;VLOOKUP(A457,'dataset mapping'!$A$2:$B$6,2,FALSE)&amp;"|"&amp;A502&amp;"|"&amp;B502&amp;"c'!I100"),5,FALSE)</f>
        <v>16.183551470438641</v>
      </c>
      <c r="G502" s="17">
        <f ca="1">VLOOKUP(B457,INDIRECT("'T|"&amp;VLOOKUP(A457,'dataset mapping'!$A$2:$B$6,2,FALSE)&amp;"|"&amp;A502&amp;"|"&amp;B502&amp;"c'!A3"):INDIRECT("'T|"&amp;VLOOKUP(A457,'dataset mapping'!$A$2:$B$6,2,FALSE)&amp;"|"&amp;A502&amp;"|"&amp;B502&amp;"c'!I100"),6,FALSE)</f>
        <v>16.23381519317627</v>
      </c>
      <c r="H502" s="17">
        <f ca="1">VLOOKUP(B457,INDIRECT("'T|"&amp;VLOOKUP(A457,'dataset mapping'!$A$2:$B$6,2,FALSE)&amp;"|"&amp;A502&amp;"|"&amp;B502&amp;"c'!A3"):INDIRECT("'T|"&amp;VLOOKUP(A457,'dataset mapping'!$A$2:$B$6,2,FALSE)&amp;"|"&amp;A502&amp;"|"&amp;B502&amp;"c'!I100"),7,FALSE)</f>
        <v>16.185368537902832</v>
      </c>
      <c r="I502" s="17" t="e">
        <f ca="1">VLOOKUP(B457,INDIRECT("'T|"&amp;VLOOKUP(A457,'dataset mapping'!$A$2:$B$6,2,FALSE)&amp;"|"&amp;A502&amp;"|"&amp;B502&amp;"c'!A3"):INDIRECT("'T|"&amp;VLOOKUP(A457,'dataset mapping'!$A$2:$B$6,2,FALSE)&amp;"|"&amp;A502&amp;"|"&amp;B502&amp;"c'!I100"),8,FALSE)</f>
        <v>#N/A</v>
      </c>
      <c r="J502" s="17">
        <f ca="1">VLOOKUP(B457,INDIRECT("'T|"&amp;VLOOKUP(A457,'dataset mapping'!$A$2:$B$6,2,FALSE)&amp;"|"&amp;A502&amp;"|"&amp;B502&amp;"c'!A3"):INDIRECT("'T|"&amp;VLOOKUP(A457,'dataset mapping'!$A$2:$B$6,2,FALSE)&amp;"|"&amp;A502&amp;"|"&amp;B502&amp;"c'!I100"),9,FALSE)</f>
        <v>16.175757090250652</v>
      </c>
    </row>
    <row r="503" spans="1:10" ht="15" x14ac:dyDescent="0.25">
      <c r="A503" s="23">
        <v>100</v>
      </c>
      <c r="B503" s="23">
        <v>28</v>
      </c>
      <c r="C503" s="17">
        <f ca="1">VLOOKUP(B457,INDIRECT("'T|"&amp;VLOOKUP(A457,'dataset mapping'!$A$2:$B$6,2,FALSE)&amp;"|"&amp;A503&amp;"|"&amp;B503&amp;"c'!A3"):INDIRECT("'T|"&amp;VLOOKUP(A457,'dataset mapping'!$A$2:$B$6,2,FALSE)&amp;"|"&amp;A503&amp;"|"&amp;B503&amp;"c'!I100"),2,FALSE)</f>
        <v>16.114535013834637</v>
      </c>
      <c r="D503" s="17">
        <f ca="1">VLOOKUP(B457,INDIRECT("'T|"&amp;VLOOKUP(A457,'dataset mapping'!$A$2:$B$6,2,FALSE)&amp;"|"&amp;A503&amp;"|"&amp;B503&amp;"c'!A3"):INDIRECT("'T|"&amp;VLOOKUP(A457,'dataset mapping'!$A$2:$B$6,2,FALSE)&amp;"|"&amp;A503&amp;"|"&amp;B503&amp;"c'!I100"),3,FALSE)</f>
        <v>16.098106702168781</v>
      </c>
      <c r="E503" s="17">
        <f ca="1">VLOOKUP(B457,INDIRECT("'T|"&amp;VLOOKUP(A457,'dataset mapping'!$A$2:$B$6,2,FALSE)&amp;"|"&amp;A503&amp;"|"&amp;B503&amp;"c'!A3"):INDIRECT("'T|"&amp;VLOOKUP(A457,'dataset mapping'!$A$2:$B$6,2,FALSE)&amp;"|"&amp;A503&amp;"|"&amp;B503&amp;"c'!I100"),4,FALSE)</f>
        <v>16.082561492919922</v>
      </c>
      <c r="F503" s="17">
        <f ca="1">VLOOKUP(B457,INDIRECT("'T|"&amp;VLOOKUP(A457,'dataset mapping'!$A$2:$B$6,2,FALSE)&amp;"|"&amp;A503&amp;"|"&amp;B503&amp;"c'!A3"):INDIRECT("'T|"&amp;VLOOKUP(A457,'dataset mapping'!$A$2:$B$6,2,FALSE)&amp;"|"&amp;A503&amp;"|"&amp;B503&amp;"c'!I100"),5,FALSE)</f>
        <v>16.098106702168781</v>
      </c>
      <c r="G503" s="17">
        <f ca="1">VLOOKUP(B457,INDIRECT("'T|"&amp;VLOOKUP(A457,'dataset mapping'!$A$2:$B$6,2,FALSE)&amp;"|"&amp;A503&amp;"|"&amp;B503&amp;"c'!A3"):INDIRECT("'T|"&amp;VLOOKUP(A457,'dataset mapping'!$A$2:$B$6,2,FALSE)&amp;"|"&amp;A503&amp;"|"&amp;B503&amp;"c'!I100"),6,FALSE)</f>
        <v>16.13712437947591</v>
      </c>
      <c r="H503" s="17">
        <f ca="1">VLOOKUP(B457,INDIRECT("'T|"&amp;VLOOKUP(A457,'dataset mapping'!$A$2:$B$6,2,FALSE)&amp;"|"&amp;A503&amp;"|"&amp;B503&amp;"c'!A3"):INDIRECT("'T|"&amp;VLOOKUP(A457,'dataset mapping'!$A$2:$B$6,2,FALSE)&amp;"|"&amp;A503&amp;"|"&amp;B503&amp;"c'!I100"),7,FALSE)</f>
        <v>16.095143953959148</v>
      </c>
      <c r="I503" s="17">
        <f ca="1">VLOOKUP(B457,INDIRECT("'T|"&amp;VLOOKUP(A457,'dataset mapping'!$A$2:$B$6,2,FALSE)&amp;"|"&amp;A503&amp;"|"&amp;B503&amp;"c'!A3"):INDIRECT("'T|"&amp;VLOOKUP(A457,'dataset mapping'!$A$2:$B$6,2,FALSE)&amp;"|"&amp;A503&amp;"|"&amp;B503&amp;"c'!I100"),8,FALSE)</f>
        <v>16.079599698384602</v>
      </c>
      <c r="J503" s="17">
        <f ca="1">VLOOKUP(B457,INDIRECT("'T|"&amp;VLOOKUP(A457,'dataset mapping'!$A$2:$B$6,2,FALSE)&amp;"|"&amp;A503&amp;"|"&amp;B503&amp;"c'!A3"):INDIRECT("'T|"&amp;VLOOKUP(A457,'dataset mapping'!$A$2:$B$6,2,FALSE)&amp;"|"&amp;A503&amp;"|"&amp;B503&amp;"c'!I100"),9,FALSE)</f>
        <v>16.096344312032063</v>
      </c>
    </row>
    <row r="505" spans="1:10" x14ac:dyDescent="0.2">
      <c r="A505" s="21" t="s">
        <v>20816</v>
      </c>
      <c r="B505" s="13" t="s">
        <v>20832</v>
      </c>
      <c r="C505" s="13"/>
      <c r="D505" s="13"/>
      <c r="E505" s="13"/>
      <c r="F505" s="13"/>
      <c r="G505" s="13"/>
      <c r="H505" s="13"/>
      <c r="I505" s="13"/>
      <c r="J505" s="13"/>
    </row>
    <row r="506" spans="1:10" x14ac:dyDescent="0.2">
      <c r="A506" s="22" t="s">
        <v>20842</v>
      </c>
      <c r="B506" s="22" t="s">
        <v>20851</v>
      </c>
      <c r="C506" s="16" t="s">
        <v>20843</v>
      </c>
      <c r="D506" s="16" t="s">
        <v>20844</v>
      </c>
      <c r="E506" s="16" t="s">
        <v>20845</v>
      </c>
      <c r="F506" s="16" t="s">
        <v>20846</v>
      </c>
      <c r="G506" s="16" t="s">
        <v>20847</v>
      </c>
      <c r="H506" s="16" t="s">
        <v>20848</v>
      </c>
      <c r="I506" s="16" t="s">
        <v>20849</v>
      </c>
      <c r="J506" s="16" t="s">
        <v>20850</v>
      </c>
    </row>
    <row r="507" spans="1:10" ht="15" x14ac:dyDescent="0.25">
      <c r="A507" s="23">
        <v>1</v>
      </c>
      <c r="B507" s="23">
        <v>1</v>
      </c>
      <c r="C507" s="17">
        <f ca="1">VLOOKUP(B505,INDIRECT("'T|"&amp;VLOOKUP(A505,'dataset mapping'!$A$2:$B$6,2,FALSE)&amp;"|"&amp;A507&amp;"|"&amp;$B507&amp;"c'!A3"):INDIRECT("'T|"&amp;VLOOKUP(A505,'dataset mapping'!$A$2:$B$6,2,FALSE)&amp;"|"&amp;A507&amp;"|"&amp;$B507&amp;"c'!I100"),2,FALSE)</f>
        <v>1.03125</v>
      </c>
      <c r="D507" s="17">
        <f ca="1">VLOOKUP(B505,INDIRECT("'T|"&amp;VLOOKUP(A505,'dataset mapping'!$A$2:$B$6,2,FALSE)&amp;"|"&amp;A507&amp;"|"&amp;$B507&amp;"c'!A3"):INDIRECT("'T|"&amp;VLOOKUP(A505,'dataset mapping'!$A$2:$B$6,2,FALSE)&amp;"|"&amp;A507&amp;"|"&amp;$B507&amp;"c'!I100"),3,FALSE)</f>
        <v>1.11328125</v>
      </c>
      <c r="E507" s="17">
        <f ca="1">VLOOKUP(B505,INDIRECT("'T|"&amp;VLOOKUP(A505,'dataset mapping'!$A$2:$B$6,2,FALSE)&amp;"|"&amp;A507&amp;"|"&amp;$B507&amp;"c'!A3"):INDIRECT("'T|"&amp;VLOOKUP(A505,'dataset mapping'!$A$2:$B$6,2,FALSE)&amp;"|"&amp;A507&amp;"|"&amp;$B507&amp;"c'!I100"),4,FALSE)</f>
        <v>1.1061789194742839</v>
      </c>
      <c r="F507" s="17">
        <f ca="1">VLOOKUP(B505,INDIRECT("'T|"&amp;VLOOKUP(A505,'dataset mapping'!$A$2:$B$6,2,FALSE)&amp;"|"&amp;A507&amp;"|"&amp;$B507&amp;"c'!A3"):INDIRECT("'T|"&amp;VLOOKUP(A505,'dataset mapping'!$A$2:$B$6,2,FALSE)&amp;"|"&amp;A507&amp;"|"&amp;$B507&amp;"c'!I100"),5,FALSE)</f>
        <v>1.1067708333333333</v>
      </c>
      <c r="G507" s="17">
        <f ca="1">VLOOKUP(B505,INDIRECT("'T|"&amp;VLOOKUP(A505,'dataset mapping'!$A$2:$B$6,2,FALSE)&amp;"|"&amp;A507&amp;"|"&amp;$B507&amp;"c'!A3"):INDIRECT("'T|"&amp;VLOOKUP(A505,'dataset mapping'!$A$2:$B$6,2,FALSE)&amp;"|"&amp;A507&amp;"|"&amp;$B507&amp;"c'!I100"),6,FALSE)</f>
        <v>1.0234797795613606</v>
      </c>
      <c r="H507" s="17">
        <f ca="1">VLOOKUP(B505,INDIRECT("'T|"&amp;VLOOKUP(A505,'dataset mapping'!$A$2:$B$6,2,FALSE)&amp;"|"&amp;A507&amp;"|"&amp;$B507&amp;"c'!A3"):INDIRECT("'T|"&amp;VLOOKUP(A505,'dataset mapping'!$A$2:$B$6,2,FALSE)&amp;"|"&amp;A507&amp;"|"&amp;$B507&amp;"c'!I100"),7,FALSE)</f>
        <v>1.0628903706868489</v>
      </c>
      <c r="I507" s="17">
        <f ca="1">VLOOKUP(B505,INDIRECT("'T|"&amp;VLOOKUP(A505,'dataset mapping'!$A$2:$B$6,2,FALSE)&amp;"|"&amp;A507&amp;"|"&amp;$B507&amp;"c'!A3"):INDIRECT("'T|"&amp;VLOOKUP(A505,'dataset mapping'!$A$2:$B$6,2,FALSE)&amp;"|"&amp;A507&amp;"|"&amp;$B507&amp;"c'!I100"),8,FALSE)</f>
        <v>1.1054236094156902</v>
      </c>
      <c r="J507" s="17">
        <f ca="1">VLOOKUP(B505,INDIRECT("'T|"&amp;VLOOKUP(A505,'dataset mapping'!$A$2:$B$6,2,FALSE)&amp;"|"&amp;A507&amp;"|"&amp;$B507&amp;"c'!A3"):INDIRECT("'T|"&amp;VLOOKUP(A505,'dataset mapping'!$A$2:$B$6,2,FALSE)&amp;"|"&amp;A507&amp;"|"&amp;$B507&amp;"c'!I100"),9,FALSE)</f>
        <v>1.0588849385579426</v>
      </c>
    </row>
    <row r="508" spans="1:10" ht="15" x14ac:dyDescent="0.25">
      <c r="A508" s="23">
        <v>1</v>
      </c>
      <c r="B508" s="23">
        <v>2</v>
      </c>
      <c r="C508" s="17">
        <f ca="1">VLOOKUP(B505,INDIRECT("'T|"&amp;VLOOKUP(A505,'dataset mapping'!$A$2:$B$6,2,FALSE)&amp;"|"&amp;A508&amp;"|"&amp;B508&amp;"c'!A3"):INDIRECT("'T|"&amp;VLOOKUP(A505,'dataset mapping'!$A$2:$B$6,2,FALSE)&amp;"|"&amp;A508&amp;"|"&amp;B508&amp;"c'!I100"),2,FALSE)</f>
        <v>1.0638020833333333</v>
      </c>
      <c r="D508" s="17">
        <f ca="1">VLOOKUP(B505,INDIRECT("'T|"&amp;VLOOKUP(A505,'dataset mapping'!$A$2:$B$6,2,FALSE)&amp;"|"&amp;A508&amp;"|"&amp;B508&amp;"c'!A3"):INDIRECT("'T|"&amp;VLOOKUP(A505,'dataset mapping'!$A$2:$B$6,2,FALSE)&amp;"|"&amp;A508&amp;"|"&amp;B508&amp;"c'!I100"),3,FALSE)</f>
        <v>1.0169270833333333</v>
      </c>
      <c r="E508" s="17">
        <f ca="1">VLOOKUP(B505,INDIRECT("'T|"&amp;VLOOKUP(A505,'dataset mapping'!$A$2:$B$6,2,FALSE)&amp;"|"&amp;A508&amp;"|"&amp;B508&amp;"c'!A3"):INDIRECT("'T|"&amp;VLOOKUP(A505,'dataset mapping'!$A$2:$B$6,2,FALSE)&amp;"|"&amp;A508&amp;"|"&amp;B508&amp;"c'!I100"),4,FALSE)</f>
        <v>1.0598958333333333</v>
      </c>
      <c r="F508" s="17">
        <f ca="1">VLOOKUP(B505,INDIRECT("'T|"&amp;VLOOKUP(A505,'dataset mapping'!$A$2:$B$6,2,FALSE)&amp;"|"&amp;A508&amp;"|"&amp;B508&amp;"c'!A3"):INDIRECT("'T|"&amp;VLOOKUP(A505,'dataset mapping'!$A$2:$B$6,2,FALSE)&amp;"|"&amp;A508&amp;"|"&amp;B508&amp;"c'!I100"),5,FALSE)</f>
        <v>1.0221354166666667</v>
      </c>
      <c r="G508" s="17">
        <f ca="1">VLOOKUP(B505,INDIRECT("'T|"&amp;VLOOKUP(A505,'dataset mapping'!$A$2:$B$6,2,FALSE)&amp;"|"&amp;A508&amp;"|"&amp;B508&amp;"c'!A3"):INDIRECT("'T|"&amp;VLOOKUP(A505,'dataset mapping'!$A$2:$B$6,2,FALSE)&amp;"|"&amp;A508&amp;"|"&amp;B508&amp;"c'!I100"),6,FALSE)</f>
        <v>1.0325962702433269</v>
      </c>
      <c r="H508" s="17">
        <f ca="1">VLOOKUP(B505,INDIRECT("'T|"&amp;VLOOKUP(A505,'dataset mapping'!$A$2:$B$6,2,FALSE)&amp;"|"&amp;A508&amp;"|"&amp;B508&amp;"c'!A3"):INDIRECT("'T|"&amp;VLOOKUP(A505,'dataset mapping'!$A$2:$B$6,2,FALSE)&amp;"|"&amp;A508&amp;"|"&amp;B508&amp;"c'!I100"),7,FALSE)</f>
        <v>1.0404481887817383</v>
      </c>
      <c r="I508" s="17">
        <f ca="1">VLOOKUP(B505,INDIRECT("'T|"&amp;VLOOKUP(A505,'dataset mapping'!$A$2:$B$6,2,FALSE)&amp;"|"&amp;A508&amp;"|"&amp;B508&amp;"c'!A3"):INDIRECT("'T|"&amp;VLOOKUP(A505,'dataset mapping'!$A$2:$B$6,2,FALSE)&amp;"|"&amp;A508&amp;"|"&amp;B508&amp;"c'!I100"),8,FALSE)</f>
        <v>1.0481046040852864</v>
      </c>
      <c r="J508" s="17">
        <f ca="1">VLOOKUP(B505,INDIRECT("'T|"&amp;VLOOKUP(A505,'dataset mapping'!$A$2:$B$6,2,FALSE)&amp;"|"&amp;A508&amp;"|"&amp;B508&amp;"c'!A3"):INDIRECT("'T|"&amp;VLOOKUP(A505,'dataset mapping'!$A$2:$B$6,2,FALSE)&amp;"|"&amp;A508&amp;"|"&amp;B508&amp;"c'!I100"),9,FALSE)</f>
        <v>1.0409895579020183</v>
      </c>
    </row>
    <row r="509" spans="1:10" ht="15" x14ac:dyDescent="0.25">
      <c r="A509" s="23">
        <v>1</v>
      </c>
      <c r="B509" s="23">
        <v>3</v>
      </c>
      <c r="C509" s="17">
        <f ca="1">VLOOKUP(B505,INDIRECT("'T|"&amp;VLOOKUP(A505,'dataset mapping'!$A$2:$B$6,2,FALSE)&amp;"|"&amp;A509&amp;"|"&amp;B509&amp;"c'!A3"):INDIRECT("'T|"&amp;VLOOKUP(A505,'dataset mapping'!$A$2:$B$6,2,FALSE)&amp;"|"&amp;A509&amp;"|"&amp;B509&amp;"c'!I100"),2,FALSE)</f>
        <v>1.1023435592651367</v>
      </c>
      <c r="D509" s="17">
        <f ca="1">VLOOKUP(B505,INDIRECT("'T|"&amp;VLOOKUP(A505,'dataset mapping'!$A$2:$B$6,2,FALSE)&amp;"|"&amp;A509&amp;"|"&amp;B509&amp;"c'!A3"):INDIRECT("'T|"&amp;VLOOKUP(A505,'dataset mapping'!$A$2:$B$6,2,FALSE)&amp;"|"&amp;A509&amp;"|"&amp;B509&amp;"c'!I100"),3,FALSE)</f>
        <v>1.1419270833333333</v>
      </c>
      <c r="E509" s="17">
        <f ca="1">VLOOKUP(B505,INDIRECT("'T|"&amp;VLOOKUP(A505,'dataset mapping'!$A$2:$B$6,2,FALSE)&amp;"|"&amp;A509&amp;"|"&amp;B509&amp;"c'!A3"):INDIRECT("'T|"&amp;VLOOKUP(A505,'dataset mapping'!$A$2:$B$6,2,FALSE)&amp;"|"&amp;A509&amp;"|"&amp;B509&amp;"c'!I100"),4,FALSE)</f>
        <v>1.0833333333333333</v>
      </c>
      <c r="F509" s="17">
        <f ca="1">VLOOKUP(B505,INDIRECT("'T|"&amp;VLOOKUP(A505,'dataset mapping'!$A$2:$B$6,2,FALSE)&amp;"|"&amp;A509&amp;"|"&amp;B509&amp;"c'!A3"):INDIRECT("'T|"&amp;VLOOKUP(A505,'dataset mapping'!$A$2:$B$6,2,FALSE)&amp;"|"&amp;A509&amp;"|"&amp;B509&amp;"c'!I100"),5,FALSE)</f>
        <v>1.1028645833333333</v>
      </c>
      <c r="G509" s="17">
        <f ca="1">VLOOKUP(B505,INDIRECT("'T|"&amp;VLOOKUP(A505,'dataset mapping'!$A$2:$B$6,2,FALSE)&amp;"|"&amp;A509&amp;"|"&amp;B509&amp;"c'!A3"):INDIRECT("'T|"&amp;VLOOKUP(A505,'dataset mapping'!$A$2:$B$6,2,FALSE)&amp;"|"&amp;A509&amp;"|"&amp;B509&amp;"c'!I100"),6,FALSE)</f>
        <v>1.0848398208618164</v>
      </c>
      <c r="H509" s="17">
        <f ca="1">VLOOKUP(B505,INDIRECT("'T|"&amp;VLOOKUP(A505,'dataset mapping'!$A$2:$B$6,2,FALSE)&amp;"|"&amp;A509&amp;"|"&amp;B509&amp;"c'!A3"):INDIRECT("'T|"&amp;VLOOKUP(A505,'dataset mapping'!$A$2:$B$6,2,FALSE)&amp;"|"&amp;A509&amp;"|"&amp;B509&amp;"c'!I100"),7,FALSE)</f>
        <v>1.1038262049357097</v>
      </c>
      <c r="I509" s="17">
        <f ca="1">VLOOKUP(B505,INDIRECT("'T|"&amp;VLOOKUP(A505,'dataset mapping'!$A$2:$B$6,2,FALSE)&amp;"|"&amp;A509&amp;"|"&amp;B509&amp;"c'!A3"):INDIRECT("'T|"&amp;VLOOKUP(A505,'dataset mapping'!$A$2:$B$6,2,FALSE)&amp;"|"&amp;A509&amp;"|"&amp;B509&amp;"c'!I100"),8,FALSE)</f>
        <v>1.1085408528645833</v>
      </c>
      <c r="J509" s="17">
        <f ca="1">VLOOKUP(B505,INDIRECT("'T|"&amp;VLOOKUP(A505,'dataset mapping'!$A$2:$B$6,2,FALSE)&amp;"|"&amp;A509&amp;"|"&amp;B509&amp;"c'!A3"):INDIRECT("'T|"&amp;VLOOKUP(A505,'dataset mapping'!$A$2:$B$6,2,FALSE)&amp;"|"&amp;A509&amp;"|"&amp;B509&amp;"c'!I100"),9,FALSE)</f>
        <v>1.1013517379760742</v>
      </c>
    </row>
    <row r="510" spans="1:10" ht="15" x14ac:dyDescent="0.25">
      <c r="A510" s="23">
        <v>1</v>
      </c>
      <c r="B510" s="23">
        <v>4</v>
      </c>
      <c r="C510" s="17">
        <f ca="1">VLOOKUP(B505,INDIRECT("'T|"&amp;VLOOKUP(A505,'dataset mapping'!$A$2:$B$6,2,FALSE)&amp;"|"&amp;A510&amp;"|"&amp;B510&amp;"c'!A3"):INDIRECT("'T|"&amp;VLOOKUP(A505,'dataset mapping'!$A$2:$B$6,2,FALSE)&amp;"|"&amp;A510&amp;"|"&amp;B510&amp;"c'!I100"),2,FALSE)</f>
        <v>1.0963541666666667</v>
      </c>
      <c r="D510" s="17">
        <f ca="1">VLOOKUP(B505,INDIRECT("'T|"&amp;VLOOKUP(A505,'dataset mapping'!$A$2:$B$6,2,FALSE)&amp;"|"&amp;A510&amp;"|"&amp;B510&amp;"c'!A3"):INDIRECT("'T|"&amp;VLOOKUP(A505,'dataset mapping'!$A$2:$B$6,2,FALSE)&amp;"|"&amp;A510&amp;"|"&amp;B510&amp;"c'!I100"),3,FALSE)</f>
        <v>1.1328125</v>
      </c>
      <c r="E510" s="17">
        <f ca="1">VLOOKUP(B505,INDIRECT("'T|"&amp;VLOOKUP(A505,'dataset mapping'!$A$2:$B$6,2,FALSE)&amp;"|"&amp;A510&amp;"|"&amp;B510&amp;"c'!A3"):INDIRECT("'T|"&amp;VLOOKUP(A505,'dataset mapping'!$A$2:$B$6,2,FALSE)&amp;"|"&amp;A510&amp;"|"&amp;B510&amp;"c'!I100"),4,FALSE)</f>
        <v>1.140625</v>
      </c>
      <c r="F510" s="17">
        <f ca="1">VLOOKUP(B505,INDIRECT("'T|"&amp;VLOOKUP(A505,'dataset mapping'!$A$2:$B$6,2,FALSE)&amp;"|"&amp;A510&amp;"|"&amp;B510&amp;"c'!A3"):INDIRECT("'T|"&amp;VLOOKUP(A505,'dataset mapping'!$A$2:$B$6,2,FALSE)&amp;"|"&amp;A510&amp;"|"&amp;B510&amp;"c'!I100"),5,FALSE)</f>
        <v>1.10546875</v>
      </c>
      <c r="G510" s="17">
        <f ca="1">VLOOKUP(B505,INDIRECT("'T|"&amp;VLOOKUP(A505,'dataset mapping'!$A$2:$B$6,2,FALSE)&amp;"|"&amp;A510&amp;"|"&amp;B510&amp;"c'!A3"):INDIRECT("'T|"&amp;VLOOKUP(A505,'dataset mapping'!$A$2:$B$6,2,FALSE)&amp;"|"&amp;A510&amp;"|"&amp;B510&amp;"c'!I100"),6,FALSE)</f>
        <v>1.1035216649373372</v>
      </c>
      <c r="H510" s="17">
        <f ca="1">VLOOKUP(B505,INDIRECT("'T|"&amp;VLOOKUP(A505,'dataset mapping'!$A$2:$B$6,2,FALSE)&amp;"|"&amp;A510&amp;"|"&amp;B510&amp;"c'!A3"):INDIRECT("'T|"&amp;VLOOKUP(A505,'dataset mapping'!$A$2:$B$6,2,FALSE)&amp;"|"&amp;A510&amp;"|"&amp;B510&amp;"c'!I100"),7,FALSE)</f>
        <v>1.1189184188842773</v>
      </c>
      <c r="I510" s="17">
        <f ca="1">VLOOKUP(B505,INDIRECT("'T|"&amp;VLOOKUP(A505,'dataset mapping'!$A$2:$B$6,2,FALSE)&amp;"|"&amp;A510&amp;"|"&amp;B510&amp;"c'!A3"):INDIRECT("'T|"&amp;VLOOKUP(A505,'dataset mapping'!$A$2:$B$6,2,FALSE)&amp;"|"&amp;A510&amp;"|"&amp;B510&amp;"c'!I100"),8,FALSE)</f>
        <v>1.1344973246256511</v>
      </c>
      <c r="J510" s="17">
        <f ca="1">VLOOKUP(B505,INDIRECT("'T|"&amp;VLOOKUP(A505,'dataset mapping'!$A$2:$B$6,2,FALSE)&amp;"|"&amp;A510&amp;"|"&amp;B510&amp;"c'!A3"):INDIRECT("'T|"&amp;VLOOKUP(A505,'dataset mapping'!$A$2:$B$6,2,FALSE)&amp;"|"&amp;A510&amp;"|"&amp;B510&amp;"c'!I100"),9,FALSE)</f>
        <v>1.1176300048828125</v>
      </c>
    </row>
    <row r="511" spans="1:10" ht="15" x14ac:dyDescent="0.25">
      <c r="A511" s="23">
        <v>1</v>
      </c>
      <c r="B511" s="23">
        <v>5</v>
      </c>
      <c r="C511" s="17">
        <f ca="1">VLOOKUP(B505,INDIRECT("'T|"&amp;VLOOKUP(A505,'dataset mapping'!$A$2:$B$6,2,FALSE)&amp;"|"&amp;A511&amp;"|"&amp;B511&amp;"c'!A3"):INDIRECT("'T|"&amp;VLOOKUP(A505,'dataset mapping'!$A$2:$B$6,2,FALSE)&amp;"|"&amp;A511&amp;"|"&amp;B511&amp;"c'!I100"),2,FALSE)</f>
        <v>1.2725464502970378</v>
      </c>
      <c r="D511" s="17">
        <f ca="1">VLOOKUP(B505,INDIRECT("'T|"&amp;VLOOKUP(A505,'dataset mapping'!$A$2:$B$6,2,FALSE)&amp;"|"&amp;A511&amp;"|"&amp;B511&amp;"c'!A3"):INDIRECT("'T|"&amp;VLOOKUP(A505,'dataset mapping'!$A$2:$B$6,2,FALSE)&amp;"|"&amp;A511&amp;"|"&amp;B511&amp;"c'!I100"),3,FALSE)</f>
        <v>1.28515625</v>
      </c>
      <c r="E511" s="17">
        <f ca="1">VLOOKUP(B505,INDIRECT("'T|"&amp;VLOOKUP(A505,'dataset mapping'!$A$2:$B$6,2,FALSE)&amp;"|"&amp;A511&amp;"|"&amp;B511&amp;"c'!A3"):INDIRECT("'T|"&amp;VLOOKUP(A505,'dataset mapping'!$A$2:$B$6,2,FALSE)&amp;"|"&amp;A511&amp;"|"&amp;B511&amp;"c'!I100"),4,FALSE)</f>
        <v>1.65625</v>
      </c>
      <c r="F511" s="17">
        <f ca="1">VLOOKUP(B505,INDIRECT("'T|"&amp;VLOOKUP(A505,'dataset mapping'!$A$2:$B$6,2,FALSE)&amp;"|"&amp;A511&amp;"|"&amp;B511&amp;"c'!A3"):INDIRECT("'T|"&amp;VLOOKUP(A505,'dataset mapping'!$A$2:$B$6,2,FALSE)&amp;"|"&amp;A511&amp;"|"&amp;B511&amp;"c'!I100"),5,FALSE)</f>
        <v>1.35546875</v>
      </c>
      <c r="G511" s="17">
        <f ca="1">VLOOKUP(B505,INDIRECT("'T|"&amp;VLOOKUP(A505,'dataset mapping'!$A$2:$B$6,2,FALSE)&amp;"|"&amp;A511&amp;"|"&amp;B511&amp;"c'!A3"):INDIRECT("'T|"&amp;VLOOKUP(A505,'dataset mapping'!$A$2:$B$6,2,FALSE)&amp;"|"&amp;A511&amp;"|"&amp;B511&amp;"c'!I100"),6,FALSE)</f>
        <v>1.3268826802571614</v>
      </c>
      <c r="H511" s="17">
        <f ca="1">VLOOKUP(B505,INDIRECT("'T|"&amp;VLOOKUP(A505,'dataset mapping'!$A$2:$B$6,2,FALSE)&amp;"|"&amp;A511&amp;"|"&amp;B511&amp;"c'!A3"):INDIRECT("'T|"&amp;VLOOKUP(A505,'dataset mapping'!$A$2:$B$6,2,FALSE)&amp;"|"&amp;A511&amp;"|"&amp;B511&amp;"c'!I100"),7,FALSE)</f>
        <v>1.2464078267415364</v>
      </c>
      <c r="I511" s="17">
        <f ca="1">VLOOKUP(B505,INDIRECT("'T|"&amp;VLOOKUP(A505,'dataset mapping'!$A$2:$B$6,2,FALSE)&amp;"|"&amp;A511&amp;"|"&amp;B511&amp;"c'!A3"):INDIRECT("'T|"&amp;VLOOKUP(A505,'dataset mapping'!$A$2:$B$6,2,FALSE)&amp;"|"&amp;A511&amp;"|"&amp;B511&amp;"c'!I100"),8,FALSE)</f>
        <v>1.6068124771118164</v>
      </c>
      <c r="J511" s="17">
        <f ca="1">VLOOKUP(B505,INDIRECT("'T|"&amp;VLOOKUP(A505,'dataset mapping'!$A$2:$B$6,2,FALSE)&amp;"|"&amp;A511&amp;"|"&amp;B511&amp;"c'!A3"):INDIRECT("'T|"&amp;VLOOKUP(A505,'dataset mapping'!$A$2:$B$6,2,FALSE)&amp;"|"&amp;A511&amp;"|"&amp;B511&amp;"c'!I100"),9,FALSE)</f>
        <v>1.3399632771809895</v>
      </c>
    </row>
    <row r="512" spans="1:10" ht="15" x14ac:dyDescent="0.25">
      <c r="A512" s="23">
        <v>1</v>
      </c>
      <c r="B512" s="23">
        <v>6</v>
      </c>
      <c r="C512" s="17">
        <f ca="1">VLOOKUP(B505,INDIRECT("'T|"&amp;VLOOKUP(A505,'dataset mapping'!$A$2:$B$6,2,FALSE)&amp;"|"&amp;A512&amp;"|"&amp;B512&amp;"c'!A3"):INDIRECT("'T|"&amp;VLOOKUP(A505,'dataset mapping'!$A$2:$B$6,2,FALSE)&amp;"|"&amp;A512&amp;"|"&amp;B512&amp;"c'!I100"),2,FALSE)</f>
        <v>1.667162577311198</v>
      </c>
      <c r="D512" s="17">
        <f ca="1">VLOOKUP(B505,INDIRECT("'T|"&amp;VLOOKUP(A505,'dataset mapping'!$A$2:$B$6,2,FALSE)&amp;"|"&amp;A512&amp;"|"&amp;B512&amp;"c'!A3"):INDIRECT("'T|"&amp;VLOOKUP(A505,'dataset mapping'!$A$2:$B$6,2,FALSE)&amp;"|"&amp;A512&amp;"|"&amp;B512&amp;"c'!I100"),3,FALSE)</f>
        <v>1.7434895833333333</v>
      </c>
      <c r="E512" s="17">
        <f ca="1">VLOOKUP(B505,INDIRECT("'T|"&amp;VLOOKUP(A505,'dataset mapping'!$A$2:$B$6,2,FALSE)&amp;"|"&amp;A512&amp;"|"&amp;B512&amp;"c'!A3"):INDIRECT("'T|"&amp;VLOOKUP(A505,'dataset mapping'!$A$2:$B$6,2,FALSE)&amp;"|"&amp;A512&amp;"|"&amp;B512&amp;"c'!I100"),4,FALSE)</f>
        <v>1.5694007873535156</v>
      </c>
      <c r="F512" s="17">
        <f ca="1">VLOOKUP(B505,INDIRECT("'T|"&amp;VLOOKUP(A505,'dataset mapping'!$A$2:$B$6,2,FALSE)&amp;"|"&amp;A512&amp;"|"&amp;B512&amp;"c'!A3"):INDIRECT("'T|"&amp;VLOOKUP(A505,'dataset mapping'!$A$2:$B$6,2,FALSE)&amp;"|"&amp;A512&amp;"|"&amp;B512&amp;"c'!I100"),5,FALSE)</f>
        <v>1.620417594909668</v>
      </c>
      <c r="G512" s="17">
        <f ca="1">VLOOKUP(B505,INDIRECT("'T|"&amp;VLOOKUP(A505,'dataset mapping'!$A$2:$B$6,2,FALSE)&amp;"|"&amp;A512&amp;"|"&amp;B512&amp;"c'!A3"):INDIRECT("'T|"&amp;VLOOKUP(A505,'dataset mapping'!$A$2:$B$6,2,FALSE)&amp;"|"&amp;A512&amp;"|"&amp;B512&amp;"c'!I100"),6,FALSE)</f>
        <v>1.6318950653076172</v>
      </c>
      <c r="H512" s="17">
        <f ca="1">VLOOKUP(B505,INDIRECT("'T|"&amp;VLOOKUP(A505,'dataset mapping'!$A$2:$B$6,2,FALSE)&amp;"|"&amp;A512&amp;"|"&amp;B512&amp;"c'!A3"):INDIRECT("'T|"&amp;VLOOKUP(A505,'dataset mapping'!$A$2:$B$6,2,FALSE)&amp;"|"&amp;A512&amp;"|"&amp;B512&amp;"c'!I100"),7,FALSE)</f>
        <v>1.6903111139933269</v>
      </c>
      <c r="I512" s="17">
        <f ca="1">VLOOKUP(B505,INDIRECT("'T|"&amp;VLOOKUP(A505,'dataset mapping'!$A$2:$B$6,2,FALSE)&amp;"|"&amp;A512&amp;"|"&amp;B512&amp;"c'!A3"):INDIRECT("'T|"&amp;VLOOKUP(A505,'dataset mapping'!$A$2:$B$6,2,FALSE)&amp;"|"&amp;A512&amp;"|"&amp;B512&amp;"c'!I100"),8,FALSE)</f>
        <v>1.6452916463216145</v>
      </c>
      <c r="J512" s="17">
        <f ca="1">VLOOKUP(B505,INDIRECT("'T|"&amp;VLOOKUP(A505,'dataset mapping'!$A$2:$B$6,2,FALSE)&amp;"|"&amp;A512&amp;"|"&amp;B512&amp;"c'!A3"):INDIRECT("'T|"&amp;VLOOKUP(A505,'dataset mapping'!$A$2:$B$6,2,FALSE)&amp;"|"&amp;A512&amp;"|"&amp;B512&amp;"c'!I100"),9,FALSE)</f>
        <v>1.6493902206420898</v>
      </c>
    </row>
    <row r="513" spans="1:10" ht="15" x14ac:dyDescent="0.25">
      <c r="A513" s="23">
        <v>5</v>
      </c>
      <c r="B513" s="23">
        <v>1</v>
      </c>
      <c r="C513" s="17">
        <f ca="1">VLOOKUP(B505,INDIRECT("'T|"&amp;VLOOKUP(A505,'dataset mapping'!$A$2:$B$6,2,FALSE)&amp;"|"&amp;A513&amp;"|"&amp;B513&amp;"c'!A3"):INDIRECT("'T|"&amp;VLOOKUP(A505,'dataset mapping'!$A$2:$B$6,2,FALSE)&amp;"|"&amp;A513&amp;"|"&amp;$B513&amp;"c'!I100"),2,FALSE)</f>
        <v>1.5611979166666667</v>
      </c>
      <c r="D513" s="17">
        <f ca="1">VLOOKUP(B505,INDIRECT("'T|"&amp;VLOOKUP(A505,'dataset mapping'!$A$2:$B$6,2,FALSE)&amp;"|"&amp;A513&amp;"|"&amp;B513&amp;"c'!A3"):INDIRECT("'T|"&amp;VLOOKUP(A505,'dataset mapping'!$A$2:$B$6,2,FALSE)&amp;"|"&amp;A513&amp;"|"&amp;$B513&amp;"c'!I100"),3,FALSE)</f>
        <v>1.5520833333333333</v>
      </c>
      <c r="E513" s="17">
        <f ca="1">VLOOKUP(B505,INDIRECT("'T|"&amp;VLOOKUP(A505,'dataset mapping'!$A$2:$B$6,2,FALSE)&amp;"|"&amp;A513&amp;"|"&amp;B513&amp;"c'!A3"):INDIRECT("'T|"&amp;VLOOKUP(A505,'dataset mapping'!$A$2:$B$6,2,FALSE)&amp;"|"&amp;A513&amp;"|"&amp;B513&amp;"c'!I100"),4,FALSE)</f>
        <v>1.6080729166666667</v>
      </c>
      <c r="F513" s="17">
        <f ca="1">VLOOKUP(B505,INDIRECT("'T|"&amp;VLOOKUP(A505,'dataset mapping'!$A$2:$B$6,2,FALSE)&amp;"|"&amp;A513&amp;"|"&amp;B513&amp;"c'!A3"):INDIRECT("'T|"&amp;VLOOKUP(A505,'dataset mapping'!$A$2:$B$6,2,FALSE)&amp;"|"&amp;A513&amp;"|"&amp;B513&amp;"c'!I100"),5,FALSE)</f>
        <v>1.5690104166666667</v>
      </c>
      <c r="G513" s="17">
        <f ca="1">VLOOKUP(B505,INDIRECT("'T|"&amp;VLOOKUP(A505,'dataset mapping'!$A$2:$B$6,2,FALSE)&amp;"|"&amp;A513&amp;"|"&amp;B513&amp;"c'!A3"):INDIRECT("'T|"&amp;VLOOKUP(A505,'dataset mapping'!$A$2:$B$6,2,FALSE)&amp;"|"&amp;A513&amp;"|"&amp;B513&amp;"c'!I100"),6,FALSE)</f>
        <v>1.5524222056070964</v>
      </c>
      <c r="H513" s="17">
        <f ca="1">VLOOKUP(B505,INDIRECT("'T|"&amp;VLOOKUP(A505,'dataset mapping'!$A$2:$B$6,2,FALSE)&amp;"|"&amp;A513&amp;"|"&amp;B513&amp;"c'!A3"):INDIRECT("'T|"&amp;VLOOKUP(A505,'dataset mapping'!$A$2:$B$6,2,FALSE)&amp;"|"&amp;A513&amp;"|"&amp;B513&amp;"c'!I100"),7,FALSE)</f>
        <v>1.6098283131917317</v>
      </c>
      <c r="I513" s="17">
        <f ca="1">VLOOKUP(B505,INDIRECT("'T|"&amp;VLOOKUP(A505,'dataset mapping'!$A$2:$B$6,2,FALSE)&amp;"|"&amp;A513&amp;"|"&amp;B513&amp;"c'!A3"):INDIRECT("'T|"&amp;VLOOKUP(A505,'dataset mapping'!$A$2:$B$6,2,FALSE)&amp;"|"&amp;A513&amp;"|"&amp;B513&amp;"c'!I100"),8,FALSE)</f>
        <v>1.5930420557657878</v>
      </c>
      <c r="J513" s="17">
        <f ca="1">VLOOKUP(B505,INDIRECT("'T|"&amp;VLOOKUP(A505,'dataset mapping'!$A$2:$B$6,2,FALSE)&amp;"|"&amp;A513&amp;"|"&amp;B513&amp;"c'!A3"):INDIRECT("'T|"&amp;VLOOKUP(A505,'dataset mapping'!$A$2:$B$6,2,FALSE)&amp;"|"&amp;A513&amp;"|"&amp;B513&amp;"c'!I100"),9,FALSE)</f>
        <v>1.5788472493489583</v>
      </c>
    </row>
    <row r="514" spans="1:10" ht="15" x14ac:dyDescent="0.25">
      <c r="A514" s="23">
        <v>5</v>
      </c>
      <c r="B514" s="23">
        <v>2</v>
      </c>
      <c r="C514" s="17">
        <f ca="1">VLOOKUP(B505,INDIRECT("'T|"&amp;VLOOKUP(A505,'dataset mapping'!$A$2:$B$6,2,FALSE)&amp;"|"&amp;A514&amp;"|"&amp;B514&amp;"c'!A3"):INDIRECT("'T|"&amp;VLOOKUP(A505,'dataset mapping'!$A$2:$B$6,2,FALSE)&amp;"|"&amp;A514&amp;"|"&amp;B514&amp;"c'!I100"),2,FALSE)</f>
        <v>2.5478343963623047</v>
      </c>
      <c r="D514" s="17">
        <f ca="1">VLOOKUP(B505,INDIRECT("'T|"&amp;VLOOKUP(A505,'dataset mapping'!$A$2:$B$6,2,FALSE)&amp;"|"&amp;A514&amp;"|"&amp;B514&amp;"c'!A3"):INDIRECT("'T|"&amp;VLOOKUP(A505,'dataset mapping'!$A$2:$B$6,2,FALSE)&amp;"|"&amp;A514&amp;"|"&amp;B514&amp;"c'!I100"),3,FALSE)</f>
        <v>2.5891583760579429</v>
      </c>
      <c r="E514" s="17">
        <f ca="1">VLOOKUP(B505,INDIRECT("'T|"&amp;VLOOKUP(A505,'dataset mapping'!$A$2:$B$6,2,FALSE)&amp;"|"&amp;A514&amp;"|"&amp;B514&amp;"c'!A3"):INDIRECT("'T|"&amp;VLOOKUP(A505,'dataset mapping'!$A$2:$B$6,2,FALSE)&amp;"|"&amp;A514&amp;"|"&amp;B514&amp;"c'!I100"),4,FALSE)</f>
        <v>2.7664928436279297</v>
      </c>
      <c r="F514" s="17">
        <f ca="1">VLOOKUP(B505,INDIRECT("'T|"&amp;VLOOKUP(A505,'dataset mapping'!$A$2:$B$6,2,FALSE)&amp;"|"&amp;A514&amp;"|"&amp;B514&amp;"c'!A3"):INDIRECT("'T|"&amp;VLOOKUP(A505,'dataset mapping'!$A$2:$B$6,2,FALSE)&amp;"|"&amp;A514&amp;"|"&amp;B514&amp;"c'!I100"),5,FALSE)</f>
        <v>2.6073875427246094</v>
      </c>
      <c r="G514" s="17">
        <f ca="1">VLOOKUP(B505,INDIRECT("'T|"&amp;VLOOKUP(A505,'dataset mapping'!$A$2:$B$6,2,FALSE)&amp;"|"&amp;A514&amp;"|"&amp;B514&amp;"c'!A3"):INDIRECT("'T|"&amp;VLOOKUP(A505,'dataset mapping'!$A$2:$B$6,2,FALSE)&amp;"|"&amp;A514&amp;"|"&amp;B514&amp;"c'!I100"),6,FALSE)</f>
        <v>2.542724927266439</v>
      </c>
      <c r="H514" s="17">
        <f ca="1">VLOOKUP(B505,INDIRECT("'T|"&amp;VLOOKUP(A505,'dataset mapping'!$A$2:$B$6,2,FALSE)&amp;"|"&amp;A514&amp;"|"&amp;B514&amp;"c'!A3"):INDIRECT("'T|"&amp;VLOOKUP(A505,'dataset mapping'!$A$2:$B$6,2,FALSE)&amp;"|"&amp;A514&amp;"|"&amp;B514&amp;"c'!I100"),7,FALSE)</f>
        <v>2.5347798665364585</v>
      </c>
      <c r="I514" s="17">
        <f ca="1">VLOOKUP(B505,INDIRECT("'T|"&amp;VLOOKUP(A505,'dataset mapping'!$A$2:$B$6,2,FALSE)&amp;"|"&amp;A514&amp;"|"&amp;B514&amp;"c'!A3"):INDIRECT("'T|"&amp;VLOOKUP(A505,'dataset mapping'!$A$2:$B$6,2,FALSE)&amp;"|"&amp;A514&amp;"|"&amp;B514&amp;"c'!I100"),8,FALSE)</f>
        <v>2.6939268112182617</v>
      </c>
      <c r="J514" s="17">
        <f ca="1">VLOOKUP(B505,INDIRECT("'T|"&amp;VLOOKUP(A505,'dataset mapping'!$A$2:$B$6,2,FALSE)&amp;"|"&amp;A514&amp;"|"&amp;B514&amp;"c'!A3"):INDIRECT("'T|"&amp;VLOOKUP(A505,'dataset mapping'!$A$2:$B$6,2,FALSE)&amp;"|"&amp;A514&amp;"|"&amp;B514&amp;"c'!I100"),9,FALSE)</f>
        <v>2.5594762166341147</v>
      </c>
    </row>
    <row r="515" spans="1:10" ht="15" x14ac:dyDescent="0.25">
      <c r="A515" s="23">
        <v>5</v>
      </c>
      <c r="B515" s="23">
        <v>3</v>
      </c>
      <c r="C515" s="17">
        <f ca="1">VLOOKUP(B505,INDIRECT("'T|"&amp;VLOOKUP(A505,'dataset mapping'!$A$2:$B$6,2,FALSE)&amp;"|"&amp;A515&amp;"|"&amp;B515&amp;"c'!A3"):INDIRECT("'T|"&amp;VLOOKUP(A505,'dataset mapping'!$A$2:$B$6,2,FALSE)&amp;"|"&amp;A515&amp;"|"&amp;B515&amp;"c'!I100"),2,FALSE)</f>
        <v>2.8069194157918296</v>
      </c>
      <c r="D515" s="17">
        <f ca="1">VLOOKUP(B505,INDIRECT("'T|"&amp;VLOOKUP(A505,'dataset mapping'!$A$2:$B$6,2,FALSE)&amp;"|"&amp;A515&amp;"|"&amp;B515&amp;"c'!A3"):INDIRECT("'T|"&amp;VLOOKUP(A505,'dataset mapping'!$A$2:$B$6,2,FALSE)&amp;"|"&amp;A515&amp;"|"&amp;B515&amp;"c'!I100"),3,FALSE)</f>
        <v>2.8857227961222329</v>
      </c>
      <c r="E515" s="17">
        <f ca="1">VLOOKUP(B505,INDIRECT("'T|"&amp;VLOOKUP(A505,'dataset mapping'!$A$2:$B$6,2,FALSE)&amp;"|"&amp;A515&amp;"|"&amp;B515&amp;"c'!A3"):INDIRECT("'T|"&amp;VLOOKUP(A505,'dataset mapping'!$A$2:$B$6,2,FALSE)&amp;"|"&amp;A515&amp;"|"&amp;B515&amp;"c'!I100"),4,FALSE)</f>
        <v>2.9826386769612632</v>
      </c>
      <c r="F515" s="17">
        <f ca="1">VLOOKUP(B505,INDIRECT("'T|"&amp;VLOOKUP(A505,'dataset mapping'!$A$2:$B$6,2,FALSE)&amp;"|"&amp;A515&amp;"|"&amp;B515&amp;"c'!A3"):INDIRECT("'T|"&amp;VLOOKUP(A505,'dataset mapping'!$A$2:$B$6,2,FALSE)&amp;"|"&amp;A515&amp;"|"&amp;B515&amp;"c'!I100"),5,FALSE)</f>
        <v>2.8857227961222329</v>
      </c>
      <c r="G515" s="17">
        <f ca="1">VLOOKUP(B505,INDIRECT("'T|"&amp;VLOOKUP(A505,'dataset mapping'!$A$2:$B$6,2,FALSE)&amp;"|"&amp;A515&amp;"|"&amp;B515&amp;"c'!A3"):INDIRECT("'T|"&amp;VLOOKUP(A505,'dataset mapping'!$A$2:$B$6,2,FALSE)&amp;"|"&amp;A515&amp;"|"&amp;B515&amp;"c'!I100"),6,FALSE)</f>
        <v>2.7738421758015952</v>
      </c>
      <c r="H515" s="17">
        <f ca="1">VLOOKUP(B505,INDIRECT("'T|"&amp;VLOOKUP(A505,'dataset mapping'!$A$2:$B$6,2,FALSE)&amp;"|"&amp;A515&amp;"|"&amp;B515&amp;"c'!A3"):INDIRECT("'T|"&amp;VLOOKUP(A505,'dataset mapping'!$A$2:$B$6,2,FALSE)&amp;"|"&amp;A515&amp;"|"&amp;B515&amp;"c'!I100"),7,FALSE)</f>
        <v>2.8430846532185874</v>
      </c>
      <c r="I515" s="17">
        <f ca="1">VLOOKUP(B505,INDIRECT("'T|"&amp;VLOOKUP(A505,'dataset mapping'!$A$2:$B$6,2,FALSE)&amp;"|"&amp;A515&amp;"|"&amp;B515&amp;"c'!A3"):INDIRECT("'T|"&amp;VLOOKUP(A505,'dataset mapping'!$A$2:$B$6,2,FALSE)&amp;"|"&amp;A515&amp;"|"&amp;B515&amp;"c'!I100"),8,FALSE)</f>
        <v>2.9445110956827798</v>
      </c>
      <c r="J515" s="17">
        <f ca="1">VLOOKUP(B505,INDIRECT("'T|"&amp;VLOOKUP(A505,'dataset mapping'!$A$2:$B$6,2,FALSE)&amp;"|"&amp;A515&amp;"|"&amp;B515&amp;"c'!A3"):INDIRECT("'T|"&amp;VLOOKUP(A505,'dataset mapping'!$A$2:$B$6,2,FALSE)&amp;"|"&amp;A515&amp;"|"&amp;B515&amp;"c'!I100"),9,FALSE)</f>
        <v>2.8576364517211914</v>
      </c>
    </row>
    <row r="516" spans="1:10" ht="15" x14ac:dyDescent="0.25">
      <c r="A516" s="23">
        <v>5</v>
      </c>
      <c r="B516" s="23">
        <v>4</v>
      </c>
      <c r="C516" s="17">
        <f ca="1">VLOOKUP(B505,INDIRECT("'T|"&amp;VLOOKUP(A505,'dataset mapping'!$A$2:$B$6,2,FALSE)&amp;"|"&amp;A516&amp;"|"&amp;B516&amp;"c'!A3"):INDIRECT("'T|"&amp;VLOOKUP(A505,'dataset mapping'!$A$2:$B$6,2,FALSE)&amp;"|"&amp;A516&amp;"|"&amp;B516&amp;"c'!I100"),2,FALSE)</f>
        <v>3.0958058039347329</v>
      </c>
      <c r="D516" s="17">
        <f ca="1">VLOOKUP(B505,INDIRECT("'T|"&amp;VLOOKUP(A505,'dataset mapping'!$A$2:$B$6,2,FALSE)&amp;"|"&amp;A516&amp;"|"&amp;B516&amp;"c'!A3"):INDIRECT("'T|"&amp;VLOOKUP(A505,'dataset mapping'!$A$2:$B$6,2,FALSE)&amp;"|"&amp;A516&amp;"|"&amp;B516&amp;"c'!I100"),3,FALSE)</f>
        <v>3.150111198425293</v>
      </c>
      <c r="E516" s="17">
        <f ca="1">VLOOKUP(B505,INDIRECT("'T|"&amp;VLOOKUP(A505,'dataset mapping'!$A$2:$B$6,2,FALSE)&amp;"|"&amp;A516&amp;"|"&amp;B516&amp;"c'!A3"):INDIRECT("'T|"&amp;VLOOKUP(A505,'dataset mapping'!$A$2:$B$6,2,FALSE)&amp;"|"&amp;A516&amp;"|"&amp;B516&amp;"c'!I100"),4,FALSE)</f>
        <v>3.1393229166666665</v>
      </c>
      <c r="F516" s="17">
        <f ca="1">VLOOKUP(B505,INDIRECT("'T|"&amp;VLOOKUP(A505,'dataset mapping'!$A$2:$B$6,2,FALSE)&amp;"|"&amp;A516&amp;"|"&amp;B516&amp;"c'!A3"):INDIRECT("'T|"&amp;VLOOKUP(A505,'dataset mapping'!$A$2:$B$6,2,FALSE)&amp;"|"&amp;A516&amp;"|"&amp;B516&amp;"c'!I100"),5,FALSE)</f>
        <v>3.1276041666666665</v>
      </c>
      <c r="G516" s="17">
        <f ca="1">VLOOKUP(B505,INDIRECT("'T|"&amp;VLOOKUP(A505,'dataset mapping'!$A$2:$B$6,2,FALSE)&amp;"|"&amp;A516&amp;"|"&amp;B516&amp;"c'!A3"):INDIRECT("'T|"&amp;VLOOKUP(A505,'dataset mapping'!$A$2:$B$6,2,FALSE)&amp;"|"&amp;A516&amp;"|"&amp;B516&amp;"c'!I100"),6,FALSE)</f>
        <v>3.0560188293457031</v>
      </c>
      <c r="H516" s="17">
        <f ca="1">VLOOKUP(B505,INDIRECT("'T|"&amp;VLOOKUP(A505,'dataset mapping'!$A$2:$B$6,2,FALSE)&amp;"|"&amp;A516&amp;"|"&amp;B516&amp;"c'!A3"):INDIRECT("'T|"&amp;VLOOKUP(A505,'dataset mapping'!$A$2:$B$6,2,FALSE)&amp;"|"&amp;A516&amp;"|"&amp;B516&amp;"c'!I100"),7,FALSE)</f>
        <v>3.1236143112182617</v>
      </c>
      <c r="I516" s="17">
        <f ca="1">VLOOKUP(B505,INDIRECT("'T|"&amp;VLOOKUP(A505,'dataset mapping'!$A$2:$B$6,2,FALSE)&amp;"|"&amp;A516&amp;"|"&amp;B516&amp;"c'!A3"):INDIRECT("'T|"&amp;VLOOKUP(A505,'dataset mapping'!$A$2:$B$6,2,FALSE)&amp;"|"&amp;A516&amp;"|"&amp;B516&amp;"c'!I100"),8,FALSE)</f>
        <v>3.1302080154418945</v>
      </c>
      <c r="J516" s="17">
        <f ca="1">VLOOKUP(B505,INDIRECT("'T|"&amp;VLOOKUP(A505,'dataset mapping'!$A$2:$B$6,2,FALSE)&amp;"|"&amp;A516&amp;"|"&amp;B516&amp;"c'!A3"):INDIRECT("'T|"&amp;VLOOKUP(A505,'dataset mapping'!$A$2:$B$6,2,FALSE)&amp;"|"&amp;A516&amp;"|"&amp;B516&amp;"c'!I100"),9,FALSE)</f>
        <v>3.1022144953409829</v>
      </c>
    </row>
    <row r="517" spans="1:10" ht="15" x14ac:dyDescent="0.25">
      <c r="A517" s="23">
        <v>5</v>
      </c>
      <c r="B517" s="23">
        <v>5</v>
      </c>
      <c r="C517" s="17">
        <f ca="1">VLOOKUP(B505,INDIRECT("'T|"&amp;VLOOKUP(A505,'dataset mapping'!$A$2:$B$6,2,FALSE)&amp;"|"&amp;A517&amp;"|"&amp;B517&amp;"c'!A3"):INDIRECT("'T|"&amp;VLOOKUP(A505,'dataset mapping'!$A$2:$B$6,2,FALSE)&amp;"|"&amp;A517&amp;"|"&amp;B517&amp;"c'!I100"),2,FALSE)</f>
        <v>3.8970168431599936</v>
      </c>
      <c r="D517" s="17">
        <f ca="1">VLOOKUP(B505,INDIRECT("'T|"&amp;VLOOKUP(A505,'dataset mapping'!$A$2:$B$6,2,FALSE)&amp;"|"&amp;A517&amp;"|"&amp;B517&amp;"c'!A3"):INDIRECT("'T|"&amp;VLOOKUP(A505,'dataset mapping'!$A$2:$B$6,2,FALSE)&amp;"|"&amp;A517&amp;"|"&amp;B517&amp;"c'!I100"),3,FALSE)</f>
        <v>4.0725332895914717</v>
      </c>
      <c r="E517" s="17">
        <f ca="1">VLOOKUP(B505,INDIRECT("'T|"&amp;VLOOKUP(A505,'dataset mapping'!$A$2:$B$6,2,FALSE)&amp;"|"&amp;A517&amp;"|"&amp;B517&amp;"c'!A3"):INDIRECT("'T|"&amp;VLOOKUP(A505,'dataset mapping'!$A$2:$B$6,2,FALSE)&amp;"|"&amp;A517&amp;"|"&amp;B517&amp;"c'!I100"),4,FALSE)</f>
        <v>4.04296875</v>
      </c>
      <c r="F517" s="17">
        <f ca="1">VLOOKUP(B505,INDIRECT("'T|"&amp;VLOOKUP(A505,'dataset mapping'!$A$2:$B$6,2,FALSE)&amp;"|"&amp;A517&amp;"|"&amp;B517&amp;"c'!A3"):INDIRECT("'T|"&amp;VLOOKUP(A505,'dataset mapping'!$A$2:$B$6,2,FALSE)&amp;"|"&amp;A517&amp;"|"&amp;B517&amp;"c'!I100"),5,FALSE)</f>
        <v>4.041666666666667</v>
      </c>
      <c r="G517" s="17">
        <f ca="1">VLOOKUP(B505,INDIRECT("'T|"&amp;VLOOKUP(A505,'dataset mapping'!$A$2:$B$6,2,FALSE)&amp;"|"&amp;A517&amp;"|"&amp;B517&amp;"c'!A3"):INDIRECT("'T|"&amp;VLOOKUP(A505,'dataset mapping'!$A$2:$B$6,2,FALSE)&amp;"|"&amp;A517&amp;"|"&amp;B517&amp;"c'!I100"),6,FALSE)</f>
        <v>3.2321027119954429</v>
      </c>
      <c r="H517" s="17">
        <f ca="1">VLOOKUP(B505,INDIRECT("'T|"&amp;VLOOKUP(A505,'dataset mapping'!$A$2:$B$6,2,FALSE)&amp;"|"&amp;A517&amp;"|"&amp;B517&amp;"c'!A3"):INDIRECT("'T|"&amp;VLOOKUP(A505,'dataset mapping'!$A$2:$B$6,2,FALSE)&amp;"|"&amp;A517&amp;"|"&amp;B517&amp;"c'!I100"),7,FALSE)</f>
        <v>3.9874226252237954</v>
      </c>
      <c r="I517" s="17">
        <f ca="1">VLOOKUP(B505,INDIRECT("'T|"&amp;VLOOKUP(A505,'dataset mapping'!$A$2:$B$6,2,FALSE)&amp;"|"&amp;A517&amp;"|"&amp;B517&amp;"c'!A3"):INDIRECT("'T|"&amp;VLOOKUP(A505,'dataset mapping'!$A$2:$B$6,2,FALSE)&amp;"|"&amp;A517&amp;"|"&amp;B517&amp;"c'!I100"),8,FALSE)</f>
        <v>4.0474449793497724</v>
      </c>
      <c r="J517" s="17">
        <f ca="1">VLOOKUP(B505,INDIRECT("'T|"&amp;VLOOKUP(A505,'dataset mapping'!$A$2:$B$6,2,FALSE)&amp;"|"&amp;A517&amp;"|"&amp;B517&amp;"c'!A3"):INDIRECT("'T|"&amp;VLOOKUP(A505,'dataset mapping'!$A$2:$B$6,2,FALSE)&amp;"|"&amp;A517&amp;"|"&amp;B517&amp;"c'!I100"),9,FALSE)</f>
        <v>3.9880358378092446</v>
      </c>
    </row>
    <row r="518" spans="1:10" ht="15" x14ac:dyDescent="0.25">
      <c r="A518" s="23">
        <v>5</v>
      </c>
      <c r="B518" s="23">
        <v>6</v>
      </c>
      <c r="C518" s="17">
        <f ca="1">VLOOKUP(B505,INDIRECT("'T|"&amp;VLOOKUP(A505,'dataset mapping'!$A$2:$B$6,2,FALSE)&amp;"|"&amp;A518&amp;"|"&amp;B518&amp;"c'!A3"):INDIRECT("'T|"&amp;VLOOKUP(A505,'dataset mapping'!$A$2:$B$6,2,FALSE)&amp;"|"&amp;A518&amp;"|"&amp;B518&amp;"c'!I100"),2,FALSE)</f>
        <v>4.0777104695638018</v>
      </c>
      <c r="D518" s="17">
        <f ca="1">VLOOKUP(B505,INDIRECT("'T|"&amp;VLOOKUP(A505,'dataset mapping'!$A$2:$B$6,2,FALSE)&amp;"|"&amp;A518&amp;"|"&amp;B518&amp;"c'!A3"):INDIRECT("'T|"&amp;VLOOKUP(A505,'dataset mapping'!$A$2:$B$6,2,FALSE)&amp;"|"&amp;A518&amp;"|"&amp;B518&amp;"c'!I100"),3,FALSE)</f>
        <v>4.1475909550984698</v>
      </c>
      <c r="E518" s="17">
        <f ca="1">VLOOKUP(B505,INDIRECT("'T|"&amp;VLOOKUP(A505,'dataset mapping'!$A$2:$B$6,2,FALSE)&amp;"|"&amp;A518&amp;"|"&amp;B518&amp;"c'!A3"):INDIRECT("'T|"&amp;VLOOKUP(A505,'dataset mapping'!$A$2:$B$6,2,FALSE)&amp;"|"&amp;A518&amp;"|"&amp;B518&amp;"c'!I100"),4,FALSE)</f>
        <v>4.177592595418294</v>
      </c>
      <c r="F518" s="17">
        <f ca="1">VLOOKUP(B505,INDIRECT("'T|"&amp;VLOOKUP(A505,'dataset mapping'!$A$2:$B$6,2,FALSE)&amp;"|"&amp;A518&amp;"|"&amp;B518&amp;"c'!A3"):INDIRECT("'T|"&amp;VLOOKUP(A505,'dataset mapping'!$A$2:$B$6,2,FALSE)&amp;"|"&amp;A518&amp;"|"&amp;B518&amp;"c'!I100"),5,FALSE)</f>
        <v>4.1475909550984698</v>
      </c>
      <c r="G518" s="17">
        <f ca="1">VLOOKUP(B505,INDIRECT("'T|"&amp;VLOOKUP(A505,'dataset mapping'!$A$2:$B$6,2,FALSE)&amp;"|"&amp;A518&amp;"|"&amp;B518&amp;"c'!A3"):INDIRECT("'T|"&amp;VLOOKUP(A505,'dataset mapping'!$A$2:$B$6,2,FALSE)&amp;"|"&amp;A518&amp;"|"&amp;B518&amp;"c'!I100"),6,FALSE)</f>
        <v>4.0659621556599932</v>
      </c>
      <c r="H518" s="17">
        <f ca="1">VLOOKUP(B505,INDIRECT("'T|"&amp;VLOOKUP(A505,'dataset mapping'!$A$2:$B$6,2,FALSE)&amp;"|"&amp;A518&amp;"|"&amp;B518&amp;"c'!A3"):INDIRECT("'T|"&amp;VLOOKUP(A505,'dataset mapping'!$A$2:$B$6,2,FALSE)&amp;"|"&amp;A518&amp;"|"&amp;B518&amp;"c'!I100"),7,FALSE)</f>
        <v>4.1175651550292969</v>
      </c>
      <c r="I518" s="17">
        <f ca="1">VLOOKUP(B505,INDIRECT("'T|"&amp;VLOOKUP(A505,'dataset mapping'!$A$2:$B$6,2,FALSE)&amp;"|"&amp;A518&amp;"|"&amp;B518&amp;"c'!A3"):INDIRECT("'T|"&amp;VLOOKUP(A505,'dataset mapping'!$A$2:$B$6,2,FALSE)&amp;"|"&amp;A518&amp;"|"&amp;B518&amp;"c'!I100"),8,FALSE)</f>
        <v>4.1685098012288408</v>
      </c>
      <c r="J518" s="17">
        <f ca="1">VLOOKUP(B505,INDIRECT("'T|"&amp;VLOOKUP(A505,'dataset mapping'!$A$2:$B$6,2,FALSE)&amp;"|"&amp;A518&amp;"|"&amp;B518&amp;"c'!A3"):INDIRECT("'T|"&amp;VLOOKUP(A505,'dataset mapping'!$A$2:$B$6,2,FALSE)&amp;"|"&amp;A518&amp;"|"&amp;B518&amp;"c'!I100"),9,FALSE)</f>
        <v>4.1152184804280596</v>
      </c>
    </row>
    <row r="519" spans="1:10" ht="15" x14ac:dyDescent="0.25">
      <c r="A519" s="23">
        <v>20</v>
      </c>
      <c r="B519" s="23">
        <v>1</v>
      </c>
      <c r="C519" s="17">
        <f ca="1">VLOOKUP(B505,INDIRECT("'T|"&amp;VLOOKUP(A505,'dataset mapping'!$A$2:$B$6,2,FALSE)&amp;"|"&amp;A519&amp;"|"&amp;B519&amp;"c'!A3"):INDIRECT("'T|"&amp;VLOOKUP(A505,'dataset mapping'!$A$2:$B$6,2,FALSE)&amp;"|"&amp;A519&amp;"|"&amp;B519&amp;"c'!I100"),2,FALSE)</f>
        <v>4.1696612040201826</v>
      </c>
      <c r="D519" s="17">
        <f ca="1">VLOOKUP(B505,INDIRECT("'T|"&amp;VLOOKUP(A505,'dataset mapping'!$A$2:$B$6,2,FALSE)&amp;"|"&amp;A519&amp;"|"&amp;B519&amp;"c'!A3"):INDIRECT("'T|"&amp;VLOOKUP(A505,'dataset mapping'!$A$2:$B$6,2,FALSE)&amp;"|"&amp;A519&amp;"|"&amp;B519&amp;"c'!I100"),3,FALSE)</f>
        <v>4.2444299062093096</v>
      </c>
      <c r="E519" s="17">
        <f ca="1">VLOOKUP(B505,INDIRECT("'T|"&amp;VLOOKUP(A505,'dataset mapping'!$A$2:$B$6,2,FALSE)&amp;"|"&amp;A519&amp;"|"&amp;B519&amp;"c'!A3"):INDIRECT("'T|"&amp;VLOOKUP(A505,'dataset mapping'!$A$2:$B$6,2,FALSE)&amp;"|"&amp;A519&amp;"|"&amp;B519&amp;"c'!I100"),4,FALSE)</f>
        <v>4.2911704381306963</v>
      </c>
      <c r="F519" s="17">
        <f ca="1">VLOOKUP(B505,INDIRECT("'T|"&amp;VLOOKUP(A505,'dataset mapping'!$A$2:$B$6,2,FALSE)&amp;"|"&amp;A519&amp;"|"&amp;B519&amp;"c'!A3"):INDIRECT("'T|"&amp;VLOOKUP(A505,'dataset mapping'!$A$2:$B$6,2,FALSE)&amp;"|"&amp;A519&amp;"|"&amp;B519&amp;"c'!I100"),5,FALSE)</f>
        <v>4.2457319895426435</v>
      </c>
      <c r="G519" s="17">
        <f ca="1">VLOOKUP(B505,INDIRECT("'T|"&amp;VLOOKUP(A505,'dataset mapping'!$A$2:$B$6,2,FALSE)&amp;"|"&amp;A519&amp;"|"&amp;B519&amp;"c'!A3"):INDIRECT("'T|"&amp;VLOOKUP(A505,'dataset mapping'!$A$2:$B$6,2,FALSE)&amp;"|"&amp;A519&amp;"|"&amp;B519&amp;"c'!I100"),6,FALSE)</f>
        <v>4.2475442886352539</v>
      </c>
      <c r="H519" s="17">
        <f ca="1">VLOOKUP(B505,INDIRECT("'T|"&amp;VLOOKUP(A505,'dataset mapping'!$A$2:$B$6,2,FALSE)&amp;"|"&amp;A519&amp;"|"&amp;B519&amp;"c'!A3"):INDIRECT("'T|"&amp;VLOOKUP(A505,'dataset mapping'!$A$2:$B$6,2,FALSE)&amp;"|"&amp;A519&amp;"|"&amp;B519&amp;"c'!I100"),7,FALSE)</f>
        <v>4.1968313852945967</v>
      </c>
      <c r="I519" s="17">
        <f ca="1">VLOOKUP(B505,INDIRECT("'T|"&amp;VLOOKUP(A505,'dataset mapping'!$A$2:$B$6,2,FALSE)&amp;"|"&amp;A519&amp;"|"&amp;B519&amp;"c'!A3"):INDIRECT("'T|"&amp;VLOOKUP(A505,'dataset mapping'!$A$2:$B$6,2,FALSE)&amp;"|"&amp;A519&amp;"|"&amp;B519&amp;"c'!I100"),8,FALSE)</f>
        <v>4.2602017720540362</v>
      </c>
      <c r="J519" s="17">
        <f ca="1">VLOOKUP(B505,INDIRECT("'T|"&amp;VLOOKUP(A505,'dataset mapping'!$A$2:$B$6,2,FALSE)&amp;"|"&amp;A519&amp;"|"&amp;B519&amp;"c'!A3"):INDIRECT("'T|"&amp;VLOOKUP(A505,'dataset mapping'!$A$2:$B$6,2,FALSE)&amp;"|"&amp;A519&amp;"|"&amp;B519&amp;"c'!I100"),9,FALSE)</f>
        <v>4.2125759124755859</v>
      </c>
    </row>
    <row r="520" spans="1:10" ht="15" x14ac:dyDescent="0.25">
      <c r="A520" s="23">
        <v>20</v>
      </c>
      <c r="B520" s="23">
        <v>2</v>
      </c>
      <c r="C520" s="17">
        <f ca="1">VLOOKUP(B505,INDIRECT("'T|"&amp;VLOOKUP(A505,'dataset mapping'!$A$2:$B$6,2,FALSE)&amp;"|"&amp;A520&amp;"|"&amp;B520&amp;"c'!A3"):INDIRECT("'T|"&amp;VLOOKUP(A505,'dataset mapping'!$A$2:$B$6,2,FALSE)&amp;"|"&amp;A520&amp;"|"&amp;B520&amp;"c'!I100"),2,FALSE)</f>
        <v>4.32421875</v>
      </c>
      <c r="D520" s="17">
        <f ca="1">VLOOKUP(B505,INDIRECT("'T|"&amp;VLOOKUP(A505,'dataset mapping'!$A$2:$B$6,2,FALSE)&amp;"|"&amp;A520&amp;"|"&amp;B520&amp;"c'!A3"):INDIRECT("'T|"&amp;VLOOKUP(A505,'dataset mapping'!$A$2:$B$6,2,FALSE)&amp;"|"&amp;A520&amp;"|"&amp;B520&amp;"c'!I100"),3,FALSE)</f>
        <v>4.3896780014038086</v>
      </c>
      <c r="E520" s="17">
        <f ca="1">VLOOKUP(B505,INDIRECT("'T|"&amp;VLOOKUP(A505,'dataset mapping'!$A$2:$B$6,2,FALSE)&amp;"|"&amp;A520&amp;"|"&amp;B520&amp;"c'!A3"):INDIRECT("'T|"&amp;VLOOKUP(A505,'dataset mapping'!$A$2:$B$6,2,FALSE)&amp;"|"&amp;A520&amp;"|"&amp;B520&amp;"c'!I100"),4,FALSE)</f>
        <v>4.3202438354492188</v>
      </c>
      <c r="F520" s="17">
        <f ca="1">VLOOKUP(B505,INDIRECT("'T|"&amp;VLOOKUP(A505,'dataset mapping'!$A$2:$B$6,2,FALSE)&amp;"|"&amp;A520&amp;"|"&amp;B520&amp;"c'!A3"):INDIRECT("'T|"&amp;VLOOKUP(A505,'dataset mapping'!$A$2:$B$6,2,FALSE)&amp;"|"&amp;A520&amp;"|"&amp;B520&amp;"c'!I100"),5,FALSE)</f>
        <v>4.3684209187825518</v>
      </c>
      <c r="G520" s="17">
        <f ca="1">VLOOKUP(B505,INDIRECT("'T|"&amp;VLOOKUP(A505,'dataset mapping'!$A$2:$B$6,2,FALSE)&amp;"|"&amp;A520&amp;"|"&amp;B520&amp;"c'!A3"):INDIRECT("'T|"&amp;VLOOKUP(A505,'dataset mapping'!$A$2:$B$6,2,FALSE)&amp;"|"&amp;A520&amp;"|"&amp;B520&amp;"c'!I100"),6,FALSE)</f>
        <v>4.3065846761067705</v>
      </c>
      <c r="H520" s="17">
        <f ca="1">VLOOKUP(B505,INDIRECT("'T|"&amp;VLOOKUP(A505,'dataset mapping'!$A$2:$B$6,2,FALSE)&amp;"|"&amp;A520&amp;"|"&amp;B520&amp;"c'!A3"):INDIRECT("'T|"&amp;VLOOKUP(A505,'dataset mapping'!$A$2:$B$6,2,FALSE)&amp;"|"&amp;A520&amp;"|"&amp;B520&amp;"c'!I100"),7,FALSE)</f>
        <v>4.3574072519938154</v>
      </c>
      <c r="I520" s="17">
        <f ca="1">VLOOKUP(B505,INDIRECT("'T|"&amp;VLOOKUP(A505,'dataset mapping'!$A$2:$B$6,2,FALSE)&amp;"|"&amp;A520&amp;"|"&amp;B520&amp;"c'!A3"):INDIRECT("'T|"&amp;VLOOKUP(A505,'dataset mapping'!$A$2:$B$6,2,FALSE)&amp;"|"&amp;A520&amp;"|"&amp;B520&amp;"c'!I100"),8,FALSE)</f>
        <v>4.3588126500447588</v>
      </c>
      <c r="J520" s="17">
        <f ca="1">VLOOKUP(B505,INDIRECT("'T|"&amp;VLOOKUP(A505,'dataset mapping'!$A$2:$B$6,2,FALSE)&amp;"|"&amp;A520&amp;"|"&amp;B520&amp;"c'!A3"):INDIRECT("'T|"&amp;VLOOKUP(A505,'dataset mapping'!$A$2:$B$6,2,FALSE)&amp;"|"&amp;A520&amp;"|"&amp;B520&amp;"c'!I100"),9,FALSE)</f>
        <v>4.3498541514078779</v>
      </c>
    </row>
    <row r="521" spans="1:10" ht="15" x14ac:dyDescent="0.25">
      <c r="A521" s="23">
        <v>20</v>
      </c>
      <c r="B521" s="23">
        <v>3</v>
      </c>
      <c r="C521" s="17">
        <f ca="1">VLOOKUP(B505,INDIRECT("'T|"&amp;VLOOKUP(A505,'dataset mapping'!$A$2:$B$6,2,FALSE)&amp;"|"&amp;A521&amp;"|"&amp;B521&amp;"c'!A3"):INDIRECT("'T|"&amp;VLOOKUP(A505,'dataset mapping'!$A$2:$B$6,2,FALSE)&amp;"|"&amp;A521&amp;"|"&amp;B521&amp;"c'!I100"),2,FALSE)</f>
        <v>4.2937971750895185</v>
      </c>
      <c r="D521" s="17">
        <f ca="1">VLOOKUP(B505,INDIRECT("'T|"&amp;VLOOKUP(A505,'dataset mapping'!$A$2:$B$6,2,FALSE)&amp;"|"&amp;A521&amp;"|"&amp;B521&amp;"c'!A3"):INDIRECT("'T|"&amp;VLOOKUP(A505,'dataset mapping'!$A$2:$B$6,2,FALSE)&amp;"|"&amp;A521&amp;"|"&amp;B521&amp;"c'!I100"),3,FALSE)</f>
        <v>4.3538923263549805</v>
      </c>
      <c r="E521" s="17">
        <f ca="1">VLOOKUP(B505,INDIRECT("'T|"&amp;VLOOKUP(A505,'dataset mapping'!$A$2:$B$6,2,FALSE)&amp;"|"&amp;A521&amp;"|"&amp;B521&amp;"c'!A3"):INDIRECT("'T|"&amp;VLOOKUP(A505,'dataset mapping'!$A$2:$B$6,2,FALSE)&amp;"|"&amp;A521&amp;"|"&amp;B521&amp;"c'!I100"),4,FALSE)</f>
        <v>4.4722220102945967</v>
      </c>
      <c r="F521" s="17">
        <f ca="1">VLOOKUP(B505,INDIRECT("'T|"&amp;VLOOKUP(A505,'dataset mapping'!$A$2:$B$6,2,FALSE)&amp;"|"&amp;A521&amp;"|"&amp;B521&amp;"c'!A3"):INDIRECT("'T|"&amp;VLOOKUP(A505,'dataset mapping'!$A$2:$B$6,2,FALSE)&amp;"|"&amp;A521&amp;"|"&amp;B521&amp;"c'!I100"),5,FALSE)</f>
        <v>4.3135277430216474</v>
      </c>
      <c r="G521" s="17">
        <f ca="1">VLOOKUP(B505,INDIRECT("'T|"&amp;VLOOKUP(A505,'dataset mapping'!$A$2:$B$6,2,FALSE)&amp;"|"&amp;A521&amp;"|"&amp;B521&amp;"c'!A3"):INDIRECT("'T|"&amp;VLOOKUP(A505,'dataset mapping'!$A$2:$B$6,2,FALSE)&amp;"|"&amp;A521&amp;"|"&amp;B521&amp;"c'!I100"),6,FALSE)</f>
        <v>4.2986974716186523</v>
      </c>
      <c r="H521" s="17">
        <f ca="1">VLOOKUP(B505,INDIRECT("'T|"&amp;VLOOKUP(A505,'dataset mapping'!$A$2:$B$6,2,FALSE)&amp;"|"&amp;A521&amp;"|"&amp;B521&amp;"c'!A3"):INDIRECT("'T|"&amp;VLOOKUP(A505,'dataset mapping'!$A$2:$B$6,2,FALSE)&amp;"|"&amp;A521&amp;"|"&amp;B521&amp;"c'!I100"),7,FALSE)</f>
        <v>4.320206006368001</v>
      </c>
      <c r="I521" s="17">
        <f ca="1">VLOOKUP(B505,INDIRECT("'T|"&amp;VLOOKUP(A505,'dataset mapping'!$A$2:$B$6,2,FALSE)&amp;"|"&amp;A521&amp;"|"&amp;B521&amp;"c'!A3"):INDIRECT("'T|"&amp;VLOOKUP(A505,'dataset mapping'!$A$2:$B$6,2,FALSE)&amp;"|"&amp;A521&amp;"|"&amp;B521&amp;"c'!I100"),8,FALSE)</f>
        <v>4.3834698994954424</v>
      </c>
      <c r="J521" s="17">
        <f ca="1">VLOOKUP(B505,INDIRECT("'T|"&amp;VLOOKUP(A505,'dataset mapping'!$A$2:$B$6,2,FALSE)&amp;"|"&amp;A521&amp;"|"&amp;B521&amp;"c'!A3"):INDIRECT("'T|"&amp;VLOOKUP(A505,'dataset mapping'!$A$2:$B$6,2,FALSE)&amp;"|"&amp;A521&amp;"|"&amp;B521&amp;"c'!I100"),9,FALSE)</f>
        <v>4.3203217188517256</v>
      </c>
    </row>
    <row r="522" spans="1:10" ht="15" x14ac:dyDescent="0.25">
      <c r="A522" s="23">
        <v>20</v>
      </c>
      <c r="B522" s="23">
        <v>4</v>
      </c>
      <c r="C522" s="17">
        <f ca="1">VLOOKUP(B505,INDIRECT("'T|"&amp;VLOOKUP(A505,'dataset mapping'!$A$2:$B$6,2,FALSE)&amp;"|"&amp;A522&amp;"|"&amp;B522&amp;"c'!A3"):INDIRECT("'T|"&amp;VLOOKUP(A505,'dataset mapping'!$A$2:$B$6,2,FALSE)&amp;"|"&amp;A522&amp;"|"&amp;B522&amp;"c'!I100"),2,FALSE)</f>
        <v>4.3709074656168623</v>
      </c>
      <c r="D522" s="17">
        <f ca="1">VLOOKUP(B505,INDIRECT("'T|"&amp;VLOOKUP(A505,'dataset mapping'!$A$2:$B$6,2,FALSE)&amp;"|"&amp;A522&amp;"|"&amp;B522&amp;"c'!A3"):INDIRECT("'T|"&amp;VLOOKUP(A505,'dataset mapping'!$A$2:$B$6,2,FALSE)&amp;"|"&amp;A522&amp;"|"&amp;B522&amp;"c'!I100"),3,FALSE)</f>
        <v>4.3784325917561846</v>
      </c>
      <c r="E522" s="17">
        <f ca="1">VLOOKUP(B505,INDIRECT("'T|"&amp;VLOOKUP(A505,'dataset mapping'!$A$2:$B$6,2,FALSE)&amp;"|"&amp;A522&amp;"|"&amp;B522&amp;"c'!A3"):INDIRECT("'T|"&amp;VLOOKUP(A505,'dataset mapping'!$A$2:$B$6,2,FALSE)&amp;"|"&amp;A522&amp;"|"&amp;B522&amp;"c'!I100"),4,FALSE)</f>
        <v>4.4631989796956377</v>
      </c>
      <c r="F522" s="17">
        <f ca="1">VLOOKUP(B505,INDIRECT("'T|"&amp;VLOOKUP(A505,'dataset mapping'!$A$2:$B$6,2,FALSE)&amp;"|"&amp;A522&amp;"|"&amp;B522&amp;"c'!A3"):INDIRECT("'T|"&amp;VLOOKUP(A505,'dataset mapping'!$A$2:$B$6,2,FALSE)&amp;"|"&amp;A522&amp;"|"&amp;B522&amp;"c'!I100"),5,FALSE)</f>
        <v>4.3784325917561846</v>
      </c>
      <c r="G522" s="17">
        <f ca="1">VLOOKUP(B505,INDIRECT("'T|"&amp;VLOOKUP(A505,'dataset mapping'!$A$2:$B$6,2,FALSE)&amp;"|"&amp;A522&amp;"|"&amp;B522&amp;"c'!A3"):INDIRECT("'T|"&amp;VLOOKUP(A505,'dataset mapping'!$A$2:$B$6,2,FALSE)&amp;"|"&amp;A522&amp;"|"&amp;B522&amp;"c'!I100"),6,FALSE)</f>
        <v>4.4511985778808594</v>
      </c>
      <c r="H522" s="17">
        <f ca="1">VLOOKUP(B505,INDIRECT("'T|"&amp;VLOOKUP(A505,'dataset mapping'!$A$2:$B$6,2,FALSE)&amp;"|"&amp;A522&amp;"|"&amp;B522&amp;"c'!A3"):INDIRECT("'T|"&amp;VLOOKUP(A505,'dataset mapping'!$A$2:$B$6,2,FALSE)&amp;"|"&amp;A522&amp;"|"&amp;B522&amp;"c'!I100"),7,FALSE)</f>
        <v>4.3817205429077148</v>
      </c>
      <c r="I522" s="17">
        <f ca="1">VLOOKUP(B505,INDIRECT("'T|"&amp;VLOOKUP(A505,'dataset mapping'!$A$2:$B$6,2,FALSE)&amp;"|"&amp;A522&amp;"|"&amp;B522&amp;"c'!A3"):INDIRECT("'T|"&amp;VLOOKUP(A505,'dataset mapping'!$A$2:$B$6,2,FALSE)&amp;"|"&amp;A522&amp;"|"&amp;B522&amp;"c'!I100"),8,FALSE)</f>
        <v>4.4165035883585615</v>
      </c>
      <c r="J522" s="17">
        <f ca="1">VLOOKUP(B505,INDIRECT("'T|"&amp;VLOOKUP(A505,'dataset mapping'!$A$2:$B$6,2,FALSE)&amp;"|"&amp;A522&amp;"|"&amp;B522&amp;"c'!A3"):INDIRECT("'T|"&amp;VLOOKUP(A505,'dataset mapping'!$A$2:$B$6,2,FALSE)&amp;"|"&amp;A522&amp;"|"&amp;B522&amp;"c'!I100"),9,FALSE)</f>
        <v>4.4006344477335615</v>
      </c>
    </row>
    <row r="523" spans="1:10" ht="15" x14ac:dyDescent="0.25">
      <c r="A523" s="23">
        <v>20</v>
      </c>
      <c r="B523" s="23">
        <v>5</v>
      </c>
      <c r="C523" s="17">
        <f ca="1">VLOOKUP(B505,INDIRECT("'T|"&amp;VLOOKUP(A505,'dataset mapping'!$A$2:$B$6,2,FALSE)&amp;"|"&amp;A523&amp;"|"&amp;B523&amp;"c'!A3"):INDIRECT("'T|"&amp;VLOOKUP(A505,'dataset mapping'!$A$2:$B$6,2,FALSE)&amp;"|"&amp;A523&amp;"|"&amp;B523&amp;"c'!I100"),2,FALSE)</f>
        <v>5.6896483103434248</v>
      </c>
      <c r="D523" s="17">
        <f ca="1">VLOOKUP(B505,INDIRECT("'T|"&amp;VLOOKUP(A505,'dataset mapping'!$A$2:$B$6,2,FALSE)&amp;"|"&amp;A523&amp;"|"&amp;B523&amp;"c'!A3"):INDIRECT("'T|"&amp;VLOOKUP(A505,'dataset mapping'!$A$2:$B$6,2,FALSE)&amp;"|"&amp;A523&amp;"|"&amp;B523&amp;"c'!I100"),3,FALSE)</f>
        <v>5.7138020197550459</v>
      </c>
      <c r="E523" s="17">
        <f ca="1">VLOOKUP(B505,INDIRECT("'T|"&amp;VLOOKUP(A505,'dataset mapping'!$A$2:$B$6,2,FALSE)&amp;"|"&amp;A523&amp;"|"&amp;B523&amp;"c'!A3"):INDIRECT("'T|"&amp;VLOOKUP(A505,'dataset mapping'!$A$2:$B$6,2,FALSE)&amp;"|"&amp;A523&amp;"|"&amp;B523&amp;"c'!I100"),4,FALSE)</f>
        <v>5.6707499821980791</v>
      </c>
      <c r="F523" s="17">
        <f ca="1">VLOOKUP(B505,INDIRECT("'T|"&amp;VLOOKUP(A505,'dataset mapping'!$A$2:$B$6,2,FALSE)&amp;"|"&amp;A523&amp;"|"&amp;B523&amp;"c'!A3"):INDIRECT("'T|"&amp;VLOOKUP(A505,'dataset mapping'!$A$2:$B$6,2,FALSE)&amp;"|"&amp;A523&amp;"|"&amp;B523&amp;"c'!I100"),5,FALSE)</f>
        <v>5.6955728530883789</v>
      </c>
      <c r="G523" s="17">
        <f ca="1">VLOOKUP(B505,INDIRECT("'T|"&amp;VLOOKUP(A505,'dataset mapping'!$A$2:$B$6,2,FALSE)&amp;"|"&amp;A523&amp;"|"&amp;B523&amp;"c'!A3"):INDIRECT("'T|"&amp;VLOOKUP(A505,'dataset mapping'!$A$2:$B$6,2,FALSE)&amp;"|"&amp;A523&amp;"|"&amp;B523&amp;"c'!I100"),6,FALSE)</f>
        <v>5.6473410924275713</v>
      </c>
      <c r="H523" s="17">
        <f ca="1">VLOOKUP(B505,INDIRECT("'T|"&amp;VLOOKUP(A505,'dataset mapping'!$A$2:$B$6,2,FALSE)&amp;"|"&amp;A523&amp;"|"&amp;B523&amp;"c'!A3"):INDIRECT("'T|"&amp;VLOOKUP(A505,'dataset mapping'!$A$2:$B$6,2,FALSE)&amp;"|"&amp;A523&amp;"|"&amp;B523&amp;"c'!I100"),7,FALSE)</f>
        <v>5.6799395879109698</v>
      </c>
      <c r="I523" s="17">
        <f ca="1">VLOOKUP(B505,INDIRECT("'T|"&amp;VLOOKUP(A505,'dataset mapping'!$A$2:$B$6,2,FALSE)&amp;"|"&amp;A523&amp;"|"&amp;B523&amp;"c'!A3"):INDIRECT("'T|"&amp;VLOOKUP(A505,'dataset mapping'!$A$2:$B$6,2,FALSE)&amp;"|"&amp;A523&amp;"|"&amp;B523&amp;"c'!I100"),8,FALSE)</f>
        <v>5.7530829111735029</v>
      </c>
      <c r="J523" s="17">
        <f ca="1">VLOOKUP(B505,INDIRECT("'T|"&amp;VLOOKUP(A505,'dataset mapping'!$A$2:$B$6,2,FALSE)&amp;"|"&amp;A523&amp;"|"&amp;B523&amp;"c'!A3"):INDIRECT("'T|"&amp;VLOOKUP(A505,'dataset mapping'!$A$2:$B$6,2,FALSE)&amp;"|"&amp;A523&amp;"|"&amp;B523&amp;"c'!I100"),9,FALSE)</f>
        <v>5.6943655014038086</v>
      </c>
    </row>
    <row r="524" spans="1:10" ht="15" x14ac:dyDescent="0.25">
      <c r="A524" s="23">
        <v>20</v>
      </c>
      <c r="B524" s="23">
        <v>6</v>
      </c>
      <c r="C524" s="17">
        <f ca="1">VLOOKUP(B505,INDIRECT("'T|"&amp;VLOOKUP(A505,'dataset mapping'!$A$2:$B$6,2,FALSE)&amp;"|"&amp;A524&amp;"|"&amp;B524&amp;"c'!A3"):INDIRECT("'T|"&amp;VLOOKUP(A505,'dataset mapping'!$A$2:$B$6,2,FALSE)&amp;"|"&amp;A524&amp;"|"&amp;B524&amp;"c'!I100"),2,FALSE)</f>
        <v>7.8637771606445313</v>
      </c>
      <c r="D524" s="17">
        <f ca="1">VLOOKUP(B505,INDIRECT("'T|"&amp;VLOOKUP(A505,'dataset mapping'!$A$2:$B$6,2,FALSE)&amp;"|"&amp;A524&amp;"|"&amp;B524&amp;"c'!A3"):INDIRECT("'T|"&amp;VLOOKUP(A505,'dataset mapping'!$A$2:$B$6,2,FALSE)&amp;"|"&amp;A524&amp;"|"&amp;B524&amp;"c'!I100"),3,FALSE)</f>
        <v>7.9164393742879229</v>
      </c>
      <c r="E524" s="17">
        <f ca="1">VLOOKUP(B505,INDIRECT("'T|"&amp;VLOOKUP(A505,'dataset mapping'!$A$2:$B$6,2,FALSE)&amp;"|"&amp;A524&amp;"|"&amp;B524&amp;"c'!A3"):INDIRECT("'T|"&amp;VLOOKUP(A505,'dataset mapping'!$A$2:$B$6,2,FALSE)&amp;"|"&amp;A524&amp;"|"&amp;B524&amp;"c'!I100"),4,FALSE)</f>
        <v>8.0150388081868496</v>
      </c>
      <c r="F524" s="17">
        <f ca="1">VLOOKUP(B505,INDIRECT("'T|"&amp;VLOOKUP(A505,'dataset mapping'!$A$2:$B$6,2,FALSE)&amp;"|"&amp;A524&amp;"|"&amp;B524&amp;"c'!A3"):INDIRECT("'T|"&amp;VLOOKUP(A505,'dataset mapping'!$A$2:$B$6,2,FALSE)&amp;"|"&amp;A524&amp;"|"&amp;B524&amp;"c'!I100"),5,FALSE)</f>
        <v>7.9321215947469073</v>
      </c>
      <c r="G524" s="17">
        <f ca="1">VLOOKUP(B505,INDIRECT("'T|"&amp;VLOOKUP(A505,'dataset mapping'!$A$2:$B$6,2,FALSE)&amp;"|"&amp;A524&amp;"|"&amp;B524&amp;"c'!A3"):INDIRECT("'T|"&amp;VLOOKUP(A505,'dataset mapping'!$A$2:$B$6,2,FALSE)&amp;"|"&amp;A524&amp;"|"&amp;B524&amp;"c'!I100"),6,FALSE)</f>
        <v>7.8397782643636065</v>
      </c>
      <c r="H524" s="17">
        <f ca="1">VLOOKUP(B505,INDIRECT("'T|"&amp;VLOOKUP(A505,'dataset mapping'!$A$2:$B$6,2,FALSE)&amp;"|"&amp;A524&amp;"|"&amp;B524&amp;"c'!A3"):INDIRECT("'T|"&amp;VLOOKUP(A505,'dataset mapping'!$A$2:$B$6,2,FALSE)&amp;"|"&amp;A524&amp;"|"&amp;B524&amp;"c'!I100"),7,FALSE)</f>
        <v>7.8662592569986982</v>
      </c>
      <c r="I524" s="17">
        <f ca="1">VLOOKUP(B505,INDIRECT("'T|"&amp;VLOOKUP(A505,'dataset mapping'!$A$2:$B$6,2,FALSE)&amp;"|"&amp;A524&amp;"|"&amp;B524&amp;"c'!A3"):INDIRECT("'T|"&amp;VLOOKUP(A505,'dataset mapping'!$A$2:$B$6,2,FALSE)&amp;"|"&amp;A524&amp;"|"&amp;B524&amp;"c'!I100"),8,FALSE)</f>
        <v>7.9825255076090498</v>
      </c>
      <c r="J524" s="17">
        <f ca="1">VLOOKUP(B505,INDIRECT("'T|"&amp;VLOOKUP(A505,'dataset mapping'!$A$2:$B$6,2,FALSE)&amp;"|"&amp;A524&amp;"|"&amp;B524&amp;"c'!A3"):INDIRECT("'T|"&amp;VLOOKUP(A505,'dataset mapping'!$A$2:$B$6,2,FALSE)&amp;"|"&amp;A524&amp;"|"&amp;B524&amp;"c'!I100"),9,FALSE)</f>
        <v>7.8844884236653643</v>
      </c>
    </row>
    <row r="525" spans="1:10" ht="15" x14ac:dyDescent="0.25">
      <c r="A525" s="23">
        <v>50</v>
      </c>
      <c r="B525" s="23">
        <v>1</v>
      </c>
      <c r="C525" s="17">
        <f ca="1">VLOOKUP(B505,INDIRECT("'T|"&amp;VLOOKUP(A505,'dataset mapping'!$A$2:$B$6,2,FALSE)&amp;"|"&amp;A525&amp;"|"&amp;B525&amp;"c'!A3"):INDIRECT("'T|"&amp;VLOOKUP(A505,'dataset mapping'!$A$2:$B$6,2,FALSE)&amp;"|"&amp;A525&amp;"|"&amp;B525&amp;"c'!I100"),2,FALSE)</f>
        <v>8.0863094329833984</v>
      </c>
      <c r="D525" s="17">
        <f ca="1">VLOOKUP(B505,INDIRECT("'T|"&amp;VLOOKUP(A505,'dataset mapping'!$A$2:$B$6,2,FALSE)&amp;"|"&amp;A525&amp;"|"&amp;B525&amp;"c'!A3"):INDIRECT("'T|"&amp;VLOOKUP(A505,'dataset mapping'!$A$2:$B$6,2,FALSE)&amp;"|"&amp;A525&amp;"|"&amp;B525&amp;"c'!I100"),3,FALSE)</f>
        <v>8.1330862045288086</v>
      </c>
      <c r="E525" s="17">
        <f ca="1">VLOOKUP(B505,INDIRECT("'T|"&amp;VLOOKUP(A505,'dataset mapping'!$A$2:$B$6,2,FALSE)&amp;"|"&amp;A525&amp;"|"&amp;B525&amp;"c'!A3"):INDIRECT("'T|"&amp;VLOOKUP(A505,'dataset mapping'!$A$2:$B$6,2,FALSE)&amp;"|"&amp;A525&amp;"|"&amp;B525&amp;"c'!I100"),4,FALSE)</f>
        <v>8.0559895833333339</v>
      </c>
      <c r="F525" s="17">
        <f ca="1">VLOOKUP(B505,INDIRECT("'T|"&amp;VLOOKUP(A505,'dataset mapping'!$A$2:$B$6,2,FALSE)&amp;"|"&amp;A525&amp;"|"&amp;B525&amp;"c'!A3"):INDIRECT("'T|"&amp;VLOOKUP(A505,'dataset mapping'!$A$2:$B$6,2,FALSE)&amp;"|"&amp;A525&amp;"|"&amp;B525&amp;"c'!I100"),5,FALSE)</f>
        <v>8.1063594818115234</v>
      </c>
      <c r="G525" s="17">
        <f ca="1">VLOOKUP(B505,INDIRECT("'T|"&amp;VLOOKUP(A505,'dataset mapping'!$A$2:$B$6,2,FALSE)&amp;"|"&amp;A525&amp;"|"&amp;B525&amp;"c'!A3"):INDIRECT("'T|"&amp;VLOOKUP(A505,'dataset mapping'!$A$2:$B$6,2,FALSE)&amp;"|"&amp;A525&amp;"|"&amp;B525&amp;"c'!I100"),6,FALSE)</f>
        <v>8.1074342727661133</v>
      </c>
      <c r="H525" s="17">
        <f ca="1">VLOOKUP(B505,INDIRECT("'T|"&amp;VLOOKUP(A505,'dataset mapping'!$A$2:$B$6,2,FALSE)&amp;"|"&amp;A525&amp;"|"&amp;B525&amp;"c'!A3"):INDIRECT("'T|"&amp;VLOOKUP(A505,'dataset mapping'!$A$2:$B$6,2,FALSE)&amp;"|"&amp;A525&amp;"|"&amp;B525&amp;"c'!I100"),7,FALSE)</f>
        <v>8.1081113815307617</v>
      </c>
      <c r="I525" s="17">
        <f ca="1">VLOOKUP(B505,INDIRECT("'T|"&amp;VLOOKUP(A505,'dataset mapping'!$A$2:$B$6,2,FALSE)&amp;"|"&amp;A525&amp;"|"&amp;B525&amp;"c'!A3"):INDIRECT("'T|"&amp;VLOOKUP(A505,'dataset mapping'!$A$2:$B$6,2,FALSE)&amp;"|"&amp;A525&amp;"|"&amp;B525&amp;"c'!I100"),8,FALSE)</f>
        <v>8.1221090952555333</v>
      </c>
      <c r="J525" s="17">
        <f ca="1">VLOOKUP(B505,INDIRECT("'T|"&amp;VLOOKUP(A505,'dataset mapping'!$A$2:$B$6,2,FALSE)&amp;"|"&amp;A525&amp;"|"&amp;B525&amp;"c'!A3"):INDIRECT("'T|"&amp;VLOOKUP(A505,'dataset mapping'!$A$2:$B$6,2,FALSE)&amp;"|"&amp;A525&amp;"|"&amp;B525&amp;"c'!I100"),9,FALSE)</f>
        <v>8.1081113815307617</v>
      </c>
    </row>
    <row r="526" spans="1:10" ht="15" x14ac:dyDescent="0.25">
      <c r="A526" s="23">
        <v>50</v>
      </c>
      <c r="B526" s="23">
        <v>2</v>
      </c>
      <c r="C526" s="17">
        <f ca="1">VLOOKUP(B505,INDIRECT("'T|"&amp;VLOOKUP(A505,'dataset mapping'!$A$2:$B$6,2,FALSE)&amp;"|"&amp;A526&amp;"|"&amp;B526&amp;"c'!A3"):INDIRECT("'T|"&amp;VLOOKUP(A505,'dataset mapping'!$A$2:$B$6,2,FALSE)&amp;"|"&amp;A526&amp;"|"&amp;B526&amp;"c'!I100"),2,FALSE)</f>
        <v>8.1382948557535801</v>
      </c>
      <c r="D526" s="17">
        <f ca="1">VLOOKUP(B505,INDIRECT("'T|"&amp;VLOOKUP(A505,'dataset mapping'!$A$2:$B$6,2,FALSE)&amp;"|"&amp;A526&amp;"|"&amp;B526&amp;"c'!A3"):INDIRECT("'T|"&amp;VLOOKUP(A505,'dataset mapping'!$A$2:$B$6,2,FALSE)&amp;"|"&amp;A526&amp;"|"&amp;B526&amp;"c'!I100"),3,FALSE)</f>
        <v>8.2393970489501953</v>
      </c>
      <c r="E526" s="17">
        <f ca="1">VLOOKUP(B505,INDIRECT("'T|"&amp;VLOOKUP(A505,'dataset mapping'!$A$2:$B$6,2,FALSE)&amp;"|"&amp;A526&amp;"|"&amp;B526&amp;"c'!A3"):INDIRECT("'T|"&amp;VLOOKUP(A505,'dataset mapping'!$A$2:$B$6,2,FALSE)&amp;"|"&amp;A526&amp;"|"&amp;B526&amp;"c'!I100"),4,FALSE)</f>
        <v>8.3854163487752285</v>
      </c>
      <c r="F526" s="17">
        <f ca="1">VLOOKUP(B505,INDIRECT("'T|"&amp;VLOOKUP(A505,'dataset mapping'!$A$2:$B$6,2,FALSE)&amp;"|"&amp;A526&amp;"|"&amp;B526&amp;"c'!A3"):INDIRECT("'T|"&amp;VLOOKUP(A505,'dataset mapping'!$A$2:$B$6,2,FALSE)&amp;"|"&amp;A526&amp;"|"&amp;B526&amp;"c'!I100"),5,FALSE)</f>
        <v>8.2094491322835292</v>
      </c>
      <c r="G526" s="17">
        <f ca="1">VLOOKUP(B505,INDIRECT("'T|"&amp;VLOOKUP(A505,'dataset mapping'!$A$2:$B$6,2,FALSE)&amp;"|"&amp;A526&amp;"|"&amp;B526&amp;"c'!A3"):INDIRECT("'T|"&amp;VLOOKUP(A505,'dataset mapping'!$A$2:$B$6,2,FALSE)&amp;"|"&amp;A526&amp;"|"&amp;B526&amp;"c'!I100"),6,FALSE)</f>
        <v>8.0843029022216797</v>
      </c>
      <c r="H526" s="17">
        <f ca="1">VLOOKUP(B505,INDIRECT("'T|"&amp;VLOOKUP(A505,'dataset mapping'!$A$2:$B$6,2,FALSE)&amp;"|"&amp;A526&amp;"|"&amp;B526&amp;"c'!A3"):INDIRECT("'T|"&amp;VLOOKUP(A505,'dataset mapping'!$A$2:$B$6,2,FALSE)&amp;"|"&amp;A526&amp;"|"&amp;B526&amp;"c'!I100"),7,FALSE)</f>
        <v>8.1214838027954102</v>
      </c>
      <c r="I526" s="17">
        <f ca="1">VLOOKUP(B505,INDIRECT("'T|"&amp;VLOOKUP(A505,'dataset mapping'!$A$2:$B$6,2,FALSE)&amp;"|"&amp;A526&amp;"|"&amp;B526&amp;"c'!A3"):INDIRECT("'T|"&amp;VLOOKUP(A505,'dataset mapping'!$A$2:$B$6,2,FALSE)&amp;"|"&amp;A526&amp;"|"&amp;B526&amp;"c'!I100"),8,FALSE)</f>
        <v>8.3313131332397461</v>
      </c>
      <c r="J526" s="17">
        <f ca="1">VLOOKUP(B505,INDIRECT("'T|"&amp;VLOOKUP(A505,'dataset mapping'!$A$2:$B$6,2,FALSE)&amp;"|"&amp;A526&amp;"|"&amp;B526&amp;"c'!A3"):INDIRECT("'T|"&amp;VLOOKUP(A505,'dataset mapping'!$A$2:$B$6,2,FALSE)&amp;"|"&amp;A526&amp;"|"&amp;B526&amp;"c'!I100"),9,FALSE)</f>
        <v>8.1510804494222011</v>
      </c>
    </row>
    <row r="527" spans="1:10" ht="15" x14ac:dyDescent="0.25">
      <c r="A527" s="23">
        <v>50</v>
      </c>
      <c r="B527" s="23">
        <v>3</v>
      </c>
      <c r="C527" s="17">
        <f ca="1">VLOOKUP(B505,INDIRECT("'T|"&amp;VLOOKUP(A505,'dataset mapping'!$A$2:$B$6,2,FALSE)&amp;"|"&amp;A527&amp;"|"&amp;B527&amp;"c'!A3"):INDIRECT("'T|"&amp;VLOOKUP(A505,'dataset mapping'!$A$2:$B$6,2,FALSE)&amp;"|"&amp;A527&amp;"|"&amp;B527&amp;"c'!I100"),2,FALSE)</f>
        <v>8.3435328801472988</v>
      </c>
      <c r="D527" s="17">
        <f ca="1">VLOOKUP(B505,INDIRECT("'T|"&amp;VLOOKUP(A505,'dataset mapping'!$A$2:$B$6,2,FALSE)&amp;"|"&amp;A527&amp;"|"&amp;B527&amp;"c'!A3"):INDIRECT("'T|"&amp;VLOOKUP(A505,'dataset mapping'!$A$2:$B$6,2,FALSE)&amp;"|"&amp;A527&amp;"|"&amp;B527&amp;"c'!I100"),3,FALSE)</f>
        <v>8.5348459879557286</v>
      </c>
      <c r="E527" s="17">
        <f ca="1">VLOOKUP(B505,INDIRECT("'T|"&amp;VLOOKUP(A505,'dataset mapping'!$A$2:$B$6,2,FALSE)&amp;"|"&amp;A527&amp;"|"&amp;B527&amp;"c'!A3"):INDIRECT("'T|"&amp;VLOOKUP(A505,'dataset mapping'!$A$2:$B$6,2,FALSE)&amp;"|"&amp;A527&amp;"|"&amp;B527&amp;"c'!I100"),4,FALSE)</f>
        <v>8.6710068384806309</v>
      </c>
      <c r="F527" s="17">
        <f ca="1">VLOOKUP(B505,INDIRECT("'T|"&amp;VLOOKUP(A505,'dataset mapping'!$A$2:$B$6,2,FALSE)&amp;"|"&amp;A527&amp;"|"&amp;B527&amp;"c'!A3"):INDIRECT("'T|"&amp;VLOOKUP(A505,'dataset mapping'!$A$2:$B$6,2,FALSE)&amp;"|"&amp;A527&amp;"|"&amp;B527&amp;"c'!I100"),5,FALSE)</f>
        <v>8.5348459879557286</v>
      </c>
      <c r="G527" s="17">
        <f ca="1">VLOOKUP(B505,INDIRECT("'T|"&amp;VLOOKUP(A505,'dataset mapping'!$A$2:$B$6,2,FALSE)&amp;"|"&amp;A527&amp;"|"&amp;B527&amp;"c'!A3"):INDIRECT("'T|"&amp;VLOOKUP(A505,'dataset mapping'!$A$2:$B$6,2,FALSE)&amp;"|"&amp;A527&amp;"|"&amp;B527&amp;"c'!I100"),6,FALSE)</f>
        <v>8.3609927495320644</v>
      </c>
      <c r="H527" s="17">
        <f ca="1">VLOOKUP(B505,INDIRECT("'T|"&amp;VLOOKUP(A505,'dataset mapping'!$A$2:$B$6,2,FALSE)&amp;"|"&amp;A527&amp;"|"&amp;B527&amp;"c'!A3"):INDIRECT("'T|"&amp;VLOOKUP(A505,'dataset mapping'!$A$2:$B$6,2,FALSE)&amp;"|"&amp;A527&amp;"|"&amp;B527&amp;"c'!I100"),7,FALSE)</f>
        <v>8.3822234471639003</v>
      </c>
      <c r="I527" s="17">
        <f ca="1">VLOOKUP(B505,INDIRECT("'T|"&amp;VLOOKUP(A505,'dataset mapping'!$A$2:$B$6,2,FALSE)&amp;"|"&amp;A527&amp;"|"&amp;B527&amp;"c'!A3"):INDIRECT("'T|"&amp;VLOOKUP(A505,'dataset mapping'!$A$2:$B$6,2,FALSE)&amp;"|"&amp;A527&amp;"|"&amp;B527&amp;"c'!I100"),8,FALSE)</f>
        <v>8.6201232274373378</v>
      </c>
      <c r="J527" s="17">
        <f ca="1">VLOOKUP(B505,INDIRECT("'T|"&amp;VLOOKUP(A505,'dataset mapping'!$A$2:$B$6,2,FALSE)&amp;"|"&amp;A527&amp;"|"&amp;B527&amp;"c'!A3"):INDIRECT("'T|"&amp;VLOOKUP(A505,'dataset mapping'!$A$2:$B$6,2,FALSE)&amp;"|"&amp;A527&amp;"|"&amp;B527&amp;"c'!I100"),9,FALSE)</f>
        <v>8.3822234471639003</v>
      </c>
    </row>
    <row r="528" spans="1:10" ht="15" x14ac:dyDescent="0.25">
      <c r="A528" s="23">
        <v>50</v>
      </c>
      <c r="B528" s="23">
        <v>4</v>
      </c>
      <c r="C528" s="17">
        <f ca="1">VLOOKUP(B505,INDIRECT("'T|"&amp;VLOOKUP(A505,'dataset mapping'!$A$2:$B$6,2,FALSE)&amp;"|"&amp;A528&amp;"|"&amp;B528&amp;"c'!A3"):INDIRECT("'T|"&amp;VLOOKUP(A505,'dataset mapping'!$A$2:$B$6,2,FALSE)&amp;"|"&amp;A528&amp;"|"&amp;B528&amp;"c'!I100"),2,FALSE)</f>
        <v>8.6293401718139648</v>
      </c>
      <c r="D528" s="17">
        <f ca="1">VLOOKUP(B505,INDIRECT("'T|"&amp;VLOOKUP(A505,'dataset mapping'!$A$2:$B$6,2,FALSE)&amp;"|"&amp;A528&amp;"|"&amp;B528&amp;"c'!A3"):INDIRECT("'T|"&amp;VLOOKUP(A505,'dataset mapping'!$A$2:$B$6,2,FALSE)&amp;"|"&amp;A528&amp;"|"&amp;B528&amp;"c'!I100"),3,FALSE)</f>
        <v>8.7233072916666661</v>
      </c>
      <c r="E528" s="17">
        <f ca="1">VLOOKUP(B505,INDIRECT("'T|"&amp;VLOOKUP(A505,'dataset mapping'!$A$2:$B$6,2,FALSE)&amp;"|"&amp;A528&amp;"|"&amp;B528&amp;"c'!A3"):INDIRECT("'T|"&amp;VLOOKUP(A505,'dataset mapping'!$A$2:$B$6,2,FALSE)&amp;"|"&amp;A528&amp;"|"&amp;B528&amp;"c'!I100"),4,FALSE)</f>
        <v>8.8045632044474278</v>
      </c>
      <c r="F528" s="17">
        <f ca="1">VLOOKUP(B505,INDIRECT("'T|"&amp;VLOOKUP(A505,'dataset mapping'!$A$2:$B$6,2,FALSE)&amp;"|"&amp;A528&amp;"|"&amp;B528&amp;"c'!A3"):INDIRECT("'T|"&amp;VLOOKUP(A505,'dataset mapping'!$A$2:$B$6,2,FALSE)&amp;"|"&amp;A528&amp;"|"&amp;B528&amp;"c'!I100"),5,FALSE)</f>
        <v>8.7233072916666661</v>
      </c>
      <c r="G528" s="17">
        <f ca="1">VLOOKUP(B505,INDIRECT("'T|"&amp;VLOOKUP(A505,'dataset mapping'!$A$2:$B$6,2,FALSE)&amp;"|"&amp;A528&amp;"|"&amp;B528&amp;"c'!A3"):INDIRECT("'T|"&amp;VLOOKUP(A505,'dataset mapping'!$A$2:$B$6,2,FALSE)&amp;"|"&amp;A528&amp;"|"&amp;B528&amp;"c'!I100"),6,FALSE)</f>
        <v>8.6677153905232753</v>
      </c>
      <c r="H528" s="17">
        <f ca="1">VLOOKUP(B505,INDIRECT("'T|"&amp;VLOOKUP(A505,'dataset mapping'!$A$2:$B$6,2,FALSE)&amp;"|"&amp;A528&amp;"|"&amp;B528&amp;"c'!A3"):INDIRECT("'T|"&amp;VLOOKUP(A505,'dataset mapping'!$A$2:$B$6,2,FALSE)&amp;"|"&amp;A528&amp;"|"&amp;B528&amp;"c'!I100"),7,FALSE)</f>
        <v>8.6835934321085606</v>
      </c>
      <c r="I528" s="17">
        <f ca="1">VLOOKUP(B505,INDIRECT("'T|"&amp;VLOOKUP(A505,'dataset mapping'!$A$2:$B$6,2,FALSE)&amp;"|"&amp;A528&amp;"|"&amp;B528&amp;"c'!A3"):INDIRECT("'T|"&amp;VLOOKUP(A505,'dataset mapping'!$A$2:$B$6,2,FALSE)&amp;"|"&amp;A528&amp;"|"&amp;B528&amp;"c'!I100"),8,FALSE)</f>
        <v>8.7471046447753906</v>
      </c>
      <c r="J528" s="17">
        <f ca="1">VLOOKUP(B505,INDIRECT("'T|"&amp;VLOOKUP(A505,'dataset mapping'!$A$2:$B$6,2,FALSE)&amp;"|"&amp;A528&amp;"|"&amp;B528&amp;"c'!A3"):INDIRECT("'T|"&amp;VLOOKUP(A505,'dataset mapping'!$A$2:$B$6,2,FALSE)&amp;"|"&amp;A528&amp;"|"&amp;B528&amp;"c'!I100"),9,FALSE)</f>
        <v>8.7023410797119141</v>
      </c>
    </row>
    <row r="529" spans="1:10" ht="15" x14ac:dyDescent="0.25">
      <c r="A529" s="23">
        <v>50</v>
      </c>
      <c r="B529" s="23">
        <v>5</v>
      </c>
      <c r="C529" s="17">
        <f ca="1">VLOOKUP(B505,INDIRECT("'T|"&amp;VLOOKUP(A505,'dataset mapping'!$A$2:$B$6,2,FALSE)&amp;"|"&amp;A529&amp;"|"&amp;B529&amp;"c'!A3"):INDIRECT("'T|"&amp;VLOOKUP(A505,'dataset mapping'!$A$2:$B$6,2,FALSE)&amp;"|"&amp;A529&amp;"|"&amp;B529&amp;"c'!I100"),2,FALSE)</f>
        <v>9.0730940500895176</v>
      </c>
      <c r="D529" s="17">
        <f ca="1">VLOOKUP(B505,INDIRECT("'T|"&amp;VLOOKUP(A505,'dataset mapping'!$A$2:$B$6,2,FALSE)&amp;"|"&amp;A529&amp;"|"&amp;B529&amp;"c'!A3"):INDIRECT("'T|"&amp;VLOOKUP(A505,'dataset mapping'!$A$2:$B$6,2,FALSE)&amp;"|"&amp;A529&amp;"|"&amp;B529&amp;"c'!I100"),3,FALSE)</f>
        <v>9.0506569544474278</v>
      </c>
      <c r="E529" s="17">
        <f ca="1">VLOOKUP(B505,INDIRECT("'T|"&amp;VLOOKUP(A505,'dataset mapping'!$A$2:$B$6,2,FALSE)&amp;"|"&amp;A529&amp;"|"&amp;B529&amp;"c'!A3"):INDIRECT("'T|"&amp;VLOOKUP(A505,'dataset mapping'!$A$2:$B$6,2,FALSE)&amp;"|"&amp;A529&amp;"|"&amp;B529&amp;"c'!I100"),4,FALSE)</f>
        <v>9.1512893040974941</v>
      </c>
      <c r="F529" s="17">
        <f ca="1">VLOOKUP(B505,INDIRECT("'T|"&amp;VLOOKUP(A505,'dataset mapping'!$A$2:$B$6,2,FALSE)&amp;"|"&amp;A529&amp;"|"&amp;B529&amp;"c'!A3"):INDIRECT("'T|"&amp;VLOOKUP(A505,'dataset mapping'!$A$2:$B$6,2,FALSE)&amp;"|"&amp;A529&amp;"|"&amp;B529&amp;"c'!I100"),5,FALSE)</f>
        <v>9.0623757044474278</v>
      </c>
      <c r="G529" s="17">
        <f ca="1">VLOOKUP(B505,INDIRECT("'T|"&amp;VLOOKUP(A505,'dataset mapping'!$A$2:$B$6,2,FALSE)&amp;"|"&amp;A529&amp;"|"&amp;B529&amp;"c'!A3"):INDIRECT("'T|"&amp;VLOOKUP(A505,'dataset mapping'!$A$2:$B$6,2,FALSE)&amp;"|"&amp;A529&amp;"|"&amp;B529&amp;"c'!I100"),6,FALSE)</f>
        <v>8.9399518966674805</v>
      </c>
      <c r="H529" s="17">
        <f ca="1">VLOOKUP(B505,INDIRECT("'T|"&amp;VLOOKUP(A505,'dataset mapping'!$A$2:$B$6,2,FALSE)&amp;"|"&amp;A529&amp;"|"&amp;B529&amp;"c'!A3"):INDIRECT("'T|"&amp;VLOOKUP(A505,'dataset mapping'!$A$2:$B$6,2,FALSE)&amp;"|"&amp;A529&amp;"|"&amp;B529&amp;"c'!I100"),7,FALSE)</f>
        <v>9.1197659174601231</v>
      </c>
      <c r="I529" s="17">
        <f ca="1">VLOOKUP(B505,INDIRECT("'T|"&amp;VLOOKUP(A505,'dataset mapping'!$A$2:$B$6,2,FALSE)&amp;"|"&amp;A529&amp;"|"&amp;B529&amp;"c'!A3"):INDIRECT("'T|"&amp;VLOOKUP(A505,'dataset mapping'!$A$2:$B$6,2,FALSE)&amp;"|"&amp;A529&amp;"|"&amp;B529&amp;"c'!I100"),8,FALSE)</f>
        <v>9.1022256215413417</v>
      </c>
      <c r="J529" s="17">
        <f ca="1">VLOOKUP(B505,INDIRECT("'T|"&amp;VLOOKUP(A505,'dataset mapping'!$A$2:$B$6,2,FALSE)&amp;"|"&amp;A529&amp;"|"&amp;B529&amp;"c'!A3"):INDIRECT("'T|"&amp;VLOOKUP(A505,'dataset mapping'!$A$2:$B$6,2,FALSE)&amp;"|"&amp;A529&amp;"|"&amp;B529&amp;"c'!I100"),9,FALSE)</f>
        <v>9.0687192281087246</v>
      </c>
    </row>
    <row r="530" spans="1:10" ht="15" x14ac:dyDescent="0.25">
      <c r="A530" s="23">
        <v>50</v>
      </c>
      <c r="B530" s="23">
        <v>6</v>
      </c>
      <c r="C530" s="17">
        <f ca="1">VLOOKUP(B505,INDIRECT("'T|"&amp;VLOOKUP(A505,'dataset mapping'!$A$2:$B$6,2,FALSE)&amp;"|"&amp;A530&amp;"|"&amp;B530&amp;"c'!A3"):INDIRECT("'T|"&amp;VLOOKUP(A505,'dataset mapping'!$A$2:$B$6,2,FALSE)&amp;"|"&amp;A530&amp;"|"&amp;B530&amp;"c'!I100"),2,FALSE)</f>
        <v>9.3033231099446621</v>
      </c>
      <c r="D530" s="17">
        <f ca="1">VLOOKUP(B505,INDIRECT("'T|"&amp;VLOOKUP(A505,'dataset mapping'!$A$2:$B$6,2,FALSE)&amp;"|"&amp;A530&amp;"|"&amp;B530&amp;"c'!A3"):INDIRECT("'T|"&amp;VLOOKUP(A505,'dataset mapping'!$A$2:$B$6,2,FALSE)&amp;"|"&amp;A530&amp;"|"&amp;B530&amp;"c'!I100"),3,FALSE)</f>
        <v>9.3933474222819004</v>
      </c>
      <c r="E530" s="17">
        <f ca="1">VLOOKUP(B505,INDIRECT("'T|"&amp;VLOOKUP(A505,'dataset mapping'!$A$2:$B$6,2,FALSE)&amp;"|"&amp;A530&amp;"|"&amp;B530&amp;"c'!A3"):INDIRECT("'T|"&amp;VLOOKUP(A505,'dataset mapping'!$A$2:$B$6,2,FALSE)&amp;"|"&amp;A530&amp;"|"&amp;B530&amp;"c'!I100"),4,FALSE)</f>
        <v>9.4650802612304688</v>
      </c>
      <c r="F530" s="17">
        <f ca="1">VLOOKUP(B505,INDIRECT("'T|"&amp;VLOOKUP(A505,'dataset mapping'!$A$2:$B$6,2,FALSE)&amp;"|"&amp;A530&amp;"|"&amp;B530&amp;"c'!A3"):INDIRECT("'T|"&amp;VLOOKUP(A505,'dataset mapping'!$A$2:$B$6,2,FALSE)&amp;"|"&amp;A530&amp;"|"&amp;B530&amp;"c'!I100"),5,FALSE)</f>
        <v>9.3881390889485683</v>
      </c>
      <c r="G530" s="17">
        <f ca="1">VLOOKUP(B505,INDIRECT("'T|"&amp;VLOOKUP(A505,'dataset mapping'!$A$2:$B$6,2,FALSE)&amp;"|"&amp;A530&amp;"|"&amp;B530&amp;"c'!A3"):INDIRECT("'T|"&amp;VLOOKUP(A505,'dataset mapping'!$A$2:$B$6,2,FALSE)&amp;"|"&amp;A530&amp;"|"&amp;B530&amp;"c'!I100"),6,FALSE)</f>
        <v>9.2761157353719081</v>
      </c>
      <c r="H530" s="17">
        <f ca="1">VLOOKUP(B505,INDIRECT("'T|"&amp;VLOOKUP(A505,'dataset mapping'!$A$2:$B$6,2,FALSE)&amp;"|"&amp;A530&amp;"|"&amp;B530&amp;"c'!A3"):INDIRECT("'T|"&amp;VLOOKUP(A505,'dataset mapping'!$A$2:$B$6,2,FALSE)&amp;"|"&amp;A530&amp;"|"&amp;B530&amp;"c'!I100"),7,FALSE)</f>
        <v>9.3411327997843419</v>
      </c>
      <c r="I530" s="17">
        <f ca="1">VLOOKUP(B505,INDIRECT("'T|"&amp;VLOOKUP(A505,'dataset mapping'!$A$2:$B$6,2,FALSE)&amp;"|"&amp;A530&amp;"|"&amp;B530&amp;"c'!A3"):INDIRECT("'T|"&amp;VLOOKUP(A505,'dataset mapping'!$A$2:$B$6,2,FALSE)&amp;"|"&amp;A530&amp;"|"&amp;B530&amp;"c'!I100"),8,FALSE)</f>
        <v>9.4258667627970372</v>
      </c>
      <c r="J530" s="17">
        <f ca="1">VLOOKUP(B505,INDIRECT("'T|"&amp;VLOOKUP(A505,'dataset mapping'!$A$2:$B$6,2,FALSE)&amp;"|"&amp;A530&amp;"|"&amp;B530&amp;"c'!A3"):INDIRECT("'T|"&amp;VLOOKUP(A505,'dataset mapping'!$A$2:$B$6,2,FALSE)&amp;"|"&amp;A530&amp;"|"&amp;B530&amp;"c'!I100"),9,FALSE)</f>
        <v>9.3411327997843419</v>
      </c>
    </row>
    <row r="531" spans="1:10" ht="15" x14ac:dyDescent="0.25">
      <c r="A531" s="23">
        <v>100</v>
      </c>
      <c r="B531" s="23">
        <v>1</v>
      </c>
      <c r="C531" s="17">
        <f ca="1">VLOOKUP(B505,INDIRECT("'T|"&amp;VLOOKUP(A505,'dataset mapping'!$A$2:$B$6,2,FALSE)&amp;"|"&amp;A531&amp;"|"&amp;B531&amp;"c'!A3"):INDIRECT("'T|"&amp;VLOOKUP(A505,'dataset mapping'!$A$2:$B$6,2,FALSE)&amp;"|"&amp;A531&amp;"|"&amp;B531&amp;"c'!I100"),2,FALSE)</f>
        <v>9.701533317565918</v>
      </c>
      <c r="D531" s="17">
        <f ca="1">VLOOKUP(B505,INDIRECT("'T|"&amp;VLOOKUP(A505,'dataset mapping'!$A$2:$B$6,2,FALSE)&amp;"|"&amp;A531&amp;"|"&amp;B531&amp;"c'!A3"):INDIRECT("'T|"&amp;VLOOKUP(A505,'dataset mapping'!$A$2:$B$6,2,FALSE)&amp;"|"&amp;A531&amp;"|"&amp;B531&amp;"c'!I100"),3,FALSE)</f>
        <v>9.7504107157389317</v>
      </c>
      <c r="E531" s="17">
        <f ca="1">VLOOKUP(B505,INDIRECT("'T|"&amp;VLOOKUP(A505,'dataset mapping'!$A$2:$B$6,2,FALSE)&amp;"|"&amp;A531&amp;"|"&amp;B531&amp;"c'!A3"):INDIRECT("'T|"&amp;VLOOKUP(A505,'dataset mapping'!$A$2:$B$6,2,FALSE)&amp;"|"&amp;A531&amp;"|"&amp;B531&amp;"c'!I100"),4,FALSE)</f>
        <v>9.8677352269490566</v>
      </c>
      <c r="F531" s="17">
        <f ca="1">VLOOKUP(B505,INDIRECT("'T|"&amp;VLOOKUP(A505,'dataset mapping'!$A$2:$B$6,2,FALSE)&amp;"|"&amp;A531&amp;"|"&amp;B531&amp;"c'!A3"):INDIRECT("'T|"&amp;VLOOKUP(A505,'dataset mapping'!$A$2:$B$6,2,FALSE)&amp;"|"&amp;A531&amp;"|"&amp;B531&amp;"c'!I100"),5,FALSE)</f>
        <v>9.752466519673666</v>
      </c>
      <c r="G531" s="17">
        <f ca="1">VLOOKUP(B505,INDIRECT("'T|"&amp;VLOOKUP(A505,'dataset mapping'!$A$2:$B$6,2,FALSE)&amp;"|"&amp;A531&amp;"|"&amp;B531&amp;"c'!A3"):INDIRECT("'T|"&amp;VLOOKUP(A505,'dataset mapping'!$A$2:$B$6,2,FALSE)&amp;"|"&amp;A531&amp;"|"&amp;B531&amp;"c'!I100"),6,FALSE)</f>
        <v>9.6535593668619786</v>
      </c>
      <c r="H531" s="17">
        <f ca="1">VLOOKUP(B505,INDIRECT("'T|"&amp;VLOOKUP(A505,'dataset mapping'!$A$2:$B$6,2,FALSE)&amp;"|"&amp;A531&amp;"|"&amp;B531&amp;"c'!A3"):INDIRECT("'T|"&amp;VLOOKUP(A505,'dataset mapping'!$A$2:$B$6,2,FALSE)&amp;"|"&amp;A531&amp;"|"&amp;B531&amp;"c'!I100"),7,FALSE)</f>
        <v>9.7028668721516933</v>
      </c>
      <c r="I531" s="17">
        <f ca="1">VLOOKUP(B505,INDIRECT("'T|"&amp;VLOOKUP(A505,'dataset mapping'!$A$2:$B$6,2,FALSE)&amp;"|"&amp;A531&amp;"|"&amp;B531&amp;"c'!A3"):INDIRECT("'T|"&amp;VLOOKUP(A505,'dataset mapping'!$A$2:$B$6,2,FALSE)&amp;"|"&amp;A531&amp;"|"&amp;B531&amp;"c'!I100"),8,FALSE)</f>
        <v>9.812983512878418</v>
      </c>
      <c r="J531" s="17">
        <f ca="1">VLOOKUP(B505,INDIRECT("'T|"&amp;VLOOKUP(A505,'dataset mapping'!$A$2:$B$6,2,FALSE)&amp;"|"&amp;A531&amp;"|"&amp;B531&amp;"c'!A3"):INDIRECT("'T|"&amp;VLOOKUP(A505,'dataset mapping'!$A$2:$B$6,2,FALSE)&amp;"|"&amp;A531&amp;"|"&amp;B531&amp;"c'!I100"),9,FALSE)</f>
        <v>9.7028668721516933</v>
      </c>
    </row>
    <row r="532" spans="1:10" ht="15" x14ac:dyDescent="0.25">
      <c r="A532" s="23">
        <v>100</v>
      </c>
      <c r="B532" s="23">
        <v>2</v>
      </c>
      <c r="C532" s="17">
        <f ca="1">VLOOKUP(B505,INDIRECT("'T|"&amp;VLOOKUP(A505,'dataset mapping'!$A$2:$B$6,2,FALSE)&amp;"|"&amp;A532&amp;"|"&amp;B532&amp;"c'!A3"):INDIRECT("'T|"&amp;VLOOKUP(A505,'dataset mapping'!$A$2:$B$6,2,FALSE)&amp;"|"&amp;A532&amp;"|"&amp;B532&amp;"c'!I100"),2,FALSE)</f>
        <v>10.026475588480631</v>
      </c>
      <c r="D532" s="17">
        <f ca="1">VLOOKUP(B505,INDIRECT("'T|"&amp;VLOOKUP(A505,'dataset mapping'!$A$2:$B$6,2,FALSE)&amp;"|"&amp;A532&amp;"|"&amp;B532&amp;"c'!A3"):INDIRECT("'T|"&amp;VLOOKUP(A505,'dataset mapping'!$A$2:$B$6,2,FALSE)&amp;"|"&amp;A532&amp;"|"&amp;B532&amp;"c'!I100"),3,FALSE)</f>
        <v>10.125479380289713</v>
      </c>
      <c r="E532" s="17">
        <f ca="1">VLOOKUP(B505,INDIRECT("'T|"&amp;VLOOKUP(A505,'dataset mapping'!$A$2:$B$6,2,FALSE)&amp;"|"&amp;A532&amp;"|"&amp;B532&amp;"c'!A3"):INDIRECT("'T|"&amp;VLOOKUP(A505,'dataset mapping'!$A$2:$B$6,2,FALSE)&amp;"|"&amp;A532&amp;"|"&amp;B532&amp;"c'!I100"),4,FALSE)</f>
        <v>10.155632972717285</v>
      </c>
      <c r="F532" s="17">
        <f ca="1">VLOOKUP(B505,INDIRECT("'T|"&amp;VLOOKUP(A505,'dataset mapping'!$A$2:$B$6,2,FALSE)&amp;"|"&amp;A532&amp;"|"&amp;B532&amp;"c'!A3"):INDIRECT("'T|"&amp;VLOOKUP(A505,'dataset mapping'!$A$2:$B$6,2,FALSE)&amp;"|"&amp;A532&amp;"|"&amp;B532&amp;"c'!I100"),5,FALSE)</f>
        <v>10.125479380289713</v>
      </c>
      <c r="G532" s="17">
        <f ca="1">VLOOKUP(B505,INDIRECT("'T|"&amp;VLOOKUP(A505,'dataset mapping'!$A$2:$B$6,2,FALSE)&amp;"|"&amp;A532&amp;"|"&amp;B532&amp;"c'!A3"):INDIRECT("'T|"&amp;VLOOKUP(A505,'dataset mapping'!$A$2:$B$6,2,FALSE)&amp;"|"&amp;A532&amp;"|"&amp;B532&amp;"c'!I100"),6,FALSE)</f>
        <v>9.8790985743204747</v>
      </c>
      <c r="H532" s="17">
        <f ca="1">VLOOKUP(B505,INDIRECT("'T|"&amp;VLOOKUP(A505,'dataset mapping'!$A$2:$B$6,2,FALSE)&amp;"|"&amp;A532&amp;"|"&amp;B532&amp;"c'!A3"):INDIRECT("'T|"&amp;VLOOKUP(A505,'dataset mapping'!$A$2:$B$6,2,FALSE)&amp;"|"&amp;A532&amp;"|"&amp;B532&amp;"c'!I100"),7,FALSE)</f>
        <v>10.06682014465332</v>
      </c>
      <c r="I532" s="17">
        <f ca="1">VLOOKUP(B505,INDIRECT("'T|"&amp;VLOOKUP(A505,'dataset mapping'!$A$2:$B$6,2,FALSE)&amp;"|"&amp;A532&amp;"|"&amp;B532&amp;"c'!A3"):INDIRECT("'T|"&amp;VLOOKUP(A505,'dataset mapping'!$A$2:$B$6,2,FALSE)&amp;"|"&amp;A532&amp;"|"&amp;B532&amp;"c'!I100"),8,FALSE)</f>
        <v>10.133282343546549</v>
      </c>
      <c r="J532" s="17">
        <f ca="1">VLOOKUP(B505,INDIRECT("'T|"&amp;VLOOKUP(A505,'dataset mapping'!$A$2:$B$6,2,FALSE)&amp;"|"&amp;A532&amp;"|"&amp;B532&amp;"c'!A3"):INDIRECT("'T|"&amp;VLOOKUP(A505,'dataset mapping'!$A$2:$B$6,2,FALSE)&amp;"|"&amp;A532&amp;"|"&amp;B532&amp;"c'!I100"),9,FALSE)</f>
        <v>10.06682014465332</v>
      </c>
    </row>
    <row r="533" spans="1:10" ht="15" x14ac:dyDescent="0.25">
      <c r="A533" s="23">
        <v>100</v>
      </c>
      <c r="B533" s="23">
        <v>3</v>
      </c>
      <c r="C533" s="17">
        <f ca="1">VLOOKUP(B505,INDIRECT("'T|"&amp;VLOOKUP(A505,'dataset mapping'!$A$2:$B$6,2,FALSE)&amp;"|"&amp;A533&amp;"|"&amp;B533&amp;"c'!A3"):INDIRECT("'T|"&amp;VLOOKUP(A505,'dataset mapping'!$A$2:$B$6,2,FALSE)&amp;"|"&amp;A533&amp;"|"&amp;B533&amp;"c'!I100"),2,FALSE)</f>
        <v>10.203657468159994</v>
      </c>
      <c r="D533" s="17">
        <f ca="1">VLOOKUP(B505,INDIRECT("'T|"&amp;VLOOKUP(A505,'dataset mapping'!$A$2:$B$6,2,FALSE)&amp;"|"&amp;A533&amp;"|"&amp;B533&amp;"c'!A3"):INDIRECT("'T|"&amp;VLOOKUP(A505,'dataset mapping'!$A$2:$B$6,2,FALSE)&amp;"|"&amp;A533&amp;"|"&amp;B533&amp;"c'!I100"),3,FALSE)</f>
        <v>10.378843943277994</v>
      </c>
      <c r="E533" s="17">
        <f ca="1">VLOOKUP(B505,INDIRECT("'T|"&amp;VLOOKUP(A505,'dataset mapping'!$A$2:$B$6,2,FALSE)&amp;"|"&amp;A533&amp;"|"&amp;B533&amp;"c'!A3"):INDIRECT("'T|"&amp;VLOOKUP(A505,'dataset mapping'!$A$2:$B$6,2,FALSE)&amp;"|"&amp;A533&amp;"|"&amp;B533&amp;"c'!I100"),4,FALSE)</f>
        <v>10.527467409769693</v>
      </c>
      <c r="F533" s="17">
        <f ca="1">VLOOKUP(B505,INDIRECT("'T|"&amp;VLOOKUP(A505,'dataset mapping'!$A$2:$B$6,2,FALSE)&amp;"|"&amp;A533&amp;"|"&amp;B533&amp;"c'!A3"):INDIRECT("'T|"&amp;VLOOKUP(A505,'dataset mapping'!$A$2:$B$6,2,FALSE)&amp;"|"&amp;A533&amp;"|"&amp;B533&amp;"c'!I100"),5,FALSE)</f>
        <v>10.378843943277994</v>
      </c>
      <c r="G533" s="17">
        <f ca="1">VLOOKUP(B505,INDIRECT("'T|"&amp;VLOOKUP(A505,'dataset mapping'!$A$2:$B$6,2,FALSE)&amp;"|"&amp;A533&amp;"|"&amp;B533&amp;"c'!A3"):INDIRECT("'T|"&amp;VLOOKUP(A505,'dataset mapping'!$A$2:$B$6,2,FALSE)&amp;"|"&amp;A533&amp;"|"&amp;B533&amp;"c'!I100"),6,FALSE)</f>
        <v>10.192292531331381</v>
      </c>
      <c r="H533" s="17">
        <f ca="1">VLOOKUP(B505,INDIRECT("'T|"&amp;VLOOKUP(A505,'dataset mapping'!$A$2:$B$6,2,FALSE)&amp;"|"&amp;A533&amp;"|"&amp;B533&amp;"c'!A3"):INDIRECT("'T|"&amp;VLOOKUP(A505,'dataset mapping'!$A$2:$B$6,2,FALSE)&amp;"|"&amp;A533&amp;"|"&amp;B533&amp;"c'!I100"),7,FALSE)</f>
        <v>10.235328038533529</v>
      </c>
      <c r="I533" s="17">
        <f ca="1">VLOOKUP(B505,INDIRECT("'T|"&amp;VLOOKUP(A505,'dataset mapping'!$A$2:$B$6,2,FALSE)&amp;"|"&amp;A533&amp;"|"&amp;B533&amp;"c'!A3"):INDIRECT("'T|"&amp;VLOOKUP(A505,'dataset mapping'!$A$2:$B$6,2,FALSE)&amp;"|"&amp;A533&amp;"|"&amp;B533&amp;"c'!I100"),8,FALSE)</f>
        <v>10.409722010294596</v>
      </c>
      <c r="J533" s="17">
        <f ca="1">VLOOKUP(B505,INDIRECT("'T|"&amp;VLOOKUP(A505,'dataset mapping'!$A$2:$B$6,2,FALSE)&amp;"|"&amp;A533&amp;"|"&amp;B533&amp;"c'!A3"):INDIRECT("'T|"&amp;VLOOKUP(A505,'dataset mapping'!$A$2:$B$6,2,FALSE)&amp;"|"&amp;A533&amp;"|"&amp;B533&amp;"c'!I100"),9,FALSE)</f>
        <v>10.239177068074545</v>
      </c>
    </row>
    <row r="534" spans="1:10" ht="15" x14ac:dyDescent="0.25">
      <c r="A534" s="23">
        <v>100</v>
      </c>
      <c r="B534" s="23">
        <v>4</v>
      </c>
      <c r="C534" s="17">
        <f ca="1">VLOOKUP(B505,INDIRECT("'T|"&amp;VLOOKUP(A505,'dataset mapping'!$A$2:$B$6,2,FALSE)&amp;"|"&amp;A534&amp;"|"&amp;B534&amp;"c'!A3"):INDIRECT("'T|"&amp;VLOOKUP(A505,'dataset mapping'!$A$2:$B$6,2,FALSE)&amp;"|"&amp;A534&amp;"|"&amp;B534&amp;"c'!I100"),2,FALSE)</f>
        <v>10.945746421813965</v>
      </c>
      <c r="D534" s="17">
        <f ca="1">VLOOKUP(B505,INDIRECT("'T|"&amp;VLOOKUP(A505,'dataset mapping'!$A$2:$B$6,2,FALSE)&amp;"|"&amp;A534&amp;"|"&amp;B534&amp;"c'!A3"):INDIRECT("'T|"&amp;VLOOKUP(A505,'dataset mapping'!$A$2:$B$6,2,FALSE)&amp;"|"&amp;A534&amp;"|"&amp;B534&amp;"c'!I100"),3,FALSE)</f>
        <v>11.036148071289063</v>
      </c>
      <c r="E534" s="17">
        <f ca="1">VLOOKUP(B505,INDIRECT("'T|"&amp;VLOOKUP(A505,'dataset mapping'!$A$2:$B$6,2,FALSE)&amp;"|"&amp;A534&amp;"|"&amp;B534&amp;"c'!A3"):INDIRECT("'T|"&amp;VLOOKUP(A505,'dataset mapping'!$A$2:$B$6,2,FALSE)&amp;"|"&amp;A534&amp;"|"&amp;B534&amp;"c'!I100"),4,FALSE)</f>
        <v>12.472873051961264</v>
      </c>
      <c r="F534" s="17">
        <f ca="1">VLOOKUP(B505,INDIRECT("'T|"&amp;VLOOKUP(A505,'dataset mapping'!$A$2:$B$6,2,FALSE)&amp;"|"&amp;A534&amp;"|"&amp;B534&amp;"c'!A3"):INDIRECT("'T|"&amp;VLOOKUP(A505,'dataset mapping'!$A$2:$B$6,2,FALSE)&amp;"|"&amp;A534&amp;"|"&amp;B534&amp;"c'!I100"),5,FALSE)</f>
        <v>11.036148071289063</v>
      </c>
      <c r="G534" s="17">
        <f ca="1">VLOOKUP(B505,INDIRECT("'T|"&amp;VLOOKUP(A505,'dataset mapping'!$A$2:$B$6,2,FALSE)&amp;"|"&amp;A534&amp;"|"&amp;B534&amp;"c'!A3"):INDIRECT("'T|"&amp;VLOOKUP(A505,'dataset mapping'!$A$2:$B$6,2,FALSE)&amp;"|"&amp;A534&amp;"|"&amp;B534&amp;"c'!I100"),6,FALSE)</f>
        <v>10.877569516499838</v>
      </c>
      <c r="H534" s="17">
        <f ca="1">VLOOKUP(B505,INDIRECT("'T|"&amp;VLOOKUP(A505,'dataset mapping'!$A$2:$B$6,2,FALSE)&amp;"|"&amp;A534&amp;"|"&amp;B534&amp;"c'!A3"):INDIRECT("'T|"&amp;VLOOKUP(A505,'dataset mapping'!$A$2:$B$6,2,FALSE)&amp;"|"&amp;A534&amp;"|"&amp;B534&amp;"c'!I100"),7,FALSE)</f>
        <v>10.981595993041992</v>
      </c>
      <c r="I534" s="17">
        <f ca="1">VLOOKUP(B505,INDIRECT("'T|"&amp;VLOOKUP(A505,'dataset mapping'!$A$2:$B$6,2,FALSE)&amp;"|"&amp;A534&amp;"|"&amp;B534&amp;"c'!A3"):INDIRECT("'T|"&amp;VLOOKUP(A505,'dataset mapping'!$A$2:$B$6,2,FALSE)&amp;"|"&amp;A534&amp;"|"&amp;B534&amp;"c'!I100"),8,FALSE)</f>
        <v>12.463324228922525</v>
      </c>
      <c r="J534" s="17">
        <f ca="1">VLOOKUP(B505,INDIRECT("'T|"&amp;VLOOKUP(A505,'dataset mapping'!$A$2:$B$6,2,FALSE)&amp;"|"&amp;A534&amp;"|"&amp;B534&amp;"c'!A3"):INDIRECT("'T|"&amp;VLOOKUP(A505,'dataset mapping'!$A$2:$B$6,2,FALSE)&amp;"|"&amp;A534&amp;"|"&amp;B534&amp;"c'!I100"),9,FALSE)</f>
        <v>10.981595993041992</v>
      </c>
    </row>
    <row r="535" spans="1:10" ht="15" x14ac:dyDescent="0.25">
      <c r="A535" s="23">
        <v>100</v>
      </c>
      <c r="B535" s="23">
        <v>5</v>
      </c>
      <c r="C535" s="17">
        <f ca="1">VLOOKUP(B505,INDIRECT("'T|"&amp;VLOOKUP(A505,'dataset mapping'!$A$2:$B$6,2,FALSE)&amp;"|"&amp;A535&amp;"|"&amp;B535&amp;"c'!A3"):INDIRECT("'T|"&amp;VLOOKUP(A505,'dataset mapping'!$A$2:$B$6,2,FALSE)&amp;"|"&amp;A535&amp;"|"&amp;B535&amp;"c'!I100"),2,FALSE)</f>
        <v>12.792205174763998</v>
      </c>
      <c r="D535" s="17">
        <f ca="1">VLOOKUP(B505,INDIRECT("'T|"&amp;VLOOKUP(A505,'dataset mapping'!$A$2:$B$6,2,FALSE)&amp;"|"&amp;A535&amp;"|"&amp;B535&amp;"c'!A3"):INDIRECT("'T|"&amp;VLOOKUP(A505,'dataset mapping'!$A$2:$B$6,2,FALSE)&amp;"|"&amp;A535&amp;"|"&amp;B535&amp;"c'!I100"),3,FALSE)</f>
        <v>13.012423833211264</v>
      </c>
      <c r="E535" s="17">
        <f ca="1">VLOOKUP(B505,INDIRECT("'T|"&amp;VLOOKUP(A505,'dataset mapping'!$A$2:$B$6,2,FALSE)&amp;"|"&amp;A535&amp;"|"&amp;B535&amp;"c'!A3"):INDIRECT("'T|"&amp;VLOOKUP(A505,'dataset mapping'!$A$2:$B$6,2,FALSE)&amp;"|"&amp;A535&amp;"|"&amp;B535&amp;"c'!I100"),4,FALSE)</f>
        <v>13.008734703063965</v>
      </c>
      <c r="F535" s="17">
        <f ca="1">VLOOKUP(B505,INDIRECT("'T|"&amp;VLOOKUP(A505,'dataset mapping'!$A$2:$B$6,2,FALSE)&amp;"|"&amp;A535&amp;"|"&amp;B535&amp;"c'!A3"):INDIRECT("'T|"&amp;VLOOKUP(A505,'dataset mapping'!$A$2:$B$6,2,FALSE)&amp;"|"&amp;A535&amp;"|"&amp;B535&amp;"c'!I100"),5,FALSE)</f>
        <v>12.954535484313965</v>
      </c>
      <c r="G535" s="17">
        <f ca="1">VLOOKUP(B505,INDIRECT("'T|"&amp;VLOOKUP(A505,'dataset mapping'!$A$2:$B$6,2,FALSE)&amp;"|"&amp;A535&amp;"|"&amp;B535&amp;"c'!A3"):INDIRECT("'T|"&amp;VLOOKUP(A505,'dataset mapping'!$A$2:$B$6,2,FALSE)&amp;"|"&amp;A535&amp;"|"&amp;B535&amp;"c'!I100"),6,FALSE)</f>
        <v>12.816983540852865</v>
      </c>
      <c r="H535" s="17">
        <f ca="1">VLOOKUP(B505,INDIRECT("'T|"&amp;VLOOKUP(A505,'dataset mapping'!$A$2:$B$6,2,FALSE)&amp;"|"&amp;A535&amp;"|"&amp;B535&amp;"c'!A3"):INDIRECT("'T|"&amp;VLOOKUP(A505,'dataset mapping'!$A$2:$B$6,2,FALSE)&amp;"|"&amp;A535&amp;"|"&amp;B535&amp;"c'!I100"),7,FALSE)</f>
        <v>12.862044970194498</v>
      </c>
      <c r="I535" s="17">
        <f ca="1">VLOOKUP(B505,INDIRECT("'T|"&amp;VLOOKUP(A505,'dataset mapping'!$A$2:$B$6,2,FALSE)&amp;"|"&amp;A535&amp;"|"&amp;B535&amp;"c'!A3"):INDIRECT("'T|"&amp;VLOOKUP(A505,'dataset mapping'!$A$2:$B$6,2,FALSE)&amp;"|"&amp;A535&amp;"|"&amp;B535&amp;"c'!I100"),8,FALSE)</f>
        <v>13.040805498758951</v>
      </c>
      <c r="J535" s="17">
        <f ca="1">VLOOKUP(B505,INDIRECT("'T|"&amp;VLOOKUP(A505,'dataset mapping'!$A$2:$B$6,2,FALSE)&amp;"|"&amp;A535&amp;"|"&amp;B535&amp;"c'!A3"):INDIRECT("'T|"&amp;VLOOKUP(A505,'dataset mapping'!$A$2:$B$6,2,FALSE)&amp;"|"&amp;A535&amp;"|"&amp;B535&amp;"c'!I100"),9,FALSE)</f>
        <v>12.855390230814615</v>
      </c>
    </row>
    <row r="536" spans="1:10" ht="15" x14ac:dyDescent="0.25">
      <c r="A536" s="23">
        <v>100</v>
      </c>
      <c r="B536" s="23">
        <v>6</v>
      </c>
      <c r="C536" s="17">
        <f ca="1">VLOOKUP(B505,INDIRECT("'T|"&amp;VLOOKUP(A505,'dataset mapping'!$A$2:$B$6,2,FALSE)&amp;"|"&amp;A536&amp;"|"&amp;B536&amp;"c'!A3"):INDIRECT("'T|"&amp;VLOOKUP(A505,'dataset mapping'!$A$2:$B$6,2,FALSE)&amp;"|"&amp;A536&amp;"|"&amp;B536&amp;"c'!I100"),2,FALSE)</f>
        <v>13.437983194986979</v>
      </c>
      <c r="D536" s="17">
        <f ca="1">VLOOKUP(B505,INDIRECT("'T|"&amp;VLOOKUP(A505,'dataset mapping'!$A$2:$B$6,2,FALSE)&amp;"|"&amp;A536&amp;"|"&amp;B536&amp;"c'!A3"):INDIRECT("'T|"&amp;VLOOKUP(A505,'dataset mapping'!$A$2:$B$6,2,FALSE)&amp;"|"&amp;A536&amp;"|"&amp;B536&amp;"c'!I100"),3,FALSE)</f>
        <v>13.409365653991699</v>
      </c>
      <c r="E536" s="17">
        <f ca="1">VLOOKUP(B505,INDIRECT("'T|"&amp;VLOOKUP(A505,'dataset mapping'!$A$2:$B$6,2,FALSE)&amp;"|"&amp;A536&amp;"|"&amp;B536&amp;"c'!A3"):INDIRECT("'T|"&amp;VLOOKUP(A505,'dataset mapping'!$A$2:$B$6,2,FALSE)&amp;"|"&amp;A536&amp;"|"&amp;B536&amp;"c'!I100"),4,FALSE)</f>
        <v>13.505007743835449</v>
      </c>
      <c r="F536" s="17">
        <f ca="1">VLOOKUP(B505,INDIRECT("'T|"&amp;VLOOKUP(A505,'dataset mapping'!$A$2:$B$6,2,FALSE)&amp;"|"&amp;A536&amp;"|"&amp;B536&amp;"c'!A3"):INDIRECT("'T|"&amp;VLOOKUP(A505,'dataset mapping'!$A$2:$B$6,2,FALSE)&amp;"|"&amp;A536&amp;"|"&amp;B536&amp;"c'!I100"),5,FALSE)</f>
        <v>13.445437431335449</v>
      </c>
      <c r="G536" s="17">
        <f ca="1">VLOOKUP(B505,INDIRECT("'T|"&amp;VLOOKUP(A505,'dataset mapping'!$A$2:$B$6,2,FALSE)&amp;"|"&amp;A536&amp;"|"&amp;B536&amp;"c'!A3"):INDIRECT("'T|"&amp;VLOOKUP(A505,'dataset mapping'!$A$2:$B$6,2,FALSE)&amp;"|"&amp;A536&amp;"|"&amp;B536&amp;"c'!I100"),6,FALSE)</f>
        <v>13.444010098775228</v>
      </c>
      <c r="H536" s="17">
        <f ca="1">VLOOKUP(B505,INDIRECT("'T|"&amp;VLOOKUP(A505,'dataset mapping'!$A$2:$B$6,2,FALSE)&amp;"|"&amp;A536&amp;"|"&amp;B536&amp;"c'!A3"):INDIRECT("'T|"&amp;VLOOKUP(A505,'dataset mapping'!$A$2:$B$6,2,FALSE)&amp;"|"&amp;A536&amp;"|"&amp;B536&amp;"c'!I100"),7,FALSE)</f>
        <v>13.463433901468912</v>
      </c>
      <c r="I536" s="17">
        <f ca="1">VLOOKUP(B505,INDIRECT("'T|"&amp;VLOOKUP(A505,'dataset mapping'!$A$2:$B$6,2,FALSE)&amp;"|"&amp;A536&amp;"|"&amp;B536&amp;"c'!A3"):INDIRECT("'T|"&amp;VLOOKUP(A505,'dataset mapping'!$A$2:$B$6,2,FALSE)&amp;"|"&amp;A536&amp;"|"&amp;B536&amp;"c'!I100"),8,FALSE)</f>
        <v>13.448550224304199</v>
      </c>
      <c r="J536" s="17">
        <f ca="1">VLOOKUP(B505,INDIRECT("'T|"&amp;VLOOKUP(A505,'dataset mapping'!$A$2:$B$6,2,FALSE)&amp;"|"&amp;A536&amp;"|"&amp;B536&amp;"c'!A3"):INDIRECT("'T|"&amp;VLOOKUP(A505,'dataset mapping'!$A$2:$B$6,2,FALSE)&amp;"|"&amp;A536&amp;"|"&amp;B536&amp;"c'!I100"),9,FALSE)</f>
        <v>13.446619033813477</v>
      </c>
    </row>
    <row r="538" spans="1:10" x14ac:dyDescent="0.2">
      <c r="A538" s="21" t="s">
        <v>20824</v>
      </c>
      <c r="B538" s="13" t="s">
        <v>20832</v>
      </c>
      <c r="C538" s="13"/>
      <c r="D538" s="13"/>
      <c r="E538" s="13"/>
      <c r="F538" s="13"/>
      <c r="G538" s="13"/>
      <c r="H538" s="13"/>
      <c r="I538" s="13"/>
      <c r="J538" s="13"/>
    </row>
    <row r="539" spans="1:10" x14ac:dyDescent="0.2">
      <c r="A539" s="22" t="s">
        <v>20842</v>
      </c>
      <c r="B539" s="22" t="s">
        <v>20851</v>
      </c>
      <c r="C539" s="16" t="s">
        <v>20843</v>
      </c>
      <c r="D539" s="16" t="s">
        <v>20844</v>
      </c>
      <c r="E539" s="16" t="s">
        <v>20845</v>
      </c>
      <c r="F539" s="16" t="s">
        <v>20846</v>
      </c>
      <c r="G539" s="16" t="s">
        <v>20847</v>
      </c>
      <c r="H539" s="16" t="s">
        <v>20848</v>
      </c>
      <c r="I539" s="16" t="s">
        <v>20849</v>
      </c>
      <c r="J539" s="16" t="s">
        <v>20850</v>
      </c>
    </row>
    <row r="540" spans="1:10" ht="15" x14ac:dyDescent="0.25">
      <c r="A540" s="23">
        <v>1</v>
      </c>
      <c r="B540" s="23">
        <v>1</v>
      </c>
      <c r="C540" s="17">
        <f ca="1">VLOOKUP(B538,INDIRECT("'T|"&amp;VLOOKUP(A538,'dataset mapping'!$A$2:$B$6,2,FALSE)&amp;"|"&amp;A540&amp;"|"&amp;$B540&amp;"c'!A3"):INDIRECT("'T|"&amp;VLOOKUP(A538,'dataset mapping'!$A$2:$B$6,2,FALSE)&amp;"|"&amp;A540&amp;"|"&amp;$B540&amp;"c'!I100"),2,FALSE)</f>
        <v>16.106608072916668</v>
      </c>
      <c r="D540" s="17">
        <f ca="1">VLOOKUP(B538,INDIRECT("'T|"&amp;VLOOKUP(A538,'dataset mapping'!$A$2:$B$6,2,FALSE)&amp;"|"&amp;A540&amp;"|"&amp;$B540&amp;"c'!A3"):INDIRECT("'T|"&amp;VLOOKUP(A538,'dataset mapping'!$A$2:$B$6,2,FALSE)&amp;"|"&amp;A540&amp;"|"&amp;$B540&amp;"c'!I100"),3,FALSE)</f>
        <v>16.185174306233723</v>
      </c>
      <c r="E540" s="17">
        <f ca="1">VLOOKUP(B538,INDIRECT("'T|"&amp;VLOOKUP(A538,'dataset mapping'!$A$2:$B$6,2,FALSE)&amp;"|"&amp;A540&amp;"|"&amp;$B540&amp;"c'!A3"):INDIRECT("'T|"&amp;VLOOKUP(A538,'dataset mapping'!$A$2:$B$6,2,FALSE)&amp;"|"&amp;A540&amp;"|"&amp;$B540&amp;"c'!I100"),4,FALSE)</f>
        <v>16.126208623250324</v>
      </c>
      <c r="F540" s="17">
        <f ca="1">VLOOKUP(B538,INDIRECT("'T|"&amp;VLOOKUP(A538,'dataset mapping'!$A$2:$B$6,2,FALSE)&amp;"|"&amp;A540&amp;"|"&amp;$B540&amp;"c'!A3"):INDIRECT("'T|"&amp;VLOOKUP(A538,'dataset mapping'!$A$2:$B$6,2,FALSE)&amp;"|"&amp;A540&amp;"|"&amp;$B540&amp;"c'!I100"),5,FALSE)</f>
        <v>16.177594502766926</v>
      </c>
      <c r="G540" s="17">
        <f ca="1">VLOOKUP(B538,INDIRECT("'T|"&amp;VLOOKUP(A538,'dataset mapping'!$A$2:$B$6,2,FALSE)&amp;"|"&amp;A540&amp;"|"&amp;$B540&amp;"c'!A3"):INDIRECT("'T|"&amp;VLOOKUP(A538,'dataset mapping'!$A$2:$B$6,2,FALSE)&amp;"|"&amp;A540&amp;"|"&amp;$B540&amp;"c'!I100"),6,FALSE)</f>
        <v>15.999245325724283</v>
      </c>
      <c r="H540" s="17">
        <f ca="1">VLOOKUP(B538,INDIRECT("'T|"&amp;VLOOKUP(A538,'dataset mapping'!$A$2:$B$6,2,FALSE)&amp;"|"&amp;A540&amp;"|"&amp;$B540&amp;"c'!A3"):INDIRECT("'T|"&amp;VLOOKUP(A538,'dataset mapping'!$A$2:$B$6,2,FALSE)&amp;"|"&amp;A540&amp;"|"&amp;$B540&amp;"c'!I100"),7,FALSE)</f>
        <v>16.022348403930664</v>
      </c>
      <c r="I540" s="17">
        <f ca="1">VLOOKUP(B538,INDIRECT("'T|"&amp;VLOOKUP(A538,'dataset mapping'!$A$2:$B$6,2,FALSE)&amp;"|"&amp;A540&amp;"|"&amp;$B540&amp;"c'!A3"):INDIRECT("'T|"&amp;VLOOKUP(A538,'dataset mapping'!$A$2:$B$6,2,FALSE)&amp;"|"&amp;A540&amp;"|"&amp;$B540&amp;"c'!I100"),8,FALSE)</f>
        <v>16.114442507425945</v>
      </c>
      <c r="J540" s="17">
        <f ca="1">VLOOKUP(B538,INDIRECT("'T|"&amp;VLOOKUP(A538,'dataset mapping'!$A$2:$B$6,2,FALSE)&amp;"|"&amp;A540&amp;"|"&amp;$B540&amp;"c'!A3"):INDIRECT("'T|"&amp;VLOOKUP(A538,'dataset mapping'!$A$2:$B$6,2,FALSE)&amp;"|"&amp;A540&amp;"|"&amp;$B540&amp;"c'!I100"),9,FALSE)</f>
        <v>16.022348403930664</v>
      </c>
    </row>
    <row r="541" spans="1:10" ht="15" x14ac:dyDescent="0.25">
      <c r="A541" s="23">
        <v>1</v>
      </c>
      <c r="B541" s="23">
        <v>2</v>
      </c>
      <c r="C541" s="17">
        <f ca="1">VLOOKUP(B538,INDIRECT("'T|"&amp;VLOOKUP(A538,'dataset mapping'!$A$2:$B$6,2,FALSE)&amp;"|"&amp;A541&amp;"|"&amp;B541&amp;"c'!A3"):INDIRECT("'T|"&amp;VLOOKUP(A538,'dataset mapping'!$A$2:$B$6,2,FALSE)&amp;"|"&amp;A541&amp;"|"&amp;B541&amp;"c'!I100"),2,FALSE)</f>
        <v>15.867738087972006</v>
      </c>
      <c r="D541" s="17">
        <f ca="1">VLOOKUP(B538,INDIRECT("'T|"&amp;VLOOKUP(A538,'dataset mapping'!$A$2:$B$6,2,FALSE)&amp;"|"&amp;A541&amp;"|"&amp;B541&amp;"c'!A3"):INDIRECT("'T|"&amp;VLOOKUP(A538,'dataset mapping'!$A$2:$B$6,2,FALSE)&amp;"|"&amp;A541&amp;"|"&amp;B541&amp;"c'!I100"),3,FALSE)</f>
        <v>15.959779739379883</v>
      </c>
      <c r="E541" s="17">
        <f ca="1">VLOOKUP(B538,INDIRECT("'T|"&amp;VLOOKUP(A538,'dataset mapping'!$A$2:$B$6,2,FALSE)&amp;"|"&amp;A541&amp;"|"&amp;B541&amp;"c'!A3"):INDIRECT("'T|"&amp;VLOOKUP(A538,'dataset mapping'!$A$2:$B$6,2,FALSE)&amp;"|"&amp;A541&amp;"|"&amp;B541&amp;"c'!I100"),4,FALSE)</f>
        <v>15.926311492919922</v>
      </c>
      <c r="F541" s="17">
        <f ca="1">VLOOKUP(B538,INDIRECT("'T|"&amp;VLOOKUP(A538,'dataset mapping'!$A$2:$B$6,2,FALSE)&amp;"|"&amp;A541&amp;"|"&amp;B541&amp;"c'!A3"):INDIRECT("'T|"&amp;VLOOKUP(A538,'dataset mapping'!$A$2:$B$6,2,FALSE)&amp;"|"&amp;A541&amp;"|"&amp;B541&amp;"c'!I100"),5,FALSE)</f>
        <v>15.943382898966471</v>
      </c>
      <c r="G541" s="17">
        <f ca="1">VLOOKUP(B538,INDIRECT("'T|"&amp;VLOOKUP(A538,'dataset mapping'!$A$2:$B$6,2,FALSE)&amp;"|"&amp;A541&amp;"|"&amp;B541&amp;"c'!A3"):INDIRECT("'T|"&amp;VLOOKUP(A538,'dataset mapping'!$A$2:$B$6,2,FALSE)&amp;"|"&amp;A541&amp;"|"&amp;B541&amp;"c'!I100"),6,FALSE)</f>
        <v>15.858559290568033</v>
      </c>
      <c r="H541" s="17">
        <f ca="1">VLOOKUP(B538,INDIRECT("'T|"&amp;VLOOKUP(A538,'dataset mapping'!$A$2:$B$6,2,FALSE)&amp;"|"&amp;A541&amp;"|"&amp;B541&amp;"c'!A3"):INDIRECT("'T|"&amp;VLOOKUP(A538,'dataset mapping'!$A$2:$B$6,2,FALSE)&amp;"|"&amp;A541&amp;"|"&amp;B541&amp;"c'!I100"),7,FALSE)</f>
        <v>15.890625</v>
      </c>
      <c r="I541" s="17">
        <f ca="1">VLOOKUP(B538,INDIRECT("'T|"&amp;VLOOKUP(A538,'dataset mapping'!$A$2:$B$6,2,FALSE)&amp;"|"&amp;A541&amp;"|"&amp;B541&amp;"c'!A3"):INDIRECT("'T|"&amp;VLOOKUP(A538,'dataset mapping'!$A$2:$B$6,2,FALSE)&amp;"|"&amp;A541&amp;"|"&amp;B541&amp;"c'!I100"),8,FALSE)</f>
        <v>15.927083333333334</v>
      </c>
      <c r="J541" s="17">
        <f ca="1">VLOOKUP(B538,INDIRECT("'T|"&amp;VLOOKUP(A538,'dataset mapping'!$A$2:$B$6,2,FALSE)&amp;"|"&amp;A541&amp;"|"&amp;B541&amp;"c'!A3"):INDIRECT("'T|"&amp;VLOOKUP(A538,'dataset mapping'!$A$2:$B$6,2,FALSE)&amp;"|"&amp;A541&amp;"|"&amp;B541&amp;"c'!I100"),9,FALSE)</f>
        <v>15.874402046203613</v>
      </c>
    </row>
    <row r="542" spans="1:10" ht="15" x14ac:dyDescent="0.25">
      <c r="A542" s="23">
        <v>1</v>
      </c>
      <c r="B542" s="23">
        <v>3</v>
      </c>
      <c r="C542" s="17">
        <f ca="1">VLOOKUP(B538,INDIRECT("'T|"&amp;VLOOKUP(A538,'dataset mapping'!$A$2:$B$6,2,FALSE)&amp;"|"&amp;A542&amp;"|"&amp;B542&amp;"c'!A3"):INDIRECT("'T|"&amp;VLOOKUP(A538,'dataset mapping'!$A$2:$B$6,2,FALSE)&amp;"|"&amp;A542&amp;"|"&amp;B542&amp;"c'!I100"),2,FALSE)</f>
        <v>15.889880816141764</v>
      </c>
      <c r="D542" s="17">
        <f ca="1">VLOOKUP(B538,INDIRECT("'T|"&amp;VLOOKUP(A538,'dataset mapping'!$A$2:$B$6,2,FALSE)&amp;"|"&amp;A542&amp;"|"&amp;B542&amp;"c'!A3"):INDIRECT("'T|"&amp;VLOOKUP(A538,'dataset mapping'!$A$2:$B$6,2,FALSE)&amp;"|"&amp;A542&amp;"|"&amp;B542&amp;"c'!I100"),3,FALSE)</f>
        <v>15.886253674825033</v>
      </c>
      <c r="E542" s="17">
        <f ca="1">VLOOKUP(B538,INDIRECT("'T|"&amp;VLOOKUP(A538,'dataset mapping'!$A$2:$B$6,2,FALSE)&amp;"|"&amp;A542&amp;"|"&amp;B542&amp;"c'!A3"):INDIRECT("'T|"&amp;VLOOKUP(A538,'dataset mapping'!$A$2:$B$6,2,FALSE)&amp;"|"&amp;A542&amp;"|"&amp;B542&amp;"c'!I100"),4,FALSE)</f>
        <v>15.890528361002604</v>
      </c>
      <c r="F542" s="17">
        <f ca="1">VLOOKUP(B538,INDIRECT("'T|"&amp;VLOOKUP(A538,'dataset mapping'!$A$2:$B$6,2,FALSE)&amp;"|"&amp;A542&amp;"|"&amp;B542&amp;"c'!A3"):INDIRECT("'T|"&amp;VLOOKUP(A538,'dataset mapping'!$A$2:$B$6,2,FALSE)&amp;"|"&amp;A542&amp;"|"&amp;B542&amp;"c'!I100"),5,FALSE)</f>
        <v>15.889415740966797</v>
      </c>
      <c r="G542" s="17">
        <f ca="1">VLOOKUP(B538,INDIRECT("'T|"&amp;VLOOKUP(A538,'dataset mapping'!$A$2:$B$6,2,FALSE)&amp;"|"&amp;A542&amp;"|"&amp;B542&amp;"c'!A3"):INDIRECT("'T|"&amp;VLOOKUP(A538,'dataset mapping'!$A$2:$B$6,2,FALSE)&amp;"|"&amp;A542&amp;"|"&amp;B542&amp;"c'!I100"),6,FALSE)</f>
        <v>15.931625048319498</v>
      </c>
      <c r="H542" s="17">
        <f ca="1">VLOOKUP(B538,INDIRECT("'T|"&amp;VLOOKUP(A538,'dataset mapping'!$A$2:$B$6,2,FALSE)&amp;"|"&amp;A542&amp;"|"&amp;B542&amp;"c'!A3"):INDIRECT("'T|"&amp;VLOOKUP(A538,'dataset mapping'!$A$2:$B$6,2,FALSE)&amp;"|"&amp;A542&amp;"|"&amp;B542&amp;"c'!I100"),7,FALSE)</f>
        <v>15.884056727091471</v>
      </c>
      <c r="I542" s="17">
        <f ca="1">VLOOKUP(B538,INDIRECT("'T|"&amp;VLOOKUP(A538,'dataset mapping'!$A$2:$B$6,2,FALSE)&amp;"|"&amp;A542&amp;"|"&amp;B542&amp;"c'!A3"):INDIRECT("'T|"&amp;VLOOKUP(A538,'dataset mapping'!$A$2:$B$6,2,FALSE)&amp;"|"&amp;A542&amp;"|"&amp;B542&amp;"c'!I100"),8,FALSE)</f>
        <v>15.8870849609375</v>
      </c>
      <c r="J542" s="17">
        <f ca="1">VLOOKUP(B538,INDIRECT("'T|"&amp;VLOOKUP(A538,'dataset mapping'!$A$2:$B$6,2,FALSE)&amp;"|"&amp;A542&amp;"|"&amp;B542&amp;"c'!A3"):INDIRECT("'T|"&amp;VLOOKUP(A538,'dataset mapping'!$A$2:$B$6,2,FALSE)&amp;"|"&amp;A542&amp;"|"&amp;B542&amp;"c'!I100"),9,FALSE)</f>
        <v>15.885416666666666</v>
      </c>
    </row>
    <row r="543" spans="1:10" ht="15" x14ac:dyDescent="0.25">
      <c r="A543" s="23">
        <v>1</v>
      </c>
      <c r="B543" s="23">
        <v>5</v>
      </c>
      <c r="C543" s="17">
        <f ca="1">VLOOKUP(B538,INDIRECT("'T|"&amp;VLOOKUP(A538,'dataset mapping'!$A$2:$B$6,2,FALSE)&amp;"|"&amp;A543&amp;"|"&amp;B543&amp;"c'!A3"):INDIRECT("'T|"&amp;VLOOKUP(A538,'dataset mapping'!$A$2:$B$6,2,FALSE)&amp;"|"&amp;A543&amp;"|"&amp;B543&amp;"c'!I100"),2,FALSE)</f>
        <v>15.711419741312662</v>
      </c>
      <c r="D543" s="17">
        <f ca="1">VLOOKUP(B538,INDIRECT("'T|"&amp;VLOOKUP(A538,'dataset mapping'!$A$2:$B$6,2,FALSE)&amp;"|"&amp;A543&amp;"|"&amp;B543&amp;"c'!A3"):INDIRECT("'T|"&amp;VLOOKUP(A538,'dataset mapping'!$A$2:$B$6,2,FALSE)&amp;"|"&amp;A543&amp;"|"&amp;B543&amp;"c'!I100"),3,FALSE)</f>
        <v>15.721264203389486</v>
      </c>
      <c r="E543" s="17">
        <f ca="1">VLOOKUP(B538,INDIRECT("'T|"&amp;VLOOKUP(A538,'dataset mapping'!$A$2:$B$6,2,FALSE)&amp;"|"&amp;A543&amp;"|"&amp;B543&amp;"c'!A3"):INDIRECT("'T|"&amp;VLOOKUP(A538,'dataset mapping'!$A$2:$B$6,2,FALSE)&amp;"|"&amp;A543&amp;"|"&amp;B543&amp;"c'!I100"),4,FALSE)</f>
        <v>15.72938346862793</v>
      </c>
      <c r="F543" s="17">
        <f ca="1">VLOOKUP(B538,INDIRECT("'T|"&amp;VLOOKUP(A538,'dataset mapping'!$A$2:$B$6,2,FALSE)&amp;"|"&amp;A543&amp;"|"&amp;B543&amp;"c'!A3"):INDIRECT("'T|"&amp;VLOOKUP(A538,'dataset mapping'!$A$2:$B$6,2,FALSE)&amp;"|"&amp;A543&amp;"|"&amp;B543&amp;"c'!I100"),5,FALSE)</f>
        <v>15.721264203389486</v>
      </c>
      <c r="G543" s="17">
        <f ca="1">VLOOKUP(B538,INDIRECT("'T|"&amp;VLOOKUP(A538,'dataset mapping'!$A$2:$B$6,2,FALSE)&amp;"|"&amp;A543&amp;"|"&amp;B543&amp;"c'!A3"):INDIRECT("'T|"&amp;VLOOKUP(A538,'dataset mapping'!$A$2:$B$6,2,FALSE)&amp;"|"&amp;A543&amp;"|"&amp;B543&amp;"c'!I100"),6,FALSE)</f>
        <v>15.713541666666666</v>
      </c>
      <c r="H543" s="17">
        <f ca="1">VLOOKUP(B538,INDIRECT("'T|"&amp;VLOOKUP(A538,'dataset mapping'!$A$2:$B$6,2,FALSE)&amp;"|"&amp;A543&amp;"|"&amp;B543&amp;"c'!A3"):INDIRECT("'T|"&amp;VLOOKUP(A538,'dataset mapping'!$A$2:$B$6,2,FALSE)&amp;"|"&amp;A543&amp;"|"&amp;B543&amp;"c'!I100"),7,FALSE)</f>
        <v>15.720052083333334</v>
      </c>
      <c r="I543" s="17">
        <f ca="1">VLOOKUP(B538,INDIRECT("'T|"&amp;VLOOKUP(A538,'dataset mapping'!$A$2:$B$6,2,FALSE)&amp;"|"&amp;A543&amp;"|"&amp;B543&amp;"c'!A3"):INDIRECT("'T|"&amp;VLOOKUP(A538,'dataset mapping'!$A$2:$B$6,2,FALSE)&amp;"|"&amp;A543&amp;"|"&amp;B543&amp;"c'!I100"),8,FALSE)</f>
        <v>15.731770833333334</v>
      </c>
      <c r="J543" s="17">
        <f ca="1">VLOOKUP(B538,INDIRECT("'T|"&amp;VLOOKUP(A538,'dataset mapping'!$A$2:$B$6,2,FALSE)&amp;"|"&amp;A543&amp;"|"&amp;B543&amp;"c'!A3"):INDIRECT("'T|"&amp;VLOOKUP(A538,'dataset mapping'!$A$2:$B$6,2,FALSE)&amp;"|"&amp;A543&amp;"|"&amp;B543&amp;"c'!I100"),9,FALSE)</f>
        <v>15.720052083333334</v>
      </c>
    </row>
    <row r="544" spans="1:10" ht="15" x14ac:dyDescent="0.25">
      <c r="A544" s="23">
        <v>1</v>
      </c>
      <c r="B544" s="23">
        <v>6</v>
      </c>
      <c r="C544" s="17">
        <f ca="1">VLOOKUP(B538,INDIRECT("'T|"&amp;VLOOKUP(A538,'dataset mapping'!$A$2:$B$6,2,FALSE)&amp;"|"&amp;A544&amp;"|"&amp;B544&amp;"c'!A3"):INDIRECT("'T|"&amp;VLOOKUP(A538,'dataset mapping'!$A$2:$B$6,2,FALSE)&amp;"|"&amp;A544&amp;"|"&amp;B544&amp;"c'!I100"),2,FALSE)</f>
        <v>15.597880681355795</v>
      </c>
      <c r="D544" s="17">
        <f ca="1">VLOOKUP(B538,INDIRECT("'T|"&amp;VLOOKUP(A538,'dataset mapping'!$A$2:$B$6,2,FALSE)&amp;"|"&amp;A544&amp;"|"&amp;B544&amp;"c'!A3"):INDIRECT("'T|"&amp;VLOOKUP(A538,'dataset mapping'!$A$2:$B$6,2,FALSE)&amp;"|"&amp;A544&amp;"|"&amp;B544&amp;"c'!I100"),3,FALSE)</f>
        <v>15.541062037150065</v>
      </c>
      <c r="E544" s="17">
        <f ca="1">VLOOKUP(B538,INDIRECT("'T|"&amp;VLOOKUP(A538,'dataset mapping'!$A$2:$B$6,2,FALSE)&amp;"|"&amp;A544&amp;"|"&amp;B544&amp;"c'!A3"):INDIRECT("'T|"&amp;VLOOKUP(A538,'dataset mapping'!$A$2:$B$6,2,FALSE)&amp;"|"&amp;A544&amp;"|"&amp;B544&amp;"c'!I100"),4,FALSE)</f>
        <v>15.49577776590983</v>
      </c>
      <c r="F544" s="17">
        <f ca="1">VLOOKUP(B538,INDIRECT("'T|"&amp;VLOOKUP(A538,'dataset mapping'!$A$2:$B$6,2,FALSE)&amp;"|"&amp;A544&amp;"|"&amp;B544&amp;"c'!A3"):INDIRECT("'T|"&amp;VLOOKUP(A538,'dataset mapping'!$A$2:$B$6,2,FALSE)&amp;"|"&amp;A544&amp;"|"&amp;B544&amp;"c'!I100"),5,FALSE)</f>
        <v>15.541062037150065</v>
      </c>
      <c r="G544" s="17">
        <f ca="1">VLOOKUP(B538,INDIRECT("'T|"&amp;VLOOKUP(A538,'dataset mapping'!$A$2:$B$6,2,FALSE)&amp;"|"&amp;A544&amp;"|"&amp;B544&amp;"c'!A3"):INDIRECT("'T|"&amp;VLOOKUP(A538,'dataset mapping'!$A$2:$B$6,2,FALSE)&amp;"|"&amp;A544&amp;"|"&amp;B544&amp;"c'!I100"),6,FALSE)</f>
        <v>15.613093694051107</v>
      </c>
      <c r="H544" s="17">
        <f ca="1">VLOOKUP(B538,INDIRECT("'T|"&amp;VLOOKUP(A538,'dataset mapping'!$A$2:$B$6,2,FALSE)&amp;"|"&amp;A544&amp;"|"&amp;B544&amp;"c'!A3"):INDIRECT("'T|"&amp;VLOOKUP(A538,'dataset mapping'!$A$2:$B$6,2,FALSE)&amp;"|"&amp;A544&amp;"|"&amp;B544&amp;"c'!I100"),7,FALSE)</f>
        <v>15.540364583333334</v>
      </c>
      <c r="I544" s="17">
        <f ca="1">VLOOKUP(B538,INDIRECT("'T|"&amp;VLOOKUP(A538,'dataset mapping'!$A$2:$B$6,2,FALSE)&amp;"|"&amp;A544&amp;"|"&amp;B544&amp;"c'!A3"):INDIRECT("'T|"&amp;VLOOKUP(A538,'dataset mapping'!$A$2:$B$6,2,FALSE)&amp;"|"&amp;A544&amp;"|"&amp;B544&amp;"c'!I100"),8,FALSE)</f>
        <v>15.497109095255533</v>
      </c>
      <c r="J544" s="17">
        <f ca="1">VLOOKUP(B538,INDIRECT("'T|"&amp;VLOOKUP(A538,'dataset mapping'!$A$2:$B$6,2,FALSE)&amp;"|"&amp;A544&amp;"|"&amp;B544&amp;"c'!A3"):INDIRECT("'T|"&amp;VLOOKUP(A538,'dataset mapping'!$A$2:$B$6,2,FALSE)&amp;"|"&amp;A544&amp;"|"&amp;B544&amp;"c'!I100"),9,FALSE)</f>
        <v>15.540364583333334</v>
      </c>
    </row>
    <row r="545" spans="1:10" ht="15" x14ac:dyDescent="0.25">
      <c r="A545" s="23">
        <v>1</v>
      </c>
      <c r="B545" s="23">
        <v>7</v>
      </c>
      <c r="C545" s="17">
        <f ca="1">VLOOKUP(B538,INDIRECT("'T|"&amp;VLOOKUP(A538,'dataset mapping'!$A$2:$B$6,2,FALSE)&amp;"|"&amp;A545&amp;"|"&amp;B545&amp;"c'!A3"):INDIRECT("'T|"&amp;VLOOKUP(A538,'dataset mapping'!$A$2:$B$6,2,FALSE)&amp;"|"&amp;A545&amp;"|"&amp;B545&amp;"c'!I100"),2,FALSE)</f>
        <v>15.548177083333334</v>
      </c>
      <c r="D545" s="17">
        <f ca="1">VLOOKUP(B538,INDIRECT("'T|"&amp;VLOOKUP(A538,'dataset mapping'!$A$2:$B$6,2,FALSE)&amp;"|"&amp;A545&amp;"|"&amp;B545&amp;"c'!A3"):INDIRECT("'T|"&amp;VLOOKUP(A538,'dataset mapping'!$A$2:$B$6,2,FALSE)&amp;"|"&amp;A545&amp;"|"&amp;B545&amp;"c'!I100"),3,FALSE)</f>
        <v>15.557291666666666</v>
      </c>
      <c r="E545" s="17">
        <f ca="1">VLOOKUP(B538,INDIRECT("'T|"&amp;VLOOKUP(A538,'dataset mapping'!$A$2:$B$6,2,FALSE)&amp;"|"&amp;A545&amp;"|"&amp;B545&amp;"c'!A3"):INDIRECT("'T|"&amp;VLOOKUP(A538,'dataset mapping'!$A$2:$B$6,2,FALSE)&amp;"|"&amp;A545&amp;"|"&amp;B545&amp;"c'!I100"),4,FALSE)</f>
        <v>15.561675071716309</v>
      </c>
      <c r="F545" s="17">
        <f ca="1">VLOOKUP(B538,INDIRECT("'T|"&amp;VLOOKUP(A538,'dataset mapping'!$A$2:$B$6,2,FALSE)&amp;"|"&amp;A545&amp;"|"&amp;B545&amp;"c'!A3"):INDIRECT("'T|"&amp;VLOOKUP(A538,'dataset mapping'!$A$2:$B$6,2,FALSE)&amp;"|"&amp;A545&amp;"|"&amp;B545&amp;"c'!I100"),5,FALSE)</f>
        <v>15.557291666666666</v>
      </c>
      <c r="G545" s="17">
        <f ca="1">VLOOKUP(B538,INDIRECT("'T|"&amp;VLOOKUP(A538,'dataset mapping'!$A$2:$B$6,2,FALSE)&amp;"|"&amp;A545&amp;"|"&amp;B545&amp;"c'!A3"):INDIRECT("'T|"&amp;VLOOKUP(A538,'dataset mapping'!$A$2:$B$6,2,FALSE)&amp;"|"&amp;A545&amp;"|"&amp;B545&amp;"c'!I100"),6,FALSE)</f>
        <v>15.543116251627604</v>
      </c>
      <c r="H545" s="17">
        <f ca="1">VLOOKUP(B538,INDIRECT("'T|"&amp;VLOOKUP(A538,'dataset mapping'!$A$2:$B$6,2,FALSE)&amp;"|"&amp;A545&amp;"|"&amp;B545&amp;"c'!A3"):INDIRECT("'T|"&amp;VLOOKUP(A538,'dataset mapping'!$A$2:$B$6,2,FALSE)&amp;"|"&amp;A545&amp;"|"&amp;B545&amp;"c'!I100"),7,FALSE)</f>
        <v>15.548177083333334</v>
      </c>
      <c r="I545" s="17">
        <f ca="1">VLOOKUP(B538,INDIRECT("'T|"&amp;VLOOKUP(A538,'dataset mapping'!$A$2:$B$6,2,FALSE)&amp;"|"&amp;A545&amp;"|"&amp;B545&amp;"c'!A3"):INDIRECT("'T|"&amp;VLOOKUP(A538,'dataset mapping'!$A$2:$B$6,2,FALSE)&amp;"|"&amp;A545&amp;"|"&amp;B545&amp;"c'!I100"),8,FALSE)</f>
        <v>15.564402262369791</v>
      </c>
      <c r="J545" s="17">
        <f ca="1">VLOOKUP(B538,INDIRECT("'T|"&amp;VLOOKUP(A538,'dataset mapping'!$A$2:$B$6,2,FALSE)&amp;"|"&amp;A545&amp;"|"&amp;B545&amp;"c'!A3"):INDIRECT("'T|"&amp;VLOOKUP(A538,'dataset mapping'!$A$2:$B$6,2,FALSE)&amp;"|"&amp;A545&amp;"|"&amp;B545&amp;"c'!I100"),9,FALSE)</f>
        <v>15.548177083333334</v>
      </c>
    </row>
    <row r="546" spans="1:10" ht="15" x14ac:dyDescent="0.25">
      <c r="A546" s="23">
        <v>5</v>
      </c>
      <c r="B546" s="23">
        <v>1</v>
      </c>
      <c r="C546" s="17" t="e">
        <f ca="1">VLOOKUP(B538,INDIRECT("'T|"&amp;VLOOKUP(A538,'dataset mapping'!$A$2:$B$6,2,FALSE)&amp;"|"&amp;A546&amp;"|"&amp;B546&amp;"c'!A3"):INDIRECT("'T|"&amp;VLOOKUP(A538,'dataset mapping'!$A$2:$B$6,2,FALSE)&amp;"|"&amp;A546&amp;"|"&amp;B546&amp;"c'!I100"),2,FALSE)</f>
        <v>#N/A</v>
      </c>
      <c r="D546" s="17" t="e">
        <f ca="1">VLOOKUP(B538,INDIRECT("'T|"&amp;VLOOKUP(A538,'dataset mapping'!$A$2:$B$6,2,FALSE)&amp;"|"&amp;A546&amp;"|"&amp;B546&amp;"c'!A3"):INDIRECT("'T|"&amp;VLOOKUP(A538,'dataset mapping'!$A$2:$B$6,2,FALSE)&amp;"|"&amp;A546&amp;"|"&amp;B546&amp;"c'!I100"),3,FALSE)</f>
        <v>#N/A</v>
      </c>
      <c r="E546" s="17" t="e">
        <f ca="1">VLOOKUP(B538,INDIRECT("'T|"&amp;VLOOKUP(A538,'dataset mapping'!$A$2:$B$6,2,FALSE)&amp;"|"&amp;A546&amp;"|"&amp;B546&amp;"c'!A3"):INDIRECT("'T|"&amp;VLOOKUP(A538,'dataset mapping'!$A$2:$B$6,2,FALSE)&amp;"|"&amp;A546&amp;"|"&amp;B546&amp;"c'!I100"),4,FALSE)</f>
        <v>#N/A</v>
      </c>
      <c r="F546" s="17" t="e">
        <f ca="1">VLOOKUP(B538,INDIRECT("'T|"&amp;VLOOKUP(A538,'dataset mapping'!$A$2:$B$6,2,FALSE)&amp;"|"&amp;A546&amp;"|"&amp;B546&amp;"c'!A3"):INDIRECT("'T|"&amp;VLOOKUP(A538,'dataset mapping'!$A$2:$B$6,2,FALSE)&amp;"|"&amp;A546&amp;"|"&amp;B546&amp;"c'!I100"),5,FALSE)</f>
        <v>#N/A</v>
      </c>
      <c r="G546" s="17">
        <f ca="1">VLOOKUP(B538,INDIRECT("'T|"&amp;VLOOKUP(A538,'dataset mapping'!$A$2:$B$6,2,FALSE)&amp;"|"&amp;A546&amp;"|"&amp;B546&amp;"c'!A3"):INDIRECT("'T|"&amp;VLOOKUP(A538,'dataset mapping'!$A$2:$B$6,2,FALSE)&amp;"|"&amp;A546&amp;"|"&amp;B546&amp;"c'!I100"),6,FALSE)</f>
        <v>15.350260416666666</v>
      </c>
      <c r="H546" s="17">
        <f ca="1">VLOOKUP(B538,INDIRECT("'T|"&amp;VLOOKUP(A538,'dataset mapping'!$A$2:$B$6,2,FALSE)&amp;"|"&amp;A546&amp;"|"&amp;B546&amp;"c'!A3"):INDIRECT("'T|"&amp;VLOOKUP(A538,'dataset mapping'!$A$2:$B$6,2,FALSE)&amp;"|"&amp;A546&amp;"|"&amp;B546&amp;"c'!I100"),7,FALSE)</f>
        <v>15.3515625</v>
      </c>
      <c r="I546" s="17">
        <f ca="1">VLOOKUP(B538,INDIRECT("'T|"&amp;VLOOKUP(A538,'dataset mapping'!$A$2:$B$6,2,FALSE)&amp;"|"&amp;A546&amp;"|"&amp;B546&amp;"c'!A3"):INDIRECT("'T|"&amp;VLOOKUP(A538,'dataset mapping'!$A$2:$B$6,2,FALSE)&amp;"|"&amp;A546&amp;"|"&amp;B546&amp;"c'!I100"),8,FALSE)</f>
        <v>15.356010754903158</v>
      </c>
      <c r="J546" s="17">
        <f ca="1">VLOOKUP(B538,INDIRECT("'T|"&amp;VLOOKUP(A538,'dataset mapping'!$A$2:$B$6,2,FALSE)&amp;"|"&amp;A546&amp;"|"&amp;B546&amp;"c'!A3"):INDIRECT("'T|"&amp;VLOOKUP(A538,'dataset mapping'!$A$2:$B$6,2,FALSE)&amp;"|"&amp;A546&amp;"|"&amp;B546&amp;"c'!I100"),9,FALSE)</f>
        <v>15.3515625</v>
      </c>
    </row>
    <row r="547" spans="1:10" ht="15" x14ac:dyDescent="0.25">
      <c r="A547" s="23">
        <v>5</v>
      </c>
      <c r="B547" s="23">
        <v>2</v>
      </c>
      <c r="C547" s="17" t="e">
        <f ca="1">VLOOKUP(B538,INDIRECT("'T|"&amp;VLOOKUP(A538,'dataset mapping'!$A$2:$B$6,2,FALSE)&amp;"|"&amp;A547&amp;"|"&amp;B547&amp;"c'!A3"):INDIRECT("'T|"&amp;VLOOKUP(A538,'dataset mapping'!$A$2:$B$6,2,FALSE)&amp;"|"&amp;A547&amp;"|"&amp;B547&amp;"c'!I100"),2,FALSE)</f>
        <v>#N/A</v>
      </c>
      <c r="D547" s="17" t="e">
        <f ca="1">VLOOKUP(B538,INDIRECT("'T|"&amp;VLOOKUP(A538,'dataset mapping'!$A$2:$B$6,2,FALSE)&amp;"|"&amp;A547&amp;"|"&amp;B547&amp;"c'!A3"):INDIRECT("'T|"&amp;VLOOKUP(A538,'dataset mapping'!$A$2:$B$6,2,FALSE)&amp;"|"&amp;A547&amp;"|"&amp;B547&amp;"c'!I100"),3,FALSE)</f>
        <v>#N/A</v>
      </c>
      <c r="E547" s="17" t="e">
        <f ca="1">VLOOKUP(B538,INDIRECT("'T|"&amp;VLOOKUP(A538,'dataset mapping'!$A$2:$B$6,2,FALSE)&amp;"|"&amp;A547&amp;"|"&amp;B547&amp;"c'!A3"):INDIRECT("'T|"&amp;VLOOKUP(A538,'dataset mapping'!$A$2:$B$6,2,FALSE)&amp;"|"&amp;A547&amp;"|"&amp;B547&amp;"c'!I100"),4,FALSE)</f>
        <v>#N/A</v>
      </c>
      <c r="F547" s="17" t="e">
        <f ca="1">VLOOKUP(B538,INDIRECT("'T|"&amp;VLOOKUP(A538,'dataset mapping'!$A$2:$B$6,2,FALSE)&amp;"|"&amp;A547&amp;"|"&amp;B547&amp;"c'!A3"):INDIRECT("'T|"&amp;VLOOKUP(A538,'dataset mapping'!$A$2:$B$6,2,FALSE)&amp;"|"&amp;A547&amp;"|"&amp;B547&amp;"c'!I100"),5,FALSE)</f>
        <v>#N/A</v>
      </c>
      <c r="G547" s="17">
        <f ca="1">VLOOKUP(B538,INDIRECT("'T|"&amp;VLOOKUP(A538,'dataset mapping'!$A$2:$B$6,2,FALSE)&amp;"|"&amp;A547&amp;"|"&amp;B547&amp;"c'!A3"):INDIRECT("'T|"&amp;VLOOKUP(A538,'dataset mapping'!$A$2:$B$6,2,FALSE)&amp;"|"&amp;A547&amp;"|"&amp;B547&amp;"c'!I100"),6,FALSE)</f>
        <v>15.361979166666666</v>
      </c>
      <c r="H547" s="17">
        <f ca="1">VLOOKUP(B538,INDIRECT("'T|"&amp;VLOOKUP(A538,'dataset mapping'!$A$2:$B$6,2,FALSE)&amp;"|"&amp;A547&amp;"|"&amp;B547&amp;"c'!A3"):INDIRECT("'T|"&amp;VLOOKUP(A538,'dataset mapping'!$A$2:$B$6,2,FALSE)&amp;"|"&amp;A547&amp;"|"&amp;B547&amp;"c'!I100"),7,FALSE)</f>
        <v>15.3734499613444</v>
      </c>
      <c r="I547" s="17">
        <f ca="1">VLOOKUP(B538,INDIRECT("'T|"&amp;VLOOKUP(A538,'dataset mapping'!$A$2:$B$6,2,FALSE)&amp;"|"&amp;A547&amp;"|"&amp;B547&amp;"c'!A3"):INDIRECT("'T|"&amp;VLOOKUP(A538,'dataset mapping'!$A$2:$B$6,2,FALSE)&amp;"|"&amp;A547&amp;"|"&amp;B547&amp;"c'!I100"),8,FALSE)</f>
        <v>15.37890625</v>
      </c>
      <c r="J547" s="17">
        <f ca="1">VLOOKUP(B538,INDIRECT("'T|"&amp;VLOOKUP(A538,'dataset mapping'!$A$2:$B$6,2,FALSE)&amp;"|"&amp;A547&amp;"|"&amp;B547&amp;"c'!A3"):INDIRECT("'T|"&amp;VLOOKUP(A538,'dataset mapping'!$A$2:$B$6,2,FALSE)&amp;"|"&amp;A547&amp;"|"&amp;B547&amp;"c'!I100"),9,FALSE)</f>
        <v>15.373462359110514</v>
      </c>
    </row>
    <row r="548" spans="1:10" ht="15" x14ac:dyDescent="0.25">
      <c r="A548" s="23">
        <v>5</v>
      </c>
      <c r="B548" s="23">
        <v>3</v>
      </c>
      <c r="C548" s="17" t="e">
        <f ca="1">VLOOKUP(B538,INDIRECT("'T|"&amp;VLOOKUP(A538,'dataset mapping'!$A$2:$B$6,2,FALSE)&amp;"|"&amp;A548&amp;"|"&amp;B548&amp;"c'!A3"):INDIRECT("'T|"&amp;VLOOKUP(A538,'dataset mapping'!$A$2:$B$6,2,FALSE)&amp;"|"&amp;A548&amp;"|"&amp;B548&amp;"c'!I100"),2,FALSE)</f>
        <v>#N/A</v>
      </c>
      <c r="D548" s="17" t="e">
        <f ca="1">VLOOKUP(B538,INDIRECT("'T|"&amp;VLOOKUP(A538,'dataset mapping'!$A$2:$B$6,2,FALSE)&amp;"|"&amp;A548&amp;"|"&amp;B548&amp;"c'!A3"):INDIRECT("'T|"&amp;VLOOKUP(A538,'dataset mapping'!$A$2:$B$6,2,FALSE)&amp;"|"&amp;A548&amp;"|"&amp;B548&amp;"c'!I100"),3,FALSE)</f>
        <v>#N/A</v>
      </c>
      <c r="E548" s="17" t="e">
        <f ca="1">VLOOKUP(B538,INDIRECT("'T|"&amp;VLOOKUP(A538,'dataset mapping'!$A$2:$B$6,2,FALSE)&amp;"|"&amp;A548&amp;"|"&amp;B548&amp;"c'!A3"):INDIRECT("'T|"&amp;VLOOKUP(A538,'dataset mapping'!$A$2:$B$6,2,FALSE)&amp;"|"&amp;A548&amp;"|"&amp;B548&amp;"c'!I100"),4,FALSE)</f>
        <v>#N/A</v>
      </c>
      <c r="F548" s="17" t="e">
        <f ca="1">VLOOKUP(B538,INDIRECT("'T|"&amp;VLOOKUP(A538,'dataset mapping'!$A$2:$B$6,2,FALSE)&amp;"|"&amp;A548&amp;"|"&amp;B548&amp;"c'!A3"):INDIRECT("'T|"&amp;VLOOKUP(A538,'dataset mapping'!$A$2:$B$6,2,FALSE)&amp;"|"&amp;A548&amp;"|"&amp;B548&amp;"c'!I100"),5,FALSE)</f>
        <v>#N/A</v>
      </c>
      <c r="G548" s="17">
        <f ca="1">VLOOKUP(B538,INDIRECT("'T|"&amp;VLOOKUP(A538,'dataset mapping'!$A$2:$B$6,2,FALSE)&amp;"|"&amp;A548&amp;"|"&amp;B548&amp;"c'!A3"):INDIRECT("'T|"&amp;VLOOKUP(A538,'dataset mapping'!$A$2:$B$6,2,FALSE)&amp;"|"&amp;A548&amp;"|"&amp;B548&amp;"c'!I100"),6,FALSE)</f>
        <v>15.437921841939291</v>
      </c>
      <c r="H548" s="17">
        <f ca="1">VLOOKUP(B538,INDIRECT("'T|"&amp;VLOOKUP(A538,'dataset mapping'!$A$2:$B$6,2,FALSE)&amp;"|"&amp;A548&amp;"|"&amp;B548&amp;"c'!A3"):INDIRECT("'T|"&amp;VLOOKUP(A538,'dataset mapping'!$A$2:$B$6,2,FALSE)&amp;"|"&amp;A548&amp;"|"&amp;B548&amp;"c'!I100"),7,FALSE)</f>
        <v>15.548309961954752</v>
      </c>
      <c r="I548" s="17">
        <f ca="1">VLOOKUP(B538,INDIRECT("'T|"&amp;VLOOKUP(A538,'dataset mapping'!$A$2:$B$6,2,FALSE)&amp;"|"&amp;A548&amp;"|"&amp;B548&amp;"c'!A3"):INDIRECT("'T|"&amp;VLOOKUP(A538,'dataset mapping'!$A$2:$B$6,2,FALSE)&amp;"|"&amp;A548&amp;"|"&amp;B548&amp;"c'!I100"),8,FALSE)</f>
        <v>15.511948585510254</v>
      </c>
      <c r="J548" s="17">
        <f ca="1">VLOOKUP(B538,INDIRECT("'T|"&amp;VLOOKUP(A538,'dataset mapping'!$A$2:$B$6,2,FALSE)&amp;"|"&amp;A548&amp;"|"&amp;B548&amp;"c'!A3"):INDIRECT("'T|"&amp;VLOOKUP(A538,'dataset mapping'!$A$2:$B$6,2,FALSE)&amp;"|"&amp;A548&amp;"|"&amp;B548&amp;"c'!I100"),9,FALSE)</f>
        <v>15.523296991984049</v>
      </c>
    </row>
    <row r="549" spans="1:10" ht="15" x14ac:dyDescent="0.25">
      <c r="A549" s="23">
        <v>5</v>
      </c>
      <c r="B549" s="23">
        <v>5</v>
      </c>
      <c r="C549" s="17" t="e">
        <f ca="1">VLOOKUP(B538,INDIRECT("'T|"&amp;VLOOKUP(A538,'dataset mapping'!$A$2:$B$6,2,FALSE)&amp;"|"&amp;A549&amp;"|"&amp;B549&amp;"c'!A3"):INDIRECT("'T|"&amp;VLOOKUP(A538,'dataset mapping'!$A$2:$B$6,2,FALSE)&amp;"|"&amp;A549&amp;"|"&amp;B549&amp;"c'!I100"),2,FALSE)</f>
        <v>#N/A</v>
      </c>
      <c r="D549" s="17" t="e">
        <f ca="1">VLOOKUP(B538,INDIRECT("'T|"&amp;VLOOKUP(A538,'dataset mapping'!$A$2:$B$6,2,FALSE)&amp;"|"&amp;A549&amp;"|"&amp;B549&amp;"c'!A3"):INDIRECT("'T|"&amp;VLOOKUP(A538,'dataset mapping'!$A$2:$B$6,2,FALSE)&amp;"|"&amp;A549&amp;"|"&amp;B549&amp;"c'!I100"),3,FALSE)</f>
        <v>#N/A</v>
      </c>
      <c r="E549" s="17" t="e">
        <f ca="1">VLOOKUP(B538,INDIRECT("'T|"&amp;VLOOKUP(A538,'dataset mapping'!$A$2:$B$6,2,FALSE)&amp;"|"&amp;A549&amp;"|"&amp;B549&amp;"c'!A3"):INDIRECT("'T|"&amp;VLOOKUP(A538,'dataset mapping'!$A$2:$B$6,2,FALSE)&amp;"|"&amp;A549&amp;"|"&amp;B549&amp;"c'!I100"),4,FALSE)</f>
        <v>#N/A</v>
      </c>
      <c r="F549" s="17" t="e">
        <f ca="1">VLOOKUP(B538,INDIRECT("'T|"&amp;VLOOKUP(A538,'dataset mapping'!$A$2:$B$6,2,FALSE)&amp;"|"&amp;A549&amp;"|"&amp;B549&amp;"c'!A3"):INDIRECT("'T|"&amp;VLOOKUP(A538,'dataset mapping'!$A$2:$B$6,2,FALSE)&amp;"|"&amp;A549&amp;"|"&amp;B549&amp;"c'!I100"),5,FALSE)</f>
        <v>#N/A</v>
      </c>
      <c r="G549" s="17">
        <f ca="1">VLOOKUP(B538,INDIRECT("'T|"&amp;VLOOKUP(A538,'dataset mapping'!$A$2:$B$6,2,FALSE)&amp;"|"&amp;A549&amp;"|"&amp;B549&amp;"c'!A3"):INDIRECT("'T|"&amp;VLOOKUP(A538,'dataset mapping'!$A$2:$B$6,2,FALSE)&amp;"|"&amp;A549&amp;"|"&amp;B549&amp;"c'!I100"),6,FALSE)</f>
        <v>18.273879051208496</v>
      </c>
      <c r="H549" s="17">
        <f ca="1">VLOOKUP(B538,INDIRECT("'T|"&amp;VLOOKUP(A538,'dataset mapping'!$A$2:$B$6,2,FALSE)&amp;"|"&amp;A549&amp;"|"&amp;B549&amp;"c'!A3"):INDIRECT("'T|"&amp;VLOOKUP(A538,'dataset mapping'!$A$2:$B$6,2,FALSE)&amp;"|"&amp;A549&amp;"|"&amp;B549&amp;"c'!I100"),7,FALSE)</f>
        <v>18.315033594767254</v>
      </c>
      <c r="I549" s="17">
        <f ca="1">VLOOKUP(B538,INDIRECT("'T|"&amp;VLOOKUP(A538,'dataset mapping'!$A$2:$B$6,2,FALSE)&amp;"|"&amp;A549&amp;"|"&amp;B549&amp;"c'!A3"):INDIRECT("'T|"&amp;VLOOKUP(A538,'dataset mapping'!$A$2:$B$6,2,FALSE)&amp;"|"&amp;A549&amp;"|"&amp;B549&amp;"c'!I100"),8,FALSE)</f>
        <v>18.366024653116863</v>
      </c>
      <c r="J549" s="17">
        <f ca="1">VLOOKUP(B538,INDIRECT("'T|"&amp;VLOOKUP(A538,'dataset mapping'!$A$2:$B$6,2,FALSE)&amp;"|"&amp;A549&amp;"|"&amp;B549&amp;"c'!A3"):INDIRECT("'T|"&amp;VLOOKUP(A538,'dataset mapping'!$A$2:$B$6,2,FALSE)&amp;"|"&amp;A549&amp;"|"&amp;B549&amp;"c'!I100"),9,FALSE)</f>
        <v>18.315033594767254</v>
      </c>
    </row>
    <row r="550" spans="1:10" ht="15" x14ac:dyDescent="0.25">
      <c r="A550" s="23">
        <v>5</v>
      </c>
      <c r="B550" s="23">
        <v>6</v>
      </c>
      <c r="C550" s="17" t="e">
        <f ca="1">VLOOKUP(B538,INDIRECT("'T|"&amp;VLOOKUP(A538,'dataset mapping'!$A$2:$B$6,2,FALSE)&amp;"|"&amp;A550&amp;"|"&amp;B550&amp;"c'!A3"):INDIRECT("'T|"&amp;VLOOKUP(A538,'dataset mapping'!$A$2:$B$6,2,FALSE)&amp;"|"&amp;A550&amp;"|"&amp;B550&amp;"c'!I100"),2,FALSE)</f>
        <v>#N/A</v>
      </c>
      <c r="D550" s="17" t="e">
        <f ca="1">VLOOKUP(B538,INDIRECT("'T|"&amp;VLOOKUP(A538,'dataset mapping'!$A$2:$B$6,2,FALSE)&amp;"|"&amp;A550&amp;"|"&amp;B550&amp;"c'!A3"):INDIRECT("'T|"&amp;VLOOKUP(A538,'dataset mapping'!$A$2:$B$6,2,FALSE)&amp;"|"&amp;A550&amp;"|"&amp;B550&amp;"c'!I100"),3,FALSE)</f>
        <v>#N/A</v>
      </c>
      <c r="E550" s="17" t="e">
        <f ca="1">VLOOKUP(B538,INDIRECT("'T|"&amp;VLOOKUP(A538,'dataset mapping'!$A$2:$B$6,2,FALSE)&amp;"|"&amp;A550&amp;"|"&amp;B550&amp;"c'!A3"):INDIRECT("'T|"&amp;VLOOKUP(A538,'dataset mapping'!$A$2:$B$6,2,FALSE)&amp;"|"&amp;A550&amp;"|"&amp;B550&amp;"c'!I100"),4,FALSE)</f>
        <v>#N/A</v>
      </c>
      <c r="F550" s="17" t="e">
        <f ca="1">VLOOKUP(B538,INDIRECT("'T|"&amp;VLOOKUP(A538,'dataset mapping'!$A$2:$B$6,2,FALSE)&amp;"|"&amp;A550&amp;"|"&amp;B550&amp;"c'!A3"):INDIRECT("'T|"&amp;VLOOKUP(A538,'dataset mapping'!$A$2:$B$6,2,FALSE)&amp;"|"&amp;A550&amp;"|"&amp;B550&amp;"c'!I100"),5,FALSE)</f>
        <v>#N/A</v>
      </c>
      <c r="G550" s="17">
        <f ca="1">VLOOKUP(B538,INDIRECT("'T|"&amp;VLOOKUP(A538,'dataset mapping'!$A$2:$B$6,2,FALSE)&amp;"|"&amp;A550&amp;"|"&amp;B550&amp;"c'!A3"):INDIRECT("'T|"&amp;VLOOKUP(A538,'dataset mapping'!$A$2:$B$6,2,FALSE)&amp;"|"&amp;A550&amp;"|"&amp;B550&amp;"c'!I100"),6,FALSE)</f>
        <v>18.395758628845215</v>
      </c>
      <c r="H550" s="17">
        <f ca="1">VLOOKUP(B538,INDIRECT("'T|"&amp;VLOOKUP(A538,'dataset mapping'!$A$2:$B$6,2,FALSE)&amp;"|"&amp;A550&amp;"|"&amp;B550&amp;"c'!A3"):INDIRECT("'T|"&amp;VLOOKUP(A538,'dataset mapping'!$A$2:$B$6,2,FALSE)&amp;"|"&amp;A550&amp;"|"&amp;B550&amp;"c'!I100"),7,FALSE)</f>
        <v>18.506669362386067</v>
      </c>
      <c r="I550" s="17">
        <f ca="1">VLOOKUP(B538,INDIRECT("'T|"&amp;VLOOKUP(A538,'dataset mapping'!$A$2:$B$6,2,FALSE)&amp;"|"&amp;A550&amp;"|"&amp;B550&amp;"c'!A3"):INDIRECT("'T|"&amp;VLOOKUP(A538,'dataset mapping'!$A$2:$B$6,2,FALSE)&amp;"|"&amp;A550&amp;"|"&amp;B550&amp;"c'!I100"),8,FALSE)</f>
        <v>18.437542279561359</v>
      </c>
      <c r="J550" s="17">
        <f ca="1">VLOOKUP(B538,INDIRECT("'T|"&amp;VLOOKUP(A538,'dataset mapping'!$A$2:$B$6,2,FALSE)&amp;"|"&amp;A550&amp;"|"&amp;B550&amp;"c'!A3"):INDIRECT("'T|"&amp;VLOOKUP(A538,'dataset mapping'!$A$2:$B$6,2,FALSE)&amp;"|"&amp;A550&amp;"|"&amp;B550&amp;"c'!I100"),9,FALSE)</f>
        <v>18.450968424479168</v>
      </c>
    </row>
    <row r="551" spans="1:10" ht="15" x14ac:dyDescent="0.25">
      <c r="A551" s="23">
        <v>5</v>
      </c>
      <c r="B551" s="23">
        <v>7</v>
      </c>
      <c r="C551" s="17" t="e">
        <f ca="1">VLOOKUP(B538,INDIRECT("'T|"&amp;VLOOKUP(A538,'dataset mapping'!$A$2:$B$6,2,FALSE)&amp;"|"&amp;A551&amp;"|"&amp;B551&amp;"c'!A3"):INDIRECT("'T|"&amp;VLOOKUP(A538,'dataset mapping'!$A$2:$B$6,2,FALSE)&amp;"|"&amp;A551&amp;"|"&amp;B551&amp;"c'!I100"),2,FALSE)</f>
        <v>#N/A</v>
      </c>
      <c r="D551" s="17" t="e">
        <f ca="1">VLOOKUP(B538,INDIRECT("'T|"&amp;VLOOKUP(A538,'dataset mapping'!$A$2:$B$6,2,FALSE)&amp;"|"&amp;A551&amp;"|"&amp;B551&amp;"c'!A3"):INDIRECT("'T|"&amp;VLOOKUP(A538,'dataset mapping'!$A$2:$B$6,2,FALSE)&amp;"|"&amp;A551&amp;"|"&amp;B551&amp;"c'!I100"),3,FALSE)</f>
        <v>#N/A</v>
      </c>
      <c r="E551" s="17" t="e">
        <f ca="1">VLOOKUP(B538,INDIRECT("'T|"&amp;VLOOKUP(A538,'dataset mapping'!$A$2:$B$6,2,FALSE)&amp;"|"&amp;A551&amp;"|"&amp;B551&amp;"c'!A3"):INDIRECT("'T|"&amp;VLOOKUP(A538,'dataset mapping'!$A$2:$B$6,2,FALSE)&amp;"|"&amp;A551&amp;"|"&amp;B551&amp;"c'!I100"),4,FALSE)</f>
        <v>#N/A</v>
      </c>
      <c r="F551" s="17" t="e">
        <f ca="1">VLOOKUP(B538,INDIRECT("'T|"&amp;VLOOKUP(A538,'dataset mapping'!$A$2:$B$6,2,FALSE)&amp;"|"&amp;A551&amp;"|"&amp;B551&amp;"c'!A3"):INDIRECT("'T|"&amp;VLOOKUP(A538,'dataset mapping'!$A$2:$B$6,2,FALSE)&amp;"|"&amp;A551&amp;"|"&amp;B551&amp;"c'!I100"),5,FALSE)</f>
        <v>#N/A</v>
      </c>
      <c r="G551" s="17">
        <f ca="1">VLOOKUP(B538,INDIRECT("'T|"&amp;VLOOKUP(A538,'dataset mapping'!$A$2:$B$6,2,FALSE)&amp;"|"&amp;A551&amp;"|"&amp;B551&amp;"c'!A3"):INDIRECT("'T|"&amp;VLOOKUP(A538,'dataset mapping'!$A$2:$B$6,2,FALSE)&amp;"|"&amp;A551&amp;"|"&amp;B551&amp;"c'!I100"),6,FALSE)</f>
        <v>18.471044540405273</v>
      </c>
      <c r="H551" s="17">
        <f ca="1">VLOOKUP(B538,INDIRECT("'T|"&amp;VLOOKUP(A538,'dataset mapping'!$A$2:$B$6,2,FALSE)&amp;"|"&amp;A551&amp;"|"&amp;B551&amp;"c'!A3"):INDIRECT("'T|"&amp;VLOOKUP(A538,'dataset mapping'!$A$2:$B$6,2,FALSE)&amp;"|"&amp;A551&amp;"|"&amp;B551&amp;"c'!I100"),7,FALSE)</f>
        <v>18.567433675130207</v>
      </c>
      <c r="I551" s="17">
        <f ca="1">VLOOKUP(B538,INDIRECT("'T|"&amp;VLOOKUP(A538,'dataset mapping'!$A$2:$B$6,2,FALSE)&amp;"|"&amp;A551&amp;"|"&amp;B551&amp;"c'!A3"):INDIRECT("'T|"&amp;VLOOKUP(A538,'dataset mapping'!$A$2:$B$6,2,FALSE)&amp;"|"&amp;A551&amp;"|"&amp;B551&amp;"c'!I100"),8,FALSE)</f>
        <v>18.680845578511555</v>
      </c>
      <c r="J551" s="17">
        <f ca="1">VLOOKUP(B538,INDIRECT("'T|"&amp;VLOOKUP(A538,'dataset mapping'!$A$2:$B$6,2,FALSE)&amp;"|"&amp;A551&amp;"|"&amp;B551&amp;"c'!A3"):INDIRECT("'T|"&amp;VLOOKUP(A538,'dataset mapping'!$A$2:$B$6,2,FALSE)&amp;"|"&amp;A551&amp;"|"&amp;B551&amp;"c'!I100"),9,FALSE)</f>
        <v>18.567433675130207</v>
      </c>
    </row>
    <row r="552" spans="1:10" ht="15" x14ac:dyDescent="0.25">
      <c r="A552" s="23">
        <v>20</v>
      </c>
      <c r="B552" s="23">
        <v>1</v>
      </c>
      <c r="C552" s="17">
        <f ca="1">VLOOKUP(B538,INDIRECT("'T|"&amp;VLOOKUP(A538,'dataset mapping'!$A$2:$B$6,2,FALSE)&amp;"|"&amp;A552&amp;"|"&amp;B552&amp;"c'!A3"):INDIRECT("'T|"&amp;VLOOKUP(A538,'dataset mapping'!$A$2:$B$6,2,FALSE)&amp;"|"&amp;A552&amp;"|"&amp;B552&amp;"c'!I100"),2,FALSE)</f>
        <v>19.003082275390625</v>
      </c>
      <c r="D552" s="17">
        <f ca="1">VLOOKUP(B538,INDIRECT("'T|"&amp;VLOOKUP(A538,'dataset mapping'!$A$2:$B$6,2,FALSE)&amp;"|"&amp;A552&amp;"|"&amp;B552&amp;"c'!A3"):INDIRECT("'T|"&amp;VLOOKUP(A538,'dataset mapping'!$A$2:$B$6,2,FALSE)&amp;"|"&amp;A552&amp;"|"&amp;B552&amp;"c'!I100"),3,FALSE)</f>
        <v>19.073369979858398</v>
      </c>
      <c r="E552" s="17">
        <f ca="1">VLOOKUP(B538,INDIRECT("'T|"&amp;VLOOKUP(A538,'dataset mapping'!$A$2:$B$6,2,FALSE)&amp;"|"&amp;A552&amp;"|"&amp;B552&amp;"c'!A3"):INDIRECT("'T|"&amp;VLOOKUP(A538,'dataset mapping'!$A$2:$B$6,2,FALSE)&amp;"|"&amp;A552&amp;"|"&amp;B552&amp;"c'!I100"),4,FALSE)</f>
        <v>19.363541285196941</v>
      </c>
      <c r="F552" s="17">
        <f ca="1">VLOOKUP(B538,INDIRECT("'T|"&amp;VLOOKUP(A538,'dataset mapping'!$A$2:$B$6,2,FALSE)&amp;"|"&amp;A552&amp;"|"&amp;B552&amp;"c'!A3"):INDIRECT("'T|"&amp;VLOOKUP(A538,'dataset mapping'!$A$2:$B$6,2,FALSE)&amp;"|"&amp;A552&amp;"|"&amp;B552&amp;"c'!I100"),5,FALSE)</f>
        <v>19.073369979858398</v>
      </c>
      <c r="G552" s="17">
        <f ca="1">VLOOKUP(B538,INDIRECT("'T|"&amp;VLOOKUP(A538,'dataset mapping'!$A$2:$B$6,2,FALSE)&amp;"|"&amp;A552&amp;"|"&amp;B552&amp;"c'!A3"):INDIRECT("'T|"&amp;VLOOKUP(A538,'dataset mapping'!$A$2:$B$6,2,FALSE)&amp;"|"&amp;A552&amp;"|"&amp;B552&amp;"c'!I100"),6,FALSE)</f>
        <v>18.748953819274902</v>
      </c>
      <c r="H552" s="17">
        <f ca="1">VLOOKUP(B538,INDIRECT("'T|"&amp;VLOOKUP(A538,'dataset mapping'!$A$2:$B$6,2,FALSE)&amp;"|"&amp;A552&amp;"|"&amp;B552&amp;"c'!A3"):INDIRECT("'T|"&amp;VLOOKUP(A538,'dataset mapping'!$A$2:$B$6,2,FALSE)&amp;"|"&amp;A552&amp;"|"&amp;B552&amp;"c'!I100"),7,FALSE)</f>
        <v>18.972861289978027</v>
      </c>
      <c r="I552" s="17">
        <f ca="1">VLOOKUP(B538,INDIRECT("'T|"&amp;VLOOKUP(A538,'dataset mapping'!$A$2:$B$6,2,FALSE)&amp;"|"&amp;A552&amp;"|"&amp;B552&amp;"c'!A3"):INDIRECT("'T|"&amp;VLOOKUP(A538,'dataset mapping'!$A$2:$B$6,2,FALSE)&amp;"|"&amp;A552&amp;"|"&amp;B552&amp;"c'!I100"),8,FALSE)</f>
        <v>19.322647730509441</v>
      </c>
      <c r="J552" s="17">
        <f ca="1">VLOOKUP(B538,INDIRECT("'T|"&amp;VLOOKUP(A538,'dataset mapping'!$A$2:$B$6,2,FALSE)&amp;"|"&amp;A552&amp;"|"&amp;B552&amp;"c'!A3"):INDIRECT("'T|"&amp;VLOOKUP(A538,'dataset mapping'!$A$2:$B$6,2,FALSE)&amp;"|"&amp;A552&amp;"|"&amp;B552&amp;"c'!I100"),9,FALSE)</f>
        <v>18.975103696187336</v>
      </c>
    </row>
    <row r="553" spans="1:10" ht="15" x14ac:dyDescent="0.25">
      <c r="A553" s="23">
        <v>20</v>
      </c>
      <c r="B553" s="23">
        <v>2</v>
      </c>
      <c r="C553" s="17">
        <f ca="1">VLOOKUP(B538,INDIRECT("'T|"&amp;VLOOKUP(A538,'dataset mapping'!$A$2:$B$6,2,FALSE)&amp;"|"&amp;A553&amp;"|"&amp;B553&amp;"c'!A3"):INDIRECT("'T|"&amp;VLOOKUP(A538,'dataset mapping'!$A$2:$B$6,2,FALSE)&amp;"|"&amp;A553&amp;"|"&amp;B553&amp;"c'!I100"),2,FALSE)</f>
        <v>19.490030924479168</v>
      </c>
      <c r="D553" s="17">
        <f ca="1">VLOOKUP(B538,INDIRECT("'T|"&amp;VLOOKUP(A538,'dataset mapping'!$A$2:$B$6,2,FALSE)&amp;"|"&amp;A553&amp;"|"&amp;B553&amp;"c'!A3"):INDIRECT("'T|"&amp;VLOOKUP(A538,'dataset mapping'!$A$2:$B$6,2,FALSE)&amp;"|"&amp;A553&amp;"|"&amp;B553&amp;"c'!I100"),3,FALSE)</f>
        <v>19.610439936319988</v>
      </c>
      <c r="E553" s="17">
        <f ca="1">VLOOKUP(B538,INDIRECT("'T|"&amp;VLOOKUP(A538,'dataset mapping'!$A$2:$B$6,2,FALSE)&amp;"|"&amp;A553&amp;"|"&amp;B553&amp;"c'!A3"):INDIRECT("'T|"&amp;VLOOKUP(A538,'dataset mapping'!$A$2:$B$6,2,FALSE)&amp;"|"&amp;A553&amp;"|"&amp;B553&amp;"c'!I100"),4,FALSE)</f>
        <v>19.70190652211507</v>
      </c>
      <c r="F553" s="17">
        <f ca="1">VLOOKUP(B538,INDIRECT("'T|"&amp;VLOOKUP(A538,'dataset mapping'!$A$2:$B$6,2,FALSE)&amp;"|"&amp;A553&amp;"|"&amp;B553&amp;"c'!A3"):INDIRECT("'T|"&amp;VLOOKUP(A538,'dataset mapping'!$A$2:$B$6,2,FALSE)&amp;"|"&amp;A553&amp;"|"&amp;B553&amp;"c'!I100"),5,FALSE)</f>
        <v>19.610439936319988</v>
      </c>
      <c r="G553" s="17">
        <f ca="1">VLOOKUP(B538,INDIRECT("'T|"&amp;VLOOKUP(A538,'dataset mapping'!$A$2:$B$6,2,FALSE)&amp;"|"&amp;A553&amp;"|"&amp;B553&amp;"c'!A3"):INDIRECT("'T|"&amp;VLOOKUP(A538,'dataset mapping'!$A$2:$B$6,2,FALSE)&amp;"|"&amp;A553&amp;"|"&amp;B553&amp;"c'!I100"),6,FALSE)</f>
        <v>19.437973022460938</v>
      </c>
      <c r="H553" s="17">
        <f ca="1">VLOOKUP(B538,INDIRECT("'T|"&amp;VLOOKUP(A538,'dataset mapping'!$A$2:$B$6,2,FALSE)&amp;"|"&amp;A553&amp;"|"&amp;B553&amp;"c'!A3"):INDIRECT("'T|"&amp;VLOOKUP(A538,'dataset mapping'!$A$2:$B$6,2,FALSE)&amp;"|"&amp;A553&amp;"|"&amp;B553&amp;"c'!I100"),7,FALSE)</f>
        <v>19.485028584798176</v>
      </c>
      <c r="I553" s="17">
        <f ca="1">VLOOKUP(B538,INDIRECT("'T|"&amp;VLOOKUP(A538,'dataset mapping'!$A$2:$B$6,2,FALSE)&amp;"|"&amp;A553&amp;"|"&amp;B553&amp;"c'!A3"):INDIRECT("'T|"&amp;VLOOKUP(A538,'dataset mapping'!$A$2:$B$6,2,FALSE)&amp;"|"&amp;A553&amp;"|"&amp;B553&amp;"c'!I100"),8,FALSE)</f>
        <v>19.69376500447591</v>
      </c>
      <c r="J553" s="17">
        <f ca="1">VLOOKUP(B538,INDIRECT("'T|"&amp;VLOOKUP(A538,'dataset mapping'!$A$2:$B$6,2,FALSE)&amp;"|"&amp;A553&amp;"|"&amp;B553&amp;"c'!A3"):INDIRECT("'T|"&amp;VLOOKUP(A538,'dataset mapping'!$A$2:$B$6,2,FALSE)&amp;"|"&amp;A553&amp;"|"&amp;B553&amp;"c'!I100"),9,FALSE)</f>
        <v>19.485028584798176</v>
      </c>
    </row>
    <row r="554" spans="1:10" ht="15" x14ac:dyDescent="0.25">
      <c r="A554" s="23">
        <v>20</v>
      </c>
      <c r="B554" s="23">
        <v>3</v>
      </c>
      <c r="C554" s="17">
        <f ca="1">VLOOKUP(B538,INDIRECT("'T|"&amp;VLOOKUP(A538,'dataset mapping'!$A$2:$B$6,2,FALSE)&amp;"|"&amp;A554&amp;"|"&amp;B554&amp;"c'!A3"):INDIRECT("'T|"&amp;VLOOKUP(A538,'dataset mapping'!$A$2:$B$6,2,FALSE)&amp;"|"&amp;A554&amp;"|"&amp;B554&amp;"c'!I100"),2,FALSE)</f>
        <v>19.431502660115559</v>
      </c>
      <c r="D554" s="17">
        <f ca="1">VLOOKUP(B538,INDIRECT("'T|"&amp;VLOOKUP(A538,'dataset mapping'!$A$2:$B$6,2,FALSE)&amp;"|"&amp;A554&amp;"|"&amp;B554&amp;"c'!A3"):INDIRECT("'T|"&amp;VLOOKUP(A538,'dataset mapping'!$A$2:$B$6,2,FALSE)&amp;"|"&amp;A554&amp;"|"&amp;B554&amp;"c'!I100"),3,FALSE)</f>
        <v>19.401349067687988</v>
      </c>
      <c r="E554" s="17">
        <f ca="1">VLOOKUP(B538,INDIRECT("'T|"&amp;VLOOKUP(A538,'dataset mapping'!$A$2:$B$6,2,FALSE)&amp;"|"&amp;A554&amp;"|"&amp;B554&amp;"c'!A3"):INDIRECT("'T|"&amp;VLOOKUP(A538,'dataset mapping'!$A$2:$B$6,2,FALSE)&amp;"|"&amp;A554&amp;"|"&amp;B554&amp;"c'!I100"),4,FALSE)</f>
        <v>19.409635225931805</v>
      </c>
      <c r="F554" s="17">
        <f ca="1">VLOOKUP(B538,INDIRECT("'T|"&amp;VLOOKUP(A538,'dataset mapping'!$A$2:$B$6,2,FALSE)&amp;"|"&amp;A554&amp;"|"&amp;B554&amp;"c'!A3"):INDIRECT("'T|"&amp;VLOOKUP(A538,'dataset mapping'!$A$2:$B$6,2,FALSE)&amp;"|"&amp;A554&amp;"|"&amp;B554&amp;"c'!I100"),5,FALSE)</f>
        <v>19.405255317687988</v>
      </c>
      <c r="G554" s="17">
        <f ca="1">VLOOKUP(B538,INDIRECT("'T|"&amp;VLOOKUP(A538,'dataset mapping'!$A$2:$B$6,2,FALSE)&amp;"|"&amp;A554&amp;"|"&amp;B554&amp;"c'!A3"):INDIRECT("'T|"&amp;VLOOKUP(A538,'dataset mapping'!$A$2:$B$6,2,FALSE)&amp;"|"&amp;A554&amp;"|"&amp;B554&amp;"c'!I100"),6,FALSE)</f>
        <v>19.499589284261067</v>
      </c>
      <c r="H554" s="17">
        <f ca="1">VLOOKUP(B538,INDIRECT("'T|"&amp;VLOOKUP(A538,'dataset mapping'!$A$2:$B$6,2,FALSE)&amp;"|"&amp;A554&amp;"|"&amp;B554&amp;"c'!A3"):INDIRECT("'T|"&amp;VLOOKUP(A538,'dataset mapping'!$A$2:$B$6,2,FALSE)&amp;"|"&amp;A554&amp;"|"&amp;B554&amp;"c'!I100"),7,FALSE)</f>
        <v>19.351954460144043</v>
      </c>
      <c r="I554" s="17">
        <f ca="1">VLOOKUP(B538,INDIRECT("'T|"&amp;VLOOKUP(A538,'dataset mapping'!$A$2:$B$6,2,FALSE)&amp;"|"&amp;A554&amp;"|"&amp;B554&amp;"c'!A3"):INDIRECT("'T|"&amp;VLOOKUP(A538,'dataset mapping'!$A$2:$B$6,2,FALSE)&amp;"|"&amp;A554&amp;"|"&amp;B554&amp;"c'!I100"),8,FALSE)</f>
        <v>19.385562896728516</v>
      </c>
      <c r="J554" s="17">
        <f ca="1">VLOOKUP(B538,INDIRECT("'T|"&amp;VLOOKUP(A538,'dataset mapping'!$A$2:$B$6,2,FALSE)&amp;"|"&amp;A554&amp;"|"&amp;B554&amp;"c'!A3"):INDIRECT("'T|"&amp;VLOOKUP(A538,'dataset mapping'!$A$2:$B$6,2,FALSE)&amp;"|"&amp;A554&amp;"|"&amp;B554&amp;"c'!I100"),9,FALSE)</f>
        <v>19.352681795756023</v>
      </c>
    </row>
    <row r="555" spans="1:10" ht="15" x14ac:dyDescent="0.25">
      <c r="A555" s="23">
        <v>20</v>
      </c>
      <c r="B555" s="23">
        <v>5</v>
      </c>
      <c r="C555" s="17">
        <f ca="1">VLOOKUP(B538,INDIRECT("'T|"&amp;VLOOKUP(A538,'dataset mapping'!$A$2:$B$6,2,FALSE)&amp;"|"&amp;A555&amp;"|"&amp;B555&amp;"c'!A3"):INDIRECT("'T|"&amp;VLOOKUP(A538,'dataset mapping'!$A$2:$B$6,2,FALSE)&amp;"|"&amp;A555&amp;"|"&amp;B555&amp;"c'!I100"),2,FALSE)</f>
        <v>21.61599063873291</v>
      </c>
      <c r="D555" s="17">
        <f ca="1">VLOOKUP(B538,INDIRECT("'T|"&amp;VLOOKUP(A538,'dataset mapping'!$A$2:$B$6,2,FALSE)&amp;"|"&amp;A555&amp;"|"&amp;B555&amp;"c'!A3"):INDIRECT("'T|"&amp;VLOOKUP(A538,'dataset mapping'!$A$2:$B$6,2,FALSE)&amp;"|"&amp;A555&amp;"|"&amp;B555&amp;"c'!I100"),3,FALSE)</f>
        <v>21.808053334554035</v>
      </c>
      <c r="E555" s="17">
        <f ca="1">VLOOKUP(B538,INDIRECT("'T|"&amp;VLOOKUP(A538,'dataset mapping'!$A$2:$B$6,2,FALSE)&amp;"|"&amp;A555&amp;"|"&amp;B555&amp;"c'!A3"):INDIRECT("'T|"&amp;VLOOKUP(A538,'dataset mapping'!$A$2:$B$6,2,FALSE)&amp;"|"&amp;A555&amp;"|"&amp;B555&amp;"c'!I100"),4,FALSE)</f>
        <v>21.664062182108562</v>
      </c>
      <c r="F555" s="17">
        <f ca="1">VLOOKUP(B538,INDIRECT("'T|"&amp;VLOOKUP(A538,'dataset mapping'!$A$2:$B$6,2,FALSE)&amp;"|"&amp;A555&amp;"|"&amp;B555&amp;"c'!A3"):INDIRECT("'T|"&amp;VLOOKUP(A538,'dataset mapping'!$A$2:$B$6,2,FALSE)&amp;"|"&amp;A555&amp;"|"&amp;B555&amp;"c'!I100"),5,FALSE)</f>
        <v>21.701527913411457</v>
      </c>
      <c r="G555" s="17">
        <f ca="1">VLOOKUP(B538,INDIRECT("'T|"&amp;VLOOKUP(A538,'dataset mapping'!$A$2:$B$6,2,FALSE)&amp;"|"&amp;A555&amp;"|"&amp;B555&amp;"c'!A3"):INDIRECT("'T|"&amp;VLOOKUP(A538,'dataset mapping'!$A$2:$B$6,2,FALSE)&amp;"|"&amp;A555&amp;"|"&amp;B555&amp;"c'!I100"),6,FALSE)</f>
        <v>21.563830693562824</v>
      </c>
      <c r="H555" s="17">
        <f ca="1">VLOOKUP(B538,INDIRECT("'T|"&amp;VLOOKUP(A538,'dataset mapping'!$A$2:$B$6,2,FALSE)&amp;"|"&amp;A555&amp;"|"&amp;B555&amp;"c'!A3"):INDIRECT("'T|"&amp;VLOOKUP(A538,'dataset mapping'!$A$2:$B$6,2,FALSE)&amp;"|"&amp;A555&amp;"|"&amp;B555&amp;"c'!I100"),7,FALSE)</f>
        <v>21.666561444600422</v>
      </c>
      <c r="I555" s="17">
        <f ca="1">VLOOKUP(B538,INDIRECT("'T|"&amp;VLOOKUP(A538,'dataset mapping'!$A$2:$B$6,2,FALSE)&amp;"|"&amp;A555&amp;"|"&amp;B555&amp;"c'!A3"):INDIRECT("'T|"&amp;VLOOKUP(A538,'dataset mapping'!$A$2:$B$6,2,FALSE)&amp;"|"&amp;A555&amp;"|"&amp;B555&amp;"c'!I100"),8,FALSE)</f>
        <v>21.798807144165039</v>
      </c>
      <c r="J555" s="17">
        <f ca="1">VLOOKUP(B538,INDIRECT("'T|"&amp;VLOOKUP(A538,'dataset mapping'!$A$2:$B$6,2,FALSE)&amp;"|"&amp;A555&amp;"|"&amp;B555&amp;"c'!A3"):INDIRECT("'T|"&amp;VLOOKUP(A538,'dataset mapping'!$A$2:$B$6,2,FALSE)&amp;"|"&amp;A555&amp;"|"&amp;B555&amp;"c'!I100"),9,FALSE)</f>
        <v>21.60275936126709</v>
      </c>
    </row>
    <row r="556" spans="1:10" ht="15" x14ac:dyDescent="0.25">
      <c r="A556" s="23">
        <v>20</v>
      </c>
      <c r="B556" s="23">
        <v>6</v>
      </c>
      <c r="C556" s="17">
        <f ca="1">VLOOKUP(B538,INDIRECT("'T|"&amp;VLOOKUP(A538,'dataset mapping'!$A$2:$B$6,2,FALSE)&amp;"|"&amp;A556&amp;"|"&amp;B556&amp;"c'!A3"):INDIRECT("'T|"&amp;VLOOKUP(A538,'dataset mapping'!$A$2:$B$6,2,FALSE)&amp;"|"&amp;A556&amp;"|"&amp;B556&amp;"c'!I100"),2,FALSE)</f>
        <v>21.485528945922852</v>
      </c>
      <c r="D556" s="17">
        <f ca="1">VLOOKUP(B538,INDIRECT("'T|"&amp;VLOOKUP(A538,'dataset mapping'!$A$2:$B$6,2,FALSE)&amp;"|"&amp;A556&amp;"|"&amp;B556&amp;"c'!A3"):INDIRECT("'T|"&amp;VLOOKUP(A538,'dataset mapping'!$A$2:$B$6,2,FALSE)&amp;"|"&amp;A556&amp;"|"&amp;B556&amp;"c'!I100"),3,FALSE)</f>
        <v>21.597624460856121</v>
      </c>
      <c r="E556" s="17">
        <f ca="1">VLOOKUP(B538,INDIRECT("'T|"&amp;VLOOKUP(A538,'dataset mapping'!$A$2:$B$6,2,FALSE)&amp;"|"&amp;A556&amp;"|"&amp;B556&amp;"c'!A3"):INDIRECT("'T|"&amp;VLOOKUP(A538,'dataset mapping'!$A$2:$B$6,2,FALSE)&amp;"|"&amp;A556&amp;"|"&amp;B556&amp;"c'!I100"),4,FALSE)</f>
        <v>21.743346532185871</v>
      </c>
      <c r="F556" s="17">
        <f ca="1">VLOOKUP(B538,INDIRECT("'T|"&amp;VLOOKUP(A538,'dataset mapping'!$A$2:$B$6,2,FALSE)&amp;"|"&amp;A556&amp;"|"&amp;B556&amp;"c'!A3"):INDIRECT("'T|"&amp;VLOOKUP(A538,'dataset mapping'!$A$2:$B$6,2,FALSE)&amp;"|"&amp;A556&amp;"|"&amp;B556&amp;"c'!I100"),5,FALSE)</f>
        <v>21.597624460856121</v>
      </c>
      <c r="G556" s="17">
        <f ca="1">VLOOKUP(B538,INDIRECT("'T|"&amp;VLOOKUP(A538,'dataset mapping'!$A$2:$B$6,2,FALSE)&amp;"|"&amp;A556&amp;"|"&amp;B556&amp;"c'!A3"):INDIRECT("'T|"&amp;VLOOKUP(A538,'dataset mapping'!$A$2:$B$6,2,FALSE)&amp;"|"&amp;A556&amp;"|"&amp;B556&amp;"c'!I100"),6,FALSE)</f>
        <v>21.502836863199871</v>
      </c>
      <c r="H556" s="17">
        <f ca="1">VLOOKUP(B538,INDIRECT("'T|"&amp;VLOOKUP(A538,'dataset mapping'!$A$2:$B$6,2,FALSE)&amp;"|"&amp;A556&amp;"|"&amp;B556&amp;"c'!A3"):INDIRECT("'T|"&amp;VLOOKUP(A538,'dataset mapping'!$A$2:$B$6,2,FALSE)&amp;"|"&amp;A556&amp;"|"&amp;B556&amp;"c'!I100"),7,FALSE)</f>
        <v>21.517582575480144</v>
      </c>
      <c r="I556" s="17">
        <f ca="1">VLOOKUP(B538,INDIRECT("'T|"&amp;VLOOKUP(A538,'dataset mapping'!$A$2:$B$6,2,FALSE)&amp;"|"&amp;A556&amp;"|"&amp;B556&amp;"c'!A3"):INDIRECT("'T|"&amp;VLOOKUP(A538,'dataset mapping'!$A$2:$B$6,2,FALSE)&amp;"|"&amp;A556&amp;"|"&amp;B556&amp;"c'!I100"),8,FALSE)</f>
        <v>21.692890167236328</v>
      </c>
      <c r="J556" s="17">
        <f ca="1">VLOOKUP(B538,INDIRECT("'T|"&amp;VLOOKUP(A538,'dataset mapping'!$A$2:$B$6,2,FALSE)&amp;"|"&amp;A556&amp;"|"&amp;B556&amp;"c'!A3"):INDIRECT("'T|"&amp;VLOOKUP(A538,'dataset mapping'!$A$2:$B$6,2,FALSE)&amp;"|"&amp;A556&amp;"|"&amp;B556&amp;"c'!I100"),9,FALSE)</f>
        <v>21.54798412322998</v>
      </c>
    </row>
    <row r="557" spans="1:10" ht="15" x14ac:dyDescent="0.25">
      <c r="A557" s="23">
        <v>20</v>
      </c>
      <c r="B557" s="23">
        <v>7</v>
      </c>
      <c r="C557" s="17">
        <f ca="1">VLOOKUP(B538,INDIRECT("'T|"&amp;VLOOKUP(A538,'dataset mapping'!$A$2:$B$6,2,FALSE)&amp;"|"&amp;A557&amp;"|"&amp;B557&amp;"c'!A3"):INDIRECT("'T|"&amp;VLOOKUP(A538,'dataset mapping'!$A$2:$B$6,2,FALSE)&amp;"|"&amp;A557&amp;"|"&amp;B557&amp;"c'!I100"),2,FALSE)</f>
        <v>22.252386728922527</v>
      </c>
      <c r="D557" s="17">
        <f ca="1">VLOOKUP(B538,INDIRECT("'T|"&amp;VLOOKUP(A538,'dataset mapping'!$A$2:$B$6,2,FALSE)&amp;"|"&amp;A557&amp;"|"&amp;B557&amp;"c'!A3"):INDIRECT("'T|"&amp;VLOOKUP(A538,'dataset mapping'!$A$2:$B$6,2,FALSE)&amp;"|"&amp;A557&amp;"|"&amp;B557&amp;"c'!I100"),3,FALSE)</f>
        <v>22.893066088358562</v>
      </c>
      <c r="E557" s="17">
        <f ca="1">VLOOKUP(B538,INDIRECT("'T|"&amp;VLOOKUP(A538,'dataset mapping'!$A$2:$B$6,2,FALSE)&amp;"|"&amp;A557&amp;"|"&amp;B557&amp;"c'!A3"):INDIRECT("'T|"&amp;VLOOKUP(A538,'dataset mapping'!$A$2:$B$6,2,FALSE)&amp;"|"&amp;A557&amp;"|"&amp;B557&amp;"c'!I100"),4,FALSE)</f>
        <v>22.951205889383953</v>
      </c>
      <c r="F557" s="17">
        <f ca="1">VLOOKUP(B538,INDIRECT("'T|"&amp;VLOOKUP(A538,'dataset mapping'!$A$2:$B$6,2,FALSE)&amp;"|"&amp;A557&amp;"|"&amp;B557&amp;"c'!A3"):INDIRECT("'T|"&amp;VLOOKUP(A538,'dataset mapping'!$A$2:$B$6,2,FALSE)&amp;"|"&amp;A557&amp;"|"&amp;B557&amp;"c'!I100"),5,FALSE)</f>
        <v>22.932748158772785</v>
      </c>
      <c r="G557" s="17">
        <f ca="1">VLOOKUP(B538,INDIRECT("'T|"&amp;VLOOKUP(A538,'dataset mapping'!$A$2:$B$6,2,FALSE)&amp;"|"&amp;A557&amp;"|"&amp;B557&amp;"c'!A3"):INDIRECT("'T|"&amp;VLOOKUP(A538,'dataset mapping'!$A$2:$B$6,2,FALSE)&amp;"|"&amp;A557&amp;"|"&amp;B557&amp;"c'!I100"),6,FALSE)</f>
        <v>21.848958015441895</v>
      </c>
      <c r="H557" s="17">
        <f ca="1">VLOOKUP(B538,INDIRECT("'T|"&amp;VLOOKUP(A538,'dataset mapping'!$A$2:$B$6,2,FALSE)&amp;"|"&amp;A557&amp;"|"&amp;B557&amp;"c'!A3"):INDIRECT("'T|"&amp;VLOOKUP(A538,'dataset mapping'!$A$2:$B$6,2,FALSE)&amp;"|"&amp;A557&amp;"|"&amp;B557&amp;"c'!I100"),7,FALSE)</f>
        <v>22.874317804972332</v>
      </c>
      <c r="I557" s="17">
        <f ca="1">VLOOKUP(B538,INDIRECT("'T|"&amp;VLOOKUP(A538,'dataset mapping'!$A$2:$B$6,2,FALSE)&amp;"|"&amp;A557&amp;"|"&amp;B557&amp;"c'!A3"):INDIRECT("'T|"&amp;VLOOKUP(A538,'dataset mapping'!$A$2:$B$6,2,FALSE)&amp;"|"&amp;A557&amp;"|"&amp;B557&amp;"c'!I100"),8,FALSE)</f>
        <v>22.98706881205241</v>
      </c>
      <c r="J557" s="17">
        <f ca="1">VLOOKUP(B538,INDIRECT("'T|"&amp;VLOOKUP(A538,'dataset mapping'!$A$2:$B$6,2,FALSE)&amp;"|"&amp;A557&amp;"|"&amp;B557&amp;"c'!A3"):INDIRECT("'T|"&amp;VLOOKUP(A538,'dataset mapping'!$A$2:$B$6,2,FALSE)&amp;"|"&amp;A557&amp;"|"&amp;B557&amp;"c'!I100"),9,FALSE)</f>
        <v>22.923671086629231</v>
      </c>
    </row>
    <row r="558" spans="1:10" ht="15" x14ac:dyDescent="0.25">
      <c r="A558" s="23">
        <v>50</v>
      </c>
      <c r="B558" s="23">
        <v>1</v>
      </c>
      <c r="C558" s="17">
        <f ca="1">VLOOKUP(B538,INDIRECT("'T|"&amp;VLOOKUP(A538,'dataset mapping'!$A$2:$B$6,2,FALSE)&amp;"|"&amp;A558&amp;"|"&amp;B558&amp;"c'!A3"):INDIRECT("'T|"&amp;VLOOKUP(A538,'dataset mapping'!$A$2:$B$6,2,FALSE)&amp;"|"&amp;A558&amp;"|"&amp;B558&amp;"c'!I100"),2,FALSE)</f>
        <v>22.784444808959961</v>
      </c>
      <c r="D558" s="17">
        <f ca="1">VLOOKUP(B538,INDIRECT("'T|"&amp;VLOOKUP(A538,'dataset mapping'!$A$2:$B$6,2,FALSE)&amp;"|"&amp;A558&amp;"|"&amp;B558&amp;"c'!A3"):INDIRECT("'T|"&amp;VLOOKUP(A538,'dataset mapping'!$A$2:$B$6,2,FALSE)&amp;"|"&amp;A558&amp;"|"&amp;B558&amp;"c'!I100"),3,FALSE)</f>
        <v>22.782551765441895</v>
      </c>
      <c r="E558" s="17">
        <f ca="1">VLOOKUP(B538,INDIRECT("'T|"&amp;VLOOKUP(A538,'dataset mapping'!$A$2:$B$6,2,FALSE)&amp;"|"&amp;A558&amp;"|"&amp;B558&amp;"c'!A3"):INDIRECT("'T|"&amp;VLOOKUP(A538,'dataset mapping'!$A$2:$B$6,2,FALSE)&amp;"|"&amp;A558&amp;"|"&amp;B558&amp;"c'!I100"),4,FALSE)</f>
        <v>22.830972353617351</v>
      </c>
      <c r="F558" s="17">
        <f ca="1">VLOOKUP(B538,INDIRECT("'T|"&amp;VLOOKUP(A538,'dataset mapping'!$A$2:$B$6,2,FALSE)&amp;"|"&amp;A558&amp;"|"&amp;B558&amp;"c'!A3"):INDIRECT("'T|"&amp;VLOOKUP(A538,'dataset mapping'!$A$2:$B$6,2,FALSE)&amp;"|"&amp;A558&amp;"|"&amp;B558&amp;"c'!I100"),5,FALSE)</f>
        <v>22.798561414082844</v>
      </c>
      <c r="G558" s="17">
        <f ca="1">VLOOKUP(B538,INDIRECT("'T|"&amp;VLOOKUP(A538,'dataset mapping'!$A$2:$B$6,2,FALSE)&amp;"|"&amp;A558&amp;"|"&amp;B558&amp;"c'!A3"):INDIRECT("'T|"&amp;VLOOKUP(A538,'dataset mapping'!$A$2:$B$6,2,FALSE)&amp;"|"&amp;A558&amp;"|"&amp;B558&amp;"c'!I100"),6,FALSE)</f>
        <v>22.768843332926433</v>
      </c>
      <c r="H558" s="17">
        <f ca="1">VLOOKUP(B538,INDIRECT("'T|"&amp;VLOOKUP(A538,'dataset mapping'!$A$2:$B$6,2,FALSE)&amp;"|"&amp;A558&amp;"|"&amp;B558&amp;"c'!A3"):INDIRECT("'T|"&amp;VLOOKUP(A538,'dataset mapping'!$A$2:$B$6,2,FALSE)&amp;"|"&amp;A558&amp;"|"&amp;B558&amp;"c'!I100"),7,FALSE)</f>
        <v>22.79325008392334</v>
      </c>
      <c r="I558" s="17">
        <f ca="1">VLOOKUP(B538,INDIRECT("'T|"&amp;VLOOKUP(A538,'dataset mapping'!$A$2:$B$6,2,FALSE)&amp;"|"&amp;A558&amp;"|"&amp;B558&amp;"c'!A3"):INDIRECT("'T|"&amp;VLOOKUP(A538,'dataset mapping'!$A$2:$B$6,2,FALSE)&amp;"|"&amp;A558&amp;"|"&amp;B558&amp;"c'!I100"),8,FALSE)</f>
        <v>22.816198984781902</v>
      </c>
      <c r="J558" s="17">
        <f ca="1">VLOOKUP(B538,INDIRECT("'T|"&amp;VLOOKUP(A538,'dataset mapping'!$A$2:$B$6,2,FALSE)&amp;"|"&amp;A558&amp;"|"&amp;B558&amp;"c'!A3"):INDIRECT("'T|"&amp;VLOOKUP(A538,'dataset mapping'!$A$2:$B$6,2,FALSE)&amp;"|"&amp;A558&amp;"|"&amp;B558&amp;"c'!I100"),9,FALSE)</f>
        <v>22.78934383392334</v>
      </c>
    </row>
    <row r="559" spans="1:10" ht="15" x14ac:dyDescent="0.25">
      <c r="A559" s="23">
        <v>50</v>
      </c>
      <c r="B559" s="23">
        <v>2</v>
      </c>
      <c r="C559" s="17">
        <f ca="1">VLOOKUP(B538,INDIRECT("'T|"&amp;VLOOKUP(A538,'dataset mapping'!$A$2:$B$6,2,FALSE)&amp;"|"&amp;A559&amp;"|"&amp;B559&amp;"c'!A3"):INDIRECT("'T|"&amp;VLOOKUP(A538,'dataset mapping'!$A$2:$B$6,2,FALSE)&amp;"|"&amp;A559&amp;"|"&amp;B559&amp;"c'!I100"),2,FALSE)</f>
        <v>21.759655634562176</v>
      </c>
      <c r="D559" s="17">
        <f ca="1">VLOOKUP(B538,INDIRECT("'T|"&amp;VLOOKUP(A538,'dataset mapping'!$A$2:$B$6,2,FALSE)&amp;"|"&amp;A559&amp;"|"&amp;B559&amp;"c'!A3"):INDIRECT("'T|"&amp;VLOOKUP(A538,'dataset mapping'!$A$2:$B$6,2,FALSE)&amp;"|"&amp;A559&amp;"|"&amp;B559&amp;"c'!I100"),3,FALSE)</f>
        <v>21.752965927124023</v>
      </c>
      <c r="E559" s="17">
        <f ca="1">VLOOKUP(B538,INDIRECT("'T|"&amp;VLOOKUP(A538,'dataset mapping'!$A$2:$B$6,2,FALSE)&amp;"|"&amp;A559&amp;"|"&amp;B559&amp;"c'!A3"):INDIRECT("'T|"&amp;VLOOKUP(A538,'dataset mapping'!$A$2:$B$6,2,FALSE)&amp;"|"&amp;A559&amp;"|"&amp;B559&amp;"c'!I100"),4,FALSE)</f>
        <v>21.777370134989422</v>
      </c>
      <c r="F559" s="17">
        <f ca="1">VLOOKUP(B538,INDIRECT("'T|"&amp;VLOOKUP(A538,'dataset mapping'!$A$2:$B$6,2,FALSE)&amp;"|"&amp;A559&amp;"|"&amp;B559&amp;"c'!A3"):INDIRECT("'T|"&amp;VLOOKUP(A538,'dataset mapping'!$A$2:$B$6,2,FALSE)&amp;"|"&amp;A559&amp;"|"&amp;B559&amp;"c'!I100"),5,FALSE)</f>
        <v>21.768467903137207</v>
      </c>
      <c r="G559" s="17">
        <f ca="1">VLOOKUP(B538,INDIRECT("'T|"&amp;VLOOKUP(A538,'dataset mapping'!$A$2:$B$6,2,FALSE)&amp;"|"&amp;A559&amp;"|"&amp;B559&amp;"c'!A3"):INDIRECT("'T|"&amp;VLOOKUP(A538,'dataset mapping'!$A$2:$B$6,2,FALSE)&amp;"|"&amp;A559&amp;"|"&amp;B559&amp;"c'!I100"),6,FALSE)</f>
        <v>21.769783973693848</v>
      </c>
      <c r="H559" s="17">
        <f ca="1">VLOOKUP(B538,INDIRECT("'T|"&amp;VLOOKUP(A538,'dataset mapping'!$A$2:$B$6,2,FALSE)&amp;"|"&amp;A559&amp;"|"&amp;B559&amp;"c'!A3"):INDIRECT("'T|"&amp;VLOOKUP(A538,'dataset mapping'!$A$2:$B$6,2,FALSE)&amp;"|"&amp;A559&amp;"|"&amp;B559&amp;"c'!I100"),7,FALSE)</f>
        <v>21.743411699930828</v>
      </c>
      <c r="I559" s="17">
        <f ca="1">VLOOKUP(B538,INDIRECT("'T|"&amp;VLOOKUP(A538,'dataset mapping'!$A$2:$B$6,2,FALSE)&amp;"|"&amp;A559&amp;"|"&amp;B559&amp;"c'!A3"):INDIRECT("'T|"&amp;VLOOKUP(A538,'dataset mapping'!$A$2:$B$6,2,FALSE)&amp;"|"&amp;A559&amp;"|"&amp;B559&amp;"c'!I100"),8,FALSE)</f>
        <v>21.76939582824707</v>
      </c>
      <c r="J559" s="17">
        <f ca="1">VLOOKUP(B538,INDIRECT("'T|"&amp;VLOOKUP(A538,'dataset mapping'!$A$2:$B$6,2,FALSE)&amp;"|"&amp;A559&amp;"|"&amp;B559&amp;"c'!A3"):INDIRECT("'T|"&amp;VLOOKUP(A538,'dataset mapping'!$A$2:$B$6,2,FALSE)&amp;"|"&amp;A559&amp;"|"&amp;B559&amp;"c'!I100"),9,FALSE)</f>
        <v>21.760454495747883</v>
      </c>
    </row>
    <row r="560" spans="1:10" ht="15" x14ac:dyDescent="0.25">
      <c r="A560" s="23">
        <v>50</v>
      </c>
      <c r="B560" s="23">
        <v>3</v>
      </c>
      <c r="C560" s="17">
        <f ca="1">VLOOKUP(B538,INDIRECT("'T|"&amp;VLOOKUP(A538,'dataset mapping'!$A$2:$B$6,2,FALSE)&amp;"|"&amp;A560&amp;"|"&amp;B560&amp;"c'!A3"):INDIRECT("'T|"&amp;VLOOKUP(A538,'dataset mapping'!$A$2:$B$6,2,FALSE)&amp;"|"&amp;A560&amp;"|"&amp;B560&amp;"c'!I100"),2,FALSE)</f>
        <v>21.522226015726726</v>
      </c>
      <c r="D560" s="17">
        <f ca="1">VLOOKUP(B538,INDIRECT("'T|"&amp;VLOOKUP(A538,'dataset mapping'!$A$2:$B$6,2,FALSE)&amp;"|"&amp;A560&amp;"|"&amp;B560&amp;"c'!A3"):INDIRECT("'T|"&amp;VLOOKUP(A538,'dataset mapping'!$A$2:$B$6,2,FALSE)&amp;"|"&amp;A560&amp;"|"&amp;B560&amp;"c'!I100"),3,FALSE)</f>
        <v>21.623697916666668</v>
      </c>
      <c r="E560" s="17">
        <f ca="1">VLOOKUP(B538,INDIRECT("'T|"&amp;VLOOKUP(A538,'dataset mapping'!$A$2:$B$6,2,FALSE)&amp;"|"&amp;A560&amp;"|"&amp;B560&amp;"c'!A3"):INDIRECT("'T|"&amp;VLOOKUP(A538,'dataset mapping'!$A$2:$B$6,2,FALSE)&amp;"|"&amp;A560&amp;"|"&amp;B560&amp;"c'!I100"),4,FALSE)</f>
        <v>21.480670611063641</v>
      </c>
      <c r="F560" s="17">
        <f ca="1">VLOOKUP(B538,INDIRECT("'T|"&amp;VLOOKUP(A538,'dataset mapping'!$A$2:$B$6,2,FALSE)&amp;"|"&amp;A560&amp;"|"&amp;B560&amp;"c'!A3"):INDIRECT("'T|"&amp;VLOOKUP(A538,'dataset mapping'!$A$2:$B$6,2,FALSE)&amp;"|"&amp;A560&amp;"|"&amp;B560&amp;"c'!I100"),5,FALSE)</f>
        <v>21.610677083333332</v>
      </c>
      <c r="G560" s="17">
        <f ca="1">VLOOKUP(B538,INDIRECT("'T|"&amp;VLOOKUP(A538,'dataset mapping'!$A$2:$B$6,2,FALSE)&amp;"|"&amp;A560&amp;"|"&amp;B560&amp;"c'!A3"):INDIRECT("'T|"&amp;VLOOKUP(A538,'dataset mapping'!$A$2:$B$6,2,FALSE)&amp;"|"&amp;A560&amp;"|"&amp;B560&amp;"c'!I100"),6,FALSE)</f>
        <v>21.35904820760091</v>
      </c>
      <c r="H560" s="17">
        <f ca="1">VLOOKUP(B538,INDIRECT("'T|"&amp;VLOOKUP(A538,'dataset mapping'!$A$2:$B$6,2,FALSE)&amp;"|"&amp;A560&amp;"|"&amp;B560&amp;"c'!A3"):INDIRECT("'T|"&amp;VLOOKUP(A538,'dataset mapping'!$A$2:$B$6,2,FALSE)&amp;"|"&amp;A560&amp;"|"&amp;B560&amp;"c'!I100"),7,FALSE)</f>
        <v>21.614094416300457</v>
      </c>
      <c r="I560" s="17">
        <f ca="1">VLOOKUP(B538,INDIRECT("'T|"&amp;VLOOKUP(A538,'dataset mapping'!$A$2:$B$6,2,FALSE)&amp;"|"&amp;A560&amp;"|"&amp;B560&amp;"c'!A3"):INDIRECT("'T|"&amp;VLOOKUP(A538,'dataset mapping'!$A$2:$B$6,2,FALSE)&amp;"|"&amp;A560&amp;"|"&amp;B560&amp;"c'!I100"),8,FALSE)</f>
        <v>21.623353640238445</v>
      </c>
      <c r="J560" s="17">
        <f ca="1">VLOOKUP(B538,INDIRECT("'T|"&amp;VLOOKUP(A538,'dataset mapping'!$A$2:$B$6,2,FALSE)&amp;"|"&amp;A560&amp;"|"&amp;B560&amp;"c'!A3"):INDIRECT("'T|"&amp;VLOOKUP(A538,'dataset mapping'!$A$2:$B$6,2,FALSE)&amp;"|"&amp;A560&amp;"|"&amp;B560&amp;"c'!I100"),9,FALSE)</f>
        <v>21.614094416300457</v>
      </c>
    </row>
    <row r="561" spans="1:10" ht="15" x14ac:dyDescent="0.25">
      <c r="A561" s="23">
        <v>50</v>
      </c>
      <c r="B561" s="23">
        <v>5</v>
      </c>
      <c r="C561" s="17">
        <f ca="1">VLOOKUP(B538,INDIRECT("'T|"&amp;VLOOKUP(A538,'dataset mapping'!$A$2:$B$6,2,FALSE)&amp;"|"&amp;A561&amp;"|"&amp;$B561&amp;"c'!A3"):INDIRECT("'T|"&amp;VLOOKUP(A538,'dataset mapping'!$A$2:$B$6,2,FALSE)&amp;"|"&amp;A561&amp;"|"&amp;$B561&amp;"c'!I100"),2,FALSE)</f>
        <v>22.501935958862305</v>
      </c>
      <c r="D561" s="17">
        <f ca="1">VLOOKUP(B538,INDIRECT("'T|"&amp;VLOOKUP(A538,'dataset mapping'!$A$2:$B$6,2,FALSE)&amp;"|"&amp;A561&amp;"|"&amp;$B561&amp;"c'!A3"):INDIRECT("'T|"&amp;VLOOKUP(A538,'dataset mapping'!$A$2:$B$6,2,FALSE)&amp;"|"&amp;A561&amp;"|"&amp;$B561&amp;"c'!I100"),3,FALSE)</f>
        <v>22.549540519714355</v>
      </c>
      <c r="E561" s="17">
        <f ca="1">VLOOKUP(B538,INDIRECT("'T|"&amp;VLOOKUP(A538,'dataset mapping'!$A$2:$B$6,2,FALSE)&amp;"|"&amp;A561&amp;"|"&amp;$B561&amp;"c'!A3"):INDIRECT("'T|"&amp;VLOOKUP(A538,'dataset mapping'!$A$2:$B$6,2,FALSE)&amp;"|"&amp;A561&amp;"|"&amp;$B561&amp;"c'!I100"),4,FALSE)</f>
        <v>22.689788818359375</v>
      </c>
      <c r="F561" s="17">
        <f ca="1">VLOOKUP(B538,INDIRECT("'T|"&amp;VLOOKUP(A538,'dataset mapping'!$A$2:$B$6,2,FALSE)&amp;"|"&amp;A561&amp;"|"&amp;$B561&amp;"c'!A3"):INDIRECT("'T|"&amp;VLOOKUP(A538,'dataset mapping'!$A$2:$B$6,2,FALSE)&amp;"|"&amp;A561&amp;"|"&amp;$B561&amp;"c'!I100"),5,FALSE)</f>
        <v>22.549540519714355</v>
      </c>
      <c r="G561" s="17">
        <f ca="1">VLOOKUP(B538,INDIRECT("'T|"&amp;VLOOKUP(A538,'dataset mapping'!$A$2:$B$6,2,FALSE)&amp;"|"&amp;A561&amp;"|"&amp;$B561&amp;"c'!A3"):INDIRECT("'T|"&amp;VLOOKUP(A538,'dataset mapping'!$A$2:$B$6,2,FALSE)&amp;"|"&amp;A561&amp;"|"&amp;$B561&amp;"c'!I100"),6,FALSE)</f>
        <v>22.391529719034832</v>
      </c>
      <c r="H561" s="17">
        <f ca="1">VLOOKUP(B538,INDIRECT("'T|"&amp;VLOOKUP(A538,'dataset mapping'!$A$2:$B$6,2,FALSE)&amp;"|"&amp;A561&amp;"|"&amp;$B561&amp;"c'!A3"):INDIRECT("'T|"&amp;VLOOKUP(A538,'dataset mapping'!$A$2:$B$6,2,FALSE)&amp;"|"&amp;A561&amp;"|"&amp;$B561&amp;"c'!I100"),7,FALSE)</f>
        <v>22.563845952351887</v>
      </c>
      <c r="I561" s="17">
        <f ca="1">VLOOKUP(B538,INDIRECT("'T|"&amp;VLOOKUP(A538,'dataset mapping'!$A$2:$B$6,2,FALSE)&amp;"|"&amp;A561&amp;"|"&amp;$B561&amp;"c'!A3"):INDIRECT("'T|"&amp;VLOOKUP(A538,'dataset mapping'!$A$2:$B$6,2,FALSE)&amp;"|"&amp;A561&amp;"|"&amp;$B561&amp;"c'!I100"),8,FALSE)</f>
        <v>22.504986763000488</v>
      </c>
      <c r="J561" s="17">
        <f ca="1">VLOOKUP(B538,INDIRECT("'T|"&amp;VLOOKUP(A538,'dataset mapping'!$A$2:$B$6,2,FALSE)&amp;"|"&amp;A561&amp;"|"&amp;$B561&amp;"c'!A3"):INDIRECT("'T|"&amp;VLOOKUP(A538,'dataset mapping'!$A$2:$B$6,2,FALSE)&amp;"|"&amp;A561&amp;"|"&amp;$B561&amp;"c'!I100"),9,FALSE)</f>
        <v>22.423328399658203</v>
      </c>
    </row>
    <row r="562" spans="1:10" ht="15" x14ac:dyDescent="0.25">
      <c r="A562" s="23">
        <v>50</v>
      </c>
      <c r="B562" s="23">
        <v>6</v>
      </c>
      <c r="C562" s="17">
        <f ca="1">VLOOKUP(B538,INDIRECT("'T|"&amp;VLOOKUP(A538,'dataset mapping'!$A$2:$B$6,2,FALSE)&amp;"|"&amp;A562&amp;"|"&amp;B562&amp;"c'!A3"):INDIRECT("'T|"&amp;VLOOKUP(A538,'dataset mapping'!$A$2:$B$6,2,FALSE)&amp;"|"&amp;A562&amp;"|"&amp;B562&amp;"c'!I100"),2,FALSE)</f>
        <v>22.45843505859375</v>
      </c>
      <c r="D562" s="17">
        <f ca="1">VLOOKUP(B538,INDIRECT("'T|"&amp;VLOOKUP(A538,'dataset mapping'!$A$2:$B$6,2,FALSE)&amp;"|"&amp;A562&amp;"|"&amp;B562&amp;"c'!A3"):INDIRECT("'T|"&amp;VLOOKUP(A538,'dataset mapping'!$A$2:$B$6,2,FALSE)&amp;"|"&amp;A562&amp;"|"&amp;B562&amp;"c'!I100"),3,FALSE)</f>
        <v>22.585644086201984</v>
      </c>
      <c r="E562" s="17">
        <f ca="1">VLOOKUP(B538,INDIRECT("'T|"&amp;VLOOKUP(A538,'dataset mapping'!$A$2:$B$6,2,FALSE)&amp;"|"&amp;A562&amp;"|"&amp;B562&amp;"c'!A3"):INDIRECT("'T|"&amp;VLOOKUP(A538,'dataset mapping'!$A$2:$B$6,2,FALSE)&amp;"|"&amp;A562&amp;"|"&amp;B562&amp;"c'!I100"),4,FALSE)</f>
        <v>22.674557367960613</v>
      </c>
      <c r="F562" s="17">
        <f ca="1">VLOOKUP(B538,INDIRECT("'T|"&amp;VLOOKUP(A538,'dataset mapping'!$A$2:$B$6,2,FALSE)&amp;"|"&amp;A562&amp;"|"&amp;B562&amp;"c'!A3"):INDIRECT("'T|"&amp;VLOOKUP(A538,'dataset mapping'!$A$2:$B$6,2,FALSE)&amp;"|"&amp;A562&amp;"|"&amp;B562&amp;"c'!I100"),5,FALSE)</f>
        <v>22.585644086201984</v>
      </c>
      <c r="G562" s="17">
        <f ca="1">VLOOKUP(B538,INDIRECT("'T|"&amp;VLOOKUP(A538,'dataset mapping'!$A$2:$B$6,2,FALSE)&amp;"|"&amp;A562&amp;"|"&amp;B562&amp;"c'!A3"):INDIRECT("'T|"&amp;VLOOKUP(A538,'dataset mapping'!$A$2:$B$6,2,FALSE)&amp;"|"&amp;A562&amp;"|"&amp;B562&amp;"c'!I100"),6,FALSE)</f>
        <v>22.417118708292644</v>
      </c>
      <c r="H562" s="17">
        <f ca="1">VLOOKUP(B538,INDIRECT("'T|"&amp;VLOOKUP(A538,'dataset mapping'!$A$2:$B$6,2,FALSE)&amp;"|"&amp;A562&amp;"|"&amp;B562&amp;"c'!A3"):INDIRECT("'T|"&amp;VLOOKUP(A538,'dataset mapping'!$A$2:$B$6,2,FALSE)&amp;"|"&amp;A562&amp;"|"&amp;B562&amp;"c'!I100"),7,FALSE)</f>
        <v>22.541903177897137</v>
      </c>
      <c r="I562" s="17">
        <f ca="1">VLOOKUP(B538,INDIRECT("'T|"&amp;VLOOKUP(A538,'dataset mapping'!$A$2:$B$6,2,FALSE)&amp;"|"&amp;A562&amp;"|"&amp;B562&amp;"c'!A3"):INDIRECT("'T|"&amp;VLOOKUP(A538,'dataset mapping'!$A$2:$B$6,2,FALSE)&amp;"|"&amp;A562&amp;"|"&amp;B562&amp;"c'!I100"),8,FALSE)</f>
        <v>22.661701838175457</v>
      </c>
      <c r="J562" s="17">
        <f ca="1">VLOOKUP(B538,INDIRECT("'T|"&amp;VLOOKUP(A538,'dataset mapping'!$A$2:$B$6,2,FALSE)&amp;"|"&amp;A562&amp;"|"&amp;B562&amp;"c'!A3"):INDIRECT("'T|"&amp;VLOOKUP(A538,'dataset mapping'!$A$2:$B$6,2,FALSE)&amp;"|"&amp;A562&amp;"|"&amp;B562&amp;"c'!I100"),9,FALSE)</f>
        <v>22.541903177897137</v>
      </c>
    </row>
    <row r="563" spans="1:10" ht="15" x14ac:dyDescent="0.25">
      <c r="A563" s="23">
        <v>50</v>
      </c>
      <c r="B563" s="23">
        <v>7</v>
      </c>
      <c r="C563" s="17">
        <f ca="1">VLOOKUP(B538,INDIRECT("'T|"&amp;VLOOKUP(A538,'dataset mapping'!$A$2:$B$6,2,FALSE)&amp;"|"&amp;A563&amp;"|"&amp;B563&amp;"c'!A3"):INDIRECT("'T|"&amp;VLOOKUP(A538,'dataset mapping'!$A$2:$B$6,2,FALSE)&amp;"|"&amp;A563&amp;"|"&amp;B563&amp;"c'!I100"),2,FALSE)</f>
        <v>22.620606422424316</v>
      </c>
      <c r="D563" s="17">
        <f ca="1">VLOOKUP(B538,INDIRECT("'T|"&amp;VLOOKUP(A538,'dataset mapping'!$A$2:$B$6,2,FALSE)&amp;"|"&amp;A563&amp;"|"&amp;B563&amp;"c'!A3"):INDIRECT("'T|"&amp;VLOOKUP(A538,'dataset mapping'!$A$2:$B$6,2,FALSE)&amp;"|"&amp;A563&amp;"|"&amp;B563&amp;"c'!I100"),3,FALSE)</f>
        <v>23.138020833333332</v>
      </c>
      <c r="E563" s="17">
        <f ca="1">VLOOKUP(B538,INDIRECT("'T|"&amp;VLOOKUP(A538,'dataset mapping'!$A$2:$B$6,2,FALSE)&amp;"|"&amp;A563&amp;"|"&amp;B563&amp;"c'!A3"):INDIRECT("'T|"&amp;VLOOKUP(A538,'dataset mapping'!$A$2:$B$6,2,FALSE)&amp;"|"&amp;A563&amp;"|"&amp;B563&amp;"c'!I100"),4,FALSE)</f>
        <v>23.409383455912273</v>
      </c>
      <c r="F563" s="17">
        <f ca="1">VLOOKUP(B538,INDIRECT("'T|"&amp;VLOOKUP(A538,'dataset mapping'!$A$2:$B$6,2,FALSE)&amp;"|"&amp;A563&amp;"|"&amp;B563&amp;"c'!A3"):INDIRECT("'T|"&amp;VLOOKUP(A538,'dataset mapping'!$A$2:$B$6,2,FALSE)&amp;"|"&amp;A563&amp;"|"&amp;B563&amp;"c'!I100"),5,FALSE)</f>
        <v>23.138020833333332</v>
      </c>
      <c r="G563" s="17">
        <f ca="1">VLOOKUP(B538,INDIRECT("'T|"&amp;VLOOKUP(A538,'dataset mapping'!$A$2:$B$6,2,FALSE)&amp;"|"&amp;A563&amp;"|"&amp;B563&amp;"c'!A3"):INDIRECT("'T|"&amp;VLOOKUP(A538,'dataset mapping'!$A$2:$B$6,2,FALSE)&amp;"|"&amp;A563&amp;"|"&amp;B563&amp;"c'!I100"),6,FALSE)</f>
        <v>22.535289764404297</v>
      </c>
      <c r="H563" s="17">
        <f ca="1">VLOOKUP(B538,INDIRECT("'T|"&amp;VLOOKUP(A538,'dataset mapping'!$A$2:$B$6,2,FALSE)&amp;"|"&amp;A563&amp;"|"&amp;B563&amp;"c'!A3"):INDIRECT("'T|"&amp;VLOOKUP(A538,'dataset mapping'!$A$2:$B$6,2,FALSE)&amp;"|"&amp;A563&amp;"|"&amp;B563&amp;"c'!I100"),7,FALSE)</f>
        <v>23.046183904012043</v>
      </c>
      <c r="I563" s="17">
        <f ca="1">VLOOKUP(B538,INDIRECT("'T|"&amp;VLOOKUP(A538,'dataset mapping'!$A$2:$B$6,2,FALSE)&amp;"|"&amp;A563&amp;"|"&amp;B563&amp;"c'!A3"):INDIRECT("'T|"&amp;VLOOKUP(A538,'dataset mapping'!$A$2:$B$6,2,FALSE)&amp;"|"&amp;A563&amp;"|"&amp;B563&amp;"c'!I100"),8,FALSE)</f>
        <v>23.355796496073406</v>
      </c>
      <c r="J563" s="17">
        <f ca="1">VLOOKUP(B538,INDIRECT("'T|"&amp;VLOOKUP(A538,'dataset mapping'!$A$2:$B$6,2,FALSE)&amp;"|"&amp;A563&amp;"|"&amp;B563&amp;"c'!A3"):INDIRECT("'T|"&amp;VLOOKUP(A538,'dataset mapping'!$A$2:$B$6,2,FALSE)&amp;"|"&amp;A563&amp;"|"&amp;B563&amp;"c'!I100"),9,FALSE)</f>
        <v>23.046183904012043</v>
      </c>
    </row>
    <row r="564" spans="1:10" ht="15" x14ac:dyDescent="0.25">
      <c r="A564" s="23">
        <v>100</v>
      </c>
      <c r="B564" s="23">
        <v>1</v>
      </c>
      <c r="C564" s="17">
        <f ca="1">VLOOKUP(B538,INDIRECT("'T|"&amp;VLOOKUP(A538,'dataset mapping'!$A$2:$B$6,2,FALSE)&amp;"|"&amp;A564&amp;"|"&amp;B564&amp;"c'!A3"):INDIRECT("'T|"&amp;VLOOKUP(A538,'dataset mapping'!$A$2:$B$6,2,FALSE)&amp;"|"&amp;A564&amp;"|"&amp;$B564&amp;"c'!I100"),2,FALSE)</f>
        <v>25.970385233561199</v>
      </c>
      <c r="D564" s="17">
        <f ca="1">VLOOKUP(B538,INDIRECT("'T|"&amp;VLOOKUP(A538,'dataset mapping'!$A$2:$B$6,2,FALSE)&amp;"|"&amp;A564&amp;"|"&amp;B564&amp;"c'!A3"):INDIRECT("'T|"&amp;VLOOKUP(A538,'dataset mapping'!$A$2:$B$6,2,FALSE)&amp;"|"&amp;A564&amp;"|"&amp;$B564&amp;"c'!I100"),3,FALSE)</f>
        <v>26.03402551015218</v>
      </c>
      <c r="E564" s="17">
        <f ca="1">VLOOKUP(B538,INDIRECT("'T|"&amp;VLOOKUP(A538,'dataset mapping'!$A$2:$B$6,2,FALSE)&amp;"|"&amp;A564&amp;"|"&amp;B564&amp;"c'!A3"):INDIRECT("'T|"&amp;VLOOKUP(A538,'dataset mapping'!$A$2:$B$6,2,FALSE)&amp;"|"&amp;A564&amp;"|"&amp;B564&amp;"c'!I100"),4,FALSE)</f>
        <v>26.039062182108562</v>
      </c>
      <c r="F564" s="17">
        <f ca="1">VLOOKUP(B538,INDIRECT("'T|"&amp;VLOOKUP(A538,'dataset mapping'!$A$2:$B$6,2,FALSE)&amp;"|"&amp;A564&amp;"|"&amp;B564&amp;"c'!A3"):INDIRECT("'T|"&amp;VLOOKUP(A538,'dataset mapping'!$A$2:$B$6,2,FALSE)&amp;"|"&amp;A564&amp;"|"&amp;B564&amp;"c'!I100"),5,FALSE)</f>
        <v>26.03402551015218</v>
      </c>
      <c r="G564" s="17">
        <f ca="1">VLOOKUP(B538,INDIRECT("'T|"&amp;VLOOKUP(A538,'dataset mapping'!$A$2:$B$6,2,FALSE)&amp;"|"&amp;A564&amp;"|"&amp;B564&amp;"c'!A3"):INDIRECT("'T|"&amp;VLOOKUP(A538,'dataset mapping'!$A$2:$B$6,2,FALSE)&amp;"|"&amp;A564&amp;"|"&amp;B564&amp;"c'!I100"),6,FALSE)</f>
        <v>25.863862355550129</v>
      </c>
      <c r="H564" s="17">
        <f ca="1">VLOOKUP(B538,INDIRECT("'T|"&amp;VLOOKUP(A538,'dataset mapping'!$A$2:$B$6,2,FALSE)&amp;"|"&amp;A564&amp;"|"&amp;B564&amp;"c'!A3"):INDIRECT("'T|"&amp;VLOOKUP(A538,'dataset mapping'!$A$2:$B$6,2,FALSE)&amp;"|"&amp;A564&amp;"|"&amp;B564&amp;"c'!I100"),7,FALSE)</f>
        <v>26.02960205078125</v>
      </c>
      <c r="I564" s="17">
        <f ca="1">VLOOKUP(B538,INDIRECT("'T|"&amp;VLOOKUP(A538,'dataset mapping'!$A$2:$B$6,2,FALSE)&amp;"|"&amp;A564&amp;"|"&amp;B564&amp;"c'!A3"):INDIRECT("'T|"&amp;VLOOKUP(A538,'dataset mapping'!$A$2:$B$6,2,FALSE)&amp;"|"&amp;A564&amp;"|"&amp;B564&amp;"c'!I100"),8,FALSE)</f>
        <v>25.966451644897461</v>
      </c>
      <c r="J564" s="17">
        <f ca="1">VLOOKUP(B538,INDIRECT("'T|"&amp;VLOOKUP(A538,'dataset mapping'!$A$2:$B$6,2,FALSE)&amp;"|"&amp;A564&amp;"|"&amp;B564&amp;"c'!A3"):INDIRECT("'T|"&amp;VLOOKUP(A538,'dataset mapping'!$A$2:$B$6,2,FALSE)&amp;"|"&amp;A564&amp;"|"&amp;B564&amp;"c'!I100"),9,FALSE)</f>
        <v>25.970673243204754</v>
      </c>
    </row>
    <row r="565" spans="1:10" ht="15" x14ac:dyDescent="0.25">
      <c r="A565" s="23">
        <v>100</v>
      </c>
      <c r="B565" s="23">
        <v>2</v>
      </c>
      <c r="C565" s="17">
        <f ca="1">VLOOKUP(B538,INDIRECT("'T|"&amp;VLOOKUP(A538,'dataset mapping'!$A$2:$B$6,2,FALSE)&amp;"|"&amp;A565&amp;"|"&amp;B565&amp;"c'!A3"):INDIRECT("'T|"&amp;VLOOKUP(A538,'dataset mapping'!$A$2:$B$6,2,FALSE)&amp;"|"&amp;A565&amp;"|"&amp;B565&amp;"c'!I100"),2,FALSE)</f>
        <v>27.066589991251629</v>
      </c>
      <c r="D565" s="17">
        <f ca="1">VLOOKUP(B538,INDIRECT("'T|"&amp;VLOOKUP(A538,'dataset mapping'!$A$2:$B$6,2,FALSE)&amp;"|"&amp;A565&amp;"|"&amp;B565&amp;"c'!A3"):INDIRECT("'T|"&amp;VLOOKUP(A538,'dataset mapping'!$A$2:$B$6,2,FALSE)&amp;"|"&amp;A565&amp;"|"&amp;B565&amp;"c'!I100"),3,FALSE)</f>
        <v>27.17568079630534</v>
      </c>
      <c r="E565" s="17">
        <f ca="1">VLOOKUP(B538,INDIRECT("'T|"&amp;VLOOKUP(A538,'dataset mapping'!$A$2:$B$6,2,FALSE)&amp;"|"&amp;A565&amp;"|"&amp;B565&amp;"c'!A3"):INDIRECT("'T|"&amp;VLOOKUP(A538,'dataset mapping'!$A$2:$B$6,2,FALSE)&amp;"|"&amp;A565&amp;"|"&amp;B565&amp;"c'!I100"),4,FALSE)</f>
        <v>27.158013343811035</v>
      </c>
      <c r="F565" s="17">
        <f ca="1">VLOOKUP(B538,INDIRECT("'T|"&amp;VLOOKUP(A538,'dataset mapping'!$A$2:$B$6,2,FALSE)&amp;"|"&amp;A565&amp;"|"&amp;B565&amp;"c'!A3"):INDIRECT("'T|"&amp;VLOOKUP(A538,'dataset mapping'!$A$2:$B$6,2,FALSE)&amp;"|"&amp;A565&amp;"|"&amp;B565&amp;"c'!I100"),5,FALSE)</f>
        <v>27.111979166666668</v>
      </c>
      <c r="G565" s="17">
        <f ca="1">VLOOKUP(B538,INDIRECT("'T|"&amp;VLOOKUP(A538,'dataset mapping'!$A$2:$B$6,2,FALSE)&amp;"|"&amp;A565&amp;"|"&amp;B565&amp;"c'!A3"):INDIRECT("'T|"&amp;VLOOKUP(A538,'dataset mapping'!$A$2:$B$6,2,FALSE)&amp;"|"&amp;A565&amp;"|"&amp;B565&amp;"c'!I100"),6,FALSE)</f>
        <v>27.013113975524902</v>
      </c>
      <c r="H565" s="17">
        <f ca="1">VLOOKUP(B538,INDIRECT("'T|"&amp;VLOOKUP(A538,'dataset mapping'!$A$2:$B$6,2,FALSE)&amp;"|"&amp;A565&amp;"|"&amp;B565&amp;"c'!A3"):INDIRECT("'T|"&amp;VLOOKUP(A538,'dataset mapping'!$A$2:$B$6,2,FALSE)&amp;"|"&amp;A565&amp;"|"&amp;B565&amp;"c'!I100"),7,FALSE)</f>
        <v>27.123003005981445</v>
      </c>
      <c r="I565" s="17">
        <f ca="1">VLOOKUP(B538,INDIRECT("'T|"&amp;VLOOKUP(A538,'dataset mapping'!$A$2:$B$6,2,FALSE)&amp;"|"&amp;A565&amp;"|"&amp;B565&amp;"c'!A3"):INDIRECT("'T|"&amp;VLOOKUP(A538,'dataset mapping'!$A$2:$B$6,2,FALSE)&amp;"|"&amp;A565&amp;"|"&amp;B565&amp;"c'!I100"),8,FALSE)</f>
        <v>27.092205683390301</v>
      </c>
      <c r="J565" s="17">
        <f ca="1">VLOOKUP(B538,INDIRECT("'T|"&amp;VLOOKUP(A538,'dataset mapping'!$A$2:$B$6,2,FALSE)&amp;"|"&amp;A565&amp;"|"&amp;B565&amp;"c'!A3"):INDIRECT("'T|"&amp;VLOOKUP(A538,'dataset mapping'!$A$2:$B$6,2,FALSE)&amp;"|"&amp;A565&amp;"|"&amp;B565&amp;"c'!I100"),9,FALSE)</f>
        <v>27.090220769246418</v>
      </c>
    </row>
    <row r="566" spans="1:10" ht="15" x14ac:dyDescent="0.25">
      <c r="A566" s="23">
        <v>100</v>
      </c>
      <c r="B566" s="23">
        <v>3</v>
      </c>
      <c r="C566" s="17">
        <f ca="1">VLOOKUP(B538,INDIRECT("'T|"&amp;VLOOKUP(A538,'dataset mapping'!$A$2:$B$6,2,FALSE)&amp;"|"&amp;A566&amp;"|"&amp;B566&amp;"c'!A3"):INDIRECT("'T|"&amp;VLOOKUP(A538,'dataset mapping'!$A$2:$B$6,2,FALSE)&amp;"|"&amp;A566&amp;"|"&amp;B566&amp;"c'!I100"),2,FALSE)</f>
        <v>27.094146728515625</v>
      </c>
      <c r="D566" s="17">
        <f ca="1">VLOOKUP(B538,INDIRECT("'T|"&amp;VLOOKUP(A538,'dataset mapping'!$A$2:$B$6,2,FALSE)&amp;"|"&amp;A566&amp;"|"&amp;B566&amp;"c'!A3"):INDIRECT("'T|"&amp;VLOOKUP(A538,'dataset mapping'!$A$2:$B$6,2,FALSE)&amp;"|"&amp;A566&amp;"|"&amp;B566&amp;"c'!I100"),3,FALSE)</f>
        <v>27.277861595153809</v>
      </c>
      <c r="E566" s="17">
        <f ca="1">VLOOKUP(B538,INDIRECT("'T|"&amp;VLOOKUP(A538,'dataset mapping'!$A$2:$B$6,2,FALSE)&amp;"|"&amp;A566&amp;"|"&amp;B566&amp;"c'!A3"):INDIRECT("'T|"&amp;VLOOKUP(A538,'dataset mapping'!$A$2:$B$6,2,FALSE)&amp;"|"&amp;A566&amp;"|"&amp;B566&amp;"c'!I100"),4,FALSE)</f>
        <v>26.151384989420574</v>
      </c>
      <c r="F566" s="17">
        <f ca="1">VLOOKUP(B538,INDIRECT("'T|"&amp;VLOOKUP(A538,'dataset mapping'!$A$2:$B$6,2,FALSE)&amp;"|"&amp;A566&amp;"|"&amp;B566&amp;"c'!A3"):INDIRECT("'T|"&amp;VLOOKUP(A538,'dataset mapping'!$A$2:$B$6,2,FALSE)&amp;"|"&amp;A566&amp;"|"&amp;B566&amp;"c'!I100"),5,FALSE)</f>
        <v>26.803310394287109</v>
      </c>
      <c r="G566" s="17">
        <f ca="1">VLOOKUP(B538,INDIRECT("'T|"&amp;VLOOKUP(A538,'dataset mapping'!$A$2:$B$6,2,FALSE)&amp;"|"&amp;A566&amp;"|"&amp;B566&amp;"c'!A3"):INDIRECT("'T|"&amp;VLOOKUP(A538,'dataset mapping'!$A$2:$B$6,2,FALSE)&amp;"|"&amp;A566&amp;"|"&amp;B566&amp;"c'!I100"),6,FALSE)</f>
        <v>26.970804850260418</v>
      </c>
      <c r="H566" s="17">
        <f ca="1">VLOOKUP(B538,INDIRECT("'T|"&amp;VLOOKUP(A538,'dataset mapping'!$A$2:$B$6,2,FALSE)&amp;"|"&amp;A566&amp;"|"&amp;B566&amp;"c'!A3"):INDIRECT("'T|"&amp;VLOOKUP(A538,'dataset mapping'!$A$2:$B$6,2,FALSE)&amp;"|"&amp;A566&amp;"|"&amp;B566&amp;"c'!I100"),7,FALSE)</f>
        <v>27.756364822387695</v>
      </c>
      <c r="I566" s="17">
        <f ca="1">VLOOKUP(B538,INDIRECT("'T|"&amp;VLOOKUP(A538,'dataset mapping'!$A$2:$B$6,2,FALSE)&amp;"|"&amp;A566&amp;"|"&amp;B566&amp;"c'!A3"):INDIRECT("'T|"&amp;VLOOKUP(A538,'dataset mapping'!$A$2:$B$6,2,FALSE)&amp;"|"&amp;A566&amp;"|"&amp;B566&amp;"c'!I100"),8,FALSE)</f>
        <v>26.264508883158367</v>
      </c>
      <c r="J566" s="17">
        <f ca="1">VLOOKUP(B538,INDIRECT("'T|"&amp;VLOOKUP(A538,'dataset mapping'!$A$2:$B$6,2,FALSE)&amp;"|"&amp;A566&amp;"|"&amp;B566&amp;"c'!A3"):INDIRECT("'T|"&amp;VLOOKUP(A538,'dataset mapping'!$A$2:$B$6,2,FALSE)&amp;"|"&amp;A566&amp;"|"&amp;B566&amp;"c'!I100"),9,FALSE)</f>
        <v>26.891781489054363</v>
      </c>
    </row>
    <row r="567" spans="1:10" ht="15" x14ac:dyDescent="0.25">
      <c r="A567" s="23">
        <v>100</v>
      </c>
      <c r="B567" s="23">
        <v>5</v>
      </c>
      <c r="C567" s="17">
        <f ca="1">VLOOKUP(B538,INDIRECT("'T|"&amp;VLOOKUP(A538,'dataset mapping'!$A$2:$B$6,2,FALSE)&amp;"|"&amp;A567&amp;"|"&amp;B567&amp;"c'!A3"):INDIRECT("'T|"&amp;VLOOKUP(A538,'dataset mapping'!$A$2:$B$6,2,FALSE)&amp;"|"&amp;A567&amp;"|"&amp;B567&amp;"c'!I100"),2,FALSE)</f>
        <v>24.699224154154461</v>
      </c>
      <c r="D567" s="17">
        <f ca="1">VLOOKUP(B538,INDIRECT("'T|"&amp;VLOOKUP(A538,'dataset mapping'!$A$2:$B$6,2,FALSE)&amp;"|"&amp;A567&amp;"|"&amp;B567&amp;"c'!A3"):INDIRECT("'T|"&amp;VLOOKUP(A538,'dataset mapping'!$A$2:$B$6,2,FALSE)&amp;"|"&amp;A567&amp;"|"&amp;B567&amp;"c'!I100"),3,FALSE)</f>
        <v>24.947434107462566</v>
      </c>
      <c r="E567" s="17">
        <f ca="1">VLOOKUP(B538,INDIRECT("'T|"&amp;VLOOKUP(A538,'dataset mapping'!$A$2:$B$6,2,FALSE)&amp;"|"&amp;A567&amp;"|"&amp;B567&amp;"c'!A3"):INDIRECT("'T|"&amp;VLOOKUP(A538,'dataset mapping'!$A$2:$B$6,2,FALSE)&amp;"|"&amp;A567&amp;"|"&amp;B567&amp;"c'!I100"),4,FALSE)</f>
        <v>24.73042933146159</v>
      </c>
      <c r="F567" s="17">
        <f ca="1">VLOOKUP(B538,INDIRECT("'T|"&amp;VLOOKUP(A538,'dataset mapping'!$A$2:$B$6,2,FALSE)&amp;"|"&amp;A567&amp;"|"&amp;B567&amp;"c'!A3"):INDIRECT("'T|"&amp;VLOOKUP(A538,'dataset mapping'!$A$2:$B$6,2,FALSE)&amp;"|"&amp;A567&amp;"|"&amp;B567&amp;"c'!I100"),5,FALSE)</f>
        <v>24.791443188985188</v>
      </c>
      <c r="G567" s="17">
        <f ca="1">VLOOKUP(B538,INDIRECT("'T|"&amp;VLOOKUP(A538,'dataset mapping'!$A$2:$B$6,2,FALSE)&amp;"|"&amp;A567&amp;"|"&amp;B567&amp;"c'!A3"):INDIRECT("'T|"&amp;VLOOKUP(A538,'dataset mapping'!$A$2:$B$6,2,FALSE)&amp;"|"&amp;A567&amp;"|"&amp;B567&amp;"c'!I100"),6,FALSE)</f>
        <v>24.606480598449707</v>
      </c>
      <c r="H567" s="17">
        <f ca="1">VLOOKUP(B538,INDIRECT("'T|"&amp;VLOOKUP(A538,'dataset mapping'!$A$2:$B$6,2,FALSE)&amp;"|"&amp;A567&amp;"|"&amp;B567&amp;"c'!A3"):INDIRECT("'T|"&amp;VLOOKUP(A538,'dataset mapping'!$A$2:$B$6,2,FALSE)&amp;"|"&amp;A567&amp;"|"&amp;B567&amp;"c'!I100"),7,FALSE)</f>
        <v>24.831432024637859</v>
      </c>
      <c r="I567" s="17">
        <f ca="1">VLOOKUP(B538,INDIRECT("'T|"&amp;VLOOKUP(A538,'dataset mapping'!$A$2:$B$6,2,FALSE)&amp;"|"&amp;A567&amp;"|"&amp;B567&amp;"c'!A3"):INDIRECT("'T|"&amp;VLOOKUP(A538,'dataset mapping'!$A$2:$B$6,2,FALSE)&amp;"|"&amp;A567&amp;"|"&amp;B567&amp;"c'!I100"),8,FALSE)</f>
        <v>24.659470876057942</v>
      </c>
      <c r="J567" s="17">
        <f ca="1">VLOOKUP(B538,INDIRECT("'T|"&amp;VLOOKUP(A538,'dataset mapping'!$A$2:$B$6,2,FALSE)&amp;"|"&amp;A567&amp;"|"&amp;B567&amp;"c'!A3"):INDIRECT("'T|"&amp;VLOOKUP(A538,'dataset mapping'!$A$2:$B$6,2,FALSE)&amp;"|"&amp;A567&amp;"|"&amp;B567&amp;"c'!I100"),9,FALSE)</f>
        <v>24.748827298482258</v>
      </c>
    </row>
    <row r="568" spans="1:10" ht="15" x14ac:dyDescent="0.25">
      <c r="A568" s="23">
        <v>100</v>
      </c>
      <c r="B568" s="23">
        <v>6</v>
      </c>
      <c r="C568" s="17">
        <f ca="1">VLOOKUP(B538,INDIRECT("'T|"&amp;VLOOKUP(A538,'dataset mapping'!$A$2:$B$6,2,FALSE)&amp;"|"&amp;A568&amp;"|"&amp;B568&amp;"c'!A3"):INDIRECT("'T|"&amp;VLOOKUP(A538,'dataset mapping'!$A$2:$B$6,2,FALSE)&amp;"|"&amp;A568&amp;"|"&amp;B568&amp;"c'!I100"),2,FALSE)</f>
        <v>25.081982294718426</v>
      </c>
      <c r="D568" s="17">
        <f ca="1">VLOOKUP(B538,INDIRECT("'T|"&amp;VLOOKUP(A538,'dataset mapping'!$A$2:$B$6,2,FALSE)&amp;"|"&amp;A568&amp;"|"&amp;B568&amp;"c'!A3"):INDIRECT("'T|"&amp;VLOOKUP(A538,'dataset mapping'!$A$2:$B$6,2,FALSE)&amp;"|"&amp;A568&amp;"|"&amp;B568&amp;"c'!I100"),3,FALSE)</f>
        <v>24.822734196980793</v>
      </c>
      <c r="E568" s="17">
        <f ca="1">VLOOKUP(B538,INDIRECT("'T|"&amp;VLOOKUP(A538,'dataset mapping'!$A$2:$B$6,2,FALSE)&amp;"|"&amp;A568&amp;"|"&amp;B568&amp;"c'!A3"):INDIRECT("'T|"&amp;VLOOKUP(A538,'dataset mapping'!$A$2:$B$6,2,FALSE)&amp;"|"&amp;A568&amp;"|"&amp;B568&amp;"c'!I100"),4,FALSE)</f>
        <v>24.839993794759113</v>
      </c>
      <c r="F568" s="17">
        <f ca="1">VLOOKUP(B538,INDIRECT("'T|"&amp;VLOOKUP(A538,'dataset mapping'!$A$2:$B$6,2,FALSE)&amp;"|"&amp;A568&amp;"|"&amp;B568&amp;"c'!A3"):INDIRECT("'T|"&amp;VLOOKUP(A538,'dataset mapping'!$A$2:$B$6,2,FALSE)&amp;"|"&amp;A568&amp;"|"&amp;B568&amp;"c'!I100"),5,FALSE)</f>
        <v>24.822734196980793</v>
      </c>
      <c r="G568" s="17">
        <f ca="1">VLOOKUP(B538,INDIRECT("'T|"&amp;VLOOKUP(A538,'dataset mapping'!$A$2:$B$6,2,FALSE)&amp;"|"&amp;A568&amp;"|"&amp;B568&amp;"c'!A3"):INDIRECT("'T|"&amp;VLOOKUP(A538,'dataset mapping'!$A$2:$B$6,2,FALSE)&amp;"|"&amp;A568&amp;"|"&amp;B568&amp;"c'!I100"),6,FALSE)</f>
        <v>24.690033276875813</v>
      </c>
      <c r="H568" s="17">
        <f ca="1">VLOOKUP(B538,INDIRECT("'T|"&amp;VLOOKUP(A538,'dataset mapping'!$A$2:$B$6,2,FALSE)&amp;"|"&amp;A568&amp;"|"&amp;B568&amp;"c'!A3"):INDIRECT("'T|"&amp;VLOOKUP(A538,'dataset mapping'!$A$2:$B$6,2,FALSE)&amp;"|"&amp;A568&amp;"|"&amp;B568&amp;"c'!I100"),7,FALSE)</f>
        <v>25.05109151204427</v>
      </c>
      <c r="I568" s="17">
        <f ca="1">VLOOKUP(B538,INDIRECT("'T|"&amp;VLOOKUP(A538,'dataset mapping'!$A$2:$B$6,2,FALSE)&amp;"|"&amp;A568&amp;"|"&amp;B568&amp;"c'!A3"):INDIRECT("'T|"&amp;VLOOKUP(A538,'dataset mapping'!$A$2:$B$6,2,FALSE)&amp;"|"&amp;A568&amp;"|"&amp;B568&amp;"c'!I100"),8,FALSE)</f>
        <v>24.752786954243977</v>
      </c>
      <c r="J568" s="17">
        <f ca="1">VLOOKUP(B538,INDIRECT("'T|"&amp;VLOOKUP(A538,'dataset mapping'!$A$2:$B$6,2,FALSE)&amp;"|"&amp;A568&amp;"|"&amp;B568&amp;"c'!A3"):INDIRECT("'T|"&amp;VLOOKUP(A538,'dataset mapping'!$A$2:$B$6,2,FALSE)&amp;"|"&amp;A568&amp;"|"&amp;B568&amp;"c'!I100"),9,FALSE)</f>
        <v>25.05109151204427</v>
      </c>
    </row>
    <row r="569" spans="1:10" ht="15" x14ac:dyDescent="0.25">
      <c r="A569" s="23">
        <v>100</v>
      </c>
      <c r="B569" s="23">
        <v>7</v>
      </c>
      <c r="C569" s="17">
        <f ca="1">VLOOKUP(B538,INDIRECT("'T|"&amp;VLOOKUP(A538,'dataset mapping'!$A$2:$B$6,2,FALSE)&amp;"|"&amp;A569&amp;"|"&amp;B569&amp;"c'!A3"):INDIRECT("'T|"&amp;VLOOKUP(A538,'dataset mapping'!$A$2:$B$6,2,FALSE)&amp;"|"&amp;A569&amp;"|"&amp;B569&amp;"c'!I100"),2,FALSE)</f>
        <v>24.847020149230957</v>
      </c>
      <c r="D569" s="17">
        <f ca="1">VLOOKUP(B538,INDIRECT("'T|"&amp;VLOOKUP(A538,'dataset mapping'!$A$2:$B$6,2,FALSE)&amp;"|"&amp;A569&amp;"|"&amp;B569&amp;"c'!A3"):INDIRECT("'T|"&amp;VLOOKUP(A538,'dataset mapping'!$A$2:$B$6,2,FALSE)&amp;"|"&amp;A569&amp;"|"&amp;B569&amp;"c'!I100"),3,FALSE)</f>
        <v>24.866678555806477</v>
      </c>
      <c r="E569" s="17">
        <f ca="1">VLOOKUP(B538,INDIRECT("'T|"&amp;VLOOKUP(A538,'dataset mapping'!$A$2:$B$6,2,FALSE)&amp;"|"&amp;A569&amp;"|"&amp;B569&amp;"c'!A3"):INDIRECT("'T|"&amp;VLOOKUP(A538,'dataset mapping'!$A$2:$B$6,2,FALSE)&amp;"|"&amp;A569&amp;"|"&amp;B569&amp;"c'!I100"),4,FALSE)</f>
        <v>24.706387201944988</v>
      </c>
      <c r="F569" s="17">
        <f ca="1">VLOOKUP(B538,INDIRECT("'T|"&amp;VLOOKUP(A538,'dataset mapping'!$A$2:$B$6,2,FALSE)&amp;"|"&amp;A569&amp;"|"&amp;B569&amp;"c'!A3"):INDIRECT("'T|"&amp;VLOOKUP(A538,'dataset mapping'!$A$2:$B$6,2,FALSE)&amp;"|"&amp;A569&amp;"|"&amp;B569&amp;"c'!I100"),5,FALSE)</f>
        <v>24.848337809244793</v>
      </c>
      <c r="G569" s="17">
        <f ca="1">VLOOKUP(B538,INDIRECT("'T|"&amp;VLOOKUP(A538,'dataset mapping'!$A$2:$B$6,2,FALSE)&amp;"|"&amp;A569&amp;"|"&amp;B569&amp;"c'!A3"):INDIRECT("'T|"&amp;VLOOKUP(A538,'dataset mapping'!$A$2:$B$6,2,FALSE)&amp;"|"&amp;A569&amp;"|"&amp;B569&amp;"c'!I100"),6,FALSE)</f>
        <v>24.823676109313965</v>
      </c>
      <c r="H569" s="17">
        <f ca="1">VLOOKUP(B538,INDIRECT("'T|"&amp;VLOOKUP(A538,'dataset mapping'!$A$2:$B$6,2,FALSE)&amp;"|"&amp;A569&amp;"|"&amp;B569&amp;"c'!A3"):INDIRECT("'T|"&amp;VLOOKUP(A538,'dataset mapping'!$A$2:$B$6,2,FALSE)&amp;"|"&amp;A569&amp;"|"&amp;B569&amp;"c'!I100"),7,FALSE)</f>
        <v>24.856812159220379</v>
      </c>
      <c r="I569" s="17">
        <f ca="1">VLOOKUP(B538,INDIRECT("'T|"&amp;VLOOKUP(A538,'dataset mapping'!$A$2:$B$6,2,FALSE)&amp;"|"&amp;A569&amp;"|"&amp;B569&amp;"c'!A3"):INDIRECT("'T|"&amp;VLOOKUP(A538,'dataset mapping'!$A$2:$B$6,2,FALSE)&amp;"|"&amp;A569&amp;"|"&amp;B569&amp;"c'!I100"),8,FALSE)</f>
        <v>24.865784009297688</v>
      </c>
      <c r="J569" s="17">
        <f ca="1">VLOOKUP(B538,INDIRECT("'T|"&amp;VLOOKUP(A538,'dataset mapping'!$A$2:$B$6,2,FALSE)&amp;"|"&amp;A569&amp;"|"&amp;B569&amp;"c'!A3"):INDIRECT("'T|"&amp;VLOOKUP(A538,'dataset mapping'!$A$2:$B$6,2,FALSE)&amp;"|"&amp;A569&amp;"|"&amp;B569&amp;"c'!I100"),9,FALSE)</f>
        <v>24.854867617289226</v>
      </c>
    </row>
    <row r="571" spans="1:10" x14ac:dyDescent="0.2">
      <c r="A571" s="21" t="s">
        <v>20822</v>
      </c>
      <c r="B571" s="26" t="s">
        <v>20835</v>
      </c>
      <c r="C571" s="26"/>
      <c r="D571" s="26"/>
      <c r="E571" s="26"/>
      <c r="F571" s="26"/>
      <c r="G571" s="26"/>
      <c r="H571" s="26"/>
      <c r="I571" s="26"/>
      <c r="J571" s="26"/>
    </row>
    <row r="572" spans="1:10" x14ac:dyDescent="0.2">
      <c r="A572" s="22" t="s">
        <v>20842</v>
      </c>
      <c r="B572" s="22" t="s">
        <v>20851</v>
      </c>
      <c r="C572" s="16" t="s">
        <v>20843</v>
      </c>
      <c r="D572" s="16" t="s">
        <v>20844</v>
      </c>
      <c r="E572" s="16" t="s">
        <v>20845</v>
      </c>
      <c r="F572" s="16" t="s">
        <v>20846</v>
      </c>
      <c r="G572" s="16" t="s">
        <v>20847</v>
      </c>
      <c r="H572" s="16" t="s">
        <v>20848</v>
      </c>
      <c r="I572" s="16" t="s">
        <v>20849</v>
      </c>
      <c r="J572" s="16" t="s">
        <v>20850</v>
      </c>
    </row>
    <row r="573" spans="1:10" ht="15" x14ac:dyDescent="0.25">
      <c r="A573" s="23">
        <v>1</v>
      </c>
      <c r="B573" s="23">
        <v>1</v>
      </c>
      <c r="C573" s="17">
        <f ca="1">VLOOKUP(B571,INDIRECT("'T|"&amp;VLOOKUP(A571,'dataset mapping'!$A$2:$B$6,2,FALSE)&amp;"|"&amp;A573&amp;"|"&amp;$B573&amp;"c'!A3"):INDIRECT("'T|"&amp;VLOOKUP(A571,'dataset mapping'!$A$2:$B$6,2,FALSE)&amp;"|"&amp;A573&amp;"|"&amp;$B573&amp;"c'!I100"),2,FALSE)</f>
        <v>1.1570164933800697E-3</v>
      </c>
      <c r="D573" s="17">
        <f ca="1">VLOOKUP(B571,INDIRECT("'T|"&amp;VLOOKUP(A571,'dataset mapping'!$A$2:$B$6,2,FALSE)&amp;"|"&amp;A573&amp;"|"&amp;$B573&amp;"c'!A3"):INDIRECT("'T|"&amp;VLOOKUP(A571,'dataset mapping'!$A$2:$B$6,2,FALSE)&amp;"|"&amp;A573&amp;"|"&amp;$B573&amp;"c'!I100"),3,FALSE)</f>
        <v>1.1903932318091393E-3</v>
      </c>
      <c r="E573" s="17">
        <f ca="1">VLOOKUP(B571,INDIRECT("'T|"&amp;VLOOKUP(A571,'dataset mapping'!$A$2:$B$6,2,FALSE)&amp;"|"&amp;A573&amp;"|"&amp;$B573&amp;"c'!A3"):INDIRECT("'T|"&amp;VLOOKUP(A571,'dataset mapping'!$A$2:$B$6,2,FALSE)&amp;"|"&amp;A573&amp;"|"&amp;$B573&amp;"c'!I100"),4,FALSE)</f>
        <v>3.7187514826655388E-3</v>
      </c>
      <c r="F573" s="17">
        <f ca="1">VLOOKUP(B571,INDIRECT("'T|"&amp;VLOOKUP(A571,'dataset mapping'!$A$2:$B$6,2,FALSE)&amp;"|"&amp;A573&amp;"|"&amp;$B573&amp;"c'!A3"):INDIRECT("'T|"&amp;VLOOKUP(A571,'dataset mapping'!$A$2:$B$6,2,FALSE)&amp;"|"&amp;A573&amp;"|"&amp;$B573&amp;"c'!I100"),5,FALSE)</f>
        <v>1.2454744428396225E-3</v>
      </c>
      <c r="G573" s="17">
        <f ca="1">VLOOKUP(B571,INDIRECT("'T|"&amp;VLOOKUP(A571,'dataset mapping'!$A$2:$B$6,2,FALSE)&amp;"|"&amp;A573&amp;"|"&amp;$B573&amp;"c'!A3"):INDIRECT("'T|"&amp;VLOOKUP(A571,'dataset mapping'!$A$2:$B$6,2,FALSE)&amp;"|"&amp;A573&amp;"|"&amp;$B573&amp;"c'!I100"),6,FALSE)</f>
        <v>0.88260827399790287</v>
      </c>
      <c r="H573" s="17">
        <f ca="1">VLOOKUP(B571,INDIRECT("'T|"&amp;VLOOKUP(A571,'dataset mapping'!$A$2:$B$6,2,FALSE)&amp;"|"&amp;A573&amp;"|"&amp;$B573&amp;"c'!A3"):INDIRECT("'T|"&amp;VLOOKUP(A571,'dataset mapping'!$A$2:$B$6,2,FALSE)&amp;"|"&amp;A573&amp;"|"&amp;$B573&amp;"c'!I100"),7,FALSE)</f>
        <v>0.87678058817982674</v>
      </c>
      <c r="I573" s="17">
        <f ca="1">VLOOKUP(B571,INDIRECT("'T|"&amp;VLOOKUP(A571,'dataset mapping'!$A$2:$B$6,2,FALSE)&amp;"|"&amp;A573&amp;"|"&amp;$B573&amp;"c'!A3"):INDIRECT("'T|"&amp;VLOOKUP(A571,'dataset mapping'!$A$2:$B$6,2,FALSE)&amp;"|"&amp;A573&amp;"|"&amp;$B573&amp;"c'!I100"),8,FALSE)</f>
        <v>0.88322539534419775</v>
      </c>
      <c r="J573" s="17">
        <f ca="1">VLOOKUP(B571,INDIRECT("'T|"&amp;VLOOKUP(A571,'dataset mapping'!$A$2:$B$6,2,FALSE)&amp;"|"&amp;A573&amp;"|"&amp;$B573&amp;"c'!A3"):INDIRECT("'T|"&amp;VLOOKUP(A571,'dataset mapping'!$A$2:$B$6,2,FALSE)&amp;"|"&amp;A573&amp;"|"&amp;$B573&amp;"c'!I100"),9,FALSE)</f>
        <v>0.88264350313693285</v>
      </c>
    </row>
    <row r="574" spans="1:10" ht="15" x14ac:dyDescent="0.25">
      <c r="A574" s="23">
        <v>1</v>
      </c>
      <c r="B574" s="23">
        <v>2</v>
      </c>
      <c r="C574" s="17">
        <f ca="1">VLOOKUP(B571,INDIRECT("'T|"&amp;VLOOKUP(A571,'dataset mapping'!$A$2:$B$6,2,FALSE)&amp;"|"&amp;A574&amp;"|"&amp;B574&amp;"c'!A3"):INDIRECT("'T|"&amp;VLOOKUP(A571,'dataset mapping'!$A$2:$B$6,2,FALSE)&amp;"|"&amp;A574&amp;"|"&amp;B574&amp;"c'!I100"),2,FALSE)</f>
        <v>3.5006804391741753E-3</v>
      </c>
      <c r="D574" s="17">
        <f ca="1">VLOOKUP(B571,INDIRECT("'T|"&amp;VLOOKUP(A571,'dataset mapping'!$A$2:$B$6,2,FALSE)&amp;"|"&amp;A574&amp;"|"&amp;B574&amp;"c'!A3"):INDIRECT("'T|"&amp;VLOOKUP(A571,'dataset mapping'!$A$2:$B$6,2,FALSE)&amp;"|"&amp;A574&amp;"|"&amp;B574&amp;"c'!I100"),3,FALSE)</f>
        <v>1.2116804718971252E-3</v>
      </c>
      <c r="E574" s="17">
        <f ca="1">VLOOKUP(B571,INDIRECT("'T|"&amp;VLOOKUP(A571,'dataset mapping'!$A$2:$B$6,2,FALSE)&amp;"|"&amp;A574&amp;"|"&amp;B574&amp;"c'!A3"):INDIRECT("'T|"&amp;VLOOKUP(A571,'dataset mapping'!$A$2:$B$6,2,FALSE)&amp;"|"&amp;A574&amp;"|"&amp;B574&amp;"c'!I100"),4,FALSE)</f>
        <v>2.9533803462982178E-3</v>
      </c>
      <c r="F574" s="17">
        <f ca="1">VLOOKUP(B571,INDIRECT("'T|"&amp;VLOOKUP(A571,'dataset mapping'!$A$2:$B$6,2,FALSE)&amp;"|"&amp;A574&amp;"|"&amp;B574&amp;"c'!A3"):INDIRECT("'T|"&amp;VLOOKUP(A571,'dataset mapping'!$A$2:$B$6,2,FALSE)&amp;"|"&amp;A574&amp;"|"&amp;B574&amp;"c'!I100"),5,FALSE)</f>
        <v>2.9058698564767838E-3</v>
      </c>
      <c r="G574" s="17">
        <f ca="1">VLOOKUP(B571,INDIRECT("'T|"&amp;VLOOKUP(A571,'dataset mapping'!$A$2:$B$6,2,FALSE)&amp;"|"&amp;A574&amp;"|"&amp;B574&amp;"c'!A3"):INDIRECT("'T|"&amp;VLOOKUP(A571,'dataset mapping'!$A$2:$B$6,2,FALSE)&amp;"|"&amp;A574&amp;"|"&amp;B574&amp;"c'!I100"),6,FALSE)</f>
        <v>0.87532899156212807</v>
      </c>
      <c r="H574" s="17">
        <f ca="1">VLOOKUP(B571,INDIRECT("'T|"&amp;VLOOKUP(A571,'dataset mapping'!$A$2:$B$6,2,FALSE)&amp;"|"&amp;A574&amp;"|"&amp;B574&amp;"c'!A3"):INDIRECT("'T|"&amp;VLOOKUP(A571,'dataset mapping'!$A$2:$B$6,2,FALSE)&amp;"|"&amp;A574&amp;"|"&amp;B574&amp;"c'!I100"),7,FALSE)</f>
        <v>0.8758747661486268</v>
      </c>
      <c r="I574" s="17">
        <f ca="1">VLOOKUP(B571,INDIRECT("'T|"&amp;VLOOKUP(A571,'dataset mapping'!$A$2:$B$6,2,FALSE)&amp;"|"&amp;A574&amp;"|"&amp;B574&amp;"c'!A3"):INDIRECT("'T|"&amp;VLOOKUP(A571,'dataset mapping'!$A$2:$B$6,2,FALSE)&amp;"|"&amp;A574&amp;"|"&amp;B574&amp;"c'!I100"),8,FALSE)</f>
        <v>0.88095052354037762</v>
      </c>
      <c r="J574" s="17">
        <f ca="1">VLOOKUP(B571,INDIRECT("'T|"&amp;VLOOKUP(A571,'dataset mapping'!$A$2:$B$6,2,FALSE)&amp;"|"&amp;A574&amp;"|"&amp;B574&amp;"c'!A3"):INDIRECT("'T|"&amp;VLOOKUP(A571,'dataset mapping'!$A$2:$B$6,2,FALSE)&amp;"|"&amp;A574&amp;"|"&amp;B574&amp;"c'!I100"),9,FALSE)</f>
        <v>0.87698189914226532</v>
      </c>
    </row>
    <row r="575" spans="1:10" ht="15" x14ac:dyDescent="0.25">
      <c r="A575" s="23">
        <v>1</v>
      </c>
      <c r="B575" s="23">
        <v>3</v>
      </c>
      <c r="C575" s="17">
        <f ca="1">VLOOKUP(B571,INDIRECT("'T|"&amp;VLOOKUP(A571,'dataset mapping'!$A$2:$B$6,2,FALSE)&amp;"|"&amp;A575&amp;"|"&amp;B575&amp;"c'!A3"):INDIRECT("'T|"&amp;VLOOKUP(A571,'dataset mapping'!$A$2:$B$6,2,FALSE)&amp;"|"&amp;A575&amp;"|"&amp;B575&amp;"c'!I100"),2,FALSE)</f>
        <v>1.7532119527459145E-3</v>
      </c>
      <c r="D575" s="17">
        <f ca="1">VLOOKUP(B571,INDIRECT("'T|"&amp;VLOOKUP(A571,'dataset mapping'!$A$2:$B$6,2,FALSE)&amp;"|"&amp;A575&amp;"|"&amp;B575&amp;"c'!A3"):INDIRECT("'T|"&amp;VLOOKUP(A571,'dataset mapping'!$A$2:$B$6,2,FALSE)&amp;"|"&amp;A575&amp;"|"&amp;B575&amp;"c'!I100"),3,FALSE)</f>
        <v>7.7274180948734283E-3</v>
      </c>
      <c r="E575" s="17">
        <f ca="1">VLOOKUP(B571,INDIRECT("'T|"&amp;VLOOKUP(A571,'dataset mapping'!$A$2:$B$6,2,FALSE)&amp;"|"&amp;A575&amp;"|"&amp;B575&amp;"c'!A3"):INDIRECT("'T|"&amp;VLOOKUP(A571,'dataset mapping'!$A$2:$B$6,2,FALSE)&amp;"|"&amp;A575&amp;"|"&amp;B575&amp;"c'!I100"),4,FALSE)</f>
        <v>3.8256989791989326E-3</v>
      </c>
      <c r="F575" s="17">
        <f ca="1">VLOOKUP(B571,INDIRECT("'T|"&amp;VLOOKUP(A571,'dataset mapping'!$A$2:$B$6,2,FALSE)&amp;"|"&amp;A575&amp;"|"&amp;B575&amp;"c'!A3"):INDIRECT("'T|"&amp;VLOOKUP(A571,'dataset mapping'!$A$2:$B$6,2,FALSE)&amp;"|"&amp;A575&amp;"|"&amp;B575&amp;"c'!I100"),5,FALSE)</f>
        <v>3.8308277726173401E-3</v>
      </c>
      <c r="G575" s="17">
        <f ca="1">VLOOKUP(B571,INDIRECT("'T|"&amp;VLOOKUP(A571,'dataset mapping'!$A$2:$B$6,2,FALSE)&amp;"|"&amp;A575&amp;"|"&amp;B575&amp;"c'!A3"):INDIRECT("'T|"&amp;VLOOKUP(A571,'dataset mapping'!$A$2:$B$6,2,FALSE)&amp;"|"&amp;A575&amp;"|"&amp;B575&amp;"c'!I100"),6,FALSE)</f>
        <v>0.88483275007456541</v>
      </c>
      <c r="H575" s="17">
        <f ca="1">VLOOKUP(B571,INDIRECT("'T|"&amp;VLOOKUP(A571,'dataset mapping'!$A$2:$B$6,2,FALSE)&amp;"|"&amp;A575&amp;"|"&amp;B575&amp;"c'!A3"):INDIRECT("'T|"&amp;VLOOKUP(A571,'dataset mapping'!$A$2:$B$6,2,FALSE)&amp;"|"&amp;A575&amp;"|"&amp;B575&amp;"c'!I100"),7,FALSE)</f>
        <v>0.87958217412233353</v>
      </c>
      <c r="I575" s="17">
        <f ca="1">VLOOKUP(B571,INDIRECT("'T|"&amp;VLOOKUP(A571,'dataset mapping'!$A$2:$B$6,2,FALSE)&amp;"|"&amp;A575&amp;"|"&amp;B575&amp;"c'!A3"):INDIRECT("'T|"&amp;VLOOKUP(A571,'dataset mapping'!$A$2:$B$6,2,FALSE)&amp;"|"&amp;A575&amp;"|"&amp;B575&amp;"c'!I100"),8,FALSE)</f>
        <v>0.8815828850492835</v>
      </c>
      <c r="J575" s="17">
        <f ca="1">VLOOKUP(B571,INDIRECT("'T|"&amp;VLOOKUP(A571,'dataset mapping'!$A$2:$B$6,2,FALSE)&amp;"|"&amp;A575&amp;"|"&amp;B575&amp;"c'!A3"):INDIRECT("'T|"&amp;VLOOKUP(A571,'dataset mapping'!$A$2:$B$6,2,FALSE)&amp;"|"&amp;A575&amp;"|"&amp;B575&amp;"c'!I100"),9,FALSE)</f>
        <v>0.88171860668808222</v>
      </c>
    </row>
    <row r="576" spans="1:10" ht="15" x14ac:dyDescent="0.25">
      <c r="A576" s="23">
        <v>1</v>
      </c>
      <c r="B576" s="23">
        <v>5</v>
      </c>
      <c r="C576" s="17">
        <f ca="1">VLOOKUP(B571,INDIRECT("'T|"&amp;VLOOKUP(A571,'dataset mapping'!$A$2:$B$6,2,FALSE)&amp;"|"&amp;A576&amp;"|"&amp;B576&amp;"c'!A3"):INDIRECT("'T|"&amp;VLOOKUP(A571,'dataset mapping'!$A$2:$B$6,2,FALSE)&amp;"|"&amp;A576&amp;"|"&amp;B576&amp;"c'!I100"),2,FALSE)</f>
        <v>2.3826276883482933E-3</v>
      </c>
      <c r="D576" s="17">
        <f ca="1">VLOOKUP(B571,INDIRECT("'T|"&amp;VLOOKUP(A571,'dataset mapping'!$A$2:$B$6,2,FALSE)&amp;"|"&amp;A576&amp;"|"&amp;B576&amp;"c'!A3"):INDIRECT("'T|"&amp;VLOOKUP(A571,'dataset mapping'!$A$2:$B$6,2,FALSE)&amp;"|"&amp;A576&amp;"|"&amp;B576&amp;"c'!I100"),3,FALSE)</f>
        <v>8.5639683529734612E-3</v>
      </c>
      <c r="E576" s="17">
        <f ca="1">VLOOKUP(B571,INDIRECT("'T|"&amp;VLOOKUP(A571,'dataset mapping'!$A$2:$B$6,2,FALSE)&amp;"|"&amp;A576&amp;"|"&amp;B576&amp;"c'!A3"):INDIRECT("'T|"&amp;VLOOKUP(A571,'dataset mapping'!$A$2:$B$6,2,FALSE)&amp;"|"&amp;A576&amp;"|"&amp;B576&amp;"c'!I100"),4,FALSE)</f>
        <v>7.0318160578608513E-3</v>
      </c>
      <c r="F576" s="17">
        <f ca="1">VLOOKUP(B571,INDIRECT("'T|"&amp;VLOOKUP(A571,'dataset mapping'!$A$2:$B$6,2,FALSE)&amp;"|"&amp;A576&amp;"|"&amp;B576&amp;"c'!A3"):INDIRECT("'T|"&amp;VLOOKUP(A571,'dataset mapping'!$A$2:$B$6,2,FALSE)&amp;"|"&amp;A576&amp;"|"&amp;B576&amp;"c'!I100"),5,FALSE)</f>
        <v>2.4074036628007889E-3</v>
      </c>
      <c r="G576" s="17">
        <f ca="1">VLOOKUP(B571,INDIRECT("'T|"&amp;VLOOKUP(A571,'dataset mapping'!$A$2:$B$6,2,FALSE)&amp;"|"&amp;A576&amp;"|"&amp;B576&amp;"c'!A3"):INDIRECT("'T|"&amp;VLOOKUP(A571,'dataset mapping'!$A$2:$B$6,2,FALSE)&amp;"|"&amp;A576&amp;"|"&amp;B576&amp;"c'!I100"),6,FALSE)</f>
        <v>0.88357917312532663</v>
      </c>
      <c r="H576" s="17">
        <f ca="1">VLOOKUP(B571,INDIRECT("'T|"&amp;VLOOKUP(A571,'dataset mapping'!$A$2:$B$6,2,FALSE)&amp;"|"&amp;A576&amp;"|"&amp;B576&amp;"c'!A3"):INDIRECT("'T|"&amp;VLOOKUP(A571,'dataset mapping'!$A$2:$B$6,2,FALSE)&amp;"|"&amp;A576&amp;"|"&amp;B576&amp;"c'!I100"),7,FALSE)</f>
        <v>0.8905881941318512</v>
      </c>
      <c r="I576" s="17">
        <f ca="1">VLOOKUP(B571,INDIRECT("'T|"&amp;VLOOKUP(A571,'dataset mapping'!$A$2:$B$6,2,FALSE)&amp;"|"&amp;A576&amp;"|"&amp;B576&amp;"c'!A3"):INDIRECT("'T|"&amp;VLOOKUP(A571,'dataset mapping'!$A$2:$B$6,2,FALSE)&amp;"|"&amp;A576&amp;"|"&amp;B576&amp;"c'!I100"),8,FALSE)</f>
        <v>0.87556395959109068</v>
      </c>
      <c r="J576" s="17">
        <f ca="1">VLOOKUP(B571,INDIRECT("'T|"&amp;VLOOKUP(A571,'dataset mapping'!$A$2:$B$6,2,FALSE)&amp;"|"&amp;A576&amp;"|"&amp;B576&amp;"c'!A3"):INDIRECT("'T|"&amp;VLOOKUP(A571,'dataset mapping'!$A$2:$B$6,2,FALSE)&amp;"|"&amp;A576&amp;"|"&amp;B576&amp;"c'!I100"),9,FALSE)</f>
        <v>0.88373136892914772</v>
      </c>
    </row>
    <row r="577" spans="1:10" ht="15" x14ac:dyDescent="0.25">
      <c r="A577" s="23">
        <v>1</v>
      </c>
      <c r="B577" s="23">
        <v>10</v>
      </c>
      <c r="C577" s="17">
        <f ca="1">VLOOKUP(B571,INDIRECT("'T|"&amp;VLOOKUP(A571,'dataset mapping'!$A$2:$B$6,2,FALSE)&amp;"|"&amp;A577&amp;"|"&amp;B577&amp;"c'!A3"):INDIRECT("'T|"&amp;VLOOKUP(A571,'dataset mapping'!$A$2:$B$6,2,FALSE)&amp;"|"&amp;A577&amp;"|"&amp;B577&amp;"c'!I100"),2,FALSE)</f>
        <v>6.648307666182518E-3</v>
      </c>
      <c r="D577" s="17">
        <f ca="1">VLOOKUP(B571,INDIRECT("'T|"&amp;VLOOKUP(A571,'dataset mapping'!$A$2:$B$6,2,FALSE)&amp;"|"&amp;A577&amp;"|"&amp;B577&amp;"c'!A3"):INDIRECT("'T|"&amp;VLOOKUP(A571,'dataset mapping'!$A$2:$B$6,2,FALSE)&amp;"|"&amp;A577&amp;"|"&amp;B577&amp;"c'!I100"),3,FALSE)</f>
        <v>5.9860534965991974E-3</v>
      </c>
      <c r="E577" s="17">
        <f ca="1">VLOOKUP(B571,INDIRECT("'T|"&amp;VLOOKUP(A571,'dataset mapping'!$A$2:$B$6,2,FALSE)&amp;"|"&amp;A577&amp;"|"&amp;B577&amp;"c'!A3"):INDIRECT("'T|"&amp;VLOOKUP(A571,'dataset mapping'!$A$2:$B$6,2,FALSE)&amp;"|"&amp;A577&amp;"|"&amp;B577&amp;"c'!I100"),4,FALSE)</f>
        <v>2.6575690135359764E-3</v>
      </c>
      <c r="F577" s="17">
        <f ca="1">VLOOKUP(B571,INDIRECT("'T|"&amp;VLOOKUP(A571,'dataset mapping'!$A$2:$B$6,2,FALSE)&amp;"|"&amp;A577&amp;"|"&amp;B577&amp;"c'!A3"):INDIRECT("'T|"&amp;VLOOKUP(A571,'dataset mapping'!$A$2:$B$6,2,FALSE)&amp;"|"&amp;A577&amp;"|"&amp;B577&amp;"c'!I100"),5,FALSE)</f>
        <v>6.0554025694727898E-3</v>
      </c>
      <c r="G577" s="17">
        <f ca="1">VLOOKUP(B571,INDIRECT("'T|"&amp;VLOOKUP(A571,'dataset mapping'!$A$2:$B$6,2,FALSE)&amp;"|"&amp;A577&amp;"|"&amp;B577&amp;"c'!A3"):INDIRECT("'T|"&amp;VLOOKUP(A571,'dataset mapping'!$A$2:$B$6,2,FALSE)&amp;"|"&amp;A577&amp;"|"&amp;B577&amp;"c'!I100"),6,FALSE)</f>
        <v>0.88369510322809219</v>
      </c>
      <c r="H577" s="17">
        <f ca="1">VLOOKUP(B571,INDIRECT("'T|"&amp;VLOOKUP(A571,'dataset mapping'!$A$2:$B$6,2,FALSE)&amp;"|"&amp;A577&amp;"|"&amp;B577&amp;"c'!A3"):INDIRECT("'T|"&amp;VLOOKUP(A571,'dataset mapping'!$A$2:$B$6,2,FALSE)&amp;"|"&amp;A577&amp;"|"&amp;B577&amp;"c'!I100"),7,FALSE)</f>
        <v>0.87580465339124203</v>
      </c>
      <c r="I577" s="17">
        <f ca="1">VLOOKUP(B571,INDIRECT("'T|"&amp;VLOOKUP(A571,'dataset mapping'!$A$2:$B$6,2,FALSE)&amp;"|"&amp;A577&amp;"|"&amp;B577&amp;"c'!A3"):INDIRECT("'T|"&amp;VLOOKUP(A571,'dataset mapping'!$A$2:$B$6,2,FALSE)&amp;"|"&amp;A577&amp;"|"&amp;B577&amp;"c'!I100"),8,FALSE)</f>
        <v>0.87547700013965368</v>
      </c>
      <c r="J577" s="17">
        <f ca="1">VLOOKUP(B571,INDIRECT("'T|"&amp;VLOOKUP(A571,'dataset mapping'!$A$2:$B$6,2,FALSE)&amp;"|"&amp;A577&amp;"|"&amp;B577&amp;"c'!A3"):INDIRECT("'T|"&amp;VLOOKUP(A571,'dataset mapping'!$A$2:$B$6,2,FALSE)&amp;"|"&amp;A577&amp;"|"&amp;B577&amp;"c'!I100"),9,FALSE)</f>
        <v>0.87679705210030079</v>
      </c>
    </row>
    <row r="578" spans="1:10" ht="15" x14ac:dyDescent="0.25">
      <c r="A578" s="23">
        <v>1</v>
      </c>
      <c r="B578" s="23">
        <v>15</v>
      </c>
      <c r="C578" s="17">
        <f ca="1">VLOOKUP(B571,INDIRECT("'T|"&amp;VLOOKUP(A571,'dataset mapping'!$A$2:$B$6,2,FALSE)&amp;"|"&amp;A578&amp;"|"&amp;B578&amp;"c'!A3"):INDIRECT("'T|"&amp;VLOOKUP(A571,'dataset mapping'!$A$2:$B$6,2,FALSE)&amp;"|"&amp;A578&amp;"|"&amp;B578&amp;"c'!I100"),2,FALSE)</f>
        <v>6.1600981280207634E-3</v>
      </c>
      <c r="D578" s="17">
        <f ca="1">VLOOKUP(B571,INDIRECT("'T|"&amp;VLOOKUP(A571,'dataset mapping'!$A$2:$B$6,2,FALSE)&amp;"|"&amp;A578&amp;"|"&amp;B578&amp;"c'!A3"):INDIRECT("'T|"&amp;VLOOKUP(A571,'dataset mapping'!$A$2:$B$6,2,FALSE)&amp;"|"&amp;A578&amp;"|"&amp;B578&amp;"c'!I100"),3,FALSE)</f>
        <v>6.678321398794651E-3</v>
      </c>
      <c r="E578" s="17">
        <f ca="1">VLOOKUP(B571,INDIRECT("'T|"&amp;VLOOKUP(A571,'dataset mapping'!$A$2:$B$6,2,FALSE)&amp;"|"&amp;A578&amp;"|"&amp;B578&amp;"c'!A3"):INDIRECT("'T|"&amp;VLOOKUP(A571,'dataset mapping'!$A$2:$B$6,2,FALSE)&amp;"|"&amp;A578&amp;"|"&amp;B578&amp;"c'!I100"),4,FALSE)</f>
        <v>3.8022343069314957E-3</v>
      </c>
      <c r="F578" s="17">
        <f ca="1">VLOOKUP(B571,INDIRECT("'T|"&amp;VLOOKUP(A571,'dataset mapping'!$A$2:$B$6,2,FALSE)&amp;"|"&amp;A578&amp;"|"&amp;B578&amp;"c'!A3"):INDIRECT("'T|"&amp;VLOOKUP(A571,'dataset mapping'!$A$2:$B$6,2,FALSE)&amp;"|"&amp;A578&amp;"|"&amp;B578&amp;"c'!I100"),5,FALSE)</f>
        <v>6.1219222843647003E-3</v>
      </c>
      <c r="G578" s="17">
        <f ca="1">VLOOKUP(B571,INDIRECT("'T|"&amp;VLOOKUP(A571,'dataset mapping'!$A$2:$B$6,2,FALSE)&amp;"|"&amp;A578&amp;"|"&amp;B578&amp;"c'!A3"):INDIRECT("'T|"&amp;VLOOKUP(A571,'dataset mapping'!$A$2:$B$6,2,FALSE)&amp;"|"&amp;A578&amp;"|"&amp;B578&amp;"c'!I100"),6,FALSE)</f>
        <v>0.87598134018480778</v>
      </c>
      <c r="H578" s="17">
        <f ca="1">VLOOKUP(B571,INDIRECT("'T|"&amp;VLOOKUP(A571,'dataset mapping'!$A$2:$B$6,2,FALSE)&amp;"|"&amp;A578&amp;"|"&amp;B578&amp;"c'!A3"):INDIRECT("'T|"&amp;VLOOKUP(A571,'dataset mapping'!$A$2:$B$6,2,FALSE)&amp;"|"&amp;A578&amp;"|"&amp;B578&amp;"c'!I100"),7,FALSE)</f>
        <v>0.88087680377066135</v>
      </c>
      <c r="I578" s="17">
        <f ca="1">VLOOKUP(B571,INDIRECT("'T|"&amp;VLOOKUP(A571,'dataset mapping'!$A$2:$B$6,2,FALSE)&amp;"|"&amp;A578&amp;"|"&amp;B578&amp;"c'!A3"):INDIRECT("'T|"&amp;VLOOKUP(A571,'dataset mapping'!$A$2:$B$6,2,FALSE)&amp;"|"&amp;A578&amp;"|"&amp;B578&amp;"c'!I100"),8,FALSE)</f>
        <v>0.8756887586787343</v>
      </c>
      <c r="J578" s="17">
        <f ca="1">VLOOKUP(B571,INDIRECT("'T|"&amp;VLOOKUP(A571,'dataset mapping'!$A$2:$B$6,2,FALSE)&amp;"|"&amp;A578&amp;"|"&amp;B578&amp;"c'!A3"):INDIRECT("'T|"&amp;VLOOKUP(A571,'dataset mapping'!$A$2:$B$6,2,FALSE)&amp;"|"&amp;A578&amp;"|"&amp;B578&amp;"c'!I100"),9,FALSE)</f>
        <v>0.87799475248903036</v>
      </c>
    </row>
    <row r="579" spans="1:10" ht="15" x14ac:dyDescent="0.25">
      <c r="A579" s="23">
        <v>1</v>
      </c>
      <c r="B579" s="23">
        <v>20</v>
      </c>
      <c r="C579" s="17">
        <f ca="1">VLOOKUP(B571,INDIRECT("'T|"&amp;VLOOKUP(A571,'dataset mapping'!$A$2:$B$6,2,FALSE)&amp;"|"&amp;A579&amp;"|"&amp;B579&amp;"c'!A3"):INDIRECT("'T|"&amp;VLOOKUP(A571,'dataset mapping'!$A$2:$B$6,2,FALSE)&amp;"|"&amp;A579&amp;"|"&amp;$B579&amp;"c'!I100"),2,FALSE)</f>
        <v>7.0479009300470352E-3</v>
      </c>
      <c r="D579" s="17">
        <f ca="1">VLOOKUP(B571,INDIRECT("'T|"&amp;VLOOKUP(A571,'dataset mapping'!$A$2:$B$6,2,FALSE)&amp;"|"&amp;A579&amp;"|"&amp;B579&amp;"c'!A3"):INDIRECT("'T|"&amp;VLOOKUP(A571,'dataset mapping'!$A$2:$B$6,2,FALSE)&amp;"|"&amp;A579&amp;"|"&amp;$B579&amp;"c'!I100"),3,FALSE)</f>
        <v>4.8881648108363152E-3</v>
      </c>
      <c r="E579" s="17">
        <f ca="1">VLOOKUP(B571,INDIRECT("'T|"&amp;VLOOKUP(A571,'dataset mapping'!$A$2:$B$6,2,FALSE)&amp;"|"&amp;A579&amp;"|"&amp;B579&amp;"c'!A3"):INDIRECT("'T|"&amp;VLOOKUP(A571,'dataset mapping'!$A$2:$B$6,2,FALSE)&amp;"|"&amp;A579&amp;"|"&amp;B579&amp;"c'!I100"),4,FALSE)</f>
        <v>9.5940744504332542E-3</v>
      </c>
      <c r="F579" s="17">
        <f ca="1">VLOOKUP(B571,INDIRECT("'T|"&amp;VLOOKUP(A571,'dataset mapping'!$A$2:$B$6,2,FALSE)&amp;"|"&amp;A579&amp;"|"&amp;B579&amp;"c'!A3"):INDIRECT("'T|"&amp;VLOOKUP(A571,'dataset mapping'!$A$2:$B$6,2,FALSE)&amp;"|"&amp;A579&amp;"|"&amp;B579&amp;"c'!I100"),5,FALSE)</f>
        <v>4.9224467948079109E-3</v>
      </c>
      <c r="G579" s="17">
        <f ca="1">VLOOKUP(B571,INDIRECT("'T|"&amp;VLOOKUP(A571,'dataset mapping'!$A$2:$B$6,2,FALSE)&amp;"|"&amp;A579&amp;"|"&amp;B579&amp;"c'!A3"):INDIRECT("'T|"&amp;VLOOKUP(A571,'dataset mapping'!$A$2:$B$6,2,FALSE)&amp;"|"&amp;A579&amp;"|"&amp;B579&amp;"c'!I100"),6,FALSE)</f>
        <v>0.88132003229111433</v>
      </c>
      <c r="H579" s="17">
        <f ca="1">VLOOKUP(B571,INDIRECT("'T|"&amp;VLOOKUP(A571,'dataset mapping'!$A$2:$B$6,2,FALSE)&amp;"|"&amp;A579&amp;"|"&amp;B579&amp;"c'!A3"):INDIRECT("'T|"&amp;VLOOKUP(A571,'dataset mapping'!$A$2:$B$6,2,FALSE)&amp;"|"&amp;A579&amp;"|"&amp;B579&amp;"c'!I100"),7,FALSE)</f>
        <v>0.87836668081581593</v>
      </c>
      <c r="I579" s="17">
        <f ca="1">VLOOKUP(B571,INDIRECT("'T|"&amp;VLOOKUP(A571,'dataset mapping'!$A$2:$B$6,2,FALSE)&amp;"|"&amp;A579&amp;"|"&amp;B579&amp;"c'!A3"):INDIRECT("'T|"&amp;VLOOKUP(A571,'dataset mapping'!$A$2:$B$6,2,FALSE)&amp;"|"&amp;A579&amp;"|"&amp;B579&amp;"c'!I100"),8,FALSE)</f>
        <v>0.87558522913604975</v>
      </c>
      <c r="J579" s="17">
        <f ca="1">VLOOKUP(B571,INDIRECT("'T|"&amp;VLOOKUP(A571,'dataset mapping'!$A$2:$B$6,2,FALSE)&amp;"|"&amp;A579&amp;"|"&amp;B579&amp;"c'!A3"):INDIRECT("'T|"&amp;VLOOKUP(A571,'dataset mapping'!$A$2:$B$6,2,FALSE)&amp;"|"&amp;A579&amp;"|"&amp;B579&amp;"c'!I100"),9,FALSE)</f>
        <v>0.87826629634946585</v>
      </c>
    </row>
    <row r="580" spans="1:10" ht="15" x14ac:dyDescent="0.25">
      <c r="A580" s="23">
        <v>1</v>
      </c>
      <c r="B580" s="23">
        <v>25</v>
      </c>
      <c r="C580" s="17">
        <f ca="1">VLOOKUP(B571,INDIRECT("'T|"&amp;VLOOKUP(A571,'dataset mapping'!$A$2:$B$6,2,FALSE)&amp;"|"&amp;A580&amp;"|"&amp;B580&amp;"c'!A3"):INDIRECT("'T|"&amp;VLOOKUP(A571,'dataset mapping'!$A$2:$B$6,2,FALSE)&amp;"|"&amp;A580&amp;"|"&amp;B580&amp;"c'!I100"),2,FALSE)</f>
        <v>1.0149376466870308E-2</v>
      </c>
      <c r="D580" s="17">
        <f ca="1">VLOOKUP(B571,INDIRECT("'T|"&amp;VLOOKUP(A571,'dataset mapping'!$A$2:$B$6,2,FALSE)&amp;"|"&amp;A580&amp;"|"&amp;B580&amp;"c'!A3"):INDIRECT("'T|"&amp;VLOOKUP(A571,'dataset mapping'!$A$2:$B$6,2,FALSE)&amp;"|"&amp;A580&amp;"|"&amp;B580&amp;"c'!I100"),3,FALSE)</f>
        <v>1.3017148710787296E-2</v>
      </c>
      <c r="E580" s="17">
        <f ca="1">VLOOKUP(B571,INDIRECT("'T|"&amp;VLOOKUP(A571,'dataset mapping'!$A$2:$B$6,2,FALSE)&amp;"|"&amp;A580&amp;"|"&amp;B580&amp;"c'!A3"):INDIRECT("'T|"&amp;VLOOKUP(A571,'dataset mapping'!$A$2:$B$6,2,FALSE)&amp;"|"&amp;A580&amp;"|"&amp;B580&amp;"c'!I100"),4,FALSE)</f>
        <v>1.1466292664408684E-2</v>
      </c>
      <c r="F580" s="17">
        <f ca="1">VLOOKUP(B571,INDIRECT("'T|"&amp;VLOOKUP(A571,'dataset mapping'!$A$2:$B$6,2,FALSE)&amp;"|"&amp;A580&amp;"|"&amp;B580&amp;"c'!A3"):INDIRECT("'T|"&amp;VLOOKUP(A571,'dataset mapping'!$A$2:$B$6,2,FALSE)&amp;"|"&amp;A580&amp;"|"&amp;B580&amp;"c'!I100"),5,FALSE)</f>
        <v>9.8200133070349693E-3</v>
      </c>
      <c r="G580" s="17">
        <f ca="1">VLOOKUP(B571,INDIRECT("'T|"&amp;VLOOKUP(A571,'dataset mapping'!$A$2:$B$6,2,FALSE)&amp;"|"&amp;A580&amp;"|"&amp;B580&amp;"c'!A3"):INDIRECT("'T|"&amp;VLOOKUP(A571,'dataset mapping'!$A$2:$B$6,2,FALSE)&amp;"|"&amp;A580&amp;"|"&amp;B580&amp;"c'!I100"),6,FALSE)</f>
        <v>0.88129240740090609</v>
      </c>
      <c r="H580" s="17">
        <f ca="1">VLOOKUP(B571,INDIRECT("'T|"&amp;VLOOKUP(A571,'dataset mapping'!$A$2:$B$6,2,FALSE)&amp;"|"&amp;A580&amp;"|"&amp;B580&amp;"c'!A3"):INDIRECT("'T|"&amp;VLOOKUP(A571,'dataset mapping'!$A$2:$B$6,2,FALSE)&amp;"|"&amp;A580&amp;"|"&amp;B580&amp;"c'!I100"),7,FALSE)</f>
        <v>0.87488987483084202</v>
      </c>
      <c r="I580" s="17">
        <f ca="1">VLOOKUP(B571,INDIRECT("'T|"&amp;VLOOKUP(A571,'dataset mapping'!$A$2:$B$6,2,FALSE)&amp;"|"&amp;A580&amp;"|"&amp;B580&amp;"c'!A3"):INDIRECT("'T|"&amp;VLOOKUP(A571,'dataset mapping'!$A$2:$B$6,2,FALSE)&amp;"|"&amp;A580&amp;"|"&amp;B580&amp;"c'!I100"),8,FALSE)</f>
        <v>0.87587825860828161</v>
      </c>
      <c r="J580" s="17">
        <f ca="1">VLOOKUP(B571,INDIRECT("'T|"&amp;VLOOKUP(A571,'dataset mapping'!$A$2:$B$6,2,FALSE)&amp;"|"&amp;A580&amp;"|"&amp;B580&amp;"c'!A3"):INDIRECT("'T|"&amp;VLOOKUP(A571,'dataset mapping'!$A$2:$B$6,2,FALSE)&amp;"|"&amp;A580&amp;"|"&amp;B580&amp;"c'!I100"),9,FALSE)</f>
        <v>0.87741302046924829</v>
      </c>
    </row>
    <row r="581" spans="1:10" ht="15" x14ac:dyDescent="0.25">
      <c r="A581" s="23">
        <v>1</v>
      </c>
      <c r="B581" s="23">
        <v>28</v>
      </c>
      <c r="C581" s="17">
        <f ca="1">VLOOKUP(B571,INDIRECT("'T|"&amp;VLOOKUP(A571,'dataset mapping'!$A$2:$B$6,2,FALSE)&amp;"|"&amp;A581&amp;"|"&amp;B581&amp;"c'!A3"):INDIRECT("'T|"&amp;VLOOKUP(A571,'dataset mapping'!$A$2:$B$6,2,FALSE)&amp;"|"&amp;A581&amp;"|"&amp;B581&amp;"c'!I100"),2,FALSE)</f>
        <v>4.3193493038415909E-3</v>
      </c>
      <c r="D581" s="17">
        <f ca="1">VLOOKUP(B571,INDIRECT("'T|"&amp;VLOOKUP(A571,'dataset mapping'!$A$2:$B$6,2,FALSE)&amp;"|"&amp;A581&amp;"|"&amp;B581&amp;"c'!A3"):INDIRECT("'T|"&amp;VLOOKUP(A571,'dataset mapping'!$A$2:$B$6,2,FALSE)&amp;"|"&amp;A581&amp;"|"&amp;B581&amp;"c'!I100"),3,FALSE)</f>
        <v>4.8632370308041573E-3</v>
      </c>
      <c r="E581" s="17">
        <f ca="1">VLOOKUP(B571,INDIRECT("'T|"&amp;VLOOKUP(A571,'dataset mapping'!$A$2:$B$6,2,FALSE)&amp;"|"&amp;A581&amp;"|"&amp;B581&amp;"c'!A3"):INDIRECT("'T|"&amp;VLOOKUP(A571,'dataset mapping'!$A$2:$B$6,2,FALSE)&amp;"|"&amp;A581&amp;"|"&amp;B581&amp;"c'!I100"),4,FALSE)</f>
        <v>7.3053054511547089E-3</v>
      </c>
      <c r="F581" s="17">
        <f ca="1">VLOOKUP(B571,INDIRECT("'T|"&amp;VLOOKUP(A571,'dataset mapping'!$A$2:$B$6,2,FALSE)&amp;"|"&amp;A581&amp;"|"&amp;B581&amp;"c'!A3"):INDIRECT("'T|"&amp;VLOOKUP(A571,'dataset mapping'!$A$2:$B$6,2,FALSE)&amp;"|"&amp;A581&amp;"|"&amp;B581&amp;"c'!I100"),5,FALSE)</f>
        <v>5.6078843772411346E-3</v>
      </c>
      <c r="G581" s="17">
        <f ca="1">VLOOKUP(B571,INDIRECT("'T|"&amp;VLOOKUP(A571,'dataset mapping'!$A$2:$B$6,2,FALSE)&amp;"|"&amp;A581&amp;"|"&amp;B581&amp;"c'!A3"):INDIRECT("'T|"&amp;VLOOKUP(A571,'dataset mapping'!$A$2:$B$6,2,FALSE)&amp;"|"&amp;A581&amp;"|"&amp;B581&amp;"c'!I100"),6,FALSE)</f>
        <v>0.87514320481568575</v>
      </c>
      <c r="H581" s="17">
        <f ca="1">VLOOKUP(B571,INDIRECT("'T|"&amp;VLOOKUP(A571,'dataset mapping'!$A$2:$B$6,2,FALSE)&amp;"|"&amp;A581&amp;"|"&amp;B581&amp;"c'!A3"):INDIRECT("'T|"&amp;VLOOKUP(A571,'dataset mapping'!$A$2:$B$6,2,FALSE)&amp;"|"&amp;A581&amp;"|"&amp;B581&amp;"c'!I100"),7,FALSE)</f>
        <v>0.88450928311794996</v>
      </c>
      <c r="I581" s="17">
        <f ca="1">VLOOKUP(B571,INDIRECT("'T|"&amp;VLOOKUP(A571,'dataset mapping'!$A$2:$B$6,2,FALSE)&amp;"|"&amp;A581&amp;"|"&amp;B581&amp;"c'!A3"):INDIRECT("'T|"&amp;VLOOKUP(A571,'dataset mapping'!$A$2:$B$6,2,FALSE)&amp;"|"&amp;A581&amp;"|"&amp;B581&amp;"c'!I100"),8,FALSE)</f>
        <v>0.87594208959490061</v>
      </c>
      <c r="J581" s="17">
        <f ca="1">VLOOKUP(B571,INDIRECT("'T|"&amp;VLOOKUP(A571,'dataset mapping'!$A$2:$B$6,2,FALSE)&amp;"|"&amp;A581&amp;"|"&amp;B581&amp;"c'!A3"):INDIRECT("'T|"&amp;VLOOKUP(A571,'dataset mapping'!$A$2:$B$6,2,FALSE)&amp;"|"&amp;A581&amp;"|"&amp;B581&amp;"c'!I100"),9,FALSE)</f>
        <v>0.87774226255714893</v>
      </c>
    </row>
    <row r="582" spans="1:10" ht="15" x14ac:dyDescent="0.25">
      <c r="A582" s="23">
        <v>5</v>
      </c>
      <c r="B582" s="23">
        <v>1</v>
      </c>
      <c r="C582" s="17">
        <f ca="1">VLOOKUP(B571,INDIRECT("'T|"&amp;VLOOKUP(A571,'dataset mapping'!$A$2:$B$6,2,FALSE)&amp;"|"&amp;A582&amp;"|"&amp;B582&amp;"c'!A3"):INDIRECT("'T|"&amp;VLOOKUP(A571,'dataset mapping'!$A$2:$B$6,2,FALSE)&amp;"|"&amp;A582&amp;"|"&amp;B582&amp;"c'!I100"),2,FALSE)</f>
        <v>5.427580326795578E-3</v>
      </c>
      <c r="D582" s="17">
        <f ca="1">VLOOKUP(B571,INDIRECT("'T|"&amp;VLOOKUP(A571,'dataset mapping'!$A$2:$B$6,2,FALSE)&amp;"|"&amp;A582&amp;"|"&amp;B582&amp;"c'!A3"):INDIRECT("'T|"&amp;VLOOKUP(A571,'dataset mapping'!$A$2:$B$6,2,FALSE)&amp;"|"&amp;A582&amp;"|"&amp;B582&amp;"c'!I100"),3,FALSE)</f>
        <v>1.2306291610002518E-3</v>
      </c>
      <c r="E582" s="17">
        <f ca="1">VLOOKUP(B571,INDIRECT("'T|"&amp;VLOOKUP(A571,'dataset mapping'!$A$2:$B$6,2,FALSE)&amp;"|"&amp;A582&amp;"|"&amp;B582&amp;"c'!A3"):INDIRECT("'T|"&amp;VLOOKUP(A571,'dataset mapping'!$A$2:$B$6,2,FALSE)&amp;"|"&amp;A582&amp;"|"&amp;B582&amp;"c'!I100"),4,FALSE)</f>
        <v>1.1429386213421822E-3</v>
      </c>
      <c r="F582" s="17">
        <f ca="1">VLOOKUP(B571,INDIRECT("'T|"&amp;VLOOKUP(A571,'dataset mapping'!$A$2:$B$6,2,FALSE)&amp;"|"&amp;A582&amp;"|"&amp;B582&amp;"c'!A3"):INDIRECT("'T|"&amp;VLOOKUP(A571,'dataset mapping'!$A$2:$B$6,2,FALSE)&amp;"|"&amp;A582&amp;"|"&amp;B582&amp;"c'!I100"),5,FALSE)</f>
        <v>1.2134118005633354E-3</v>
      </c>
      <c r="G582" s="17">
        <f ca="1">VLOOKUP(B571,INDIRECT("'T|"&amp;VLOOKUP(A571,'dataset mapping'!$A$2:$B$6,2,FALSE)&amp;"|"&amp;A582&amp;"|"&amp;B582&amp;"c'!A3"):INDIRECT("'T|"&amp;VLOOKUP(A571,'dataset mapping'!$A$2:$B$6,2,FALSE)&amp;"|"&amp;A582&amp;"|"&amp;B582&amp;"c'!I100"),6,FALSE)</f>
        <v>0.89407958742231131</v>
      </c>
      <c r="H582" s="17">
        <f ca="1">VLOOKUP(B571,INDIRECT("'T|"&amp;VLOOKUP(A571,'dataset mapping'!$A$2:$B$6,2,FALSE)&amp;"|"&amp;A582&amp;"|"&amp;B582&amp;"c'!A3"):INDIRECT("'T|"&amp;VLOOKUP(A571,'dataset mapping'!$A$2:$B$6,2,FALSE)&amp;"|"&amp;A582&amp;"|"&amp;B582&amp;"c'!I100"),7,FALSE)</f>
        <v>0.90636600460857153</v>
      </c>
      <c r="I582" s="17">
        <f ca="1">VLOOKUP(B571,INDIRECT("'T|"&amp;VLOOKUP(A571,'dataset mapping'!$A$2:$B$6,2,FALSE)&amp;"|"&amp;A582&amp;"|"&amp;B582&amp;"c'!A3"):INDIRECT("'T|"&amp;VLOOKUP(A571,'dataset mapping'!$A$2:$B$6,2,FALSE)&amp;"|"&amp;A582&amp;"|"&amp;B582&amp;"c'!I100"),8,FALSE)</f>
        <v>0.88998741656541824</v>
      </c>
      <c r="J582" s="17">
        <f ca="1">VLOOKUP(B571,INDIRECT("'T|"&amp;VLOOKUP(A571,'dataset mapping'!$A$2:$B$6,2,FALSE)&amp;"|"&amp;A582&amp;"|"&amp;B582&amp;"c'!A3"):INDIRECT("'T|"&amp;VLOOKUP(A571,'dataset mapping'!$A$2:$B$6,2,FALSE)&amp;"|"&amp;A582&amp;"|"&amp;B582&amp;"c'!I100"),9,FALSE)</f>
        <v>0.89511439297348261</v>
      </c>
    </row>
    <row r="583" spans="1:10" ht="15" x14ac:dyDescent="0.25">
      <c r="A583" s="23">
        <v>5</v>
      </c>
      <c r="B583" s="23">
        <v>2</v>
      </c>
      <c r="C583" s="17">
        <f ca="1">VLOOKUP(B571,INDIRECT("'T|"&amp;VLOOKUP(A571,'dataset mapping'!$A$2:$B$6,2,FALSE)&amp;"|"&amp;A583&amp;"|"&amp;B583&amp;"c'!A3"):INDIRECT("'T|"&amp;VLOOKUP(A571,'dataset mapping'!$A$2:$B$6,2,FALSE)&amp;"|"&amp;A583&amp;"|"&amp;B583&amp;"c'!I100"),2,FALSE)</f>
        <v>1.3190573081374168E-3</v>
      </c>
      <c r="D583" s="17">
        <f ca="1">VLOOKUP(B571,INDIRECT("'T|"&amp;VLOOKUP(A571,'dataset mapping'!$A$2:$B$6,2,FALSE)&amp;"|"&amp;A583&amp;"|"&amp;B583&amp;"c'!A3"):INDIRECT("'T|"&amp;VLOOKUP(A571,'dataset mapping'!$A$2:$B$6,2,FALSE)&amp;"|"&amp;A583&amp;"|"&amp;B583&amp;"c'!I100"),3,FALSE)</f>
        <v>5.4718451574444771E-3</v>
      </c>
      <c r="E583" s="17">
        <f ca="1">VLOOKUP(B571,INDIRECT("'T|"&amp;VLOOKUP(A571,'dataset mapping'!$A$2:$B$6,2,FALSE)&amp;"|"&amp;A583&amp;"|"&amp;B583&amp;"c'!A3"):INDIRECT("'T|"&amp;VLOOKUP(A571,'dataset mapping'!$A$2:$B$6,2,FALSE)&amp;"|"&amp;A583&amp;"|"&amp;B583&amp;"c'!I100"),4,FALSE)</f>
        <v>4.7196242958307266E-3</v>
      </c>
      <c r="F583" s="17">
        <f ca="1">VLOOKUP(B571,INDIRECT("'T|"&amp;VLOOKUP(A571,'dataset mapping'!$A$2:$B$6,2,FALSE)&amp;"|"&amp;A583&amp;"|"&amp;B583&amp;"c'!A3"):INDIRECT("'T|"&amp;VLOOKUP(A571,'dataset mapping'!$A$2:$B$6,2,FALSE)&amp;"|"&amp;A583&amp;"|"&amp;B583&amp;"c'!I100"),5,FALSE)</f>
        <v>4.6134954318404198E-3</v>
      </c>
      <c r="G583" s="17">
        <f ca="1">VLOOKUP(B571,INDIRECT("'T|"&amp;VLOOKUP(A571,'dataset mapping'!$A$2:$B$6,2,FALSE)&amp;"|"&amp;A583&amp;"|"&amp;B583&amp;"c'!A3"):INDIRECT("'T|"&amp;VLOOKUP(A571,'dataset mapping'!$A$2:$B$6,2,FALSE)&amp;"|"&amp;A583&amp;"|"&amp;B583&amp;"c'!I100"),6,FALSE)</f>
        <v>0.89089771080762148</v>
      </c>
      <c r="H583" s="17">
        <f ca="1">VLOOKUP(B571,INDIRECT("'T|"&amp;VLOOKUP(A571,'dataset mapping'!$A$2:$B$6,2,FALSE)&amp;"|"&amp;A583&amp;"|"&amp;B583&amp;"c'!A3"):INDIRECT("'T|"&amp;VLOOKUP(A571,'dataset mapping'!$A$2:$B$6,2,FALSE)&amp;"|"&amp;A583&amp;"|"&amp;B583&amp;"c'!I100"),7,FALSE)</f>
        <v>0.89337043184787035</v>
      </c>
      <c r="I583" s="17">
        <f ca="1">VLOOKUP(B571,INDIRECT("'T|"&amp;VLOOKUP(A571,'dataset mapping'!$A$2:$B$6,2,FALSE)&amp;"|"&amp;A583&amp;"|"&amp;B583&amp;"c'!A3"):INDIRECT("'T|"&amp;VLOOKUP(A571,'dataset mapping'!$A$2:$B$6,2,FALSE)&amp;"|"&amp;A583&amp;"|"&amp;B583&amp;"c'!I100"),8,FALSE)</f>
        <v>1.0166255496442318</v>
      </c>
      <c r="J583" s="17">
        <f ca="1">VLOOKUP(B571,INDIRECT("'T|"&amp;VLOOKUP(A571,'dataset mapping'!$A$2:$B$6,2,FALSE)&amp;"|"&amp;A583&amp;"|"&amp;B583&amp;"c'!A3"):INDIRECT("'T|"&amp;VLOOKUP(A571,'dataset mapping'!$A$2:$B$6,2,FALSE)&amp;"|"&amp;A583&amp;"|"&amp;B583&amp;"c'!I100"),9,FALSE)</f>
        <v>0.89089771080762148</v>
      </c>
    </row>
    <row r="584" spans="1:10" ht="15" x14ac:dyDescent="0.25">
      <c r="A584" s="23">
        <v>5</v>
      </c>
      <c r="B584" s="23">
        <v>3</v>
      </c>
      <c r="C584" s="17">
        <f ca="1">VLOOKUP(B571,INDIRECT("'T|"&amp;VLOOKUP(A571,'dataset mapping'!$A$2:$B$6,2,FALSE)&amp;"|"&amp;A584&amp;"|"&amp;B584&amp;"c'!A3"):INDIRECT("'T|"&amp;VLOOKUP(A571,'dataset mapping'!$A$2:$B$6,2,FALSE)&amp;"|"&amp;A584&amp;"|"&amp;B584&amp;"c'!I100"),2,FALSE)</f>
        <v>2.8176968917250633E-3</v>
      </c>
      <c r="D584" s="17">
        <f ca="1">VLOOKUP(B571,INDIRECT("'T|"&amp;VLOOKUP(A571,'dataset mapping'!$A$2:$B$6,2,FALSE)&amp;"|"&amp;A584&amp;"|"&amp;B584&amp;"c'!A3"):INDIRECT("'T|"&amp;VLOOKUP(A571,'dataset mapping'!$A$2:$B$6,2,FALSE)&amp;"|"&amp;A584&amp;"|"&amp;B584&amp;"c'!I100"),3,FALSE)</f>
        <v>2.4674255400896072E-3</v>
      </c>
      <c r="E584" s="17">
        <f ca="1">VLOOKUP(B571,INDIRECT("'T|"&amp;VLOOKUP(A571,'dataset mapping'!$A$2:$B$6,2,FALSE)&amp;"|"&amp;A584&amp;"|"&amp;B584&amp;"c'!A3"):INDIRECT("'T|"&amp;VLOOKUP(A571,'dataset mapping'!$A$2:$B$6,2,FALSE)&amp;"|"&amp;A584&amp;"|"&amp;B584&amp;"c'!I100"),4,FALSE)</f>
        <v>6.852232851088047E-3</v>
      </c>
      <c r="F584" s="17">
        <f ca="1">VLOOKUP(B571,INDIRECT("'T|"&amp;VLOOKUP(A571,'dataset mapping'!$A$2:$B$6,2,FALSE)&amp;"|"&amp;A584&amp;"|"&amp;B584&amp;"c'!A3"):INDIRECT("'T|"&amp;VLOOKUP(A571,'dataset mapping'!$A$2:$B$6,2,FALSE)&amp;"|"&amp;A584&amp;"|"&amp;B584&amp;"c'!I100"),5,FALSE)</f>
        <v>2.8289994224905968E-3</v>
      </c>
      <c r="G584" s="17">
        <f ca="1">VLOOKUP(B571,INDIRECT("'T|"&amp;VLOOKUP(A571,'dataset mapping'!$A$2:$B$6,2,FALSE)&amp;"|"&amp;A584&amp;"|"&amp;B584&amp;"c'!A3"):INDIRECT("'T|"&amp;VLOOKUP(A571,'dataset mapping'!$A$2:$B$6,2,FALSE)&amp;"|"&amp;A584&amp;"|"&amp;B584&amp;"c'!I100"),6,FALSE)</f>
        <v>0.89015573915094137</v>
      </c>
      <c r="H584" s="17">
        <f ca="1">VLOOKUP(B571,INDIRECT("'T|"&amp;VLOOKUP(A571,'dataset mapping'!$A$2:$B$6,2,FALSE)&amp;"|"&amp;A584&amp;"|"&amp;B584&amp;"c'!A3"):INDIRECT("'T|"&amp;VLOOKUP(A571,'dataset mapping'!$A$2:$B$6,2,FALSE)&amp;"|"&amp;A584&amp;"|"&amp;B584&amp;"c'!I100"),7,FALSE)</f>
        <v>0.89724284410476685</v>
      </c>
      <c r="I584" s="17">
        <f ca="1">VLOOKUP(B571,INDIRECT("'T|"&amp;VLOOKUP(A571,'dataset mapping'!$A$2:$B$6,2,FALSE)&amp;"|"&amp;A584&amp;"|"&amp;B584&amp;"c'!A3"):INDIRECT("'T|"&amp;VLOOKUP(A571,'dataset mapping'!$A$2:$B$6,2,FALSE)&amp;"|"&amp;A584&amp;"|"&amp;B584&amp;"c'!I100"),8,FALSE)</f>
        <v>0.89633424207568169</v>
      </c>
      <c r="J584" s="17">
        <f ca="1">VLOOKUP(B571,INDIRECT("'T|"&amp;VLOOKUP(A571,'dataset mapping'!$A$2:$B$6,2,FALSE)&amp;"|"&amp;A584&amp;"|"&amp;B584&amp;"c'!A3"):INDIRECT("'T|"&amp;VLOOKUP(A571,'dataset mapping'!$A$2:$B$6,2,FALSE)&amp;"|"&amp;A584&amp;"|"&amp;B584&amp;"c'!I100"),9,FALSE)</f>
        <v>0.89518158417195082</v>
      </c>
    </row>
    <row r="585" spans="1:10" ht="15" x14ac:dyDescent="0.25">
      <c r="A585" s="23">
        <v>5</v>
      </c>
      <c r="B585" s="23">
        <v>5</v>
      </c>
      <c r="C585" s="17">
        <f ca="1">VLOOKUP(B571,INDIRECT("'T|"&amp;VLOOKUP(A571,'dataset mapping'!$A$2:$B$6,2,FALSE)&amp;"|"&amp;A585&amp;"|"&amp;B585&amp;"c'!A3"):INDIRECT("'T|"&amp;VLOOKUP(A571,'dataset mapping'!$A$2:$B$6,2,FALSE)&amp;"|"&amp;A585&amp;"|"&amp;B585&amp;"c'!I100"),2,FALSE)</f>
        <v>5.5023953318595886E-3</v>
      </c>
      <c r="D585" s="17">
        <f ca="1">VLOOKUP(B571,INDIRECT("'T|"&amp;VLOOKUP(A571,'dataset mapping'!$A$2:$B$6,2,FALSE)&amp;"|"&amp;A585&amp;"|"&amp;B585&amp;"c'!A3"):INDIRECT("'T|"&amp;VLOOKUP(A571,'dataset mapping'!$A$2:$B$6,2,FALSE)&amp;"|"&amp;A585&amp;"|"&amp;B585&amp;"c'!I100"),3,FALSE)</f>
        <v>3.8533555343747139E-3</v>
      </c>
      <c r="E585" s="17">
        <f ca="1">VLOOKUP(B571,INDIRECT("'T|"&amp;VLOOKUP(A571,'dataset mapping'!$A$2:$B$6,2,FALSE)&amp;"|"&amp;A585&amp;"|"&amp;B585&amp;"c'!A3"):INDIRECT("'T|"&amp;VLOOKUP(A571,'dataset mapping'!$A$2:$B$6,2,FALSE)&amp;"|"&amp;A585&amp;"|"&amp;B585&amp;"c'!I100"),4,FALSE)</f>
        <v>7.1796830743551254E-3</v>
      </c>
      <c r="F585" s="17">
        <f ca="1">VLOOKUP(B571,INDIRECT("'T|"&amp;VLOOKUP(A571,'dataset mapping'!$A$2:$B$6,2,FALSE)&amp;"|"&amp;A585&amp;"|"&amp;B585&amp;"c'!A3"):INDIRECT("'T|"&amp;VLOOKUP(A571,'dataset mapping'!$A$2:$B$6,2,FALSE)&amp;"|"&amp;A585&amp;"|"&amp;B585&amp;"c'!I100"),5,FALSE)</f>
        <v>3.8750609382987022E-3</v>
      </c>
      <c r="G585" s="17">
        <f ca="1">VLOOKUP(B571,INDIRECT("'T|"&amp;VLOOKUP(A571,'dataset mapping'!$A$2:$B$6,2,FALSE)&amp;"|"&amp;A585&amp;"|"&amp;B585&amp;"c'!A3"):INDIRECT("'T|"&amp;VLOOKUP(A571,'dataset mapping'!$A$2:$B$6,2,FALSE)&amp;"|"&amp;A585&amp;"|"&amp;B585&amp;"c'!I100"),6,FALSE)</f>
        <v>0.89571043848991394</v>
      </c>
      <c r="H585" s="17">
        <f ca="1">VLOOKUP(B571,INDIRECT("'T|"&amp;VLOOKUP(A571,'dataset mapping'!$A$2:$B$6,2,FALSE)&amp;"|"&amp;A585&amp;"|"&amp;B585&amp;"c'!A3"):INDIRECT("'T|"&amp;VLOOKUP(A571,'dataset mapping'!$A$2:$B$6,2,FALSE)&amp;"|"&amp;A585&amp;"|"&amp;B585&amp;"c'!I100"),7,FALSE)</f>
        <v>0.88927201833575964</v>
      </c>
      <c r="I585" s="17">
        <f ca="1">VLOOKUP(B571,INDIRECT("'T|"&amp;VLOOKUP(A571,'dataset mapping'!$A$2:$B$6,2,FALSE)&amp;"|"&amp;A585&amp;"|"&amp;B585&amp;"c'!A3"):INDIRECT("'T|"&amp;VLOOKUP(A571,'dataset mapping'!$A$2:$B$6,2,FALSE)&amp;"|"&amp;A585&amp;"|"&amp;B585&amp;"c'!I100"),8,FALSE)</f>
        <v>0.89392300508916378</v>
      </c>
      <c r="J585" s="17">
        <f ca="1">VLOOKUP(B571,INDIRECT("'T|"&amp;VLOOKUP(A571,'dataset mapping'!$A$2:$B$6,2,FALSE)&amp;"|"&amp;A585&amp;"|"&amp;B585&amp;"c'!A3"):INDIRECT("'T|"&amp;VLOOKUP(A571,'dataset mapping'!$A$2:$B$6,2,FALSE)&amp;"|"&amp;A585&amp;"|"&amp;B585&amp;"c'!I100"),9,FALSE)</f>
        <v>0.89340969733893871</v>
      </c>
    </row>
    <row r="586" spans="1:10" ht="15" x14ac:dyDescent="0.25">
      <c r="A586" s="23">
        <v>5</v>
      </c>
      <c r="B586" s="23">
        <v>10</v>
      </c>
      <c r="C586" s="17">
        <f ca="1">VLOOKUP(B571,INDIRECT("'T|"&amp;VLOOKUP(A571,'dataset mapping'!$A$2:$B$6,2,FALSE)&amp;"|"&amp;A586&amp;"|"&amp;B586&amp;"c'!A3"):INDIRECT("'T|"&amp;VLOOKUP(A571,'dataset mapping'!$A$2:$B$6,2,FALSE)&amp;"|"&amp;A586&amp;"|"&amp;B586&amp;"c'!I100"),2,FALSE)</f>
        <v>4.8196595162153244E-3</v>
      </c>
      <c r="D586" s="17">
        <f ca="1">VLOOKUP(B571,INDIRECT("'T|"&amp;VLOOKUP(A571,'dataset mapping'!$A$2:$B$6,2,FALSE)&amp;"|"&amp;A586&amp;"|"&amp;B586&amp;"c'!A3"):INDIRECT("'T|"&amp;VLOOKUP(A571,'dataset mapping'!$A$2:$B$6,2,FALSE)&amp;"|"&amp;A586&amp;"|"&amp;B586&amp;"c'!I100"),3,FALSE)</f>
        <v>5.5033396929502487E-3</v>
      </c>
      <c r="E586" s="17">
        <f ca="1">VLOOKUP(B571,INDIRECT("'T|"&amp;VLOOKUP(A571,'dataset mapping'!$A$2:$B$6,2,FALSE)&amp;"|"&amp;A586&amp;"|"&amp;B586&amp;"c'!A3"):INDIRECT("'T|"&amp;VLOOKUP(A571,'dataset mapping'!$A$2:$B$6,2,FALSE)&amp;"|"&amp;A586&amp;"|"&amp;B586&amp;"c'!I100"),4,FALSE)</f>
        <v>6.367020308971405E-3</v>
      </c>
      <c r="F586" s="17">
        <f ca="1">VLOOKUP(B571,INDIRECT("'T|"&amp;VLOOKUP(A571,'dataset mapping'!$A$2:$B$6,2,FALSE)&amp;"|"&amp;A586&amp;"|"&amp;B586&amp;"c'!A3"):INDIRECT("'T|"&amp;VLOOKUP(A571,'dataset mapping'!$A$2:$B$6,2,FALSE)&amp;"|"&amp;A586&amp;"|"&amp;B586&amp;"c'!I100"),5,FALSE)</f>
        <v>5.8334348723292351E-3</v>
      </c>
      <c r="G586" s="17">
        <f ca="1">VLOOKUP(B571,INDIRECT("'T|"&amp;VLOOKUP(A571,'dataset mapping'!$A$2:$B$6,2,FALSE)&amp;"|"&amp;A586&amp;"|"&amp;B586&amp;"c'!A3"):INDIRECT("'T|"&amp;VLOOKUP(A571,'dataset mapping'!$A$2:$B$6,2,FALSE)&amp;"|"&amp;A586&amp;"|"&amp;B586&amp;"c'!I100"),6,FALSE)</f>
        <v>0.88949221093207598</v>
      </c>
      <c r="H586" s="17">
        <f ca="1">VLOOKUP(B571,INDIRECT("'T|"&amp;VLOOKUP(A571,'dataset mapping'!$A$2:$B$6,2,FALSE)&amp;"|"&amp;A586&amp;"|"&amp;B586&amp;"c'!A3"):INDIRECT("'T|"&amp;VLOOKUP(A571,'dataset mapping'!$A$2:$B$6,2,FALSE)&amp;"|"&amp;A586&amp;"|"&amp;B586&amp;"c'!I100"),7,FALSE)</f>
        <v>0.8901455607265234</v>
      </c>
      <c r="I586" s="17">
        <f ca="1">VLOOKUP(B571,INDIRECT("'T|"&amp;VLOOKUP(A571,'dataset mapping'!$A$2:$B$6,2,FALSE)&amp;"|"&amp;A586&amp;"|"&amp;B586&amp;"c'!A3"):INDIRECT("'T|"&amp;VLOOKUP(A571,'dataset mapping'!$A$2:$B$6,2,FALSE)&amp;"|"&amp;A586&amp;"|"&amp;B586&amp;"c'!I100"),8,FALSE)</f>
        <v>0.89074806962162256</v>
      </c>
      <c r="J586" s="17">
        <f ca="1">VLOOKUP(B571,INDIRECT("'T|"&amp;VLOOKUP(A571,'dataset mapping'!$A$2:$B$6,2,FALSE)&amp;"|"&amp;A586&amp;"|"&amp;B586&amp;"c'!A3"):INDIRECT("'T|"&amp;VLOOKUP(A571,'dataset mapping'!$A$2:$B$6,2,FALSE)&amp;"|"&amp;A586&amp;"|"&amp;B586&amp;"c'!I100"),9,FALSE)</f>
        <v>0.88996433839201927</v>
      </c>
    </row>
    <row r="587" spans="1:10" ht="15" x14ac:dyDescent="0.25">
      <c r="A587" s="23">
        <v>5</v>
      </c>
      <c r="B587" s="23">
        <v>15</v>
      </c>
      <c r="C587" s="17">
        <f ca="1">VLOOKUP(B571,INDIRECT("'T|"&amp;VLOOKUP(A571,'dataset mapping'!$A$2:$B$6,2,FALSE)&amp;"|"&amp;A587&amp;"|"&amp;B587&amp;"c'!A3"):INDIRECT("'T|"&amp;VLOOKUP(A571,'dataset mapping'!$A$2:$B$6,2,FALSE)&amp;"|"&amp;A587&amp;"|"&amp;B587&amp;"c'!I100"),2,FALSE)</f>
        <v>1.5424174256622791E-2</v>
      </c>
      <c r="D587" s="17">
        <f ca="1">VLOOKUP(B571,INDIRECT("'T|"&amp;VLOOKUP(A571,'dataset mapping'!$A$2:$B$6,2,FALSE)&amp;"|"&amp;A587&amp;"|"&amp;B587&amp;"c'!A3"):INDIRECT("'T|"&amp;VLOOKUP(A571,'dataset mapping'!$A$2:$B$6,2,FALSE)&amp;"|"&amp;A587&amp;"|"&amp;B587&amp;"c'!I100"),3,FALSE)</f>
        <v>2.0578617230057716E-2</v>
      </c>
      <c r="E587" s="17">
        <f ca="1">VLOOKUP(B571,INDIRECT("'T|"&amp;VLOOKUP(A571,'dataset mapping'!$A$2:$B$6,2,FALSE)&amp;"|"&amp;A587&amp;"|"&amp;B587&amp;"c'!A3"):INDIRECT("'T|"&amp;VLOOKUP(A571,'dataset mapping'!$A$2:$B$6,2,FALSE)&amp;"|"&amp;A587&amp;"|"&amp;B587&amp;"c'!I100"),4,FALSE)</f>
        <v>1.1230871081352234E-2</v>
      </c>
      <c r="F587" s="17">
        <f ca="1">VLOOKUP(B571,INDIRECT("'T|"&amp;VLOOKUP(A571,'dataset mapping'!$A$2:$B$6,2,FALSE)&amp;"|"&amp;A587&amp;"|"&amp;B587&amp;"c'!A3"):INDIRECT("'T|"&amp;VLOOKUP(A571,'dataset mapping'!$A$2:$B$6,2,FALSE)&amp;"|"&amp;A587&amp;"|"&amp;B587&amp;"c'!I100"),5,FALSE)</f>
        <v>1.1145886033773422E-2</v>
      </c>
      <c r="G587" s="17">
        <f ca="1">VLOOKUP(B571,INDIRECT("'T|"&amp;VLOOKUP(A571,'dataset mapping'!$A$2:$B$6,2,FALSE)&amp;"|"&amp;A587&amp;"|"&amp;B587&amp;"c'!A3"):INDIRECT("'T|"&amp;VLOOKUP(A571,'dataset mapping'!$A$2:$B$6,2,FALSE)&amp;"|"&amp;A587&amp;"|"&amp;B587&amp;"c'!I100"),6,FALSE)</f>
        <v>0.88984681759029627</v>
      </c>
      <c r="H587" s="17">
        <f ca="1">VLOOKUP(B571,INDIRECT("'T|"&amp;VLOOKUP(A571,'dataset mapping'!$A$2:$B$6,2,FALSE)&amp;"|"&amp;A587&amp;"|"&amp;B587&amp;"c'!A3"):INDIRECT("'T|"&amp;VLOOKUP(A571,'dataset mapping'!$A$2:$B$6,2,FALSE)&amp;"|"&amp;A587&amp;"|"&amp;B587&amp;"c'!I100"),7,FALSE)</f>
        <v>0.88996396772563457</v>
      </c>
      <c r="I587" s="17" t="e">
        <f ca="1">VLOOKUP(B571,INDIRECT("'T|"&amp;VLOOKUP(A571,'dataset mapping'!$A$2:$B$6,2,FALSE)&amp;"|"&amp;A587&amp;"|"&amp;B587&amp;"c'!A3"):INDIRECT("'T|"&amp;VLOOKUP(A571,'dataset mapping'!$A$2:$B$6,2,FALSE)&amp;"|"&amp;A587&amp;"|"&amp;B587&amp;"c'!I100"),8,FALSE)</f>
        <v>#N/A</v>
      </c>
      <c r="J587" s="17">
        <f ca="1">VLOOKUP(B571,INDIRECT("'T|"&amp;VLOOKUP(A571,'dataset mapping'!$A$2:$B$6,2,FALSE)&amp;"|"&amp;A587&amp;"|"&amp;B587&amp;"c'!A3"):INDIRECT("'T|"&amp;VLOOKUP(A571,'dataset mapping'!$A$2:$B$6,2,FALSE)&amp;"|"&amp;A587&amp;"|"&amp;B587&amp;"c'!I100"),9,FALSE)</f>
        <v>0.88695906102657318</v>
      </c>
    </row>
    <row r="588" spans="1:10" ht="15" x14ac:dyDescent="0.25">
      <c r="A588" s="23">
        <v>5</v>
      </c>
      <c r="B588" s="23">
        <v>20</v>
      </c>
      <c r="C588" s="17">
        <f ca="1">VLOOKUP(B571,INDIRECT("'T|"&amp;VLOOKUP(A571,'dataset mapping'!$A$2:$B$6,2,FALSE)&amp;"|"&amp;A588&amp;"|"&amp;B588&amp;"c'!A3"):INDIRECT("'T|"&amp;VLOOKUP(A571,'dataset mapping'!$A$2:$B$6,2,FALSE)&amp;"|"&amp;A588&amp;"|"&amp;B588&amp;"c'!I100"),2,FALSE)</f>
        <v>1.5015275217592716E-2</v>
      </c>
      <c r="D588" s="17">
        <f ca="1">VLOOKUP(B571,INDIRECT("'T|"&amp;VLOOKUP(A571,'dataset mapping'!$A$2:$B$6,2,FALSE)&amp;"|"&amp;A588&amp;"|"&amp;B588&amp;"c'!A3"):INDIRECT("'T|"&amp;VLOOKUP(A571,'dataset mapping'!$A$2:$B$6,2,FALSE)&amp;"|"&amp;A588&amp;"|"&amp;B588&amp;"c'!I100"),3,FALSE)</f>
        <v>1.0564388707280159E-2</v>
      </c>
      <c r="E588" s="17">
        <f ca="1">VLOOKUP(B571,INDIRECT("'T|"&amp;VLOOKUP(A571,'dataset mapping'!$A$2:$B$6,2,FALSE)&amp;"|"&amp;A588&amp;"|"&amp;B588&amp;"c'!A3"):INDIRECT("'T|"&amp;VLOOKUP(A571,'dataset mapping'!$A$2:$B$6,2,FALSE)&amp;"|"&amp;A588&amp;"|"&amp;B588&amp;"c'!I100"),4,FALSE)</f>
        <v>1.5251697972416878E-2</v>
      </c>
      <c r="F588" s="17">
        <f ca="1">VLOOKUP(B571,INDIRECT("'T|"&amp;VLOOKUP(A571,'dataset mapping'!$A$2:$B$6,2,FALSE)&amp;"|"&amp;A588&amp;"|"&amp;B588&amp;"c'!A3"):INDIRECT("'T|"&amp;VLOOKUP(A571,'dataset mapping'!$A$2:$B$6,2,FALSE)&amp;"|"&amp;A588&amp;"|"&amp;B588&amp;"c'!I100"),5,FALSE)</f>
        <v>1.4890139922499657E-2</v>
      </c>
      <c r="G588" s="17">
        <f ca="1">VLOOKUP(B571,INDIRECT("'T|"&amp;VLOOKUP(A571,'dataset mapping'!$A$2:$B$6,2,FALSE)&amp;"|"&amp;A588&amp;"|"&amp;B588&amp;"c'!A3"):INDIRECT("'T|"&amp;VLOOKUP(A571,'dataset mapping'!$A$2:$B$6,2,FALSE)&amp;"|"&amp;A588&amp;"|"&amp;B588&amp;"c'!I100"),6,FALSE)</f>
        <v>1.0169558431953192</v>
      </c>
      <c r="H588" s="17">
        <f ca="1">VLOOKUP(B571,INDIRECT("'T|"&amp;VLOOKUP(A571,'dataset mapping'!$A$2:$B$6,2,FALSE)&amp;"|"&amp;A588&amp;"|"&amp;B588&amp;"c'!A3"):INDIRECT("'T|"&amp;VLOOKUP(A571,'dataset mapping'!$A$2:$B$6,2,FALSE)&amp;"|"&amp;A588&amp;"|"&amp;B588&amp;"c'!I100"),7,FALSE)</f>
        <v>0.8969622990116477</v>
      </c>
      <c r="I588" s="17">
        <f ca="1">VLOOKUP(B571,INDIRECT("'T|"&amp;VLOOKUP(A571,'dataset mapping'!$A$2:$B$6,2,FALSE)&amp;"|"&amp;A588&amp;"|"&amp;B588&amp;"c'!A3"):INDIRECT("'T|"&amp;VLOOKUP(A571,'dataset mapping'!$A$2:$B$6,2,FALSE)&amp;"|"&amp;A588&amp;"|"&amp;B588&amp;"c'!I100"),8,FALSE)</f>
        <v>0.90022926405072212</v>
      </c>
      <c r="J588" s="17">
        <f ca="1">VLOOKUP(B571,INDIRECT("'T|"&amp;VLOOKUP(A571,'dataset mapping'!$A$2:$B$6,2,FALSE)&amp;"|"&amp;A588&amp;"|"&amp;B588&amp;"c'!A3"):INDIRECT("'T|"&amp;VLOOKUP(A571,'dataset mapping'!$A$2:$B$6,2,FALSE)&amp;"|"&amp;A588&amp;"|"&amp;B588&amp;"c'!I100"),9,FALSE)</f>
        <v>0.89932977315038443</v>
      </c>
    </row>
    <row r="589" spans="1:10" ht="15" x14ac:dyDescent="0.25">
      <c r="A589" s="23">
        <v>5</v>
      </c>
      <c r="B589" s="23">
        <v>25</v>
      </c>
      <c r="C589" s="17">
        <f ca="1">VLOOKUP(B571,INDIRECT("'T|"&amp;VLOOKUP(A571,'dataset mapping'!$A$2:$B$6,2,FALSE)&amp;"|"&amp;A589&amp;"|"&amp;B589&amp;"c'!A3"):INDIRECT("'T|"&amp;VLOOKUP(A571,'dataset mapping'!$A$2:$B$6,2,FALSE)&amp;"|"&amp;A589&amp;"|"&amp;B589&amp;"c'!I100"),2,FALSE)</f>
        <v>1.8785087391734123E-2</v>
      </c>
      <c r="D589" s="17">
        <f ca="1">VLOOKUP(B571,INDIRECT("'T|"&amp;VLOOKUP(A571,'dataset mapping'!$A$2:$B$6,2,FALSE)&amp;"|"&amp;A589&amp;"|"&amp;B589&amp;"c'!A3"):INDIRECT("'T|"&amp;VLOOKUP(A571,'dataset mapping'!$A$2:$B$6,2,FALSE)&amp;"|"&amp;A589&amp;"|"&amp;B589&amp;"c'!I100"),3,FALSE)</f>
        <v>2.4490823037922382E-2</v>
      </c>
      <c r="E589" s="17">
        <f ca="1">VLOOKUP(B571,INDIRECT("'T|"&amp;VLOOKUP(A571,'dataset mapping'!$A$2:$B$6,2,FALSE)&amp;"|"&amp;A589&amp;"|"&amp;B589&amp;"c'!A3"):INDIRECT("'T|"&amp;VLOOKUP(A571,'dataset mapping'!$A$2:$B$6,2,FALSE)&amp;"|"&amp;A589&amp;"|"&amp;B589&amp;"c'!I100"),4,FALSE)</f>
        <v>1.9214451313018799E-2</v>
      </c>
      <c r="F589" s="17">
        <f ca="1">VLOOKUP(B571,INDIRECT("'T|"&amp;VLOOKUP(A571,'dataset mapping'!$A$2:$B$6,2,FALSE)&amp;"|"&amp;A589&amp;"|"&amp;B589&amp;"c'!A3"):INDIRECT("'T|"&amp;VLOOKUP(A571,'dataset mapping'!$A$2:$B$6,2,FALSE)&amp;"|"&amp;A589&amp;"|"&amp;B589&amp;"c'!I100"),5,FALSE)</f>
        <v>2.0159081555902958E-2</v>
      </c>
      <c r="G589" s="17">
        <f ca="1">VLOOKUP(B571,INDIRECT("'T|"&amp;VLOOKUP(A571,'dataset mapping'!$A$2:$B$6,2,FALSE)&amp;"|"&amp;A589&amp;"|"&amp;B589&amp;"c'!A3"):INDIRECT("'T|"&amp;VLOOKUP(A571,'dataset mapping'!$A$2:$B$6,2,FALSE)&amp;"|"&amp;A589&amp;"|"&amp;B589&amp;"c'!I100"),6,FALSE)</f>
        <v>1.0247109280899167</v>
      </c>
      <c r="H589" s="17">
        <f ca="1">VLOOKUP(B571,INDIRECT("'T|"&amp;VLOOKUP(A571,'dataset mapping'!$A$2:$B$6,2,FALSE)&amp;"|"&amp;A589&amp;"|"&amp;B589&amp;"c'!A3"):INDIRECT("'T|"&amp;VLOOKUP(A571,'dataset mapping'!$A$2:$B$6,2,FALSE)&amp;"|"&amp;A589&amp;"|"&amp;B589&amp;"c'!I100"),7,FALSE)</f>
        <v>0.8893752358853817</v>
      </c>
      <c r="I589" s="17">
        <f ca="1">VLOOKUP(B571,INDIRECT("'T|"&amp;VLOOKUP(A571,'dataset mapping'!$A$2:$B$6,2,FALSE)&amp;"|"&amp;A589&amp;"|"&amp;B589&amp;"c'!A3"):INDIRECT("'T|"&amp;VLOOKUP(A571,'dataset mapping'!$A$2:$B$6,2,FALSE)&amp;"|"&amp;A589&amp;"|"&amp;B589&amp;"c'!I100"),8,FALSE)</f>
        <v>0.88960001338273287</v>
      </c>
      <c r="J589" s="17">
        <f ca="1">VLOOKUP(B571,INDIRECT("'T|"&amp;VLOOKUP(A571,'dataset mapping'!$A$2:$B$6,2,FALSE)&amp;"|"&amp;A589&amp;"|"&amp;B589&amp;"c'!A3"):INDIRECT("'T|"&amp;VLOOKUP(A571,'dataset mapping'!$A$2:$B$6,2,FALSE)&amp;"|"&amp;A589&amp;"|"&amp;B589&amp;"c'!I100"),9,FALSE)</f>
        <v>0.89092256873846054</v>
      </c>
    </row>
    <row r="590" spans="1:10" ht="15" x14ac:dyDescent="0.25">
      <c r="A590" s="23">
        <v>5</v>
      </c>
      <c r="B590" s="23">
        <v>28</v>
      </c>
      <c r="C590" s="17">
        <f ca="1">VLOOKUP(B571,INDIRECT("'T|"&amp;VLOOKUP(A571,'dataset mapping'!$A$2:$B$6,2,FALSE)&amp;"|"&amp;A590&amp;"|"&amp;B590&amp;"c'!A3"):INDIRECT("'T|"&amp;VLOOKUP(A571,'dataset mapping'!$A$2:$B$6,2,FALSE)&amp;"|"&amp;A590&amp;"|"&amp;B590&amp;"c'!I100"),2,FALSE)</f>
        <v>1.5709053725004196E-2</v>
      </c>
      <c r="D590" s="17">
        <f ca="1">VLOOKUP(B571,INDIRECT("'T|"&amp;VLOOKUP(A571,'dataset mapping'!$A$2:$B$6,2,FALSE)&amp;"|"&amp;A590&amp;"|"&amp;B590&amp;"c'!A3"):INDIRECT("'T|"&amp;VLOOKUP(A571,'dataset mapping'!$A$2:$B$6,2,FALSE)&amp;"|"&amp;A590&amp;"|"&amp;B590&amp;"c'!I100"),3,FALSE)</f>
        <v>2.9505029320716858E-2</v>
      </c>
      <c r="E590" s="17">
        <f ca="1">VLOOKUP(B571,INDIRECT("'T|"&amp;VLOOKUP(A571,'dataset mapping'!$A$2:$B$6,2,FALSE)&amp;"|"&amp;A590&amp;"|"&amp;B590&amp;"c'!A3"):INDIRECT("'T|"&amp;VLOOKUP(A571,'dataset mapping'!$A$2:$B$6,2,FALSE)&amp;"|"&amp;A590&amp;"|"&amp;B590&amp;"c'!I100"),4,FALSE)</f>
        <v>2.8714636340737343E-2</v>
      </c>
      <c r="F590" s="17">
        <f ca="1">VLOOKUP(B571,INDIRECT("'T|"&amp;VLOOKUP(A571,'dataset mapping'!$A$2:$B$6,2,FALSE)&amp;"|"&amp;A590&amp;"|"&amp;B590&amp;"c'!A3"):INDIRECT("'T|"&amp;VLOOKUP(A571,'dataset mapping'!$A$2:$B$6,2,FALSE)&amp;"|"&amp;A590&amp;"|"&amp;B590&amp;"c'!I100"),5,FALSE)</f>
        <v>2.131926454603672E-2</v>
      </c>
      <c r="G590" s="17">
        <f ca="1">VLOOKUP(B571,INDIRECT("'T|"&amp;VLOOKUP(A571,'dataset mapping'!$A$2:$B$6,2,FALSE)&amp;"|"&amp;A590&amp;"|"&amp;B590&amp;"c'!A3"):INDIRECT("'T|"&amp;VLOOKUP(A571,'dataset mapping'!$A$2:$B$6,2,FALSE)&amp;"|"&amp;A590&amp;"|"&amp;B590&amp;"c'!I100"),6,FALSE)</f>
        <v>0.89609665237367153</v>
      </c>
      <c r="H590" s="17">
        <f ca="1">VLOOKUP(B571,INDIRECT("'T|"&amp;VLOOKUP(A571,'dataset mapping'!$A$2:$B$6,2,FALSE)&amp;"|"&amp;A590&amp;"|"&amp;B590&amp;"c'!A3"):INDIRECT("'T|"&amp;VLOOKUP(A571,'dataset mapping'!$A$2:$B$6,2,FALSE)&amp;"|"&amp;A590&amp;"|"&amp;B590&amp;"c'!I100"),7,FALSE)</f>
        <v>1.016448070295155</v>
      </c>
      <c r="I590" s="17">
        <f ca="1">VLOOKUP(B571,INDIRECT("'T|"&amp;VLOOKUP(A571,'dataset mapping'!$A$2:$B$6,2,FALSE)&amp;"|"&amp;A590&amp;"|"&amp;B590&amp;"c'!A3"):INDIRECT("'T|"&amp;VLOOKUP(A571,'dataset mapping'!$A$2:$B$6,2,FALSE)&amp;"|"&amp;A590&amp;"|"&amp;B590&amp;"c'!I100"),8,FALSE)</f>
        <v>0.88959773443639278</v>
      </c>
      <c r="J590" s="17">
        <f ca="1">VLOOKUP(B571,INDIRECT("'T|"&amp;VLOOKUP(A571,'dataset mapping'!$A$2:$B$6,2,FALSE)&amp;"|"&amp;A590&amp;"|"&amp;B590&amp;"c'!A3"):INDIRECT("'T|"&amp;VLOOKUP(A571,'dataset mapping'!$A$2:$B$6,2,FALSE)&amp;"|"&amp;A590&amp;"|"&amp;B590&amp;"c'!I100"),9,FALSE)</f>
        <v>0.89334961026906967</v>
      </c>
    </row>
    <row r="591" spans="1:10" ht="15" x14ac:dyDescent="0.25">
      <c r="A591" s="23">
        <v>20</v>
      </c>
      <c r="B591" s="23">
        <v>1</v>
      </c>
      <c r="C591" s="17">
        <f ca="1">VLOOKUP(B571,INDIRECT("'T|"&amp;VLOOKUP(A571,'dataset mapping'!$A$2:$B$6,2,FALSE)&amp;"|"&amp;A591&amp;"|"&amp;B591&amp;"c'!A3"):INDIRECT("'T|"&amp;VLOOKUP(A571,'dataset mapping'!$A$2:$B$6,2,FALSE)&amp;"|"&amp;A591&amp;"|"&amp;B591&amp;"c'!I100"),2,FALSE)</f>
        <v>1.2546507641673088E-3</v>
      </c>
      <c r="D591" s="17">
        <f ca="1">VLOOKUP(B571,INDIRECT("'T|"&amp;VLOOKUP(A571,'dataset mapping'!$A$2:$B$6,2,FALSE)&amp;"|"&amp;A591&amp;"|"&amp;B591&amp;"c'!A3"):INDIRECT("'T|"&amp;VLOOKUP(A571,'dataset mapping'!$A$2:$B$6,2,FALSE)&amp;"|"&amp;A591&amp;"|"&amp;B591&amp;"c'!I100"),3,FALSE)</f>
        <v>1.2143468484282494E-3</v>
      </c>
      <c r="E591" s="17">
        <f ca="1">VLOOKUP(B571,INDIRECT("'T|"&amp;VLOOKUP(A571,'dataset mapping'!$A$2:$B$6,2,FALSE)&amp;"|"&amp;A591&amp;"|"&amp;B591&amp;"c'!A3"):INDIRECT("'T|"&amp;VLOOKUP(A571,'dataset mapping'!$A$2:$B$6,2,FALSE)&amp;"|"&amp;A591&amp;"|"&amp;B591&amp;"c'!I100"),4,FALSE)</f>
        <v>3.1847851350903511E-3</v>
      </c>
      <c r="F591" s="17">
        <f ca="1">VLOOKUP(B571,INDIRECT("'T|"&amp;VLOOKUP(A571,'dataset mapping'!$A$2:$B$6,2,FALSE)&amp;"|"&amp;A591&amp;"|"&amp;B591&amp;"c'!A3"):INDIRECT("'T|"&amp;VLOOKUP(A571,'dataset mapping'!$A$2:$B$6,2,FALSE)&amp;"|"&amp;A591&amp;"|"&amp;B591&amp;"c'!I100"),5,FALSE)</f>
        <v>1.2966636568307877E-3</v>
      </c>
      <c r="G591" s="17">
        <f ca="1">VLOOKUP(B571,INDIRECT("'T|"&amp;VLOOKUP(A571,'dataset mapping'!$A$2:$B$6,2,FALSE)&amp;"|"&amp;A591&amp;"|"&amp;B591&amp;"c'!A3"):INDIRECT("'T|"&amp;VLOOKUP(A571,'dataset mapping'!$A$2:$B$6,2,FALSE)&amp;"|"&amp;A591&amp;"|"&amp;B591&amp;"c'!I100"),6,FALSE)</f>
        <v>0.93888996448367834</v>
      </c>
      <c r="H591" s="17">
        <f ca="1">VLOOKUP(B571,INDIRECT("'T|"&amp;VLOOKUP(A571,'dataset mapping'!$A$2:$B$6,2,FALSE)&amp;"|"&amp;A591&amp;"|"&amp;B591&amp;"c'!A3"):INDIRECT("'T|"&amp;VLOOKUP(A571,'dataset mapping'!$A$2:$B$6,2,FALSE)&amp;"|"&amp;A591&amp;"|"&amp;B591&amp;"c'!I100"),7,FALSE)</f>
        <v>0.93978587444871664</v>
      </c>
      <c r="I591" s="17">
        <f ca="1">VLOOKUP(B571,INDIRECT("'T|"&amp;VLOOKUP(A571,'dataset mapping'!$A$2:$B$6,2,FALSE)&amp;"|"&amp;A591&amp;"|"&amp;B591&amp;"c'!A3"):INDIRECT("'T|"&amp;VLOOKUP(A571,'dataset mapping'!$A$2:$B$6,2,FALSE)&amp;"|"&amp;A591&amp;"|"&amp;B591&amp;"c'!I100"),8,FALSE)</f>
        <v>0.94685406889766455</v>
      </c>
      <c r="J591" s="17">
        <f ca="1">VLOOKUP(B571,INDIRECT("'T|"&amp;VLOOKUP(A571,'dataset mapping'!$A$2:$B$6,2,FALSE)&amp;"|"&amp;A591&amp;"|"&amp;B591&amp;"c'!A3"):INDIRECT("'T|"&amp;VLOOKUP(A571,'dataset mapping'!$A$2:$B$6,2,FALSE)&amp;"|"&amp;A591&amp;"|"&amp;B591&amp;"c'!I100"),9,FALSE)</f>
        <v>0.94229389633983374</v>
      </c>
    </row>
    <row r="592" spans="1:10" ht="15" x14ac:dyDescent="0.25">
      <c r="A592" s="23">
        <v>20</v>
      </c>
      <c r="B592" s="23">
        <v>2</v>
      </c>
      <c r="C592" s="17">
        <f ca="1">VLOOKUP(B571,INDIRECT("'T|"&amp;VLOOKUP(A571,'dataset mapping'!$A$2:$B$6,2,FALSE)&amp;"|"&amp;A592&amp;"|"&amp;B592&amp;"c'!A3"):INDIRECT("'T|"&amp;VLOOKUP(A571,'dataset mapping'!$A$2:$B$6,2,FALSE)&amp;"|"&amp;A592&amp;"|"&amp;B592&amp;"c'!I100"),2,FALSE)</f>
        <v>2.5436924770474434E-3</v>
      </c>
      <c r="D592" s="17">
        <f ca="1">VLOOKUP(B571,INDIRECT("'T|"&amp;VLOOKUP(A571,'dataset mapping'!$A$2:$B$6,2,FALSE)&amp;"|"&amp;A592&amp;"|"&amp;B592&amp;"c'!A3"):INDIRECT("'T|"&amp;VLOOKUP(A571,'dataset mapping'!$A$2:$B$6,2,FALSE)&amp;"|"&amp;A592&amp;"|"&amp;B592&amp;"c'!I100"),3,FALSE)</f>
        <v>8.2708513364195824E-3</v>
      </c>
      <c r="E592" s="17">
        <f ca="1">VLOOKUP(B571,INDIRECT("'T|"&amp;VLOOKUP(A571,'dataset mapping'!$A$2:$B$6,2,FALSE)&amp;"|"&amp;A592&amp;"|"&amp;B592&amp;"c'!A3"):INDIRECT("'T|"&amp;VLOOKUP(A571,'dataset mapping'!$A$2:$B$6,2,FALSE)&amp;"|"&amp;A592&amp;"|"&amp;B592&amp;"c'!I100"),4,FALSE)</f>
        <v>2.2964682430028915E-3</v>
      </c>
      <c r="F592" s="17">
        <f ca="1">VLOOKUP(B571,INDIRECT("'T|"&amp;VLOOKUP(A571,'dataset mapping'!$A$2:$B$6,2,FALSE)&amp;"|"&amp;A592&amp;"|"&amp;B592&amp;"c'!A3"):INDIRECT("'T|"&amp;VLOOKUP(A571,'dataset mapping'!$A$2:$B$6,2,FALSE)&amp;"|"&amp;A592&amp;"|"&amp;B592&amp;"c'!I100"),5,FALSE)</f>
        <v>2.435377798974514E-3</v>
      </c>
      <c r="G592" s="17">
        <f ca="1">VLOOKUP(B571,INDIRECT("'T|"&amp;VLOOKUP(A571,'dataset mapping'!$A$2:$B$6,2,FALSE)&amp;"|"&amp;A592&amp;"|"&amp;B592&amp;"c'!A3"):INDIRECT("'T|"&amp;VLOOKUP(A571,'dataset mapping'!$A$2:$B$6,2,FALSE)&amp;"|"&amp;A592&amp;"|"&amp;B592&amp;"c'!I100"),6,FALSE)</f>
        <v>0.93887414038181305</v>
      </c>
      <c r="H592" s="17">
        <f ca="1">VLOOKUP(B571,INDIRECT("'T|"&amp;VLOOKUP(A571,'dataset mapping'!$A$2:$B$6,2,FALSE)&amp;"|"&amp;A592&amp;"|"&amp;B592&amp;"c'!A3"):INDIRECT("'T|"&amp;VLOOKUP(A571,'dataset mapping'!$A$2:$B$6,2,FALSE)&amp;"|"&amp;A592&amp;"|"&amp;B592&amp;"c'!I100"),7,FALSE)</f>
        <v>0.94576773792505264</v>
      </c>
      <c r="I592" s="17">
        <f ca="1">VLOOKUP(B571,INDIRECT("'T|"&amp;VLOOKUP(A571,'dataset mapping'!$A$2:$B$6,2,FALSE)&amp;"|"&amp;A592&amp;"|"&amp;B592&amp;"c'!A3"):INDIRECT("'T|"&amp;VLOOKUP(A571,'dataset mapping'!$A$2:$B$6,2,FALSE)&amp;"|"&amp;A592&amp;"|"&amp;B592&amp;"c'!I100"),8,FALSE)</f>
        <v>0.93988607451319695</v>
      </c>
      <c r="J592" s="17">
        <f ca="1">VLOOKUP(B571,INDIRECT("'T|"&amp;VLOOKUP(A571,'dataset mapping'!$A$2:$B$6,2,FALSE)&amp;"|"&amp;A592&amp;"|"&amp;B592&amp;"c'!A3"):INDIRECT("'T|"&amp;VLOOKUP(A571,'dataset mapping'!$A$2:$B$6,2,FALSE)&amp;"|"&amp;A592&amp;"|"&amp;B592&amp;"c'!I100"),9,FALSE)</f>
        <v>0.93310274370014668</v>
      </c>
    </row>
    <row r="593" spans="1:10" ht="15" x14ac:dyDescent="0.25">
      <c r="A593" s="23">
        <v>20</v>
      </c>
      <c r="B593" s="23">
        <v>3</v>
      </c>
      <c r="C593" s="17">
        <f ca="1">VLOOKUP(B571,INDIRECT("'T|"&amp;VLOOKUP(A571,'dataset mapping'!$A$2:$B$6,2,FALSE)&amp;"|"&amp;A593&amp;"|"&amp;B593&amp;"c'!A3"):INDIRECT("'T|"&amp;VLOOKUP(A571,'dataset mapping'!$A$2:$B$6,2,FALSE)&amp;"|"&amp;A593&amp;"|"&amp;B593&amp;"c'!I100"),2,FALSE)</f>
        <v>1.1088129132986069E-2</v>
      </c>
      <c r="D593" s="17">
        <f ca="1">VLOOKUP(B571,INDIRECT("'T|"&amp;VLOOKUP(A571,'dataset mapping'!$A$2:$B$6,2,FALSE)&amp;"|"&amp;A593&amp;"|"&amp;B593&amp;"c'!A3"):INDIRECT("'T|"&amp;VLOOKUP(A571,'dataset mapping'!$A$2:$B$6,2,FALSE)&amp;"|"&amp;A593&amp;"|"&amp;B593&amp;"c'!I100"),3,FALSE)</f>
        <v>5.2372803911566734E-3</v>
      </c>
      <c r="E593" s="17">
        <f ca="1">VLOOKUP(B571,INDIRECT("'T|"&amp;VLOOKUP(A571,'dataset mapping'!$A$2:$B$6,2,FALSE)&amp;"|"&amp;A593&amp;"|"&amp;B593&amp;"c'!A3"):INDIRECT("'T|"&amp;VLOOKUP(A571,'dataset mapping'!$A$2:$B$6,2,FALSE)&amp;"|"&amp;A593&amp;"|"&amp;B593&amp;"c'!I100"),4,FALSE)</f>
        <v>6.059340201318264E-3</v>
      </c>
      <c r="F593" s="17">
        <f ca="1">VLOOKUP(B571,INDIRECT("'T|"&amp;VLOOKUP(A571,'dataset mapping'!$A$2:$B$6,2,FALSE)&amp;"|"&amp;A593&amp;"|"&amp;B593&amp;"c'!A3"):INDIRECT("'T|"&amp;VLOOKUP(A571,'dataset mapping'!$A$2:$B$6,2,FALSE)&amp;"|"&amp;A593&amp;"|"&amp;B593&amp;"c'!I100"),5,FALSE)</f>
        <v>5.4793143644928932E-3</v>
      </c>
      <c r="G593" s="17">
        <f ca="1">VLOOKUP(B571,INDIRECT("'T|"&amp;VLOOKUP(A571,'dataset mapping'!$A$2:$B$6,2,FALSE)&amp;"|"&amp;A593&amp;"|"&amp;B593&amp;"c'!A3"):INDIRECT("'T|"&amp;VLOOKUP(A571,'dataset mapping'!$A$2:$B$6,2,FALSE)&amp;"|"&amp;A593&amp;"|"&amp;B593&amp;"c'!I100"),6,FALSE)</f>
        <v>0.93894947879016399</v>
      </c>
      <c r="H593" s="17">
        <f ca="1">VLOOKUP(B571,INDIRECT("'T|"&amp;VLOOKUP(A571,'dataset mapping'!$A$2:$B$6,2,FALSE)&amp;"|"&amp;A593&amp;"|"&amp;B593&amp;"c'!A3"):INDIRECT("'T|"&amp;VLOOKUP(A571,'dataset mapping'!$A$2:$B$6,2,FALSE)&amp;"|"&amp;A593&amp;"|"&amp;B593&amp;"c'!I100"),7,FALSE)</f>
        <v>0.94639779627323151</v>
      </c>
      <c r="I593" s="17">
        <f ca="1">VLOOKUP(B571,INDIRECT("'T|"&amp;VLOOKUP(A571,'dataset mapping'!$A$2:$B$6,2,FALSE)&amp;"|"&amp;A593&amp;"|"&amp;B593&amp;"c'!A3"):INDIRECT("'T|"&amp;VLOOKUP(A571,'dataset mapping'!$A$2:$B$6,2,FALSE)&amp;"|"&amp;A593&amp;"|"&amp;B593&amp;"c'!I100"),8,FALSE)</f>
        <v>0.94672946538776159</v>
      </c>
      <c r="J593" s="17">
        <f ca="1">VLOOKUP(B571,INDIRECT("'T|"&amp;VLOOKUP(A571,'dataset mapping'!$A$2:$B$6,2,FALSE)&amp;"|"&amp;A593&amp;"|"&amp;B593&amp;"c'!A3"):INDIRECT("'T|"&amp;VLOOKUP(A571,'dataset mapping'!$A$2:$B$6,2,FALSE)&amp;"|"&amp;A593&amp;"|"&amp;B593&amp;"c'!I100"),9,FALSE)</f>
        <v>0.94421802461147308</v>
      </c>
    </row>
    <row r="594" spans="1:10" ht="15" x14ac:dyDescent="0.25">
      <c r="A594" s="23">
        <v>20</v>
      </c>
      <c r="B594" s="23">
        <v>5</v>
      </c>
      <c r="C594" s="17">
        <f ca="1">VLOOKUP(B571,INDIRECT("'T|"&amp;VLOOKUP(A571,'dataset mapping'!$A$2:$B$6,2,FALSE)&amp;"|"&amp;A594&amp;"|"&amp;B594&amp;"c'!A3"):INDIRECT("'T|"&amp;VLOOKUP(A571,'dataset mapping'!$A$2:$B$6,2,FALSE)&amp;"|"&amp;A594&amp;"|"&amp;B594&amp;"c'!I100"),2,FALSE)</f>
        <v>1.8626232631504536E-2</v>
      </c>
      <c r="D594" s="17">
        <f ca="1">VLOOKUP(B571,INDIRECT("'T|"&amp;VLOOKUP(A571,'dataset mapping'!$A$2:$B$6,2,FALSE)&amp;"|"&amp;A594&amp;"|"&amp;B594&amp;"c'!A3"):INDIRECT("'T|"&amp;VLOOKUP(A571,'dataset mapping'!$A$2:$B$6,2,FALSE)&amp;"|"&amp;A594&amp;"|"&amp;B594&amp;"c'!I100"),3,FALSE)</f>
        <v>1.121287327259779E-2</v>
      </c>
      <c r="E594" s="17">
        <f ca="1">VLOOKUP(B571,INDIRECT("'T|"&amp;VLOOKUP(A571,'dataset mapping'!$A$2:$B$6,2,FALSE)&amp;"|"&amp;A594&amp;"|"&amp;B594&amp;"c'!A3"):INDIRECT("'T|"&amp;VLOOKUP(A571,'dataset mapping'!$A$2:$B$6,2,FALSE)&amp;"|"&amp;A594&amp;"|"&amp;B594&amp;"c'!I100"),4,FALSE)</f>
        <v>1.883203536272049E-2</v>
      </c>
      <c r="F594" s="17">
        <f ca="1">VLOOKUP(B571,INDIRECT("'T|"&amp;VLOOKUP(A571,'dataset mapping'!$A$2:$B$6,2,FALSE)&amp;"|"&amp;A594&amp;"|"&amp;B594&amp;"c'!A3"):INDIRECT("'T|"&amp;VLOOKUP(A571,'dataset mapping'!$A$2:$B$6,2,FALSE)&amp;"|"&amp;A594&amp;"|"&amp;B594&amp;"c'!I100"),5,FALSE)</f>
        <v>1.1549915187060833E-2</v>
      </c>
      <c r="G594" s="17">
        <f ca="1">VLOOKUP(B571,INDIRECT("'T|"&amp;VLOOKUP(A571,'dataset mapping'!$A$2:$B$6,2,FALSE)&amp;"|"&amp;A594&amp;"|"&amp;B594&amp;"c'!A3"):INDIRECT("'T|"&amp;VLOOKUP(A571,'dataset mapping'!$A$2:$B$6,2,FALSE)&amp;"|"&amp;A594&amp;"|"&amp;B594&amp;"c'!I100"),6,FALSE)</f>
        <v>0.95624635368585587</v>
      </c>
      <c r="H594" s="17">
        <f ca="1">VLOOKUP(B571,INDIRECT("'T|"&amp;VLOOKUP(A571,'dataset mapping'!$A$2:$B$6,2,FALSE)&amp;"|"&amp;A594&amp;"|"&amp;B594&amp;"c'!A3"):INDIRECT("'T|"&amp;VLOOKUP(A571,'dataset mapping'!$A$2:$B$6,2,FALSE)&amp;"|"&amp;A594&amp;"|"&amp;B594&amp;"c'!I100"),7,FALSE)</f>
        <v>0.94689579214900732</v>
      </c>
      <c r="I594" s="17">
        <f ca="1">VLOOKUP(B571,INDIRECT("'T|"&amp;VLOOKUP(A571,'dataset mapping'!$A$2:$B$6,2,FALSE)&amp;"|"&amp;A594&amp;"|"&amp;B594&amp;"c'!A3"):INDIRECT("'T|"&amp;VLOOKUP(A571,'dataset mapping'!$A$2:$B$6,2,FALSE)&amp;"|"&amp;A594&amp;"|"&amp;B594&amp;"c'!I100"),8,FALSE)</f>
        <v>0.95449426956474781</v>
      </c>
      <c r="J594" s="17">
        <f ca="1">VLOOKUP(B571,INDIRECT("'T|"&amp;VLOOKUP(A571,'dataset mapping'!$A$2:$B$6,2,FALSE)&amp;"|"&amp;A594&amp;"|"&amp;B594&amp;"c'!A3"):INDIRECT("'T|"&amp;VLOOKUP(A571,'dataset mapping'!$A$2:$B$6,2,FALSE)&amp;"|"&amp;A594&amp;"|"&amp;B594&amp;"c'!I100"),9,FALSE)</f>
        <v>0.94854266382753849</v>
      </c>
    </row>
    <row r="595" spans="1:10" ht="15" x14ac:dyDescent="0.25">
      <c r="A595" s="23">
        <v>20</v>
      </c>
      <c r="B595" s="23">
        <v>10</v>
      </c>
      <c r="C595" s="17">
        <f ca="1">VLOOKUP(B571,INDIRECT("'T|"&amp;VLOOKUP(A571,'dataset mapping'!$A$2:$B$6,2,FALSE)&amp;"|"&amp;A595&amp;"|"&amp;B595&amp;"c'!A3"):INDIRECT("'T|"&amp;VLOOKUP(A571,'dataset mapping'!$A$2:$B$6,2,FALSE)&amp;"|"&amp;A595&amp;"|"&amp;B595&amp;"c'!I100"),2,FALSE)</f>
        <v>2.03304598107934E-2</v>
      </c>
      <c r="D595" s="17">
        <f ca="1">VLOOKUP(B571,INDIRECT("'T|"&amp;VLOOKUP(A571,'dataset mapping'!$A$2:$B$6,2,FALSE)&amp;"|"&amp;A595&amp;"|"&amp;B595&amp;"c'!A3"):INDIRECT("'T|"&amp;VLOOKUP(A571,'dataset mapping'!$A$2:$B$6,2,FALSE)&amp;"|"&amp;A595&amp;"|"&amp;B595&amp;"c'!I100"),3,FALSE)</f>
        <v>1.691008172929287E-2</v>
      </c>
      <c r="E595" s="17">
        <f ca="1">VLOOKUP(B571,INDIRECT("'T|"&amp;VLOOKUP(A571,'dataset mapping'!$A$2:$B$6,2,FALSE)&amp;"|"&amp;A595&amp;"|"&amp;B595&amp;"c'!A3"):INDIRECT("'T|"&amp;VLOOKUP(A571,'dataset mapping'!$A$2:$B$6,2,FALSE)&amp;"|"&amp;A595&amp;"|"&amp;B595&amp;"c'!I100"),4,FALSE)</f>
        <v>2.1436804905533791E-2</v>
      </c>
      <c r="F595" s="17">
        <f ca="1">VLOOKUP(B571,INDIRECT("'T|"&amp;VLOOKUP(A571,'dataset mapping'!$A$2:$B$6,2,FALSE)&amp;"|"&amp;A595&amp;"|"&amp;B595&amp;"c'!A3"):INDIRECT("'T|"&amp;VLOOKUP(A571,'dataset mapping'!$A$2:$B$6,2,FALSE)&amp;"|"&amp;A595&amp;"|"&amp;B595&amp;"c'!I100"),5,FALSE)</f>
        <v>1.9494608975946903E-2</v>
      </c>
      <c r="G595" s="17">
        <f ca="1">VLOOKUP(B571,INDIRECT("'T|"&amp;VLOOKUP(A571,'dataset mapping'!$A$2:$B$6,2,FALSE)&amp;"|"&amp;A595&amp;"|"&amp;B595&amp;"c'!A3"):INDIRECT("'T|"&amp;VLOOKUP(A571,'dataset mapping'!$A$2:$B$6,2,FALSE)&amp;"|"&amp;A595&amp;"|"&amp;B595&amp;"c'!I100"),6,FALSE)</f>
        <v>0.93673473224043846</v>
      </c>
      <c r="H595" s="17">
        <f ca="1">VLOOKUP(B571,INDIRECT("'T|"&amp;VLOOKUP(A571,'dataset mapping'!$A$2:$B$6,2,FALSE)&amp;"|"&amp;A595&amp;"|"&amp;B595&amp;"c'!A3"):INDIRECT("'T|"&amp;VLOOKUP(A571,'dataset mapping'!$A$2:$B$6,2,FALSE)&amp;"|"&amp;A595&amp;"|"&amp;B595&amp;"c'!I100"),7,FALSE)</f>
        <v>0.94657788891345263</v>
      </c>
      <c r="I595" s="17">
        <f ca="1">VLOOKUP(B571,INDIRECT("'T|"&amp;VLOOKUP(A571,'dataset mapping'!$A$2:$B$6,2,FALSE)&amp;"|"&amp;A595&amp;"|"&amp;B595&amp;"c'!A3"):INDIRECT("'T|"&amp;VLOOKUP(A571,'dataset mapping'!$A$2:$B$6,2,FALSE)&amp;"|"&amp;A595&amp;"|"&amp;B595&amp;"c'!I100"),8,FALSE)</f>
        <v>0.94062004517763853</v>
      </c>
      <c r="J595" s="17">
        <f ca="1">VLOOKUP(B571,INDIRECT("'T|"&amp;VLOOKUP(A571,'dataset mapping'!$A$2:$B$6,2,FALSE)&amp;"|"&amp;A595&amp;"|"&amp;B595&amp;"c'!A3"):INDIRECT("'T|"&amp;VLOOKUP(A571,'dataset mapping'!$A$2:$B$6,2,FALSE)&amp;"|"&amp;A595&amp;"|"&amp;B595&amp;"c'!I100"),9,FALSE)</f>
        <v>0.94521433021873236</v>
      </c>
    </row>
    <row r="596" spans="1:10" ht="15" x14ac:dyDescent="0.25">
      <c r="A596" s="23">
        <v>20</v>
      </c>
      <c r="B596" s="23">
        <v>15</v>
      </c>
      <c r="C596" s="17">
        <f ca="1">VLOOKUP(B571,INDIRECT("'T|"&amp;VLOOKUP(A571,'dataset mapping'!$A$2:$B$6,2,FALSE)&amp;"|"&amp;A596&amp;"|"&amp;B596&amp;"c'!A3"):INDIRECT("'T|"&amp;VLOOKUP(A571,'dataset mapping'!$A$2:$B$6,2,FALSE)&amp;"|"&amp;A596&amp;"|"&amp;B596&amp;"c'!I100"),2,FALSE)</f>
        <v>4.5474220998585224E-2</v>
      </c>
      <c r="D596" s="17">
        <f ca="1">VLOOKUP(B571,INDIRECT("'T|"&amp;VLOOKUP(A571,'dataset mapping'!$A$2:$B$6,2,FALSE)&amp;"|"&amp;A596&amp;"|"&amp;B596&amp;"c'!A3"):INDIRECT("'T|"&amp;VLOOKUP(A571,'dataset mapping'!$A$2:$B$6,2,FALSE)&amp;"|"&amp;A596&amp;"|"&amp;B596&amp;"c'!I100"),3,FALSE)</f>
        <v>3.389036376029253E-2</v>
      </c>
      <c r="E596" s="17">
        <f ca="1">VLOOKUP(B571,INDIRECT("'T|"&amp;VLOOKUP(A571,'dataset mapping'!$A$2:$B$6,2,FALSE)&amp;"|"&amp;A596&amp;"|"&amp;B596&amp;"c'!A3"):INDIRECT("'T|"&amp;VLOOKUP(A571,'dataset mapping'!$A$2:$B$6,2,FALSE)&amp;"|"&amp;A596&amp;"|"&amp;B596&amp;"c'!I100"),4,FALSE)</f>
        <v>4.0933984331786633E-2</v>
      </c>
      <c r="F596" s="17">
        <f ca="1">VLOOKUP(B571,INDIRECT("'T|"&amp;VLOOKUP(A571,'dataset mapping'!$A$2:$B$6,2,FALSE)&amp;"|"&amp;A596&amp;"|"&amp;B596&amp;"c'!A3"):INDIRECT("'T|"&amp;VLOOKUP(A571,'dataset mapping'!$A$2:$B$6,2,FALSE)&amp;"|"&amp;A596&amp;"|"&amp;B596&amp;"c'!I100"),5,FALSE)</f>
        <v>4.4686740264296532E-2</v>
      </c>
      <c r="G596" s="17">
        <f ca="1">VLOOKUP(B571,INDIRECT("'T|"&amp;VLOOKUP(A571,'dataset mapping'!$A$2:$B$6,2,FALSE)&amp;"|"&amp;A596&amp;"|"&amp;B596&amp;"c'!A3"):INDIRECT("'T|"&amp;VLOOKUP(A571,'dataset mapping'!$A$2:$B$6,2,FALSE)&amp;"|"&amp;A596&amp;"|"&amp;B596&amp;"c'!I100"),6,FALSE)</f>
        <v>0.94700958952307701</v>
      </c>
      <c r="H596" s="17">
        <f ca="1">VLOOKUP(B571,INDIRECT("'T|"&amp;VLOOKUP(A571,'dataset mapping'!$A$2:$B$6,2,FALSE)&amp;"|"&amp;A596&amp;"|"&amp;B596&amp;"c'!A3"):INDIRECT("'T|"&amp;VLOOKUP(A571,'dataset mapping'!$A$2:$B$6,2,FALSE)&amp;"|"&amp;A596&amp;"|"&amp;B596&amp;"c'!I100"),7,FALSE)</f>
        <v>0.94621311593800783</v>
      </c>
      <c r="I596" s="17">
        <f ca="1">VLOOKUP(B571,INDIRECT("'T|"&amp;VLOOKUP(A571,'dataset mapping'!$A$2:$B$6,2,FALSE)&amp;"|"&amp;A596&amp;"|"&amp;B596&amp;"c'!A3"):INDIRECT("'T|"&amp;VLOOKUP(A571,'dataset mapping'!$A$2:$B$6,2,FALSE)&amp;"|"&amp;A596&amp;"|"&amp;B596&amp;"c'!I100"),8,FALSE)</f>
        <v>0.94688582047820091</v>
      </c>
      <c r="J596" s="17">
        <f ca="1">VLOOKUP(B571,INDIRECT("'T|"&amp;VLOOKUP(A571,'dataset mapping'!$A$2:$B$6,2,FALSE)&amp;"|"&amp;A596&amp;"|"&amp;B596&amp;"c'!A3"):INDIRECT("'T|"&amp;VLOOKUP(A571,'dataset mapping'!$A$2:$B$6,2,FALSE)&amp;"|"&amp;A596&amp;"|"&amp;B596&amp;"c'!I100"),9,FALSE)</f>
        <v>0.94627592712640762</v>
      </c>
    </row>
    <row r="597" spans="1:10" ht="15" x14ac:dyDescent="0.25">
      <c r="A597" s="23">
        <v>20</v>
      </c>
      <c r="B597" s="23">
        <v>20</v>
      </c>
      <c r="C597" s="17">
        <f ca="1">VLOOKUP(B571,INDIRECT("'T|"&amp;VLOOKUP(A571,'dataset mapping'!$A$2:$B$6,2,FALSE)&amp;"|"&amp;A597&amp;"|"&amp;B597&amp;"c'!A3"):INDIRECT("'T|"&amp;VLOOKUP(A571,'dataset mapping'!$A$2:$B$6,2,FALSE)&amp;"|"&amp;A597&amp;"|"&amp;B597&amp;"c'!I100"),2,FALSE)</f>
        <v>5.3425263613462448E-2</v>
      </c>
      <c r="D597" s="17">
        <f ca="1">VLOOKUP(B571,INDIRECT("'T|"&amp;VLOOKUP(A571,'dataset mapping'!$A$2:$B$6,2,FALSE)&amp;"|"&amp;A597&amp;"|"&amp;B597&amp;"c'!A3"):INDIRECT("'T|"&amp;VLOOKUP(A571,'dataset mapping'!$A$2:$B$6,2,FALSE)&amp;"|"&amp;A597&amp;"|"&amp;B597&amp;"c'!I100"),3,FALSE)</f>
        <v>5.7790747843682766E-2</v>
      </c>
      <c r="E597" s="17">
        <f ca="1">VLOOKUP(B571,INDIRECT("'T|"&amp;VLOOKUP(A571,'dataset mapping'!$A$2:$B$6,2,FALSE)&amp;"|"&amp;A597&amp;"|"&amp;B597&amp;"c'!A3"):INDIRECT("'T|"&amp;VLOOKUP(A571,'dataset mapping'!$A$2:$B$6,2,FALSE)&amp;"|"&amp;A597&amp;"|"&amp;B597&amp;"c'!I100"),4,FALSE)</f>
        <v>5.4831786081194878E-2</v>
      </c>
      <c r="F597" s="17">
        <f ca="1">VLOOKUP(B571,INDIRECT("'T|"&amp;VLOOKUP(A571,'dataset mapping'!$A$2:$B$6,2,FALSE)&amp;"|"&amp;A597&amp;"|"&amp;B597&amp;"c'!A3"):INDIRECT("'T|"&amp;VLOOKUP(A571,'dataset mapping'!$A$2:$B$6,2,FALSE)&amp;"|"&amp;A597&amp;"|"&amp;B597&amp;"c'!I100"),5,FALSE)</f>
        <v>5.6393339298665524E-2</v>
      </c>
      <c r="G597" s="17">
        <f ca="1">VLOOKUP(B571,INDIRECT("'T|"&amp;VLOOKUP(A571,'dataset mapping'!$A$2:$B$6,2,FALSE)&amp;"|"&amp;A597&amp;"|"&amp;B597&amp;"c'!A3"):INDIRECT("'T|"&amp;VLOOKUP(A571,'dataset mapping'!$A$2:$B$6,2,FALSE)&amp;"|"&amp;A597&amp;"|"&amp;B597&amp;"c'!I100"),6,FALSE)</f>
        <v>0.93982180487364531</v>
      </c>
      <c r="H597" s="17">
        <f ca="1">VLOOKUP(B571,INDIRECT("'T|"&amp;VLOOKUP(A571,'dataset mapping'!$A$2:$B$6,2,FALSE)&amp;"|"&amp;A597&amp;"|"&amp;B597&amp;"c'!A3"):INDIRECT("'T|"&amp;VLOOKUP(A571,'dataset mapping'!$A$2:$B$6,2,FALSE)&amp;"|"&amp;A597&amp;"|"&amp;B597&amp;"c'!I100"),7,FALSE)</f>
        <v>1.0680988216772676</v>
      </c>
      <c r="I597" s="17">
        <f ca="1">VLOOKUP(B571,INDIRECT("'T|"&amp;VLOOKUP(A571,'dataset mapping'!$A$2:$B$6,2,FALSE)&amp;"|"&amp;A597&amp;"|"&amp;B597&amp;"c'!A3"):INDIRECT("'T|"&amp;VLOOKUP(A571,'dataset mapping'!$A$2:$B$6,2,FALSE)&amp;"|"&amp;A597&amp;"|"&amp;B597&amp;"c'!I100"),8,FALSE)</f>
        <v>0.93938812892884016</v>
      </c>
      <c r="J597" s="17">
        <f ca="1">VLOOKUP(B571,INDIRECT("'T|"&amp;VLOOKUP(A571,'dataset mapping'!$A$2:$B$6,2,FALSE)&amp;"|"&amp;A597&amp;"|"&amp;B597&amp;"c'!A3"):INDIRECT("'T|"&amp;VLOOKUP(A571,'dataset mapping'!$A$2:$B$6,2,FALSE)&amp;"|"&amp;A597&amp;"|"&amp;B597&amp;"c'!I100"),9,FALSE)</f>
        <v>0.94896417390555143</v>
      </c>
    </row>
    <row r="598" spans="1:10" ht="15" x14ac:dyDescent="0.25">
      <c r="A598" s="23">
        <v>20</v>
      </c>
      <c r="B598" s="23">
        <v>25</v>
      </c>
      <c r="C598" s="17">
        <f ca="1">VLOOKUP(B571,INDIRECT("'T|"&amp;VLOOKUP(A571,'dataset mapping'!$A$2:$B$6,2,FALSE)&amp;"|"&amp;A598&amp;"|"&amp;B598&amp;"c'!A3"):INDIRECT("'T|"&amp;VLOOKUP(A571,'dataset mapping'!$A$2:$B$6,2,FALSE)&amp;"|"&amp;A598&amp;"|"&amp;B598&amp;"c'!I100"),2,FALSE)</f>
        <v>5.3739192895591259E-2</v>
      </c>
      <c r="D598" s="17">
        <f ca="1">VLOOKUP(B571,INDIRECT("'T|"&amp;VLOOKUP(A571,'dataset mapping'!$A$2:$B$6,2,FALSE)&amp;"|"&amp;A598&amp;"|"&amp;B598&amp;"c'!A3"):INDIRECT("'T|"&amp;VLOOKUP(A571,'dataset mapping'!$A$2:$B$6,2,FALSE)&amp;"|"&amp;A598&amp;"|"&amp;B598&amp;"c'!I100"),3,FALSE)</f>
        <v>7.4270760640501976E-2</v>
      </c>
      <c r="E598" s="17">
        <f ca="1">VLOOKUP(B571,INDIRECT("'T|"&amp;VLOOKUP(A571,'dataset mapping'!$A$2:$B$6,2,FALSE)&amp;"|"&amp;A598&amp;"|"&amp;B598&amp;"c'!A3"):INDIRECT("'T|"&amp;VLOOKUP(A571,'dataset mapping'!$A$2:$B$6,2,FALSE)&amp;"|"&amp;A598&amp;"|"&amp;B598&amp;"c'!I100"),4,FALSE)</f>
        <v>4.7759946435689926E-2</v>
      </c>
      <c r="F598" s="17">
        <f ca="1">VLOOKUP(B571,INDIRECT("'T|"&amp;VLOOKUP(A571,'dataset mapping'!$A$2:$B$6,2,FALSE)&amp;"|"&amp;A598&amp;"|"&amp;B598&amp;"c'!A3"):INDIRECT("'T|"&amp;VLOOKUP(A571,'dataset mapping'!$A$2:$B$6,2,FALSE)&amp;"|"&amp;A598&amp;"|"&amp;B598&amp;"c'!I100"),5,FALSE)</f>
        <v>5.3739708848297596E-2</v>
      </c>
      <c r="G598" s="17">
        <f ca="1">VLOOKUP(B571,INDIRECT("'T|"&amp;VLOOKUP(A571,'dataset mapping'!$A$2:$B$6,2,FALSE)&amp;"|"&amp;A598&amp;"|"&amp;B598&amp;"c'!A3"):INDIRECT("'T|"&amp;VLOOKUP(A571,'dataset mapping'!$A$2:$B$6,2,FALSE)&amp;"|"&amp;A598&amp;"|"&amp;B598&amp;"c'!I100"),6,FALSE)</f>
        <v>0.9410795820876956</v>
      </c>
      <c r="H598" s="17">
        <f ca="1">VLOOKUP(B571,INDIRECT("'T|"&amp;VLOOKUP(A571,'dataset mapping'!$A$2:$B$6,2,FALSE)&amp;"|"&amp;A598&amp;"|"&amp;B598&amp;"c'!A3"):INDIRECT("'T|"&amp;VLOOKUP(A571,'dataset mapping'!$A$2:$B$6,2,FALSE)&amp;"|"&amp;A598&amp;"|"&amp;B598&amp;"c'!I100"),7,FALSE)</f>
        <v>0.94437546748667955</v>
      </c>
      <c r="I598" s="17">
        <f ca="1">VLOOKUP(B571,INDIRECT("'T|"&amp;VLOOKUP(A571,'dataset mapping'!$A$2:$B$6,2,FALSE)&amp;"|"&amp;A598&amp;"|"&amp;B598&amp;"c'!A3"):INDIRECT("'T|"&amp;VLOOKUP(A571,'dataset mapping'!$A$2:$B$6,2,FALSE)&amp;"|"&amp;A598&amp;"|"&amp;B598&amp;"c'!I100"),8,FALSE)</f>
        <v>0.93947903253138065</v>
      </c>
      <c r="J598" s="17">
        <f ca="1">VLOOKUP(B571,INDIRECT("'T|"&amp;VLOOKUP(A571,'dataset mapping'!$A$2:$B$6,2,FALSE)&amp;"|"&amp;A598&amp;"|"&amp;B598&amp;"c'!A3"):INDIRECT("'T|"&amp;VLOOKUP(A571,'dataset mapping'!$A$2:$B$6,2,FALSE)&amp;"|"&amp;A598&amp;"|"&amp;B598&amp;"c'!I100"),9,FALSE)</f>
        <v>0.93030276615172625</v>
      </c>
    </row>
    <row r="599" spans="1:10" ht="15" x14ac:dyDescent="0.25">
      <c r="A599" s="23">
        <v>20</v>
      </c>
      <c r="B599" s="23">
        <v>28</v>
      </c>
      <c r="C599" s="17">
        <f ca="1">VLOOKUP(B571,INDIRECT("'T|"&amp;VLOOKUP(A571,'dataset mapping'!$A$2:$B$6,2,FALSE)&amp;"|"&amp;A599&amp;"|"&amp;B599&amp;"c'!A3"):INDIRECT("'T|"&amp;VLOOKUP(A571,'dataset mapping'!$A$2:$B$6,2,FALSE)&amp;"|"&amp;A599&amp;"|"&amp;B599&amp;"c'!I100"),2,FALSE)</f>
        <v>6.7737096920609474E-2</v>
      </c>
      <c r="D599" s="17">
        <f ca="1">VLOOKUP(B571,INDIRECT("'T|"&amp;VLOOKUP(A571,'dataset mapping'!$A$2:$B$6,2,FALSE)&amp;"|"&amp;A599&amp;"|"&amp;B599&amp;"c'!A3"):INDIRECT("'T|"&amp;VLOOKUP(A571,'dataset mapping'!$A$2:$B$6,2,FALSE)&amp;"|"&amp;A599&amp;"|"&amp;B599&amp;"c'!I100"),3,FALSE)</f>
        <v>5.330610740929842E-2</v>
      </c>
      <c r="E599" s="17">
        <f ca="1">VLOOKUP(B571,INDIRECT("'T|"&amp;VLOOKUP(A571,'dataset mapping'!$A$2:$B$6,2,FALSE)&amp;"|"&amp;A599&amp;"|"&amp;B599&amp;"c'!A3"):INDIRECT("'T|"&amp;VLOOKUP(A571,'dataset mapping'!$A$2:$B$6,2,FALSE)&amp;"|"&amp;A599&amp;"|"&amp;B599&amp;"c'!I100"),4,FALSE)</f>
        <v>7.4846993200480938E-2</v>
      </c>
      <c r="F599" s="17">
        <f ca="1">VLOOKUP(B571,INDIRECT("'T|"&amp;VLOOKUP(A571,'dataset mapping'!$A$2:$B$6,2,FALSE)&amp;"|"&amp;A599&amp;"|"&amp;B599&amp;"c'!A3"):INDIRECT("'T|"&amp;VLOOKUP(A571,'dataset mapping'!$A$2:$B$6,2,FALSE)&amp;"|"&amp;A599&amp;"|"&amp;B599&amp;"c'!I100"),5,FALSE)</f>
        <v>6.6391133703291416E-2</v>
      </c>
      <c r="G599" s="17">
        <f ca="1">VLOOKUP(B571,INDIRECT("'T|"&amp;VLOOKUP(A571,'dataset mapping'!$A$2:$B$6,2,FALSE)&amp;"|"&amp;A599&amp;"|"&amp;B599&amp;"c'!A3"):INDIRECT("'T|"&amp;VLOOKUP(A571,'dataset mapping'!$A$2:$B$6,2,FALSE)&amp;"|"&amp;A599&amp;"|"&amp;B599&amp;"c'!I100"),6,FALSE)</f>
        <v>0.94044637680053711</v>
      </c>
      <c r="H599" s="17">
        <f ca="1">VLOOKUP(B571,INDIRECT("'T|"&amp;VLOOKUP(A571,'dataset mapping'!$A$2:$B$6,2,FALSE)&amp;"|"&amp;A599&amp;"|"&amp;B599&amp;"c'!A3"):INDIRECT("'T|"&amp;VLOOKUP(A571,'dataset mapping'!$A$2:$B$6,2,FALSE)&amp;"|"&amp;A599&amp;"|"&amp;B599&amp;"c'!I100"),7,FALSE)</f>
        <v>0.93999804649502039</v>
      </c>
      <c r="I599" s="17">
        <f ca="1">VLOOKUP(B571,INDIRECT("'T|"&amp;VLOOKUP(A571,'dataset mapping'!$A$2:$B$6,2,FALSE)&amp;"|"&amp;A599&amp;"|"&amp;B599&amp;"c'!A3"):INDIRECT("'T|"&amp;VLOOKUP(A571,'dataset mapping'!$A$2:$B$6,2,FALSE)&amp;"|"&amp;A599&amp;"|"&amp;B599&amp;"c'!I100"),8,FALSE)</f>
        <v>0.94711686763912439</v>
      </c>
      <c r="J599" s="17">
        <f ca="1">VLOOKUP(B571,INDIRECT("'T|"&amp;VLOOKUP(A571,'dataset mapping'!$A$2:$B$6,2,FALSE)&amp;"|"&amp;A599&amp;"|"&amp;B599&amp;"c'!A3"):INDIRECT("'T|"&amp;VLOOKUP(A571,'dataset mapping'!$A$2:$B$6,2,FALSE)&amp;"|"&amp;A599&amp;"|"&amp;B599&amp;"c'!I100"),9,FALSE)</f>
        <v>0.93999804649502039</v>
      </c>
    </row>
    <row r="600" spans="1:10" ht="15" x14ac:dyDescent="0.25">
      <c r="A600" s="23">
        <v>50</v>
      </c>
      <c r="B600" s="23">
        <v>1</v>
      </c>
      <c r="C600" s="17">
        <f ca="1">VLOOKUP(B571,INDIRECT("'T|"&amp;VLOOKUP(A571,'dataset mapping'!$A$2:$B$6,2,FALSE)&amp;"|"&amp;A600&amp;"|"&amp;B600&amp;"c'!A3"):INDIRECT("'T|"&amp;VLOOKUP(A571,'dataset mapping'!$A$2:$B$6,2,FALSE)&amp;"|"&amp;A600&amp;"|"&amp;B600&amp;"c'!I100"),2,FALSE)</f>
        <v>1.1916998773813248E-3</v>
      </c>
      <c r="D600" s="17">
        <f ca="1">VLOOKUP(B571,INDIRECT("'T|"&amp;VLOOKUP(A571,'dataset mapping'!$A$2:$B$6,2,FALSE)&amp;"|"&amp;A600&amp;"|"&amp;B600&amp;"c'!A3"):INDIRECT("'T|"&amp;VLOOKUP(A571,'dataset mapping'!$A$2:$B$6,2,FALSE)&amp;"|"&amp;A600&amp;"|"&amp;B600&amp;"c'!I100"),3,FALSE)</f>
        <v>1.3808747753500938E-3</v>
      </c>
      <c r="E600" s="17">
        <f ca="1">VLOOKUP(B571,INDIRECT("'T|"&amp;VLOOKUP(A571,'dataset mapping'!$A$2:$B$6,2,FALSE)&amp;"|"&amp;A600&amp;"|"&amp;B600&amp;"c'!A3"):INDIRECT("'T|"&amp;VLOOKUP(A571,'dataset mapping'!$A$2:$B$6,2,FALSE)&amp;"|"&amp;A600&amp;"|"&amp;B600&amp;"c'!I100"),4,FALSE)</f>
        <v>1.3054823502898216E-3</v>
      </c>
      <c r="F600" s="17">
        <f ca="1">VLOOKUP(B571,INDIRECT("'T|"&amp;VLOOKUP(A571,'dataset mapping'!$A$2:$B$6,2,FALSE)&amp;"|"&amp;A600&amp;"|"&amp;B600&amp;"c'!A3"):INDIRECT("'T|"&amp;VLOOKUP(A571,'dataset mapping'!$A$2:$B$6,2,FALSE)&amp;"|"&amp;A600&amp;"|"&amp;B600&amp;"c'!I100"),5,FALSE)</f>
        <v>1.3245809823274612E-3</v>
      </c>
      <c r="G600" s="17">
        <f ca="1">VLOOKUP(B571,INDIRECT("'T|"&amp;VLOOKUP(A571,'dataset mapping'!$A$2:$B$6,2,FALSE)&amp;"|"&amp;A600&amp;"|"&amp;B600&amp;"c'!A3"):INDIRECT("'T|"&amp;VLOOKUP(A571,'dataset mapping'!$A$2:$B$6,2,FALSE)&amp;"|"&amp;A600&amp;"|"&amp;B600&amp;"c'!I100"),6,FALSE)</f>
        <v>1.1491824667900801</v>
      </c>
      <c r="H600" s="17">
        <f ca="1">VLOOKUP(B571,INDIRECT("'T|"&amp;VLOOKUP(A571,'dataset mapping'!$A$2:$B$6,2,FALSE)&amp;"|"&amp;A600&amp;"|"&amp;B600&amp;"c'!A3"):INDIRECT("'T|"&amp;VLOOKUP(A571,'dataset mapping'!$A$2:$B$6,2,FALSE)&amp;"|"&amp;A600&amp;"|"&amp;B600&amp;"c'!I100"),7,FALSE)</f>
        <v>1.1562947072088718</v>
      </c>
      <c r="I600" s="17">
        <f ca="1">VLOOKUP(B571,INDIRECT("'T|"&amp;VLOOKUP(A571,'dataset mapping'!$A$2:$B$6,2,FALSE)&amp;"|"&amp;A600&amp;"|"&amp;B600&amp;"c'!A3"):INDIRECT("'T|"&amp;VLOOKUP(A571,'dataset mapping'!$A$2:$B$6,2,FALSE)&amp;"|"&amp;A600&amp;"|"&amp;B600&amp;"c'!I100"),8,FALSE)</f>
        <v>1.0202426826581359</v>
      </c>
      <c r="J600" s="17">
        <f ca="1">VLOOKUP(B571,INDIRECT("'T|"&amp;VLOOKUP(A571,'dataset mapping'!$A$2:$B$6,2,FALSE)&amp;"|"&amp;A600&amp;"|"&amp;B600&amp;"c'!A3"):INDIRECT("'T|"&amp;VLOOKUP(A571,'dataset mapping'!$A$2:$B$6,2,FALSE)&amp;"|"&amp;A600&amp;"|"&amp;B600&amp;"c'!I100"),9,FALSE)</f>
        <v>1.1461075618863106</v>
      </c>
    </row>
    <row r="601" spans="1:10" ht="15" x14ac:dyDescent="0.25">
      <c r="A601" s="23">
        <v>50</v>
      </c>
      <c r="B601" s="23">
        <v>2</v>
      </c>
      <c r="C601" s="17">
        <f ca="1">VLOOKUP(B571,INDIRECT("'T|"&amp;VLOOKUP(A571,'dataset mapping'!$A$2:$B$6,2,FALSE)&amp;"|"&amp;A601&amp;"|"&amp;B601&amp;"c'!A3"):INDIRECT("'T|"&amp;VLOOKUP(A571,'dataset mapping'!$A$2:$B$6,2,FALSE)&amp;"|"&amp;A601&amp;"|"&amp;B601&amp;"c'!I100"),2,FALSE)</f>
        <v>6.4271669834852219E-3</v>
      </c>
      <c r="D601" s="17">
        <f ca="1">VLOOKUP(B571,INDIRECT("'T|"&amp;VLOOKUP(A571,'dataset mapping'!$A$2:$B$6,2,FALSE)&amp;"|"&amp;A601&amp;"|"&amp;B601&amp;"c'!A3"):INDIRECT("'T|"&amp;VLOOKUP(A571,'dataset mapping'!$A$2:$B$6,2,FALSE)&amp;"|"&amp;A601&amp;"|"&amp;B601&amp;"c'!I100"),3,FALSE)</f>
        <v>4.300079308450222E-3</v>
      </c>
      <c r="E601" s="17">
        <f ca="1">VLOOKUP(B571,INDIRECT("'T|"&amp;VLOOKUP(A571,'dataset mapping'!$A$2:$B$6,2,FALSE)&amp;"|"&amp;A601&amp;"|"&amp;B601&amp;"c'!A3"):INDIRECT("'T|"&amp;VLOOKUP(A571,'dataset mapping'!$A$2:$B$6,2,FALSE)&amp;"|"&amp;A601&amp;"|"&amp;B601&amp;"c'!I100"),4,FALSE)</f>
        <v>1.0285516269505024E-2</v>
      </c>
      <c r="F601" s="17">
        <f ca="1">VLOOKUP(B571,INDIRECT("'T|"&amp;VLOOKUP(A571,'dataset mapping'!$A$2:$B$6,2,FALSE)&amp;"|"&amp;A601&amp;"|"&amp;B601&amp;"c'!A3"):INDIRECT("'T|"&amp;VLOOKUP(A571,'dataset mapping'!$A$2:$B$6,2,FALSE)&amp;"|"&amp;A601&amp;"|"&amp;B601&amp;"c'!I100"),5,FALSE)</f>
        <v>6.740085780620575E-3</v>
      </c>
      <c r="G601" s="17">
        <f ca="1">VLOOKUP(B571,INDIRECT("'T|"&amp;VLOOKUP(A571,'dataset mapping'!$A$2:$B$6,2,FALSE)&amp;"|"&amp;A601&amp;"|"&amp;B601&amp;"c'!A3"):INDIRECT("'T|"&amp;VLOOKUP(A571,'dataset mapping'!$A$2:$B$6,2,FALSE)&amp;"|"&amp;A601&amp;"|"&amp;B601&amp;"c'!I100"),6,FALSE)</f>
        <v>1.0220497138798237</v>
      </c>
      <c r="H601" s="17">
        <f ca="1">VLOOKUP(B571,INDIRECT("'T|"&amp;VLOOKUP(A571,'dataset mapping'!$A$2:$B$6,2,FALSE)&amp;"|"&amp;A601&amp;"|"&amp;B601&amp;"c'!A3"):INDIRECT("'T|"&amp;VLOOKUP(A571,'dataset mapping'!$A$2:$B$6,2,FALSE)&amp;"|"&amp;A601&amp;"|"&amp;B601&amp;"c'!I100"),7,FALSE)</f>
        <v>1.0284316027536988</v>
      </c>
      <c r="I601" s="17">
        <f ca="1">VLOOKUP(B571,INDIRECT("'T|"&amp;VLOOKUP(A571,'dataset mapping'!$A$2:$B$6,2,FALSE)&amp;"|"&amp;A601&amp;"|"&amp;B601&amp;"c'!A3"):INDIRECT("'T|"&amp;VLOOKUP(A571,'dataset mapping'!$A$2:$B$6,2,FALSE)&amp;"|"&amp;A601&amp;"|"&amp;B601&amp;"c'!I100"),8,FALSE)</f>
        <v>1.0250494601204991</v>
      </c>
      <c r="J601" s="17">
        <f ca="1">VLOOKUP(B571,INDIRECT("'T|"&amp;VLOOKUP(A571,'dataset mapping'!$A$2:$B$6,2,FALSE)&amp;"|"&amp;A601&amp;"|"&amp;B601&amp;"c'!A3"):INDIRECT("'T|"&amp;VLOOKUP(A571,'dataset mapping'!$A$2:$B$6,2,FALSE)&amp;"|"&amp;A601&amp;"|"&amp;B601&amp;"c'!I100"),9,FALSE)</f>
        <v>1.0069235833361745</v>
      </c>
    </row>
    <row r="602" spans="1:10" ht="15" x14ac:dyDescent="0.25">
      <c r="A602" s="23">
        <v>50</v>
      </c>
      <c r="B602" s="23">
        <v>3</v>
      </c>
      <c r="C602" s="17">
        <f ca="1">VLOOKUP(B571,INDIRECT("'T|"&amp;VLOOKUP(A571,'dataset mapping'!$A$2:$B$6,2,FALSE)&amp;"|"&amp;A602&amp;"|"&amp;B602&amp;"c'!A3"):INDIRECT("'T|"&amp;VLOOKUP(A571,'dataset mapping'!$A$2:$B$6,2,FALSE)&amp;"|"&amp;A602&amp;"|"&amp;B602&amp;"c'!I100"),2,FALSE)</f>
        <v>1.8618320114910603E-2</v>
      </c>
      <c r="D602" s="17">
        <f ca="1">VLOOKUP(B571,INDIRECT("'T|"&amp;VLOOKUP(A571,'dataset mapping'!$A$2:$B$6,2,FALSE)&amp;"|"&amp;A602&amp;"|"&amp;B602&amp;"c'!A3"):INDIRECT("'T|"&amp;VLOOKUP(A571,'dataset mapping'!$A$2:$B$6,2,FALSE)&amp;"|"&amp;A602&amp;"|"&amp;B602&amp;"c'!I100"),3,FALSE)</f>
        <v>1.0985329747200012E-2</v>
      </c>
      <c r="E602" s="17">
        <f ca="1">VLOOKUP(B571,INDIRECT("'T|"&amp;VLOOKUP(A571,'dataset mapping'!$A$2:$B$6,2,FALSE)&amp;"|"&amp;A602&amp;"|"&amp;B602&amp;"c'!A3"):INDIRECT("'T|"&amp;VLOOKUP(A571,'dataset mapping'!$A$2:$B$6,2,FALSE)&amp;"|"&amp;A602&amp;"|"&amp;B602&amp;"c'!I100"),4,FALSE)</f>
        <v>1.1042186059057713E-2</v>
      </c>
      <c r="F602" s="17">
        <f ca="1">VLOOKUP(B571,INDIRECT("'T|"&amp;VLOOKUP(A571,'dataset mapping'!$A$2:$B$6,2,FALSE)&amp;"|"&amp;A602&amp;"|"&amp;B602&amp;"c'!A3"):INDIRECT("'T|"&amp;VLOOKUP(A571,'dataset mapping'!$A$2:$B$6,2,FALSE)&amp;"|"&amp;A602&amp;"|"&amp;B602&amp;"c'!I100"),5,FALSE)</f>
        <v>1.105030719190836E-2</v>
      </c>
      <c r="G602" s="17">
        <f ca="1">VLOOKUP(B571,INDIRECT("'T|"&amp;VLOOKUP(A571,'dataset mapping'!$A$2:$B$6,2,FALSE)&amp;"|"&amp;A602&amp;"|"&amp;B602&amp;"c'!A3"):INDIRECT("'T|"&amp;VLOOKUP(A571,'dataset mapping'!$A$2:$B$6,2,FALSE)&amp;"|"&amp;A602&amp;"|"&amp;B602&amp;"c'!I100"),6,FALSE)</f>
        <v>1.0237188702449203</v>
      </c>
      <c r="H602" s="17">
        <f ca="1">VLOOKUP(B571,INDIRECT("'T|"&amp;VLOOKUP(A571,'dataset mapping'!$A$2:$B$6,2,FALSE)&amp;"|"&amp;A602&amp;"|"&amp;B602&amp;"c'!A3"):INDIRECT("'T|"&amp;VLOOKUP(A571,'dataset mapping'!$A$2:$B$6,2,FALSE)&amp;"|"&amp;A602&amp;"|"&amp;B602&amp;"c'!I100"),7,FALSE)</f>
        <v>1.0288423728197813</v>
      </c>
      <c r="I602" s="17">
        <f ca="1">VLOOKUP(B571,INDIRECT("'T|"&amp;VLOOKUP(A571,'dataset mapping'!$A$2:$B$6,2,FALSE)&amp;"|"&amp;A602&amp;"|"&amp;B602&amp;"c'!A3"):INDIRECT("'T|"&amp;VLOOKUP(A571,'dataset mapping'!$A$2:$B$6,2,FALSE)&amp;"|"&amp;A602&amp;"|"&amp;B602&amp;"c'!I100"),8,FALSE)</f>
        <v>1.0222319588065147</v>
      </c>
      <c r="J602" s="17">
        <f ca="1">VLOOKUP(B571,INDIRECT("'T|"&amp;VLOOKUP(A571,'dataset mapping'!$A$2:$B$6,2,FALSE)&amp;"|"&amp;A602&amp;"|"&amp;B602&amp;"c'!A3"):INDIRECT("'T|"&amp;VLOOKUP(A571,'dataset mapping'!$A$2:$B$6,2,FALSE)&amp;"|"&amp;A602&amp;"|"&amp;B602&amp;"c'!I100"),9,FALSE)</f>
        <v>1.0251293582841754</v>
      </c>
    </row>
    <row r="603" spans="1:10" ht="15" x14ac:dyDescent="0.25">
      <c r="A603" s="23">
        <v>50</v>
      </c>
      <c r="B603" s="23">
        <v>5</v>
      </c>
      <c r="C603" s="17">
        <f ca="1">VLOOKUP(B571,INDIRECT("'T|"&amp;VLOOKUP(A571,'dataset mapping'!$A$2:$B$6,2,FALSE)&amp;"|"&amp;A603&amp;"|"&amp;$B603&amp;"c'!A3"):INDIRECT("'T|"&amp;VLOOKUP(A571,'dataset mapping'!$A$2:$B$6,2,FALSE)&amp;"|"&amp;A603&amp;"|"&amp;$B603&amp;"c'!I100"),2,FALSE)</f>
        <v>2.1616400219500065E-2</v>
      </c>
      <c r="D603" s="17">
        <f ca="1">VLOOKUP(B571,INDIRECT("'T|"&amp;VLOOKUP(A571,'dataset mapping'!$A$2:$B$6,2,FALSE)&amp;"|"&amp;A603&amp;"|"&amp;$B603&amp;"c'!A3"):INDIRECT("'T|"&amp;VLOOKUP(A571,'dataset mapping'!$A$2:$B$6,2,FALSE)&amp;"|"&amp;A603&amp;"|"&amp;$B603&amp;"c'!I100"),3,FALSE)</f>
        <v>1.7111002467572689E-2</v>
      </c>
      <c r="E603" s="17">
        <f ca="1">VLOOKUP(B571,INDIRECT("'T|"&amp;VLOOKUP(A571,'dataset mapping'!$A$2:$B$6,2,FALSE)&amp;"|"&amp;A603&amp;"|"&amp;$B603&amp;"c'!A3"):INDIRECT("'T|"&amp;VLOOKUP(A571,'dataset mapping'!$A$2:$B$6,2,FALSE)&amp;"|"&amp;A603&amp;"|"&amp;$B603&amp;"c'!I100"),4,FALSE)</f>
        <v>1.6859722323715687E-2</v>
      </c>
      <c r="F603" s="17">
        <f ca="1">VLOOKUP(B571,INDIRECT("'T|"&amp;VLOOKUP(A571,'dataset mapping'!$A$2:$B$6,2,FALSE)&amp;"|"&amp;A603&amp;"|"&amp;$B603&amp;"c'!A3"):INDIRECT("'T|"&amp;VLOOKUP(A571,'dataset mapping'!$A$2:$B$6,2,FALSE)&amp;"|"&amp;A603&amp;"|"&amp;$B603&amp;"c'!I100"),5,FALSE)</f>
        <v>1.6592445783317089E-2</v>
      </c>
      <c r="G603" s="17">
        <f ca="1">VLOOKUP(B571,INDIRECT("'T|"&amp;VLOOKUP(A571,'dataset mapping'!$A$2:$B$6,2,FALSE)&amp;"|"&amp;A603&amp;"|"&amp;$B603&amp;"c'!A3"):INDIRECT("'T|"&amp;VLOOKUP(A571,'dataset mapping'!$A$2:$B$6,2,FALSE)&amp;"|"&amp;A603&amp;"|"&amp;$B603&amp;"c'!I100"),6,FALSE)</f>
        <v>1.0284262951463461</v>
      </c>
      <c r="H603" s="17">
        <f ca="1">VLOOKUP(B571,INDIRECT("'T|"&amp;VLOOKUP(A571,'dataset mapping'!$A$2:$B$6,2,FALSE)&amp;"|"&amp;A603&amp;"|"&amp;$B603&amp;"c'!A3"):INDIRECT("'T|"&amp;VLOOKUP(A571,'dataset mapping'!$A$2:$B$6,2,FALSE)&amp;"|"&amp;A603&amp;"|"&amp;$B603&amp;"c'!I100"),7,FALSE)</f>
        <v>1.0418147444725037</v>
      </c>
      <c r="I603" s="17">
        <f ca="1">VLOOKUP(B571,INDIRECT("'T|"&amp;VLOOKUP(A571,'dataset mapping'!$A$2:$B$6,2,FALSE)&amp;"|"&amp;A603&amp;"|"&amp;$B603&amp;"c'!A3"):INDIRECT("'T|"&amp;VLOOKUP(A571,'dataset mapping'!$A$2:$B$6,2,FALSE)&amp;"|"&amp;A603&amp;"|"&amp;$B603&amp;"c'!I100"),8,FALSE)</f>
        <v>1.0400312133133411</v>
      </c>
      <c r="J603" s="17">
        <f ca="1">VLOOKUP(B571,INDIRECT("'T|"&amp;VLOOKUP(A571,'dataset mapping'!$A$2:$B$6,2,FALSE)&amp;"|"&amp;A603&amp;"|"&amp;$B603&amp;"c'!A3"):INDIRECT("'T|"&amp;VLOOKUP(A571,'dataset mapping'!$A$2:$B$6,2,FALSE)&amp;"|"&amp;A603&amp;"|"&amp;$B603&amp;"c'!I100"),9,FALSE)</f>
        <v>1.028210093267262</v>
      </c>
    </row>
    <row r="604" spans="1:10" ht="15" x14ac:dyDescent="0.25">
      <c r="A604" s="23">
        <v>50</v>
      </c>
      <c r="B604" s="23">
        <v>10</v>
      </c>
      <c r="C604" s="17">
        <f ca="1">VLOOKUP(B571,INDIRECT("'T|"&amp;VLOOKUP(A571,'dataset mapping'!$A$2:$B$6,2,FALSE)&amp;"|"&amp;A604&amp;"|"&amp;B604&amp;"c'!A3"):INDIRECT("'T|"&amp;VLOOKUP(A571,'dataset mapping'!$A$2:$B$6,2,FALSE)&amp;"|"&amp;A604&amp;"|"&amp;B604&amp;"c'!I100"),2,FALSE)</f>
        <v>3.9274685084819794E-2</v>
      </c>
      <c r="D604" s="17">
        <f ca="1">VLOOKUP(B571,INDIRECT("'T|"&amp;VLOOKUP(A571,'dataset mapping'!$A$2:$B$6,2,FALSE)&amp;"|"&amp;A604&amp;"|"&amp;B604&amp;"c'!A3"):INDIRECT("'T|"&amp;VLOOKUP(A571,'dataset mapping'!$A$2:$B$6,2,FALSE)&amp;"|"&amp;A604&amp;"|"&amp;B604&amp;"c'!I100"),3,FALSE)</f>
        <v>4.8425734043121338E-2</v>
      </c>
      <c r="E604" s="17">
        <f ca="1">VLOOKUP(B571,INDIRECT("'T|"&amp;VLOOKUP(A571,'dataset mapping'!$A$2:$B$6,2,FALSE)&amp;"|"&amp;A604&amp;"|"&amp;B604&amp;"c'!A3"):INDIRECT("'T|"&amp;VLOOKUP(A571,'dataset mapping'!$A$2:$B$6,2,FALSE)&amp;"|"&amp;A604&amp;"|"&amp;B604&amp;"c'!I100"),4,FALSE)</f>
        <v>4.101172462105751E-2</v>
      </c>
      <c r="F604" s="17">
        <f ca="1">VLOOKUP(B571,INDIRECT("'T|"&amp;VLOOKUP(A571,'dataset mapping'!$A$2:$B$6,2,FALSE)&amp;"|"&amp;A604&amp;"|"&amp;B604&amp;"c'!A3"):INDIRECT("'T|"&amp;VLOOKUP(A571,'dataset mapping'!$A$2:$B$6,2,FALSE)&amp;"|"&amp;A604&amp;"|"&amp;B604&amp;"c'!I100"),5,FALSE)</f>
        <v>3.9658447727560997E-2</v>
      </c>
      <c r="G604" s="17">
        <f ca="1">VLOOKUP(B571,INDIRECT("'T|"&amp;VLOOKUP(A571,'dataset mapping'!$A$2:$B$6,2,FALSE)&amp;"|"&amp;A604&amp;"|"&amp;B604&amp;"c'!A3"):INDIRECT("'T|"&amp;VLOOKUP(A571,'dataset mapping'!$A$2:$B$6,2,FALSE)&amp;"|"&amp;A604&amp;"|"&amp;B604&amp;"c'!I100"),6,FALSE)</f>
        <v>1.0293423989787698</v>
      </c>
      <c r="H604" s="17">
        <f ca="1">VLOOKUP(B571,INDIRECT("'T|"&amp;VLOOKUP(A571,'dataset mapping'!$A$2:$B$6,2,FALSE)&amp;"|"&amp;A604&amp;"|"&amp;B604&amp;"c'!A3"):INDIRECT("'T|"&amp;VLOOKUP(A571,'dataset mapping'!$A$2:$B$6,2,FALSE)&amp;"|"&amp;A604&amp;"|"&amp;B604&amp;"c'!I100"),7,FALSE)</f>
        <v>1.0228532319888473</v>
      </c>
      <c r="I604" s="17">
        <f ca="1">VLOOKUP(B571,INDIRECT("'T|"&amp;VLOOKUP(A571,'dataset mapping'!$A$2:$B$6,2,FALSE)&amp;"|"&amp;A604&amp;"|"&amp;B604&amp;"c'!A3"):INDIRECT("'T|"&amp;VLOOKUP(A571,'dataset mapping'!$A$2:$B$6,2,FALSE)&amp;"|"&amp;A604&amp;"|"&amp;B604&amp;"c'!I100"),8,FALSE)</f>
        <v>1.0221110926941037</v>
      </c>
      <c r="J604" s="17">
        <f ca="1">VLOOKUP(B571,INDIRECT("'T|"&amp;VLOOKUP(A571,'dataset mapping'!$A$2:$B$6,2,FALSE)&amp;"|"&amp;A604&amp;"|"&amp;B604&amp;"c'!A3"):INDIRECT("'T|"&amp;VLOOKUP(A571,'dataset mapping'!$A$2:$B$6,2,FALSE)&amp;"|"&amp;A604&amp;"|"&amp;B604&amp;"c'!I100"),9,FALSE)</f>
        <v>1.0232914267107844</v>
      </c>
    </row>
    <row r="605" spans="1:10" ht="15" x14ac:dyDescent="0.25">
      <c r="A605" s="23">
        <v>50</v>
      </c>
      <c r="B605" s="23">
        <v>15</v>
      </c>
      <c r="C605" s="17">
        <f ca="1">VLOOKUP(B571,INDIRECT("'T|"&amp;VLOOKUP(A571,'dataset mapping'!$A$2:$B$6,2,FALSE)&amp;"|"&amp;A605&amp;"|"&amp;B605&amp;"c'!A3"):INDIRECT("'T|"&amp;VLOOKUP(A571,'dataset mapping'!$A$2:$B$6,2,FALSE)&amp;"|"&amp;A605&amp;"|"&amp;B605&amp;"c'!I100"),2,FALSE)</f>
        <v>0.10438160132616758</v>
      </c>
      <c r="D605" s="17">
        <f ca="1">VLOOKUP(B571,INDIRECT("'T|"&amp;VLOOKUP(A571,'dataset mapping'!$A$2:$B$6,2,FALSE)&amp;"|"&amp;A605&amp;"|"&amp;B605&amp;"c'!A3"):INDIRECT("'T|"&amp;VLOOKUP(A571,'dataset mapping'!$A$2:$B$6,2,FALSE)&amp;"|"&amp;A605&amp;"|"&amp;B605&amp;"c'!I100"),3,FALSE)</f>
        <v>0.11690820567309856</v>
      </c>
      <c r="E605" s="17">
        <f ca="1">VLOOKUP(B571,INDIRECT("'T|"&amp;VLOOKUP(A571,'dataset mapping'!$A$2:$B$6,2,FALSE)&amp;"|"&amp;A605&amp;"|"&amp;B605&amp;"c'!A3"):INDIRECT("'T|"&amp;VLOOKUP(A571,'dataset mapping'!$A$2:$B$6,2,FALSE)&amp;"|"&amp;A605&amp;"|"&amp;B605&amp;"c'!I100"),4,FALSE)</f>
        <v>0.10003663413226604</v>
      </c>
      <c r="F605" s="17">
        <f ca="1">VLOOKUP(B571,INDIRECT("'T|"&amp;VLOOKUP(A571,'dataset mapping'!$A$2:$B$6,2,FALSE)&amp;"|"&amp;A605&amp;"|"&amp;B605&amp;"c'!A3"):INDIRECT("'T|"&amp;VLOOKUP(A571,'dataset mapping'!$A$2:$B$6,2,FALSE)&amp;"|"&amp;A605&amp;"|"&amp;B605&amp;"c'!I100"),5,FALSE)</f>
        <v>0.11221533454954624</v>
      </c>
      <c r="G605" s="17">
        <f ca="1">VLOOKUP(B571,INDIRECT("'T|"&amp;VLOOKUP(A571,'dataset mapping'!$A$2:$B$6,2,FALSE)&amp;"|"&amp;A605&amp;"|"&amp;B605&amp;"c'!A3"):INDIRECT("'T|"&amp;VLOOKUP(A571,'dataset mapping'!$A$2:$B$6,2,FALSE)&amp;"|"&amp;A605&amp;"|"&amp;B605&amp;"c'!I100"),6,FALSE)</f>
        <v>1.0230623492971063</v>
      </c>
      <c r="H605" s="17">
        <f ca="1">VLOOKUP(B571,INDIRECT("'T|"&amp;VLOOKUP(A571,'dataset mapping'!$A$2:$B$6,2,FALSE)&amp;"|"&amp;A605&amp;"|"&amp;B605&amp;"c'!A3"):INDIRECT("'T|"&amp;VLOOKUP(A571,'dataset mapping'!$A$2:$B$6,2,FALSE)&amp;"|"&amp;A605&amp;"|"&amp;B605&amp;"c'!I100"),7,FALSE)</f>
        <v>1.0267102587968111</v>
      </c>
      <c r="I605" s="17">
        <f ca="1">VLOOKUP(B571,INDIRECT("'T|"&amp;VLOOKUP(A571,'dataset mapping'!$A$2:$B$6,2,FALSE)&amp;"|"&amp;A605&amp;"|"&amp;B605&amp;"c'!A3"):INDIRECT("'T|"&amp;VLOOKUP(A571,'dataset mapping'!$A$2:$B$6,2,FALSE)&amp;"|"&amp;A605&amp;"|"&amp;B605&amp;"c'!I100"),8,FALSE)</f>
        <v>1.0310770440846682</v>
      </c>
      <c r="J605" s="17">
        <f ca="1">VLOOKUP(B571,INDIRECT("'T|"&amp;VLOOKUP(A571,'dataset mapping'!$A$2:$B$6,2,FALSE)&amp;"|"&amp;A605&amp;"|"&amp;B605&amp;"c'!A3"):INDIRECT("'T|"&amp;VLOOKUP(A571,'dataset mapping'!$A$2:$B$6,2,FALSE)&amp;"|"&amp;A605&amp;"|"&amp;B605&amp;"c'!I100"),9,FALSE)</f>
        <v>1.0278634931892157</v>
      </c>
    </row>
    <row r="606" spans="1:10" ht="15" x14ac:dyDescent="0.25">
      <c r="A606" s="23">
        <v>50</v>
      </c>
      <c r="B606" s="23">
        <v>20</v>
      </c>
      <c r="C606" s="17">
        <f ca="1">VLOOKUP(B571,INDIRECT("'T|"&amp;VLOOKUP(A571,'dataset mapping'!$A$2:$B$6,2,FALSE)&amp;"|"&amp;A606&amp;"|"&amp;B606&amp;"c'!A3"):INDIRECT("'T|"&amp;VLOOKUP(A571,'dataset mapping'!$A$2:$B$6,2,FALSE)&amp;"|"&amp;A606&amp;"|"&amp;B606&amp;"c'!I100"),2,FALSE)</f>
        <v>9.7876096144318581E-2</v>
      </c>
      <c r="D606" s="17">
        <f ca="1">VLOOKUP(B571,INDIRECT("'T|"&amp;VLOOKUP(A571,'dataset mapping'!$A$2:$B$6,2,FALSE)&amp;"|"&amp;A606&amp;"|"&amp;B606&amp;"c'!A3"):INDIRECT("'T|"&amp;VLOOKUP(A571,'dataset mapping'!$A$2:$B$6,2,FALSE)&amp;"|"&amp;A606&amp;"|"&amp;B606&amp;"c'!I100"),3,FALSE)</f>
        <v>0.10211352817714214</v>
      </c>
      <c r="E606" s="17">
        <f ca="1">VLOOKUP(B571,INDIRECT("'T|"&amp;VLOOKUP(A571,'dataset mapping'!$A$2:$B$6,2,FALSE)&amp;"|"&amp;A606&amp;"|"&amp;B606&amp;"c'!A3"):INDIRECT("'T|"&amp;VLOOKUP(A571,'dataset mapping'!$A$2:$B$6,2,FALSE)&amp;"|"&amp;A606&amp;"|"&amp;B606&amp;"c'!I100"),4,FALSE)</f>
        <v>0.10800394602119923</v>
      </c>
      <c r="F606" s="17">
        <f ca="1">VLOOKUP(B571,INDIRECT("'T|"&amp;VLOOKUP(A571,'dataset mapping'!$A$2:$B$6,2,FALSE)&amp;"|"&amp;A606&amp;"|"&amp;B606&amp;"c'!A3"):INDIRECT("'T|"&amp;VLOOKUP(A571,'dataset mapping'!$A$2:$B$6,2,FALSE)&amp;"|"&amp;A606&amp;"|"&amp;B606&amp;"c'!I100"),5,FALSE)</f>
        <v>0.10293292626738548</v>
      </c>
      <c r="G606" s="17">
        <f ca="1">VLOOKUP(B571,INDIRECT("'T|"&amp;VLOOKUP(A571,'dataset mapping'!$A$2:$B$6,2,FALSE)&amp;"|"&amp;A606&amp;"|"&amp;B606&amp;"c'!A3"):INDIRECT("'T|"&amp;VLOOKUP(A571,'dataset mapping'!$A$2:$B$6,2,FALSE)&amp;"|"&amp;A606&amp;"|"&amp;B606&amp;"c'!I100"),6,FALSE)</f>
        <v>1.0236348146572709</v>
      </c>
      <c r="H606" s="17">
        <f ca="1">VLOOKUP(B571,INDIRECT("'T|"&amp;VLOOKUP(A571,'dataset mapping'!$A$2:$B$6,2,FALSE)&amp;"|"&amp;A606&amp;"|"&amp;B606&amp;"c'!A3"):INDIRECT("'T|"&amp;VLOOKUP(A571,'dataset mapping'!$A$2:$B$6,2,FALSE)&amp;"|"&amp;A606&amp;"|"&amp;B606&amp;"c'!I100"),7,FALSE)</f>
        <v>1.0231155948713422</v>
      </c>
      <c r="I606" s="17">
        <f ca="1">VLOOKUP(B571,INDIRECT("'T|"&amp;VLOOKUP(A571,'dataset mapping'!$A$2:$B$6,2,FALSE)&amp;"|"&amp;A606&amp;"|"&amp;B606&amp;"c'!A3"):INDIRECT("'T|"&amp;VLOOKUP(A571,'dataset mapping'!$A$2:$B$6,2,FALSE)&amp;"|"&amp;A606&amp;"|"&amp;B606&amp;"c'!I100"),8,FALSE)</f>
        <v>1.0282868882641196</v>
      </c>
      <c r="J606" s="17">
        <f ca="1">VLOOKUP(B571,INDIRECT("'T|"&amp;VLOOKUP(A571,'dataset mapping'!$A$2:$B$6,2,FALSE)&amp;"|"&amp;A606&amp;"|"&amp;B606&amp;"c'!A3"):INDIRECT("'T|"&amp;VLOOKUP(A571,'dataset mapping'!$A$2:$B$6,2,FALSE)&amp;"|"&amp;A606&amp;"|"&amp;B606&amp;"c'!I100"),9,FALSE)</f>
        <v>1.0262152785435319</v>
      </c>
    </row>
    <row r="607" spans="1:10" ht="15" x14ac:dyDescent="0.25">
      <c r="A607" s="23">
        <v>50</v>
      </c>
      <c r="B607" s="23">
        <v>25</v>
      </c>
      <c r="C607" s="17">
        <f ca="1">VLOOKUP(B571,INDIRECT("'T|"&amp;VLOOKUP(A571,'dataset mapping'!$A$2:$B$6,2,FALSE)&amp;"|"&amp;A607&amp;"|"&amp;B607&amp;"c'!A3"):INDIRECT("'T|"&amp;VLOOKUP(A571,'dataset mapping'!$A$2:$B$6,2,FALSE)&amp;"|"&amp;A607&amp;"|"&amp;B607&amp;"c'!I100"),2,FALSE)</f>
        <v>0.15175712108612061</v>
      </c>
      <c r="D607" s="17">
        <f ca="1">VLOOKUP(B571,INDIRECT("'T|"&amp;VLOOKUP(A571,'dataset mapping'!$A$2:$B$6,2,FALSE)&amp;"|"&amp;A607&amp;"|"&amp;B607&amp;"c'!A3"):INDIRECT("'T|"&amp;VLOOKUP(A571,'dataset mapping'!$A$2:$B$6,2,FALSE)&amp;"|"&amp;A607&amp;"|"&amp;B607&amp;"c'!I100"),3,FALSE)</f>
        <v>0.14722567889839411</v>
      </c>
      <c r="E607" s="17">
        <f ca="1">VLOOKUP(B571,INDIRECT("'T|"&amp;VLOOKUP(A571,'dataset mapping'!$A$2:$B$6,2,FALSE)&amp;"|"&amp;A607&amp;"|"&amp;B607&amp;"c'!A3"):INDIRECT("'T|"&amp;VLOOKUP(A571,'dataset mapping'!$A$2:$B$6,2,FALSE)&amp;"|"&amp;A607&amp;"|"&amp;B607&amp;"c'!I100"),4,FALSE)</f>
        <v>0.14444226026535034</v>
      </c>
      <c r="F607" s="17">
        <f ca="1">VLOOKUP(B571,INDIRECT("'T|"&amp;VLOOKUP(A571,'dataset mapping'!$A$2:$B$6,2,FALSE)&amp;"|"&amp;A607&amp;"|"&amp;B607&amp;"c'!A3"):INDIRECT("'T|"&amp;VLOOKUP(A571,'dataset mapping'!$A$2:$B$6,2,FALSE)&amp;"|"&amp;A607&amp;"|"&amp;B607&amp;"c'!I100"),5,FALSE)</f>
        <v>0.1438790475949645</v>
      </c>
      <c r="G607" s="17">
        <f ca="1">VLOOKUP(B571,INDIRECT("'T|"&amp;VLOOKUP(A571,'dataset mapping'!$A$2:$B$6,2,FALSE)&amp;"|"&amp;A607&amp;"|"&amp;B607&amp;"c'!A3"):INDIRECT("'T|"&amp;VLOOKUP(A571,'dataset mapping'!$A$2:$B$6,2,FALSE)&amp;"|"&amp;A607&amp;"|"&amp;B607&amp;"c'!I100"),6,FALSE)</f>
        <v>1.0314782103523612</v>
      </c>
      <c r="H607" s="17">
        <f ca="1">VLOOKUP(B571,INDIRECT("'T|"&amp;VLOOKUP(A571,'dataset mapping'!$A$2:$B$6,2,FALSE)&amp;"|"&amp;A607&amp;"|"&amp;B607&amp;"c'!A3"):INDIRECT("'T|"&amp;VLOOKUP(A571,'dataset mapping'!$A$2:$B$6,2,FALSE)&amp;"|"&amp;A607&amp;"|"&amp;B607&amp;"c'!I100"),7,FALSE)</f>
        <v>1.0218556886538863</v>
      </c>
      <c r="I607" s="17">
        <f ca="1">VLOOKUP(B571,INDIRECT("'T|"&amp;VLOOKUP(A571,'dataset mapping'!$A$2:$B$6,2,FALSE)&amp;"|"&amp;A607&amp;"|"&amp;B607&amp;"c'!A3"):INDIRECT("'T|"&amp;VLOOKUP(A571,'dataset mapping'!$A$2:$B$6,2,FALSE)&amp;"|"&amp;A607&amp;"|"&amp;B607&amp;"c'!I100"),8,FALSE)</f>
        <v>1.0474571399390697</v>
      </c>
      <c r="J607" s="17">
        <f ca="1">VLOOKUP(B571,INDIRECT("'T|"&amp;VLOOKUP(A571,'dataset mapping'!$A$2:$B$6,2,FALSE)&amp;"|"&amp;A607&amp;"|"&amp;B607&amp;"c'!A3"):INDIRECT("'T|"&amp;VLOOKUP(A571,'dataset mapping'!$A$2:$B$6,2,FALSE)&amp;"|"&amp;A607&amp;"|"&amp;B607&amp;"c'!I100"),9,FALSE)</f>
        <v>1.0314782103523612</v>
      </c>
    </row>
    <row r="608" spans="1:10" ht="15" x14ac:dyDescent="0.25">
      <c r="A608" s="23">
        <v>50</v>
      </c>
      <c r="B608" s="23">
        <v>28</v>
      </c>
      <c r="C608" s="17">
        <f ca="1">VLOOKUP(B571,INDIRECT("'T|"&amp;VLOOKUP(A571,'dataset mapping'!$A$2:$B$6,2,FALSE)&amp;"|"&amp;A608&amp;"|"&amp;B608&amp;"c'!A3"):INDIRECT("'T|"&amp;VLOOKUP(A571,'dataset mapping'!$A$2:$B$6,2,FALSE)&amp;"|"&amp;A608&amp;"|"&amp;B608&amp;"c'!I100"),2,FALSE)</f>
        <v>0.17279164958745241</v>
      </c>
      <c r="D608" s="17">
        <f ca="1">VLOOKUP(B571,INDIRECT("'T|"&amp;VLOOKUP(A571,'dataset mapping'!$A$2:$B$6,2,FALSE)&amp;"|"&amp;A608&amp;"|"&amp;B608&amp;"c'!A3"):INDIRECT("'T|"&amp;VLOOKUP(A571,'dataset mapping'!$A$2:$B$6,2,FALSE)&amp;"|"&amp;A608&amp;"|"&amp;B608&amp;"c'!I100"),3,FALSE)</f>
        <v>0.18475732766091824</v>
      </c>
      <c r="E608" s="17">
        <f ca="1">VLOOKUP(B571,INDIRECT("'T|"&amp;VLOOKUP(A571,'dataset mapping'!$A$2:$B$6,2,FALSE)&amp;"|"&amp;A608&amp;"|"&amp;B608&amp;"c'!A3"):INDIRECT("'T|"&amp;VLOOKUP(A571,'dataset mapping'!$A$2:$B$6,2,FALSE)&amp;"|"&amp;A608&amp;"|"&amp;B608&amp;"c'!I100"),4,FALSE)</f>
        <v>0.14631807059049606</v>
      </c>
      <c r="F608" s="17">
        <f ca="1">VLOOKUP(B571,INDIRECT("'T|"&amp;VLOOKUP(A571,'dataset mapping'!$A$2:$B$6,2,FALSE)&amp;"|"&amp;A608&amp;"|"&amp;B608&amp;"c'!A3"):INDIRECT("'T|"&amp;VLOOKUP(A571,'dataset mapping'!$A$2:$B$6,2,FALSE)&amp;"|"&amp;A608&amp;"|"&amp;B608&amp;"c'!I100"),5,FALSE)</f>
        <v>0.17418238241225481</v>
      </c>
      <c r="G608" s="17">
        <f ca="1">VLOOKUP(B571,INDIRECT("'T|"&amp;VLOOKUP(A571,'dataset mapping'!$A$2:$B$6,2,FALSE)&amp;"|"&amp;A608&amp;"|"&amp;B608&amp;"c'!A3"):INDIRECT("'T|"&amp;VLOOKUP(A571,'dataset mapping'!$A$2:$B$6,2,FALSE)&amp;"|"&amp;A608&amp;"|"&amp;B608&amp;"c'!I100"),6,FALSE)</f>
        <v>1.0300367493182421</v>
      </c>
      <c r="H608" s="17">
        <f ca="1">VLOOKUP(B571,INDIRECT("'T|"&amp;VLOOKUP(A571,'dataset mapping'!$A$2:$B$6,2,FALSE)&amp;"|"&amp;A608&amp;"|"&amp;B608&amp;"c'!A3"):INDIRECT("'T|"&amp;VLOOKUP(A571,'dataset mapping'!$A$2:$B$6,2,FALSE)&amp;"|"&amp;A608&amp;"|"&amp;B608&amp;"c'!I100"),7,FALSE)</f>
        <v>1.0301551464945078</v>
      </c>
      <c r="I608" s="17">
        <f ca="1">VLOOKUP(B571,INDIRECT("'T|"&amp;VLOOKUP(A571,'dataset mapping'!$A$2:$B$6,2,FALSE)&amp;"|"&amp;A608&amp;"|"&amp;B608&amp;"c'!A3"):INDIRECT("'T|"&amp;VLOOKUP(A571,'dataset mapping'!$A$2:$B$6,2,FALSE)&amp;"|"&amp;A608&amp;"|"&amp;B608&amp;"c'!I100"),8,FALSE)</f>
        <v>1.0231972094625235</v>
      </c>
      <c r="J608" s="17">
        <f ca="1">VLOOKUP(B571,INDIRECT("'T|"&amp;VLOOKUP(A571,'dataset mapping'!$A$2:$B$6,2,FALSE)&amp;"|"&amp;A608&amp;"|"&amp;B608&amp;"c'!A3"):INDIRECT("'T|"&amp;VLOOKUP(A571,'dataset mapping'!$A$2:$B$6,2,FALSE)&amp;"|"&amp;A608&amp;"|"&amp;B608&amp;"c'!I100"),9,FALSE)</f>
        <v>1.0290090786293149</v>
      </c>
    </row>
    <row r="609" spans="1:10" ht="15" x14ac:dyDescent="0.25">
      <c r="A609" s="23">
        <v>100</v>
      </c>
      <c r="B609" s="23">
        <v>1</v>
      </c>
      <c r="C609" s="17">
        <f ca="1">VLOOKUP(B571,INDIRECT("'T|"&amp;VLOOKUP(A571,'dataset mapping'!$A$2:$B$6,2,FALSE)&amp;"|"&amp;A609&amp;"|"&amp;B609&amp;"c'!A3"):INDIRECT("'T|"&amp;VLOOKUP(A571,'dataset mapping'!$A$2:$B$6,2,FALSE)&amp;"|"&amp;A609&amp;"|"&amp;$B609&amp;"c'!I100"),2,FALSE)</f>
        <v>1.4506317675113678E-3</v>
      </c>
      <c r="D609" s="17">
        <f ca="1">VLOOKUP(B571,INDIRECT("'T|"&amp;VLOOKUP(A571,'dataset mapping'!$A$2:$B$6,2,FALSE)&amp;"|"&amp;A609&amp;"|"&amp;B609&amp;"c'!A3"):INDIRECT("'T|"&amp;VLOOKUP(A571,'dataset mapping'!$A$2:$B$6,2,FALSE)&amp;"|"&amp;A609&amp;"|"&amp;$B609&amp;"c'!I100"),3,FALSE)</f>
        <v>8.540542796254158E-3</v>
      </c>
      <c r="E609" s="17">
        <f ca="1">VLOOKUP(B571,INDIRECT("'T|"&amp;VLOOKUP(A571,'dataset mapping'!$A$2:$B$6,2,FALSE)&amp;"|"&amp;A609&amp;"|"&amp;B609&amp;"c'!A3"):INDIRECT("'T|"&amp;VLOOKUP(A571,'dataset mapping'!$A$2:$B$6,2,FALSE)&amp;"|"&amp;A609&amp;"|"&amp;B609&amp;"c'!I100"),4,FALSE)</f>
        <v>6.8833213299512863E-3</v>
      </c>
      <c r="F609" s="17">
        <f ca="1">VLOOKUP(B571,INDIRECT("'T|"&amp;VLOOKUP(A571,'dataset mapping'!$A$2:$B$6,2,FALSE)&amp;"|"&amp;A609&amp;"|"&amp;B609&amp;"c'!A3"):INDIRECT("'T|"&amp;VLOOKUP(A571,'dataset mapping'!$A$2:$B$6,2,FALSE)&amp;"|"&amp;A609&amp;"|"&amp;B609&amp;"c'!I100"),5,FALSE)</f>
        <v>1.5174243599176407E-3</v>
      </c>
      <c r="G609" s="17">
        <f ca="1">VLOOKUP(B571,INDIRECT("'T|"&amp;VLOOKUP(A571,'dataset mapping'!$A$2:$B$6,2,FALSE)&amp;"|"&amp;A609&amp;"|"&amp;B609&amp;"c'!A3"):INDIRECT("'T|"&amp;VLOOKUP(A571,'dataset mapping'!$A$2:$B$6,2,FALSE)&amp;"|"&amp;A609&amp;"|"&amp;B609&amp;"c'!I100"),6,FALSE)</f>
        <v>1.0415901420637965</v>
      </c>
      <c r="H609" s="17">
        <f ca="1">VLOOKUP(B571,INDIRECT("'T|"&amp;VLOOKUP(A571,'dataset mapping'!$A$2:$B$6,2,FALSE)&amp;"|"&amp;A609&amp;"|"&amp;B609&amp;"c'!A3"):INDIRECT("'T|"&amp;VLOOKUP(A571,'dataset mapping'!$A$2:$B$6,2,FALSE)&amp;"|"&amp;A609&amp;"|"&amp;B609&amp;"c'!I100"),7,FALSE)</f>
        <v>1.1474047023802996</v>
      </c>
      <c r="I609" s="17">
        <f ca="1">VLOOKUP(B571,INDIRECT("'T|"&amp;VLOOKUP(A571,'dataset mapping'!$A$2:$B$6,2,FALSE)&amp;"|"&amp;A609&amp;"|"&amp;B609&amp;"c'!A3"):INDIRECT("'T|"&amp;VLOOKUP(A571,'dataset mapping'!$A$2:$B$6,2,FALSE)&amp;"|"&amp;A609&amp;"|"&amp;B609&amp;"c'!I100"),8,FALSE)</f>
        <v>1.1140916161239147</v>
      </c>
      <c r="J609" s="17">
        <f ca="1">VLOOKUP(B571,INDIRECT("'T|"&amp;VLOOKUP(A571,'dataset mapping'!$A$2:$B$6,2,FALSE)&amp;"|"&amp;A609&amp;"|"&amp;B609&amp;"c'!A3"):INDIRECT("'T|"&amp;VLOOKUP(A571,'dataset mapping'!$A$2:$B$6,2,FALSE)&amp;"|"&amp;A609&amp;"|"&amp;B609&amp;"c'!I100"),9,FALSE)</f>
        <v>1.1114026242867112</v>
      </c>
    </row>
    <row r="610" spans="1:10" ht="15" x14ac:dyDescent="0.25">
      <c r="A610" s="23">
        <v>100</v>
      </c>
      <c r="B610" s="23">
        <v>2</v>
      </c>
      <c r="C610" s="17">
        <f ca="1">VLOOKUP(B571,INDIRECT("'T|"&amp;VLOOKUP(A571,'dataset mapping'!$A$2:$B$6,2,FALSE)&amp;"|"&amp;A610&amp;"|"&amp;B610&amp;"c'!A3"):INDIRECT("'T|"&amp;VLOOKUP(A571,'dataset mapping'!$A$2:$B$6,2,FALSE)&amp;"|"&amp;A610&amp;"|"&amp;B610&amp;"c'!I100"),2,FALSE)</f>
        <v>1.1782122775912285E-2</v>
      </c>
      <c r="D610" s="17">
        <f ca="1">VLOOKUP(B571,INDIRECT("'T|"&amp;VLOOKUP(A571,'dataset mapping'!$A$2:$B$6,2,FALSE)&amp;"|"&amp;A610&amp;"|"&amp;B610&amp;"c'!A3"):INDIRECT("'T|"&amp;VLOOKUP(A571,'dataset mapping'!$A$2:$B$6,2,FALSE)&amp;"|"&amp;A610&amp;"|"&amp;B610&amp;"c'!I100"),3,FALSE)</f>
        <v>4.2326636612415314E-3</v>
      </c>
      <c r="E610" s="17">
        <f ca="1">VLOOKUP(B571,INDIRECT("'T|"&amp;VLOOKUP(A571,'dataset mapping'!$A$2:$B$6,2,FALSE)&amp;"|"&amp;A610&amp;"|"&amp;B610&amp;"c'!A3"):INDIRECT("'T|"&amp;VLOOKUP(A571,'dataset mapping'!$A$2:$B$6,2,FALSE)&amp;"|"&amp;A610&amp;"|"&amp;B610&amp;"c'!I100"),4,FALSE)</f>
        <v>7.4961893260478973E-3</v>
      </c>
      <c r="F610" s="17">
        <f ca="1">VLOOKUP(B571,INDIRECT("'T|"&amp;VLOOKUP(A571,'dataset mapping'!$A$2:$B$6,2,FALSE)&amp;"|"&amp;A610&amp;"|"&amp;B610&amp;"c'!A3"):INDIRECT("'T|"&amp;VLOOKUP(A571,'dataset mapping'!$A$2:$B$6,2,FALSE)&amp;"|"&amp;A610&amp;"|"&amp;B610&amp;"c'!I100"),5,FALSE)</f>
        <v>7.260582409799099E-3</v>
      </c>
      <c r="G610" s="17">
        <f ca="1">VLOOKUP(B571,INDIRECT("'T|"&amp;VLOOKUP(A571,'dataset mapping'!$A$2:$B$6,2,FALSE)&amp;"|"&amp;A610&amp;"|"&amp;B610&amp;"c'!A3"):INDIRECT("'T|"&amp;VLOOKUP(A571,'dataset mapping'!$A$2:$B$6,2,FALSE)&amp;"|"&amp;A610&amp;"|"&amp;B610&amp;"c'!I100"),6,FALSE)</f>
        <v>1.0239284485578537</v>
      </c>
      <c r="H610" s="17">
        <f ca="1">VLOOKUP(B571,INDIRECT("'T|"&amp;VLOOKUP(A571,'dataset mapping'!$A$2:$B$6,2,FALSE)&amp;"|"&amp;A610&amp;"|"&amp;B610&amp;"c'!A3"):INDIRECT("'T|"&amp;VLOOKUP(A571,'dataset mapping'!$A$2:$B$6,2,FALSE)&amp;"|"&amp;A610&amp;"|"&amp;B610&amp;"c'!I100"),7,FALSE)</f>
        <v>1.1382636362686753</v>
      </c>
      <c r="I610" s="17">
        <f ca="1">VLOOKUP(B571,INDIRECT("'T|"&amp;VLOOKUP(A571,'dataset mapping'!$A$2:$B$6,2,FALSE)&amp;"|"&amp;A610&amp;"|"&amp;B610&amp;"c'!A3"):INDIRECT("'T|"&amp;VLOOKUP(A571,'dataset mapping'!$A$2:$B$6,2,FALSE)&amp;"|"&amp;A610&amp;"|"&amp;B610&amp;"c'!I100"),8,FALSE)</f>
        <v>1.0969400899484754</v>
      </c>
      <c r="J610" s="17">
        <f ca="1">VLOOKUP(B571,INDIRECT("'T|"&amp;VLOOKUP(A571,'dataset mapping'!$A$2:$B$6,2,FALSE)&amp;"|"&amp;A610&amp;"|"&amp;B610&amp;"c'!A3"):INDIRECT("'T|"&amp;VLOOKUP(A571,'dataset mapping'!$A$2:$B$6,2,FALSE)&amp;"|"&amp;A610&amp;"|"&amp;B610&amp;"c'!I100"),9,FALSE)</f>
        <v>1.0982172563672066</v>
      </c>
    </row>
    <row r="611" spans="1:10" ht="15" x14ac:dyDescent="0.25">
      <c r="A611" s="23">
        <v>100</v>
      </c>
      <c r="B611" s="23">
        <v>3</v>
      </c>
      <c r="C611" s="17">
        <f ca="1">VLOOKUP(B571,INDIRECT("'T|"&amp;VLOOKUP(A571,'dataset mapping'!$A$2:$B$6,2,FALSE)&amp;"|"&amp;A611&amp;"|"&amp;B611&amp;"c'!A3"):INDIRECT("'T|"&amp;VLOOKUP(A571,'dataset mapping'!$A$2:$B$6,2,FALSE)&amp;"|"&amp;A611&amp;"|"&amp;B611&amp;"c'!I100"),2,FALSE)</f>
        <v>2.231666911393404E-2</v>
      </c>
      <c r="D611" s="17">
        <f ca="1">VLOOKUP(B571,INDIRECT("'T|"&amp;VLOOKUP(A571,'dataset mapping'!$A$2:$B$6,2,FALSE)&amp;"|"&amp;A611&amp;"|"&amp;B611&amp;"c'!A3"):INDIRECT("'T|"&amp;VLOOKUP(A571,'dataset mapping'!$A$2:$B$6,2,FALSE)&amp;"|"&amp;A611&amp;"|"&amp;B611&amp;"c'!I100"),3,FALSE)</f>
        <v>3.0274302698671818E-2</v>
      </c>
      <c r="E611" s="17">
        <f ca="1">VLOOKUP(B571,INDIRECT("'T|"&amp;VLOOKUP(A571,'dataset mapping'!$A$2:$B$6,2,FALSE)&amp;"|"&amp;A611&amp;"|"&amp;B611&amp;"c'!A3"):INDIRECT("'T|"&amp;VLOOKUP(A571,'dataset mapping'!$A$2:$B$6,2,FALSE)&amp;"|"&amp;A611&amp;"|"&amp;B611&amp;"c'!I100"),4,FALSE)</f>
        <v>1.2942492961883545E-2</v>
      </c>
      <c r="F611" s="17">
        <f ca="1">VLOOKUP(B571,INDIRECT("'T|"&amp;VLOOKUP(A571,'dataset mapping'!$A$2:$B$6,2,FALSE)&amp;"|"&amp;A611&amp;"|"&amp;B611&amp;"c'!A3"):INDIRECT("'T|"&amp;VLOOKUP(A571,'dataset mapping'!$A$2:$B$6,2,FALSE)&amp;"|"&amp;A611&amp;"|"&amp;B611&amp;"c'!I100"),5,FALSE)</f>
        <v>2.231666911393404E-2</v>
      </c>
      <c r="G611" s="17">
        <f ca="1">VLOOKUP(B571,INDIRECT("'T|"&amp;VLOOKUP(A571,'dataset mapping'!$A$2:$B$6,2,FALSE)&amp;"|"&amp;A611&amp;"|"&amp;B611&amp;"c'!A3"):INDIRECT("'T|"&amp;VLOOKUP(A571,'dataset mapping'!$A$2:$B$6,2,FALSE)&amp;"|"&amp;A611&amp;"|"&amp;B611&amp;"c'!I100"),6,FALSE)</f>
        <v>1.1419862965121865</v>
      </c>
      <c r="H611" s="17">
        <f ca="1">VLOOKUP(B571,INDIRECT("'T|"&amp;VLOOKUP(A571,'dataset mapping'!$A$2:$B$6,2,FALSE)&amp;"|"&amp;A611&amp;"|"&amp;B611&amp;"c'!A3"):INDIRECT("'T|"&amp;VLOOKUP(A571,'dataset mapping'!$A$2:$B$6,2,FALSE)&amp;"|"&amp;A611&amp;"|"&amp;B611&amp;"c'!I100"),7,FALSE)</f>
        <v>1.1556180808693171</v>
      </c>
      <c r="I611" s="17">
        <f ca="1">VLOOKUP(B571,INDIRECT("'T|"&amp;VLOOKUP(A571,'dataset mapping'!$A$2:$B$6,2,FALSE)&amp;"|"&amp;A611&amp;"|"&amp;B611&amp;"c'!A3"):INDIRECT("'T|"&amp;VLOOKUP(A571,'dataset mapping'!$A$2:$B$6,2,FALSE)&amp;"|"&amp;A611&amp;"|"&amp;B611&amp;"c'!I100"),8,FALSE)</f>
        <v>1.138538708910346</v>
      </c>
      <c r="J611" s="17">
        <f ca="1">VLOOKUP(B571,INDIRECT("'T|"&amp;VLOOKUP(A571,'dataset mapping'!$A$2:$B$6,2,FALSE)&amp;"|"&amp;A611&amp;"|"&amp;B611&amp;"c'!A3"):INDIRECT("'T|"&amp;VLOOKUP(A571,'dataset mapping'!$A$2:$B$6,2,FALSE)&amp;"|"&amp;A611&amp;"|"&amp;B611&amp;"c'!I100"),9,FALSE)</f>
        <v>1.1371248057112098</v>
      </c>
    </row>
    <row r="612" spans="1:10" ht="15" x14ac:dyDescent="0.25">
      <c r="A612" s="23">
        <v>100</v>
      </c>
      <c r="B612" s="23">
        <v>5</v>
      </c>
      <c r="C612" s="17">
        <f ca="1">VLOOKUP(B571,INDIRECT("'T|"&amp;VLOOKUP(A571,'dataset mapping'!$A$2:$B$6,2,FALSE)&amp;"|"&amp;A612&amp;"|"&amp;B612&amp;"c'!A3"):INDIRECT("'T|"&amp;VLOOKUP(A571,'dataset mapping'!$A$2:$B$6,2,FALSE)&amp;"|"&amp;A612&amp;"|"&amp;B612&amp;"c'!I100"),2,FALSE)</f>
        <v>2.9922337271273136E-2</v>
      </c>
      <c r="D612" s="17">
        <f ca="1">VLOOKUP(B571,INDIRECT("'T|"&amp;VLOOKUP(A571,'dataset mapping'!$A$2:$B$6,2,FALSE)&amp;"|"&amp;A612&amp;"|"&amp;B612&amp;"c'!A3"):INDIRECT("'T|"&amp;VLOOKUP(A571,'dataset mapping'!$A$2:$B$6,2,FALSE)&amp;"|"&amp;A612&amp;"|"&amp;B612&amp;"c'!I100"),3,FALSE)</f>
        <v>4.9237469211220741E-2</v>
      </c>
      <c r="E612" s="17">
        <f ca="1">VLOOKUP(B571,INDIRECT("'T|"&amp;VLOOKUP(A571,'dataset mapping'!$A$2:$B$6,2,FALSE)&amp;"|"&amp;A612&amp;"|"&amp;B612&amp;"c'!A3"):INDIRECT("'T|"&amp;VLOOKUP(A571,'dataset mapping'!$A$2:$B$6,2,FALSE)&amp;"|"&amp;A612&amp;"|"&amp;B612&amp;"c'!I100"),4,FALSE)</f>
        <v>4.1560233570635319E-2</v>
      </c>
      <c r="F612" s="17">
        <f ca="1">VLOOKUP(B571,INDIRECT("'T|"&amp;VLOOKUP(A571,'dataset mapping'!$A$2:$B$6,2,FALSE)&amp;"|"&amp;A612&amp;"|"&amp;B612&amp;"c'!A3"):INDIRECT("'T|"&amp;VLOOKUP(A571,'dataset mapping'!$A$2:$B$6,2,FALSE)&amp;"|"&amp;A612&amp;"|"&amp;B612&amp;"c'!I100"),5,FALSE)</f>
        <v>4.1566640138626099E-2</v>
      </c>
      <c r="G612" s="17">
        <f ca="1">VLOOKUP(B571,INDIRECT("'T|"&amp;VLOOKUP(A571,'dataset mapping'!$A$2:$B$6,2,FALSE)&amp;"|"&amp;A612&amp;"|"&amp;B612&amp;"c'!A3"):INDIRECT("'T|"&amp;VLOOKUP(A571,'dataset mapping'!$A$2:$B$6,2,FALSE)&amp;"|"&amp;A612&amp;"|"&amp;B612&amp;"c'!I100"),6,FALSE)</f>
        <v>1.1411190116778016</v>
      </c>
      <c r="H612" s="17">
        <f ca="1">VLOOKUP(B571,INDIRECT("'T|"&amp;VLOOKUP(A571,'dataset mapping'!$A$2:$B$6,2,FALSE)&amp;"|"&amp;A612&amp;"|"&amp;B612&amp;"c'!A3"):INDIRECT("'T|"&amp;VLOOKUP(A571,'dataset mapping'!$A$2:$B$6,2,FALSE)&amp;"|"&amp;A612&amp;"|"&amp;B612&amp;"c'!I100"),7,FALSE)</f>
        <v>1.14996372256428</v>
      </c>
      <c r="I612" s="17">
        <f ca="1">VLOOKUP(B571,INDIRECT("'T|"&amp;VLOOKUP(A571,'dataset mapping'!$A$2:$B$6,2,FALSE)&amp;"|"&amp;A612&amp;"|"&amp;B612&amp;"c'!A3"):INDIRECT("'T|"&amp;VLOOKUP(A571,'dataset mapping'!$A$2:$B$6,2,FALSE)&amp;"|"&amp;A612&amp;"|"&amp;B612&amp;"c'!I100"),8,FALSE)</f>
        <v>1.1428008256480098</v>
      </c>
      <c r="J612" s="17">
        <f ca="1">VLOOKUP(B571,INDIRECT("'T|"&amp;VLOOKUP(A571,'dataset mapping'!$A$2:$B$6,2,FALSE)&amp;"|"&amp;A612&amp;"|"&amp;B612&amp;"c'!A3"):INDIRECT("'T|"&amp;VLOOKUP(A571,'dataset mapping'!$A$2:$B$6,2,FALSE)&amp;"|"&amp;A612&amp;"|"&amp;B612&amp;"c'!I100"),9,FALSE)</f>
        <v>1.1458386238664389</v>
      </c>
    </row>
    <row r="613" spans="1:10" ht="15" x14ac:dyDescent="0.25">
      <c r="A613" s="23">
        <v>100</v>
      </c>
      <c r="B613" s="23">
        <v>10</v>
      </c>
      <c r="C613" s="17">
        <f ca="1">VLOOKUP(B571,INDIRECT("'T|"&amp;VLOOKUP(A571,'dataset mapping'!$A$2:$B$6,2,FALSE)&amp;"|"&amp;A613&amp;"|"&amp;B613&amp;"c'!A3"):INDIRECT("'T|"&amp;VLOOKUP(A571,'dataset mapping'!$A$2:$B$6,2,FALSE)&amp;"|"&amp;A613&amp;"|"&amp;B613&amp;"c'!I100"),2,FALSE)</f>
        <v>6.9619645364582539E-2</v>
      </c>
      <c r="D613" s="17">
        <f ca="1">VLOOKUP(B571,INDIRECT("'T|"&amp;VLOOKUP(A571,'dataset mapping'!$A$2:$B$6,2,FALSE)&amp;"|"&amp;A613&amp;"|"&amp;B613&amp;"c'!A3"):INDIRECT("'T|"&amp;VLOOKUP(A571,'dataset mapping'!$A$2:$B$6,2,FALSE)&amp;"|"&amp;A613&amp;"|"&amp;B613&amp;"c'!I100"),3,FALSE)</f>
        <v>7.4385655112564564E-2</v>
      </c>
      <c r="E613" s="17">
        <f ca="1">VLOOKUP(B571,INDIRECT("'T|"&amp;VLOOKUP(A571,'dataset mapping'!$A$2:$B$6,2,FALSE)&amp;"|"&amp;A613&amp;"|"&amp;B613&amp;"c'!A3"):INDIRECT("'T|"&amp;VLOOKUP(A571,'dataset mapping'!$A$2:$B$6,2,FALSE)&amp;"|"&amp;A613&amp;"|"&amp;B613&amp;"c'!I100"),4,FALSE)</f>
        <v>7.1026577614247799E-2</v>
      </c>
      <c r="F613" s="17">
        <f ca="1">VLOOKUP(B571,INDIRECT("'T|"&amp;VLOOKUP(A571,'dataset mapping'!$A$2:$B$6,2,FALSE)&amp;"|"&amp;A613&amp;"|"&amp;B613&amp;"c'!A3"):INDIRECT("'T|"&amp;VLOOKUP(A571,'dataset mapping'!$A$2:$B$6,2,FALSE)&amp;"|"&amp;A613&amp;"|"&amp;B613&amp;"c'!I100"),5,FALSE)</f>
        <v>6.5483000129461288E-2</v>
      </c>
      <c r="G613" s="17">
        <f ca="1">VLOOKUP(B571,INDIRECT("'T|"&amp;VLOOKUP(A571,'dataset mapping'!$A$2:$B$6,2,FALSE)&amp;"|"&amp;A613&amp;"|"&amp;B613&amp;"c'!A3"):INDIRECT("'T|"&amp;VLOOKUP(A571,'dataset mapping'!$A$2:$B$6,2,FALSE)&amp;"|"&amp;A613&amp;"|"&amp;B613&amp;"c'!I100"),6,FALSE)</f>
        <v>1.1395791620016098</v>
      </c>
      <c r="H613" s="17">
        <f ca="1">VLOOKUP(B571,INDIRECT("'T|"&amp;VLOOKUP(A571,'dataset mapping'!$A$2:$B$6,2,FALSE)&amp;"|"&amp;A613&amp;"|"&amp;B613&amp;"c'!A3"):INDIRECT("'T|"&amp;VLOOKUP(A571,'dataset mapping'!$A$2:$B$6,2,FALSE)&amp;"|"&amp;A613&amp;"|"&amp;B613&amp;"c'!I100"),7,FALSE)</f>
        <v>1.147297440096736</v>
      </c>
      <c r="I613" s="17">
        <f ca="1">VLOOKUP(B571,INDIRECT("'T|"&amp;VLOOKUP(A571,'dataset mapping'!$A$2:$B$6,2,FALSE)&amp;"|"&amp;A613&amp;"|"&amp;B613&amp;"c'!A3"):INDIRECT("'T|"&amp;VLOOKUP(A571,'dataset mapping'!$A$2:$B$6,2,FALSE)&amp;"|"&amp;A613&amp;"|"&amp;B613&amp;"c'!I100"),8,FALSE)</f>
        <v>1.1396989226341248</v>
      </c>
      <c r="J613" s="17">
        <f ca="1">VLOOKUP(B571,INDIRECT("'T|"&amp;VLOOKUP(A571,'dataset mapping'!$A$2:$B$6,2,FALSE)&amp;"|"&amp;A613&amp;"|"&amp;B613&amp;"c'!A3"):INDIRECT("'T|"&amp;VLOOKUP(A571,'dataset mapping'!$A$2:$B$6,2,FALSE)&amp;"|"&amp;A613&amp;"|"&amp;B613&amp;"c'!I100"),9,FALSE)</f>
        <v>1.1412966195493937</v>
      </c>
    </row>
    <row r="614" spans="1:10" ht="15" x14ac:dyDescent="0.25">
      <c r="A614" s="23">
        <v>100</v>
      </c>
      <c r="B614" s="23">
        <v>15</v>
      </c>
      <c r="C614" s="17">
        <f ca="1">VLOOKUP(B571,INDIRECT("'T|"&amp;VLOOKUP(A571,'dataset mapping'!$A$2:$B$6,2,FALSE)&amp;"|"&amp;A614&amp;"|"&amp;B614&amp;"c'!A3"):INDIRECT("'T|"&amp;VLOOKUP(A571,'dataset mapping'!$A$2:$B$6,2,FALSE)&amp;"|"&amp;A614&amp;"|"&amp;B614&amp;"c'!I100"),2,FALSE)</f>
        <v>0.20400213357061148</v>
      </c>
      <c r="D614" s="17">
        <f ca="1">VLOOKUP(B571,INDIRECT("'T|"&amp;VLOOKUP(A571,'dataset mapping'!$A$2:$B$6,2,FALSE)&amp;"|"&amp;A614&amp;"|"&amp;B614&amp;"c'!A3"):INDIRECT("'T|"&amp;VLOOKUP(A571,'dataset mapping'!$A$2:$B$6,2,FALSE)&amp;"|"&amp;A614&amp;"|"&amp;B614&amp;"c'!I100"),3,FALSE)</f>
        <v>0.20709318201988935</v>
      </c>
      <c r="E614" s="17">
        <f ca="1">VLOOKUP(B571,INDIRECT("'T|"&amp;VLOOKUP(A571,'dataset mapping'!$A$2:$B$6,2,FALSE)&amp;"|"&amp;A614&amp;"|"&amp;B614&amp;"c'!A3"):INDIRECT("'T|"&amp;VLOOKUP(A571,'dataset mapping'!$A$2:$B$6,2,FALSE)&amp;"|"&amp;A614&amp;"|"&amp;B614&amp;"c'!I100"),4,FALSE)</f>
        <v>0.17539931647479534</v>
      </c>
      <c r="F614" s="17">
        <f ca="1">VLOOKUP(B571,INDIRECT("'T|"&amp;VLOOKUP(A571,'dataset mapping'!$A$2:$B$6,2,FALSE)&amp;"|"&amp;A614&amp;"|"&amp;B614&amp;"c'!A3"):INDIRECT("'T|"&amp;VLOOKUP(A571,'dataset mapping'!$A$2:$B$6,2,FALSE)&amp;"|"&amp;A614&amp;"|"&amp;B614&amp;"c'!I100"),5,FALSE)</f>
        <v>0.20832222420722246</v>
      </c>
      <c r="G614" s="17">
        <f ca="1">VLOOKUP(B571,INDIRECT("'T|"&amp;VLOOKUP(A571,'dataset mapping'!$A$2:$B$6,2,FALSE)&amp;"|"&amp;A614&amp;"|"&amp;B614&amp;"c'!A3"):INDIRECT("'T|"&amp;VLOOKUP(A571,'dataset mapping'!$A$2:$B$6,2,FALSE)&amp;"|"&amp;A614&amp;"|"&amp;B614&amp;"c'!I100"),6,FALSE)</f>
        <v>1.1385720623657107</v>
      </c>
      <c r="H614" s="17">
        <f ca="1">VLOOKUP(B571,INDIRECT("'T|"&amp;VLOOKUP(A571,'dataset mapping'!$A$2:$B$6,2,FALSE)&amp;"|"&amp;A614&amp;"|"&amp;B614&amp;"c'!A3"):INDIRECT("'T|"&amp;VLOOKUP(A571,'dataset mapping'!$A$2:$B$6,2,FALSE)&amp;"|"&amp;A614&amp;"|"&amp;B614&amp;"c'!I100"),7,FALSE)</f>
        <v>1.14899549074471</v>
      </c>
      <c r="I614" s="17">
        <f ca="1">VLOOKUP(B571,INDIRECT("'T|"&amp;VLOOKUP(A571,'dataset mapping'!$A$2:$B$6,2,FALSE)&amp;"|"&amp;A614&amp;"|"&amp;B614&amp;"c'!A3"):INDIRECT("'T|"&amp;VLOOKUP(A571,'dataset mapping'!$A$2:$B$6,2,FALSE)&amp;"|"&amp;A614&amp;"|"&amp;B614&amp;"c'!I100"),8,FALSE)</f>
        <v>1.146690309047699</v>
      </c>
      <c r="J614" s="17">
        <f ca="1">VLOOKUP(B571,INDIRECT("'T|"&amp;VLOOKUP(A571,'dataset mapping'!$A$2:$B$6,2,FALSE)&amp;"|"&amp;A614&amp;"|"&amp;B614&amp;"c'!A3"):INDIRECT("'T|"&amp;VLOOKUP(A571,'dataset mapping'!$A$2:$B$6,2,FALSE)&amp;"|"&amp;A614&amp;"|"&amp;B614&amp;"c'!I100"),9,FALSE)</f>
        <v>1.1497451988980174</v>
      </c>
    </row>
    <row r="615" spans="1:10" ht="15" x14ac:dyDescent="0.25">
      <c r="A615" s="23">
        <v>100</v>
      </c>
      <c r="B615" s="23">
        <v>20</v>
      </c>
      <c r="C615" s="17">
        <f ca="1">VLOOKUP(B571,INDIRECT("'T|"&amp;VLOOKUP(A571,'dataset mapping'!$A$2:$B$6,2,FALSE)&amp;"|"&amp;A615&amp;"|"&amp;B615&amp;"c'!A3"):INDIRECT("'T|"&amp;VLOOKUP(A571,'dataset mapping'!$A$2:$B$6,2,FALSE)&amp;"|"&amp;A615&amp;"|"&amp;B615&amp;"c'!I100"),2,FALSE)</f>
        <v>0.20552496053278446</v>
      </c>
      <c r="D615" s="17">
        <f ca="1">VLOOKUP(B571,INDIRECT("'T|"&amp;VLOOKUP(A571,'dataset mapping'!$A$2:$B$6,2,FALSE)&amp;"|"&amp;A615&amp;"|"&amp;B615&amp;"c'!A3"):INDIRECT("'T|"&amp;VLOOKUP(A571,'dataset mapping'!$A$2:$B$6,2,FALSE)&amp;"|"&amp;A615&amp;"|"&amp;B615&amp;"c'!I100"),3,FALSE)</f>
        <v>0.19355501420795918</v>
      </c>
      <c r="E615" s="17">
        <f ca="1">VLOOKUP(B571,INDIRECT("'T|"&amp;VLOOKUP(A571,'dataset mapping'!$A$2:$B$6,2,FALSE)&amp;"|"&amp;A615&amp;"|"&amp;B615&amp;"c'!A3"):INDIRECT("'T|"&amp;VLOOKUP(A571,'dataset mapping'!$A$2:$B$6,2,FALSE)&amp;"|"&amp;A615&amp;"|"&amp;B615&amp;"c'!I100"),4,FALSE)</f>
        <v>0.21711830887943506</v>
      </c>
      <c r="F615" s="17">
        <f ca="1">VLOOKUP(B571,INDIRECT("'T|"&amp;VLOOKUP(A571,'dataset mapping'!$A$2:$B$6,2,FALSE)&amp;"|"&amp;A615&amp;"|"&amp;B615&amp;"c'!A3"):INDIRECT("'T|"&amp;VLOOKUP(A571,'dataset mapping'!$A$2:$B$6,2,FALSE)&amp;"|"&amp;A615&amp;"|"&amp;B615&amp;"c'!I100"),5,FALSE)</f>
        <v>0.20156613737344742</v>
      </c>
      <c r="G615" s="17">
        <f ca="1">VLOOKUP(B571,INDIRECT("'T|"&amp;VLOOKUP(A571,'dataset mapping'!$A$2:$B$6,2,FALSE)&amp;"|"&amp;A615&amp;"|"&amp;B615&amp;"c'!A3"):INDIRECT("'T|"&amp;VLOOKUP(A571,'dataset mapping'!$A$2:$B$6,2,FALSE)&amp;"|"&amp;A615&amp;"|"&amp;B615&amp;"c'!I100"),6,FALSE)</f>
        <v>1.1254106154665351</v>
      </c>
      <c r="H615" s="17">
        <f ca="1">VLOOKUP(B571,INDIRECT("'T|"&amp;VLOOKUP(A571,'dataset mapping'!$A$2:$B$6,2,FALSE)&amp;"|"&amp;A615&amp;"|"&amp;B615&amp;"c'!A3"):INDIRECT("'T|"&amp;VLOOKUP(A571,'dataset mapping'!$A$2:$B$6,2,FALSE)&amp;"|"&amp;A615&amp;"|"&amp;B615&amp;"c'!I100"),7,FALSE)</f>
        <v>1.1374295800924301</v>
      </c>
      <c r="I615" s="17">
        <f ca="1">VLOOKUP(B571,INDIRECT("'T|"&amp;VLOOKUP(A571,'dataset mapping'!$A$2:$B$6,2,FALSE)&amp;"|"&amp;A615&amp;"|"&amp;B615&amp;"c'!A3"):INDIRECT("'T|"&amp;VLOOKUP(A571,'dataset mapping'!$A$2:$B$6,2,FALSE)&amp;"|"&amp;A615&amp;"|"&amp;B615&amp;"c'!I100"),8,FALSE)</f>
        <v>1.1403417168185115</v>
      </c>
      <c r="J615" s="17">
        <f ca="1">VLOOKUP(B571,INDIRECT("'T|"&amp;VLOOKUP(A571,'dataset mapping'!$A$2:$B$6,2,FALSE)&amp;"|"&amp;A615&amp;"|"&amp;B615&amp;"c'!A3"):INDIRECT("'T|"&amp;VLOOKUP(A571,'dataset mapping'!$A$2:$B$6,2,FALSE)&amp;"|"&amp;A615&amp;"|"&amp;B615&amp;"c'!I100"),9,FALSE)</f>
        <v>1.1328004598617554</v>
      </c>
    </row>
    <row r="616" spans="1:10" ht="15" x14ac:dyDescent="0.25">
      <c r="A616" s="23">
        <v>100</v>
      </c>
      <c r="B616" s="23">
        <v>25</v>
      </c>
      <c r="C616" s="17">
        <f ca="1">VLOOKUP(B571,INDIRECT("'T|"&amp;VLOOKUP(A571,'dataset mapping'!$A$2:$B$6,2,FALSE)&amp;"|"&amp;A616&amp;"|"&amp;B616&amp;"c'!A3"):INDIRECT("'T|"&amp;VLOOKUP(A571,'dataset mapping'!$A$2:$B$6,2,FALSE)&amp;"|"&amp;A616&amp;"|"&amp;B616&amp;"c'!I100"),2,FALSE)</f>
        <v>0.21914093475788832</v>
      </c>
      <c r="D616" s="17">
        <f ca="1">VLOOKUP(B571,INDIRECT("'T|"&amp;VLOOKUP(A571,'dataset mapping'!$A$2:$B$6,2,FALSE)&amp;"|"&amp;A616&amp;"|"&amp;B616&amp;"c'!A3"):INDIRECT("'T|"&amp;VLOOKUP(A571,'dataset mapping'!$A$2:$B$6,2,FALSE)&amp;"|"&amp;A616&amp;"|"&amp;B616&amp;"c'!I100"),3,FALSE)</f>
        <v>0.28477123007178307</v>
      </c>
      <c r="E616" s="17">
        <f ca="1">VLOOKUP(B571,INDIRECT("'T|"&amp;VLOOKUP(A571,'dataset mapping'!$A$2:$B$6,2,FALSE)&amp;"|"&amp;A616&amp;"|"&amp;B616&amp;"c'!A3"):INDIRECT("'T|"&amp;VLOOKUP(A571,'dataset mapping'!$A$2:$B$6,2,FALSE)&amp;"|"&amp;A616&amp;"|"&amp;B616&amp;"c'!I100"),4,FALSE)</f>
        <v>0.28298068046569824</v>
      </c>
      <c r="F616" s="17">
        <f ca="1">VLOOKUP(B571,INDIRECT("'T|"&amp;VLOOKUP(A571,'dataset mapping'!$A$2:$B$6,2,FALSE)&amp;"|"&amp;A616&amp;"|"&amp;B616&amp;"c'!A3"):INDIRECT("'T|"&amp;VLOOKUP(A571,'dataset mapping'!$A$2:$B$6,2,FALSE)&amp;"|"&amp;A616&amp;"|"&amp;B616&amp;"c'!I100"),5,FALSE)</f>
        <v>0.28360205981880426</v>
      </c>
      <c r="G616" s="17">
        <f ca="1">VLOOKUP(B571,INDIRECT("'T|"&amp;VLOOKUP(A571,'dataset mapping'!$A$2:$B$6,2,FALSE)&amp;"|"&amp;A616&amp;"|"&amp;B616&amp;"c'!A3"):INDIRECT("'T|"&amp;VLOOKUP(A571,'dataset mapping'!$A$2:$B$6,2,FALSE)&amp;"|"&amp;A616&amp;"|"&amp;B616&amp;"c'!I100"),6,FALSE)</f>
        <v>1.142380453646183</v>
      </c>
      <c r="H616" s="17">
        <f ca="1">VLOOKUP(B571,INDIRECT("'T|"&amp;VLOOKUP(A571,'dataset mapping'!$A$2:$B$6,2,FALSE)&amp;"|"&amp;A616&amp;"|"&amp;B616&amp;"c'!A3"):INDIRECT("'T|"&amp;VLOOKUP(A571,'dataset mapping'!$A$2:$B$6,2,FALSE)&amp;"|"&amp;A616&amp;"|"&amp;B616&amp;"c'!I100"),7,FALSE)</f>
        <v>1.139600483700633</v>
      </c>
      <c r="I616" s="17" t="e">
        <f ca="1">VLOOKUP(B571,INDIRECT("'T|"&amp;VLOOKUP(A571,'dataset mapping'!$A$2:$B$6,2,FALSE)&amp;"|"&amp;A616&amp;"|"&amp;B616&amp;"c'!A3"):INDIRECT("'T|"&amp;VLOOKUP(A571,'dataset mapping'!$A$2:$B$6,2,FALSE)&amp;"|"&amp;A616&amp;"|"&amp;B616&amp;"c'!I100"),8,FALSE)</f>
        <v>#N/A</v>
      </c>
      <c r="J616" s="17">
        <f ca="1">VLOOKUP(B571,INDIRECT("'T|"&amp;VLOOKUP(A571,'dataset mapping'!$A$2:$B$6,2,FALSE)&amp;"|"&amp;A616&amp;"|"&amp;B616&amp;"c'!A3"):INDIRECT("'T|"&amp;VLOOKUP(A571,'dataset mapping'!$A$2:$B$6,2,FALSE)&amp;"|"&amp;A616&amp;"|"&amp;B616&amp;"c'!I100"),9,FALSE)</f>
        <v>1.0931151891127229</v>
      </c>
    </row>
    <row r="617" spans="1:10" ht="15" x14ac:dyDescent="0.25">
      <c r="A617" s="23">
        <v>100</v>
      </c>
      <c r="B617" s="23">
        <v>28</v>
      </c>
      <c r="C617" s="17">
        <f ca="1">VLOOKUP(B571,INDIRECT("'T|"&amp;VLOOKUP(A571,'dataset mapping'!$A$2:$B$6,2,FALSE)&amp;"|"&amp;A617&amp;"|"&amp;B617&amp;"c'!A3"):INDIRECT("'T|"&amp;VLOOKUP(A571,'dataset mapping'!$A$2:$B$6,2,FALSE)&amp;"|"&amp;A617&amp;"|"&amp;B617&amp;"c'!I100"),2,FALSE)</f>
        <v>0.30468187294900417</v>
      </c>
      <c r="D617" s="17">
        <f ca="1">VLOOKUP(B571,INDIRECT("'T|"&amp;VLOOKUP(A571,'dataset mapping'!$A$2:$B$6,2,FALSE)&amp;"|"&amp;A617&amp;"|"&amp;B617&amp;"c'!A3"):INDIRECT("'T|"&amp;VLOOKUP(A571,'dataset mapping'!$A$2:$B$6,2,FALSE)&amp;"|"&amp;A617&amp;"|"&amp;B617&amp;"c'!I100"),3,FALSE)</f>
        <v>0.28934680856764317</v>
      </c>
      <c r="E617" s="17">
        <f ca="1">VLOOKUP(B571,INDIRECT("'T|"&amp;VLOOKUP(A571,'dataset mapping'!$A$2:$B$6,2,FALSE)&amp;"|"&amp;A617&amp;"|"&amp;B617&amp;"c'!A3"):INDIRECT("'T|"&amp;VLOOKUP(A571,'dataset mapping'!$A$2:$B$6,2,FALSE)&amp;"|"&amp;A617&amp;"|"&amp;B617&amp;"c'!I100"),4,FALSE)</f>
        <v>0.31687905453145504</v>
      </c>
      <c r="F617" s="17">
        <f ca="1">VLOOKUP(B571,INDIRECT("'T|"&amp;VLOOKUP(A571,'dataset mapping'!$A$2:$B$6,2,FALSE)&amp;"|"&amp;A617&amp;"|"&amp;B617&amp;"c'!A3"):INDIRECT("'T|"&amp;VLOOKUP(A571,'dataset mapping'!$A$2:$B$6,2,FALSE)&amp;"|"&amp;A617&amp;"|"&amp;B617&amp;"c'!I100"),5,FALSE)</f>
        <v>0.29913510195910931</v>
      </c>
      <c r="G617" s="17">
        <f ca="1">VLOOKUP(B571,INDIRECT("'T|"&amp;VLOOKUP(A571,'dataset mapping'!$A$2:$B$6,2,FALSE)&amp;"|"&amp;A617&amp;"|"&amp;B617&amp;"c'!A3"):INDIRECT("'T|"&amp;VLOOKUP(A571,'dataset mapping'!$A$2:$B$6,2,FALSE)&amp;"|"&amp;A617&amp;"|"&amp;B617&amp;"c'!I100"),6,FALSE)</f>
        <v>1.1486796550452709</v>
      </c>
      <c r="H617" s="17">
        <f ca="1">VLOOKUP(B571,INDIRECT("'T|"&amp;VLOOKUP(A571,'dataset mapping'!$A$2:$B$6,2,FALSE)&amp;"|"&amp;A617&amp;"|"&amp;B617&amp;"c'!A3"):INDIRECT("'T|"&amp;VLOOKUP(A571,'dataset mapping'!$A$2:$B$6,2,FALSE)&amp;"|"&amp;A617&amp;"|"&amp;B617&amp;"c'!I100"),7,FALSE)</f>
        <v>1.1397273847833276</v>
      </c>
      <c r="I617" s="17">
        <f ca="1">VLOOKUP(B571,INDIRECT("'T|"&amp;VLOOKUP(A571,'dataset mapping'!$A$2:$B$6,2,FALSE)&amp;"|"&amp;A617&amp;"|"&amp;B617&amp;"c'!A3"):INDIRECT("'T|"&amp;VLOOKUP(A571,'dataset mapping'!$A$2:$B$6,2,FALSE)&amp;"|"&amp;A617&amp;"|"&amp;B617&amp;"c'!I100"),8,FALSE)</f>
        <v>1.1527894819155335</v>
      </c>
      <c r="J617" s="17">
        <f ca="1">VLOOKUP(B571,INDIRECT("'T|"&amp;VLOOKUP(A571,'dataset mapping'!$A$2:$B$6,2,FALSE)&amp;"|"&amp;A617&amp;"|"&amp;B617&amp;"c'!A3"):INDIRECT("'T|"&amp;VLOOKUP(A571,'dataset mapping'!$A$2:$B$6,2,FALSE)&amp;"|"&amp;A617&amp;"|"&amp;B617&amp;"c'!I100"),9,FALSE)</f>
        <v>1.1513970540836453</v>
      </c>
    </row>
    <row r="619" spans="1:10" x14ac:dyDescent="0.2">
      <c r="A619" s="21" t="s">
        <v>20816</v>
      </c>
      <c r="B619" s="14" t="s">
        <v>20835</v>
      </c>
      <c r="C619" s="14"/>
      <c r="D619" s="14"/>
      <c r="E619" s="14"/>
      <c r="F619" s="14"/>
      <c r="G619" s="14"/>
      <c r="H619" s="14"/>
      <c r="I619" s="14"/>
      <c r="J619" s="14"/>
    </row>
    <row r="620" spans="1:10" x14ac:dyDescent="0.2">
      <c r="A620" s="22" t="s">
        <v>20842</v>
      </c>
      <c r="B620" s="22" t="s">
        <v>20851</v>
      </c>
      <c r="C620" s="16" t="s">
        <v>20843</v>
      </c>
      <c r="D620" s="16" t="s">
        <v>20844</v>
      </c>
      <c r="E620" s="16" t="s">
        <v>20845</v>
      </c>
      <c r="F620" s="16" t="s">
        <v>20846</v>
      </c>
      <c r="G620" s="16" t="s">
        <v>20847</v>
      </c>
      <c r="H620" s="16" t="s">
        <v>20848</v>
      </c>
      <c r="I620" s="16" t="s">
        <v>20849</v>
      </c>
      <c r="J620" s="16" t="s">
        <v>20850</v>
      </c>
    </row>
    <row r="621" spans="1:10" ht="15" x14ac:dyDescent="0.25">
      <c r="A621" s="23">
        <v>1</v>
      </c>
      <c r="B621" s="23">
        <v>1</v>
      </c>
      <c r="C621" s="17">
        <f ca="1">VLOOKUP(B619,INDIRECT("'T|"&amp;VLOOKUP(A619,'dataset mapping'!$A$2:$B$6,2,FALSE)&amp;"|"&amp;A621&amp;"|"&amp;$B621&amp;"c'!A3"):INDIRECT("'T|"&amp;VLOOKUP(A619,'dataset mapping'!$A$2:$B$6,2,FALSE)&amp;"|"&amp;A621&amp;"|"&amp;$B621&amp;"c'!I100"),2,FALSE)</f>
        <v>4.3766451999545097E-3</v>
      </c>
      <c r="D621" s="17">
        <f ca="1">VLOOKUP(B619,INDIRECT("'T|"&amp;VLOOKUP(A619,'dataset mapping'!$A$2:$B$6,2,FALSE)&amp;"|"&amp;A621&amp;"|"&amp;$B621&amp;"c'!A3"):INDIRECT("'T|"&amp;VLOOKUP(A619,'dataset mapping'!$A$2:$B$6,2,FALSE)&amp;"|"&amp;A621&amp;"|"&amp;$B621&amp;"c'!I100"),3,FALSE)</f>
        <v>2.8775017708539963E-3</v>
      </c>
      <c r="E621" s="17">
        <f ca="1">VLOOKUP(B619,INDIRECT("'T|"&amp;VLOOKUP(A619,'dataset mapping'!$A$2:$B$6,2,FALSE)&amp;"|"&amp;A621&amp;"|"&amp;$B621&amp;"c'!A3"):INDIRECT("'T|"&amp;VLOOKUP(A619,'dataset mapping'!$A$2:$B$6,2,FALSE)&amp;"|"&amp;A621&amp;"|"&amp;$B621&amp;"c'!I100"),4,FALSE)</f>
        <v>4.0835160762071609E-3</v>
      </c>
      <c r="F621" s="17">
        <f ca="1">VLOOKUP(B619,INDIRECT("'T|"&amp;VLOOKUP(A619,'dataset mapping'!$A$2:$B$6,2,FALSE)&amp;"|"&amp;A621&amp;"|"&amp;$B621&amp;"c'!A3"):INDIRECT("'T|"&amp;VLOOKUP(A619,'dataset mapping'!$A$2:$B$6,2,FALSE)&amp;"|"&amp;A621&amp;"|"&amp;$B621&amp;"c'!I100"),5,FALSE)</f>
        <v>2.8775017708539963E-3</v>
      </c>
      <c r="G621" s="17">
        <f ca="1">VLOOKUP(B619,INDIRECT("'T|"&amp;VLOOKUP(A619,'dataset mapping'!$A$2:$B$6,2,FALSE)&amp;"|"&amp;A621&amp;"|"&amp;$B621&amp;"c'!A3"):INDIRECT("'T|"&amp;VLOOKUP(A619,'dataset mapping'!$A$2:$B$6,2,FALSE)&amp;"|"&amp;A621&amp;"|"&amp;$B621&amp;"c'!I100"),6,FALSE)</f>
        <v>0.87806673347949982</v>
      </c>
      <c r="H621" s="17">
        <f ca="1">VLOOKUP(B619,INDIRECT("'T|"&amp;VLOOKUP(A619,'dataset mapping'!$A$2:$B$6,2,FALSE)&amp;"|"&amp;A621&amp;"|"&amp;$B621&amp;"c'!A3"):INDIRECT("'T|"&amp;VLOOKUP(A619,'dataset mapping'!$A$2:$B$6,2,FALSE)&amp;"|"&amp;A621&amp;"|"&amp;$B621&amp;"c'!I100"),7,FALSE)</f>
        <v>0.88614127971231937</v>
      </c>
      <c r="I621" s="17">
        <f ca="1">VLOOKUP(B619,INDIRECT("'T|"&amp;VLOOKUP(A619,'dataset mapping'!$A$2:$B$6,2,FALSE)&amp;"|"&amp;A621&amp;"|"&amp;$B621&amp;"c'!A3"):INDIRECT("'T|"&amp;VLOOKUP(A619,'dataset mapping'!$A$2:$B$6,2,FALSE)&amp;"|"&amp;A621&amp;"|"&amp;$B621&amp;"c'!I100"),8,FALSE)</f>
        <v>0.88349037058651447</v>
      </c>
      <c r="J621" s="17">
        <f ca="1">VLOOKUP(B619,INDIRECT("'T|"&amp;VLOOKUP(A619,'dataset mapping'!$A$2:$B$6,2,FALSE)&amp;"|"&amp;A621&amp;"|"&amp;$B621&amp;"c'!A3"):INDIRECT("'T|"&amp;VLOOKUP(A619,'dataset mapping'!$A$2:$B$6,2,FALSE)&amp;"|"&amp;A621&amp;"|"&amp;$B621&amp;"c'!I100"),9,FALSE)</f>
        <v>0.88227109797298908</v>
      </c>
    </row>
    <row r="622" spans="1:10" ht="15" x14ac:dyDescent="0.25">
      <c r="A622" s="23">
        <v>1</v>
      </c>
      <c r="B622" s="23">
        <v>2</v>
      </c>
      <c r="C622" s="17">
        <f ca="1">VLOOKUP(B619,INDIRECT("'T|"&amp;VLOOKUP(A619,'dataset mapping'!$A$2:$B$6,2,FALSE)&amp;"|"&amp;A622&amp;"|"&amp;B622&amp;"c'!A3"):INDIRECT("'T|"&amp;VLOOKUP(A619,'dataset mapping'!$A$2:$B$6,2,FALSE)&amp;"|"&amp;A622&amp;"|"&amp;B622&amp;"c'!I100"),2,FALSE)</f>
        <v>4.0638409554958344E-3</v>
      </c>
      <c r="D622" s="17">
        <f ca="1">VLOOKUP(B619,INDIRECT("'T|"&amp;VLOOKUP(A619,'dataset mapping'!$A$2:$B$6,2,FALSE)&amp;"|"&amp;A622&amp;"|"&amp;B622&amp;"c'!A3"):INDIRECT("'T|"&amp;VLOOKUP(A619,'dataset mapping'!$A$2:$B$6,2,FALSE)&amp;"|"&amp;A622&amp;"|"&amp;B622&amp;"c'!I100"),3,FALSE)</f>
        <v>2.493537962436676E-3</v>
      </c>
      <c r="E622" s="17">
        <f ca="1">VLOOKUP(B619,INDIRECT("'T|"&amp;VLOOKUP(A619,'dataset mapping'!$A$2:$B$6,2,FALSE)&amp;"|"&amp;A622&amp;"|"&amp;B622&amp;"c'!A3"):INDIRECT("'T|"&amp;VLOOKUP(A619,'dataset mapping'!$A$2:$B$6,2,FALSE)&amp;"|"&amp;A622&amp;"|"&amp;B622&amp;"c'!I100"),4,FALSE)</f>
        <v>3.3939378336071968E-3</v>
      </c>
      <c r="F622" s="17">
        <f ca="1">VLOOKUP(B619,INDIRECT("'T|"&amp;VLOOKUP(A619,'dataset mapping'!$A$2:$B$6,2,FALSE)&amp;"|"&amp;A622&amp;"|"&amp;B622&amp;"c'!A3"):INDIRECT("'T|"&amp;VLOOKUP(A619,'dataset mapping'!$A$2:$B$6,2,FALSE)&amp;"|"&amp;A622&amp;"|"&amp;B622&amp;"c'!I100"),5,FALSE)</f>
        <v>2.498098649084568E-3</v>
      </c>
      <c r="G622" s="17">
        <f ca="1">VLOOKUP(B619,INDIRECT("'T|"&amp;VLOOKUP(A619,'dataset mapping'!$A$2:$B$6,2,FALSE)&amp;"|"&amp;A622&amp;"|"&amp;B622&amp;"c'!A3"):INDIRECT("'T|"&amp;VLOOKUP(A619,'dataset mapping'!$A$2:$B$6,2,FALSE)&amp;"|"&amp;A622&amp;"|"&amp;B622&amp;"c'!I100"),6,FALSE)</f>
        <v>0.87889434676617384</v>
      </c>
      <c r="H622" s="17">
        <f ca="1">VLOOKUP(B619,INDIRECT("'T|"&amp;VLOOKUP(A619,'dataset mapping'!$A$2:$B$6,2,FALSE)&amp;"|"&amp;A622&amp;"|"&amp;B622&amp;"c'!A3"):INDIRECT("'T|"&amp;VLOOKUP(A619,'dataset mapping'!$A$2:$B$6,2,FALSE)&amp;"|"&amp;A622&amp;"|"&amp;B622&amp;"c'!I100"),7,FALSE)</f>
        <v>0.87898529972881079</v>
      </c>
      <c r="I622" s="17">
        <f ca="1">VLOOKUP(B619,INDIRECT("'T|"&amp;VLOOKUP(A619,'dataset mapping'!$A$2:$B$6,2,FALSE)&amp;"|"&amp;A622&amp;"|"&amp;B622&amp;"c'!A3"):INDIRECT("'T|"&amp;VLOOKUP(A619,'dataset mapping'!$A$2:$B$6,2,FALSE)&amp;"|"&amp;A622&amp;"|"&amp;B622&amp;"c'!I100"),8,FALSE)</f>
        <v>0.89154924172908068</v>
      </c>
      <c r="J622" s="17">
        <f ca="1">VLOOKUP(B619,INDIRECT("'T|"&amp;VLOOKUP(A619,'dataset mapping'!$A$2:$B$6,2,FALSE)&amp;"|"&amp;A622&amp;"|"&amp;B622&amp;"c'!A3"):INDIRECT("'T|"&amp;VLOOKUP(A619,'dataset mapping'!$A$2:$B$6,2,FALSE)&amp;"|"&amp;A622&amp;"|"&amp;B622&amp;"c'!I100"),9,FALSE)</f>
        <v>0.88122051674872637</v>
      </c>
    </row>
    <row r="623" spans="1:10" ht="15" x14ac:dyDescent="0.25">
      <c r="A623" s="23">
        <v>1</v>
      </c>
      <c r="B623" s="23">
        <v>3</v>
      </c>
      <c r="C623" s="17">
        <f ca="1">VLOOKUP(B619,INDIRECT("'T|"&amp;VLOOKUP(A619,'dataset mapping'!$A$2:$B$6,2,FALSE)&amp;"|"&amp;A623&amp;"|"&amp;B623&amp;"c'!A3"):INDIRECT("'T|"&amp;VLOOKUP(A619,'dataset mapping'!$A$2:$B$6,2,FALSE)&amp;"|"&amp;A623&amp;"|"&amp;B623&amp;"c'!I100"),2,FALSE)</f>
        <v>5.7104695588350296E-3</v>
      </c>
      <c r="D623" s="17">
        <f ca="1">VLOOKUP(B619,INDIRECT("'T|"&amp;VLOOKUP(A619,'dataset mapping'!$A$2:$B$6,2,FALSE)&amp;"|"&amp;A623&amp;"|"&amp;B623&amp;"c'!A3"):INDIRECT("'T|"&amp;VLOOKUP(A619,'dataset mapping'!$A$2:$B$6,2,FALSE)&amp;"|"&amp;A623&amp;"|"&amp;B623&amp;"c'!I100"),3,FALSE)</f>
        <v>5.3158150985836983E-3</v>
      </c>
      <c r="E623" s="17">
        <f ca="1">VLOOKUP(B619,INDIRECT("'T|"&amp;VLOOKUP(A619,'dataset mapping'!$A$2:$B$6,2,FALSE)&amp;"|"&amp;A623&amp;"|"&amp;B623&amp;"c'!A3"):INDIRECT("'T|"&amp;VLOOKUP(A619,'dataset mapping'!$A$2:$B$6,2,FALSE)&amp;"|"&amp;A623&amp;"|"&amp;B623&amp;"c'!I100"),4,FALSE)</f>
        <v>6.2580714002251625E-3</v>
      </c>
      <c r="F623" s="17">
        <f ca="1">VLOOKUP(B619,INDIRECT("'T|"&amp;VLOOKUP(A619,'dataset mapping'!$A$2:$B$6,2,FALSE)&amp;"|"&amp;A623&amp;"|"&amp;B623&amp;"c'!A3"):INDIRECT("'T|"&amp;VLOOKUP(A619,'dataset mapping'!$A$2:$B$6,2,FALSE)&amp;"|"&amp;A623&amp;"|"&amp;B623&amp;"c'!I100"),5,FALSE)</f>
        <v>5.4194750264286995E-3</v>
      </c>
      <c r="G623" s="17">
        <f ca="1">VLOOKUP(B619,INDIRECT("'T|"&amp;VLOOKUP(A619,'dataset mapping'!$A$2:$B$6,2,FALSE)&amp;"|"&amp;A623&amp;"|"&amp;B623&amp;"c'!A3"):INDIRECT("'T|"&amp;VLOOKUP(A619,'dataset mapping'!$A$2:$B$6,2,FALSE)&amp;"|"&amp;A623&amp;"|"&amp;B623&amp;"c'!I100"),6,FALSE)</f>
        <v>0.88148833345621824</v>
      </c>
      <c r="H623" s="17">
        <f ca="1">VLOOKUP(B619,INDIRECT("'T|"&amp;VLOOKUP(A619,'dataset mapping'!$A$2:$B$6,2,FALSE)&amp;"|"&amp;A623&amp;"|"&amp;B623&amp;"c'!A3"):INDIRECT("'T|"&amp;VLOOKUP(A619,'dataset mapping'!$A$2:$B$6,2,FALSE)&amp;"|"&amp;A623&amp;"|"&amp;B623&amp;"c'!I100"),7,FALSE)</f>
        <v>0.88123298995196819</v>
      </c>
      <c r="I623" s="17">
        <f ca="1">VLOOKUP(B619,INDIRECT("'T|"&amp;VLOOKUP(A619,'dataset mapping'!$A$2:$B$6,2,FALSE)&amp;"|"&amp;A623&amp;"|"&amp;B623&amp;"c'!A3"):INDIRECT("'T|"&amp;VLOOKUP(A619,'dataset mapping'!$A$2:$B$6,2,FALSE)&amp;"|"&amp;A623&amp;"|"&amp;B623&amp;"c'!I100"),8,FALSE)</f>
        <v>0.88286538701504469</v>
      </c>
      <c r="J623" s="17">
        <f ca="1">VLOOKUP(B619,INDIRECT("'T|"&amp;VLOOKUP(A619,'dataset mapping'!$A$2:$B$6,2,FALSE)&amp;"|"&amp;A623&amp;"|"&amp;B623&amp;"c'!A3"):INDIRECT("'T|"&amp;VLOOKUP(A619,'dataset mapping'!$A$2:$B$6,2,FALSE)&amp;"|"&amp;A623&amp;"|"&amp;B623&amp;"c'!I100"),9,FALSE)</f>
        <v>0.88074970152229071</v>
      </c>
    </row>
    <row r="624" spans="1:10" ht="15" x14ac:dyDescent="0.25">
      <c r="A624" s="23">
        <v>1</v>
      </c>
      <c r="B624" s="23">
        <v>4</v>
      </c>
      <c r="C624" s="17">
        <f ca="1">VLOOKUP(B619,INDIRECT("'T|"&amp;VLOOKUP(A619,'dataset mapping'!$A$2:$B$6,2,FALSE)&amp;"|"&amp;A624&amp;"|"&amp;B624&amp;"c'!A3"):INDIRECT("'T|"&amp;VLOOKUP(A619,'dataset mapping'!$A$2:$B$6,2,FALSE)&amp;"|"&amp;A624&amp;"|"&amp;B624&amp;"c'!I100"),2,FALSE)</f>
        <v>5.7897381484508514E-3</v>
      </c>
      <c r="D624" s="17">
        <f ca="1">VLOOKUP(B619,INDIRECT("'T|"&amp;VLOOKUP(A619,'dataset mapping'!$A$2:$B$6,2,FALSE)&amp;"|"&amp;A624&amp;"|"&amp;B624&amp;"c'!A3"):INDIRECT("'T|"&amp;VLOOKUP(A619,'dataset mapping'!$A$2:$B$6,2,FALSE)&amp;"|"&amp;A624&amp;"|"&amp;B624&amp;"c'!I100"),3,FALSE)</f>
        <v>6.6038835793733597E-3</v>
      </c>
      <c r="E624" s="17">
        <f ca="1">VLOOKUP(B619,INDIRECT("'T|"&amp;VLOOKUP(A619,'dataset mapping'!$A$2:$B$6,2,FALSE)&amp;"|"&amp;A624&amp;"|"&amp;B624&amp;"c'!A3"):INDIRECT("'T|"&amp;VLOOKUP(A619,'dataset mapping'!$A$2:$B$6,2,FALSE)&amp;"|"&amp;A624&amp;"|"&amp;B624&amp;"c'!I100"),4,FALSE)</f>
        <v>4.314035177230835E-3</v>
      </c>
      <c r="F624" s="17">
        <f ca="1">VLOOKUP(B619,INDIRECT("'T|"&amp;VLOOKUP(A619,'dataset mapping'!$A$2:$B$6,2,FALSE)&amp;"|"&amp;A624&amp;"|"&amp;B624&amp;"c'!A3"):INDIRECT("'T|"&amp;VLOOKUP(A619,'dataset mapping'!$A$2:$B$6,2,FALSE)&amp;"|"&amp;A624&amp;"|"&amp;B624&amp;"c'!I100"),5,FALSE)</f>
        <v>5.1878923550248146E-3</v>
      </c>
      <c r="G624" s="17">
        <f ca="1">VLOOKUP(B619,INDIRECT("'T|"&amp;VLOOKUP(A619,'dataset mapping'!$A$2:$B$6,2,FALSE)&amp;"|"&amp;A624&amp;"|"&amp;B624&amp;"c'!A3"):INDIRECT("'T|"&amp;VLOOKUP(A619,'dataset mapping'!$A$2:$B$6,2,FALSE)&amp;"|"&amp;A624&amp;"|"&amp;B624&amp;"c'!I100"),6,FALSE)</f>
        <v>1.0098533928394318</v>
      </c>
      <c r="H624" s="17">
        <f ca="1">VLOOKUP(B619,INDIRECT("'T|"&amp;VLOOKUP(A619,'dataset mapping'!$A$2:$B$6,2,FALSE)&amp;"|"&amp;A624&amp;"|"&amp;B624&amp;"c'!A3"):INDIRECT("'T|"&amp;VLOOKUP(A619,'dataset mapping'!$A$2:$B$6,2,FALSE)&amp;"|"&amp;A624&amp;"|"&amp;B624&amp;"c'!I100"),7,FALSE)</f>
        <v>0.88624358177185059</v>
      </c>
      <c r="I624" s="17">
        <f ca="1">VLOOKUP(B619,INDIRECT("'T|"&amp;VLOOKUP(A619,'dataset mapping'!$A$2:$B$6,2,FALSE)&amp;"|"&amp;A624&amp;"|"&amp;B624&amp;"c'!A3"):INDIRECT("'T|"&amp;VLOOKUP(A619,'dataset mapping'!$A$2:$B$6,2,FALSE)&amp;"|"&amp;A624&amp;"|"&amp;B624&amp;"c'!I100"),8,FALSE)</f>
        <v>0.88224906194955111</v>
      </c>
      <c r="J624" s="17">
        <f ca="1">VLOOKUP(B619,INDIRECT("'T|"&amp;VLOOKUP(A619,'dataset mapping'!$A$2:$B$6,2,FALSE)&amp;"|"&amp;A624&amp;"|"&amp;B624&amp;"c'!A3"):INDIRECT("'T|"&amp;VLOOKUP(A619,'dataset mapping'!$A$2:$B$6,2,FALSE)&amp;"|"&amp;A624&amp;"|"&amp;B624&amp;"c'!I100"),9,FALSE)</f>
        <v>0.88624358177185059</v>
      </c>
    </row>
    <row r="625" spans="1:10" ht="15" x14ac:dyDescent="0.25">
      <c r="A625" s="23">
        <v>1</v>
      </c>
      <c r="B625" s="23">
        <v>5</v>
      </c>
      <c r="C625" s="17">
        <f ca="1">VLOOKUP(B619,INDIRECT("'T|"&amp;VLOOKUP(A619,'dataset mapping'!$A$2:$B$6,2,FALSE)&amp;"|"&amp;A625&amp;"|"&amp;B625&amp;"c'!A3"):INDIRECT("'T|"&amp;VLOOKUP(A619,'dataset mapping'!$A$2:$B$6,2,FALSE)&amp;"|"&amp;A625&amp;"|"&amp;B625&amp;"c'!I100"),2,FALSE)</f>
        <v>5.3439494222402573E-3</v>
      </c>
      <c r="D625" s="17">
        <f ca="1">VLOOKUP(B619,INDIRECT("'T|"&amp;VLOOKUP(A619,'dataset mapping'!$A$2:$B$6,2,FALSE)&amp;"|"&amp;A625&amp;"|"&amp;B625&amp;"c'!A3"):INDIRECT("'T|"&amp;VLOOKUP(A619,'dataset mapping'!$A$2:$B$6,2,FALSE)&amp;"|"&amp;A625&amp;"|"&amp;B625&amp;"c'!I100"),3,FALSE)</f>
        <v>5.3442129865288734E-3</v>
      </c>
      <c r="E625" s="17">
        <f ca="1">VLOOKUP(B619,INDIRECT("'T|"&amp;VLOOKUP(A619,'dataset mapping'!$A$2:$B$6,2,FALSE)&amp;"|"&amp;A625&amp;"|"&amp;B625&amp;"c'!A3"):INDIRECT("'T|"&amp;VLOOKUP(A619,'dataset mapping'!$A$2:$B$6,2,FALSE)&amp;"|"&amp;A625&amp;"|"&amp;B625&amp;"c'!I100"),4,FALSE)</f>
        <v>5.6283306330442429E-3</v>
      </c>
      <c r="F625" s="17">
        <f ca="1">VLOOKUP(B619,INDIRECT("'T|"&amp;VLOOKUP(A619,'dataset mapping'!$A$2:$B$6,2,FALSE)&amp;"|"&amp;A625&amp;"|"&amp;B625&amp;"c'!A3"):INDIRECT("'T|"&amp;VLOOKUP(A619,'dataset mapping'!$A$2:$B$6,2,FALSE)&amp;"|"&amp;A625&amp;"|"&amp;B625&amp;"c'!I100"),5,FALSE)</f>
        <v>5.3439494222402573E-3</v>
      </c>
      <c r="G625" s="17">
        <f ca="1">VLOOKUP(B619,INDIRECT("'T|"&amp;VLOOKUP(A619,'dataset mapping'!$A$2:$B$6,2,FALSE)&amp;"|"&amp;A625&amp;"|"&amp;B625&amp;"c'!A3"):INDIRECT("'T|"&amp;VLOOKUP(A619,'dataset mapping'!$A$2:$B$6,2,FALSE)&amp;"|"&amp;A625&amp;"|"&amp;B625&amp;"c'!I100"),6,FALSE)</f>
        <v>0.88240781333297491</v>
      </c>
      <c r="H625" s="17">
        <f ca="1">VLOOKUP(B619,INDIRECT("'T|"&amp;VLOOKUP(A619,'dataset mapping'!$A$2:$B$6,2,FALSE)&amp;"|"&amp;A625&amp;"|"&amp;B625&amp;"c'!A3"):INDIRECT("'T|"&amp;VLOOKUP(A619,'dataset mapping'!$A$2:$B$6,2,FALSE)&amp;"|"&amp;A625&amp;"|"&amp;B625&amp;"c'!I100"),7,FALSE)</f>
        <v>0.88268557097762823</v>
      </c>
      <c r="I625" s="17">
        <f ca="1">VLOOKUP(B619,INDIRECT("'T|"&amp;VLOOKUP(A619,'dataset mapping'!$A$2:$B$6,2,FALSE)&amp;"|"&amp;A625&amp;"|"&amp;B625&amp;"c'!A3"):INDIRECT("'T|"&amp;VLOOKUP(A619,'dataset mapping'!$A$2:$B$6,2,FALSE)&amp;"|"&amp;A625&amp;"|"&amp;B625&amp;"c'!I100"),8,FALSE)</f>
        <v>1.0130184255540371</v>
      </c>
      <c r="J625" s="17">
        <f ca="1">VLOOKUP(B619,INDIRECT("'T|"&amp;VLOOKUP(A619,'dataset mapping'!$A$2:$B$6,2,FALSE)&amp;"|"&amp;A625&amp;"|"&amp;B625&amp;"c'!A3"):INDIRECT("'T|"&amp;VLOOKUP(A619,'dataset mapping'!$A$2:$B$6,2,FALSE)&amp;"|"&amp;A625&amp;"|"&amp;B625&amp;"c'!I100"),9,FALSE)</f>
        <v>0.88503950089216232</v>
      </c>
    </row>
    <row r="626" spans="1:10" ht="15" x14ac:dyDescent="0.25">
      <c r="A626" s="23">
        <v>1</v>
      </c>
      <c r="B626" s="23">
        <v>6</v>
      </c>
      <c r="C626" s="17">
        <f ca="1">VLOOKUP(B619,INDIRECT("'T|"&amp;VLOOKUP(A619,'dataset mapping'!$A$2:$B$6,2,FALSE)&amp;"|"&amp;A626&amp;"|"&amp;B626&amp;"c'!A3"):INDIRECT("'T|"&amp;VLOOKUP(A619,'dataset mapping'!$A$2:$B$6,2,FALSE)&amp;"|"&amp;A626&amp;"|"&amp;B626&amp;"c'!I100"),2,FALSE)</f>
        <v>8.6718266829848289E-3</v>
      </c>
      <c r="D626" s="17">
        <f ca="1">VLOOKUP(B619,INDIRECT("'T|"&amp;VLOOKUP(A619,'dataset mapping'!$A$2:$B$6,2,FALSE)&amp;"|"&amp;A626&amp;"|"&amp;B626&amp;"c'!A3"):INDIRECT("'T|"&amp;VLOOKUP(A619,'dataset mapping'!$A$2:$B$6,2,FALSE)&amp;"|"&amp;A626&amp;"|"&amp;B626&amp;"c'!I100"),3,FALSE)</f>
        <v>9.74239781498909E-3</v>
      </c>
      <c r="E626" s="17">
        <f ca="1">VLOOKUP(B619,INDIRECT("'T|"&amp;VLOOKUP(A619,'dataset mapping'!$A$2:$B$6,2,FALSE)&amp;"|"&amp;A626&amp;"|"&amp;B626&amp;"c'!A3"):INDIRECT("'T|"&amp;VLOOKUP(A619,'dataset mapping'!$A$2:$B$6,2,FALSE)&amp;"|"&amp;A626&amp;"|"&amp;B626&amp;"c'!I100"),4,FALSE)</f>
        <v>8.9360829442739487E-3</v>
      </c>
      <c r="F626" s="17">
        <f ca="1">VLOOKUP(B619,INDIRECT("'T|"&amp;VLOOKUP(A619,'dataset mapping'!$A$2:$B$6,2,FALSE)&amp;"|"&amp;A626&amp;"|"&amp;B626&amp;"c'!A3"):INDIRECT("'T|"&amp;VLOOKUP(A619,'dataset mapping'!$A$2:$B$6,2,FALSE)&amp;"|"&amp;A626&amp;"|"&amp;B626&amp;"c'!I100"),5,FALSE)</f>
        <v>9.74239781498909E-3</v>
      </c>
      <c r="G626" s="17">
        <f ca="1">VLOOKUP(B619,INDIRECT("'T|"&amp;VLOOKUP(A619,'dataset mapping'!$A$2:$B$6,2,FALSE)&amp;"|"&amp;A626&amp;"|"&amp;B626&amp;"c'!A3"):INDIRECT("'T|"&amp;VLOOKUP(A619,'dataset mapping'!$A$2:$B$6,2,FALSE)&amp;"|"&amp;A626&amp;"|"&amp;B626&amp;"c'!I100"),6,FALSE)</f>
        <v>0.88408869970589876</v>
      </c>
      <c r="H626" s="17">
        <f ca="1">VLOOKUP(B619,INDIRECT("'T|"&amp;VLOOKUP(A619,'dataset mapping'!$A$2:$B$6,2,FALSE)&amp;"|"&amp;A626&amp;"|"&amp;B626&amp;"c'!A3"):INDIRECT("'T|"&amp;VLOOKUP(A619,'dataset mapping'!$A$2:$B$6,2,FALSE)&amp;"|"&amp;A626&amp;"|"&amp;B626&amp;"c'!I100"),7,FALSE)</f>
        <v>1.019018174149096</v>
      </c>
      <c r="I626" s="17">
        <f ca="1">VLOOKUP(B619,INDIRECT("'T|"&amp;VLOOKUP(A619,'dataset mapping'!$A$2:$B$6,2,FALSE)&amp;"|"&amp;A626&amp;"|"&amp;B626&amp;"c'!A3"):INDIRECT("'T|"&amp;VLOOKUP(A619,'dataset mapping'!$A$2:$B$6,2,FALSE)&amp;"|"&amp;A626&amp;"|"&amp;B626&amp;"c'!I100"),8,FALSE)</f>
        <v>0.88594803679734468</v>
      </c>
      <c r="J626" s="17">
        <f ca="1">VLOOKUP(B619,INDIRECT("'T|"&amp;VLOOKUP(A619,'dataset mapping'!$A$2:$B$6,2,FALSE)&amp;"|"&amp;A626&amp;"|"&amp;B626&amp;"c'!A3"):INDIRECT("'T|"&amp;VLOOKUP(A619,'dataset mapping'!$A$2:$B$6,2,FALSE)&amp;"|"&amp;A626&amp;"|"&amp;B626&amp;"c'!I100"),9,FALSE)</f>
        <v>0.88628291711211205</v>
      </c>
    </row>
    <row r="627" spans="1:10" ht="15" x14ac:dyDescent="0.25">
      <c r="A627" s="23">
        <v>5</v>
      </c>
      <c r="B627" s="23">
        <v>1</v>
      </c>
      <c r="C627" s="17">
        <f ca="1">VLOOKUP(B619,INDIRECT("'T|"&amp;VLOOKUP(A619,'dataset mapping'!$A$2:$B$6,2,FALSE)&amp;"|"&amp;A627&amp;"|"&amp;B627&amp;"c'!A3"):INDIRECT("'T|"&amp;VLOOKUP(A619,'dataset mapping'!$A$2:$B$6,2,FALSE)&amp;"|"&amp;A627&amp;"|"&amp;$B627&amp;"c'!I100"),2,FALSE)</f>
        <v>4.7072554007172585E-3</v>
      </c>
      <c r="D627" s="17">
        <f ca="1">VLOOKUP(B619,INDIRECT("'T|"&amp;VLOOKUP(A619,'dataset mapping'!$A$2:$B$6,2,FALSE)&amp;"|"&amp;A627&amp;"|"&amp;B627&amp;"c'!A3"):INDIRECT("'T|"&amp;VLOOKUP(A619,'dataset mapping'!$A$2:$B$6,2,FALSE)&amp;"|"&amp;A627&amp;"|"&amp;$B627&amp;"c'!I100"),3,FALSE)</f>
        <v>6.8562105298042297E-3</v>
      </c>
      <c r="E627" s="17">
        <f ca="1">VLOOKUP(B619,INDIRECT("'T|"&amp;VLOOKUP(A619,'dataset mapping'!$A$2:$B$6,2,FALSE)&amp;"|"&amp;A627&amp;"|"&amp;B627&amp;"c'!A3"):INDIRECT("'T|"&amp;VLOOKUP(A619,'dataset mapping'!$A$2:$B$6,2,FALSE)&amp;"|"&amp;A627&amp;"|"&amp;B627&amp;"c'!I100"),4,FALSE)</f>
        <v>7.2793299332261086E-3</v>
      </c>
      <c r="F627" s="17">
        <f ca="1">VLOOKUP(B619,INDIRECT("'T|"&amp;VLOOKUP(A619,'dataset mapping'!$A$2:$B$6,2,FALSE)&amp;"|"&amp;A627&amp;"|"&amp;B627&amp;"c'!A3"):INDIRECT("'T|"&amp;VLOOKUP(A619,'dataset mapping'!$A$2:$B$6,2,FALSE)&amp;"|"&amp;A627&amp;"|"&amp;B627&amp;"c'!I100"),5,FALSE)</f>
        <v>5.8564618229866028E-3</v>
      </c>
      <c r="G627" s="17">
        <f ca="1">VLOOKUP(B619,INDIRECT("'T|"&amp;VLOOKUP(A619,'dataset mapping'!$A$2:$B$6,2,FALSE)&amp;"|"&amp;A627&amp;"|"&amp;B627&amp;"c'!A3"):INDIRECT("'T|"&amp;VLOOKUP(A619,'dataset mapping'!$A$2:$B$6,2,FALSE)&amp;"|"&amp;A627&amp;"|"&amp;B627&amp;"c'!I100"),6,FALSE)</f>
        <v>0.91192968748509884</v>
      </c>
      <c r="H627" s="17">
        <f ca="1">VLOOKUP(B619,INDIRECT("'T|"&amp;VLOOKUP(A619,'dataset mapping'!$A$2:$B$6,2,FALSE)&amp;"|"&amp;A627&amp;"|"&amp;B627&amp;"c'!A3"):INDIRECT("'T|"&amp;VLOOKUP(A619,'dataset mapping'!$A$2:$B$6,2,FALSE)&amp;"|"&amp;A627&amp;"|"&amp;B627&amp;"c'!I100"),7,FALSE)</f>
        <v>1.0447001932188869</v>
      </c>
      <c r="I627" s="17">
        <f ca="1">VLOOKUP(B619,INDIRECT("'T|"&amp;VLOOKUP(A619,'dataset mapping'!$A$2:$B$6,2,FALSE)&amp;"|"&amp;A627&amp;"|"&amp;B627&amp;"c'!A3"):INDIRECT("'T|"&amp;VLOOKUP(A619,'dataset mapping'!$A$2:$B$6,2,FALSE)&amp;"|"&amp;A627&amp;"|"&amp;B627&amp;"c'!I100"),8,FALSE)</f>
        <v>0.90707595832645893</v>
      </c>
      <c r="J627" s="17">
        <f ca="1">VLOOKUP(B619,INDIRECT("'T|"&amp;VLOOKUP(A619,'dataset mapping'!$A$2:$B$6,2,FALSE)&amp;"|"&amp;A627&amp;"|"&amp;B627&amp;"c'!A3"):INDIRECT("'T|"&amp;VLOOKUP(A619,'dataset mapping'!$A$2:$B$6,2,FALSE)&amp;"|"&amp;A627&amp;"|"&amp;B627&amp;"c'!I100"),9,FALSE)</f>
        <v>0.91275917459279299</v>
      </c>
    </row>
    <row r="628" spans="1:10" ht="15" x14ac:dyDescent="0.25">
      <c r="A628" s="23">
        <v>5</v>
      </c>
      <c r="B628" s="23">
        <v>2</v>
      </c>
      <c r="C628" s="17">
        <f ca="1">VLOOKUP(B619,INDIRECT("'T|"&amp;VLOOKUP(A619,'dataset mapping'!$A$2:$B$6,2,FALSE)&amp;"|"&amp;A628&amp;"|"&amp;B628&amp;"c'!A3"):INDIRECT("'T|"&amp;VLOOKUP(A619,'dataset mapping'!$A$2:$B$6,2,FALSE)&amp;"|"&amp;A628&amp;"|"&amp;B628&amp;"c'!I100"),2,FALSE)</f>
        <v>5.1810182631015778E-3</v>
      </c>
      <c r="D628" s="17">
        <f ca="1">VLOOKUP(B619,INDIRECT("'T|"&amp;VLOOKUP(A619,'dataset mapping'!$A$2:$B$6,2,FALSE)&amp;"|"&amp;A628&amp;"|"&amp;B628&amp;"c'!A3"):INDIRECT("'T|"&amp;VLOOKUP(A619,'dataset mapping'!$A$2:$B$6,2,FALSE)&amp;"|"&amp;A628&amp;"|"&amp;B628&amp;"c'!I100"),3,FALSE)</f>
        <v>7.9617826268076897E-3</v>
      </c>
      <c r="E628" s="17">
        <f ca="1">VLOOKUP(B619,INDIRECT("'T|"&amp;VLOOKUP(A619,'dataset mapping'!$A$2:$B$6,2,FALSE)&amp;"|"&amp;A628&amp;"|"&amp;B628&amp;"c'!A3"):INDIRECT("'T|"&amp;VLOOKUP(A619,'dataset mapping'!$A$2:$B$6,2,FALSE)&amp;"|"&amp;A628&amp;"|"&amp;B628&amp;"c'!I100"),4,FALSE)</f>
        <v>5.2841706201434135E-3</v>
      </c>
      <c r="F628" s="17">
        <f ca="1">VLOOKUP(B619,INDIRECT("'T|"&amp;VLOOKUP(A619,'dataset mapping'!$A$2:$B$6,2,FALSE)&amp;"|"&amp;A628&amp;"|"&amp;B628&amp;"c'!A3"):INDIRECT("'T|"&amp;VLOOKUP(A619,'dataset mapping'!$A$2:$B$6,2,FALSE)&amp;"|"&amp;A628&amp;"|"&amp;B628&amp;"c'!I100"),5,FALSE)</f>
        <v>5.5153919383883476E-3</v>
      </c>
      <c r="G628" s="17">
        <f ca="1">VLOOKUP(B619,INDIRECT("'T|"&amp;VLOOKUP(A619,'dataset mapping'!$A$2:$B$6,2,FALSE)&amp;"|"&amp;A628&amp;"|"&amp;B628&amp;"c'!A3"):INDIRECT("'T|"&amp;VLOOKUP(A619,'dataset mapping'!$A$2:$B$6,2,FALSE)&amp;"|"&amp;A628&amp;"|"&amp;B628&amp;"c'!I100"),6,FALSE)</f>
        <v>0.91749224066734314</v>
      </c>
      <c r="H628" s="17">
        <f ca="1">VLOOKUP(B619,INDIRECT("'T|"&amp;VLOOKUP(A619,'dataset mapping'!$A$2:$B$6,2,FALSE)&amp;"|"&amp;A628&amp;"|"&amp;B628&amp;"c'!A3"):INDIRECT("'T|"&amp;VLOOKUP(A619,'dataset mapping'!$A$2:$B$6,2,FALSE)&amp;"|"&amp;A628&amp;"|"&amp;B628&amp;"c'!I100"),7,FALSE)</f>
        <v>0.91557712387293577</v>
      </c>
      <c r="I628" s="17">
        <f ca="1">VLOOKUP(B619,INDIRECT("'T|"&amp;VLOOKUP(A619,'dataset mapping'!$A$2:$B$6,2,FALSE)&amp;"|"&amp;A628&amp;"|"&amp;B628&amp;"c'!A3"):INDIRECT("'T|"&amp;VLOOKUP(A619,'dataset mapping'!$A$2:$B$6,2,FALSE)&amp;"|"&amp;A628&amp;"|"&amp;B628&amp;"c'!I100"),8,FALSE)</f>
        <v>0.91463030502200127</v>
      </c>
      <c r="J628" s="17">
        <f ca="1">VLOOKUP(B619,INDIRECT("'T|"&amp;VLOOKUP(A619,'dataset mapping'!$A$2:$B$6,2,FALSE)&amp;"|"&amp;A628&amp;"|"&amp;B628&amp;"c'!A3"):INDIRECT("'T|"&amp;VLOOKUP(A619,'dataset mapping'!$A$2:$B$6,2,FALSE)&amp;"|"&amp;A628&amp;"|"&amp;B628&amp;"c'!I100"),9,FALSE)</f>
        <v>0.91579259932041168</v>
      </c>
    </row>
    <row r="629" spans="1:10" ht="15" x14ac:dyDescent="0.25">
      <c r="A629" s="23">
        <v>5</v>
      </c>
      <c r="B629" s="23">
        <v>3</v>
      </c>
      <c r="C629" s="17">
        <f ca="1">VLOOKUP(B619,INDIRECT("'T|"&amp;VLOOKUP(A619,'dataset mapping'!$A$2:$B$6,2,FALSE)&amp;"|"&amp;A629&amp;"|"&amp;B629&amp;"c'!A3"):INDIRECT("'T|"&amp;VLOOKUP(A619,'dataset mapping'!$A$2:$B$6,2,FALSE)&amp;"|"&amp;A629&amp;"|"&amp;B629&amp;"c'!I100"),2,FALSE)</f>
        <v>1.6116793267428875E-2</v>
      </c>
      <c r="D629" s="17">
        <f ca="1">VLOOKUP(B619,INDIRECT("'T|"&amp;VLOOKUP(A619,'dataset mapping'!$A$2:$B$6,2,FALSE)&amp;"|"&amp;A629&amp;"|"&amp;B629&amp;"c'!A3"):INDIRECT("'T|"&amp;VLOOKUP(A619,'dataset mapping'!$A$2:$B$6,2,FALSE)&amp;"|"&amp;A629&amp;"|"&amp;B629&amp;"c'!I100"),3,FALSE)</f>
        <v>1.5758562833070755E-2</v>
      </c>
      <c r="E629" s="17">
        <f ca="1">VLOOKUP(B619,INDIRECT("'T|"&amp;VLOOKUP(A619,'dataset mapping'!$A$2:$B$6,2,FALSE)&amp;"|"&amp;A629&amp;"|"&amp;B629&amp;"c'!A3"):INDIRECT("'T|"&amp;VLOOKUP(A619,'dataset mapping'!$A$2:$B$6,2,FALSE)&amp;"|"&amp;A629&amp;"|"&amp;B629&amp;"c'!I100"),4,FALSE)</f>
        <v>1.9342674873769283E-2</v>
      </c>
      <c r="F629" s="17">
        <f ca="1">VLOOKUP(B619,INDIRECT("'T|"&amp;VLOOKUP(A619,'dataset mapping'!$A$2:$B$6,2,FALSE)&amp;"|"&amp;A629&amp;"|"&amp;B629&amp;"c'!A3"):INDIRECT("'T|"&amp;VLOOKUP(A619,'dataset mapping'!$A$2:$B$6,2,FALSE)&amp;"|"&amp;A629&amp;"|"&amp;B629&amp;"c'!I100"),5,FALSE)</f>
        <v>1.7752649262547493E-2</v>
      </c>
      <c r="G629" s="17">
        <f ca="1">VLOOKUP(B619,INDIRECT("'T|"&amp;VLOOKUP(A619,'dataset mapping'!$A$2:$B$6,2,FALSE)&amp;"|"&amp;A629&amp;"|"&amp;B629&amp;"c'!A3"):INDIRECT("'T|"&amp;VLOOKUP(A619,'dataset mapping'!$A$2:$B$6,2,FALSE)&amp;"|"&amp;A629&amp;"|"&amp;B629&amp;"c'!I100"),6,FALSE)</f>
        <v>0.92699613701552153</v>
      </c>
      <c r="H629" s="17">
        <f ca="1">VLOOKUP(B619,INDIRECT("'T|"&amp;VLOOKUP(A619,'dataset mapping'!$A$2:$B$6,2,FALSE)&amp;"|"&amp;A629&amp;"|"&amp;B629&amp;"c'!A3"):INDIRECT("'T|"&amp;VLOOKUP(A619,'dataset mapping'!$A$2:$B$6,2,FALSE)&amp;"|"&amp;A629&amp;"|"&amp;B629&amp;"c'!I100"),7,FALSE)</f>
        <v>0.92664633505046368</v>
      </c>
      <c r="I629" s="17">
        <f ca="1">VLOOKUP(B619,INDIRECT("'T|"&amp;VLOOKUP(A619,'dataset mapping'!$A$2:$B$6,2,FALSE)&amp;"|"&amp;A629&amp;"|"&amp;B629&amp;"c'!A3"):INDIRECT("'T|"&amp;VLOOKUP(A619,'dataset mapping'!$A$2:$B$6,2,FALSE)&amp;"|"&amp;A629&amp;"|"&amp;B629&amp;"c'!I100"),8,FALSE)</f>
        <v>0.92396414838731289</v>
      </c>
      <c r="J629" s="17">
        <f ca="1">VLOOKUP(B619,INDIRECT("'T|"&amp;VLOOKUP(A619,'dataset mapping'!$A$2:$B$6,2,FALSE)&amp;"|"&amp;A629&amp;"|"&amp;B629&amp;"c'!A3"):INDIRECT("'T|"&amp;VLOOKUP(A619,'dataset mapping'!$A$2:$B$6,2,FALSE)&amp;"|"&amp;A629&amp;"|"&amp;B629&amp;"c'!I100"),9,FALSE)</f>
        <v>0.92567991558462381</v>
      </c>
    </row>
    <row r="630" spans="1:10" ht="15" x14ac:dyDescent="0.25">
      <c r="A630" s="23">
        <v>5</v>
      </c>
      <c r="B630" s="23">
        <v>4</v>
      </c>
      <c r="C630" s="17">
        <f ca="1">VLOOKUP(B619,INDIRECT("'T|"&amp;VLOOKUP(A619,'dataset mapping'!$A$2:$B$6,2,FALSE)&amp;"|"&amp;A630&amp;"|"&amp;B630&amp;"c'!A3"):INDIRECT("'T|"&amp;VLOOKUP(A619,'dataset mapping'!$A$2:$B$6,2,FALSE)&amp;"|"&amp;A630&amp;"|"&amp;B630&amp;"c'!I100"),2,FALSE)</f>
        <v>1.8624609336256981E-2</v>
      </c>
      <c r="D630" s="17">
        <f ca="1">VLOOKUP(B619,INDIRECT("'T|"&amp;VLOOKUP(A619,'dataset mapping'!$A$2:$B$6,2,FALSE)&amp;"|"&amp;A630&amp;"|"&amp;B630&amp;"c'!A3"):INDIRECT("'T|"&amp;VLOOKUP(A619,'dataset mapping'!$A$2:$B$6,2,FALSE)&amp;"|"&amp;A630&amp;"|"&amp;B630&amp;"c'!I100"),3,FALSE)</f>
        <v>1.8635674379765987E-2</v>
      </c>
      <c r="E630" s="17">
        <f ca="1">VLOOKUP(B619,INDIRECT("'T|"&amp;VLOOKUP(A619,'dataset mapping'!$A$2:$B$6,2,FALSE)&amp;"|"&amp;A630&amp;"|"&amp;B630&amp;"c'!A3"):INDIRECT("'T|"&amp;VLOOKUP(A619,'dataset mapping'!$A$2:$B$6,2,FALSE)&amp;"|"&amp;A630&amp;"|"&amp;B630&amp;"c'!I100"),4,FALSE)</f>
        <v>1.0501408018171787E-2</v>
      </c>
      <c r="F630" s="17">
        <f ca="1">VLOOKUP(B619,INDIRECT("'T|"&amp;VLOOKUP(A619,'dataset mapping'!$A$2:$B$6,2,FALSE)&amp;"|"&amp;A630&amp;"|"&amp;B630&amp;"c'!A3"):INDIRECT("'T|"&amp;VLOOKUP(A619,'dataset mapping'!$A$2:$B$6,2,FALSE)&amp;"|"&amp;A630&amp;"|"&amp;B630&amp;"c'!I100"),5,FALSE)</f>
        <v>1.6443118453025818E-2</v>
      </c>
      <c r="G630" s="17">
        <f ca="1">VLOOKUP(B619,INDIRECT("'T|"&amp;VLOOKUP(A619,'dataset mapping'!$A$2:$B$6,2,FALSE)&amp;"|"&amp;A630&amp;"|"&amp;B630&amp;"c'!A3"):INDIRECT("'T|"&amp;VLOOKUP(A619,'dataset mapping'!$A$2:$B$6,2,FALSE)&amp;"|"&amp;A630&amp;"|"&amp;B630&amp;"c'!I100"),6,FALSE)</f>
        <v>0.92149846069514751</v>
      </c>
      <c r="H630" s="17">
        <f ca="1">VLOOKUP(B619,INDIRECT("'T|"&amp;VLOOKUP(A619,'dataset mapping'!$A$2:$B$6,2,FALSE)&amp;"|"&amp;A630&amp;"|"&amp;B630&amp;"c'!A3"):INDIRECT("'T|"&amp;VLOOKUP(A619,'dataset mapping'!$A$2:$B$6,2,FALSE)&amp;"|"&amp;A630&amp;"|"&amp;B630&amp;"c'!I100"),7,FALSE)</f>
        <v>0.92171571962535381</v>
      </c>
      <c r="I630" s="17">
        <f ca="1">VLOOKUP(B619,INDIRECT("'T|"&amp;VLOOKUP(A619,'dataset mapping'!$A$2:$B$6,2,FALSE)&amp;"|"&amp;A630&amp;"|"&amp;B630&amp;"c'!A3"):INDIRECT("'T|"&amp;VLOOKUP(A619,'dataset mapping'!$A$2:$B$6,2,FALSE)&amp;"|"&amp;A630&amp;"|"&amp;B630&amp;"c'!I100"),8,FALSE)</f>
        <v>0.92124896217137575</v>
      </c>
      <c r="J630" s="17">
        <f ca="1">VLOOKUP(B619,INDIRECT("'T|"&amp;VLOOKUP(A619,'dataset mapping'!$A$2:$B$6,2,FALSE)&amp;"|"&amp;A630&amp;"|"&amp;B630&amp;"c'!A3"):INDIRECT("'T|"&amp;VLOOKUP(A619,'dataset mapping'!$A$2:$B$6,2,FALSE)&amp;"|"&amp;A630&amp;"|"&amp;B630&amp;"c'!I100"),9,FALSE)</f>
        <v>0.92171571962535381</v>
      </c>
    </row>
    <row r="631" spans="1:10" ht="15" x14ac:dyDescent="0.25">
      <c r="A631" s="23">
        <v>5</v>
      </c>
      <c r="B631" s="23">
        <v>5</v>
      </c>
      <c r="C631" s="17">
        <f ca="1">VLOOKUP(B619,INDIRECT("'T|"&amp;VLOOKUP(A619,'dataset mapping'!$A$2:$B$6,2,FALSE)&amp;"|"&amp;A631&amp;"|"&amp;B631&amp;"c'!A3"):INDIRECT("'T|"&amp;VLOOKUP(A619,'dataset mapping'!$A$2:$B$6,2,FALSE)&amp;"|"&amp;A631&amp;"|"&amp;B631&amp;"c'!I100"),2,FALSE)</f>
        <v>1.9455847330391407E-2</v>
      </c>
      <c r="D631" s="17">
        <f ca="1">VLOOKUP(B619,INDIRECT("'T|"&amp;VLOOKUP(A619,'dataset mapping'!$A$2:$B$6,2,FALSE)&amp;"|"&amp;A631&amp;"|"&amp;B631&amp;"c'!A3"):INDIRECT("'T|"&amp;VLOOKUP(A619,'dataset mapping'!$A$2:$B$6,2,FALSE)&amp;"|"&amp;A631&amp;"|"&amp;B631&amp;"c'!I100"),3,FALSE)</f>
        <v>1.5923083759844303E-2</v>
      </c>
      <c r="E631" s="17">
        <f ca="1">VLOOKUP(B619,INDIRECT("'T|"&amp;VLOOKUP(A619,'dataset mapping'!$A$2:$B$6,2,FALSE)&amp;"|"&amp;A631&amp;"|"&amp;B631&amp;"c'!A3"):INDIRECT("'T|"&amp;VLOOKUP(A619,'dataset mapping'!$A$2:$B$6,2,FALSE)&amp;"|"&amp;A631&amp;"|"&amp;B631&amp;"c'!I100"),4,FALSE)</f>
        <v>2.0440150983631611E-2</v>
      </c>
      <c r="F631" s="17">
        <f ca="1">VLOOKUP(B619,INDIRECT("'T|"&amp;VLOOKUP(A619,'dataset mapping'!$A$2:$B$6,2,FALSE)&amp;"|"&amp;A631&amp;"|"&amp;B631&amp;"c'!A3"):INDIRECT("'T|"&amp;VLOOKUP(A619,'dataset mapping'!$A$2:$B$6,2,FALSE)&amp;"|"&amp;A631&amp;"|"&amp;B631&amp;"c'!I100"),5,FALSE)</f>
        <v>1.8014611676335335E-2</v>
      </c>
      <c r="G631" s="17">
        <f ca="1">VLOOKUP(B619,INDIRECT("'T|"&amp;VLOOKUP(A619,'dataset mapping'!$A$2:$B$6,2,FALSE)&amp;"|"&amp;A631&amp;"|"&amp;B631&amp;"c'!A3"):INDIRECT("'T|"&amp;VLOOKUP(A619,'dataset mapping'!$A$2:$B$6,2,FALSE)&amp;"|"&amp;A631&amp;"|"&amp;B631&amp;"c'!I100"),6,FALSE)</f>
        <v>0.92761154938489199</v>
      </c>
      <c r="H631" s="17">
        <f ca="1">VLOOKUP(B619,INDIRECT("'T|"&amp;VLOOKUP(A619,'dataset mapping'!$A$2:$B$6,2,FALSE)&amp;"|"&amp;A631&amp;"|"&amp;B631&amp;"c'!A3"):INDIRECT("'T|"&amp;VLOOKUP(A619,'dataset mapping'!$A$2:$B$6,2,FALSE)&amp;"|"&amp;A631&amp;"|"&amp;B631&amp;"c'!I100"),7,FALSE)</f>
        <v>0.92086693923920393</v>
      </c>
      <c r="I631" s="17">
        <f ca="1">VLOOKUP(B619,INDIRECT("'T|"&amp;VLOOKUP(A619,'dataset mapping'!$A$2:$B$6,2,FALSE)&amp;"|"&amp;A631&amp;"|"&amp;B631&amp;"c'!A3"):INDIRECT("'T|"&amp;VLOOKUP(A619,'dataset mapping'!$A$2:$B$6,2,FALSE)&amp;"|"&amp;A631&amp;"|"&amp;B631&amp;"c'!I100"),8,FALSE)</f>
        <v>0.92340858560055494</v>
      </c>
      <c r="J631" s="17">
        <f ca="1">VLOOKUP(B619,INDIRECT("'T|"&amp;VLOOKUP(A619,'dataset mapping'!$A$2:$B$6,2,FALSE)&amp;"|"&amp;A631&amp;"|"&amp;B631&amp;"c'!A3"):INDIRECT("'T|"&amp;VLOOKUP(A619,'dataset mapping'!$A$2:$B$6,2,FALSE)&amp;"|"&amp;A631&amp;"|"&amp;B631&amp;"c'!I100"),9,FALSE)</f>
        <v>0.92366966046392918</v>
      </c>
    </row>
    <row r="632" spans="1:10" ht="15" x14ac:dyDescent="0.25">
      <c r="A632" s="23">
        <v>5</v>
      </c>
      <c r="B632" s="23">
        <v>6</v>
      </c>
      <c r="C632" s="17">
        <f ca="1">VLOOKUP(B619,INDIRECT("'T|"&amp;VLOOKUP(A619,'dataset mapping'!$A$2:$B$6,2,FALSE)&amp;"|"&amp;A632&amp;"|"&amp;B632&amp;"c'!A3"):INDIRECT("'T|"&amp;VLOOKUP(A619,'dataset mapping'!$A$2:$B$6,2,FALSE)&amp;"|"&amp;A632&amp;"|"&amp;B632&amp;"c'!I100"),2,FALSE)</f>
        <v>3.2921174541115761E-2</v>
      </c>
      <c r="D632" s="17">
        <f ca="1">VLOOKUP(B619,INDIRECT("'T|"&amp;VLOOKUP(A619,'dataset mapping'!$A$2:$B$6,2,FALSE)&amp;"|"&amp;A632&amp;"|"&amp;B632&amp;"c'!A3"):INDIRECT("'T|"&amp;VLOOKUP(A619,'dataset mapping'!$A$2:$B$6,2,FALSE)&amp;"|"&amp;A632&amp;"|"&amp;B632&amp;"c'!I100"),3,FALSE)</f>
        <v>3.2590719871222973E-2</v>
      </c>
      <c r="E632" s="17">
        <f ca="1">VLOOKUP(B619,INDIRECT("'T|"&amp;VLOOKUP(A619,'dataset mapping'!$A$2:$B$6,2,FALSE)&amp;"|"&amp;A632&amp;"|"&amp;B632&amp;"c'!A3"):INDIRECT("'T|"&amp;VLOOKUP(A619,'dataset mapping'!$A$2:$B$6,2,FALSE)&amp;"|"&amp;A632&amp;"|"&amp;B632&amp;"c'!I100"),4,FALSE)</f>
        <v>3.2753749750554562E-2</v>
      </c>
      <c r="F632" s="17">
        <f ca="1">VLOOKUP(B619,INDIRECT("'T|"&amp;VLOOKUP(A619,'dataset mapping'!$A$2:$B$6,2,FALSE)&amp;"|"&amp;A632&amp;"|"&amp;B632&amp;"c'!A3"):INDIRECT("'T|"&amp;VLOOKUP(A619,'dataset mapping'!$A$2:$B$6,2,FALSE)&amp;"|"&amp;A632&amp;"|"&amp;B632&amp;"c'!I100"),5,FALSE)</f>
        <v>3.2718710601329803E-2</v>
      </c>
      <c r="G632" s="17">
        <f ca="1">VLOOKUP(B619,INDIRECT("'T|"&amp;VLOOKUP(A619,'dataset mapping'!$A$2:$B$6,2,FALSE)&amp;"|"&amp;A632&amp;"|"&amp;B632&amp;"c'!A3"):INDIRECT("'T|"&amp;VLOOKUP(A619,'dataset mapping'!$A$2:$B$6,2,FALSE)&amp;"|"&amp;A632&amp;"|"&amp;B632&amp;"c'!I100"),6,FALSE)</f>
        <v>0.93908649496734142</v>
      </c>
      <c r="H632" s="17">
        <f ca="1">VLOOKUP(B619,INDIRECT("'T|"&amp;VLOOKUP(A619,'dataset mapping'!$A$2:$B$6,2,FALSE)&amp;"|"&amp;A632&amp;"|"&amp;B632&amp;"c'!A3"):INDIRECT("'T|"&amp;VLOOKUP(A619,'dataset mapping'!$A$2:$B$6,2,FALSE)&amp;"|"&amp;A632&amp;"|"&amp;B632&amp;"c'!I100"),7,FALSE)</f>
        <v>0.94788213912397623</v>
      </c>
      <c r="I632" s="17">
        <f ca="1">VLOOKUP(B619,INDIRECT("'T|"&amp;VLOOKUP(A619,'dataset mapping'!$A$2:$B$6,2,FALSE)&amp;"|"&amp;A632&amp;"|"&amp;B632&amp;"c'!A3"):INDIRECT("'T|"&amp;VLOOKUP(A619,'dataset mapping'!$A$2:$B$6,2,FALSE)&amp;"|"&amp;A632&amp;"|"&amp;B632&amp;"c'!I100"),8,FALSE)</f>
        <v>0.93338238261640072</v>
      </c>
      <c r="J632" s="17">
        <f ca="1">VLOOKUP(B619,INDIRECT("'T|"&amp;VLOOKUP(A619,'dataset mapping'!$A$2:$B$6,2,FALSE)&amp;"|"&amp;A632&amp;"|"&amp;B632&amp;"c'!A3"):INDIRECT("'T|"&amp;VLOOKUP(A619,'dataset mapping'!$A$2:$B$6,2,FALSE)&amp;"|"&amp;A632&amp;"|"&amp;B632&amp;"c'!I100"),9,FALSE)</f>
        <v>0.93908649496734142</v>
      </c>
    </row>
    <row r="633" spans="1:10" ht="15" x14ac:dyDescent="0.25">
      <c r="A633" s="23">
        <v>20</v>
      </c>
      <c r="B633" s="23">
        <v>1</v>
      </c>
      <c r="C633" s="17">
        <f ca="1">VLOOKUP(B619,INDIRECT("'T|"&amp;VLOOKUP(A619,'dataset mapping'!$A$2:$B$6,2,FALSE)&amp;"|"&amp;A633&amp;"|"&amp;B633&amp;"c'!A3"):INDIRECT("'T|"&amp;VLOOKUP(A619,'dataset mapping'!$A$2:$B$6,2,FALSE)&amp;"|"&amp;A633&amp;"|"&amp;B633&amp;"c'!I100"),2,FALSE)</f>
        <v>9.2203039675951004E-3</v>
      </c>
      <c r="D633" s="17">
        <f ca="1">VLOOKUP(B619,INDIRECT("'T|"&amp;VLOOKUP(A619,'dataset mapping'!$A$2:$B$6,2,FALSE)&amp;"|"&amp;A633&amp;"|"&amp;B633&amp;"c'!A3"):INDIRECT("'T|"&amp;VLOOKUP(A619,'dataset mapping'!$A$2:$B$6,2,FALSE)&amp;"|"&amp;A633&amp;"|"&amp;B633&amp;"c'!I100"),3,FALSE)</f>
        <v>1.5289423987269402E-2</v>
      </c>
      <c r="E633" s="17">
        <f ca="1">VLOOKUP(B619,INDIRECT("'T|"&amp;VLOOKUP(A619,'dataset mapping'!$A$2:$B$6,2,FALSE)&amp;"|"&amp;A633&amp;"|"&amp;B633&amp;"c'!A3"):INDIRECT("'T|"&amp;VLOOKUP(A619,'dataset mapping'!$A$2:$B$6,2,FALSE)&amp;"|"&amp;A633&amp;"|"&amp;B633&amp;"c'!I100"),4,FALSE)</f>
        <v>1.156984269618988E-2</v>
      </c>
      <c r="F633" s="17">
        <f ca="1">VLOOKUP(B619,INDIRECT("'T|"&amp;VLOOKUP(A619,'dataset mapping'!$A$2:$B$6,2,FALSE)&amp;"|"&amp;A633&amp;"|"&amp;B633&amp;"c'!A3"):INDIRECT("'T|"&amp;VLOOKUP(A619,'dataset mapping'!$A$2:$B$6,2,FALSE)&amp;"|"&amp;A633&amp;"|"&amp;B633&amp;"c'!I100"),5,FALSE)</f>
        <v>1.2828952632844448E-2</v>
      </c>
      <c r="G633" s="17">
        <f ca="1">VLOOKUP(B619,INDIRECT("'T|"&amp;VLOOKUP(A619,'dataset mapping'!$A$2:$B$6,2,FALSE)&amp;"|"&amp;A633&amp;"|"&amp;B633&amp;"c'!A3"):INDIRECT("'T|"&amp;VLOOKUP(A619,'dataset mapping'!$A$2:$B$6,2,FALSE)&amp;"|"&amp;A633&amp;"|"&amp;B633&amp;"c'!I100"),6,FALSE)</f>
        <v>1.08535844553262</v>
      </c>
      <c r="H633" s="17">
        <f ca="1">VLOOKUP(B619,INDIRECT("'T|"&amp;VLOOKUP(A619,'dataset mapping'!$A$2:$B$6,2,FALSE)&amp;"|"&amp;A633&amp;"|"&amp;B633&amp;"c'!A3"):INDIRECT("'T|"&amp;VLOOKUP(A619,'dataset mapping'!$A$2:$B$6,2,FALSE)&amp;"|"&amp;A633&amp;"|"&amp;B633&amp;"c'!I100"),7,FALSE)</f>
        <v>1.1475511640310287</v>
      </c>
      <c r="I633" s="17">
        <f ca="1">VLOOKUP(B619,INDIRECT("'T|"&amp;VLOOKUP(A619,'dataset mapping'!$A$2:$B$6,2,FALSE)&amp;"|"&amp;A633&amp;"|"&amp;B633&amp;"c'!A3"):INDIRECT("'T|"&amp;VLOOKUP(A619,'dataset mapping'!$A$2:$B$6,2,FALSE)&amp;"|"&amp;A633&amp;"|"&amp;B633&amp;"c'!I100"),8,FALSE)</f>
        <v>1.149139367043972</v>
      </c>
      <c r="J633" s="17">
        <f ca="1">VLOOKUP(B619,INDIRECT("'T|"&amp;VLOOKUP(A619,'dataset mapping'!$A$2:$B$6,2,FALSE)&amp;"|"&amp;A633&amp;"|"&amp;B633&amp;"c'!A3"):INDIRECT("'T|"&amp;VLOOKUP(A619,'dataset mapping'!$A$2:$B$6,2,FALSE)&amp;"|"&amp;A633&amp;"|"&amp;B633&amp;"c'!I100"),9,FALSE)</f>
        <v>1.1372461691498756</v>
      </c>
    </row>
    <row r="634" spans="1:10" ht="15" x14ac:dyDescent="0.25">
      <c r="A634" s="23">
        <v>20</v>
      </c>
      <c r="B634" s="23">
        <v>2</v>
      </c>
      <c r="C634" s="17">
        <f ca="1">VLOOKUP(B619,INDIRECT("'T|"&amp;VLOOKUP(A619,'dataset mapping'!$A$2:$B$6,2,FALSE)&amp;"|"&amp;A634&amp;"|"&amp;B634&amp;"c'!A3"):INDIRECT("'T|"&amp;VLOOKUP(A619,'dataset mapping'!$A$2:$B$6,2,FALSE)&amp;"|"&amp;A634&amp;"|"&amp;B634&amp;"c'!I100"),2,FALSE)</f>
        <v>1.5556567348539829E-2</v>
      </c>
      <c r="D634" s="17">
        <f ca="1">VLOOKUP(B619,INDIRECT("'T|"&amp;VLOOKUP(A619,'dataset mapping'!$A$2:$B$6,2,FALSE)&amp;"|"&amp;A634&amp;"|"&amp;B634&amp;"c'!A3"):INDIRECT("'T|"&amp;VLOOKUP(A619,'dataset mapping'!$A$2:$B$6,2,FALSE)&amp;"|"&amp;A634&amp;"|"&amp;B634&amp;"c'!I100"),3,FALSE)</f>
        <v>1.5478488057851791E-2</v>
      </c>
      <c r="E634" s="17">
        <f ca="1">VLOOKUP(B619,INDIRECT("'T|"&amp;VLOOKUP(A619,'dataset mapping'!$A$2:$B$6,2,FALSE)&amp;"|"&amp;A634&amp;"|"&amp;B634&amp;"c'!A3"):INDIRECT("'T|"&amp;VLOOKUP(A619,'dataset mapping'!$A$2:$B$6,2,FALSE)&amp;"|"&amp;A634&amp;"|"&amp;B634&amp;"c'!I100"),4,FALSE)</f>
        <v>1.6016561537981033E-2</v>
      </c>
      <c r="F634" s="17">
        <f ca="1">VLOOKUP(B619,INDIRECT("'T|"&amp;VLOOKUP(A619,'dataset mapping'!$A$2:$B$6,2,FALSE)&amp;"|"&amp;A634&amp;"|"&amp;B634&amp;"c'!A3"):INDIRECT("'T|"&amp;VLOOKUP(A619,'dataset mapping'!$A$2:$B$6,2,FALSE)&amp;"|"&amp;A634&amp;"|"&amp;B634&amp;"c'!I100"),5,FALSE)</f>
        <v>1.5416594222187996E-2</v>
      </c>
      <c r="G634" s="17">
        <f ca="1">VLOOKUP(B619,INDIRECT("'T|"&amp;VLOOKUP(A619,'dataset mapping'!$A$2:$B$6,2,FALSE)&amp;"|"&amp;A634&amp;"|"&amp;B634&amp;"c'!A3"):INDIRECT("'T|"&amp;VLOOKUP(A619,'dataset mapping'!$A$2:$B$6,2,FALSE)&amp;"|"&amp;A634&amp;"|"&amp;B634&amp;"c'!I100"),6,FALSE)</f>
        <v>1.1489168293774128</v>
      </c>
      <c r="H634" s="17">
        <f ca="1">VLOOKUP(B619,INDIRECT("'T|"&amp;VLOOKUP(A619,'dataset mapping'!$A$2:$B$6,2,FALSE)&amp;"|"&amp;A634&amp;"|"&amp;B634&amp;"c'!A3"):INDIRECT("'T|"&amp;VLOOKUP(A619,'dataset mapping'!$A$2:$B$6,2,FALSE)&amp;"|"&amp;A634&amp;"|"&amp;B634&amp;"c'!I100"),7,FALSE)</f>
        <v>1.1499235928058624</v>
      </c>
      <c r="I634" s="17">
        <f ca="1">VLOOKUP(B619,INDIRECT("'T|"&amp;VLOOKUP(A619,'dataset mapping'!$A$2:$B$6,2,FALSE)&amp;"|"&amp;A634&amp;"|"&amp;B634&amp;"c'!A3"):INDIRECT("'T|"&amp;VLOOKUP(A619,'dataset mapping'!$A$2:$B$6,2,FALSE)&amp;"|"&amp;A634&amp;"|"&amp;B634&amp;"c'!I100"),8,FALSE)</f>
        <v>1.1501570334658027</v>
      </c>
      <c r="J634" s="17">
        <f ca="1">VLOOKUP(B619,INDIRECT("'T|"&amp;VLOOKUP(A619,'dataset mapping'!$A$2:$B$6,2,FALSE)&amp;"|"&amp;A634&amp;"|"&amp;B634&amp;"c'!A3"):INDIRECT("'T|"&amp;VLOOKUP(A619,'dataset mapping'!$A$2:$B$6,2,FALSE)&amp;"|"&amp;A634&amp;"|"&amp;B634&amp;"c'!I100"),9,FALSE)</f>
        <v>1.1501570334658027</v>
      </c>
    </row>
    <row r="635" spans="1:10" ht="15" x14ac:dyDescent="0.25">
      <c r="A635" s="23">
        <v>20</v>
      </c>
      <c r="B635" s="23">
        <v>3</v>
      </c>
      <c r="C635" s="17">
        <f ca="1">VLOOKUP(B619,INDIRECT("'T|"&amp;VLOOKUP(A619,'dataset mapping'!$A$2:$B$6,2,FALSE)&amp;"|"&amp;A635&amp;"|"&amp;B635&amp;"c'!A3"):INDIRECT("'T|"&amp;VLOOKUP(A619,'dataset mapping'!$A$2:$B$6,2,FALSE)&amp;"|"&amp;A635&amp;"|"&amp;B635&amp;"c'!I100"),2,FALSE)</f>
        <v>0.1570925647392869</v>
      </c>
      <c r="D635" s="17">
        <f ca="1">VLOOKUP(B619,INDIRECT("'T|"&amp;VLOOKUP(A619,'dataset mapping'!$A$2:$B$6,2,FALSE)&amp;"|"&amp;A635&amp;"|"&amp;B635&amp;"c'!A3"):INDIRECT("'T|"&amp;VLOOKUP(A619,'dataset mapping'!$A$2:$B$6,2,FALSE)&amp;"|"&amp;A635&amp;"|"&amp;B635&amp;"c'!I100"),3,FALSE)</f>
        <v>0.14925160259008408</v>
      </c>
      <c r="E635" s="17">
        <f ca="1">VLOOKUP(B619,INDIRECT("'T|"&amp;VLOOKUP(A619,'dataset mapping'!$A$2:$B$6,2,FALSE)&amp;"|"&amp;A635&amp;"|"&amp;B635&amp;"c'!A3"):INDIRECT("'T|"&amp;VLOOKUP(A619,'dataset mapping'!$A$2:$B$6,2,FALSE)&amp;"|"&amp;A635&amp;"|"&amp;B635&amp;"c'!I100"),4,FALSE)</f>
        <v>0.17375131882727146</v>
      </c>
      <c r="F635" s="17">
        <f ca="1">VLOOKUP(B619,INDIRECT("'T|"&amp;VLOOKUP(A619,'dataset mapping'!$A$2:$B$6,2,FALSE)&amp;"|"&amp;A635&amp;"|"&amp;B635&amp;"c'!A3"):INDIRECT("'T|"&amp;VLOOKUP(A619,'dataset mapping'!$A$2:$B$6,2,FALSE)&amp;"|"&amp;A635&amp;"|"&amp;B635&amp;"c'!I100"),5,FALSE)</f>
        <v>0.15242060553282499</v>
      </c>
      <c r="G635" s="17">
        <f ca="1">VLOOKUP(B619,INDIRECT("'T|"&amp;VLOOKUP(A619,'dataset mapping'!$A$2:$B$6,2,FALSE)&amp;"|"&amp;A635&amp;"|"&amp;B635&amp;"c'!A3"):INDIRECT("'T|"&amp;VLOOKUP(A619,'dataset mapping'!$A$2:$B$6,2,FALSE)&amp;"|"&amp;A635&amp;"|"&amp;B635&amp;"c'!I100"),6,FALSE)</f>
        <v>1.3060861108824611</v>
      </c>
      <c r="H635" s="17">
        <f ca="1">VLOOKUP(B619,INDIRECT("'T|"&amp;VLOOKUP(A619,'dataset mapping'!$A$2:$B$6,2,FALSE)&amp;"|"&amp;A635&amp;"|"&amp;B635&amp;"c'!A3"):INDIRECT("'T|"&amp;VLOOKUP(A619,'dataset mapping'!$A$2:$B$6,2,FALSE)&amp;"|"&amp;A635&amp;"|"&amp;B635&amp;"c'!I100"),7,FALSE)</f>
        <v>1.3119211681187153</v>
      </c>
      <c r="I635" s="17">
        <f ca="1">VLOOKUP(B619,INDIRECT("'T|"&amp;VLOOKUP(A619,'dataset mapping'!$A$2:$B$6,2,FALSE)&amp;"|"&amp;A635&amp;"|"&amp;B635&amp;"c'!A3"):INDIRECT("'T|"&amp;VLOOKUP(A619,'dataset mapping'!$A$2:$B$6,2,FALSE)&amp;"|"&amp;A635&amp;"|"&amp;B635&amp;"c'!I100"),8,FALSE)</f>
        <v>1.2764110714197159</v>
      </c>
      <c r="J635" s="17">
        <f ca="1">VLOOKUP(B619,INDIRECT("'T|"&amp;VLOOKUP(A619,'dataset mapping'!$A$2:$B$6,2,FALSE)&amp;"|"&amp;A635&amp;"|"&amp;B635&amp;"c'!A3"):INDIRECT("'T|"&amp;VLOOKUP(A619,'dataset mapping'!$A$2:$B$6,2,FALSE)&amp;"|"&amp;A635&amp;"|"&amp;B635&amp;"c'!I100"),9,FALSE)</f>
        <v>1.2934138402342796</v>
      </c>
    </row>
    <row r="636" spans="1:10" ht="15" x14ac:dyDescent="0.25">
      <c r="A636" s="23">
        <v>20</v>
      </c>
      <c r="B636" s="23">
        <v>4</v>
      </c>
      <c r="C636" s="17">
        <f ca="1">VLOOKUP(B619,INDIRECT("'T|"&amp;VLOOKUP(A619,'dataset mapping'!$A$2:$B$6,2,FALSE)&amp;"|"&amp;A636&amp;"|"&amp;B636&amp;"c'!A3"):INDIRECT("'T|"&amp;VLOOKUP(A619,'dataset mapping'!$A$2:$B$6,2,FALSE)&amp;"|"&amp;A636&amp;"|"&amp;B636&amp;"c'!I100"),2,FALSE)</f>
        <v>0.15668410155922174</v>
      </c>
      <c r="D636" s="17">
        <f ca="1">VLOOKUP(B619,INDIRECT("'T|"&amp;VLOOKUP(A619,'dataset mapping'!$A$2:$B$6,2,FALSE)&amp;"|"&amp;A636&amp;"|"&amp;B636&amp;"c'!A3"):INDIRECT("'T|"&amp;VLOOKUP(A619,'dataset mapping'!$A$2:$B$6,2,FALSE)&amp;"|"&amp;A636&amp;"|"&amp;B636&amp;"c'!I100"),3,FALSE)</f>
        <v>0.16133815329521894</v>
      </c>
      <c r="E636" s="17">
        <f ca="1">VLOOKUP(B619,INDIRECT("'T|"&amp;VLOOKUP(A619,'dataset mapping'!$A$2:$B$6,2,FALSE)&amp;"|"&amp;A636&amp;"|"&amp;B636&amp;"c'!A3"):INDIRECT("'T|"&amp;VLOOKUP(A619,'dataset mapping'!$A$2:$B$6,2,FALSE)&amp;"|"&amp;A636&amp;"|"&amp;B636&amp;"c'!I100"),4,FALSE)</f>
        <v>0.13617419265210629</v>
      </c>
      <c r="F636" s="17">
        <f ca="1">VLOOKUP(B619,INDIRECT("'T|"&amp;VLOOKUP(A619,'dataset mapping'!$A$2:$B$6,2,FALSE)&amp;"|"&amp;A636&amp;"|"&amp;B636&amp;"c'!A3"):INDIRECT("'T|"&amp;VLOOKUP(A619,'dataset mapping'!$A$2:$B$6,2,FALSE)&amp;"|"&amp;A636&amp;"|"&amp;B636&amp;"c'!I100"),5,FALSE)</f>
        <v>0.15240144077688456</v>
      </c>
      <c r="G636" s="17">
        <f ca="1">VLOOKUP(B619,INDIRECT("'T|"&amp;VLOOKUP(A619,'dataset mapping'!$A$2:$B$6,2,FALSE)&amp;"|"&amp;A636&amp;"|"&amp;B636&amp;"c'!A3"):INDIRECT("'T|"&amp;VLOOKUP(A619,'dataset mapping'!$A$2:$B$6,2,FALSE)&amp;"|"&amp;A636&amp;"|"&amp;B636&amp;"c'!I100"),6,FALSE)</f>
        <v>1.2809520168229938</v>
      </c>
      <c r="H636" s="17">
        <f ca="1">VLOOKUP(B619,INDIRECT("'T|"&amp;VLOOKUP(A619,'dataset mapping'!$A$2:$B$6,2,FALSE)&amp;"|"&amp;A636&amp;"|"&amp;B636&amp;"c'!A3"):INDIRECT("'T|"&amp;VLOOKUP(A619,'dataset mapping'!$A$2:$B$6,2,FALSE)&amp;"|"&amp;A636&amp;"|"&amp;B636&amp;"c'!I100"),7,FALSE)</f>
        <v>1.3064004825428128</v>
      </c>
      <c r="I636" s="17">
        <f ca="1">VLOOKUP(B619,INDIRECT("'T|"&amp;VLOOKUP(A619,'dataset mapping'!$A$2:$B$6,2,FALSE)&amp;"|"&amp;A636&amp;"|"&amp;B636&amp;"c'!A3"):INDIRECT("'T|"&amp;VLOOKUP(A619,'dataset mapping'!$A$2:$B$6,2,FALSE)&amp;"|"&amp;A636&amp;"|"&amp;B636&amp;"c'!I100"),8,FALSE)</f>
        <v>1.3087890110909939</v>
      </c>
      <c r="J636" s="17">
        <f ca="1">VLOOKUP(B619,INDIRECT("'T|"&amp;VLOOKUP(A619,'dataset mapping'!$A$2:$B$6,2,FALSE)&amp;"|"&amp;A636&amp;"|"&amp;B636&amp;"c'!A3"):INDIRECT("'T|"&amp;VLOOKUP(A619,'dataset mapping'!$A$2:$B$6,2,FALSE)&amp;"|"&amp;A636&amp;"|"&amp;B636&amp;"c'!I100"),9,FALSE)</f>
        <v>1.3087890110909939</v>
      </c>
    </row>
    <row r="637" spans="1:10" ht="15" x14ac:dyDescent="0.25">
      <c r="A637" s="23">
        <v>20</v>
      </c>
      <c r="B637" s="23">
        <v>5</v>
      </c>
      <c r="C637" s="17">
        <f ca="1">VLOOKUP(B619,INDIRECT("'T|"&amp;VLOOKUP(A619,'dataset mapping'!$A$2:$B$6,2,FALSE)&amp;"|"&amp;A637&amp;"|"&amp;B637&amp;"c'!A3"):INDIRECT("'T|"&amp;VLOOKUP(A619,'dataset mapping'!$A$2:$B$6,2,FALSE)&amp;"|"&amp;A637&amp;"|"&amp;B637&amp;"c'!I100"),2,FALSE)</f>
        <v>0.17613496538251638</v>
      </c>
      <c r="D637" s="17">
        <f ca="1">VLOOKUP(B619,INDIRECT("'T|"&amp;VLOOKUP(A619,'dataset mapping'!$A$2:$B$6,2,FALSE)&amp;"|"&amp;A637&amp;"|"&amp;B637&amp;"c'!A3"):INDIRECT("'T|"&amp;VLOOKUP(A619,'dataset mapping'!$A$2:$B$6,2,FALSE)&amp;"|"&amp;A637&amp;"|"&amp;B637&amp;"c'!I100"),3,FALSE)</f>
        <v>0.17448143940418959</v>
      </c>
      <c r="E637" s="17">
        <f ca="1">VLOOKUP(B619,INDIRECT("'T|"&amp;VLOOKUP(A619,'dataset mapping'!$A$2:$B$6,2,FALSE)&amp;"|"&amp;A637&amp;"|"&amp;B637&amp;"c'!A3"):INDIRECT("'T|"&amp;VLOOKUP(A619,'dataset mapping'!$A$2:$B$6,2,FALSE)&amp;"|"&amp;A637&amp;"|"&amp;B637&amp;"c'!I100"),4,FALSE)</f>
        <v>0.16312329564243555</v>
      </c>
      <c r="F637" s="17">
        <f ca="1">VLOOKUP(B619,INDIRECT("'T|"&amp;VLOOKUP(A619,'dataset mapping'!$A$2:$B$6,2,FALSE)&amp;"|"&amp;A637&amp;"|"&amp;B637&amp;"c'!A3"):INDIRECT("'T|"&amp;VLOOKUP(A619,'dataset mapping'!$A$2:$B$6,2,FALSE)&amp;"|"&amp;A637&amp;"|"&amp;B637&amp;"c'!I100"),5,FALSE)</f>
        <v>0.15968629438430071</v>
      </c>
      <c r="G637" s="17">
        <f ca="1">VLOOKUP(B619,INDIRECT("'T|"&amp;VLOOKUP(A619,'dataset mapping'!$A$2:$B$6,2,FALSE)&amp;"|"&amp;A637&amp;"|"&amp;B637&amp;"c'!A3"):INDIRECT("'T|"&amp;VLOOKUP(A619,'dataset mapping'!$A$2:$B$6,2,FALSE)&amp;"|"&amp;A637&amp;"|"&amp;B637&amp;"c'!I100"),6,FALSE)</f>
        <v>1.3097626427188516</v>
      </c>
      <c r="H637" s="17">
        <f ca="1">VLOOKUP(B619,INDIRECT("'T|"&amp;VLOOKUP(A619,'dataset mapping'!$A$2:$B$6,2,FALSE)&amp;"|"&amp;A637&amp;"|"&amp;B637&amp;"c'!A3"):INDIRECT("'T|"&amp;VLOOKUP(A619,'dataset mapping'!$A$2:$B$6,2,FALSE)&amp;"|"&amp;A637&amp;"|"&amp;B637&amp;"c'!I100"),7,FALSE)</f>
        <v>1.2783509846776724</v>
      </c>
      <c r="I637" s="17">
        <f ca="1">VLOOKUP(B619,INDIRECT("'T|"&amp;VLOOKUP(A619,'dataset mapping'!$A$2:$B$6,2,FALSE)&amp;"|"&amp;A637&amp;"|"&amp;B637&amp;"c'!A3"):INDIRECT("'T|"&amp;VLOOKUP(A619,'dataset mapping'!$A$2:$B$6,2,FALSE)&amp;"|"&amp;A637&amp;"|"&amp;B637&amp;"c'!I100"),8,FALSE)</f>
        <v>1.3294315012171865</v>
      </c>
      <c r="J637" s="17">
        <f ca="1">VLOOKUP(B619,INDIRECT("'T|"&amp;VLOOKUP(A619,'dataset mapping'!$A$2:$B$6,2,FALSE)&amp;"|"&amp;A637&amp;"|"&amp;B637&amp;"c'!A3"):INDIRECT("'T|"&amp;VLOOKUP(A619,'dataset mapping'!$A$2:$B$6,2,FALSE)&amp;"|"&amp;A637&amp;"|"&amp;B637&amp;"c'!I100"),9,FALSE)</f>
        <v>1.2876034211367369</v>
      </c>
    </row>
    <row r="638" spans="1:10" ht="15" x14ac:dyDescent="0.25">
      <c r="A638" s="23">
        <v>20</v>
      </c>
      <c r="B638" s="23">
        <v>6</v>
      </c>
      <c r="C638" s="17">
        <f ca="1">VLOOKUP(B619,INDIRECT("'T|"&amp;VLOOKUP(A619,'dataset mapping'!$A$2:$B$6,2,FALSE)&amp;"|"&amp;A638&amp;"|"&amp;B638&amp;"c'!A3"):INDIRECT("'T|"&amp;VLOOKUP(A619,'dataset mapping'!$A$2:$B$6,2,FALSE)&amp;"|"&amp;A638&amp;"|"&amp;B638&amp;"c'!I100"),2,FALSE)</f>
        <v>0.26567033212631941</v>
      </c>
      <c r="D638" s="17">
        <f ca="1">VLOOKUP(B619,INDIRECT("'T|"&amp;VLOOKUP(A619,'dataset mapping'!$A$2:$B$6,2,FALSE)&amp;"|"&amp;A638&amp;"|"&amp;B638&amp;"c'!A3"):INDIRECT("'T|"&amp;VLOOKUP(A619,'dataset mapping'!$A$2:$B$6,2,FALSE)&amp;"|"&amp;A638&amp;"|"&amp;B638&amp;"c'!I100"),3,FALSE)</f>
        <v>0.26667464524507523</v>
      </c>
      <c r="E638" s="17">
        <f ca="1">VLOOKUP(B619,INDIRECT("'T|"&amp;VLOOKUP(A619,'dataset mapping'!$A$2:$B$6,2,FALSE)&amp;"|"&amp;A638&amp;"|"&amp;B638&amp;"c'!A3"):INDIRECT("'T|"&amp;VLOOKUP(A619,'dataset mapping'!$A$2:$B$6,2,FALSE)&amp;"|"&amp;A638&amp;"|"&amp;B638&amp;"c'!I100"),4,FALSE)</f>
        <v>0.24119918420910835</v>
      </c>
      <c r="F638" s="17">
        <f ca="1">VLOOKUP(B619,INDIRECT("'T|"&amp;VLOOKUP(A619,'dataset mapping'!$A$2:$B$6,2,FALSE)&amp;"|"&amp;A638&amp;"|"&amp;B638&amp;"c'!A3"):INDIRECT("'T|"&amp;VLOOKUP(A619,'dataset mapping'!$A$2:$B$6,2,FALSE)&amp;"|"&amp;A638&amp;"|"&amp;B638&amp;"c'!I100"),5,FALSE)</f>
        <v>0.24839777499437332</v>
      </c>
      <c r="G638" s="17">
        <f ca="1">VLOOKUP(B619,INDIRECT("'T|"&amp;VLOOKUP(A619,'dataset mapping'!$A$2:$B$6,2,FALSE)&amp;"|"&amp;A638&amp;"|"&amp;B638&amp;"c'!A3"):INDIRECT("'T|"&amp;VLOOKUP(A619,'dataset mapping'!$A$2:$B$6,2,FALSE)&amp;"|"&amp;A638&amp;"|"&amp;B638&amp;"c'!I100"),6,FALSE)</f>
        <v>1.3992959028109908</v>
      </c>
      <c r="H638" s="17">
        <f ca="1">VLOOKUP(B619,INDIRECT("'T|"&amp;VLOOKUP(A619,'dataset mapping'!$A$2:$B$6,2,FALSE)&amp;"|"&amp;A638&amp;"|"&amp;B638&amp;"c'!A3"):INDIRECT("'T|"&amp;VLOOKUP(A619,'dataset mapping'!$A$2:$B$6,2,FALSE)&amp;"|"&amp;A638&amp;"|"&amp;B638&amp;"c'!I100"),7,FALSE)</f>
        <v>1.402942618355155</v>
      </c>
      <c r="I638" s="17">
        <f ca="1">VLOOKUP(B619,INDIRECT("'T|"&amp;VLOOKUP(A619,'dataset mapping'!$A$2:$B$6,2,FALSE)&amp;"|"&amp;A638&amp;"|"&amp;B638&amp;"c'!A3"):INDIRECT("'T|"&amp;VLOOKUP(A619,'dataset mapping'!$A$2:$B$6,2,FALSE)&amp;"|"&amp;A638&amp;"|"&amp;B638&amp;"c'!I100"),8,FALSE)</f>
        <v>1.4059361265972257</v>
      </c>
      <c r="J638" s="17">
        <f ca="1">VLOOKUP(B619,INDIRECT("'T|"&amp;VLOOKUP(A619,'dataset mapping'!$A$2:$B$6,2,FALSE)&amp;"|"&amp;A638&amp;"|"&amp;B638&amp;"c'!A3"):INDIRECT("'T|"&amp;VLOOKUP(A619,'dataset mapping'!$A$2:$B$6,2,FALSE)&amp;"|"&amp;A638&amp;"|"&amp;B638&amp;"c'!I100"),9,FALSE)</f>
        <v>1.3996536387130618</v>
      </c>
    </row>
    <row r="639" spans="1:10" ht="15" x14ac:dyDescent="0.25">
      <c r="A639" s="23">
        <v>50</v>
      </c>
      <c r="B639" s="23">
        <v>1</v>
      </c>
      <c r="C639" s="17">
        <f ca="1">VLOOKUP(B619,INDIRECT("'T|"&amp;VLOOKUP(A619,'dataset mapping'!$A$2:$B$6,2,FALSE)&amp;"|"&amp;A639&amp;"|"&amp;B639&amp;"c'!A3"):INDIRECT("'T|"&amp;VLOOKUP(A619,'dataset mapping'!$A$2:$B$6,2,FALSE)&amp;"|"&amp;A639&amp;"|"&amp;B639&amp;"c'!I100"),2,FALSE)</f>
        <v>2.1836787462234497E-2</v>
      </c>
      <c r="D639" s="17">
        <f ca="1">VLOOKUP(B619,INDIRECT("'T|"&amp;VLOOKUP(A619,'dataset mapping'!$A$2:$B$6,2,FALSE)&amp;"|"&amp;A639&amp;"|"&amp;B639&amp;"c'!A3"):INDIRECT("'T|"&amp;VLOOKUP(A619,'dataset mapping'!$A$2:$B$6,2,FALSE)&amp;"|"&amp;A639&amp;"|"&amp;B639&amp;"c'!I100"),3,FALSE)</f>
        <v>2.1299957297742367E-2</v>
      </c>
      <c r="E639" s="17">
        <f ca="1">VLOOKUP(B619,INDIRECT("'T|"&amp;VLOOKUP(A619,'dataset mapping'!$A$2:$B$6,2,FALSE)&amp;"|"&amp;A639&amp;"|"&amp;B639&amp;"c'!A3"):INDIRECT("'T|"&amp;VLOOKUP(A619,'dataset mapping'!$A$2:$B$6,2,FALSE)&amp;"|"&amp;A639&amp;"|"&amp;B639&amp;"c'!I100"),4,FALSE)</f>
        <v>1.6294474713504314E-2</v>
      </c>
      <c r="F639" s="17">
        <f ca="1">VLOOKUP(B619,INDIRECT("'T|"&amp;VLOOKUP(A619,'dataset mapping'!$A$2:$B$6,2,FALSE)&amp;"|"&amp;A639&amp;"|"&amp;B639&amp;"c'!A3"):INDIRECT("'T|"&amp;VLOOKUP(A619,'dataset mapping'!$A$2:$B$6,2,FALSE)&amp;"|"&amp;A639&amp;"|"&amp;B639&amp;"c'!I100"),5,FALSE)</f>
        <v>2.1369706839323044E-2</v>
      </c>
      <c r="G639" s="17">
        <f ca="1">VLOOKUP(B619,INDIRECT("'T|"&amp;VLOOKUP(A619,'dataset mapping'!$A$2:$B$6,2,FALSE)&amp;"|"&amp;A639&amp;"|"&amp;B639&amp;"c'!A3"):INDIRECT("'T|"&amp;VLOOKUP(A619,'dataset mapping'!$A$2:$B$6,2,FALSE)&amp;"|"&amp;A639&amp;"|"&amp;B639&amp;"c'!I100"),6,FALSE)</f>
        <v>1.594639633782208</v>
      </c>
      <c r="H639" s="17">
        <f ca="1">VLOOKUP(B619,INDIRECT("'T|"&amp;VLOOKUP(A619,'dataset mapping'!$A$2:$B$6,2,FALSE)&amp;"|"&amp;A639&amp;"|"&amp;B639&amp;"c'!A3"):INDIRECT("'T|"&amp;VLOOKUP(A619,'dataset mapping'!$A$2:$B$6,2,FALSE)&amp;"|"&amp;A639&amp;"|"&amp;B639&amp;"c'!I100"),7,FALSE)</f>
        <v>1.5879572024568915</v>
      </c>
      <c r="I639" s="17">
        <f ca="1">VLOOKUP(B619,INDIRECT("'T|"&amp;VLOOKUP(A619,'dataset mapping'!$A$2:$B$6,2,FALSE)&amp;"|"&amp;A639&amp;"|"&amp;B639&amp;"c'!A3"):INDIRECT("'T|"&amp;VLOOKUP(A619,'dataset mapping'!$A$2:$B$6,2,FALSE)&amp;"|"&amp;A639&amp;"|"&amp;B639&amp;"c'!I100"),8,FALSE)</f>
        <v>1.6003612307831645</v>
      </c>
      <c r="J639" s="17">
        <f ca="1">VLOOKUP(B619,INDIRECT("'T|"&amp;VLOOKUP(A619,'dataset mapping'!$A$2:$B$6,2,FALSE)&amp;"|"&amp;A639&amp;"|"&amp;B639&amp;"c'!A3"):INDIRECT("'T|"&amp;VLOOKUP(A619,'dataset mapping'!$A$2:$B$6,2,FALSE)&amp;"|"&amp;A639&amp;"|"&amp;B639&amp;"c'!I100"),9,FALSE)</f>
        <v>1.5900107901543379</v>
      </c>
    </row>
    <row r="640" spans="1:10" ht="15" x14ac:dyDescent="0.25">
      <c r="A640" s="23">
        <v>50</v>
      </c>
      <c r="B640" s="23">
        <v>2</v>
      </c>
      <c r="C640" s="17">
        <f ca="1">VLOOKUP(B619,INDIRECT("'T|"&amp;VLOOKUP(A619,'dataset mapping'!$A$2:$B$6,2,FALSE)&amp;"|"&amp;A640&amp;"|"&amp;B640&amp;"c'!A3"):INDIRECT("'T|"&amp;VLOOKUP(A619,'dataset mapping'!$A$2:$B$6,2,FALSE)&amp;"|"&amp;A640&amp;"|"&amp;B640&amp;"c'!I100"),2,FALSE)</f>
        <v>1.8964926712214947E-2</v>
      </c>
      <c r="D640" s="17">
        <f ca="1">VLOOKUP(B619,INDIRECT("'T|"&amp;VLOOKUP(A619,'dataset mapping'!$A$2:$B$6,2,FALSE)&amp;"|"&amp;A640&amp;"|"&amp;B640&amp;"c'!A3"):INDIRECT("'T|"&amp;VLOOKUP(A619,'dataset mapping'!$A$2:$B$6,2,FALSE)&amp;"|"&amp;A640&amp;"|"&amp;B640&amp;"c'!I100"),3,FALSE)</f>
        <v>2.1917484700679779E-2</v>
      </c>
      <c r="E640" s="17">
        <f ca="1">VLOOKUP(B619,INDIRECT("'T|"&amp;VLOOKUP(A619,'dataset mapping'!$A$2:$B$6,2,FALSE)&amp;"|"&amp;A640&amp;"|"&amp;B640&amp;"c'!A3"):INDIRECT("'T|"&amp;VLOOKUP(A619,'dataset mapping'!$A$2:$B$6,2,FALSE)&amp;"|"&amp;A640&amp;"|"&amp;B640&amp;"c'!I100"),4,FALSE)</f>
        <v>1.891001220792532E-2</v>
      </c>
      <c r="F640" s="17">
        <f ca="1">VLOOKUP(B619,INDIRECT("'T|"&amp;VLOOKUP(A619,'dataset mapping'!$A$2:$B$6,2,FALSE)&amp;"|"&amp;A640&amp;"|"&amp;B640&amp;"c'!A3"):INDIRECT("'T|"&amp;VLOOKUP(A619,'dataset mapping'!$A$2:$B$6,2,FALSE)&amp;"|"&amp;A640&amp;"|"&amp;B640&amp;"c'!I100"),5,FALSE)</f>
        <v>1.8964926712214947E-2</v>
      </c>
      <c r="G640" s="17">
        <f ca="1">VLOOKUP(B619,INDIRECT("'T|"&amp;VLOOKUP(A619,'dataset mapping'!$A$2:$B$6,2,FALSE)&amp;"|"&amp;A640&amp;"|"&amp;B640&amp;"c'!A3"):INDIRECT("'T|"&amp;VLOOKUP(A619,'dataset mapping'!$A$2:$B$6,2,FALSE)&amp;"|"&amp;A640&amp;"|"&amp;B640&amp;"c'!I100"),6,FALSE)</f>
        <v>1.7338788220658898</v>
      </c>
      <c r="H640" s="17">
        <f ca="1">VLOOKUP(B619,INDIRECT("'T|"&amp;VLOOKUP(A619,'dataset mapping'!$A$2:$B$6,2,FALSE)&amp;"|"&amp;A640&amp;"|"&amp;B640&amp;"c'!A3"):INDIRECT("'T|"&amp;VLOOKUP(A619,'dataset mapping'!$A$2:$B$6,2,FALSE)&amp;"|"&amp;A640&amp;"|"&amp;B640&amp;"c'!I100"),7,FALSE)</f>
        <v>1.6156058330088854</v>
      </c>
      <c r="I640" s="17">
        <f ca="1">VLOOKUP(B619,INDIRECT("'T|"&amp;VLOOKUP(A619,'dataset mapping'!$A$2:$B$6,2,FALSE)&amp;"|"&amp;A640&amp;"|"&amp;B640&amp;"c'!A3"):INDIRECT("'T|"&amp;VLOOKUP(A619,'dataset mapping'!$A$2:$B$6,2,FALSE)&amp;"|"&amp;A640&amp;"|"&amp;B640&amp;"c'!I100"),8,FALSE)</f>
        <v>1.6082011330872774</v>
      </c>
      <c r="J640" s="17">
        <f ca="1">VLOOKUP(B619,INDIRECT("'T|"&amp;VLOOKUP(A619,'dataset mapping'!$A$2:$B$6,2,FALSE)&amp;"|"&amp;A640&amp;"|"&amp;B640&amp;"c'!A3"):INDIRECT("'T|"&amp;VLOOKUP(A619,'dataset mapping'!$A$2:$B$6,2,FALSE)&amp;"|"&amp;A640&amp;"|"&amp;B640&amp;"c'!I100"),9,FALSE)</f>
        <v>1.7059731939807534</v>
      </c>
    </row>
    <row r="641" spans="1:10" ht="15" x14ac:dyDescent="0.25">
      <c r="A641" s="23">
        <v>50</v>
      </c>
      <c r="B641" s="23">
        <v>3</v>
      </c>
      <c r="C641" s="17">
        <f ca="1">VLOOKUP(B619,INDIRECT("'T|"&amp;VLOOKUP(A619,'dataset mapping'!$A$2:$B$6,2,FALSE)&amp;"|"&amp;A641&amp;"|"&amp;B641&amp;"c'!A3"):INDIRECT("'T|"&amp;VLOOKUP(A619,'dataset mapping'!$A$2:$B$6,2,FALSE)&amp;"|"&amp;A641&amp;"|"&amp;B641&amp;"c'!I100"),2,FALSE)</f>
        <v>0.36932241637259722</v>
      </c>
      <c r="D641" s="17">
        <f ca="1">VLOOKUP(B619,INDIRECT("'T|"&amp;VLOOKUP(A619,'dataset mapping'!$A$2:$B$6,2,FALSE)&amp;"|"&amp;A641&amp;"|"&amp;B641&amp;"c'!A3"):INDIRECT("'T|"&amp;VLOOKUP(A619,'dataset mapping'!$A$2:$B$6,2,FALSE)&amp;"|"&amp;A641&amp;"|"&amp;B641&amp;"c'!I100"),3,FALSE)</f>
        <v>0.45580089371651411</v>
      </c>
      <c r="E641" s="17">
        <f ca="1">VLOOKUP(B619,INDIRECT("'T|"&amp;VLOOKUP(A619,'dataset mapping'!$A$2:$B$6,2,FALSE)&amp;"|"&amp;A641&amp;"|"&amp;B641&amp;"c'!A3"):INDIRECT("'T|"&amp;VLOOKUP(A619,'dataset mapping'!$A$2:$B$6,2,FALSE)&amp;"|"&amp;A641&amp;"|"&amp;B641&amp;"c'!I100"),4,FALSE)</f>
        <v>0.42689385823905468</v>
      </c>
      <c r="F641" s="17">
        <f ca="1">VLOOKUP(B619,INDIRECT("'T|"&amp;VLOOKUP(A619,'dataset mapping'!$A$2:$B$6,2,FALSE)&amp;"|"&amp;A641&amp;"|"&amp;B641&amp;"c'!A3"):INDIRECT("'T|"&amp;VLOOKUP(A619,'dataset mapping'!$A$2:$B$6,2,FALSE)&amp;"|"&amp;A641&amp;"|"&amp;B641&amp;"c'!I100"),5,FALSE)</f>
        <v>0.43871947564184666</v>
      </c>
      <c r="G641" s="17">
        <f ca="1">VLOOKUP(B619,INDIRECT("'T|"&amp;VLOOKUP(A619,'dataset mapping'!$A$2:$B$6,2,FALSE)&amp;"|"&amp;A641&amp;"|"&amp;B641&amp;"c'!A3"):INDIRECT("'T|"&amp;VLOOKUP(A619,'dataset mapping'!$A$2:$B$6,2,FALSE)&amp;"|"&amp;A641&amp;"|"&amp;B641&amp;"c'!I100"),6,FALSE)</f>
        <v>1.9661534409970045</v>
      </c>
      <c r="H641" s="17">
        <f ca="1">VLOOKUP(B619,INDIRECT("'T|"&amp;VLOOKUP(A619,'dataset mapping'!$A$2:$B$6,2,FALSE)&amp;"|"&amp;A641&amp;"|"&amp;B641&amp;"c'!A3"):INDIRECT("'T|"&amp;VLOOKUP(A619,'dataset mapping'!$A$2:$B$6,2,FALSE)&amp;"|"&amp;A641&amp;"|"&amp;B641&amp;"c'!I100"),7,FALSE)</f>
        <v>2.1686544343829155</v>
      </c>
      <c r="I641" s="17">
        <f ca="1">VLOOKUP(B619,INDIRECT("'T|"&amp;VLOOKUP(A619,'dataset mapping'!$A$2:$B$6,2,FALSE)&amp;"|"&amp;A641&amp;"|"&amp;B641&amp;"c'!A3"):INDIRECT("'T|"&amp;VLOOKUP(A619,'dataset mapping'!$A$2:$B$6,2,FALSE)&amp;"|"&amp;A641&amp;"|"&amp;B641&amp;"c'!I100"),8,FALSE)</f>
        <v>1.924540163949132</v>
      </c>
      <c r="J641" s="17">
        <f ca="1">VLOOKUP(B619,INDIRECT("'T|"&amp;VLOOKUP(A619,'dataset mapping'!$A$2:$B$6,2,FALSE)&amp;"|"&amp;A641&amp;"|"&amp;B641&amp;"c'!A3"):INDIRECT("'T|"&amp;VLOOKUP(A619,'dataset mapping'!$A$2:$B$6,2,FALSE)&amp;"|"&amp;A641&amp;"|"&amp;B641&amp;"c'!I100"),9,FALSE)</f>
        <v>2.043193532153964</v>
      </c>
    </row>
    <row r="642" spans="1:10" ht="15" x14ac:dyDescent="0.25">
      <c r="A642" s="23">
        <v>50</v>
      </c>
      <c r="B642" s="23">
        <v>4</v>
      </c>
      <c r="C642" s="17">
        <f ca="1">VLOOKUP(B619,INDIRECT("'T|"&amp;VLOOKUP(A619,'dataset mapping'!$A$2:$B$6,2,FALSE)&amp;"|"&amp;A642&amp;"|"&amp;B642&amp;"c'!A3"):INDIRECT("'T|"&amp;VLOOKUP(A619,'dataset mapping'!$A$2:$B$6,2,FALSE)&amp;"|"&amp;A642&amp;"|"&amp;B642&amp;"c'!I100"),2,FALSE)</f>
        <v>0.4594233725219965</v>
      </c>
      <c r="D642" s="17">
        <f ca="1">VLOOKUP(B619,INDIRECT("'T|"&amp;VLOOKUP(A619,'dataset mapping'!$A$2:$B$6,2,FALSE)&amp;"|"&amp;A642&amp;"|"&amp;B642&amp;"c'!A3"):INDIRECT("'T|"&amp;VLOOKUP(A619,'dataset mapping'!$A$2:$B$6,2,FALSE)&amp;"|"&amp;A642&amp;"|"&amp;B642&amp;"c'!I100"),3,FALSE)</f>
        <v>0.45894875749945641</v>
      </c>
      <c r="E642" s="17">
        <f ca="1">VLOOKUP(B619,INDIRECT("'T|"&amp;VLOOKUP(A619,'dataset mapping'!$A$2:$B$6,2,FALSE)&amp;"|"&amp;A642&amp;"|"&amp;B642&amp;"c'!A3"):INDIRECT("'T|"&amp;VLOOKUP(A619,'dataset mapping'!$A$2:$B$6,2,FALSE)&amp;"|"&amp;A642&amp;"|"&amp;B642&amp;"c'!I100"),4,FALSE)</f>
        <v>0.45325077790766954</v>
      </c>
      <c r="F642" s="17">
        <f ca="1">VLOOKUP(B619,INDIRECT("'T|"&amp;VLOOKUP(A619,'dataset mapping'!$A$2:$B$6,2,FALSE)&amp;"|"&amp;A642&amp;"|"&amp;B642&amp;"c'!A3"):INDIRECT("'T|"&amp;VLOOKUP(A619,'dataset mapping'!$A$2:$B$6,2,FALSE)&amp;"|"&amp;A642&amp;"|"&amp;B642&amp;"c'!I100"),5,FALSE)</f>
        <v>0.45508758723735809</v>
      </c>
      <c r="G642" s="17">
        <f ca="1">VLOOKUP(B619,INDIRECT("'T|"&amp;VLOOKUP(A619,'dataset mapping'!$A$2:$B$6,2,FALSE)&amp;"|"&amp;A642&amp;"|"&amp;B642&amp;"c'!A3"):INDIRECT("'T|"&amp;VLOOKUP(A619,'dataset mapping'!$A$2:$B$6,2,FALSE)&amp;"|"&amp;A642&amp;"|"&amp;B642&amp;"c'!I100"),6,FALSE)</f>
        <v>2.0327329114079475</v>
      </c>
      <c r="H642" s="17">
        <f ca="1">VLOOKUP(B619,INDIRECT("'T|"&amp;VLOOKUP(A619,'dataset mapping'!$A$2:$B$6,2,FALSE)&amp;"|"&amp;A642&amp;"|"&amp;B642&amp;"c'!A3"):INDIRECT("'T|"&amp;VLOOKUP(A619,'dataset mapping'!$A$2:$B$6,2,FALSE)&amp;"|"&amp;A642&amp;"|"&amp;B642&amp;"c'!I100"),7,FALSE)</f>
        <v>2.0407311543822289</v>
      </c>
      <c r="I642" s="17">
        <f ca="1">VLOOKUP(B619,INDIRECT("'T|"&amp;VLOOKUP(A619,'dataset mapping'!$A$2:$B$6,2,FALSE)&amp;"|"&amp;A642&amp;"|"&amp;B642&amp;"c'!A3"):INDIRECT("'T|"&amp;VLOOKUP(A619,'dataset mapping'!$A$2:$B$6,2,FALSE)&amp;"|"&amp;A642&amp;"|"&amp;B642&amp;"c'!I100"),8,FALSE)</f>
        <v>2.0414633629843593</v>
      </c>
      <c r="J642" s="17">
        <f ca="1">VLOOKUP(B619,INDIRECT("'T|"&amp;VLOOKUP(A619,'dataset mapping'!$A$2:$B$6,2,FALSE)&amp;"|"&amp;A642&amp;"|"&amp;B642&amp;"c'!A3"):INDIRECT("'T|"&amp;VLOOKUP(A619,'dataset mapping'!$A$2:$B$6,2,FALSE)&amp;"|"&amp;A642&amp;"|"&amp;B642&amp;"c'!I100"),9,FALSE)</f>
        <v>2.0359282223507762</v>
      </c>
    </row>
    <row r="643" spans="1:10" ht="15" x14ac:dyDescent="0.25">
      <c r="A643" s="23">
        <v>50</v>
      </c>
      <c r="B643" s="23">
        <v>5</v>
      </c>
      <c r="C643" s="17">
        <f ca="1">VLOOKUP(B619,INDIRECT("'T|"&amp;VLOOKUP(A619,'dataset mapping'!$A$2:$B$6,2,FALSE)&amp;"|"&amp;A643&amp;"|"&amp;B643&amp;"c'!A3"):INDIRECT("'T|"&amp;VLOOKUP(A619,'dataset mapping'!$A$2:$B$6,2,FALSE)&amp;"|"&amp;A643&amp;"|"&amp;B643&amp;"c'!I100"),2,FALSE)</f>
        <v>0.46352741867303848</v>
      </c>
      <c r="D643" s="17">
        <f ca="1">VLOOKUP(B619,INDIRECT("'T|"&amp;VLOOKUP(A619,'dataset mapping'!$A$2:$B$6,2,FALSE)&amp;"|"&amp;A643&amp;"|"&amp;B643&amp;"c'!A3"):INDIRECT("'T|"&amp;VLOOKUP(A619,'dataset mapping'!$A$2:$B$6,2,FALSE)&amp;"|"&amp;A643&amp;"|"&amp;B643&amp;"c'!I100"),3,FALSE)</f>
        <v>0.46289581153541803</v>
      </c>
      <c r="E643" s="17">
        <f ca="1">VLOOKUP(B619,INDIRECT("'T|"&amp;VLOOKUP(A619,'dataset mapping'!$A$2:$B$6,2,FALSE)&amp;"|"&amp;A643&amp;"|"&amp;B643&amp;"c'!A3"):INDIRECT("'T|"&amp;VLOOKUP(A619,'dataset mapping'!$A$2:$B$6,2,FALSE)&amp;"|"&amp;A643&amp;"|"&amp;B643&amp;"c'!I100"),4,FALSE)</f>
        <v>0.448566859588027</v>
      </c>
      <c r="F643" s="17">
        <f ca="1">VLOOKUP(B619,INDIRECT("'T|"&amp;VLOOKUP(A619,'dataset mapping'!$A$2:$B$6,2,FALSE)&amp;"|"&amp;A643&amp;"|"&amp;B643&amp;"c'!A3"):INDIRECT("'T|"&amp;VLOOKUP(A619,'dataset mapping'!$A$2:$B$6,2,FALSE)&amp;"|"&amp;A643&amp;"|"&amp;B643&amp;"c'!I100"),5,FALSE)</f>
        <v>0.47388819884508848</v>
      </c>
      <c r="G643" s="17">
        <f ca="1">VLOOKUP(B619,INDIRECT("'T|"&amp;VLOOKUP(A619,'dataset mapping'!$A$2:$B$6,2,FALSE)&amp;"|"&amp;A643&amp;"|"&amp;B643&amp;"c'!A3"):INDIRECT("'T|"&amp;VLOOKUP(A619,'dataset mapping'!$A$2:$B$6,2,FALSE)&amp;"|"&amp;A643&amp;"|"&amp;B643&amp;"c'!I100"),6,FALSE)</f>
        <v>2.0219331411644816</v>
      </c>
      <c r="H643" s="17">
        <f ca="1">VLOOKUP(B619,INDIRECT("'T|"&amp;VLOOKUP(A619,'dataset mapping'!$A$2:$B$6,2,FALSE)&amp;"|"&amp;A643&amp;"|"&amp;B643&amp;"c'!A3"):INDIRECT("'T|"&amp;VLOOKUP(A619,'dataset mapping'!$A$2:$B$6,2,FALSE)&amp;"|"&amp;A643&amp;"|"&amp;B643&amp;"c'!I100"),7,FALSE)</f>
        <v>2.0161636136472225</v>
      </c>
      <c r="I643" s="17">
        <f ca="1">VLOOKUP(B619,INDIRECT("'T|"&amp;VLOOKUP(A619,'dataset mapping'!$A$2:$B$6,2,FALSE)&amp;"|"&amp;A643&amp;"|"&amp;B643&amp;"c'!A3"):INDIRECT("'T|"&amp;VLOOKUP(A619,'dataset mapping'!$A$2:$B$6,2,FALSE)&amp;"|"&amp;A643&amp;"|"&amp;B643&amp;"c'!I100"),8,FALSE)</f>
        <v>2.0517039587721229</v>
      </c>
      <c r="J643" s="17">
        <f ca="1">VLOOKUP(B619,INDIRECT("'T|"&amp;VLOOKUP(A619,'dataset mapping'!$A$2:$B$6,2,FALSE)&amp;"|"&amp;A643&amp;"|"&amp;B643&amp;"c'!A3"):INDIRECT("'T|"&amp;VLOOKUP(A619,'dataset mapping'!$A$2:$B$6,2,FALSE)&amp;"|"&amp;A643&amp;"|"&amp;B643&amp;"c'!I100"),9,FALSE)</f>
        <v>2.0219331411644816</v>
      </c>
    </row>
    <row r="644" spans="1:10" ht="15" x14ac:dyDescent="0.25">
      <c r="A644" s="23">
        <v>50</v>
      </c>
      <c r="B644" s="23">
        <v>6</v>
      </c>
      <c r="C644" s="17">
        <f ca="1">VLOOKUP(B619,INDIRECT("'T|"&amp;VLOOKUP(A619,'dataset mapping'!$A$2:$B$6,2,FALSE)&amp;"|"&amp;A644&amp;"|"&amp;B644&amp;"c'!A3"):INDIRECT("'T|"&amp;VLOOKUP(A619,'dataset mapping'!$A$2:$B$6,2,FALSE)&amp;"|"&amp;A644&amp;"|"&amp;B644&amp;"c'!I100"),2,FALSE)</f>
        <v>0.65924821887165308</v>
      </c>
      <c r="D644" s="17">
        <f ca="1">VLOOKUP(B619,INDIRECT("'T|"&amp;VLOOKUP(A619,'dataset mapping'!$A$2:$B$6,2,FALSE)&amp;"|"&amp;A644&amp;"|"&amp;B644&amp;"c'!A3"):INDIRECT("'T|"&amp;VLOOKUP(A619,'dataset mapping'!$A$2:$B$6,2,FALSE)&amp;"|"&amp;A644&amp;"|"&amp;B644&amp;"c'!I100"),3,FALSE)</f>
        <v>0.65347639657557011</v>
      </c>
      <c r="E644" s="17">
        <f ca="1">VLOOKUP(B619,INDIRECT("'T|"&amp;VLOOKUP(A619,'dataset mapping'!$A$2:$B$6,2,FALSE)&amp;"|"&amp;A644&amp;"|"&amp;B644&amp;"c'!A3"):INDIRECT("'T|"&amp;VLOOKUP(A619,'dataset mapping'!$A$2:$B$6,2,FALSE)&amp;"|"&amp;A644&amp;"|"&amp;B644&amp;"c'!I100"),4,FALSE)</f>
        <v>0.65262111369520426</v>
      </c>
      <c r="F644" s="17">
        <f ca="1">VLOOKUP(B619,INDIRECT("'T|"&amp;VLOOKUP(A619,'dataset mapping'!$A$2:$B$6,2,FALSE)&amp;"|"&amp;A644&amp;"|"&amp;B644&amp;"c'!A3"):INDIRECT("'T|"&amp;VLOOKUP(A619,'dataset mapping'!$A$2:$B$6,2,FALSE)&amp;"|"&amp;A644&amp;"|"&amp;B644&amp;"c'!I100"),5,FALSE)</f>
        <v>0.65262111369520426</v>
      </c>
      <c r="G644" s="17">
        <f ca="1">VLOOKUP(B619,INDIRECT("'T|"&amp;VLOOKUP(A619,'dataset mapping'!$A$2:$B$6,2,FALSE)&amp;"|"&amp;A644&amp;"|"&amp;B644&amp;"c'!A3"):INDIRECT("'T|"&amp;VLOOKUP(A619,'dataset mapping'!$A$2:$B$6,2,FALSE)&amp;"|"&amp;A644&amp;"|"&amp;B644&amp;"c'!I100"),6,FALSE)</f>
        <v>2.1835143761709332</v>
      </c>
      <c r="H644" s="17">
        <f ca="1">VLOOKUP(B619,INDIRECT("'T|"&amp;VLOOKUP(A619,'dataset mapping'!$A$2:$B$6,2,FALSE)&amp;"|"&amp;A644&amp;"|"&amp;B644&amp;"c'!A3"):INDIRECT("'T|"&amp;VLOOKUP(A619,'dataset mapping'!$A$2:$B$6,2,FALSE)&amp;"|"&amp;A644&amp;"|"&amp;B644&amp;"c'!I100"),7,FALSE)</f>
        <v>2.2821119008585811</v>
      </c>
      <c r="I644" s="17">
        <f ca="1">VLOOKUP(B619,INDIRECT("'T|"&amp;VLOOKUP(A619,'dataset mapping'!$A$2:$B$6,2,FALSE)&amp;"|"&amp;A644&amp;"|"&amp;B644&amp;"c'!A3"):INDIRECT("'T|"&amp;VLOOKUP(A619,'dataset mapping'!$A$2:$B$6,2,FALSE)&amp;"|"&amp;A644&amp;"|"&amp;B644&amp;"c'!I100"),8,FALSE)</f>
        <v>2.259145119227469</v>
      </c>
      <c r="J644" s="17">
        <f ca="1">VLOOKUP(B619,INDIRECT("'T|"&amp;VLOOKUP(A619,'dataset mapping'!$A$2:$B$6,2,FALSE)&amp;"|"&amp;A644&amp;"|"&amp;B644&amp;"c'!A3"):INDIRECT("'T|"&amp;VLOOKUP(A619,'dataset mapping'!$A$2:$B$6,2,FALSE)&amp;"|"&amp;A644&amp;"|"&amp;B644&amp;"c'!I100"),9,FALSE)</f>
        <v>2.259145119227469</v>
      </c>
    </row>
    <row r="645" spans="1:10" ht="15" x14ac:dyDescent="0.25">
      <c r="A645" s="23">
        <v>100</v>
      </c>
      <c r="B645" s="23">
        <v>1</v>
      </c>
      <c r="C645" s="17">
        <f ca="1">VLOOKUP(B619,INDIRECT("'T|"&amp;VLOOKUP(A619,'dataset mapping'!$A$2:$B$6,2,FALSE)&amp;"|"&amp;A645&amp;"|"&amp;B645&amp;"c'!A3"):INDIRECT("'T|"&amp;VLOOKUP(A619,'dataset mapping'!$A$2:$B$6,2,FALSE)&amp;"|"&amp;A645&amp;"|"&amp;B645&amp;"c'!I100"),2,FALSE)</f>
        <v>2.8981203213334084E-2</v>
      </c>
      <c r="D645" s="17">
        <f ca="1">VLOOKUP(B619,INDIRECT("'T|"&amp;VLOOKUP(A619,'dataset mapping'!$A$2:$B$6,2,FALSE)&amp;"|"&amp;A645&amp;"|"&amp;B645&amp;"c'!A3"):INDIRECT("'T|"&amp;VLOOKUP(A619,'dataset mapping'!$A$2:$B$6,2,FALSE)&amp;"|"&amp;A645&amp;"|"&amp;B645&amp;"c'!I100"),3,FALSE)</f>
        <v>2.6717598550021648E-2</v>
      </c>
      <c r="E645" s="17">
        <f ca="1">VLOOKUP(B619,INDIRECT("'T|"&amp;VLOOKUP(A619,'dataset mapping'!$A$2:$B$6,2,FALSE)&amp;"|"&amp;A645&amp;"|"&amp;B645&amp;"c'!A3"):INDIRECT("'T|"&amp;VLOOKUP(A619,'dataset mapping'!$A$2:$B$6,2,FALSE)&amp;"|"&amp;A645&amp;"|"&amp;B645&amp;"c'!I100"),4,FALSE)</f>
        <v>2.8376910835504532E-2</v>
      </c>
      <c r="F645" s="17">
        <f ca="1">VLOOKUP(B619,INDIRECT("'T|"&amp;VLOOKUP(A619,'dataset mapping'!$A$2:$B$6,2,FALSE)&amp;"|"&amp;A645&amp;"|"&amp;B645&amp;"c'!A3"):INDIRECT("'T|"&amp;VLOOKUP(A619,'dataset mapping'!$A$2:$B$6,2,FALSE)&amp;"|"&amp;A645&amp;"|"&amp;B645&amp;"c'!I100"),5,FALSE)</f>
        <v>2.3737778887152672E-2</v>
      </c>
      <c r="G645" s="17">
        <f ca="1">VLOOKUP(B619,INDIRECT("'T|"&amp;VLOOKUP(A619,'dataset mapping'!$A$2:$B$6,2,FALSE)&amp;"|"&amp;A645&amp;"|"&amp;B645&amp;"c'!A3"):INDIRECT("'T|"&amp;VLOOKUP(A619,'dataset mapping'!$A$2:$B$6,2,FALSE)&amp;"|"&amp;A645&amp;"|"&amp;B645&amp;"c'!I100"),6,FALSE)</f>
        <v>2.2972787264734507</v>
      </c>
      <c r="H645" s="17">
        <f ca="1">VLOOKUP(B619,INDIRECT("'T|"&amp;VLOOKUP(A619,'dataset mapping'!$A$2:$B$6,2,FALSE)&amp;"|"&amp;A645&amp;"|"&amp;B645&amp;"c'!A3"):INDIRECT("'T|"&amp;VLOOKUP(A619,'dataset mapping'!$A$2:$B$6,2,FALSE)&amp;"|"&amp;A645&amp;"|"&amp;B645&amp;"c'!I100"),7,FALSE)</f>
        <v>2.2940305788069963</v>
      </c>
      <c r="I645" s="17">
        <f ca="1">VLOOKUP(B619,INDIRECT("'T|"&amp;VLOOKUP(A619,'dataset mapping'!$A$2:$B$6,2,FALSE)&amp;"|"&amp;A645&amp;"|"&amp;B645&amp;"c'!A3"):INDIRECT("'T|"&amp;VLOOKUP(A619,'dataset mapping'!$A$2:$B$6,2,FALSE)&amp;"|"&amp;A645&amp;"|"&amp;B645&amp;"c'!I100"),8,FALSE)</f>
        <v>2.3782595572993159</v>
      </c>
      <c r="J645" s="17">
        <f ca="1">VLOOKUP(B619,INDIRECT("'T|"&amp;VLOOKUP(A619,'dataset mapping'!$A$2:$B$6,2,FALSE)&amp;"|"&amp;A645&amp;"|"&amp;B645&amp;"c'!A3"):INDIRECT("'T|"&amp;VLOOKUP(A619,'dataset mapping'!$A$2:$B$6,2,FALSE)&amp;"|"&amp;A645&amp;"|"&amp;B645&amp;"c'!I100"),9,FALSE)</f>
        <v>2.2376214573159814</v>
      </c>
    </row>
    <row r="646" spans="1:10" ht="15" x14ac:dyDescent="0.25">
      <c r="A646" s="23">
        <v>100</v>
      </c>
      <c r="B646" s="23">
        <v>2</v>
      </c>
      <c r="C646" s="17">
        <f ca="1">VLOOKUP(B619,INDIRECT("'T|"&amp;VLOOKUP(A619,'dataset mapping'!$A$2:$B$6,2,FALSE)&amp;"|"&amp;A646&amp;"|"&amp;B646&amp;"c'!A3"):INDIRECT("'T|"&amp;VLOOKUP(A619,'dataset mapping'!$A$2:$B$6,2,FALSE)&amp;"|"&amp;A646&amp;"|"&amp;B646&amp;"c'!I100"),2,FALSE)</f>
        <v>3.3313802443444729E-2</v>
      </c>
      <c r="D646" s="17">
        <f ca="1">VLOOKUP(B619,INDIRECT("'T|"&amp;VLOOKUP(A619,'dataset mapping'!$A$2:$B$6,2,FALSE)&amp;"|"&amp;A646&amp;"|"&amp;B646&amp;"c'!A3"):INDIRECT("'T|"&amp;VLOOKUP(A619,'dataset mapping'!$A$2:$B$6,2,FALSE)&amp;"|"&amp;A646&amp;"|"&amp;B646&amp;"c'!I100"),3,FALSE)</f>
        <v>3.2166634686291218E-2</v>
      </c>
      <c r="E646" s="17">
        <f ca="1">VLOOKUP(B619,INDIRECT("'T|"&amp;VLOOKUP(A619,'dataset mapping'!$A$2:$B$6,2,FALSE)&amp;"|"&amp;A646&amp;"|"&amp;B646&amp;"c'!A3"):INDIRECT("'T|"&amp;VLOOKUP(A619,'dataset mapping'!$A$2:$B$6,2,FALSE)&amp;"|"&amp;A646&amp;"|"&amp;B646&amp;"c'!I100"),4,FALSE)</f>
        <v>2.8963738121092319E-2</v>
      </c>
      <c r="F646" s="17">
        <f ca="1">VLOOKUP(B619,INDIRECT("'T|"&amp;VLOOKUP(A619,'dataset mapping'!$A$2:$B$6,2,FALSE)&amp;"|"&amp;A646&amp;"|"&amp;B646&amp;"c'!A3"):INDIRECT("'T|"&amp;VLOOKUP(A619,'dataset mapping'!$A$2:$B$6,2,FALSE)&amp;"|"&amp;A646&amp;"|"&amp;B646&amp;"c'!I100"),5,FALSE)</f>
        <v>2.8963738121092319E-2</v>
      </c>
      <c r="G646" s="17">
        <f ca="1">VLOOKUP(B619,INDIRECT("'T|"&amp;VLOOKUP(A619,'dataset mapping'!$A$2:$B$6,2,FALSE)&amp;"|"&amp;A646&amp;"|"&amp;B646&amp;"c'!A3"):INDIRECT("'T|"&amp;VLOOKUP(A619,'dataset mapping'!$A$2:$B$6,2,FALSE)&amp;"|"&amp;A646&amp;"|"&amp;B646&amp;"c'!I100"),6,FALSE)</f>
        <v>2.2110082171857357</v>
      </c>
      <c r="H646" s="17">
        <f ca="1">VLOOKUP(B619,INDIRECT("'T|"&amp;VLOOKUP(A619,'dataset mapping'!$A$2:$B$6,2,FALSE)&amp;"|"&amp;A646&amp;"|"&amp;B646&amp;"c'!A3"):INDIRECT("'T|"&amp;VLOOKUP(A619,'dataset mapping'!$A$2:$B$6,2,FALSE)&amp;"|"&amp;A646&amp;"|"&amp;B646&amp;"c'!I100"),7,FALSE)</f>
        <v>2.2982094222679734</v>
      </c>
      <c r="I646" s="17">
        <f ca="1">VLOOKUP(B619,INDIRECT("'T|"&amp;VLOOKUP(A619,'dataset mapping'!$A$2:$B$6,2,FALSE)&amp;"|"&amp;A646&amp;"|"&amp;B646&amp;"c'!A3"):INDIRECT("'T|"&amp;VLOOKUP(A619,'dataset mapping'!$A$2:$B$6,2,FALSE)&amp;"|"&amp;A646&amp;"|"&amp;B646&amp;"c'!I100"),8,FALSE)</f>
        <v>2.207654619589448</v>
      </c>
      <c r="J646" s="17">
        <f ca="1">VLOOKUP(B619,INDIRECT("'T|"&amp;VLOOKUP(A619,'dataset mapping'!$A$2:$B$6,2,FALSE)&amp;"|"&amp;A646&amp;"|"&amp;B646&amp;"c'!A3"):INDIRECT("'T|"&amp;VLOOKUP(A619,'dataset mapping'!$A$2:$B$6,2,FALSE)&amp;"|"&amp;A646&amp;"|"&amp;B646&amp;"c'!I100"),9,FALSE)</f>
        <v>2.2918286509811878</v>
      </c>
    </row>
    <row r="647" spans="1:10" ht="15" x14ac:dyDescent="0.25">
      <c r="A647" s="23">
        <v>100</v>
      </c>
      <c r="B647" s="23">
        <v>3</v>
      </c>
      <c r="C647" s="17">
        <f ca="1">VLOOKUP(B619,INDIRECT("'T|"&amp;VLOOKUP(A619,'dataset mapping'!$A$2:$B$6,2,FALSE)&amp;"|"&amp;A647&amp;"|"&amp;B647&amp;"c'!A3"):INDIRECT("'T|"&amp;VLOOKUP(A619,'dataset mapping'!$A$2:$B$6,2,FALSE)&amp;"|"&amp;A647&amp;"|"&amp;B647&amp;"c'!I100"),2,FALSE)</f>
        <v>0.88817261345684528</v>
      </c>
      <c r="D647" s="17">
        <f ca="1">VLOOKUP(B619,INDIRECT("'T|"&amp;VLOOKUP(A619,'dataset mapping'!$A$2:$B$6,2,FALSE)&amp;"|"&amp;A647&amp;"|"&amp;B647&amp;"c'!A3"):INDIRECT("'T|"&amp;VLOOKUP(A619,'dataset mapping'!$A$2:$B$6,2,FALSE)&amp;"|"&amp;A647&amp;"|"&amp;B647&amp;"c'!I100"),3,FALSE)</f>
        <v>0.88585968129336834</v>
      </c>
      <c r="E647" s="17">
        <f ca="1">VLOOKUP(B619,INDIRECT("'T|"&amp;VLOOKUP(A619,'dataset mapping'!$A$2:$B$6,2,FALSE)&amp;"|"&amp;A647&amp;"|"&amp;B647&amp;"c'!A3"):INDIRECT("'T|"&amp;VLOOKUP(A619,'dataset mapping'!$A$2:$B$6,2,FALSE)&amp;"|"&amp;A647&amp;"|"&amp;B647&amp;"c'!I100"),4,FALSE)</f>
        <v>0.88274532090872526</v>
      </c>
      <c r="F647" s="17">
        <f ca="1">VLOOKUP(B619,INDIRECT("'T|"&amp;VLOOKUP(A619,'dataset mapping'!$A$2:$B$6,2,FALSE)&amp;"|"&amp;A647&amp;"|"&amp;B647&amp;"c'!A3"):INDIRECT("'T|"&amp;VLOOKUP(A619,'dataset mapping'!$A$2:$B$6,2,FALSE)&amp;"|"&amp;A647&amp;"|"&amp;B647&amp;"c'!I100"),5,FALSE)</f>
        <v>0.80423322692513466</v>
      </c>
      <c r="G647" s="17">
        <f ca="1">VLOOKUP(B619,INDIRECT("'T|"&amp;VLOOKUP(A619,'dataset mapping'!$A$2:$B$6,2,FALSE)&amp;"|"&amp;A647&amp;"|"&amp;B647&amp;"c'!A3"):INDIRECT("'T|"&amp;VLOOKUP(A619,'dataset mapping'!$A$2:$B$6,2,FALSE)&amp;"|"&amp;A647&amp;"|"&amp;B647&amp;"c'!I100"),6,FALSE)</f>
        <v>3.041665437631309</v>
      </c>
      <c r="H647" s="17">
        <f ca="1">VLOOKUP(B619,INDIRECT("'T|"&amp;VLOOKUP(A619,'dataset mapping'!$A$2:$B$6,2,FALSE)&amp;"|"&amp;A647&amp;"|"&amp;B647&amp;"c'!A3"):INDIRECT("'T|"&amp;VLOOKUP(A619,'dataset mapping'!$A$2:$B$6,2,FALSE)&amp;"|"&amp;A647&amp;"|"&amp;B647&amp;"c'!I100"),7,FALSE)</f>
        <v>3.1544345812872052</v>
      </c>
      <c r="I647" s="17">
        <f ca="1">VLOOKUP(B619,INDIRECT("'T|"&amp;VLOOKUP(A619,'dataset mapping'!$A$2:$B$6,2,FALSE)&amp;"|"&amp;A647&amp;"|"&amp;B647&amp;"c'!A3"):INDIRECT("'T|"&amp;VLOOKUP(A619,'dataset mapping'!$A$2:$B$6,2,FALSE)&amp;"|"&amp;A647&amp;"|"&amp;B647&amp;"c'!I100"),8,FALSE)</f>
        <v>3.0732976580038667</v>
      </c>
      <c r="J647" s="17">
        <f ca="1">VLOOKUP(B619,INDIRECT("'T|"&amp;VLOOKUP(A619,'dataset mapping'!$A$2:$B$6,2,FALSE)&amp;"|"&amp;A647&amp;"|"&amp;B647&amp;"c'!A3"):INDIRECT("'T|"&amp;VLOOKUP(A619,'dataset mapping'!$A$2:$B$6,2,FALSE)&amp;"|"&amp;A647&amp;"|"&amp;B647&amp;"c'!I100"),9,FALSE)</f>
        <v>3.041665437631309</v>
      </c>
    </row>
    <row r="648" spans="1:10" ht="15" x14ac:dyDescent="0.25">
      <c r="A648" s="23">
        <v>100</v>
      </c>
      <c r="B648" s="23">
        <v>4</v>
      </c>
      <c r="C648" s="17">
        <f ca="1">VLOOKUP(B619,INDIRECT("'T|"&amp;VLOOKUP(A619,'dataset mapping'!$A$2:$B$6,2,FALSE)&amp;"|"&amp;A648&amp;"|"&amp;B648&amp;"c'!A3"):INDIRECT("'T|"&amp;VLOOKUP(A619,'dataset mapping'!$A$2:$B$6,2,FALSE)&amp;"|"&amp;A648&amp;"|"&amp;B648&amp;"c'!I100"),2,FALSE)</f>
        <v>0.85881641507148743</v>
      </c>
      <c r="D648" s="17">
        <f ca="1">VLOOKUP(B619,INDIRECT("'T|"&amp;VLOOKUP(A619,'dataset mapping'!$A$2:$B$6,2,FALSE)&amp;"|"&amp;A648&amp;"|"&amp;B648&amp;"c'!A3"):INDIRECT("'T|"&amp;VLOOKUP(A619,'dataset mapping'!$A$2:$B$6,2,FALSE)&amp;"|"&amp;A648&amp;"|"&amp;B648&amp;"c'!I100"),3,FALSE)</f>
        <v>0.79074948653578758</v>
      </c>
      <c r="E648" s="17">
        <f ca="1">VLOOKUP(B619,INDIRECT("'T|"&amp;VLOOKUP(A619,'dataset mapping'!$A$2:$B$6,2,FALSE)&amp;"|"&amp;A648&amp;"|"&amp;B648&amp;"c'!A3"):INDIRECT("'T|"&amp;VLOOKUP(A619,'dataset mapping'!$A$2:$B$6,2,FALSE)&amp;"|"&amp;A648&amp;"|"&amp;B648&amp;"c'!I100"),4,FALSE)</f>
        <v>0.84589517954736948</v>
      </c>
      <c r="F648" s="17">
        <f ca="1">VLOOKUP(B619,INDIRECT("'T|"&amp;VLOOKUP(A619,'dataset mapping'!$A$2:$B$6,2,FALSE)&amp;"|"&amp;A648&amp;"|"&amp;B648&amp;"c'!A3"):INDIRECT("'T|"&amp;VLOOKUP(A619,'dataset mapping'!$A$2:$B$6,2,FALSE)&amp;"|"&amp;A648&amp;"|"&amp;B648&amp;"c'!I100"),5,FALSE)</f>
        <v>0.78894070163369179</v>
      </c>
      <c r="G648" s="17">
        <f ca="1">VLOOKUP(B619,INDIRECT("'T|"&amp;VLOOKUP(A619,'dataset mapping'!$A$2:$B$6,2,FALSE)&amp;"|"&amp;A648&amp;"|"&amp;B648&amp;"c'!A3"):INDIRECT("'T|"&amp;VLOOKUP(A619,'dataset mapping'!$A$2:$B$6,2,FALSE)&amp;"|"&amp;A648&amp;"|"&amp;B648&amp;"c'!I100"),6,FALSE)</f>
        <v>3.1372033748775721</v>
      </c>
      <c r="H648" s="17">
        <f ca="1">VLOOKUP(B619,INDIRECT("'T|"&amp;VLOOKUP(A619,'dataset mapping'!$A$2:$B$6,2,FALSE)&amp;"|"&amp;A648&amp;"|"&amp;B648&amp;"c'!A3"):INDIRECT("'T|"&amp;VLOOKUP(A619,'dataset mapping'!$A$2:$B$6,2,FALSE)&amp;"|"&amp;A648&amp;"|"&amp;B648&amp;"c'!I100"),7,FALSE)</f>
        <v>3.1660720305517316</v>
      </c>
      <c r="I648" s="17">
        <f ca="1">VLOOKUP(B619,INDIRECT("'T|"&amp;VLOOKUP(A619,'dataset mapping'!$A$2:$B$6,2,FALSE)&amp;"|"&amp;A648&amp;"|"&amp;B648&amp;"c'!A3"):INDIRECT("'T|"&amp;VLOOKUP(A619,'dataset mapping'!$A$2:$B$6,2,FALSE)&amp;"|"&amp;A648&amp;"|"&amp;B648&amp;"c'!I100"),8,FALSE)</f>
        <v>3.2627140376716852</v>
      </c>
      <c r="J648" s="17">
        <f ca="1">VLOOKUP(B619,INDIRECT("'T|"&amp;VLOOKUP(A619,'dataset mapping'!$A$2:$B$6,2,FALSE)&amp;"|"&amp;A648&amp;"|"&amp;B648&amp;"c'!A3"):INDIRECT("'T|"&amp;VLOOKUP(A619,'dataset mapping'!$A$2:$B$6,2,FALSE)&amp;"|"&amp;A648&amp;"|"&amp;B648&amp;"c'!I100"),9,FALSE)</f>
        <v>2.9172285543754697</v>
      </c>
    </row>
    <row r="649" spans="1:10" ht="15" x14ac:dyDescent="0.25">
      <c r="A649" s="23">
        <v>100</v>
      </c>
      <c r="B649" s="23">
        <v>5</v>
      </c>
      <c r="C649" s="17">
        <f ca="1">VLOOKUP(B619,INDIRECT("'T|"&amp;VLOOKUP(A619,'dataset mapping'!$A$2:$B$6,2,FALSE)&amp;"|"&amp;A649&amp;"|"&amp;B649&amp;"c'!A3"):INDIRECT("'T|"&amp;VLOOKUP(A619,'dataset mapping'!$A$2:$B$6,2,FALSE)&amp;"|"&amp;A649&amp;"|"&amp;B649&amp;"c'!I100"),2,FALSE)</f>
        <v>0.90164331067353487</v>
      </c>
      <c r="D649" s="17">
        <f ca="1">VLOOKUP(B619,INDIRECT("'T|"&amp;VLOOKUP(A619,'dataset mapping'!$A$2:$B$6,2,FALSE)&amp;"|"&amp;A649&amp;"|"&amp;B649&amp;"c'!A3"):INDIRECT("'T|"&amp;VLOOKUP(A619,'dataset mapping'!$A$2:$B$6,2,FALSE)&amp;"|"&amp;A649&amp;"|"&amp;B649&amp;"c'!I100"),3,FALSE)</f>
        <v>0.82765285763889551</v>
      </c>
      <c r="E649" s="17">
        <f ca="1">VLOOKUP(B619,INDIRECT("'T|"&amp;VLOOKUP(A619,'dataset mapping'!$A$2:$B$6,2,FALSE)&amp;"|"&amp;A649&amp;"|"&amp;B649&amp;"c'!A3"):INDIRECT("'T|"&amp;VLOOKUP(A619,'dataset mapping'!$A$2:$B$6,2,FALSE)&amp;"|"&amp;A649&amp;"|"&amp;B649&amp;"c'!I100"),4,FALSE)</f>
        <v>0.89120794180780649</v>
      </c>
      <c r="F649" s="17">
        <f ca="1">VLOOKUP(B619,INDIRECT("'T|"&amp;VLOOKUP(A619,'dataset mapping'!$A$2:$B$6,2,FALSE)&amp;"|"&amp;A649&amp;"|"&amp;B649&amp;"c'!A3"):INDIRECT("'T|"&amp;VLOOKUP(A619,'dataset mapping'!$A$2:$B$6,2,FALSE)&amp;"|"&amp;A649&amp;"|"&amp;B649&amp;"c'!I100"),5,FALSE)</f>
        <v>0.91768749430775642</v>
      </c>
      <c r="G649" s="17">
        <f ca="1">VLOOKUP(B619,INDIRECT("'T|"&amp;VLOOKUP(A619,'dataset mapping'!$A$2:$B$6,2,FALSE)&amp;"|"&amp;A649&amp;"|"&amp;B649&amp;"c'!A3"):INDIRECT("'T|"&amp;VLOOKUP(A619,'dataset mapping'!$A$2:$B$6,2,FALSE)&amp;"|"&amp;A649&amp;"|"&amp;B649&amp;"c'!I100"),6,FALSE)</f>
        <v>2.9693992165848613</v>
      </c>
      <c r="H649" s="17">
        <f ca="1">VLOOKUP(B619,INDIRECT("'T|"&amp;VLOOKUP(A619,'dataset mapping'!$A$2:$B$6,2,FALSE)&amp;"|"&amp;A649&amp;"|"&amp;B649&amp;"c'!A3"):INDIRECT("'T|"&amp;VLOOKUP(A619,'dataset mapping'!$A$2:$B$6,2,FALSE)&amp;"|"&amp;A649&amp;"|"&amp;B649&amp;"c'!I100"),7,FALSE)</f>
        <v>3.1681769071146846</v>
      </c>
      <c r="I649" s="17">
        <f ca="1">VLOOKUP(B619,INDIRECT("'T|"&amp;VLOOKUP(A619,'dataset mapping'!$A$2:$B$6,2,FALSE)&amp;"|"&amp;A649&amp;"|"&amp;B649&amp;"c'!A3"):INDIRECT("'T|"&amp;VLOOKUP(A619,'dataset mapping'!$A$2:$B$6,2,FALSE)&amp;"|"&amp;A649&amp;"|"&amp;B649&amp;"c'!I100"),8,FALSE)</f>
        <v>2.8314203722402453</v>
      </c>
      <c r="J649" s="17">
        <f ca="1">VLOOKUP(B619,INDIRECT("'T|"&amp;VLOOKUP(A619,'dataset mapping'!$A$2:$B$6,2,FALSE)&amp;"|"&amp;A649&amp;"|"&amp;B649&amp;"c'!A3"):INDIRECT("'T|"&amp;VLOOKUP(A619,'dataset mapping'!$A$2:$B$6,2,FALSE)&amp;"|"&amp;A649&amp;"|"&amp;B649&amp;"c'!I100"),9,FALSE)</f>
        <v>3.0064177885651588</v>
      </c>
    </row>
    <row r="650" spans="1:10" ht="15" x14ac:dyDescent="0.25">
      <c r="A650" s="23">
        <v>100</v>
      </c>
      <c r="B650" s="23">
        <v>6</v>
      </c>
      <c r="C650" s="17">
        <f ca="1">VLOOKUP(B619,INDIRECT("'T|"&amp;VLOOKUP(A619,'dataset mapping'!$A$2:$B$6,2,FALSE)&amp;"|"&amp;A650&amp;"|"&amp;B650&amp;"c'!A3"):INDIRECT("'T|"&amp;VLOOKUP(A619,'dataset mapping'!$A$2:$B$6,2,FALSE)&amp;"|"&amp;A650&amp;"|"&amp;B650&amp;"c'!I100"),2,FALSE)</f>
        <v>1.4017078904435039</v>
      </c>
      <c r="D650" s="17">
        <f ca="1">VLOOKUP(B619,INDIRECT("'T|"&amp;VLOOKUP(A619,'dataset mapping'!$A$2:$B$6,2,FALSE)&amp;"|"&amp;A650&amp;"|"&amp;B650&amp;"c'!A3"):INDIRECT("'T|"&amp;VLOOKUP(A619,'dataset mapping'!$A$2:$B$6,2,FALSE)&amp;"|"&amp;A650&amp;"|"&amp;B650&amp;"c'!I100"),3,FALSE)</f>
        <v>1.3944762703031301</v>
      </c>
      <c r="E650" s="17">
        <f ca="1">VLOOKUP(B619,INDIRECT("'T|"&amp;VLOOKUP(A619,'dataset mapping'!$A$2:$B$6,2,FALSE)&amp;"|"&amp;A650&amp;"|"&amp;B650&amp;"c'!A3"):INDIRECT("'T|"&amp;VLOOKUP(A619,'dataset mapping'!$A$2:$B$6,2,FALSE)&amp;"|"&amp;A650&amp;"|"&amp;B650&amp;"c'!I100"),4,FALSE)</f>
        <v>1.3997704433277249</v>
      </c>
      <c r="F650" s="17">
        <f ca="1">VLOOKUP(B619,INDIRECT("'T|"&amp;VLOOKUP(A619,'dataset mapping'!$A$2:$B$6,2,FALSE)&amp;"|"&amp;A650&amp;"|"&amp;B650&amp;"c'!A3"):INDIRECT("'T|"&amp;VLOOKUP(A619,'dataset mapping'!$A$2:$B$6,2,FALSE)&amp;"|"&amp;A650&amp;"|"&amp;B650&amp;"c'!I100"),5,FALSE)</f>
        <v>1.3953261263668537</v>
      </c>
      <c r="G650" s="17">
        <f ca="1">VLOOKUP(B619,INDIRECT("'T|"&amp;VLOOKUP(A619,'dataset mapping'!$A$2:$B$6,2,FALSE)&amp;"|"&amp;A650&amp;"|"&amp;B650&amp;"c'!A3"):INDIRECT("'T|"&amp;VLOOKUP(A619,'dataset mapping'!$A$2:$B$6,2,FALSE)&amp;"|"&amp;A650&amp;"|"&amp;B650&amp;"c'!I100"),6,FALSE)</f>
        <v>3.6683434499427676</v>
      </c>
      <c r="H650" s="17">
        <f ca="1">VLOOKUP(B619,INDIRECT("'T|"&amp;VLOOKUP(A619,'dataset mapping'!$A$2:$B$6,2,FALSE)&amp;"|"&amp;A650&amp;"|"&amp;B650&amp;"c'!A3"):INDIRECT("'T|"&amp;VLOOKUP(A619,'dataset mapping'!$A$2:$B$6,2,FALSE)&amp;"|"&amp;A650&amp;"|"&amp;B650&amp;"c'!I100"),7,FALSE)</f>
        <v>3.670236055739224</v>
      </c>
      <c r="I650" s="17">
        <f ca="1">VLOOKUP(B619,INDIRECT("'T|"&amp;VLOOKUP(A619,'dataset mapping'!$A$2:$B$6,2,FALSE)&amp;"|"&amp;A650&amp;"|"&amp;B650&amp;"c'!A3"):INDIRECT("'T|"&amp;VLOOKUP(A619,'dataset mapping'!$A$2:$B$6,2,FALSE)&amp;"|"&amp;A650&amp;"|"&amp;B650&amp;"c'!I100"),8,FALSE)</f>
        <v>3.4444404393434525</v>
      </c>
      <c r="J650" s="17">
        <f ca="1">VLOOKUP(B619,INDIRECT("'T|"&amp;VLOOKUP(A619,'dataset mapping'!$A$2:$B$6,2,FALSE)&amp;"|"&amp;A650&amp;"|"&amp;B650&amp;"c'!A3"):INDIRECT("'T|"&amp;VLOOKUP(A619,'dataset mapping'!$A$2:$B$6,2,FALSE)&amp;"|"&amp;A650&amp;"|"&amp;B650&amp;"c'!I100"),9,FALSE)</f>
        <v>3.670236055739224</v>
      </c>
    </row>
    <row r="652" spans="1:10" x14ac:dyDescent="0.2">
      <c r="A652" s="21" t="s">
        <v>20824</v>
      </c>
      <c r="B652" s="14" t="s">
        <v>20835</v>
      </c>
      <c r="C652" s="14"/>
      <c r="D652" s="14"/>
      <c r="E652" s="14"/>
      <c r="F652" s="14"/>
      <c r="G652" s="14"/>
      <c r="H652" s="14"/>
      <c r="I652" s="14"/>
      <c r="J652" s="14"/>
    </row>
    <row r="653" spans="1:10" x14ac:dyDescent="0.2">
      <c r="A653" s="22" t="s">
        <v>20842</v>
      </c>
      <c r="B653" s="22" t="s">
        <v>20851</v>
      </c>
      <c r="C653" s="16" t="s">
        <v>20843</v>
      </c>
      <c r="D653" s="16" t="s">
        <v>20844</v>
      </c>
      <c r="E653" s="16" t="s">
        <v>20845</v>
      </c>
      <c r="F653" s="16" t="s">
        <v>20846</v>
      </c>
      <c r="G653" s="16" t="s">
        <v>20847</v>
      </c>
      <c r="H653" s="16" t="s">
        <v>20848</v>
      </c>
      <c r="I653" s="16" t="s">
        <v>20849</v>
      </c>
      <c r="J653" s="16" t="s">
        <v>20850</v>
      </c>
    </row>
    <row r="654" spans="1:10" ht="15" x14ac:dyDescent="0.25">
      <c r="A654" s="23">
        <v>1</v>
      </c>
      <c r="B654" s="23">
        <v>1</v>
      </c>
      <c r="C654" s="17">
        <f ca="1">VLOOKUP(B652,INDIRECT("'T|"&amp;VLOOKUP(A652,'dataset mapping'!$A$2:$B$6,2,FALSE)&amp;"|"&amp;A654&amp;"|"&amp;$B654&amp;"c'!A3"):INDIRECT("'T|"&amp;VLOOKUP(A652,'dataset mapping'!$A$2:$B$6,2,FALSE)&amp;"|"&amp;A654&amp;"|"&amp;$B654&amp;"c'!I100"),2,FALSE)</f>
        <v>5.6365018710494041E-2</v>
      </c>
      <c r="D654" s="17">
        <f ca="1">VLOOKUP(B652,INDIRECT("'T|"&amp;VLOOKUP(A652,'dataset mapping'!$A$2:$B$6,2,FALSE)&amp;"|"&amp;A654&amp;"|"&amp;$B654&amp;"c'!A3"):INDIRECT("'T|"&amp;VLOOKUP(A652,'dataset mapping'!$A$2:$B$6,2,FALSE)&amp;"|"&amp;A654&amp;"|"&amp;$B654&amp;"c'!I100"),3,FALSE)</f>
        <v>5.4671625606715679E-2</v>
      </c>
      <c r="E654" s="17">
        <f ca="1">VLOOKUP(B652,INDIRECT("'T|"&amp;VLOOKUP(A652,'dataset mapping'!$A$2:$B$6,2,FALSE)&amp;"|"&amp;A654&amp;"|"&amp;$B654&amp;"c'!A3"):INDIRECT("'T|"&amp;VLOOKUP(A652,'dataset mapping'!$A$2:$B$6,2,FALSE)&amp;"|"&amp;A654&amp;"|"&amp;$B654&amp;"c'!I100"),4,FALSE)</f>
        <v>5.4725578054785728E-2</v>
      </c>
      <c r="F654" s="17">
        <f ca="1">VLOOKUP(B652,INDIRECT("'T|"&amp;VLOOKUP(A652,'dataset mapping'!$A$2:$B$6,2,FALSE)&amp;"|"&amp;A654&amp;"|"&amp;$B654&amp;"c'!A3"):INDIRECT("'T|"&amp;VLOOKUP(A652,'dataset mapping'!$A$2:$B$6,2,FALSE)&amp;"|"&amp;A654&amp;"|"&amp;$B654&amp;"c'!I100"),5,FALSE)</f>
        <v>5.3587242960929871E-2</v>
      </c>
      <c r="G654" s="17">
        <f ca="1">VLOOKUP(B652,INDIRECT("'T|"&amp;VLOOKUP(A652,'dataset mapping'!$A$2:$B$6,2,FALSE)&amp;"|"&amp;A654&amp;"|"&amp;$B654&amp;"c'!A3"):INDIRECT("'T|"&amp;VLOOKUP(A652,'dataset mapping'!$A$2:$B$6,2,FALSE)&amp;"|"&amp;A654&amp;"|"&amp;$B654&amp;"c'!I100"),6,FALSE)</f>
        <v>1.1051646238192916</v>
      </c>
      <c r="H654" s="17">
        <f ca="1">VLOOKUP(B652,INDIRECT("'T|"&amp;VLOOKUP(A652,'dataset mapping'!$A$2:$B$6,2,FALSE)&amp;"|"&amp;A654&amp;"|"&amp;$B654&amp;"c'!A3"):INDIRECT("'T|"&amp;VLOOKUP(A652,'dataset mapping'!$A$2:$B$6,2,FALSE)&amp;"|"&amp;A654&amp;"|"&amp;$B654&amp;"c'!I100"),7,FALSE)</f>
        <v>1.2425115015357733</v>
      </c>
      <c r="I654" s="17">
        <f ca="1">VLOOKUP(B652,INDIRECT("'T|"&amp;VLOOKUP(A652,'dataset mapping'!$A$2:$B$6,2,FALSE)&amp;"|"&amp;A654&amp;"|"&amp;$B654&amp;"c'!A3"):INDIRECT("'T|"&amp;VLOOKUP(A652,'dataset mapping'!$A$2:$B$6,2,FALSE)&amp;"|"&amp;A654&amp;"|"&amp;$B654&amp;"c'!I100"),8,FALSE)</f>
        <v>1.251064071431756</v>
      </c>
      <c r="J654" s="17">
        <f ca="1">VLOOKUP(B652,INDIRECT("'T|"&amp;VLOOKUP(A652,'dataset mapping'!$A$2:$B$6,2,FALSE)&amp;"|"&amp;A654&amp;"|"&amp;$B654&amp;"c'!A3"):INDIRECT("'T|"&amp;VLOOKUP(A652,'dataset mapping'!$A$2:$B$6,2,FALSE)&amp;"|"&amp;A654&amp;"|"&amp;$B654&amp;"c'!I100"),9,FALSE)</f>
        <v>1.1332621574401855</v>
      </c>
    </row>
    <row r="655" spans="1:10" ht="15" x14ac:dyDescent="0.25">
      <c r="A655" s="23">
        <v>1</v>
      </c>
      <c r="B655" s="23">
        <v>2</v>
      </c>
      <c r="C655" s="17">
        <f ca="1">VLOOKUP(B652,INDIRECT("'T|"&amp;VLOOKUP(A652,'dataset mapping'!$A$2:$B$6,2,FALSE)&amp;"|"&amp;A655&amp;"|"&amp;B655&amp;"c'!A3"):INDIRECT("'T|"&amp;VLOOKUP(A652,'dataset mapping'!$A$2:$B$6,2,FALSE)&amp;"|"&amp;A655&amp;"|"&amp;B655&amp;"c'!I100"),2,FALSE)</f>
        <v>5.5498102679848671E-2</v>
      </c>
      <c r="D655" s="17">
        <f ca="1">VLOOKUP(B652,INDIRECT("'T|"&amp;VLOOKUP(A652,'dataset mapping'!$A$2:$B$6,2,FALSE)&amp;"|"&amp;A655&amp;"|"&amp;B655&amp;"c'!A3"):INDIRECT("'T|"&amp;VLOOKUP(A652,'dataset mapping'!$A$2:$B$6,2,FALSE)&amp;"|"&amp;A655&amp;"|"&amp;B655&amp;"c'!I100"),3,FALSE)</f>
        <v>5.4640898481011391E-2</v>
      </c>
      <c r="E655" s="17">
        <f ca="1">VLOOKUP(B652,INDIRECT("'T|"&amp;VLOOKUP(A652,'dataset mapping'!$A$2:$B$6,2,FALSE)&amp;"|"&amp;A655&amp;"|"&amp;B655&amp;"c'!A3"):INDIRECT("'T|"&amp;VLOOKUP(A652,'dataset mapping'!$A$2:$B$6,2,FALSE)&amp;"|"&amp;A655&amp;"|"&amp;B655&amp;"c'!I100"),4,FALSE)</f>
        <v>5.5485738441348076E-2</v>
      </c>
      <c r="F655" s="17">
        <f ca="1">VLOOKUP(B652,INDIRECT("'T|"&amp;VLOOKUP(A652,'dataset mapping'!$A$2:$B$6,2,FALSE)&amp;"|"&amp;A655&amp;"|"&amp;B655&amp;"c'!A3"):INDIRECT("'T|"&amp;VLOOKUP(A652,'dataset mapping'!$A$2:$B$6,2,FALSE)&amp;"|"&amp;A655&amp;"|"&amp;B655&amp;"c'!I100"),5,FALSE)</f>
        <v>5.52290054038167E-2</v>
      </c>
      <c r="G655" s="17">
        <f ca="1">VLOOKUP(B652,INDIRECT("'T|"&amp;VLOOKUP(A652,'dataset mapping'!$A$2:$B$6,2,FALSE)&amp;"|"&amp;A655&amp;"|"&amp;B655&amp;"c'!A3"):INDIRECT("'T|"&amp;VLOOKUP(A652,'dataset mapping'!$A$2:$B$6,2,FALSE)&amp;"|"&amp;A655&amp;"|"&amp;B655&amp;"c'!I100"),6,FALSE)</f>
        <v>1.1162554370239377</v>
      </c>
      <c r="H655" s="17">
        <f ca="1">VLOOKUP(B652,INDIRECT("'T|"&amp;VLOOKUP(A652,'dataset mapping'!$A$2:$B$6,2,FALSE)&amp;"|"&amp;A655&amp;"|"&amp;B655&amp;"c'!A3"):INDIRECT("'T|"&amp;VLOOKUP(A652,'dataset mapping'!$A$2:$B$6,2,FALSE)&amp;"|"&amp;A655&amp;"|"&amp;B655&amp;"c'!I100"),7,FALSE)</f>
        <v>1.1118158316239715</v>
      </c>
      <c r="I655" s="17">
        <f ca="1">VLOOKUP(B652,INDIRECT("'T|"&amp;VLOOKUP(A652,'dataset mapping'!$A$2:$B$6,2,FALSE)&amp;"|"&amp;A655&amp;"|"&amp;B655&amp;"c'!A3"):INDIRECT("'T|"&amp;VLOOKUP(A652,'dataset mapping'!$A$2:$B$6,2,FALSE)&amp;"|"&amp;A655&amp;"|"&amp;B655&amp;"c'!I100"),8,FALSE)</f>
        <v>1.1046283850446343</v>
      </c>
      <c r="J655" s="17">
        <f ca="1">VLOOKUP(B652,INDIRECT("'T|"&amp;VLOOKUP(A652,'dataset mapping'!$A$2:$B$6,2,FALSE)&amp;"|"&amp;A655&amp;"|"&amp;B655&amp;"c'!A3"):INDIRECT("'T|"&amp;VLOOKUP(A652,'dataset mapping'!$A$2:$B$6,2,FALSE)&amp;"|"&amp;A655&amp;"|"&amp;B655&amp;"c'!I100"),9,FALSE)</f>
        <v>1.1118158316239715</v>
      </c>
    </row>
    <row r="656" spans="1:10" ht="15" x14ac:dyDescent="0.25">
      <c r="A656" s="23">
        <v>1</v>
      </c>
      <c r="B656" s="23">
        <v>3</v>
      </c>
      <c r="C656" s="17">
        <f ca="1">VLOOKUP(B652,INDIRECT("'T|"&amp;VLOOKUP(A652,'dataset mapping'!$A$2:$B$6,2,FALSE)&amp;"|"&amp;A656&amp;"|"&amp;B656&amp;"c'!A3"):INDIRECT("'T|"&amp;VLOOKUP(A652,'dataset mapping'!$A$2:$B$6,2,FALSE)&amp;"|"&amp;A656&amp;"|"&amp;B656&amp;"c'!I100"),2,FALSE)</f>
        <v>0.10873290523886681</v>
      </c>
      <c r="D656" s="17">
        <f ca="1">VLOOKUP(B652,INDIRECT("'T|"&amp;VLOOKUP(A652,'dataset mapping'!$A$2:$B$6,2,FALSE)&amp;"|"&amp;A656&amp;"|"&amp;B656&amp;"c'!A3"):INDIRECT("'T|"&amp;VLOOKUP(A652,'dataset mapping'!$A$2:$B$6,2,FALSE)&amp;"|"&amp;A656&amp;"|"&amp;B656&amp;"c'!I100"),3,FALSE)</f>
        <v>0.11123608332127333</v>
      </c>
      <c r="E656" s="17">
        <f ca="1">VLOOKUP(B652,INDIRECT("'T|"&amp;VLOOKUP(A652,'dataset mapping'!$A$2:$B$6,2,FALSE)&amp;"|"&amp;A656&amp;"|"&amp;B656&amp;"c'!A3"):INDIRECT("'T|"&amp;VLOOKUP(A652,'dataset mapping'!$A$2:$B$6,2,FALSE)&amp;"|"&amp;A656&amp;"|"&amp;B656&amp;"c'!I100"),4,FALSE)</f>
        <v>0.10851211752742529</v>
      </c>
      <c r="F656" s="17">
        <f ca="1">VLOOKUP(B652,INDIRECT("'T|"&amp;VLOOKUP(A652,'dataset mapping'!$A$2:$B$6,2,FALSE)&amp;"|"&amp;A656&amp;"|"&amp;B656&amp;"c'!A3"):INDIRECT("'T|"&amp;VLOOKUP(A652,'dataset mapping'!$A$2:$B$6,2,FALSE)&amp;"|"&amp;A656&amp;"|"&amp;B656&amp;"c'!I100"),5,FALSE)</f>
        <v>0.10718229506164789</v>
      </c>
      <c r="G656" s="17">
        <f ca="1">VLOOKUP(B652,INDIRECT("'T|"&amp;VLOOKUP(A652,'dataset mapping'!$A$2:$B$6,2,FALSE)&amp;"|"&amp;A656&amp;"|"&amp;B656&amp;"c'!A3"):INDIRECT("'T|"&amp;VLOOKUP(A652,'dataset mapping'!$A$2:$B$6,2,FALSE)&amp;"|"&amp;A656&amp;"|"&amp;B656&amp;"c'!I100"),6,FALSE)</f>
        <v>1.3027847055345774</v>
      </c>
      <c r="H656" s="17">
        <f ca="1">VLOOKUP(B652,INDIRECT("'T|"&amp;VLOOKUP(A652,'dataset mapping'!$A$2:$B$6,2,FALSE)&amp;"|"&amp;A656&amp;"|"&amp;B656&amp;"c'!A3"):INDIRECT("'T|"&amp;VLOOKUP(A652,'dataset mapping'!$A$2:$B$6,2,FALSE)&amp;"|"&amp;A656&amp;"|"&amp;B656&amp;"c'!I100"),7,FALSE)</f>
        <v>1.1644658306613564</v>
      </c>
      <c r="I656" s="17">
        <f ca="1">VLOOKUP(B652,INDIRECT("'T|"&amp;VLOOKUP(A652,'dataset mapping'!$A$2:$B$6,2,FALSE)&amp;"|"&amp;A656&amp;"|"&amp;B656&amp;"c'!A3"):INDIRECT("'T|"&amp;VLOOKUP(A652,'dataset mapping'!$A$2:$B$6,2,FALSE)&amp;"|"&amp;A656&amp;"|"&amp;B656&amp;"c'!I100"),8,FALSE)</f>
        <v>1.1657206453382969</v>
      </c>
      <c r="J656" s="17">
        <f ca="1">VLOOKUP(B652,INDIRECT("'T|"&amp;VLOOKUP(A652,'dataset mapping'!$A$2:$B$6,2,FALSE)&amp;"|"&amp;A656&amp;"|"&amp;B656&amp;"c'!A3"):INDIRECT("'T|"&amp;VLOOKUP(A652,'dataset mapping'!$A$2:$B$6,2,FALSE)&amp;"|"&amp;A656&amp;"|"&amp;B656&amp;"c'!I100"),9,FALSE)</f>
        <v>1.1806785762310028</v>
      </c>
    </row>
    <row r="657" spans="1:10" ht="15" x14ac:dyDescent="0.25">
      <c r="A657" s="23">
        <v>1</v>
      </c>
      <c r="B657" s="23">
        <v>5</v>
      </c>
      <c r="C657" s="17">
        <f ca="1">VLOOKUP(B652,INDIRECT("'T|"&amp;VLOOKUP(A652,'dataset mapping'!$A$2:$B$6,2,FALSE)&amp;"|"&amp;A657&amp;"|"&amp;B657&amp;"c'!A3"):INDIRECT("'T|"&amp;VLOOKUP(A652,'dataset mapping'!$A$2:$B$6,2,FALSE)&amp;"|"&amp;A657&amp;"|"&amp;B657&amp;"c'!I100"),2,FALSE)</f>
        <v>0.10992149077355862</v>
      </c>
      <c r="D657" s="17">
        <f ca="1">VLOOKUP(B652,INDIRECT("'T|"&amp;VLOOKUP(A652,'dataset mapping'!$A$2:$B$6,2,FALSE)&amp;"|"&amp;A657&amp;"|"&amp;B657&amp;"c'!A3"):INDIRECT("'T|"&amp;VLOOKUP(A652,'dataset mapping'!$A$2:$B$6,2,FALSE)&amp;"|"&amp;A657&amp;"|"&amp;B657&amp;"c'!I100"),3,FALSE)</f>
        <v>0.11166148353368044</v>
      </c>
      <c r="E657" s="17">
        <f ca="1">VLOOKUP(B652,INDIRECT("'T|"&amp;VLOOKUP(A652,'dataset mapping'!$A$2:$B$6,2,FALSE)&amp;"|"&amp;A657&amp;"|"&amp;B657&amp;"c'!A3"):INDIRECT("'T|"&amp;VLOOKUP(A652,'dataset mapping'!$A$2:$B$6,2,FALSE)&amp;"|"&amp;A657&amp;"|"&amp;B657&amp;"c'!I100"),4,FALSE)</f>
        <v>0.10809260699898005</v>
      </c>
      <c r="F657" s="17">
        <f ca="1">VLOOKUP(B652,INDIRECT("'T|"&amp;VLOOKUP(A652,'dataset mapping'!$A$2:$B$6,2,FALSE)&amp;"|"&amp;A657&amp;"|"&amp;B657&amp;"c'!A3"):INDIRECT("'T|"&amp;VLOOKUP(A652,'dataset mapping'!$A$2:$B$6,2,FALSE)&amp;"|"&amp;A657&amp;"|"&amp;B657&amp;"c'!I100"),5,FALSE)</f>
        <v>0.11047153361141682</v>
      </c>
      <c r="G657" s="17">
        <f ca="1">VLOOKUP(B652,INDIRECT("'T|"&amp;VLOOKUP(A652,'dataset mapping'!$A$2:$B$6,2,FALSE)&amp;"|"&amp;A657&amp;"|"&amp;B657&amp;"c'!A3"):INDIRECT("'T|"&amp;VLOOKUP(A652,'dataset mapping'!$A$2:$B$6,2,FALSE)&amp;"|"&amp;A657&amp;"|"&amp;B657&amp;"c'!I100"),6,FALSE)</f>
        <v>1.1581110842525959</v>
      </c>
      <c r="H657" s="17">
        <f ca="1">VLOOKUP(B652,INDIRECT("'T|"&amp;VLOOKUP(A652,'dataset mapping'!$A$2:$B$6,2,FALSE)&amp;"|"&amp;A657&amp;"|"&amp;B657&amp;"c'!A3"):INDIRECT("'T|"&amp;VLOOKUP(A652,'dataset mapping'!$A$2:$B$6,2,FALSE)&amp;"|"&amp;A657&amp;"|"&amp;B657&amp;"c'!I100"),7,FALSE)</f>
        <v>1.158199748955667</v>
      </c>
      <c r="I657" s="17">
        <f ca="1">VLOOKUP(B652,INDIRECT("'T|"&amp;VLOOKUP(A652,'dataset mapping'!$A$2:$B$6,2,FALSE)&amp;"|"&amp;A657&amp;"|"&amp;B657&amp;"c'!A3"):INDIRECT("'T|"&amp;VLOOKUP(A652,'dataset mapping'!$A$2:$B$6,2,FALSE)&amp;"|"&amp;A657&amp;"|"&amp;B657&amp;"c'!I100"),8,FALSE)</f>
        <v>1.1588005991652608</v>
      </c>
      <c r="J657" s="17">
        <f ca="1">VLOOKUP(B652,INDIRECT("'T|"&amp;VLOOKUP(A652,'dataset mapping'!$A$2:$B$6,2,FALSE)&amp;"|"&amp;A657&amp;"|"&amp;B657&amp;"c'!A3"):INDIRECT("'T|"&amp;VLOOKUP(A652,'dataset mapping'!$A$2:$B$6,2,FALSE)&amp;"|"&amp;A657&amp;"|"&amp;B657&amp;"c'!I100"),9,FALSE)</f>
        <v>1.1666001938283443</v>
      </c>
    </row>
    <row r="658" spans="1:10" ht="15" x14ac:dyDescent="0.25">
      <c r="A658" s="23">
        <v>1</v>
      </c>
      <c r="B658" s="23">
        <v>6</v>
      </c>
      <c r="C658" s="17">
        <f ca="1">VLOOKUP(B652,INDIRECT("'T|"&amp;VLOOKUP(A652,'dataset mapping'!$A$2:$B$6,2,FALSE)&amp;"|"&amp;A658&amp;"|"&amp;B658&amp;"c'!A3"):INDIRECT("'T|"&amp;VLOOKUP(A652,'dataset mapping'!$A$2:$B$6,2,FALSE)&amp;"|"&amp;A658&amp;"|"&amp;B658&amp;"c'!I100"),2,FALSE)</f>
        <v>0.15874932613223791</v>
      </c>
      <c r="D658" s="17">
        <f ca="1">VLOOKUP(B652,INDIRECT("'T|"&amp;VLOOKUP(A652,'dataset mapping'!$A$2:$B$6,2,FALSE)&amp;"|"&amp;A658&amp;"|"&amp;B658&amp;"c'!A3"):INDIRECT("'T|"&amp;VLOOKUP(A652,'dataset mapping'!$A$2:$B$6,2,FALSE)&amp;"|"&amp;A658&amp;"|"&amp;B658&amp;"c'!I100"),3,FALSE)</f>
        <v>0.16186399850994349</v>
      </c>
      <c r="E658" s="17">
        <f ca="1">VLOOKUP(B652,INDIRECT("'T|"&amp;VLOOKUP(A652,'dataset mapping'!$A$2:$B$6,2,FALSE)&amp;"|"&amp;A658&amp;"|"&amp;B658&amp;"c'!A3"):INDIRECT("'T|"&amp;VLOOKUP(A652,'dataset mapping'!$A$2:$B$6,2,FALSE)&amp;"|"&amp;A658&amp;"|"&amp;B658&amp;"c'!I100"),4,FALSE)</f>
        <v>0.16174894291907549</v>
      </c>
      <c r="F658" s="17">
        <f ca="1">VLOOKUP(B652,INDIRECT("'T|"&amp;VLOOKUP(A652,'dataset mapping'!$A$2:$B$6,2,FALSE)&amp;"|"&amp;A658&amp;"|"&amp;B658&amp;"c'!A3"):INDIRECT("'T|"&amp;VLOOKUP(A652,'dataset mapping'!$A$2:$B$6,2,FALSE)&amp;"|"&amp;A658&amp;"|"&amp;B658&amp;"c'!I100"),5,FALSE)</f>
        <v>0.16631948482245207</v>
      </c>
      <c r="G658" s="17">
        <f ca="1">VLOOKUP(B652,INDIRECT("'T|"&amp;VLOOKUP(A652,'dataset mapping'!$A$2:$B$6,2,FALSE)&amp;"|"&amp;A658&amp;"|"&amp;B658&amp;"c'!A3"):INDIRECT("'T|"&amp;VLOOKUP(A652,'dataset mapping'!$A$2:$B$6,2,FALSE)&amp;"|"&amp;A658&amp;"|"&amp;B658&amp;"c'!I100"),6,FALSE)</f>
        <v>1.2160342633724213</v>
      </c>
      <c r="H658" s="17">
        <f ca="1">VLOOKUP(B652,INDIRECT("'T|"&amp;VLOOKUP(A652,'dataset mapping'!$A$2:$B$6,2,FALSE)&amp;"|"&amp;A658&amp;"|"&amp;B658&amp;"c'!A3"):INDIRECT("'T|"&amp;VLOOKUP(A652,'dataset mapping'!$A$2:$B$6,2,FALSE)&amp;"|"&amp;A658&amp;"|"&amp;B658&amp;"c'!I100"),7,FALSE)</f>
        <v>1.3351789209991693</v>
      </c>
      <c r="I658" s="17">
        <f ca="1">VLOOKUP(B652,INDIRECT("'T|"&amp;VLOOKUP(A652,'dataset mapping'!$A$2:$B$6,2,FALSE)&amp;"|"&amp;A658&amp;"|"&amp;B658&amp;"c'!A3"):INDIRECT("'T|"&amp;VLOOKUP(A652,'dataset mapping'!$A$2:$B$6,2,FALSE)&amp;"|"&amp;A658&amp;"|"&amp;B658&amp;"c'!I100"),8,FALSE)</f>
        <v>1.3371391575783491</v>
      </c>
      <c r="J658" s="17">
        <f ca="1">VLOOKUP(B652,INDIRECT("'T|"&amp;VLOOKUP(A652,'dataset mapping'!$A$2:$B$6,2,FALSE)&amp;"|"&amp;A658&amp;"|"&amp;B658&amp;"c'!A3"):INDIRECT("'T|"&amp;VLOOKUP(A652,'dataset mapping'!$A$2:$B$6,2,FALSE)&amp;"|"&amp;A658&amp;"|"&amp;B658&amp;"c'!I100"),9,FALSE)</f>
        <v>1.3319229343906045</v>
      </c>
    </row>
    <row r="659" spans="1:10" ht="15" x14ac:dyDescent="0.25">
      <c r="A659" s="23">
        <v>1</v>
      </c>
      <c r="B659" s="23">
        <v>7</v>
      </c>
      <c r="C659" s="17">
        <f ca="1">VLOOKUP(B652,INDIRECT("'T|"&amp;VLOOKUP(A652,'dataset mapping'!$A$2:$B$6,2,FALSE)&amp;"|"&amp;A659&amp;"|"&amp;B659&amp;"c'!A3"):INDIRECT("'T|"&amp;VLOOKUP(A652,'dataset mapping'!$A$2:$B$6,2,FALSE)&amp;"|"&amp;A659&amp;"|"&amp;B659&amp;"c'!I100"),2,FALSE)</f>
        <v>0.15833478979766369</v>
      </c>
      <c r="D659" s="17">
        <f ca="1">VLOOKUP(B652,INDIRECT("'T|"&amp;VLOOKUP(A652,'dataset mapping'!$A$2:$B$6,2,FALSE)&amp;"|"&amp;A659&amp;"|"&amp;B659&amp;"c'!A3"):INDIRECT("'T|"&amp;VLOOKUP(A652,'dataset mapping'!$A$2:$B$6,2,FALSE)&amp;"|"&amp;A659&amp;"|"&amp;B659&amp;"c'!I100"),3,FALSE)</f>
        <v>0.15764412190765142</v>
      </c>
      <c r="E659" s="17">
        <f ca="1">VLOOKUP(B652,INDIRECT("'T|"&amp;VLOOKUP(A652,'dataset mapping'!$A$2:$B$6,2,FALSE)&amp;"|"&amp;A659&amp;"|"&amp;B659&amp;"c'!A3"):INDIRECT("'T|"&amp;VLOOKUP(A652,'dataset mapping'!$A$2:$B$6,2,FALSE)&amp;"|"&amp;A659&amp;"|"&amp;B659&amp;"c'!I100"),4,FALSE)</f>
        <v>0.15836599282920361</v>
      </c>
      <c r="F659" s="17">
        <f ca="1">VLOOKUP(B652,INDIRECT("'T|"&amp;VLOOKUP(A652,'dataset mapping'!$A$2:$B$6,2,FALSE)&amp;"|"&amp;A659&amp;"|"&amp;B659&amp;"c'!A3"):INDIRECT("'T|"&amp;VLOOKUP(A652,'dataset mapping'!$A$2:$B$6,2,FALSE)&amp;"|"&amp;A659&amp;"|"&amp;B659&amp;"c'!I100"),5,FALSE)</f>
        <v>0.15707361698150635</v>
      </c>
      <c r="G659" s="17">
        <f ca="1">VLOOKUP(B652,INDIRECT("'T|"&amp;VLOOKUP(A652,'dataset mapping'!$A$2:$B$6,2,FALSE)&amp;"|"&amp;A659&amp;"|"&amp;B659&amp;"c'!A3"):INDIRECT("'T|"&amp;VLOOKUP(A652,'dataset mapping'!$A$2:$B$6,2,FALSE)&amp;"|"&amp;A659&amp;"|"&amp;B659&amp;"c'!I100"),6,FALSE)</f>
        <v>1.2170499116182327</v>
      </c>
      <c r="H659" s="17">
        <f ca="1">VLOOKUP(B652,INDIRECT("'T|"&amp;VLOOKUP(A652,'dataset mapping'!$A$2:$B$6,2,FALSE)&amp;"|"&amp;A659&amp;"|"&amp;B659&amp;"c'!A3"):INDIRECT("'T|"&amp;VLOOKUP(A652,'dataset mapping'!$A$2:$B$6,2,FALSE)&amp;"|"&amp;A659&amp;"|"&amp;B659&amp;"c'!I100"),7,FALSE)</f>
        <v>1.3340738443657756</v>
      </c>
      <c r="I659" s="17">
        <f ca="1">VLOOKUP(B652,INDIRECT("'T|"&amp;VLOOKUP(A652,'dataset mapping'!$A$2:$B$6,2,FALSE)&amp;"|"&amp;A659&amp;"|"&amp;B659&amp;"c'!A3"):INDIRECT("'T|"&amp;VLOOKUP(A652,'dataset mapping'!$A$2:$B$6,2,FALSE)&amp;"|"&amp;A659&amp;"|"&amp;B659&amp;"c'!I100"),8,FALSE)</f>
        <v>1.3384214425459504</v>
      </c>
      <c r="J659" s="17">
        <f ca="1">VLOOKUP(B652,INDIRECT("'T|"&amp;VLOOKUP(A652,'dataset mapping'!$A$2:$B$6,2,FALSE)&amp;"|"&amp;A659&amp;"|"&amp;B659&amp;"c'!A3"):INDIRECT("'T|"&amp;VLOOKUP(A652,'dataset mapping'!$A$2:$B$6,2,FALSE)&amp;"|"&amp;A659&amp;"|"&amp;B659&amp;"c'!I100"),9,FALSE)</f>
        <v>1.2217931943014264</v>
      </c>
    </row>
    <row r="660" spans="1:10" ht="15" x14ac:dyDescent="0.25">
      <c r="A660" s="23">
        <v>5</v>
      </c>
      <c r="B660" s="23">
        <v>1</v>
      </c>
      <c r="C660" s="17" t="e">
        <f ca="1">VLOOKUP(B652,INDIRECT("'T|"&amp;VLOOKUP(A652,'dataset mapping'!$A$2:$B$6,2,FALSE)&amp;"|"&amp;A660&amp;"|"&amp;B660&amp;"c'!A3"):INDIRECT("'T|"&amp;VLOOKUP(A652,'dataset mapping'!$A$2:$B$6,2,FALSE)&amp;"|"&amp;A660&amp;"|"&amp;B660&amp;"c'!I100"),2,FALSE)</f>
        <v>#N/A</v>
      </c>
      <c r="D660" s="17" t="e">
        <f ca="1">VLOOKUP(B652,INDIRECT("'T|"&amp;VLOOKUP(A652,'dataset mapping'!$A$2:$B$6,2,FALSE)&amp;"|"&amp;A660&amp;"|"&amp;B660&amp;"c'!A3"):INDIRECT("'T|"&amp;VLOOKUP(A652,'dataset mapping'!$A$2:$B$6,2,FALSE)&amp;"|"&amp;A660&amp;"|"&amp;B660&amp;"c'!I100"),3,FALSE)</f>
        <v>#N/A</v>
      </c>
      <c r="E660" s="17" t="e">
        <f ca="1">VLOOKUP(B652,INDIRECT("'T|"&amp;VLOOKUP(A652,'dataset mapping'!$A$2:$B$6,2,FALSE)&amp;"|"&amp;A660&amp;"|"&amp;B660&amp;"c'!A3"):INDIRECT("'T|"&amp;VLOOKUP(A652,'dataset mapping'!$A$2:$B$6,2,FALSE)&amp;"|"&amp;A660&amp;"|"&amp;B660&amp;"c'!I100"),4,FALSE)</f>
        <v>#N/A</v>
      </c>
      <c r="F660" s="17" t="e">
        <f ca="1">VLOOKUP(B652,INDIRECT("'T|"&amp;VLOOKUP(A652,'dataset mapping'!$A$2:$B$6,2,FALSE)&amp;"|"&amp;A660&amp;"|"&amp;B660&amp;"c'!A3"):INDIRECT("'T|"&amp;VLOOKUP(A652,'dataset mapping'!$A$2:$B$6,2,FALSE)&amp;"|"&amp;A660&amp;"|"&amp;B660&amp;"c'!I100"),5,FALSE)</f>
        <v>#N/A</v>
      </c>
      <c r="G660" s="17">
        <f ca="1">VLOOKUP(B652,INDIRECT("'T|"&amp;VLOOKUP(A652,'dataset mapping'!$A$2:$B$6,2,FALSE)&amp;"|"&amp;A660&amp;"|"&amp;B660&amp;"c'!A3"):INDIRECT("'T|"&amp;VLOOKUP(A652,'dataset mapping'!$A$2:$B$6,2,FALSE)&amp;"|"&amp;A660&amp;"|"&amp;B660&amp;"c'!I100"),6,FALSE)</f>
        <v>2.369168478064239</v>
      </c>
      <c r="H660" s="17">
        <f ca="1">VLOOKUP(B652,INDIRECT("'T|"&amp;VLOOKUP(A652,'dataset mapping'!$A$2:$B$6,2,FALSE)&amp;"|"&amp;A660&amp;"|"&amp;B660&amp;"c'!A3"):INDIRECT("'T|"&amp;VLOOKUP(A652,'dataset mapping'!$A$2:$B$6,2,FALSE)&amp;"|"&amp;A660&amp;"|"&amp;B660&amp;"c'!I100"),7,FALSE)</f>
        <v>2.3745862459763885</v>
      </c>
      <c r="I660" s="17">
        <f ca="1">VLOOKUP(B652,INDIRECT("'T|"&amp;VLOOKUP(A652,'dataset mapping'!$A$2:$B$6,2,FALSE)&amp;"|"&amp;A660&amp;"|"&amp;B660&amp;"c'!A3"):INDIRECT("'T|"&amp;VLOOKUP(A652,'dataset mapping'!$A$2:$B$6,2,FALSE)&amp;"|"&amp;A660&amp;"|"&amp;B660&amp;"c'!I100"),8,FALSE)</f>
        <v>2.3726113010197878</v>
      </c>
      <c r="J660" s="17">
        <f ca="1">VLOOKUP(B652,INDIRECT("'T|"&amp;VLOOKUP(A652,'dataset mapping'!$A$2:$B$6,2,FALSE)&amp;"|"&amp;A660&amp;"|"&amp;B660&amp;"c'!A3"):INDIRECT("'T|"&amp;VLOOKUP(A652,'dataset mapping'!$A$2:$B$6,2,FALSE)&amp;"|"&amp;A660&amp;"|"&amp;B660&amp;"c'!I100"),9,FALSE)</f>
        <v>2.3877285085618496</v>
      </c>
    </row>
    <row r="661" spans="1:10" ht="15" x14ac:dyDescent="0.25">
      <c r="A661" s="23">
        <v>5</v>
      </c>
      <c r="B661" s="23">
        <v>2</v>
      </c>
      <c r="C661" s="17" t="e">
        <f ca="1">VLOOKUP(B652,INDIRECT("'T|"&amp;VLOOKUP(A652,'dataset mapping'!$A$2:$B$6,2,FALSE)&amp;"|"&amp;A661&amp;"|"&amp;B661&amp;"c'!A3"):INDIRECT("'T|"&amp;VLOOKUP(A652,'dataset mapping'!$A$2:$B$6,2,FALSE)&amp;"|"&amp;A661&amp;"|"&amp;B661&amp;"c'!I100"),2,FALSE)</f>
        <v>#N/A</v>
      </c>
      <c r="D661" s="17" t="e">
        <f ca="1">VLOOKUP(B652,INDIRECT("'T|"&amp;VLOOKUP(A652,'dataset mapping'!$A$2:$B$6,2,FALSE)&amp;"|"&amp;A661&amp;"|"&amp;B661&amp;"c'!A3"):INDIRECT("'T|"&amp;VLOOKUP(A652,'dataset mapping'!$A$2:$B$6,2,FALSE)&amp;"|"&amp;A661&amp;"|"&amp;B661&amp;"c'!I100"),3,FALSE)</f>
        <v>#N/A</v>
      </c>
      <c r="E661" s="17" t="e">
        <f ca="1">VLOOKUP(B652,INDIRECT("'T|"&amp;VLOOKUP(A652,'dataset mapping'!$A$2:$B$6,2,FALSE)&amp;"|"&amp;A661&amp;"|"&amp;B661&amp;"c'!A3"):INDIRECT("'T|"&amp;VLOOKUP(A652,'dataset mapping'!$A$2:$B$6,2,FALSE)&amp;"|"&amp;A661&amp;"|"&amp;B661&amp;"c'!I100"),4,FALSE)</f>
        <v>#N/A</v>
      </c>
      <c r="F661" s="17" t="e">
        <f ca="1">VLOOKUP(B652,INDIRECT("'T|"&amp;VLOOKUP(A652,'dataset mapping'!$A$2:$B$6,2,FALSE)&amp;"|"&amp;A661&amp;"|"&amp;B661&amp;"c'!A3"):INDIRECT("'T|"&amp;VLOOKUP(A652,'dataset mapping'!$A$2:$B$6,2,FALSE)&amp;"|"&amp;A661&amp;"|"&amp;B661&amp;"c'!I100"),5,FALSE)</f>
        <v>#N/A</v>
      </c>
      <c r="G661" s="17">
        <f ca="1">VLOOKUP(B652,INDIRECT("'T|"&amp;VLOOKUP(A652,'dataset mapping'!$A$2:$B$6,2,FALSE)&amp;"|"&amp;A661&amp;"|"&amp;B661&amp;"c'!A3"):INDIRECT("'T|"&amp;VLOOKUP(A652,'dataset mapping'!$A$2:$B$6,2,FALSE)&amp;"|"&amp;A661&amp;"|"&amp;B661&amp;"c'!I100"),6,FALSE)</f>
        <v>2.3760836301371455</v>
      </c>
      <c r="H661" s="17">
        <f ca="1">VLOOKUP(B652,INDIRECT("'T|"&amp;VLOOKUP(A652,'dataset mapping'!$A$2:$B$6,2,FALSE)&amp;"|"&amp;A661&amp;"|"&amp;B661&amp;"c'!A3"):INDIRECT("'T|"&amp;VLOOKUP(A652,'dataset mapping'!$A$2:$B$6,2,FALSE)&amp;"|"&amp;A661&amp;"|"&amp;B661&amp;"c'!I100"),7,FALSE)</f>
        <v>2.5150872888043523</v>
      </c>
      <c r="I661" s="17">
        <f ca="1">VLOOKUP(B652,INDIRECT("'T|"&amp;VLOOKUP(A652,'dataset mapping'!$A$2:$B$6,2,FALSE)&amp;"|"&amp;A661&amp;"|"&amp;B661&amp;"c'!A3"):INDIRECT("'T|"&amp;VLOOKUP(A652,'dataset mapping'!$A$2:$B$6,2,FALSE)&amp;"|"&amp;A661&amp;"|"&amp;B661&amp;"c'!I100"),8,FALSE)</f>
        <v>2.4952592290937901</v>
      </c>
      <c r="J661" s="17">
        <f ca="1">VLOOKUP(B652,INDIRECT("'T|"&amp;VLOOKUP(A652,'dataset mapping'!$A$2:$B$6,2,FALSE)&amp;"|"&amp;A661&amp;"|"&amp;B661&amp;"c'!A3"):INDIRECT("'T|"&amp;VLOOKUP(A652,'dataset mapping'!$A$2:$B$6,2,FALSE)&amp;"|"&amp;A661&amp;"|"&amp;B661&amp;"c'!I100"),9,FALSE)</f>
        <v>2.4370927605777979</v>
      </c>
    </row>
    <row r="662" spans="1:10" ht="15" x14ac:dyDescent="0.25">
      <c r="A662" s="23">
        <v>5</v>
      </c>
      <c r="B662" s="23">
        <v>3</v>
      </c>
      <c r="C662" s="17" t="e">
        <f ca="1">VLOOKUP(B652,INDIRECT("'T|"&amp;VLOOKUP(A652,'dataset mapping'!$A$2:$B$6,2,FALSE)&amp;"|"&amp;A662&amp;"|"&amp;B662&amp;"c'!A3"):INDIRECT("'T|"&amp;VLOOKUP(A652,'dataset mapping'!$A$2:$B$6,2,FALSE)&amp;"|"&amp;A662&amp;"|"&amp;B662&amp;"c'!I100"),2,FALSE)</f>
        <v>#N/A</v>
      </c>
      <c r="D662" s="17" t="e">
        <f ca="1">VLOOKUP(B652,INDIRECT("'T|"&amp;VLOOKUP(A652,'dataset mapping'!$A$2:$B$6,2,FALSE)&amp;"|"&amp;A662&amp;"|"&amp;B662&amp;"c'!A3"):INDIRECT("'T|"&amp;VLOOKUP(A652,'dataset mapping'!$A$2:$B$6,2,FALSE)&amp;"|"&amp;A662&amp;"|"&amp;B662&amp;"c'!I100"),3,FALSE)</f>
        <v>#N/A</v>
      </c>
      <c r="E662" s="17" t="e">
        <f ca="1">VLOOKUP(B652,INDIRECT("'T|"&amp;VLOOKUP(A652,'dataset mapping'!$A$2:$B$6,2,FALSE)&amp;"|"&amp;A662&amp;"|"&amp;B662&amp;"c'!A3"):INDIRECT("'T|"&amp;VLOOKUP(A652,'dataset mapping'!$A$2:$B$6,2,FALSE)&amp;"|"&amp;A662&amp;"|"&amp;B662&amp;"c'!I100"),4,FALSE)</f>
        <v>#N/A</v>
      </c>
      <c r="F662" s="17" t="e">
        <f ca="1">VLOOKUP(B652,INDIRECT("'T|"&amp;VLOOKUP(A652,'dataset mapping'!$A$2:$B$6,2,FALSE)&amp;"|"&amp;A662&amp;"|"&amp;B662&amp;"c'!A3"):INDIRECT("'T|"&amp;VLOOKUP(A652,'dataset mapping'!$A$2:$B$6,2,FALSE)&amp;"|"&amp;A662&amp;"|"&amp;B662&amp;"c'!I100"),5,FALSE)</f>
        <v>#N/A</v>
      </c>
      <c r="G662" s="17">
        <f ca="1">VLOOKUP(B652,INDIRECT("'T|"&amp;VLOOKUP(A652,'dataset mapping'!$A$2:$B$6,2,FALSE)&amp;"|"&amp;A662&amp;"|"&amp;B662&amp;"c'!A3"):INDIRECT("'T|"&amp;VLOOKUP(A652,'dataset mapping'!$A$2:$B$6,2,FALSE)&amp;"|"&amp;A662&amp;"|"&amp;B662&amp;"c'!I100"),6,FALSE)</f>
        <v>2.7625230476260185</v>
      </c>
      <c r="H662" s="17">
        <f ca="1">VLOOKUP(B652,INDIRECT("'T|"&amp;VLOOKUP(A652,'dataset mapping'!$A$2:$B$6,2,FALSE)&amp;"|"&amp;A662&amp;"|"&amp;B662&amp;"c'!A3"):INDIRECT("'T|"&amp;VLOOKUP(A652,'dataset mapping'!$A$2:$B$6,2,FALSE)&amp;"|"&amp;A662&amp;"|"&amp;B662&amp;"c'!I100"),7,FALSE)</f>
        <v>2.6290724948048592</v>
      </c>
      <c r="I662" s="17">
        <f ca="1">VLOOKUP(B652,INDIRECT("'T|"&amp;VLOOKUP(A652,'dataset mapping'!$A$2:$B$6,2,FALSE)&amp;"|"&amp;A662&amp;"|"&amp;B662&amp;"c'!A3"):INDIRECT("'T|"&amp;VLOOKUP(A652,'dataset mapping'!$A$2:$B$6,2,FALSE)&amp;"|"&amp;A662&amp;"|"&amp;B662&amp;"c'!I100"),8,FALSE)</f>
        <v>2.7613813020288944</v>
      </c>
      <c r="J662" s="17">
        <f ca="1">VLOOKUP(B652,INDIRECT("'T|"&amp;VLOOKUP(A652,'dataset mapping'!$A$2:$B$6,2,FALSE)&amp;"|"&amp;A662&amp;"|"&amp;B662&amp;"c'!A3"):INDIRECT("'T|"&amp;VLOOKUP(A652,'dataset mapping'!$A$2:$B$6,2,FALSE)&amp;"|"&amp;A662&amp;"|"&amp;B662&amp;"c'!I100"),9,FALSE)</f>
        <v>2.7624303735792637</v>
      </c>
    </row>
    <row r="663" spans="1:10" ht="15" x14ac:dyDescent="0.25">
      <c r="A663" s="23">
        <v>5</v>
      </c>
      <c r="B663" s="23">
        <v>5</v>
      </c>
      <c r="C663" s="17" t="e">
        <f ca="1">VLOOKUP(B652,INDIRECT("'T|"&amp;VLOOKUP(A652,'dataset mapping'!$A$2:$B$6,2,FALSE)&amp;"|"&amp;A663&amp;"|"&amp;B663&amp;"c'!A3"):INDIRECT("'T|"&amp;VLOOKUP(A652,'dataset mapping'!$A$2:$B$6,2,FALSE)&amp;"|"&amp;A663&amp;"|"&amp;B663&amp;"c'!I100"),2,FALSE)</f>
        <v>#N/A</v>
      </c>
      <c r="D663" s="17" t="e">
        <f ca="1">VLOOKUP(B652,INDIRECT("'T|"&amp;VLOOKUP(A652,'dataset mapping'!$A$2:$B$6,2,FALSE)&amp;"|"&amp;A663&amp;"|"&amp;B663&amp;"c'!A3"):INDIRECT("'T|"&amp;VLOOKUP(A652,'dataset mapping'!$A$2:$B$6,2,FALSE)&amp;"|"&amp;A663&amp;"|"&amp;B663&amp;"c'!I100"),3,FALSE)</f>
        <v>#N/A</v>
      </c>
      <c r="E663" s="17" t="e">
        <f ca="1">VLOOKUP(B652,INDIRECT("'T|"&amp;VLOOKUP(A652,'dataset mapping'!$A$2:$B$6,2,FALSE)&amp;"|"&amp;A663&amp;"|"&amp;B663&amp;"c'!A3"):INDIRECT("'T|"&amp;VLOOKUP(A652,'dataset mapping'!$A$2:$B$6,2,FALSE)&amp;"|"&amp;A663&amp;"|"&amp;B663&amp;"c'!I100"),4,FALSE)</f>
        <v>#N/A</v>
      </c>
      <c r="F663" s="17" t="e">
        <f ca="1">VLOOKUP(B652,INDIRECT("'T|"&amp;VLOOKUP(A652,'dataset mapping'!$A$2:$B$6,2,FALSE)&amp;"|"&amp;A663&amp;"|"&amp;B663&amp;"c'!A3"):INDIRECT("'T|"&amp;VLOOKUP(A652,'dataset mapping'!$A$2:$B$6,2,FALSE)&amp;"|"&amp;A663&amp;"|"&amp;B663&amp;"c'!I100"),5,FALSE)</f>
        <v>#N/A</v>
      </c>
      <c r="G663" s="17">
        <f ca="1">VLOOKUP(B652,INDIRECT("'T|"&amp;VLOOKUP(A652,'dataset mapping'!$A$2:$B$6,2,FALSE)&amp;"|"&amp;A663&amp;"|"&amp;B663&amp;"c'!A3"):INDIRECT("'T|"&amp;VLOOKUP(A652,'dataset mapping'!$A$2:$B$6,2,FALSE)&amp;"|"&amp;A663&amp;"|"&amp;B663&amp;"c'!I100"),6,FALSE)</f>
        <v>2.6624046862125397</v>
      </c>
      <c r="H663" s="17">
        <f ca="1">VLOOKUP(B652,INDIRECT("'T|"&amp;VLOOKUP(A652,'dataset mapping'!$A$2:$B$6,2,FALSE)&amp;"|"&amp;A663&amp;"|"&amp;B663&amp;"c'!A3"):INDIRECT("'T|"&amp;VLOOKUP(A652,'dataset mapping'!$A$2:$B$6,2,FALSE)&amp;"|"&amp;A663&amp;"|"&amp;B663&amp;"c'!I100"),7,FALSE)</f>
        <v>2.6622299309819937</v>
      </c>
      <c r="I663" s="17">
        <f ca="1">VLOOKUP(B652,INDIRECT("'T|"&amp;VLOOKUP(A652,'dataset mapping'!$A$2:$B$6,2,FALSE)&amp;"|"&amp;A663&amp;"|"&amp;B663&amp;"c'!A3"):INDIRECT("'T|"&amp;VLOOKUP(A652,'dataset mapping'!$A$2:$B$6,2,FALSE)&amp;"|"&amp;A663&amp;"|"&amp;B663&amp;"c'!I100"),8,FALSE)</f>
        <v>2.7897264994680882</v>
      </c>
      <c r="J663" s="17">
        <f ca="1">VLOOKUP(B652,INDIRECT("'T|"&amp;VLOOKUP(A652,'dataset mapping'!$A$2:$B$6,2,FALSE)&amp;"|"&amp;A663&amp;"|"&amp;B663&amp;"c'!A3"):INDIRECT("'T|"&amp;VLOOKUP(A652,'dataset mapping'!$A$2:$B$6,2,FALSE)&amp;"|"&amp;A663&amp;"|"&amp;B663&amp;"c'!I100"),9,FALSE)</f>
        <v>2.6753375204280019</v>
      </c>
    </row>
    <row r="664" spans="1:10" ht="15" x14ac:dyDescent="0.25">
      <c r="A664" s="23">
        <v>5</v>
      </c>
      <c r="B664" s="23">
        <v>6</v>
      </c>
      <c r="C664" s="17" t="e">
        <f ca="1">VLOOKUP(B652,INDIRECT("'T|"&amp;VLOOKUP(A652,'dataset mapping'!$A$2:$B$6,2,FALSE)&amp;"|"&amp;A664&amp;"|"&amp;B664&amp;"c'!A3"):INDIRECT("'T|"&amp;VLOOKUP(A652,'dataset mapping'!$A$2:$B$6,2,FALSE)&amp;"|"&amp;A664&amp;"|"&amp;B664&amp;"c'!I100"),2,FALSE)</f>
        <v>#N/A</v>
      </c>
      <c r="D664" s="17" t="e">
        <f ca="1">VLOOKUP(B652,INDIRECT("'T|"&amp;VLOOKUP(A652,'dataset mapping'!$A$2:$B$6,2,FALSE)&amp;"|"&amp;A664&amp;"|"&amp;B664&amp;"c'!A3"):INDIRECT("'T|"&amp;VLOOKUP(A652,'dataset mapping'!$A$2:$B$6,2,FALSE)&amp;"|"&amp;A664&amp;"|"&amp;B664&amp;"c'!I100"),3,FALSE)</f>
        <v>#N/A</v>
      </c>
      <c r="E664" s="17" t="e">
        <f ca="1">VLOOKUP(B652,INDIRECT("'T|"&amp;VLOOKUP(A652,'dataset mapping'!$A$2:$B$6,2,FALSE)&amp;"|"&amp;A664&amp;"|"&amp;B664&amp;"c'!A3"):INDIRECT("'T|"&amp;VLOOKUP(A652,'dataset mapping'!$A$2:$B$6,2,FALSE)&amp;"|"&amp;A664&amp;"|"&amp;B664&amp;"c'!I100"),4,FALSE)</f>
        <v>#N/A</v>
      </c>
      <c r="F664" s="17" t="e">
        <f ca="1">VLOOKUP(B652,INDIRECT("'T|"&amp;VLOOKUP(A652,'dataset mapping'!$A$2:$B$6,2,FALSE)&amp;"|"&amp;A664&amp;"|"&amp;B664&amp;"c'!A3"):INDIRECT("'T|"&amp;VLOOKUP(A652,'dataset mapping'!$A$2:$B$6,2,FALSE)&amp;"|"&amp;A664&amp;"|"&amp;B664&amp;"c'!I100"),5,FALSE)</f>
        <v>#N/A</v>
      </c>
      <c r="G664" s="17">
        <f ca="1">VLOOKUP(B652,INDIRECT("'T|"&amp;VLOOKUP(A652,'dataset mapping'!$A$2:$B$6,2,FALSE)&amp;"|"&amp;A664&amp;"|"&amp;B664&amp;"c'!A3"):INDIRECT("'T|"&amp;VLOOKUP(A652,'dataset mapping'!$A$2:$B$6,2,FALSE)&amp;"|"&amp;A664&amp;"|"&amp;B664&amp;"c'!I100"),6,FALSE)</f>
        <v>2.9039342058822513</v>
      </c>
      <c r="H664" s="17">
        <f ca="1">VLOOKUP(B652,INDIRECT("'T|"&amp;VLOOKUP(A652,'dataset mapping'!$A$2:$B$6,2,FALSE)&amp;"|"&amp;A664&amp;"|"&amp;B664&amp;"c'!A3"):INDIRECT("'T|"&amp;VLOOKUP(A652,'dataset mapping'!$A$2:$B$6,2,FALSE)&amp;"|"&amp;A664&amp;"|"&amp;B664&amp;"c'!I100"),7,FALSE)</f>
        <v>2.8996738400310278</v>
      </c>
      <c r="I664" s="17">
        <f ca="1">VLOOKUP(B652,INDIRECT("'T|"&amp;VLOOKUP(A652,'dataset mapping'!$A$2:$B$6,2,FALSE)&amp;"|"&amp;A664&amp;"|"&amp;B664&amp;"c'!A3"):INDIRECT("'T|"&amp;VLOOKUP(A652,'dataset mapping'!$A$2:$B$6,2,FALSE)&amp;"|"&amp;A664&amp;"|"&amp;B664&amp;"c'!I100"),8,FALSE)</f>
        <v>2.9002892933785915</v>
      </c>
      <c r="J664" s="17">
        <f ca="1">VLOOKUP(B652,INDIRECT("'T|"&amp;VLOOKUP(A652,'dataset mapping'!$A$2:$B$6,2,FALSE)&amp;"|"&amp;A664&amp;"|"&amp;B664&amp;"c'!A3"):INDIRECT("'T|"&amp;VLOOKUP(A652,'dataset mapping'!$A$2:$B$6,2,FALSE)&amp;"|"&amp;A664&amp;"|"&amp;B664&amp;"c'!I100"),9,FALSE)</f>
        <v>2.9552494585514069</v>
      </c>
    </row>
    <row r="665" spans="1:10" ht="15" x14ac:dyDescent="0.25">
      <c r="A665" s="23">
        <v>5</v>
      </c>
      <c r="B665" s="23">
        <v>7</v>
      </c>
      <c r="C665" s="17" t="e">
        <f ca="1">VLOOKUP(B652,INDIRECT("'T|"&amp;VLOOKUP(A652,'dataset mapping'!$A$2:$B$6,2,FALSE)&amp;"|"&amp;A665&amp;"|"&amp;B665&amp;"c'!A3"):INDIRECT("'T|"&amp;VLOOKUP(A652,'dataset mapping'!$A$2:$B$6,2,FALSE)&amp;"|"&amp;A665&amp;"|"&amp;B665&amp;"c'!I100"),2,FALSE)</f>
        <v>#N/A</v>
      </c>
      <c r="D665" s="17" t="e">
        <f ca="1">VLOOKUP(B652,INDIRECT("'T|"&amp;VLOOKUP(A652,'dataset mapping'!$A$2:$B$6,2,FALSE)&amp;"|"&amp;A665&amp;"|"&amp;B665&amp;"c'!A3"):INDIRECT("'T|"&amp;VLOOKUP(A652,'dataset mapping'!$A$2:$B$6,2,FALSE)&amp;"|"&amp;A665&amp;"|"&amp;B665&amp;"c'!I100"),3,FALSE)</f>
        <v>#N/A</v>
      </c>
      <c r="E665" s="17" t="e">
        <f ca="1">VLOOKUP(B652,INDIRECT("'T|"&amp;VLOOKUP(A652,'dataset mapping'!$A$2:$B$6,2,FALSE)&amp;"|"&amp;A665&amp;"|"&amp;B665&amp;"c'!A3"):INDIRECT("'T|"&amp;VLOOKUP(A652,'dataset mapping'!$A$2:$B$6,2,FALSE)&amp;"|"&amp;A665&amp;"|"&amp;B665&amp;"c'!I100"),4,FALSE)</f>
        <v>#N/A</v>
      </c>
      <c r="F665" s="17" t="e">
        <f ca="1">VLOOKUP(B652,INDIRECT("'T|"&amp;VLOOKUP(A652,'dataset mapping'!$A$2:$B$6,2,FALSE)&amp;"|"&amp;A665&amp;"|"&amp;B665&amp;"c'!A3"):INDIRECT("'T|"&amp;VLOOKUP(A652,'dataset mapping'!$A$2:$B$6,2,FALSE)&amp;"|"&amp;A665&amp;"|"&amp;B665&amp;"c'!I100"),5,FALSE)</f>
        <v>#N/A</v>
      </c>
      <c r="G665" s="17">
        <f ca="1">VLOOKUP(B652,INDIRECT("'T|"&amp;VLOOKUP(A652,'dataset mapping'!$A$2:$B$6,2,FALSE)&amp;"|"&amp;A665&amp;"|"&amp;B665&amp;"c'!A3"):INDIRECT("'T|"&amp;VLOOKUP(A652,'dataset mapping'!$A$2:$B$6,2,FALSE)&amp;"|"&amp;A665&amp;"|"&amp;B665&amp;"c'!I100"),6,FALSE)</f>
        <v>3.0594837525859475</v>
      </c>
      <c r="H665" s="17">
        <f ca="1">VLOOKUP(B652,INDIRECT("'T|"&amp;VLOOKUP(A652,'dataset mapping'!$A$2:$B$6,2,FALSE)&amp;"|"&amp;A665&amp;"|"&amp;B665&amp;"c'!A3"):INDIRECT("'T|"&amp;VLOOKUP(A652,'dataset mapping'!$A$2:$B$6,2,FALSE)&amp;"|"&amp;A665&amp;"|"&amp;B665&amp;"c'!I100"),7,FALSE)</f>
        <v>2.9411471402272582</v>
      </c>
      <c r="I665" s="17">
        <f ca="1">VLOOKUP(B652,INDIRECT("'T|"&amp;VLOOKUP(A652,'dataset mapping'!$A$2:$B$6,2,FALSE)&amp;"|"&amp;A665&amp;"|"&amp;B665&amp;"c'!A3"):INDIRECT("'T|"&amp;VLOOKUP(A652,'dataset mapping'!$A$2:$B$6,2,FALSE)&amp;"|"&amp;A665&amp;"|"&amp;B665&amp;"c'!I100"),8,FALSE)</f>
        <v>3.0608699545264244</v>
      </c>
      <c r="J665" s="17">
        <f ca="1">VLOOKUP(B652,INDIRECT("'T|"&amp;VLOOKUP(A652,'dataset mapping'!$A$2:$B$6,2,FALSE)&amp;"|"&amp;A665&amp;"|"&amp;B665&amp;"c'!A3"):INDIRECT("'T|"&amp;VLOOKUP(A652,'dataset mapping'!$A$2:$B$6,2,FALSE)&amp;"|"&amp;A665&amp;"|"&amp;B665&amp;"c'!I100"),9,FALSE)</f>
        <v>2.9740163031965494</v>
      </c>
    </row>
    <row r="666" spans="1:10" ht="15" x14ac:dyDescent="0.25">
      <c r="A666" s="23">
        <v>20</v>
      </c>
      <c r="B666" s="23">
        <v>1</v>
      </c>
      <c r="C666" s="17">
        <f ca="1">VLOOKUP(B652,INDIRECT("'T|"&amp;VLOOKUP(A652,'dataset mapping'!$A$2:$B$6,2,FALSE)&amp;"|"&amp;A666&amp;"|"&amp;B666&amp;"c'!A3"):INDIRECT("'T|"&amp;VLOOKUP(A652,'dataset mapping'!$A$2:$B$6,2,FALSE)&amp;"|"&amp;A666&amp;"|"&amp;B666&amp;"c'!I100"),2,FALSE)</f>
        <v>9.804004855453968</v>
      </c>
      <c r="D666" s="17">
        <f ca="1">VLOOKUP(B652,INDIRECT("'T|"&amp;VLOOKUP(A652,'dataset mapping'!$A$2:$B$6,2,FALSE)&amp;"|"&amp;A666&amp;"|"&amp;B666&amp;"c'!A3"):INDIRECT("'T|"&amp;VLOOKUP(A652,'dataset mapping'!$A$2:$B$6,2,FALSE)&amp;"|"&amp;A666&amp;"|"&amp;B666&amp;"c'!I100"),3,FALSE)</f>
        <v>9.8148121181875467</v>
      </c>
      <c r="E666" s="17">
        <f ca="1">VLOOKUP(B652,INDIRECT("'T|"&amp;VLOOKUP(A652,'dataset mapping'!$A$2:$B$6,2,FALSE)&amp;"|"&amp;A666&amp;"|"&amp;B666&amp;"c'!A3"):INDIRECT("'T|"&amp;VLOOKUP(A652,'dataset mapping'!$A$2:$B$6,2,FALSE)&amp;"|"&amp;A666&amp;"|"&amp;B666&amp;"c'!I100"),4,FALSE)</f>
        <v>9.8204866088926792</v>
      </c>
      <c r="F666" s="17">
        <f ca="1">VLOOKUP(B652,INDIRECT("'T|"&amp;VLOOKUP(A652,'dataset mapping'!$A$2:$B$6,2,FALSE)&amp;"|"&amp;A666&amp;"|"&amp;B666&amp;"c'!A3"):INDIRECT("'T|"&amp;VLOOKUP(A652,'dataset mapping'!$A$2:$B$6,2,FALSE)&amp;"|"&amp;A666&amp;"|"&amp;B666&amp;"c'!I100"),5,FALSE)</f>
        <v>9.9116938067600131</v>
      </c>
      <c r="G666" s="17">
        <f ca="1">VLOOKUP(B652,INDIRECT("'T|"&amp;VLOOKUP(A652,'dataset mapping'!$A$2:$B$6,2,FALSE)&amp;"|"&amp;A666&amp;"|"&amp;B666&amp;"c'!A3"):INDIRECT("'T|"&amp;VLOOKUP(A652,'dataset mapping'!$A$2:$B$6,2,FALSE)&amp;"|"&amp;A666&amp;"|"&amp;B666&amp;"c'!I100"),6,FALSE)</f>
        <v>21.950694366358221</v>
      </c>
      <c r="H666" s="17">
        <f ca="1">VLOOKUP(B652,INDIRECT("'T|"&amp;VLOOKUP(A652,'dataset mapping'!$A$2:$B$6,2,FALSE)&amp;"|"&amp;A666&amp;"|"&amp;B666&amp;"c'!A3"):INDIRECT("'T|"&amp;VLOOKUP(A652,'dataset mapping'!$A$2:$B$6,2,FALSE)&amp;"|"&amp;A666&amp;"|"&amp;B666&amp;"c'!I100"),7,FALSE)</f>
        <v>21.831469387747347</v>
      </c>
      <c r="I666" s="17">
        <f ca="1">VLOOKUP(B652,INDIRECT("'T|"&amp;VLOOKUP(A652,'dataset mapping'!$A$2:$B$6,2,FALSE)&amp;"|"&amp;A666&amp;"|"&amp;B666&amp;"c'!A3"):INDIRECT("'T|"&amp;VLOOKUP(A652,'dataset mapping'!$A$2:$B$6,2,FALSE)&amp;"|"&amp;A666&amp;"|"&amp;B666&amp;"c'!I100"),8,FALSE)</f>
        <v>21.812136386521161</v>
      </c>
      <c r="J666" s="17">
        <f ca="1">VLOOKUP(B652,INDIRECT("'T|"&amp;VLOOKUP(A652,'dataset mapping'!$A$2:$B$6,2,FALSE)&amp;"|"&amp;A666&amp;"|"&amp;B666&amp;"c'!A3"):INDIRECT("'T|"&amp;VLOOKUP(A652,'dataset mapping'!$A$2:$B$6,2,FALSE)&amp;"|"&amp;A666&amp;"|"&amp;B666&amp;"c'!I100"),9,FALSE)</f>
        <v>21.917062727734447</v>
      </c>
    </row>
    <row r="667" spans="1:10" ht="15" x14ac:dyDescent="0.25">
      <c r="A667" s="23">
        <v>20</v>
      </c>
      <c r="B667" s="23">
        <v>2</v>
      </c>
      <c r="C667" s="17">
        <f ca="1">VLOOKUP(B652,INDIRECT("'T|"&amp;VLOOKUP(A652,'dataset mapping'!$A$2:$B$6,2,FALSE)&amp;"|"&amp;A667&amp;"|"&amp;B667&amp;"c'!A3"):INDIRECT("'T|"&amp;VLOOKUP(A652,'dataset mapping'!$A$2:$B$6,2,FALSE)&amp;"|"&amp;A667&amp;"|"&amp;B667&amp;"c'!I100"),2,FALSE)</f>
        <v>9.814151625148952</v>
      </c>
      <c r="D667" s="17">
        <f ca="1">VLOOKUP(B652,INDIRECT("'T|"&amp;VLOOKUP(A652,'dataset mapping'!$A$2:$B$6,2,FALSE)&amp;"|"&amp;A667&amp;"|"&amp;B667&amp;"c'!A3"):INDIRECT("'T|"&amp;VLOOKUP(A652,'dataset mapping'!$A$2:$B$6,2,FALSE)&amp;"|"&amp;A667&amp;"|"&amp;B667&amp;"c'!I100"),3,FALSE)</f>
        <v>9.7383203646168113</v>
      </c>
      <c r="E667" s="17">
        <f ca="1">VLOOKUP(B652,INDIRECT("'T|"&amp;VLOOKUP(A652,'dataset mapping'!$A$2:$B$6,2,FALSE)&amp;"|"&amp;A667&amp;"|"&amp;B667&amp;"c'!A3"):INDIRECT("'T|"&amp;VLOOKUP(A652,'dataset mapping'!$A$2:$B$6,2,FALSE)&amp;"|"&amp;A667&amp;"|"&amp;B667&amp;"c'!I100"),4,FALSE)</f>
        <v>9.81165536865592</v>
      </c>
      <c r="F667" s="17">
        <f ca="1">VLOOKUP(B652,INDIRECT("'T|"&amp;VLOOKUP(A652,'dataset mapping'!$A$2:$B$6,2,FALSE)&amp;"|"&amp;A667&amp;"|"&amp;B667&amp;"c'!A3"):INDIRECT("'T|"&amp;VLOOKUP(A652,'dataset mapping'!$A$2:$B$6,2,FALSE)&amp;"|"&amp;A667&amp;"|"&amp;B667&amp;"c'!I100"),5,FALSE)</f>
        <v>9.814151625148952</v>
      </c>
      <c r="G667" s="17">
        <f ca="1">VLOOKUP(B652,INDIRECT("'T|"&amp;VLOOKUP(A652,'dataset mapping'!$A$2:$B$6,2,FALSE)&amp;"|"&amp;A667&amp;"|"&amp;B667&amp;"c'!A3"):INDIRECT("'T|"&amp;VLOOKUP(A652,'dataset mapping'!$A$2:$B$6,2,FALSE)&amp;"|"&amp;A667&amp;"|"&amp;B667&amp;"c'!I100"),6,FALSE)</f>
        <v>21.816732534207404</v>
      </c>
      <c r="H667" s="17">
        <f ca="1">VLOOKUP(B652,INDIRECT("'T|"&amp;VLOOKUP(A652,'dataset mapping'!$A$2:$B$6,2,FALSE)&amp;"|"&amp;A667&amp;"|"&amp;B667&amp;"c'!A3"):INDIRECT("'T|"&amp;VLOOKUP(A652,'dataset mapping'!$A$2:$B$6,2,FALSE)&amp;"|"&amp;A667&amp;"|"&amp;B667&amp;"c'!I100"),7,FALSE)</f>
        <v>21.822789498604834</v>
      </c>
      <c r="I667" s="17">
        <f ca="1">VLOOKUP(B652,INDIRECT("'T|"&amp;VLOOKUP(A652,'dataset mapping'!$A$2:$B$6,2,FALSE)&amp;"|"&amp;A667&amp;"|"&amp;B667&amp;"c'!A3"):INDIRECT("'T|"&amp;VLOOKUP(A652,'dataset mapping'!$A$2:$B$6,2,FALSE)&amp;"|"&amp;A667&amp;"|"&amp;B667&amp;"c'!I100"),8,FALSE)</f>
        <v>21.817018544301391</v>
      </c>
      <c r="J667" s="17">
        <f ca="1">VLOOKUP(B652,INDIRECT("'T|"&amp;VLOOKUP(A652,'dataset mapping'!$A$2:$B$6,2,FALSE)&amp;"|"&amp;A667&amp;"|"&amp;B667&amp;"c'!A3"):INDIRECT("'T|"&amp;VLOOKUP(A652,'dataset mapping'!$A$2:$B$6,2,FALSE)&amp;"|"&amp;A667&amp;"|"&amp;B667&amp;"c'!I100"),9,FALSE)</f>
        <v>21.802274895831943</v>
      </c>
    </row>
    <row r="668" spans="1:10" ht="15" x14ac:dyDescent="0.25">
      <c r="A668" s="23">
        <v>20</v>
      </c>
      <c r="B668" s="23">
        <v>3</v>
      </c>
      <c r="C668" s="17">
        <f ca="1">VLOOKUP(B652,INDIRECT("'T|"&amp;VLOOKUP(A652,'dataset mapping'!$A$2:$B$6,2,FALSE)&amp;"|"&amp;A668&amp;"|"&amp;B668&amp;"c'!A3"):INDIRECT("'T|"&amp;VLOOKUP(A652,'dataset mapping'!$A$2:$B$6,2,FALSE)&amp;"|"&amp;A668&amp;"|"&amp;B668&amp;"c'!I100"),2,FALSE)</f>
        <v>10.435864292085171</v>
      </c>
      <c r="D668" s="17">
        <f ca="1">VLOOKUP(B652,INDIRECT("'T|"&amp;VLOOKUP(A652,'dataset mapping'!$A$2:$B$6,2,FALSE)&amp;"|"&amp;A668&amp;"|"&amp;B668&amp;"c'!A3"):INDIRECT("'T|"&amp;VLOOKUP(A652,'dataset mapping'!$A$2:$B$6,2,FALSE)&amp;"|"&amp;A668&amp;"|"&amp;B668&amp;"c'!I100"),3,FALSE)</f>
        <v>10.466945924796164</v>
      </c>
      <c r="E668" s="17">
        <f ca="1">VLOOKUP(B652,INDIRECT("'T|"&amp;VLOOKUP(A652,'dataset mapping'!$A$2:$B$6,2,FALSE)&amp;"|"&amp;A668&amp;"|"&amp;B668&amp;"c'!A3"):INDIRECT("'T|"&amp;VLOOKUP(A652,'dataset mapping'!$A$2:$B$6,2,FALSE)&amp;"|"&amp;A668&amp;"|"&amp;B668&amp;"c'!I100"),4,FALSE)</f>
        <v>10.433490470983088</v>
      </c>
      <c r="F668" s="17">
        <f ca="1">VLOOKUP(B652,INDIRECT("'T|"&amp;VLOOKUP(A652,'dataset mapping'!$A$2:$B$6,2,FALSE)&amp;"|"&amp;A668&amp;"|"&amp;B668&amp;"c'!A3"):INDIRECT("'T|"&amp;VLOOKUP(A652,'dataset mapping'!$A$2:$B$6,2,FALSE)&amp;"|"&amp;A668&amp;"|"&amp;B668&amp;"c'!I100"),5,FALSE)</f>
        <v>10.153677401132882</v>
      </c>
      <c r="G668" s="17">
        <f ca="1">VLOOKUP(B652,INDIRECT("'T|"&amp;VLOOKUP(A652,'dataset mapping'!$A$2:$B$6,2,FALSE)&amp;"|"&amp;A668&amp;"|"&amp;B668&amp;"c'!A3"):INDIRECT("'T|"&amp;VLOOKUP(A652,'dataset mapping'!$A$2:$B$6,2,FALSE)&amp;"|"&amp;A668&amp;"|"&amp;B668&amp;"c'!I100"),6,FALSE)</f>
        <v>22.451657831668854</v>
      </c>
      <c r="H668" s="17">
        <f ca="1">VLOOKUP(B652,INDIRECT("'T|"&amp;VLOOKUP(A652,'dataset mapping'!$A$2:$B$6,2,FALSE)&amp;"|"&amp;A668&amp;"|"&amp;B668&amp;"c'!A3"):INDIRECT("'T|"&amp;VLOOKUP(A652,'dataset mapping'!$A$2:$B$6,2,FALSE)&amp;"|"&amp;A668&amp;"|"&amp;B668&amp;"c'!I100"),7,FALSE)</f>
        <v>22.579529603011906</v>
      </c>
      <c r="I668" s="17">
        <f ca="1">VLOOKUP(B652,INDIRECT("'T|"&amp;VLOOKUP(A652,'dataset mapping'!$A$2:$B$6,2,FALSE)&amp;"|"&amp;A668&amp;"|"&amp;B668&amp;"c'!A3"):INDIRECT("'T|"&amp;VLOOKUP(A652,'dataset mapping'!$A$2:$B$6,2,FALSE)&amp;"|"&amp;A668&amp;"|"&amp;B668&amp;"c'!I100"),8,FALSE)</f>
        <v>22.460440059192479</v>
      </c>
      <c r="J668" s="17">
        <f ca="1">VLOOKUP(B652,INDIRECT("'T|"&amp;VLOOKUP(A652,'dataset mapping'!$A$2:$B$6,2,FALSE)&amp;"|"&amp;A668&amp;"|"&amp;B668&amp;"c'!A3"):INDIRECT("'T|"&amp;VLOOKUP(A652,'dataset mapping'!$A$2:$B$6,2,FALSE)&amp;"|"&amp;A668&amp;"|"&amp;B668&amp;"c'!I100"),9,FALSE)</f>
        <v>22.579529603011906</v>
      </c>
    </row>
    <row r="669" spans="1:10" ht="15" x14ac:dyDescent="0.25">
      <c r="A669" s="23">
        <v>20</v>
      </c>
      <c r="B669" s="23">
        <v>5</v>
      </c>
      <c r="C669" s="17">
        <f ca="1">VLOOKUP(B652,INDIRECT("'T|"&amp;VLOOKUP(A652,'dataset mapping'!$A$2:$B$6,2,FALSE)&amp;"|"&amp;A669&amp;"|"&amp;B669&amp;"c'!A3"):INDIRECT("'T|"&amp;VLOOKUP(A652,'dataset mapping'!$A$2:$B$6,2,FALSE)&amp;"|"&amp;A669&amp;"|"&amp;B669&amp;"c'!I100"),2,FALSE)</f>
        <v>10.58784562535584</v>
      </c>
      <c r="D669" s="17">
        <f ca="1">VLOOKUP(B652,INDIRECT("'T|"&amp;VLOOKUP(A652,'dataset mapping'!$A$2:$B$6,2,FALSE)&amp;"|"&amp;A669&amp;"|"&amp;B669&amp;"c'!A3"):INDIRECT("'T|"&amp;VLOOKUP(A652,'dataset mapping'!$A$2:$B$6,2,FALSE)&amp;"|"&amp;A669&amp;"|"&amp;B669&amp;"c'!I100"),3,FALSE)</f>
        <v>10.59027211368084</v>
      </c>
      <c r="E669" s="17">
        <f ca="1">VLOOKUP(B652,INDIRECT("'T|"&amp;VLOOKUP(A652,'dataset mapping'!$A$2:$B$6,2,FALSE)&amp;"|"&amp;A669&amp;"|"&amp;B669&amp;"c'!A3"):INDIRECT("'T|"&amp;VLOOKUP(A652,'dataset mapping'!$A$2:$B$6,2,FALSE)&amp;"|"&amp;A669&amp;"|"&amp;B669&amp;"c'!I100"),4,FALSE)</f>
        <v>10.571511516347528</v>
      </c>
      <c r="F669" s="17">
        <f ca="1">VLOOKUP(B652,INDIRECT("'T|"&amp;VLOOKUP(A652,'dataset mapping'!$A$2:$B$6,2,FALSE)&amp;"|"&amp;A669&amp;"|"&amp;B669&amp;"c'!A3"):INDIRECT("'T|"&amp;VLOOKUP(A652,'dataset mapping'!$A$2:$B$6,2,FALSE)&amp;"|"&amp;A669&amp;"|"&amp;B669&amp;"c'!I100"),5,FALSE)</f>
        <v>10.097025849856436</v>
      </c>
      <c r="G669" s="17">
        <f ca="1">VLOOKUP(B652,INDIRECT("'T|"&amp;VLOOKUP(A652,'dataset mapping'!$A$2:$B$6,2,FALSE)&amp;"|"&amp;A669&amp;"|"&amp;B669&amp;"c'!A3"):INDIRECT("'T|"&amp;VLOOKUP(A652,'dataset mapping'!$A$2:$B$6,2,FALSE)&amp;"|"&amp;A669&amp;"|"&amp;B669&amp;"c'!I100"),6,FALSE)</f>
        <v>22.600076912902296</v>
      </c>
      <c r="H669" s="17">
        <f ca="1">VLOOKUP(B652,INDIRECT("'T|"&amp;VLOOKUP(A652,'dataset mapping'!$A$2:$B$6,2,FALSE)&amp;"|"&amp;A669&amp;"|"&amp;B669&amp;"c'!A3"):INDIRECT("'T|"&amp;VLOOKUP(A652,'dataset mapping'!$A$2:$B$6,2,FALSE)&amp;"|"&amp;A669&amp;"|"&amp;B669&amp;"c'!I100"),7,FALSE)</f>
        <v>22.71623563952744</v>
      </c>
      <c r="I669" s="17">
        <f ca="1">VLOOKUP(B652,INDIRECT("'T|"&amp;VLOOKUP(A652,'dataset mapping'!$A$2:$B$6,2,FALSE)&amp;"|"&amp;A669&amp;"|"&amp;B669&amp;"c'!A3"):INDIRECT("'T|"&amp;VLOOKUP(A652,'dataset mapping'!$A$2:$B$6,2,FALSE)&amp;"|"&amp;A669&amp;"|"&amp;B669&amp;"c'!I100"),8,FALSE)</f>
        <v>22.73570997081697</v>
      </c>
      <c r="J669" s="17">
        <f ca="1">VLOOKUP(B652,INDIRECT("'T|"&amp;VLOOKUP(A652,'dataset mapping'!$A$2:$B$6,2,FALSE)&amp;"|"&amp;A669&amp;"|"&amp;B669&amp;"c'!A3"):INDIRECT("'T|"&amp;VLOOKUP(A652,'dataset mapping'!$A$2:$B$6,2,FALSE)&amp;"|"&amp;A669&amp;"|"&amp;B669&amp;"c'!I100"),9,FALSE)</f>
        <v>22.621291517280042</v>
      </c>
    </row>
    <row r="670" spans="1:10" ht="15" x14ac:dyDescent="0.25">
      <c r="A670" s="23">
        <v>20</v>
      </c>
      <c r="B670" s="23">
        <v>6</v>
      </c>
      <c r="C670" s="17">
        <f ca="1">VLOOKUP(B652,INDIRECT("'T|"&amp;VLOOKUP(A652,'dataset mapping'!$A$2:$B$6,2,FALSE)&amp;"|"&amp;A670&amp;"|"&amp;B670&amp;"c'!A3"):INDIRECT("'T|"&amp;VLOOKUP(A652,'dataset mapping'!$A$2:$B$6,2,FALSE)&amp;"|"&amp;A670&amp;"|"&amp;B670&amp;"c'!I100"),2,FALSE)</f>
        <v>11.152633210644126</v>
      </c>
      <c r="D670" s="17">
        <f ca="1">VLOOKUP(B652,INDIRECT("'T|"&amp;VLOOKUP(A652,'dataset mapping'!$A$2:$B$6,2,FALSE)&amp;"|"&amp;A670&amp;"|"&amp;B670&amp;"c'!A3"):INDIRECT("'T|"&amp;VLOOKUP(A652,'dataset mapping'!$A$2:$B$6,2,FALSE)&amp;"|"&amp;A670&amp;"|"&amp;B670&amp;"c'!I100"),3,FALSE)</f>
        <v>11.068402977660298</v>
      </c>
      <c r="E670" s="17">
        <f ca="1">VLOOKUP(B652,INDIRECT("'T|"&amp;VLOOKUP(A652,'dataset mapping'!$A$2:$B$6,2,FALSE)&amp;"|"&amp;A670&amp;"|"&amp;B670&amp;"c'!A3"):INDIRECT("'T|"&amp;VLOOKUP(A652,'dataset mapping'!$A$2:$B$6,2,FALSE)&amp;"|"&amp;A670&amp;"|"&amp;B670&amp;"c'!I100"),4,FALSE)</f>
        <v>11.153895826078951</v>
      </c>
      <c r="F670" s="17">
        <f ca="1">VLOOKUP(B652,INDIRECT("'T|"&amp;VLOOKUP(A652,'dataset mapping'!$A$2:$B$6,2,FALSE)&amp;"|"&amp;A670&amp;"|"&amp;B670&amp;"c'!A3"):INDIRECT("'T|"&amp;VLOOKUP(A652,'dataset mapping'!$A$2:$B$6,2,FALSE)&amp;"|"&amp;A670&amp;"|"&amp;B670&amp;"c'!I100"),5,FALSE)</f>
        <v>11.230354744009674</v>
      </c>
      <c r="G670" s="17">
        <f ca="1">VLOOKUP(B652,INDIRECT("'T|"&amp;VLOOKUP(A652,'dataset mapping'!$A$2:$B$6,2,FALSE)&amp;"|"&amp;A670&amp;"|"&amp;B670&amp;"c'!A3"):INDIRECT("'T|"&amp;VLOOKUP(A652,'dataset mapping'!$A$2:$B$6,2,FALSE)&amp;"|"&amp;A670&amp;"|"&amp;B670&amp;"c'!I100"),6,FALSE)</f>
        <v>23.178209293633699</v>
      </c>
      <c r="H670" s="17">
        <f ca="1">VLOOKUP(B652,INDIRECT("'T|"&amp;VLOOKUP(A652,'dataset mapping'!$A$2:$B$6,2,FALSE)&amp;"|"&amp;A670&amp;"|"&amp;B670&amp;"c'!A3"):INDIRECT("'T|"&amp;VLOOKUP(A652,'dataset mapping'!$A$2:$B$6,2,FALSE)&amp;"|"&amp;A670&amp;"|"&amp;B670&amp;"c'!I100"),7,FALSE)</f>
        <v>23.332565670832992</v>
      </c>
      <c r="I670" s="17">
        <f ca="1">VLOOKUP(B652,INDIRECT("'T|"&amp;VLOOKUP(A652,'dataset mapping'!$A$2:$B$6,2,FALSE)&amp;"|"&amp;A670&amp;"|"&amp;B670&amp;"c'!A3"):INDIRECT("'T|"&amp;VLOOKUP(A652,'dataset mapping'!$A$2:$B$6,2,FALSE)&amp;"|"&amp;A670&amp;"|"&amp;B670&amp;"c'!I100"),8,FALSE)</f>
        <v>23.17992427945137</v>
      </c>
      <c r="J670" s="17">
        <f ca="1">VLOOKUP(B652,INDIRECT("'T|"&amp;VLOOKUP(A652,'dataset mapping'!$A$2:$B$6,2,FALSE)&amp;"|"&amp;A670&amp;"|"&amp;B670&amp;"c'!A3"):INDIRECT("'T|"&amp;VLOOKUP(A652,'dataset mapping'!$A$2:$B$6,2,FALSE)&amp;"|"&amp;A670&amp;"|"&amp;B670&amp;"c'!I100"),9,FALSE)</f>
        <v>23.169466490857303</v>
      </c>
    </row>
    <row r="671" spans="1:10" ht="15" x14ac:dyDescent="0.25">
      <c r="A671" s="23">
        <v>20</v>
      </c>
      <c r="B671" s="23">
        <v>7</v>
      </c>
      <c r="C671" s="17">
        <f ca="1">VLOOKUP(B652,INDIRECT("'T|"&amp;VLOOKUP(A652,'dataset mapping'!$A$2:$B$6,2,FALSE)&amp;"|"&amp;A671&amp;"|"&amp;B671&amp;"c'!A3"):INDIRECT("'T|"&amp;VLOOKUP(A652,'dataset mapping'!$A$2:$B$6,2,FALSE)&amp;"|"&amp;A671&amp;"|"&amp;B671&amp;"c'!I100"),2,FALSE)</f>
        <v>11.308398558758199</v>
      </c>
      <c r="D671" s="17">
        <f ca="1">VLOOKUP(B652,INDIRECT("'T|"&amp;VLOOKUP(A652,'dataset mapping'!$A$2:$B$6,2,FALSE)&amp;"|"&amp;A671&amp;"|"&amp;B671&amp;"c'!A3"):INDIRECT("'T|"&amp;VLOOKUP(A652,'dataset mapping'!$A$2:$B$6,2,FALSE)&amp;"|"&amp;A671&amp;"|"&amp;B671&amp;"c'!I100"),3,FALSE)</f>
        <v>11.302385132759809</v>
      </c>
      <c r="E671" s="17">
        <f ca="1">VLOOKUP(B652,INDIRECT("'T|"&amp;VLOOKUP(A652,'dataset mapping'!$A$2:$B$6,2,FALSE)&amp;"|"&amp;A671&amp;"|"&amp;B671&amp;"c'!A3"):INDIRECT("'T|"&amp;VLOOKUP(A652,'dataset mapping'!$A$2:$B$6,2,FALSE)&amp;"|"&amp;A671&amp;"|"&amp;B671&amp;"c'!I100"),4,FALSE)</f>
        <v>11.308722542598844</v>
      </c>
      <c r="F671" s="17">
        <f ca="1">VLOOKUP(B652,INDIRECT("'T|"&amp;VLOOKUP(A652,'dataset mapping'!$A$2:$B$6,2,FALSE)&amp;"|"&amp;A671&amp;"|"&amp;B671&amp;"c'!A3"):INDIRECT("'T|"&amp;VLOOKUP(A652,'dataset mapping'!$A$2:$B$6,2,FALSE)&amp;"|"&amp;A671&amp;"|"&amp;B671&amp;"c'!I100"),5,FALSE)</f>
        <v>11.192111888900399</v>
      </c>
      <c r="G671" s="17">
        <f ca="1">VLOOKUP(B652,INDIRECT("'T|"&amp;VLOOKUP(A652,'dataset mapping'!$A$2:$B$6,2,FALSE)&amp;"|"&amp;A671&amp;"|"&amp;B671&amp;"c'!A3"):INDIRECT("'T|"&amp;VLOOKUP(A652,'dataset mapping'!$A$2:$B$6,2,FALSE)&amp;"|"&amp;A671&amp;"|"&amp;B671&amp;"c'!I100"),6,FALSE)</f>
        <v>23.464564670808613</v>
      </c>
      <c r="H671" s="17">
        <f ca="1">VLOOKUP(B652,INDIRECT("'T|"&amp;VLOOKUP(A652,'dataset mapping'!$A$2:$B$6,2,FALSE)&amp;"|"&amp;A671&amp;"|"&amp;B671&amp;"c'!A3"):INDIRECT("'T|"&amp;VLOOKUP(A652,'dataset mapping'!$A$2:$B$6,2,FALSE)&amp;"|"&amp;A671&amp;"|"&amp;B671&amp;"c'!I100"),7,FALSE)</f>
        <v>23.335325695574284</v>
      </c>
      <c r="I671" s="17">
        <f ca="1">VLOOKUP(B652,INDIRECT("'T|"&amp;VLOOKUP(A652,'dataset mapping'!$A$2:$B$6,2,FALSE)&amp;"|"&amp;A671&amp;"|"&amp;B671&amp;"c'!A3"):INDIRECT("'T|"&amp;VLOOKUP(A652,'dataset mapping'!$A$2:$B$6,2,FALSE)&amp;"|"&amp;A671&amp;"|"&amp;B671&amp;"c'!I100"),8,FALSE)</f>
        <v>23.342214284464717</v>
      </c>
      <c r="J671" s="17">
        <f ca="1">VLOOKUP(B652,INDIRECT("'T|"&amp;VLOOKUP(A652,'dataset mapping'!$A$2:$B$6,2,FALSE)&amp;"|"&amp;A671&amp;"|"&amp;B671&amp;"c'!A3"):INDIRECT("'T|"&amp;VLOOKUP(A652,'dataset mapping'!$A$2:$B$6,2,FALSE)&amp;"|"&amp;A671&amp;"|"&amp;B671&amp;"c'!I100"),9,FALSE)</f>
        <v>23.336156166158617</v>
      </c>
    </row>
    <row r="672" spans="1:10" ht="15" x14ac:dyDescent="0.25">
      <c r="A672" s="23">
        <v>50</v>
      </c>
      <c r="B672" s="23">
        <v>1</v>
      </c>
      <c r="C672" s="17">
        <f ca="1">VLOOKUP(B652,INDIRECT("'T|"&amp;VLOOKUP(A652,'dataset mapping'!$A$2:$B$6,2,FALSE)&amp;"|"&amp;A672&amp;"|"&amp;B672&amp;"c'!A3"):INDIRECT("'T|"&amp;VLOOKUP(A652,'dataset mapping'!$A$2:$B$6,2,FALSE)&amp;"|"&amp;A672&amp;"|"&amp;B672&amp;"c'!I100"),2,FALSE)</f>
        <v>30.747305086813867</v>
      </c>
      <c r="D672" s="17">
        <f ca="1">VLOOKUP(B652,INDIRECT("'T|"&amp;VLOOKUP(A652,'dataset mapping'!$A$2:$B$6,2,FALSE)&amp;"|"&amp;A672&amp;"|"&amp;B672&amp;"c'!A3"):INDIRECT("'T|"&amp;VLOOKUP(A652,'dataset mapping'!$A$2:$B$6,2,FALSE)&amp;"|"&amp;A672&amp;"|"&amp;B672&amp;"c'!I100"),3,FALSE)</f>
        <v>30.745494940318167</v>
      </c>
      <c r="E672" s="17">
        <f ca="1">VLOOKUP(B652,INDIRECT("'T|"&amp;VLOOKUP(A652,'dataset mapping'!$A$2:$B$6,2,FALSE)&amp;"|"&amp;A672&amp;"|"&amp;B672&amp;"c'!A3"):INDIRECT("'T|"&amp;VLOOKUP(A652,'dataset mapping'!$A$2:$B$6,2,FALSE)&amp;"|"&amp;A672&amp;"|"&amp;B672&amp;"c'!I100"),4,FALSE)</f>
        <v>30.708292491734028</v>
      </c>
      <c r="F672" s="17">
        <f ca="1">VLOOKUP(B652,INDIRECT("'T|"&amp;VLOOKUP(A652,'dataset mapping'!$A$2:$B$6,2,FALSE)&amp;"|"&amp;A672&amp;"|"&amp;B672&amp;"c'!A3"):INDIRECT("'T|"&amp;VLOOKUP(A652,'dataset mapping'!$A$2:$B$6,2,FALSE)&amp;"|"&amp;A672&amp;"|"&amp;B672&amp;"c'!I100"),5,FALSE)</f>
        <v>30.645695094019175</v>
      </c>
      <c r="G672" s="17">
        <f ca="1">VLOOKUP(B652,INDIRECT("'T|"&amp;VLOOKUP(A652,'dataset mapping'!$A$2:$B$6,2,FALSE)&amp;"|"&amp;A672&amp;"|"&amp;B672&amp;"c'!A3"):INDIRECT("'T|"&amp;VLOOKUP(A652,'dataset mapping'!$A$2:$B$6,2,FALSE)&amp;"|"&amp;A672&amp;"|"&amp;B672&amp;"c'!I100"),6,FALSE)</f>
        <v>66.670860138721764</v>
      </c>
      <c r="H672" s="17">
        <f ca="1">VLOOKUP(B652,INDIRECT("'T|"&amp;VLOOKUP(A652,'dataset mapping'!$A$2:$B$6,2,FALSE)&amp;"|"&amp;A672&amp;"|"&amp;B672&amp;"c'!A3"):INDIRECT("'T|"&amp;VLOOKUP(A652,'dataset mapping'!$A$2:$B$6,2,FALSE)&amp;"|"&amp;A672&amp;"|"&amp;B672&amp;"c'!I100"),7,FALSE)</f>
        <v>66.54988170042634</v>
      </c>
      <c r="I672" s="17">
        <f ca="1">VLOOKUP(B652,INDIRECT("'T|"&amp;VLOOKUP(A652,'dataset mapping'!$A$2:$B$6,2,FALSE)&amp;"|"&amp;A672&amp;"|"&amp;B672&amp;"c'!A3"):INDIRECT("'T|"&amp;VLOOKUP(A652,'dataset mapping'!$A$2:$B$6,2,FALSE)&amp;"|"&amp;A672&amp;"|"&amp;B672&amp;"c'!I100"),8,FALSE)</f>
        <v>66.697779897600412</v>
      </c>
      <c r="J672" s="17">
        <f ca="1">VLOOKUP(B652,INDIRECT("'T|"&amp;VLOOKUP(A652,'dataset mapping'!$A$2:$B$6,2,FALSE)&amp;"|"&amp;A672&amp;"|"&amp;B672&amp;"c'!A3"):INDIRECT("'T|"&amp;VLOOKUP(A652,'dataset mapping'!$A$2:$B$6,2,FALSE)&amp;"|"&amp;A672&amp;"|"&amp;B672&amp;"c'!I100"),9,FALSE)</f>
        <v>66.389125646091998</v>
      </c>
    </row>
    <row r="673" spans="1:10" ht="15" x14ac:dyDescent="0.25">
      <c r="A673" s="23">
        <v>50</v>
      </c>
      <c r="B673" s="23">
        <v>2</v>
      </c>
      <c r="C673" s="17">
        <f ca="1">VLOOKUP(B652,INDIRECT("'T|"&amp;VLOOKUP(A652,'dataset mapping'!$A$2:$B$6,2,FALSE)&amp;"|"&amp;A673&amp;"|"&amp;B673&amp;"c'!A3"):INDIRECT("'T|"&amp;VLOOKUP(A652,'dataset mapping'!$A$2:$B$6,2,FALSE)&amp;"|"&amp;A673&amp;"|"&amp;B673&amp;"c'!I100"),2,FALSE)</f>
        <v>30.695090440101922</v>
      </c>
      <c r="D673" s="17">
        <f ca="1">VLOOKUP(B652,INDIRECT("'T|"&amp;VLOOKUP(A652,'dataset mapping'!$A$2:$B$6,2,FALSE)&amp;"|"&amp;A673&amp;"|"&amp;B673&amp;"c'!A3"):INDIRECT("'T|"&amp;VLOOKUP(A652,'dataset mapping'!$A$2:$B$6,2,FALSE)&amp;"|"&amp;A673&amp;"|"&amp;B673&amp;"c'!I100"),3,FALSE)</f>
        <v>30.702445095404983</v>
      </c>
      <c r="E673" s="17">
        <f ca="1">VLOOKUP(B652,INDIRECT("'T|"&amp;VLOOKUP(A652,'dataset mapping'!$A$2:$B$6,2,FALSE)&amp;"|"&amp;A673&amp;"|"&amp;B673&amp;"c'!A3"):INDIRECT("'T|"&amp;VLOOKUP(A652,'dataset mapping'!$A$2:$B$6,2,FALSE)&amp;"|"&amp;A673&amp;"|"&amp;B673&amp;"c'!I100"),4,FALSE)</f>
        <v>30.780528301373124</v>
      </c>
      <c r="F673" s="17">
        <f ca="1">VLOOKUP(B652,INDIRECT("'T|"&amp;VLOOKUP(A652,'dataset mapping'!$A$2:$B$6,2,FALSE)&amp;"|"&amp;A673&amp;"|"&amp;B673&amp;"c'!A3"):INDIRECT("'T|"&amp;VLOOKUP(A652,'dataset mapping'!$A$2:$B$6,2,FALSE)&amp;"|"&amp;A673&amp;"|"&amp;B673&amp;"c'!I100"),5,FALSE)</f>
        <v>29.123647109605372</v>
      </c>
      <c r="G673" s="17">
        <f ca="1">VLOOKUP(B652,INDIRECT("'T|"&amp;VLOOKUP(A652,'dataset mapping'!$A$2:$B$6,2,FALSE)&amp;"|"&amp;A673&amp;"|"&amp;B673&amp;"c'!A3"):INDIRECT("'T|"&amp;VLOOKUP(A652,'dataset mapping'!$A$2:$B$6,2,FALSE)&amp;"|"&amp;A673&amp;"|"&amp;B673&amp;"c'!I100"),6,FALSE)</f>
        <v>66.547452075406909</v>
      </c>
      <c r="H673" s="17">
        <f ca="1">VLOOKUP(B652,INDIRECT("'T|"&amp;VLOOKUP(A652,'dataset mapping'!$A$2:$B$6,2,FALSE)&amp;"|"&amp;A673&amp;"|"&amp;B673&amp;"c'!A3"):INDIRECT("'T|"&amp;VLOOKUP(A652,'dataset mapping'!$A$2:$B$6,2,FALSE)&amp;"|"&amp;A673&amp;"|"&amp;B673&amp;"c'!I100"),7,FALSE)</f>
        <v>66.56137465313077</v>
      </c>
      <c r="I673" s="17">
        <f ca="1">VLOOKUP(B652,INDIRECT("'T|"&amp;VLOOKUP(A652,'dataset mapping'!$A$2:$B$6,2,FALSE)&amp;"|"&amp;A673&amp;"|"&amp;B673&amp;"c'!A3"):INDIRECT("'T|"&amp;VLOOKUP(A652,'dataset mapping'!$A$2:$B$6,2,FALSE)&amp;"|"&amp;A673&amp;"|"&amp;B673&amp;"c'!I100"),8,FALSE)</f>
        <v>66.562139535322785</v>
      </c>
      <c r="J673" s="17">
        <f ca="1">VLOOKUP(B652,INDIRECT("'T|"&amp;VLOOKUP(A652,'dataset mapping'!$A$2:$B$6,2,FALSE)&amp;"|"&amp;A673&amp;"|"&amp;B673&amp;"c'!A3"):INDIRECT("'T|"&amp;VLOOKUP(A652,'dataset mapping'!$A$2:$B$6,2,FALSE)&amp;"|"&amp;A673&amp;"|"&amp;B673&amp;"c'!I100"),9,FALSE)</f>
        <v>66.644130317494273</v>
      </c>
    </row>
    <row r="674" spans="1:10" ht="15" x14ac:dyDescent="0.25">
      <c r="A674" s="23">
        <v>50</v>
      </c>
      <c r="B674" s="23">
        <v>3</v>
      </c>
      <c r="C674" s="17">
        <f ca="1">VLOOKUP(B652,INDIRECT("'T|"&amp;VLOOKUP(A652,'dataset mapping'!$A$2:$B$6,2,FALSE)&amp;"|"&amp;A674&amp;"|"&amp;B674&amp;"c'!A3"):INDIRECT("'T|"&amp;VLOOKUP(A652,'dataset mapping'!$A$2:$B$6,2,FALSE)&amp;"|"&amp;A674&amp;"|"&amp;B674&amp;"c'!I100"),2,FALSE)</f>
        <v>32.901294692419469</v>
      </c>
      <c r="D674" s="17">
        <f ca="1">VLOOKUP(B652,INDIRECT("'T|"&amp;VLOOKUP(A652,'dataset mapping'!$A$2:$B$6,2,FALSE)&amp;"|"&amp;A674&amp;"|"&amp;B674&amp;"c'!A3"):INDIRECT("'T|"&amp;VLOOKUP(A652,'dataset mapping'!$A$2:$B$6,2,FALSE)&amp;"|"&amp;A674&amp;"|"&amp;B674&amp;"c'!I100"),3,FALSE)</f>
        <v>32.898952356539667</v>
      </c>
      <c r="E674" s="17">
        <f ca="1">VLOOKUP(B652,INDIRECT("'T|"&amp;VLOOKUP(A652,'dataset mapping'!$A$2:$B$6,2,FALSE)&amp;"|"&amp;A674&amp;"|"&amp;B674&amp;"c'!A3"):INDIRECT("'T|"&amp;VLOOKUP(A652,'dataset mapping'!$A$2:$B$6,2,FALSE)&amp;"|"&amp;A674&amp;"|"&amp;B674&amp;"c'!I100"),4,FALSE)</f>
        <v>32.744114497676492</v>
      </c>
      <c r="F674" s="17">
        <f ca="1">VLOOKUP(B652,INDIRECT("'T|"&amp;VLOOKUP(A652,'dataset mapping'!$A$2:$B$6,2,FALSE)&amp;"|"&amp;A674&amp;"|"&amp;B674&amp;"c'!A3"):INDIRECT("'T|"&amp;VLOOKUP(A652,'dataset mapping'!$A$2:$B$6,2,FALSE)&amp;"|"&amp;A674&amp;"|"&amp;B674&amp;"c'!I100"),5,FALSE)</f>
        <v>32.898952356539667</v>
      </c>
      <c r="G674" s="17">
        <f ca="1">VLOOKUP(B652,INDIRECT("'T|"&amp;VLOOKUP(A652,'dataset mapping'!$A$2:$B$6,2,FALSE)&amp;"|"&amp;A674&amp;"|"&amp;B674&amp;"c'!A3"):INDIRECT("'T|"&amp;VLOOKUP(A652,'dataset mapping'!$A$2:$B$6,2,FALSE)&amp;"|"&amp;A674&amp;"|"&amp;B674&amp;"c'!I100"),6,FALSE)</f>
        <v>68.710937934927642</v>
      </c>
      <c r="H674" s="17">
        <f ca="1">VLOOKUP(B652,INDIRECT("'T|"&amp;VLOOKUP(A652,'dataset mapping'!$A$2:$B$6,2,FALSE)&amp;"|"&amp;A674&amp;"|"&amp;B674&amp;"c'!A3"):INDIRECT("'T|"&amp;VLOOKUP(A652,'dataset mapping'!$A$2:$B$6,2,FALSE)&amp;"|"&amp;A674&amp;"|"&amp;B674&amp;"c'!I100"),7,FALSE)</f>
        <v>68.674272655509412</v>
      </c>
      <c r="I674" s="17">
        <f ca="1">VLOOKUP(B652,INDIRECT("'T|"&amp;VLOOKUP(A652,'dataset mapping'!$A$2:$B$6,2,FALSE)&amp;"|"&amp;A674&amp;"|"&amp;B674&amp;"c'!A3"):INDIRECT("'T|"&amp;VLOOKUP(A652,'dataset mapping'!$A$2:$B$6,2,FALSE)&amp;"|"&amp;A674&amp;"|"&amp;B674&amp;"c'!I100"),8,FALSE)</f>
        <v>68.684440605342388</v>
      </c>
      <c r="J674" s="17">
        <f ca="1">VLOOKUP(B652,INDIRECT("'T|"&amp;VLOOKUP(A652,'dataset mapping'!$A$2:$B$6,2,FALSE)&amp;"|"&amp;A674&amp;"|"&amp;B674&amp;"c'!A3"):INDIRECT("'T|"&amp;VLOOKUP(A652,'dataset mapping'!$A$2:$B$6,2,FALSE)&amp;"|"&amp;A674&amp;"|"&amp;B674&amp;"c'!I100"),9,FALSE)</f>
        <v>68.880506193265319</v>
      </c>
    </row>
    <row r="675" spans="1:10" ht="15" x14ac:dyDescent="0.25">
      <c r="A675" s="23">
        <v>50</v>
      </c>
      <c r="B675" s="23">
        <v>5</v>
      </c>
      <c r="C675" s="17">
        <f ca="1">VLOOKUP(B652,INDIRECT("'T|"&amp;VLOOKUP(A652,'dataset mapping'!$A$2:$B$6,2,FALSE)&amp;"|"&amp;A675&amp;"|"&amp;$B675&amp;"c'!A3"):INDIRECT("'T|"&amp;VLOOKUP(A652,'dataset mapping'!$A$2:$B$6,2,FALSE)&amp;"|"&amp;A675&amp;"|"&amp;$B675&amp;"c'!I100"),2,FALSE)</f>
        <v>27.393699961714447</v>
      </c>
      <c r="D675" s="17">
        <f ca="1">VLOOKUP(B652,INDIRECT("'T|"&amp;VLOOKUP(A652,'dataset mapping'!$A$2:$B$6,2,FALSE)&amp;"|"&amp;A675&amp;"|"&amp;$B675&amp;"c'!A3"):INDIRECT("'T|"&amp;VLOOKUP(A652,'dataset mapping'!$A$2:$B$6,2,FALSE)&amp;"|"&amp;A675&amp;"|"&amp;$B675&amp;"c'!I100"),3,FALSE)</f>
        <v>30.78517129458487</v>
      </c>
      <c r="E675" s="17">
        <f ca="1">VLOOKUP(B652,INDIRECT("'T|"&amp;VLOOKUP(A652,'dataset mapping'!$A$2:$B$6,2,FALSE)&amp;"|"&amp;A675&amp;"|"&amp;$B675&amp;"c'!A3"):INDIRECT("'T|"&amp;VLOOKUP(A652,'dataset mapping'!$A$2:$B$6,2,FALSE)&amp;"|"&amp;A675&amp;"|"&amp;$B675&amp;"c'!I100"),4,FALSE)</f>
        <v>31.76461873203516</v>
      </c>
      <c r="F675" s="17">
        <f ca="1">VLOOKUP(B652,INDIRECT("'T|"&amp;VLOOKUP(A652,'dataset mapping'!$A$2:$B$6,2,FALSE)&amp;"|"&amp;A675&amp;"|"&amp;$B675&amp;"c'!A3"):INDIRECT("'T|"&amp;VLOOKUP(A652,'dataset mapping'!$A$2:$B$6,2,FALSE)&amp;"|"&amp;A675&amp;"|"&amp;$B675&amp;"c'!I100"),5,FALSE)</f>
        <v>30.757252954877913</v>
      </c>
      <c r="G675" s="17">
        <f ca="1">VLOOKUP(B652,INDIRECT("'T|"&amp;VLOOKUP(A652,'dataset mapping'!$A$2:$B$6,2,FALSE)&amp;"|"&amp;A675&amp;"|"&amp;$B675&amp;"c'!A3"):INDIRECT("'T|"&amp;VLOOKUP(A652,'dataset mapping'!$A$2:$B$6,2,FALSE)&amp;"|"&amp;A675&amp;"|"&amp;$B675&amp;"c'!I100"),6,FALSE)</f>
        <v>69.254351546056569</v>
      </c>
      <c r="H675" s="17">
        <f ca="1">VLOOKUP(B652,INDIRECT("'T|"&amp;VLOOKUP(A652,'dataset mapping'!$A$2:$B$6,2,FALSE)&amp;"|"&amp;A675&amp;"|"&amp;$B675&amp;"c'!A3"):INDIRECT("'T|"&amp;VLOOKUP(A652,'dataset mapping'!$A$2:$B$6,2,FALSE)&amp;"|"&amp;A675&amp;"|"&amp;$B675&amp;"c'!I100"),7,FALSE)</f>
        <v>69.085507840849459</v>
      </c>
      <c r="I675" s="17">
        <f ca="1">VLOOKUP(B652,INDIRECT("'T|"&amp;VLOOKUP(A652,'dataset mapping'!$A$2:$B$6,2,FALSE)&amp;"|"&amp;A675&amp;"|"&amp;$B675&amp;"c'!A3"):INDIRECT("'T|"&amp;VLOOKUP(A652,'dataset mapping'!$A$2:$B$6,2,FALSE)&amp;"|"&amp;A675&amp;"|"&amp;$B675&amp;"c'!I100"),8,FALSE)</f>
        <v>68.754605242051184</v>
      </c>
      <c r="J675" s="17">
        <f ca="1">VLOOKUP(B652,INDIRECT("'T|"&amp;VLOOKUP(A652,'dataset mapping'!$A$2:$B$6,2,FALSE)&amp;"|"&amp;A675&amp;"|"&amp;$B675&amp;"c'!A3"):INDIRECT("'T|"&amp;VLOOKUP(A652,'dataset mapping'!$A$2:$B$6,2,FALSE)&amp;"|"&amp;A675&amp;"|"&amp;$B675&amp;"c'!I100"),9,FALSE)</f>
        <v>69.106997466646135</v>
      </c>
    </row>
    <row r="676" spans="1:10" ht="15" x14ac:dyDescent="0.25">
      <c r="A676" s="23">
        <v>50</v>
      </c>
      <c r="B676" s="23">
        <v>6</v>
      </c>
      <c r="C676" s="17">
        <f ca="1">VLOOKUP(B652,INDIRECT("'T|"&amp;VLOOKUP(A652,'dataset mapping'!$A$2:$B$6,2,FALSE)&amp;"|"&amp;A676&amp;"|"&amp;B676&amp;"c'!A3"):INDIRECT("'T|"&amp;VLOOKUP(A652,'dataset mapping'!$A$2:$B$6,2,FALSE)&amp;"|"&amp;A676&amp;"|"&amp;B676&amp;"c'!I100"),2,FALSE)</f>
        <v>27.663720656186342</v>
      </c>
      <c r="D676" s="17">
        <f ca="1">VLOOKUP(B652,INDIRECT("'T|"&amp;VLOOKUP(A652,'dataset mapping'!$A$2:$B$6,2,FALSE)&amp;"|"&amp;A676&amp;"|"&amp;B676&amp;"c'!A3"):INDIRECT("'T|"&amp;VLOOKUP(A652,'dataset mapping'!$A$2:$B$6,2,FALSE)&amp;"|"&amp;A676&amp;"|"&amp;B676&amp;"c'!I100"),3,FALSE)</f>
        <v>26.815816201269627</v>
      </c>
      <c r="E676" s="17">
        <f ca="1">VLOOKUP(B652,INDIRECT("'T|"&amp;VLOOKUP(A652,'dataset mapping'!$A$2:$B$6,2,FALSE)&amp;"|"&amp;A676&amp;"|"&amp;B676&amp;"c'!A3"):INDIRECT("'T|"&amp;VLOOKUP(A652,'dataset mapping'!$A$2:$B$6,2,FALSE)&amp;"|"&amp;A676&amp;"|"&amp;B676&amp;"c'!I100"),4,FALSE)</f>
        <v>29.339361928403378</v>
      </c>
      <c r="F676" s="17">
        <f ca="1">VLOOKUP(B652,INDIRECT("'T|"&amp;VLOOKUP(A652,'dataset mapping'!$A$2:$B$6,2,FALSE)&amp;"|"&amp;A676&amp;"|"&amp;B676&amp;"c'!A3"):INDIRECT("'T|"&amp;VLOOKUP(A652,'dataset mapping'!$A$2:$B$6,2,FALSE)&amp;"|"&amp;A676&amp;"|"&amp;B676&amp;"c'!I100"),5,FALSE)</f>
        <v>27.684998648241162</v>
      </c>
      <c r="G676" s="17">
        <f ca="1">VLOOKUP(B652,INDIRECT("'T|"&amp;VLOOKUP(A652,'dataset mapping'!$A$2:$B$6,2,FALSE)&amp;"|"&amp;A676&amp;"|"&amp;B676&amp;"c'!A3"):INDIRECT("'T|"&amp;VLOOKUP(A652,'dataset mapping'!$A$2:$B$6,2,FALSE)&amp;"|"&amp;A676&amp;"|"&amp;B676&amp;"c'!I100"),6,FALSE)</f>
        <v>69.71248219255358</v>
      </c>
      <c r="H676" s="17">
        <f ca="1">VLOOKUP(B652,INDIRECT("'T|"&amp;VLOOKUP(A652,'dataset mapping'!$A$2:$B$6,2,FALSE)&amp;"|"&amp;A676&amp;"|"&amp;B676&amp;"c'!A3"):INDIRECT("'T|"&amp;VLOOKUP(A652,'dataset mapping'!$A$2:$B$6,2,FALSE)&amp;"|"&amp;A676&amp;"|"&amp;B676&amp;"c'!I100"),7,FALSE)</f>
        <v>68.381214330904186</v>
      </c>
      <c r="I676" s="17">
        <f ca="1">VLOOKUP(B652,INDIRECT("'T|"&amp;VLOOKUP(A652,'dataset mapping'!$A$2:$B$6,2,FALSE)&amp;"|"&amp;A676&amp;"|"&amp;B676&amp;"c'!A3"):INDIRECT("'T|"&amp;VLOOKUP(A652,'dataset mapping'!$A$2:$B$6,2,FALSE)&amp;"|"&amp;A676&amp;"|"&amp;B676&amp;"c'!I100"),8,FALSE)</f>
        <v>70.705106065608561</v>
      </c>
      <c r="J676" s="17">
        <f ca="1">VLOOKUP(B652,INDIRECT("'T|"&amp;VLOOKUP(A652,'dataset mapping'!$A$2:$B$6,2,FALSE)&amp;"|"&amp;A676&amp;"|"&amp;B676&amp;"c'!A3"):INDIRECT("'T|"&amp;VLOOKUP(A652,'dataset mapping'!$A$2:$B$6,2,FALSE)&amp;"|"&amp;A676&amp;"|"&amp;B676&amp;"c'!I100"),9,FALSE)</f>
        <v>69.234820105135441</v>
      </c>
    </row>
    <row r="677" spans="1:10" ht="15" x14ac:dyDescent="0.25">
      <c r="A677" s="23">
        <v>50</v>
      </c>
      <c r="B677" s="23">
        <v>7</v>
      </c>
      <c r="C677" s="17">
        <f ca="1">VLOOKUP(B652,INDIRECT("'T|"&amp;VLOOKUP(A652,'dataset mapping'!$A$2:$B$6,2,FALSE)&amp;"|"&amp;A677&amp;"|"&amp;B677&amp;"c'!A3"):INDIRECT("'T|"&amp;VLOOKUP(A652,'dataset mapping'!$A$2:$B$6,2,FALSE)&amp;"|"&amp;A677&amp;"|"&amp;B677&amp;"c'!I100"),2,FALSE)</f>
        <v>31.543349542655051</v>
      </c>
      <c r="D677" s="17">
        <f ca="1">VLOOKUP(B652,INDIRECT("'T|"&amp;VLOOKUP(A652,'dataset mapping'!$A$2:$B$6,2,FALSE)&amp;"|"&amp;A677&amp;"|"&amp;B677&amp;"c'!A3"):INDIRECT("'T|"&amp;VLOOKUP(A652,'dataset mapping'!$A$2:$B$6,2,FALSE)&amp;"|"&amp;A677&amp;"|"&amp;B677&amp;"c'!I100"),3,FALSE)</f>
        <v>29.486145767383277</v>
      </c>
      <c r="E677" s="17">
        <f ca="1">VLOOKUP(B652,INDIRECT("'T|"&amp;VLOOKUP(A652,'dataset mapping'!$A$2:$B$6,2,FALSE)&amp;"|"&amp;A677&amp;"|"&amp;B677&amp;"c'!A3"):INDIRECT("'T|"&amp;VLOOKUP(A652,'dataset mapping'!$A$2:$B$6,2,FALSE)&amp;"|"&amp;A677&amp;"|"&amp;B677&amp;"c'!I100"),4,FALSE)</f>
        <v>30.911114748567343</v>
      </c>
      <c r="F677" s="17">
        <f ca="1">VLOOKUP(B652,INDIRECT("'T|"&amp;VLOOKUP(A652,'dataset mapping'!$A$2:$B$6,2,FALSE)&amp;"|"&amp;A677&amp;"|"&amp;B677&amp;"c'!A3"):INDIRECT("'T|"&amp;VLOOKUP(A652,'dataset mapping'!$A$2:$B$6,2,FALSE)&amp;"|"&amp;A677&amp;"|"&amp;B677&amp;"c'!I100"),5,FALSE)</f>
        <v>30.893185642547905</v>
      </c>
      <c r="G677" s="17">
        <f ca="1">VLOOKUP(B652,INDIRECT("'T|"&amp;VLOOKUP(A652,'dataset mapping'!$A$2:$B$6,2,FALSE)&amp;"|"&amp;A677&amp;"|"&amp;B677&amp;"c'!A3"):INDIRECT("'T|"&amp;VLOOKUP(A652,'dataset mapping'!$A$2:$B$6,2,FALSE)&amp;"|"&amp;A677&amp;"|"&amp;B677&amp;"c'!I100"),6,FALSE)</f>
        <v>70.898433410562575</v>
      </c>
      <c r="H677" s="17">
        <f ca="1">VLOOKUP(B652,INDIRECT("'T|"&amp;VLOOKUP(A652,'dataset mapping'!$A$2:$B$6,2,FALSE)&amp;"|"&amp;A677&amp;"|"&amp;B677&amp;"c'!A3"):INDIRECT("'T|"&amp;VLOOKUP(A652,'dataset mapping'!$A$2:$B$6,2,FALSE)&amp;"|"&amp;A677&amp;"|"&amp;B677&amp;"c'!I100"),7,FALSE)</f>
        <v>71.123085780069232</v>
      </c>
      <c r="I677" s="17">
        <f ca="1">VLOOKUP(B652,INDIRECT("'T|"&amp;VLOOKUP(A652,'dataset mapping'!$A$2:$B$6,2,FALSE)&amp;"|"&amp;A677&amp;"|"&amp;B677&amp;"c'!A3"):INDIRECT("'T|"&amp;VLOOKUP(A652,'dataset mapping'!$A$2:$B$6,2,FALSE)&amp;"|"&amp;A677&amp;"|"&amp;B677&amp;"c'!I100"),8,FALSE)</f>
        <v>70.665447350591421</v>
      </c>
      <c r="J677" s="17">
        <f ca="1">VLOOKUP(B652,INDIRECT("'T|"&amp;VLOOKUP(A652,'dataset mapping'!$A$2:$B$6,2,FALSE)&amp;"|"&amp;A677&amp;"|"&amp;B677&amp;"c'!A3"):INDIRECT("'T|"&amp;VLOOKUP(A652,'dataset mapping'!$A$2:$B$6,2,FALSE)&amp;"|"&amp;A677&amp;"|"&amp;B677&amp;"c'!I100"),9,FALSE)</f>
        <v>70.898433410562575</v>
      </c>
    </row>
    <row r="678" spans="1:10" ht="15" x14ac:dyDescent="0.25">
      <c r="A678" s="23">
        <v>100</v>
      </c>
      <c r="B678" s="23">
        <v>1</v>
      </c>
      <c r="C678" s="17">
        <f ca="1">VLOOKUP(B652,INDIRECT("'T|"&amp;VLOOKUP(A652,'dataset mapping'!$A$2:$B$6,2,FALSE)&amp;"|"&amp;A678&amp;"|"&amp;B678&amp;"c'!A3"):INDIRECT("'T|"&amp;VLOOKUP(A652,'dataset mapping'!$A$2:$B$6,2,FALSE)&amp;"|"&amp;A678&amp;"|"&amp;$B678&amp;"c'!I100"),2,FALSE)</f>
        <v>27.841847572475672</v>
      </c>
      <c r="D678" s="17">
        <f ca="1">VLOOKUP(B652,INDIRECT("'T|"&amp;VLOOKUP(A652,'dataset mapping'!$A$2:$B$6,2,FALSE)&amp;"|"&amp;A678&amp;"|"&amp;B678&amp;"c'!A3"):INDIRECT("'T|"&amp;VLOOKUP(A652,'dataset mapping'!$A$2:$B$6,2,FALSE)&amp;"|"&amp;A678&amp;"|"&amp;$B678&amp;"c'!I100"),3,FALSE)</f>
        <v>23.705771004781127</v>
      </c>
      <c r="E678" s="17">
        <f ca="1">VLOOKUP(B652,INDIRECT("'T|"&amp;VLOOKUP(A652,'dataset mapping'!$A$2:$B$6,2,FALSE)&amp;"|"&amp;A678&amp;"|"&amp;B678&amp;"c'!A3"):INDIRECT("'T|"&amp;VLOOKUP(A652,'dataset mapping'!$A$2:$B$6,2,FALSE)&amp;"|"&amp;A678&amp;"|"&amp;B678&amp;"c'!I100"),4,FALSE)</f>
        <v>24.860371281392872</v>
      </c>
      <c r="F678" s="17">
        <f ca="1">VLOOKUP(B652,INDIRECT("'T|"&amp;VLOOKUP(A652,'dataset mapping'!$A$2:$B$6,2,FALSE)&amp;"|"&amp;A678&amp;"|"&amp;B678&amp;"c'!A3"):INDIRECT("'T|"&amp;VLOOKUP(A652,'dataset mapping'!$A$2:$B$6,2,FALSE)&amp;"|"&amp;A678&amp;"|"&amp;B678&amp;"c'!I100"),5,FALSE)</f>
        <v>24.894807355478406</v>
      </c>
      <c r="G678" s="17">
        <f ca="1">VLOOKUP(B652,INDIRECT("'T|"&amp;VLOOKUP(A652,'dataset mapping'!$A$2:$B$6,2,FALSE)&amp;"|"&amp;A678&amp;"|"&amp;B678&amp;"c'!A3"):INDIRECT("'T|"&amp;VLOOKUP(A652,'dataset mapping'!$A$2:$B$6,2,FALSE)&amp;"|"&amp;A678&amp;"|"&amp;B678&amp;"c'!I100"),6,FALSE)</f>
        <v>72.760148761793971</v>
      </c>
      <c r="H678" s="17">
        <f ca="1">VLOOKUP(B652,INDIRECT("'T|"&amp;VLOOKUP(A652,'dataset mapping'!$A$2:$B$6,2,FALSE)&amp;"|"&amp;A678&amp;"|"&amp;B678&amp;"c'!A3"):INDIRECT("'T|"&amp;VLOOKUP(A652,'dataset mapping'!$A$2:$B$6,2,FALSE)&amp;"|"&amp;A678&amp;"|"&amp;B678&amp;"c'!I100"),7,FALSE)</f>
        <v>67.986160480417311</v>
      </c>
      <c r="I678" s="17">
        <f ca="1">VLOOKUP(B652,INDIRECT("'T|"&amp;VLOOKUP(A652,'dataset mapping'!$A$2:$B$6,2,FALSE)&amp;"|"&amp;A678&amp;"|"&amp;B678&amp;"c'!A3"):INDIRECT("'T|"&amp;VLOOKUP(A652,'dataset mapping'!$A$2:$B$6,2,FALSE)&amp;"|"&amp;A678&amp;"|"&amp;B678&amp;"c'!I100"),8,FALSE)</f>
        <v>70.440472464077175</v>
      </c>
      <c r="J678" s="17">
        <f ca="1">VLOOKUP(B652,INDIRECT("'T|"&amp;VLOOKUP(A652,'dataset mapping'!$A$2:$B$6,2,FALSE)&amp;"|"&amp;A678&amp;"|"&amp;B678&amp;"c'!A3"):INDIRECT("'T|"&amp;VLOOKUP(A652,'dataset mapping'!$A$2:$B$6,2,FALSE)&amp;"|"&amp;A678&amp;"|"&amp;B678&amp;"c'!I100"),9,FALSE)</f>
        <v>70.591900163330138</v>
      </c>
    </row>
    <row r="679" spans="1:10" ht="15" x14ac:dyDescent="0.25">
      <c r="A679" s="23">
        <v>100</v>
      </c>
      <c r="B679" s="23">
        <v>2</v>
      </c>
      <c r="C679" s="17">
        <f ca="1">VLOOKUP(B652,INDIRECT("'T|"&amp;VLOOKUP(A652,'dataset mapping'!$A$2:$B$6,2,FALSE)&amp;"|"&amp;A679&amp;"|"&amp;B679&amp;"c'!A3"):INDIRECT("'T|"&amp;VLOOKUP(A652,'dataset mapping'!$A$2:$B$6,2,FALSE)&amp;"|"&amp;A679&amp;"|"&amp;B679&amp;"c'!I100"),2,FALSE)</f>
        <v>27.027210826985538</v>
      </c>
      <c r="D679" s="17">
        <f ca="1">VLOOKUP(B652,INDIRECT("'T|"&amp;VLOOKUP(A652,'dataset mapping'!$A$2:$B$6,2,FALSE)&amp;"|"&amp;A679&amp;"|"&amp;B679&amp;"c'!A3"):INDIRECT("'T|"&amp;VLOOKUP(A652,'dataset mapping'!$A$2:$B$6,2,FALSE)&amp;"|"&amp;A679&amp;"|"&amp;B679&amp;"c'!I100"),3,FALSE)</f>
        <v>27.217215298675001</v>
      </c>
      <c r="E679" s="17">
        <f ca="1">VLOOKUP(B652,INDIRECT("'T|"&amp;VLOOKUP(A652,'dataset mapping'!$A$2:$B$6,2,FALSE)&amp;"|"&amp;A679&amp;"|"&amp;B679&amp;"c'!A3"):INDIRECT("'T|"&amp;VLOOKUP(A652,'dataset mapping'!$A$2:$B$6,2,FALSE)&amp;"|"&amp;A679&amp;"|"&amp;B679&amp;"c'!I100"),4,FALSE)</f>
        <v>27.144004253670573</v>
      </c>
      <c r="F679" s="17">
        <f ca="1">VLOOKUP(B652,INDIRECT("'T|"&amp;VLOOKUP(A652,'dataset mapping'!$A$2:$B$6,2,FALSE)&amp;"|"&amp;A679&amp;"|"&amp;B679&amp;"c'!A3"):INDIRECT("'T|"&amp;VLOOKUP(A652,'dataset mapping'!$A$2:$B$6,2,FALSE)&amp;"|"&amp;A679&amp;"|"&amp;B679&amp;"c'!I100"),5,FALSE)</f>
        <v>27.144004253670573</v>
      </c>
      <c r="G679" s="17">
        <f ca="1">VLOOKUP(B652,INDIRECT("'T|"&amp;VLOOKUP(A652,'dataset mapping'!$A$2:$B$6,2,FALSE)&amp;"|"&amp;A679&amp;"|"&amp;B679&amp;"c'!A3"):INDIRECT("'T|"&amp;VLOOKUP(A652,'dataset mapping'!$A$2:$B$6,2,FALSE)&amp;"|"&amp;A679&amp;"|"&amp;B679&amp;"c'!I100"),6,FALSE)</f>
        <v>70.883997632190585</v>
      </c>
      <c r="H679" s="17">
        <f ca="1">VLOOKUP(B652,INDIRECT("'T|"&amp;VLOOKUP(A652,'dataset mapping'!$A$2:$B$6,2,FALSE)&amp;"|"&amp;A679&amp;"|"&amp;B679&amp;"c'!A3"):INDIRECT("'T|"&amp;VLOOKUP(A652,'dataset mapping'!$A$2:$B$6,2,FALSE)&amp;"|"&amp;A679&amp;"|"&amp;B679&amp;"c'!I100"),7,FALSE)</f>
        <v>72.123417665250599</v>
      </c>
      <c r="I679" s="17">
        <f ca="1">VLOOKUP(B652,INDIRECT("'T|"&amp;VLOOKUP(A652,'dataset mapping'!$A$2:$B$6,2,FALSE)&amp;"|"&amp;A679&amp;"|"&amp;B679&amp;"c'!A3"):INDIRECT("'T|"&amp;VLOOKUP(A652,'dataset mapping'!$A$2:$B$6,2,FALSE)&amp;"|"&amp;A679&amp;"|"&amp;B679&amp;"c'!I100"),8,FALSE)</f>
        <v>72.643477331846952</v>
      </c>
      <c r="J679" s="17">
        <f ca="1">VLOOKUP(B652,INDIRECT("'T|"&amp;VLOOKUP(A652,'dataset mapping'!$A$2:$B$6,2,FALSE)&amp;"|"&amp;A679&amp;"|"&amp;B679&amp;"c'!A3"):INDIRECT("'T|"&amp;VLOOKUP(A652,'dataset mapping'!$A$2:$B$6,2,FALSE)&amp;"|"&amp;A679&amp;"|"&amp;B679&amp;"c'!I100"),9,FALSE)</f>
        <v>72.123417665250599</v>
      </c>
    </row>
    <row r="680" spans="1:10" ht="15" x14ac:dyDescent="0.25">
      <c r="A680" s="23">
        <v>100</v>
      </c>
      <c r="B680" s="23">
        <v>3</v>
      </c>
      <c r="C680" s="17">
        <f ca="1">VLOOKUP(B652,INDIRECT("'T|"&amp;VLOOKUP(A652,'dataset mapping'!$A$2:$B$6,2,FALSE)&amp;"|"&amp;A680&amp;"|"&amp;B680&amp;"c'!A3"):INDIRECT("'T|"&amp;VLOOKUP(A652,'dataset mapping'!$A$2:$B$6,2,FALSE)&amp;"|"&amp;A680&amp;"|"&amp;B680&amp;"c'!I100"),2,FALSE)</f>
        <v>30.080378215759993</v>
      </c>
      <c r="D680" s="17">
        <f ca="1">VLOOKUP(B652,INDIRECT("'T|"&amp;VLOOKUP(A652,'dataset mapping'!$A$2:$B$6,2,FALSE)&amp;"|"&amp;A680&amp;"|"&amp;B680&amp;"c'!A3"):INDIRECT("'T|"&amp;VLOOKUP(A652,'dataset mapping'!$A$2:$B$6,2,FALSE)&amp;"|"&amp;A680&amp;"|"&amp;B680&amp;"c'!I100"),3,FALSE)</f>
        <v>27.848424925468862</v>
      </c>
      <c r="E680" s="17">
        <f ca="1">VLOOKUP(B652,INDIRECT("'T|"&amp;VLOOKUP(A652,'dataset mapping'!$A$2:$B$6,2,FALSE)&amp;"|"&amp;A680&amp;"|"&amp;B680&amp;"c'!A3"):INDIRECT("'T|"&amp;VLOOKUP(A652,'dataset mapping'!$A$2:$B$6,2,FALSE)&amp;"|"&amp;A680&amp;"|"&amp;B680&amp;"c'!I100"),4,FALSE)</f>
        <v>29.673587072640657</v>
      </c>
      <c r="F680" s="17">
        <f ca="1">VLOOKUP(B652,INDIRECT("'T|"&amp;VLOOKUP(A652,'dataset mapping'!$A$2:$B$6,2,FALSE)&amp;"|"&amp;A680&amp;"|"&amp;B680&amp;"c'!A3"):INDIRECT("'T|"&amp;VLOOKUP(A652,'dataset mapping'!$A$2:$B$6,2,FALSE)&amp;"|"&amp;A680&amp;"|"&amp;B680&amp;"c'!I100"),5,FALSE)</f>
        <v>29.649902677163482</v>
      </c>
      <c r="G680" s="17">
        <f ca="1">VLOOKUP(B652,INDIRECT("'T|"&amp;VLOOKUP(A652,'dataset mapping'!$A$2:$B$6,2,FALSE)&amp;"|"&amp;A680&amp;"|"&amp;B680&amp;"c'!A3"):INDIRECT("'T|"&amp;VLOOKUP(A652,'dataset mapping'!$A$2:$B$6,2,FALSE)&amp;"|"&amp;A680&amp;"|"&amp;B680&amp;"c'!I100"),6,FALSE)</f>
        <v>74.689442819915712</v>
      </c>
      <c r="H680" s="17">
        <f ca="1">VLOOKUP(B652,INDIRECT("'T|"&amp;VLOOKUP(A652,'dataset mapping'!$A$2:$B$6,2,FALSE)&amp;"|"&amp;A680&amp;"|"&amp;B680&amp;"c'!A3"):INDIRECT("'T|"&amp;VLOOKUP(A652,'dataset mapping'!$A$2:$B$6,2,FALSE)&amp;"|"&amp;A680&amp;"|"&amp;B680&amp;"c'!I100"),7,FALSE)</f>
        <v>73.264802847057581</v>
      </c>
      <c r="I680" s="17">
        <f ca="1">VLOOKUP(B652,INDIRECT("'T|"&amp;VLOOKUP(A652,'dataset mapping'!$A$2:$B$6,2,FALSE)&amp;"|"&amp;A680&amp;"|"&amp;B680&amp;"c'!A3"):INDIRECT("'T|"&amp;VLOOKUP(A652,'dataset mapping'!$A$2:$B$6,2,FALSE)&amp;"|"&amp;A680&amp;"|"&amp;B680&amp;"c'!I100"),8,FALSE)</f>
        <v>73.098576385527849</v>
      </c>
      <c r="J680" s="17">
        <f ca="1">VLOOKUP(B652,INDIRECT("'T|"&amp;VLOOKUP(A652,'dataset mapping'!$A$2:$B$6,2,FALSE)&amp;"|"&amp;A680&amp;"|"&amp;B680&amp;"c'!A3"):INDIRECT("'T|"&amp;VLOOKUP(A652,'dataset mapping'!$A$2:$B$6,2,FALSE)&amp;"|"&amp;A680&amp;"|"&amp;B680&amp;"c'!I100"),9,FALSE)</f>
        <v>73.425749639980495</v>
      </c>
    </row>
    <row r="681" spans="1:10" ht="15" x14ac:dyDescent="0.25">
      <c r="A681" s="23">
        <v>100</v>
      </c>
      <c r="B681" s="23">
        <v>5</v>
      </c>
      <c r="C681" s="17">
        <f ca="1">VLOOKUP(B652,INDIRECT("'T|"&amp;VLOOKUP(A652,'dataset mapping'!$A$2:$B$6,2,FALSE)&amp;"|"&amp;A681&amp;"|"&amp;B681&amp;"c'!A3"):INDIRECT("'T|"&amp;VLOOKUP(A652,'dataset mapping'!$A$2:$B$6,2,FALSE)&amp;"|"&amp;A681&amp;"|"&amp;B681&amp;"c'!I100"),2,FALSE)</f>
        <v>29.879362713545561</v>
      </c>
      <c r="D681" s="17">
        <f ca="1">VLOOKUP(B652,INDIRECT("'T|"&amp;VLOOKUP(A652,'dataset mapping'!$A$2:$B$6,2,FALSE)&amp;"|"&amp;A681&amp;"|"&amp;B681&amp;"c'!A3"):INDIRECT("'T|"&amp;VLOOKUP(A652,'dataset mapping'!$A$2:$B$6,2,FALSE)&amp;"|"&amp;A681&amp;"|"&amp;B681&amp;"c'!I100"),3,FALSE)</f>
        <v>30.642319754697382</v>
      </c>
      <c r="E681" s="17">
        <f ca="1">VLOOKUP(B652,INDIRECT("'T|"&amp;VLOOKUP(A652,'dataset mapping'!$A$2:$B$6,2,FALSE)&amp;"|"&amp;A681&amp;"|"&amp;B681&amp;"c'!A3"):INDIRECT("'T|"&amp;VLOOKUP(A652,'dataset mapping'!$A$2:$B$6,2,FALSE)&amp;"|"&amp;A681&amp;"|"&amp;B681&amp;"c'!I100"),4,FALSE)</f>
        <v>30.708860679529607</v>
      </c>
      <c r="F681" s="17">
        <f ca="1">VLOOKUP(B652,INDIRECT("'T|"&amp;VLOOKUP(A652,'dataset mapping'!$A$2:$B$6,2,FALSE)&amp;"|"&amp;A681&amp;"|"&amp;B681&amp;"c'!A3"):INDIRECT("'T|"&amp;VLOOKUP(A652,'dataset mapping'!$A$2:$B$6,2,FALSE)&amp;"|"&amp;A681&amp;"|"&amp;B681&amp;"c'!I100"),5,FALSE)</f>
        <v>30.640065581537783</v>
      </c>
      <c r="G681" s="17">
        <f ca="1">VLOOKUP(B652,INDIRECT("'T|"&amp;VLOOKUP(A652,'dataset mapping'!$A$2:$B$6,2,FALSE)&amp;"|"&amp;A681&amp;"|"&amp;B681&amp;"c'!A3"):INDIRECT("'T|"&amp;VLOOKUP(A652,'dataset mapping'!$A$2:$B$6,2,FALSE)&amp;"|"&amp;A681&amp;"|"&amp;B681&amp;"c'!I100"),6,FALSE)</f>
        <v>74.989137652330101</v>
      </c>
      <c r="H681" s="17">
        <f ca="1">VLOOKUP(B652,INDIRECT("'T|"&amp;VLOOKUP(A652,'dataset mapping'!$A$2:$B$6,2,FALSE)&amp;"|"&amp;A681&amp;"|"&amp;B681&amp;"c'!A3"):INDIRECT("'T|"&amp;VLOOKUP(A652,'dataset mapping'!$A$2:$B$6,2,FALSE)&amp;"|"&amp;A681&amp;"|"&amp;B681&amp;"c'!I100"),7,FALSE)</f>
        <v>74.701750905252993</v>
      </c>
      <c r="I681" s="17">
        <f ca="1">VLOOKUP(B652,INDIRECT("'T|"&amp;VLOOKUP(A652,'dataset mapping'!$A$2:$B$6,2,FALSE)&amp;"|"&amp;A681&amp;"|"&amp;B681&amp;"c'!A3"):INDIRECT("'T|"&amp;VLOOKUP(A652,'dataset mapping'!$A$2:$B$6,2,FALSE)&amp;"|"&amp;A681&amp;"|"&amp;B681&amp;"c'!I100"),8,FALSE)</f>
        <v>74.218436637893319</v>
      </c>
      <c r="J681" s="17">
        <f ca="1">VLOOKUP(B652,INDIRECT("'T|"&amp;VLOOKUP(A652,'dataset mapping'!$A$2:$B$6,2,FALSE)&amp;"|"&amp;A681&amp;"|"&amp;B681&amp;"c'!A3"):INDIRECT("'T|"&amp;VLOOKUP(A652,'dataset mapping'!$A$2:$B$6,2,FALSE)&amp;"|"&amp;A681&amp;"|"&amp;B681&amp;"c'!I100"),9,FALSE)</f>
        <v>74.701750905252993</v>
      </c>
    </row>
    <row r="682" spans="1:10" ht="15" x14ac:dyDescent="0.25">
      <c r="A682" s="23">
        <v>100</v>
      </c>
      <c r="B682" s="23">
        <v>6</v>
      </c>
      <c r="C682" s="17">
        <f ca="1">VLOOKUP(B652,INDIRECT("'T|"&amp;VLOOKUP(A652,'dataset mapping'!$A$2:$B$6,2,FALSE)&amp;"|"&amp;A682&amp;"|"&amp;B682&amp;"c'!A3"):INDIRECT("'T|"&amp;VLOOKUP(A652,'dataset mapping'!$A$2:$B$6,2,FALSE)&amp;"|"&amp;A682&amp;"|"&amp;B682&amp;"c'!I100"),2,FALSE)</f>
        <v>31.866064828820527</v>
      </c>
      <c r="D682" s="17">
        <f ca="1">VLOOKUP(B652,INDIRECT("'T|"&amp;VLOOKUP(A652,'dataset mapping'!$A$2:$B$6,2,FALSE)&amp;"|"&amp;A682&amp;"|"&amp;B682&amp;"c'!A3"):INDIRECT("'T|"&amp;VLOOKUP(A652,'dataset mapping'!$A$2:$B$6,2,FALSE)&amp;"|"&amp;A682&amp;"|"&amp;B682&amp;"c'!I100"),3,FALSE)</f>
        <v>30.472918562591076</v>
      </c>
      <c r="E682" s="17">
        <f ca="1">VLOOKUP(B652,INDIRECT("'T|"&amp;VLOOKUP(A652,'dataset mapping'!$A$2:$B$6,2,FALSE)&amp;"|"&amp;A682&amp;"|"&amp;B682&amp;"c'!A3"):INDIRECT("'T|"&amp;VLOOKUP(A652,'dataset mapping'!$A$2:$B$6,2,FALSE)&amp;"|"&amp;A682&amp;"|"&amp;B682&amp;"c'!I100"),4,FALSE)</f>
        <v>31.494428917765617</v>
      </c>
      <c r="F682" s="17">
        <f ca="1">VLOOKUP(B652,INDIRECT("'T|"&amp;VLOOKUP(A652,'dataset mapping'!$A$2:$B$6,2,FALSE)&amp;"|"&amp;A682&amp;"|"&amp;B682&amp;"c'!A3"):INDIRECT("'T|"&amp;VLOOKUP(A652,'dataset mapping'!$A$2:$B$6,2,FALSE)&amp;"|"&amp;A682&amp;"|"&amp;B682&amp;"c'!I100"),5,FALSE)</f>
        <v>31.468933459371328</v>
      </c>
      <c r="G682" s="17">
        <f ca="1">VLOOKUP(B652,INDIRECT("'T|"&amp;VLOOKUP(A652,'dataset mapping'!$A$2:$B$6,2,FALSE)&amp;"|"&amp;A682&amp;"|"&amp;B682&amp;"c'!A3"):INDIRECT("'T|"&amp;VLOOKUP(A652,'dataset mapping'!$A$2:$B$6,2,FALSE)&amp;"|"&amp;A682&amp;"|"&amp;B682&amp;"c'!I100"),6,FALSE)</f>
        <v>75.487918116152287</v>
      </c>
      <c r="H682" s="17">
        <f ca="1">VLOOKUP(B652,INDIRECT("'T|"&amp;VLOOKUP(A652,'dataset mapping'!$A$2:$B$6,2,FALSE)&amp;"|"&amp;A682&amp;"|"&amp;B682&amp;"c'!A3"):INDIRECT("'T|"&amp;VLOOKUP(A652,'dataset mapping'!$A$2:$B$6,2,FALSE)&amp;"|"&amp;A682&amp;"|"&amp;B682&amp;"c'!I100"),7,FALSE)</f>
        <v>71.1129265204072</v>
      </c>
      <c r="I682" s="17">
        <f ca="1">VLOOKUP(B652,INDIRECT("'T|"&amp;VLOOKUP(A652,'dataset mapping'!$A$2:$B$6,2,FALSE)&amp;"|"&amp;A682&amp;"|"&amp;B682&amp;"c'!A3"):INDIRECT("'T|"&amp;VLOOKUP(A652,'dataset mapping'!$A$2:$B$6,2,FALSE)&amp;"|"&amp;A682&amp;"|"&amp;B682&amp;"c'!I100"),8,FALSE)</f>
        <v>73.776284205727279</v>
      </c>
      <c r="J682" s="17">
        <f ca="1">VLOOKUP(B652,INDIRECT("'T|"&amp;VLOOKUP(A652,'dataset mapping'!$A$2:$B$6,2,FALSE)&amp;"|"&amp;A682&amp;"|"&amp;B682&amp;"c'!A3"):INDIRECT("'T|"&amp;VLOOKUP(A652,'dataset mapping'!$A$2:$B$6,2,FALSE)&amp;"|"&amp;A682&amp;"|"&amp;B682&amp;"c'!I100"),9,FALSE)</f>
        <v>74.444262675009668</v>
      </c>
    </row>
    <row r="683" spans="1:10" ht="15" x14ac:dyDescent="0.25">
      <c r="A683" s="23">
        <v>100</v>
      </c>
      <c r="B683" s="23">
        <v>7</v>
      </c>
      <c r="C683" s="17">
        <f ca="1">VLOOKUP(B652,INDIRECT("'T|"&amp;VLOOKUP(A652,'dataset mapping'!$A$2:$B$6,2,FALSE)&amp;"|"&amp;A683&amp;"|"&amp;B683&amp;"c'!A3"):INDIRECT("'T|"&amp;VLOOKUP(A652,'dataset mapping'!$A$2:$B$6,2,FALSE)&amp;"|"&amp;A683&amp;"|"&amp;B683&amp;"c'!I100"),2,FALSE)</f>
        <v>30.390932481735945</v>
      </c>
      <c r="D683" s="17">
        <f ca="1">VLOOKUP(B652,INDIRECT("'T|"&amp;VLOOKUP(A652,'dataset mapping'!$A$2:$B$6,2,FALSE)&amp;"|"&amp;A683&amp;"|"&amp;B683&amp;"c'!A3"):INDIRECT("'T|"&amp;VLOOKUP(A652,'dataset mapping'!$A$2:$B$6,2,FALSE)&amp;"|"&amp;A683&amp;"|"&amp;B683&amp;"c'!I100"),3,FALSE)</f>
        <v>32.119963470846415</v>
      </c>
      <c r="E683" s="17">
        <f ca="1">VLOOKUP(B652,INDIRECT("'T|"&amp;VLOOKUP(A652,'dataset mapping'!$A$2:$B$6,2,FALSE)&amp;"|"&amp;A683&amp;"|"&amp;B683&amp;"c'!A3"):INDIRECT("'T|"&amp;VLOOKUP(A652,'dataset mapping'!$A$2:$B$6,2,FALSE)&amp;"|"&amp;A683&amp;"|"&amp;B683&amp;"c'!I100"),4,FALSE)</f>
        <v>30.896100651472807</v>
      </c>
      <c r="F683" s="17">
        <f ca="1">VLOOKUP(B652,INDIRECT("'T|"&amp;VLOOKUP(A652,'dataset mapping'!$A$2:$B$6,2,FALSE)&amp;"|"&amp;A683&amp;"|"&amp;B683&amp;"c'!A3"):INDIRECT("'T|"&amp;VLOOKUP(A652,'dataset mapping'!$A$2:$B$6,2,FALSE)&amp;"|"&amp;A683&amp;"|"&amp;B683&amp;"c'!I100"),5,FALSE)</f>
        <v>30.883465383201838</v>
      </c>
      <c r="G683" s="17">
        <f ca="1">VLOOKUP(B652,INDIRECT("'T|"&amp;VLOOKUP(A652,'dataset mapping'!$A$2:$B$6,2,FALSE)&amp;"|"&amp;A683&amp;"|"&amp;B683&amp;"c'!A3"):INDIRECT("'T|"&amp;VLOOKUP(A652,'dataset mapping'!$A$2:$B$6,2,FALSE)&amp;"|"&amp;A683&amp;"|"&amp;B683&amp;"c'!I100"),6,FALSE)</f>
        <v>74.090552000328898</v>
      </c>
      <c r="H683" s="17">
        <f ca="1">VLOOKUP(B652,INDIRECT("'T|"&amp;VLOOKUP(A652,'dataset mapping'!$A$2:$B$6,2,FALSE)&amp;"|"&amp;A683&amp;"|"&amp;B683&amp;"c'!A3"):INDIRECT("'T|"&amp;VLOOKUP(A652,'dataset mapping'!$A$2:$B$6,2,FALSE)&amp;"|"&amp;A683&amp;"|"&amp;B683&amp;"c'!I100"),7,FALSE)</f>
        <v>75.29417082387954</v>
      </c>
      <c r="I683" s="17">
        <f ca="1">VLOOKUP(B652,INDIRECT("'T|"&amp;VLOOKUP(A652,'dataset mapping'!$A$2:$B$6,2,FALSE)&amp;"|"&amp;A683&amp;"|"&amp;B683&amp;"c'!A3"):INDIRECT("'T|"&amp;VLOOKUP(A652,'dataset mapping'!$A$2:$B$6,2,FALSE)&amp;"|"&amp;A683&amp;"|"&amp;B683&amp;"c'!I100"),8,FALSE)</f>
        <v>75.086452396586537</v>
      </c>
      <c r="J683" s="17">
        <f ca="1">VLOOKUP(B652,INDIRECT("'T|"&amp;VLOOKUP(A652,'dataset mapping'!$A$2:$B$6,2,FALSE)&amp;"|"&amp;A683&amp;"|"&amp;B683&amp;"c'!A3"):INDIRECT("'T|"&amp;VLOOKUP(A652,'dataset mapping'!$A$2:$B$6,2,FALSE)&amp;"|"&amp;A683&amp;"|"&amp;B683&amp;"c'!I100"),9,FALSE)</f>
        <v>75.086452396586537</v>
      </c>
    </row>
    <row r="685" spans="1:10" x14ac:dyDescent="0.2">
      <c r="A685" s="21" t="s">
        <v>20822</v>
      </c>
      <c r="B685" s="20" t="s">
        <v>20836</v>
      </c>
      <c r="C685" s="20"/>
      <c r="D685" s="20"/>
      <c r="E685" s="20"/>
      <c r="F685" s="20"/>
      <c r="G685" s="20"/>
      <c r="H685" s="20"/>
      <c r="I685" s="20"/>
      <c r="J685" s="20"/>
    </row>
    <row r="686" spans="1:10" x14ac:dyDescent="0.2">
      <c r="A686" s="22" t="s">
        <v>20842</v>
      </c>
      <c r="B686" s="22" t="s">
        <v>20851</v>
      </c>
      <c r="C686" s="16" t="s">
        <v>20843</v>
      </c>
      <c r="D686" s="16" t="s">
        <v>20844</v>
      </c>
      <c r="E686" s="16" t="s">
        <v>20845</v>
      </c>
      <c r="F686" s="16" t="s">
        <v>20846</v>
      </c>
      <c r="G686" s="16" t="s">
        <v>20847</v>
      </c>
      <c r="H686" s="16" t="s">
        <v>20848</v>
      </c>
      <c r="I686" s="16" t="s">
        <v>20849</v>
      </c>
      <c r="J686" s="16" t="s">
        <v>20850</v>
      </c>
    </row>
    <row r="687" spans="1:10" ht="15" x14ac:dyDescent="0.25">
      <c r="A687" s="23">
        <v>1</v>
      </c>
      <c r="B687" s="23">
        <v>1</v>
      </c>
      <c r="C687" s="17">
        <f ca="1">VLOOKUP(B685,INDIRECT("'T|"&amp;VLOOKUP(A685,'dataset mapping'!$A$2:$B$6,2,FALSE)&amp;"|"&amp;A687&amp;"|"&amp;$B687&amp;"c'!A3"):INDIRECT("'T|"&amp;VLOOKUP(A685,'dataset mapping'!$A$2:$B$6,2,FALSE)&amp;"|"&amp;A687&amp;"|"&amp;$B687&amp;"c'!I100"),2,FALSE)</f>
        <v>1.8417835235595703E-3</v>
      </c>
      <c r="D687" s="17">
        <f ca="1">VLOOKUP(B685,INDIRECT("'T|"&amp;VLOOKUP(A685,'dataset mapping'!$A$2:$B$6,2,FALSE)&amp;"|"&amp;A687&amp;"|"&amp;$B687&amp;"c'!A3"):INDIRECT("'T|"&amp;VLOOKUP(A685,'dataset mapping'!$A$2:$B$6,2,FALSE)&amp;"|"&amp;A687&amp;"|"&amp;$B687&amp;"c'!I100"),3,FALSE)</f>
        <v>1.8510278314352036E-3</v>
      </c>
      <c r="E687" s="17">
        <f ca="1">VLOOKUP(B685,INDIRECT("'T|"&amp;VLOOKUP(A685,'dataset mapping'!$A$2:$B$6,2,FALSE)&amp;"|"&amp;A687&amp;"|"&amp;$B687&amp;"c'!A3"):INDIRECT("'T|"&amp;VLOOKUP(A685,'dataset mapping'!$A$2:$B$6,2,FALSE)&amp;"|"&amp;A687&amp;"|"&amp;$B687&amp;"c'!I100"),4,FALSE)</f>
        <v>1.7258031293749809E-3</v>
      </c>
      <c r="F687" s="17">
        <f ca="1">VLOOKUP(B685,INDIRECT("'T|"&amp;VLOOKUP(A685,'dataset mapping'!$A$2:$B$6,2,FALSE)&amp;"|"&amp;A687&amp;"|"&amp;$B687&amp;"c'!A3"):INDIRECT("'T|"&amp;VLOOKUP(A685,'dataset mapping'!$A$2:$B$6,2,FALSE)&amp;"|"&amp;A687&amp;"|"&amp;$B687&amp;"c'!I100"),5,FALSE)</f>
        <v>1.7854338511824608E-3</v>
      </c>
      <c r="G687" s="17">
        <f ca="1">VLOOKUP(B685,INDIRECT("'T|"&amp;VLOOKUP(A685,'dataset mapping'!$A$2:$B$6,2,FALSE)&amp;"|"&amp;A687&amp;"|"&amp;$B687&amp;"c'!A3"):INDIRECT("'T|"&amp;VLOOKUP(A685,'dataset mapping'!$A$2:$B$6,2,FALSE)&amp;"|"&amp;A687&amp;"|"&amp;$B687&amp;"c'!I100"),6,FALSE)</f>
        <v>0.59464608691632748</v>
      </c>
      <c r="H687" s="17">
        <f ca="1">VLOOKUP(B685,INDIRECT("'T|"&amp;VLOOKUP(A685,'dataset mapping'!$A$2:$B$6,2,FALSE)&amp;"|"&amp;A687&amp;"|"&amp;$B687&amp;"c'!A3"):INDIRECT("'T|"&amp;VLOOKUP(A685,'dataset mapping'!$A$2:$B$6,2,FALSE)&amp;"|"&amp;A687&amp;"|"&amp;$B687&amp;"c'!I100"),7,FALSE)</f>
        <v>0.59181942977011204</v>
      </c>
      <c r="I687" s="17">
        <f ca="1">VLOOKUP(B685,INDIRECT("'T|"&amp;VLOOKUP(A685,'dataset mapping'!$A$2:$B$6,2,FALSE)&amp;"|"&amp;A687&amp;"|"&amp;$B687&amp;"c'!A3"):INDIRECT("'T|"&amp;VLOOKUP(A685,'dataset mapping'!$A$2:$B$6,2,FALSE)&amp;"|"&amp;A687&amp;"|"&amp;$B687&amp;"c'!I100"),8,FALSE)</f>
        <v>0.5945704560726881</v>
      </c>
      <c r="J687" s="17">
        <f ca="1">VLOOKUP(B685,INDIRECT("'T|"&amp;VLOOKUP(A685,'dataset mapping'!$A$2:$B$6,2,FALSE)&amp;"|"&amp;A687&amp;"|"&amp;$B687&amp;"c'!A3"):INDIRECT("'T|"&amp;VLOOKUP(A685,'dataset mapping'!$A$2:$B$6,2,FALSE)&amp;"|"&amp;A687&amp;"|"&amp;$B687&amp;"c'!I100"),9,FALSE)</f>
        <v>0.59562830906361341</v>
      </c>
    </row>
    <row r="688" spans="1:10" ht="15" x14ac:dyDescent="0.25">
      <c r="A688" s="23">
        <v>1</v>
      </c>
      <c r="B688" s="23">
        <v>2</v>
      </c>
      <c r="C688" s="17">
        <f ca="1">VLOOKUP(B685,INDIRECT("'T|"&amp;VLOOKUP(A685,'dataset mapping'!$A$2:$B$6,2,FALSE)&amp;"|"&amp;A688&amp;"|"&amp;B688&amp;"c'!A3"):INDIRECT("'T|"&amp;VLOOKUP(A685,'dataset mapping'!$A$2:$B$6,2,FALSE)&amp;"|"&amp;A688&amp;"|"&amp;B688&amp;"c'!I100"),2,FALSE)</f>
        <v>1.814710907638073E-3</v>
      </c>
      <c r="D688" s="17">
        <f ca="1">VLOOKUP(B685,INDIRECT("'T|"&amp;VLOOKUP(A685,'dataset mapping'!$A$2:$B$6,2,FALSE)&amp;"|"&amp;A688&amp;"|"&amp;B688&amp;"c'!A3"):INDIRECT("'T|"&amp;VLOOKUP(A685,'dataset mapping'!$A$2:$B$6,2,FALSE)&amp;"|"&amp;A688&amp;"|"&amp;B688&amp;"c'!I100"),3,FALSE)</f>
        <v>1.8752962350845337E-3</v>
      </c>
      <c r="E688" s="17">
        <f ca="1">VLOOKUP(B685,INDIRECT("'T|"&amp;VLOOKUP(A685,'dataset mapping'!$A$2:$B$6,2,FALSE)&amp;"|"&amp;A688&amp;"|"&amp;B688&amp;"c'!A3"):INDIRECT("'T|"&amp;VLOOKUP(A685,'dataset mapping'!$A$2:$B$6,2,FALSE)&amp;"|"&amp;A688&amp;"|"&amp;B688&amp;"c'!I100"),4,FALSE)</f>
        <v>1.9427752122282982E-3</v>
      </c>
      <c r="F688" s="17">
        <f ca="1">VLOOKUP(B685,INDIRECT("'T|"&amp;VLOOKUP(A685,'dataset mapping'!$A$2:$B$6,2,FALSE)&amp;"|"&amp;A688&amp;"|"&amp;B688&amp;"c'!A3"):INDIRECT("'T|"&amp;VLOOKUP(A685,'dataset mapping'!$A$2:$B$6,2,FALSE)&amp;"|"&amp;A688&amp;"|"&amp;B688&amp;"c'!I100"),5,FALSE)</f>
        <v>1.9011972472071648E-3</v>
      </c>
      <c r="G688" s="17">
        <f ca="1">VLOOKUP(B685,INDIRECT("'T|"&amp;VLOOKUP(A685,'dataset mapping'!$A$2:$B$6,2,FALSE)&amp;"|"&amp;A688&amp;"|"&amp;B688&amp;"c'!A3"):INDIRECT("'T|"&amp;VLOOKUP(A685,'dataset mapping'!$A$2:$B$6,2,FALSE)&amp;"|"&amp;A688&amp;"|"&amp;B688&amp;"c'!I100"),6,FALSE)</f>
        <v>0.59078139811754227</v>
      </c>
      <c r="H688" s="17">
        <f ca="1">VLOOKUP(B685,INDIRECT("'T|"&amp;VLOOKUP(A685,'dataset mapping'!$A$2:$B$6,2,FALSE)&amp;"|"&amp;A688&amp;"|"&amp;B688&amp;"c'!A3"):INDIRECT("'T|"&amp;VLOOKUP(A685,'dataset mapping'!$A$2:$B$6,2,FALSE)&amp;"|"&amp;A688&amp;"|"&amp;B688&amp;"c'!I100"),7,FALSE)</f>
        <v>0.59157904144376516</v>
      </c>
      <c r="I688" s="17">
        <f ca="1">VLOOKUP(B685,INDIRECT("'T|"&amp;VLOOKUP(A685,'dataset mapping'!$A$2:$B$6,2,FALSE)&amp;"|"&amp;A688&amp;"|"&amp;B688&amp;"c'!A3"):INDIRECT("'T|"&amp;VLOOKUP(A685,'dataset mapping'!$A$2:$B$6,2,FALSE)&amp;"|"&amp;A688&amp;"|"&amp;B688&amp;"c'!I100"),8,FALSE)</f>
        <v>0.5929713686928153</v>
      </c>
      <c r="J688" s="17">
        <f ca="1">VLOOKUP(B685,INDIRECT("'T|"&amp;VLOOKUP(A685,'dataset mapping'!$A$2:$B$6,2,FALSE)&amp;"|"&amp;A688&amp;"|"&amp;B688&amp;"c'!A3"):INDIRECT("'T|"&amp;VLOOKUP(A685,'dataset mapping'!$A$2:$B$6,2,FALSE)&amp;"|"&amp;A688&amp;"|"&amp;B688&amp;"c'!I100"),9,FALSE)</f>
        <v>0.57563974149525166</v>
      </c>
    </row>
    <row r="689" spans="1:10" ht="15" x14ac:dyDescent="0.25">
      <c r="A689" s="23">
        <v>1</v>
      </c>
      <c r="B689" s="23">
        <v>3</v>
      </c>
      <c r="C689" s="17">
        <f ca="1">VLOOKUP(B685,INDIRECT("'T|"&amp;VLOOKUP(A685,'dataset mapping'!$A$2:$B$6,2,FALSE)&amp;"|"&amp;A689&amp;"|"&amp;B689&amp;"c'!A3"):INDIRECT("'T|"&amp;VLOOKUP(A685,'dataset mapping'!$A$2:$B$6,2,FALSE)&amp;"|"&amp;A689&amp;"|"&amp;B689&amp;"c'!I100"),2,FALSE)</f>
        <v>2.3234998807311058E-3</v>
      </c>
      <c r="D689" s="17">
        <f ca="1">VLOOKUP(B685,INDIRECT("'T|"&amp;VLOOKUP(A685,'dataset mapping'!$A$2:$B$6,2,FALSE)&amp;"|"&amp;A689&amp;"|"&amp;B689&amp;"c'!A3"):INDIRECT("'T|"&amp;VLOOKUP(A685,'dataset mapping'!$A$2:$B$6,2,FALSE)&amp;"|"&amp;A689&amp;"|"&amp;B689&amp;"c'!I100"),3,FALSE)</f>
        <v>2.4055140092968941E-3</v>
      </c>
      <c r="E689" s="17">
        <f ca="1">VLOOKUP(B685,INDIRECT("'T|"&amp;VLOOKUP(A685,'dataset mapping'!$A$2:$B$6,2,FALSE)&amp;"|"&amp;A689&amp;"|"&amp;B689&amp;"c'!A3"):INDIRECT("'T|"&amp;VLOOKUP(A685,'dataset mapping'!$A$2:$B$6,2,FALSE)&amp;"|"&amp;A689&amp;"|"&amp;B689&amp;"c'!I100"),4,FALSE)</f>
        <v>2.3052189499139786E-3</v>
      </c>
      <c r="F689" s="17">
        <f ca="1">VLOOKUP(B685,INDIRECT("'T|"&amp;VLOOKUP(A685,'dataset mapping'!$A$2:$B$6,2,FALSE)&amp;"|"&amp;A689&amp;"|"&amp;B689&amp;"c'!A3"):INDIRECT("'T|"&amp;VLOOKUP(A685,'dataset mapping'!$A$2:$B$6,2,FALSE)&amp;"|"&amp;A689&amp;"|"&amp;B689&amp;"c'!I100"),5,FALSE)</f>
        <v>2.3303693160414696E-3</v>
      </c>
      <c r="G689" s="17">
        <f ca="1">VLOOKUP(B685,INDIRECT("'T|"&amp;VLOOKUP(A685,'dataset mapping'!$A$2:$B$6,2,FALSE)&amp;"|"&amp;A689&amp;"|"&amp;B689&amp;"c'!A3"):INDIRECT("'T|"&amp;VLOOKUP(A685,'dataset mapping'!$A$2:$B$6,2,FALSE)&amp;"|"&amp;A689&amp;"|"&amp;B689&amp;"c'!I100"),6,FALSE)</f>
        <v>0.5947949131950736</v>
      </c>
      <c r="H689" s="17">
        <f ca="1">VLOOKUP(B685,INDIRECT("'T|"&amp;VLOOKUP(A685,'dataset mapping'!$A$2:$B$6,2,FALSE)&amp;"|"&amp;A689&amp;"|"&amp;B689&amp;"c'!A3"):INDIRECT("'T|"&amp;VLOOKUP(A685,'dataset mapping'!$A$2:$B$6,2,FALSE)&amp;"|"&amp;A689&amp;"|"&amp;B689&amp;"c'!I100"),7,FALSE)</f>
        <v>0.59329495672136545</v>
      </c>
      <c r="I689" s="17">
        <f ca="1">VLOOKUP(B685,INDIRECT("'T|"&amp;VLOOKUP(A685,'dataset mapping'!$A$2:$B$6,2,FALSE)&amp;"|"&amp;A689&amp;"|"&amp;B689&amp;"c'!A3"):INDIRECT("'T|"&amp;VLOOKUP(A685,'dataset mapping'!$A$2:$B$6,2,FALSE)&amp;"|"&amp;A689&amp;"|"&amp;B689&amp;"c'!I100"),8,FALSE)</f>
        <v>0.59362547565251589</v>
      </c>
      <c r="J689" s="17">
        <f ca="1">VLOOKUP(B685,INDIRECT("'T|"&amp;VLOOKUP(A685,'dataset mapping'!$A$2:$B$6,2,FALSE)&amp;"|"&amp;A689&amp;"|"&amp;B689&amp;"c'!A3"):INDIRECT("'T|"&amp;VLOOKUP(A685,'dataset mapping'!$A$2:$B$6,2,FALSE)&amp;"|"&amp;A689&amp;"|"&amp;B689&amp;"c'!I100"),9,FALSE)</f>
        <v>0.59383046347647905</v>
      </c>
    </row>
    <row r="690" spans="1:10" ht="15" x14ac:dyDescent="0.25">
      <c r="A690" s="23">
        <v>1</v>
      </c>
      <c r="B690" s="23">
        <v>5</v>
      </c>
      <c r="C690" s="17">
        <f ca="1">VLOOKUP(B685,INDIRECT("'T|"&amp;VLOOKUP(A685,'dataset mapping'!$A$2:$B$6,2,FALSE)&amp;"|"&amp;A690&amp;"|"&amp;B690&amp;"c'!A3"):INDIRECT("'T|"&amp;VLOOKUP(A685,'dataset mapping'!$A$2:$B$6,2,FALSE)&amp;"|"&amp;A690&amp;"|"&amp;B690&amp;"c'!I100"),2,FALSE)</f>
        <v>2.9916875064373016E-3</v>
      </c>
      <c r="D690" s="17">
        <f ca="1">VLOOKUP(B685,INDIRECT("'T|"&amp;VLOOKUP(A685,'dataset mapping'!$A$2:$B$6,2,FALSE)&amp;"|"&amp;A690&amp;"|"&amp;B690&amp;"c'!A3"):INDIRECT("'T|"&amp;VLOOKUP(A685,'dataset mapping'!$A$2:$B$6,2,FALSE)&amp;"|"&amp;A690&amp;"|"&amp;B690&amp;"c'!I100"),3,FALSE)</f>
        <v>2.9951753094792366E-3</v>
      </c>
      <c r="E690" s="17">
        <f ca="1">VLOOKUP(B685,INDIRECT("'T|"&amp;VLOOKUP(A685,'dataset mapping'!$A$2:$B$6,2,FALSE)&amp;"|"&amp;A690&amp;"|"&amp;B690&amp;"c'!A3"):INDIRECT("'T|"&amp;VLOOKUP(A685,'dataset mapping'!$A$2:$B$6,2,FALSE)&amp;"|"&amp;A690&amp;"|"&amp;B690&amp;"c'!I100"),4,FALSE)</f>
        <v>3.243335522711277E-3</v>
      </c>
      <c r="F690" s="17">
        <f ca="1">VLOOKUP(B685,INDIRECT("'T|"&amp;VLOOKUP(A685,'dataset mapping'!$A$2:$B$6,2,FALSE)&amp;"|"&amp;A690&amp;"|"&amp;B690&amp;"c'!A3"):INDIRECT("'T|"&amp;VLOOKUP(A685,'dataset mapping'!$A$2:$B$6,2,FALSE)&amp;"|"&amp;A690&amp;"|"&amp;B690&amp;"c'!I100"),5,FALSE)</f>
        <v>3.2670190557837486E-3</v>
      </c>
      <c r="G690" s="17">
        <f ca="1">VLOOKUP(B685,INDIRECT("'T|"&amp;VLOOKUP(A685,'dataset mapping'!$A$2:$B$6,2,FALSE)&amp;"|"&amp;A690&amp;"|"&amp;B690&amp;"c'!A3"):INDIRECT("'T|"&amp;VLOOKUP(A685,'dataset mapping'!$A$2:$B$6,2,FALSE)&amp;"|"&amp;A690&amp;"|"&amp;B690&amp;"c'!I100"),6,FALSE)</f>
        <v>0.59441311843693256</v>
      </c>
      <c r="H690" s="17">
        <f ca="1">VLOOKUP(B685,INDIRECT("'T|"&amp;VLOOKUP(A685,'dataset mapping'!$A$2:$B$6,2,FALSE)&amp;"|"&amp;A690&amp;"|"&amp;B690&amp;"c'!A3"):INDIRECT("'T|"&amp;VLOOKUP(A685,'dataset mapping'!$A$2:$B$6,2,FALSE)&amp;"|"&amp;A690&amp;"|"&amp;B690&amp;"c'!I100"),7,FALSE)</f>
        <v>0.59581268671900034</v>
      </c>
      <c r="I690" s="17">
        <f ca="1">VLOOKUP(B685,INDIRECT("'T|"&amp;VLOOKUP(A685,'dataset mapping'!$A$2:$B$6,2,FALSE)&amp;"|"&amp;A690&amp;"|"&amp;B690&amp;"c'!A3"):INDIRECT("'T|"&amp;VLOOKUP(A685,'dataset mapping'!$A$2:$B$6,2,FALSE)&amp;"|"&amp;A690&amp;"|"&amp;B690&amp;"c'!I100"),8,FALSE)</f>
        <v>0.59174422919750214</v>
      </c>
      <c r="J690" s="17">
        <f ca="1">VLOOKUP(B685,INDIRECT("'T|"&amp;VLOOKUP(A685,'dataset mapping'!$A$2:$B$6,2,FALSE)&amp;"|"&amp;A690&amp;"|"&amp;B690&amp;"c'!A3"):INDIRECT("'T|"&amp;VLOOKUP(A685,'dataset mapping'!$A$2:$B$6,2,FALSE)&amp;"|"&amp;A690&amp;"|"&amp;B690&amp;"c'!I100"),9,FALSE)</f>
        <v>0.60952931921929121</v>
      </c>
    </row>
    <row r="691" spans="1:10" ht="15" x14ac:dyDescent="0.25">
      <c r="A691" s="23">
        <v>1</v>
      </c>
      <c r="B691" s="23">
        <v>10</v>
      </c>
      <c r="C691" s="17">
        <f ca="1">VLOOKUP(B685,INDIRECT("'T|"&amp;VLOOKUP(A685,'dataset mapping'!$A$2:$B$6,2,FALSE)&amp;"|"&amp;A691&amp;"|"&amp;B691&amp;"c'!A3"):INDIRECT("'T|"&amp;VLOOKUP(A685,'dataset mapping'!$A$2:$B$6,2,FALSE)&amp;"|"&amp;A691&amp;"|"&amp;B691&amp;"c'!I100"),2,FALSE)</f>
        <v>3.3110026270151138E-3</v>
      </c>
      <c r="D691" s="17">
        <f ca="1">VLOOKUP(B685,INDIRECT("'T|"&amp;VLOOKUP(A685,'dataset mapping'!$A$2:$B$6,2,FALSE)&amp;"|"&amp;A691&amp;"|"&amp;B691&amp;"c'!A3"):INDIRECT("'T|"&amp;VLOOKUP(A685,'dataset mapping'!$A$2:$B$6,2,FALSE)&amp;"|"&amp;A691&amp;"|"&amp;B691&amp;"c'!I100"),3,FALSE)</f>
        <v>3.3146534115076065E-3</v>
      </c>
      <c r="E691" s="17">
        <f ca="1">VLOOKUP(B685,INDIRECT("'T|"&amp;VLOOKUP(A685,'dataset mapping'!$A$2:$B$6,2,FALSE)&amp;"|"&amp;A691&amp;"|"&amp;B691&amp;"c'!A3"):INDIRECT("'T|"&amp;VLOOKUP(A685,'dataset mapping'!$A$2:$B$6,2,FALSE)&amp;"|"&amp;A691&amp;"|"&amp;B691&amp;"c'!I100"),4,FALSE)</f>
        <v>3.2519316300749779E-3</v>
      </c>
      <c r="F691" s="17">
        <f ca="1">VLOOKUP(B685,INDIRECT("'T|"&amp;VLOOKUP(A685,'dataset mapping'!$A$2:$B$6,2,FALSE)&amp;"|"&amp;A691&amp;"|"&amp;B691&amp;"c'!A3"):INDIRECT("'T|"&amp;VLOOKUP(A685,'dataset mapping'!$A$2:$B$6,2,FALSE)&amp;"|"&amp;A691&amp;"|"&amp;B691&amp;"c'!I100"),5,FALSE)</f>
        <v>3.2081976532936096E-3</v>
      </c>
      <c r="G691" s="17">
        <f ca="1">VLOOKUP(B685,INDIRECT("'T|"&amp;VLOOKUP(A685,'dataset mapping'!$A$2:$B$6,2,FALSE)&amp;"|"&amp;A691&amp;"|"&amp;B691&amp;"c'!A3"):INDIRECT("'T|"&amp;VLOOKUP(A685,'dataset mapping'!$A$2:$B$6,2,FALSE)&amp;"|"&amp;A691&amp;"|"&amp;B691&amp;"c'!I100"),6,FALSE)</f>
        <v>0.59438004158437252</v>
      </c>
      <c r="H691" s="17">
        <f ca="1">VLOOKUP(B685,INDIRECT("'T|"&amp;VLOOKUP(A685,'dataset mapping'!$A$2:$B$6,2,FALSE)&amp;"|"&amp;A691&amp;"|"&amp;B691&amp;"c'!A3"):INDIRECT("'T|"&amp;VLOOKUP(A685,'dataset mapping'!$A$2:$B$6,2,FALSE)&amp;"|"&amp;A691&amp;"|"&amp;B691&amp;"c'!I100"),7,FALSE)</f>
        <v>0.59178778156638145</v>
      </c>
      <c r="I691" s="17">
        <f ca="1">VLOOKUP(B685,INDIRECT("'T|"&amp;VLOOKUP(A685,'dataset mapping'!$A$2:$B$6,2,FALSE)&amp;"|"&amp;A691&amp;"|"&amp;B691&amp;"c'!A3"):INDIRECT("'T|"&amp;VLOOKUP(A685,'dataset mapping'!$A$2:$B$6,2,FALSE)&amp;"|"&amp;A691&amp;"|"&amp;B691&amp;"c'!I100"),8,FALSE)</f>
        <v>0.59120533149689436</v>
      </c>
      <c r="J691" s="17">
        <f ca="1">VLOOKUP(B685,INDIRECT("'T|"&amp;VLOOKUP(A685,'dataset mapping'!$A$2:$B$6,2,FALSE)&amp;"|"&amp;A691&amp;"|"&amp;B691&amp;"c'!A3"):INDIRECT("'T|"&amp;VLOOKUP(A685,'dataset mapping'!$A$2:$B$6,2,FALSE)&amp;"|"&amp;A691&amp;"|"&amp;B691&amp;"c'!I100"),9,FALSE)</f>
        <v>0.66977162752300501</v>
      </c>
    </row>
    <row r="692" spans="1:10" ht="15" x14ac:dyDescent="0.25">
      <c r="A692" s="23">
        <v>1</v>
      </c>
      <c r="B692" s="23">
        <v>15</v>
      </c>
      <c r="C692" s="17">
        <f ca="1">VLOOKUP(B685,INDIRECT("'T|"&amp;VLOOKUP(A685,'dataset mapping'!$A$2:$B$6,2,FALSE)&amp;"|"&amp;A692&amp;"|"&amp;B692&amp;"c'!A3"):INDIRECT("'T|"&amp;VLOOKUP(A685,'dataset mapping'!$A$2:$B$6,2,FALSE)&amp;"|"&amp;A692&amp;"|"&amp;B692&amp;"c'!I100"),2,FALSE)</f>
        <v>5.1138335838913918E-3</v>
      </c>
      <c r="D692" s="17">
        <f ca="1">VLOOKUP(B685,INDIRECT("'T|"&amp;VLOOKUP(A685,'dataset mapping'!$A$2:$B$6,2,FALSE)&amp;"|"&amp;A692&amp;"|"&amp;B692&amp;"c'!A3"):INDIRECT("'T|"&amp;VLOOKUP(A685,'dataset mapping'!$A$2:$B$6,2,FALSE)&amp;"|"&amp;A692&amp;"|"&amp;B692&amp;"c'!I100"),3,FALSE)</f>
        <v>4.7272471711039543E-3</v>
      </c>
      <c r="E692" s="17">
        <f ca="1">VLOOKUP(B685,INDIRECT("'T|"&amp;VLOOKUP(A685,'dataset mapping'!$A$2:$B$6,2,FALSE)&amp;"|"&amp;A692&amp;"|"&amp;B692&amp;"c'!A3"):INDIRECT("'T|"&amp;VLOOKUP(A685,'dataset mapping'!$A$2:$B$6,2,FALSE)&amp;"|"&amp;A692&amp;"|"&amp;B692&amp;"c'!I100"),4,FALSE)</f>
        <v>4.2687328532338142E-3</v>
      </c>
      <c r="F692" s="17">
        <f ca="1">VLOOKUP(B685,INDIRECT("'T|"&amp;VLOOKUP(A685,'dataset mapping'!$A$2:$B$6,2,FALSE)&amp;"|"&amp;A692&amp;"|"&amp;B692&amp;"c'!A3"):INDIRECT("'T|"&amp;VLOOKUP(A685,'dataset mapping'!$A$2:$B$6,2,FALSE)&amp;"|"&amp;A692&amp;"|"&amp;B692&amp;"c'!I100"),5,FALSE)</f>
        <v>5.1214061677455902E-3</v>
      </c>
      <c r="G692" s="17">
        <f ca="1">VLOOKUP(B685,INDIRECT("'T|"&amp;VLOOKUP(A685,'dataset mapping'!$A$2:$B$6,2,FALSE)&amp;"|"&amp;A692&amp;"|"&amp;B692&amp;"c'!A3"):INDIRECT("'T|"&amp;VLOOKUP(A685,'dataset mapping'!$A$2:$B$6,2,FALSE)&amp;"|"&amp;A692&amp;"|"&amp;B692&amp;"c'!I100"),6,FALSE)</f>
        <v>0.59205935150384903</v>
      </c>
      <c r="H692" s="17">
        <f ca="1">VLOOKUP(B685,INDIRECT("'T|"&amp;VLOOKUP(A685,'dataset mapping'!$A$2:$B$6,2,FALSE)&amp;"|"&amp;A692&amp;"|"&amp;B692&amp;"c'!A3"):INDIRECT("'T|"&amp;VLOOKUP(A685,'dataset mapping'!$A$2:$B$6,2,FALSE)&amp;"|"&amp;A692&amp;"|"&amp;B692&amp;"c'!I100"),7,FALSE)</f>
        <v>0.59276166092604399</v>
      </c>
      <c r="I692" s="17">
        <f ca="1">VLOOKUP(B685,INDIRECT("'T|"&amp;VLOOKUP(A685,'dataset mapping'!$A$2:$B$6,2,FALSE)&amp;"|"&amp;A692&amp;"|"&amp;B692&amp;"c'!A3"):INDIRECT("'T|"&amp;VLOOKUP(A685,'dataset mapping'!$A$2:$B$6,2,FALSE)&amp;"|"&amp;A692&amp;"|"&amp;B692&amp;"c'!I100"),8,FALSE)</f>
        <v>0.59157932363450527</v>
      </c>
      <c r="J692" s="17">
        <f ca="1">VLOOKUP(B685,INDIRECT("'T|"&amp;VLOOKUP(A685,'dataset mapping'!$A$2:$B$6,2,FALSE)&amp;"|"&amp;A692&amp;"|"&amp;B692&amp;"c'!A3"):INDIRECT("'T|"&amp;VLOOKUP(A685,'dataset mapping'!$A$2:$B$6,2,FALSE)&amp;"|"&amp;A692&amp;"|"&amp;B692&amp;"c'!I100"),9,FALSE)</f>
        <v>0.59359561838209629</v>
      </c>
    </row>
    <row r="693" spans="1:10" ht="15" x14ac:dyDescent="0.25">
      <c r="A693" s="23">
        <v>1</v>
      </c>
      <c r="B693" s="23">
        <v>20</v>
      </c>
      <c r="C693" s="17">
        <f ca="1">VLOOKUP(B685,INDIRECT("'T|"&amp;VLOOKUP(A685,'dataset mapping'!$A$2:$B$6,2,FALSE)&amp;"|"&amp;A693&amp;"|"&amp;B693&amp;"c'!A3"):INDIRECT("'T|"&amp;VLOOKUP(A685,'dataset mapping'!$A$2:$B$6,2,FALSE)&amp;"|"&amp;A693&amp;"|"&amp;$B693&amp;"c'!I100"),2,FALSE)</f>
        <v>5.1732268184423447E-3</v>
      </c>
      <c r="D693" s="17">
        <f ca="1">VLOOKUP(B685,INDIRECT("'T|"&amp;VLOOKUP(A685,'dataset mapping'!$A$2:$B$6,2,FALSE)&amp;"|"&amp;A693&amp;"|"&amp;B693&amp;"c'!A3"):INDIRECT("'T|"&amp;VLOOKUP(A685,'dataset mapping'!$A$2:$B$6,2,FALSE)&amp;"|"&amp;A693&amp;"|"&amp;$B693&amp;"c'!I100"),3,FALSE)</f>
        <v>4.6728299930691719E-3</v>
      </c>
      <c r="E693" s="17">
        <f ca="1">VLOOKUP(B685,INDIRECT("'T|"&amp;VLOOKUP(A685,'dataset mapping'!$A$2:$B$6,2,FALSE)&amp;"|"&amp;A693&amp;"|"&amp;B693&amp;"c'!A3"):INDIRECT("'T|"&amp;VLOOKUP(A685,'dataset mapping'!$A$2:$B$6,2,FALSE)&amp;"|"&amp;A693&amp;"|"&amp;B693&amp;"c'!I100"),4,FALSE)</f>
        <v>4.6619689092040062E-3</v>
      </c>
      <c r="F693" s="17">
        <f ca="1">VLOOKUP(B685,INDIRECT("'T|"&amp;VLOOKUP(A685,'dataset mapping'!$A$2:$B$6,2,FALSE)&amp;"|"&amp;A693&amp;"|"&amp;B693&amp;"c'!A3"):INDIRECT("'T|"&amp;VLOOKUP(A685,'dataset mapping'!$A$2:$B$6,2,FALSE)&amp;"|"&amp;A693&amp;"|"&amp;B693&amp;"c'!I100"),5,FALSE)</f>
        <v>5.0507495179772377E-3</v>
      </c>
      <c r="G693" s="17">
        <f ca="1">VLOOKUP(B685,INDIRECT("'T|"&amp;VLOOKUP(A685,'dataset mapping'!$A$2:$B$6,2,FALSE)&amp;"|"&amp;A693&amp;"|"&amp;B693&amp;"c'!A3"):INDIRECT("'T|"&amp;VLOOKUP(A685,'dataset mapping'!$A$2:$B$6,2,FALSE)&amp;"|"&amp;A693&amp;"|"&amp;B693&amp;"c'!I100"),6,FALSE)</f>
        <v>0.59312203992158175</v>
      </c>
      <c r="H693" s="17">
        <f ca="1">VLOOKUP(B685,INDIRECT("'T|"&amp;VLOOKUP(A685,'dataset mapping'!$A$2:$B$6,2,FALSE)&amp;"|"&amp;A693&amp;"|"&amp;B693&amp;"c'!A3"):INDIRECT("'T|"&amp;VLOOKUP(A685,'dataset mapping'!$A$2:$B$6,2,FALSE)&amp;"|"&amp;A693&amp;"|"&amp;B693&amp;"c'!I100"),7,FALSE)</f>
        <v>0.59260246530175209</v>
      </c>
      <c r="I693" s="17">
        <f ca="1">VLOOKUP(B685,INDIRECT("'T|"&amp;VLOOKUP(A685,'dataset mapping'!$A$2:$B$6,2,FALSE)&amp;"|"&amp;A693&amp;"|"&amp;B693&amp;"c'!A3"):INDIRECT("'T|"&amp;VLOOKUP(A685,'dataset mapping'!$A$2:$B$6,2,FALSE)&amp;"|"&amp;A693&amp;"|"&amp;B693&amp;"c'!I100"),8,FALSE)</f>
        <v>0.5915001193061471</v>
      </c>
      <c r="J693" s="17">
        <f ca="1">VLOOKUP(B685,INDIRECT("'T|"&amp;VLOOKUP(A685,'dataset mapping'!$A$2:$B$6,2,FALSE)&amp;"|"&amp;A693&amp;"|"&amp;B693&amp;"c'!A3"):INDIRECT("'T|"&amp;VLOOKUP(A685,'dataset mapping'!$A$2:$B$6,2,FALSE)&amp;"|"&amp;A693&amp;"|"&amp;B693&amp;"c'!I100"),9,FALSE)</f>
        <v>0.59385524038225412</v>
      </c>
    </row>
    <row r="694" spans="1:10" ht="15" x14ac:dyDescent="0.25">
      <c r="A694" s="23">
        <v>1</v>
      </c>
      <c r="B694" s="23">
        <v>25</v>
      </c>
      <c r="C694" s="17">
        <f ca="1">VLOOKUP(B685,INDIRECT("'T|"&amp;VLOOKUP(A685,'dataset mapping'!$A$2:$B$6,2,FALSE)&amp;"|"&amp;A694&amp;"|"&amp;B694&amp;"c'!A3"):INDIRECT("'T|"&amp;VLOOKUP(A685,'dataset mapping'!$A$2:$B$6,2,FALSE)&amp;"|"&amp;A694&amp;"|"&amp;B694&amp;"c'!I100"),2,FALSE)</f>
        <v>6.0465941205620766E-3</v>
      </c>
      <c r="D694" s="17">
        <f ca="1">VLOOKUP(B685,INDIRECT("'T|"&amp;VLOOKUP(A685,'dataset mapping'!$A$2:$B$6,2,FALSE)&amp;"|"&amp;A694&amp;"|"&amp;B694&amp;"c'!A3"):INDIRECT("'T|"&amp;VLOOKUP(A685,'dataset mapping'!$A$2:$B$6,2,FALSE)&amp;"|"&amp;A694&amp;"|"&amp;B694&amp;"c'!I100"),3,FALSE)</f>
        <v>5.3458157926797867E-3</v>
      </c>
      <c r="E694" s="17">
        <f ca="1">VLOOKUP(B685,INDIRECT("'T|"&amp;VLOOKUP(A685,'dataset mapping'!$A$2:$B$6,2,FALSE)&amp;"|"&amp;A694&amp;"|"&amp;B694&amp;"c'!A3"):INDIRECT("'T|"&amp;VLOOKUP(A685,'dataset mapping'!$A$2:$B$6,2,FALSE)&amp;"|"&amp;A694&amp;"|"&amp;B694&amp;"c'!I100"),4,FALSE)</f>
        <v>5.8232983574271202E-3</v>
      </c>
      <c r="F694" s="17">
        <f ca="1">VLOOKUP(B685,INDIRECT("'T|"&amp;VLOOKUP(A685,'dataset mapping'!$A$2:$B$6,2,FALSE)&amp;"|"&amp;A694&amp;"|"&amp;B694&amp;"c'!A3"):INDIRECT("'T|"&amp;VLOOKUP(A685,'dataset mapping'!$A$2:$B$6,2,FALSE)&amp;"|"&amp;A694&amp;"|"&amp;B694&amp;"c'!I100"),5,FALSE)</f>
        <v>5.8232983574271202E-3</v>
      </c>
      <c r="G694" s="17">
        <f ca="1">VLOOKUP(B685,INDIRECT("'T|"&amp;VLOOKUP(A685,'dataset mapping'!$A$2:$B$6,2,FALSE)&amp;"|"&amp;A694&amp;"|"&amp;B694&amp;"c'!A3"):INDIRECT("'T|"&amp;VLOOKUP(A685,'dataset mapping'!$A$2:$B$6,2,FALSE)&amp;"|"&amp;A694&amp;"|"&amp;B694&amp;"c'!I100"),6,FALSE)</f>
        <v>0.59299858659505844</v>
      </c>
      <c r="H694" s="17">
        <f ca="1">VLOOKUP(B685,INDIRECT("'T|"&amp;VLOOKUP(A685,'dataset mapping'!$A$2:$B$6,2,FALSE)&amp;"|"&amp;A694&amp;"|"&amp;B694&amp;"c'!A3"):INDIRECT("'T|"&amp;VLOOKUP(A685,'dataset mapping'!$A$2:$B$6,2,FALSE)&amp;"|"&amp;A694&amp;"|"&amp;B694&amp;"c'!I100"),7,FALSE)</f>
        <v>0.59167315438389778</v>
      </c>
      <c r="I694" s="17">
        <f ca="1">VLOOKUP(B685,INDIRECT("'T|"&amp;VLOOKUP(A685,'dataset mapping'!$A$2:$B$6,2,FALSE)&amp;"|"&amp;A694&amp;"|"&amp;B694&amp;"c'!A3"):INDIRECT("'T|"&amp;VLOOKUP(A685,'dataset mapping'!$A$2:$B$6,2,FALSE)&amp;"|"&amp;A694&amp;"|"&amp;B694&amp;"c'!I100"),8,FALSE)</f>
        <v>0.59273600298911333</v>
      </c>
      <c r="J694" s="17">
        <f ca="1">VLOOKUP(B685,INDIRECT("'T|"&amp;VLOOKUP(A685,'dataset mapping'!$A$2:$B$6,2,FALSE)&amp;"|"&amp;A694&amp;"|"&amp;B694&amp;"c'!A3"):INDIRECT("'T|"&amp;VLOOKUP(A685,'dataset mapping'!$A$2:$B$6,2,FALSE)&amp;"|"&amp;A694&amp;"|"&amp;B694&amp;"c'!I100"),9,FALSE)</f>
        <v>0.59299858659505844</v>
      </c>
    </row>
    <row r="695" spans="1:10" ht="15" x14ac:dyDescent="0.25">
      <c r="A695" s="23">
        <v>1</v>
      </c>
      <c r="B695" s="23">
        <v>28</v>
      </c>
      <c r="C695" s="17">
        <f ca="1">VLOOKUP(B685,INDIRECT("'T|"&amp;VLOOKUP(A685,'dataset mapping'!$A$2:$B$6,2,FALSE)&amp;"|"&amp;A695&amp;"|"&amp;B695&amp;"c'!A3"):INDIRECT("'T|"&amp;VLOOKUP(A685,'dataset mapping'!$A$2:$B$6,2,FALSE)&amp;"|"&amp;A695&amp;"|"&amp;B695&amp;"c'!I100"),2,FALSE)</f>
        <v>4.5415647327899933E-3</v>
      </c>
      <c r="D695" s="17">
        <f ca="1">VLOOKUP(B685,INDIRECT("'T|"&amp;VLOOKUP(A685,'dataset mapping'!$A$2:$B$6,2,FALSE)&amp;"|"&amp;A695&amp;"|"&amp;B695&amp;"c'!A3"):INDIRECT("'T|"&amp;VLOOKUP(A685,'dataset mapping'!$A$2:$B$6,2,FALSE)&amp;"|"&amp;A695&amp;"|"&amp;B695&amp;"c'!I100"),3,FALSE)</f>
        <v>3.7966435775160789E-3</v>
      </c>
      <c r="E695" s="17">
        <f ca="1">VLOOKUP(B685,INDIRECT("'T|"&amp;VLOOKUP(A685,'dataset mapping'!$A$2:$B$6,2,FALSE)&amp;"|"&amp;A695&amp;"|"&amp;B695&amp;"c'!A3"):INDIRECT("'T|"&amp;VLOOKUP(A685,'dataset mapping'!$A$2:$B$6,2,FALSE)&amp;"|"&amp;A695&amp;"|"&amp;B695&amp;"c'!I100"),4,FALSE)</f>
        <v>5.8448901399970055E-3</v>
      </c>
      <c r="F695" s="17">
        <f ca="1">VLOOKUP(B685,INDIRECT("'T|"&amp;VLOOKUP(A685,'dataset mapping'!$A$2:$B$6,2,FALSE)&amp;"|"&amp;A695&amp;"|"&amp;B695&amp;"c'!A3"):INDIRECT("'T|"&amp;VLOOKUP(A685,'dataset mapping'!$A$2:$B$6,2,FALSE)&amp;"|"&amp;A695&amp;"|"&amp;B695&amp;"c'!I100"),5,FALSE)</f>
        <v>4.7921352088451385E-3</v>
      </c>
      <c r="G695" s="17">
        <f ca="1">VLOOKUP(B685,INDIRECT("'T|"&amp;VLOOKUP(A685,'dataset mapping'!$A$2:$B$6,2,FALSE)&amp;"|"&amp;A695&amp;"|"&amp;B695&amp;"c'!A3"):INDIRECT("'T|"&amp;VLOOKUP(A685,'dataset mapping'!$A$2:$B$6,2,FALSE)&amp;"|"&amp;A695&amp;"|"&amp;B695&amp;"c'!I100"),6,FALSE)</f>
        <v>0.5915685435757041</v>
      </c>
      <c r="H695" s="17">
        <f ca="1">VLOOKUP(B685,INDIRECT("'T|"&amp;VLOOKUP(A685,'dataset mapping'!$A$2:$B$6,2,FALSE)&amp;"|"&amp;A695&amp;"|"&amp;B695&amp;"c'!A3"):INDIRECT("'T|"&amp;VLOOKUP(A685,'dataset mapping'!$A$2:$B$6,2,FALSE)&amp;"|"&amp;A695&amp;"|"&amp;B695&amp;"c'!I100"),7,FALSE)</f>
        <v>0.59457874856889248</v>
      </c>
      <c r="I695" s="17">
        <f ca="1">VLOOKUP(B685,INDIRECT("'T|"&amp;VLOOKUP(A685,'dataset mapping'!$A$2:$B$6,2,FALSE)&amp;"|"&amp;A695&amp;"|"&amp;B695&amp;"c'!A3"):INDIRECT("'T|"&amp;VLOOKUP(A685,'dataset mapping'!$A$2:$B$6,2,FALSE)&amp;"|"&amp;A695&amp;"|"&amp;B695&amp;"c'!I100"),8,FALSE)</f>
        <v>0.59272278565913439</v>
      </c>
      <c r="J695" s="17">
        <f ca="1">VLOOKUP(B685,INDIRECT("'T|"&amp;VLOOKUP(A685,'dataset mapping'!$A$2:$B$6,2,FALSE)&amp;"|"&amp;A695&amp;"|"&amp;B695&amp;"c'!A3"):INDIRECT("'T|"&amp;VLOOKUP(A685,'dataset mapping'!$A$2:$B$6,2,FALSE)&amp;"|"&amp;A695&amp;"|"&amp;B695&amp;"c'!I100"),9,FALSE)</f>
        <v>0.5915685435757041</v>
      </c>
    </row>
    <row r="696" spans="1:10" ht="15" x14ac:dyDescent="0.25">
      <c r="A696" s="23">
        <v>5</v>
      </c>
      <c r="B696" s="23">
        <v>1</v>
      </c>
      <c r="C696" s="17">
        <f ca="1">VLOOKUP(B685,INDIRECT("'T|"&amp;VLOOKUP(A685,'dataset mapping'!$A$2:$B$6,2,FALSE)&amp;"|"&amp;A696&amp;"|"&amp;B696&amp;"c'!A3"):INDIRECT("'T|"&amp;VLOOKUP(A685,'dataset mapping'!$A$2:$B$6,2,FALSE)&amp;"|"&amp;A696&amp;"|"&amp;B696&amp;"c'!I100"),2,FALSE)</f>
        <v>1.8613552674651146E-3</v>
      </c>
      <c r="D696" s="17">
        <f ca="1">VLOOKUP(B685,INDIRECT("'T|"&amp;VLOOKUP(A685,'dataset mapping'!$A$2:$B$6,2,FALSE)&amp;"|"&amp;A696&amp;"|"&amp;B696&amp;"c'!A3"):INDIRECT("'T|"&amp;VLOOKUP(A685,'dataset mapping'!$A$2:$B$6,2,FALSE)&amp;"|"&amp;A696&amp;"|"&amp;B696&amp;"c'!I100"),3,FALSE)</f>
        <v>1.7756614834070206E-3</v>
      </c>
      <c r="E696" s="17">
        <f ca="1">VLOOKUP(B685,INDIRECT("'T|"&amp;VLOOKUP(A685,'dataset mapping'!$A$2:$B$6,2,FALSE)&amp;"|"&amp;A696&amp;"|"&amp;B696&amp;"c'!A3"):INDIRECT("'T|"&amp;VLOOKUP(A685,'dataset mapping'!$A$2:$B$6,2,FALSE)&amp;"|"&amp;A696&amp;"|"&amp;B696&amp;"c'!I100"),4,FALSE)</f>
        <v>1.7465455457568169E-3</v>
      </c>
      <c r="F696" s="17">
        <f ca="1">VLOOKUP(B685,INDIRECT("'T|"&amp;VLOOKUP(A685,'dataset mapping'!$A$2:$B$6,2,FALSE)&amp;"|"&amp;A696&amp;"|"&amp;B696&amp;"c'!A3"):INDIRECT("'T|"&amp;VLOOKUP(A685,'dataset mapping'!$A$2:$B$6,2,FALSE)&amp;"|"&amp;A696&amp;"|"&amp;B696&amp;"c'!I100"),5,FALSE)</f>
        <v>1.620992086827755E-3</v>
      </c>
      <c r="G696" s="17">
        <f ca="1">VLOOKUP(B685,INDIRECT("'T|"&amp;VLOOKUP(A685,'dataset mapping'!$A$2:$B$6,2,FALSE)&amp;"|"&amp;A696&amp;"|"&amp;B696&amp;"c'!A3"):INDIRECT("'T|"&amp;VLOOKUP(A685,'dataset mapping'!$A$2:$B$6,2,FALSE)&amp;"|"&amp;A696&amp;"|"&amp;B696&amp;"c'!I100"),6,FALSE)</f>
        <v>0.60769656300544739</v>
      </c>
      <c r="H696" s="17">
        <f ca="1">VLOOKUP(B685,INDIRECT("'T|"&amp;VLOOKUP(A685,'dataset mapping'!$A$2:$B$6,2,FALSE)&amp;"|"&amp;A696&amp;"|"&amp;B696&amp;"c'!A3"):INDIRECT("'T|"&amp;VLOOKUP(A685,'dataset mapping'!$A$2:$B$6,2,FALSE)&amp;"|"&amp;A696&amp;"|"&amp;B696&amp;"c'!I100"),7,FALSE)</f>
        <v>0.61090014781802893</v>
      </c>
      <c r="I696" s="17">
        <f ca="1">VLOOKUP(B685,INDIRECT("'T|"&amp;VLOOKUP(A685,'dataset mapping'!$A$2:$B$6,2,FALSE)&amp;"|"&amp;A696&amp;"|"&amp;B696&amp;"c'!A3"):INDIRECT("'T|"&amp;VLOOKUP(A685,'dataset mapping'!$A$2:$B$6,2,FALSE)&amp;"|"&amp;A696&amp;"|"&amp;B696&amp;"c'!I100"),8,FALSE)</f>
        <v>0.60642734728753567</v>
      </c>
      <c r="J696" s="17">
        <f ca="1">VLOOKUP(B685,INDIRECT("'T|"&amp;VLOOKUP(A685,'dataset mapping'!$A$2:$B$6,2,FALSE)&amp;"|"&amp;A696&amp;"|"&amp;B696&amp;"c'!A3"):INDIRECT("'T|"&amp;VLOOKUP(A685,'dataset mapping'!$A$2:$B$6,2,FALSE)&amp;"|"&amp;A696&amp;"|"&amp;B696&amp;"c'!I100"),9,FALSE)</f>
        <v>0.61090014781802893</v>
      </c>
    </row>
    <row r="697" spans="1:10" ht="15" x14ac:dyDescent="0.25">
      <c r="A697" s="23">
        <v>5</v>
      </c>
      <c r="B697" s="23">
        <v>2</v>
      </c>
      <c r="C697" s="17">
        <f ca="1">VLOOKUP(B685,INDIRECT("'T|"&amp;VLOOKUP(A685,'dataset mapping'!$A$2:$B$6,2,FALSE)&amp;"|"&amp;A697&amp;"|"&amp;B697&amp;"c'!A3"):INDIRECT("'T|"&amp;VLOOKUP(A685,'dataset mapping'!$A$2:$B$6,2,FALSE)&amp;"|"&amp;A697&amp;"|"&amp;B697&amp;"c'!I100"),2,FALSE)</f>
        <v>2.0701037719845772E-3</v>
      </c>
      <c r="D697" s="17">
        <f ca="1">VLOOKUP(B685,INDIRECT("'T|"&amp;VLOOKUP(A685,'dataset mapping'!$A$2:$B$6,2,FALSE)&amp;"|"&amp;A697&amp;"|"&amp;B697&amp;"c'!A3"):INDIRECT("'T|"&amp;VLOOKUP(A685,'dataset mapping'!$A$2:$B$6,2,FALSE)&amp;"|"&amp;A697&amp;"|"&amp;B697&amp;"c'!I100"),3,FALSE)</f>
        <v>2.0960699766874313E-3</v>
      </c>
      <c r="E697" s="17">
        <f ca="1">VLOOKUP(B685,INDIRECT("'T|"&amp;VLOOKUP(A685,'dataset mapping'!$A$2:$B$6,2,FALSE)&amp;"|"&amp;A697&amp;"|"&amp;B697&amp;"c'!A3"):INDIRECT("'T|"&amp;VLOOKUP(A685,'dataset mapping'!$A$2:$B$6,2,FALSE)&amp;"|"&amp;A697&amp;"|"&amp;B697&amp;"c'!I100"),4,FALSE)</f>
        <v>2.2285152226686478E-3</v>
      </c>
      <c r="F697" s="17">
        <f ca="1">VLOOKUP(B685,INDIRECT("'T|"&amp;VLOOKUP(A685,'dataset mapping'!$A$2:$B$6,2,FALSE)&amp;"|"&amp;A697&amp;"|"&amp;B697&amp;"c'!A3"):INDIRECT("'T|"&amp;VLOOKUP(A685,'dataset mapping'!$A$2:$B$6,2,FALSE)&amp;"|"&amp;A697&amp;"|"&amp;B697&amp;"c'!I100"),5,FALSE)</f>
        <v>1.9346494227647781E-3</v>
      </c>
      <c r="G697" s="17">
        <f ca="1">VLOOKUP(B685,INDIRECT("'T|"&amp;VLOOKUP(A685,'dataset mapping'!$A$2:$B$6,2,FALSE)&amp;"|"&amp;A697&amp;"|"&amp;B697&amp;"c'!A3"):INDIRECT("'T|"&amp;VLOOKUP(A685,'dataset mapping'!$A$2:$B$6,2,FALSE)&amp;"|"&amp;A697&amp;"|"&amp;B697&amp;"c'!I100"),6,FALSE)</f>
        <v>0.60672713443636894</v>
      </c>
      <c r="H697" s="17">
        <f ca="1">VLOOKUP(B685,INDIRECT("'T|"&amp;VLOOKUP(A685,'dataset mapping'!$A$2:$B$6,2,FALSE)&amp;"|"&amp;A697&amp;"|"&amp;B697&amp;"c'!A3"):INDIRECT("'T|"&amp;VLOOKUP(A685,'dataset mapping'!$A$2:$B$6,2,FALSE)&amp;"|"&amp;A697&amp;"|"&amp;B697&amp;"c'!I100"),7,FALSE)</f>
        <v>0.60769296810030937</v>
      </c>
      <c r="I697" s="17">
        <f ca="1">VLOOKUP(B685,INDIRECT("'T|"&amp;VLOOKUP(A685,'dataset mapping'!$A$2:$B$6,2,FALSE)&amp;"|"&amp;A697&amp;"|"&amp;B697&amp;"c'!A3"):INDIRECT("'T|"&amp;VLOOKUP(A685,'dataset mapping'!$A$2:$B$6,2,FALSE)&amp;"|"&amp;A697&amp;"|"&amp;B697&amp;"c'!I100"),8,FALSE)</f>
        <v>0.73404006473720074</v>
      </c>
      <c r="J697" s="17">
        <f ca="1">VLOOKUP(B685,INDIRECT("'T|"&amp;VLOOKUP(A685,'dataset mapping'!$A$2:$B$6,2,FALSE)&amp;"|"&amp;A697&amp;"|"&amp;B697&amp;"c'!A3"):INDIRECT("'T|"&amp;VLOOKUP(A685,'dataset mapping'!$A$2:$B$6,2,FALSE)&amp;"|"&amp;A697&amp;"|"&amp;B697&amp;"c'!I100"),9,FALSE)</f>
        <v>0.6069393502548337</v>
      </c>
    </row>
    <row r="698" spans="1:10" ht="15" x14ac:dyDescent="0.25">
      <c r="A698" s="23">
        <v>5</v>
      </c>
      <c r="B698" s="23">
        <v>3</v>
      </c>
      <c r="C698" s="17">
        <f ca="1">VLOOKUP(B685,INDIRECT("'T|"&amp;VLOOKUP(A685,'dataset mapping'!$A$2:$B$6,2,FALSE)&amp;"|"&amp;A698&amp;"|"&amp;B698&amp;"c'!A3"):INDIRECT("'T|"&amp;VLOOKUP(A685,'dataset mapping'!$A$2:$B$6,2,FALSE)&amp;"|"&amp;A698&amp;"|"&amp;B698&amp;"c'!I100"),2,FALSE)</f>
        <v>3.2187765464186668E-3</v>
      </c>
      <c r="D698" s="17">
        <f ca="1">VLOOKUP(B685,INDIRECT("'T|"&amp;VLOOKUP(A685,'dataset mapping'!$A$2:$B$6,2,FALSE)&amp;"|"&amp;A698&amp;"|"&amp;B698&amp;"c'!A3"):INDIRECT("'T|"&amp;VLOOKUP(A685,'dataset mapping'!$A$2:$B$6,2,FALSE)&amp;"|"&amp;A698&amp;"|"&amp;B698&amp;"c'!I100"),3,FALSE)</f>
        <v>3.1895134598016739E-3</v>
      </c>
      <c r="E698" s="17">
        <f ca="1">VLOOKUP(B685,INDIRECT("'T|"&amp;VLOOKUP(A685,'dataset mapping'!$A$2:$B$6,2,FALSE)&amp;"|"&amp;A698&amp;"|"&amp;B698&amp;"c'!A3"):INDIRECT("'T|"&amp;VLOOKUP(A685,'dataset mapping'!$A$2:$B$6,2,FALSE)&amp;"|"&amp;A698&amp;"|"&amp;B698&amp;"c'!I100"),4,FALSE)</f>
        <v>3.3525247126817703E-3</v>
      </c>
      <c r="F698" s="17">
        <f ca="1">VLOOKUP(B685,INDIRECT("'T|"&amp;VLOOKUP(A685,'dataset mapping'!$A$2:$B$6,2,FALSE)&amp;"|"&amp;A698&amp;"|"&amp;B698&amp;"c'!A3"):INDIRECT("'T|"&amp;VLOOKUP(A685,'dataset mapping'!$A$2:$B$6,2,FALSE)&amp;"|"&amp;A698&amp;"|"&amp;B698&amp;"c'!I100"),5,FALSE)</f>
        <v>3.2187765464186668E-3</v>
      </c>
      <c r="G698" s="17">
        <f ca="1">VLOOKUP(B685,INDIRECT("'T|"&amp;VLOOKUP(A685,'dataset mapping'!$A$2:$B$6,2,FALSE)&amp;"|"&amp;A698&amp;"|"&amp;B698&amp;"c'!A3"):INDIRECT("'T|"&amp;VLOOKUP(A685,'dataset mapping'!$A$2:$B$6,2,FALSE)&amp;"|"&amp;A698&amp;"|"&amp;B698&amp;"c'!I100"),6,FALSE)</f>
        <v>0.60609117429703474</v>
      </c>
      <c r="H698" s="17">
        <f ca="1">VLOOKUP(B685,INDIRECT("'T|"&amp;VLOOKUP(A685,'dataset mapping'!$A$2:$B$6,2,FALSE)&amp;"|"&amp;A698&amp;"|"&amp;B698&amp;"c'!A3"):INDIRECT("'T|"&amp;VLOOKUP(A685,'dataset mapping'!$A$2:$B$6,2,FALSE)&amp;"|"&amp;A698&amp;"|"&amp;B698&amp;"c'!I100"),7,FALSE)</f>
        <v>0.60748626664280891</v>
      </c>
      <c r="I698" s="17">
        <f ca="1">VLOOKUP(B685,INDIRECT("'T|"&amp;VLOOKUP(A685,'dataset mapping'!$A$2:$B$6,2,FALSE)&amp;"|"&amp;A698&amp;"|"&amp;B698&amp;"c'!A3"):INDIRECT("'T|"&amp;VLOOKUP(A685,'dataset mapping'!$A$2:$B$6,2,FALSE)&amp;"|"&amp;A698&amp;"|"&amp;B698&amp;"c'!I100"),8,FALSE)</f>
        <v>0.60763136856257915</v>
      </c>
      <c r="J698" s="17">
        <f ca="1">VLOOKUP(B685,INDIRECT("'T|"&amp;VLOOKUP(A685,'dataset mapping'!$A$2:$B$6,2,FALSE)&amp;"|"&amp;A698&amp;"|"&amp;B698&amp;"c'!A3"):INDIRECT("'T|"&amp;VLOOKUP(A685,'dataset mapping'!$A$2:$B$6,2,FALSE)&amp;"|"&amp;A698&amp;"|"&amp;B698&amp;"c'!I100"),9,FALSE)</f>
        <v>0.59267259668558836</v>
      </c>
    </row>
    <row r="699" spans="1:10" ht="15" x14ac:dyDescent="0.25">
      <c r="A699" s="23">
        <v>5</v>
      </c>
      <c r="B699" s="23">
        <v>5</v>
      </c>
      <c r="C699" s="17">
        <f ca="1">VLOOKUP(B685,INDIRECT("'T|"&amp;VLOOKUP(A685,'dataset mapping'!$A$2:$B$6,2,FALSE)&amp;"|"&amp;A699&amp;"|"&amp;B699&amp;"c'!A3"):INDIRECT("'T|"&amp;VLOOKUP(A685,'dataset mapping'!$A$2:$B$6,2,FALSE)&amp;"|"&amp;A699&amp;"|"&amp;B699&amp;"c'!I100"),2,FALSE)</f>
        <v>5.1572080701589584E-3</v>
      </c>
      <c r="D699" s="17">
        <f ca="1">VLOOKUP(B685,INDIRECT("'T|"&amp;VLOOKUP(A685,'dataset mapping'!$A$2:$B$6,2,FALSE)&amp;"|"&amp;A699&amp;"|"&amp;B699&amp;"c'!A3"):INDIRECT("'T|"&amp;VLOOKUP(A685,'dataset mapping'!$A$2:$B$6,2,FALSE)&amp;"|"&amp;A699&amp;"|"&amp;B699&amp;"c'!I100"),3,FALSE)</f>
        <v>5.2685588598251343E-3</v>
      </c>
      <c r="E699" s="17">
        <f ca="1">VLOOKUP(B685,INDIRECT("'T|"&amp;VLOOKUP(A685,'dataset mapping'!$A$2:$B$6,2,FALSE)&amp;"|"&amp;A699&amp;"|"&amp;B699&amp;"c'!A3"):INDIRECT("'T|"&amp;VLOOKUP(A685,'dataset mapping'!$A$2:$B$6,2,FALSE)&amp;"|"&amp;A699&amp;"|"&amp;B699&amp;"c'!I100"),4,FALSE)</f>
        <v>5.2997283637523651E-3</v>
      </c>
      <c r="F699" s="17">
        <f ca="1">VLOOKUP(B685,INDIRECT("'T|"&amp;VLOOKUP(A685,'dataset mapping'!$A$2:$B$6,2,FALSE)&amp;"|"&amp;A699&amp;"|"&amp;B699&amp;"c'!A3"):INDIRECT("'T|"&amp;VLOOKUP(A685,'dataset mapping'!$A$2:$B$6,2,FALSE)&amp;"|"&amp;A699&amp;"|"&amp;B699&amp;"c'!I100"),5,FALSE)</f>
        <v>5.2908556535840034E-3</v>
      </c>
      <c r="G699" s="17">
        <f ca="1">VLOOKUP(B685,INDIRECT("'T|"&amp;VLOOKUP(A685,'dataset mapping'!$A$2:$B$6,2,FALSE)&amp;"|"&amp;A699&amp;"|"&amp;B699&amp;"c'!A3"):INDIRECT("'T|"&amp;VLOOKUP(A685,'dataset mapping'!$A$2:$B$6,2,FALSE)&amp;"|"&amp;A699&amp;"|"&amp;B699&amp;"c'!I100"),6,FALSE)</f>
        <v>0.6072195041924715</v>
      </c>
      <c r="H699" s="17">
        <f ca="1">VLOOKUP(B685,INDIRECT("'T|"&amp;VLOOKUP(A685,'dataset mapping'!$A$2:$B$6,2,FALSE)&amp;"|"&amp;A699&amp;"|"&amp;B699&amp;"c'!A3"):INDIRECT("'T|"&amp;VLOOKUP(A685,'dataset mapping'!$A$2:$B$6,2,FALSE)&amp;"|"&amp;A699&amp;"|"&amp;B699&amp;"c'!I100"),7,FALSE)</f>
        <v>0.60544744413346052</v>
      </c>
      <c r="I699" s="17">
        <f ca="1">VLOOKUP(B685,INDIRECT("'T|"&amp;VLOOKUP(A685,'dataset mapping'!$A$2:$B$6,2,FALSE)&amp;"|"&amp;A699&amp;"|"&amp;B699&amp;"c'!A3"):INDIRECT("'T|"&amp;VLOOKUP(A685,'dataset mapping'!$A$2:$B$6,2,FALSE)&amp;"|"&amp;A699&amp;"|"&amp;B699&amp;"c'!I100"),8,FALSE)</f>
        <v>0.60806123726069927</v>
      </c>
      <c r="J699" s="17">
        <f ca="1">VLOOKUP(B685,INDIRECT("'T|"&amp;VLOOKUP(A685,'dataset mapping'!$A$2:$B$6,2,FALSE)&amp;"|"&amp;A699&amp;"|"&amp;B699&amp;"c'!A3"):INDIRECT("'T|"&amp;VLOOKUP(A685,'dataset mapping'!$A$2:$B$6,2,FALSE)&amp;"|"&amp;A699&amp;"|"&amp;B699&amp;"c'!I100"),9,FALSE)</f>
        <v>0.60865732654929161</v>
      </c>
    </row>
    <row r="700" spans="1:10" ht="15" x14ac:dyDescent="0.25">
      <c r="A700" s="23">
        <v>5</v>
      </c>
      <c r="B700" s="23">
        <v>10</v>
      </c>
      <c r="C700" s="17">
        <f ca="1">VLOOKUP(B685,INDIRECT("'T|"&amp;VLOOKUP(A685,'dataset mapping'!$A$2:$B$6,2,FALSE)&amp;"|"&amp;A700&amp;"|"&amp;B700&amp;"c'!A3"):INDIRECT("'T|"&amp;VLOOKUP(A685,'dataset mapping'!$A$2:$B$6,2,FALSE)&amp;"|"&amp;A700&amp;"|"&amp;B700&amp;"c'!I100"),2,FALSE)</f>
        <v>6.0533331707119942E-3</v>
      </c>
      <c r="D700" s="17">
        <f ca="1">VLOOKUP(B685,INDIRECT("'T|"&amp;VLOOKUP(A685,'dataset mapping'!$A$2:$B$6,2,FALSE)&amp;"|"&amp;A700&amp;"|"&amp;B700&amp;"c'!A3"):INDIRECT("'T|"&amp;VLOOKUP(A685,'dataset mapping'!$A$2:$B$6,2,FALSE)&amp;"|"&amp;A700&amp;"|"&amp;B700&amp;"c'!I100"),3,FALSE)</f>
        <v>5.0722649320960045E-3</v>
      </c>
      <c r="E700" s="17">
        <f ca="1">VLOOKUP(B685,INDIRECT("'T|"&amp;VLOOKUP(A685,'dataset mapping'!$A$2:$B$6,2,FALSE)&amp;"|"&amp;A700&amp;"|"&amp;B700&amp;"c'!A3"):INDIRECT("'T|"&amp;VLOOKUP(A685,'dataset mapping'!$A$2:$B$6,2,FALSE)&amp;"|"&amp;A700&amp;"|"&amp;B700&amp;"c'!I100"),4,FALSE)</f>
        <v>6.9795120507478714E-3</v>
      </c>
      <c r="F700" s="17">
        <f ca="1">VLOOKUP(B685,INDIRECT("'T|"&amp;VLOOKUP(A685,'dataset mapping'!$A$2:$B$6,2,FALSE)&amp;"|"&amp;A700&amp;"|"&amp;B700&amp;"c'!A3"):INDIRECT("'T|"&amp;VLOOKUP(A685,'dataset mapping'!$A$2:$B$6,2,FALSE)&amp;"|"&amp;A700&amp;"|"&amp;B700&amp;"c'!I100"),5,FALSE)</f>
        <v>6.2450338155031204E-3</v>
      </c>
      <c r="G700" s="17">
        <f ca="1">VLOOKUP(B685,INDIRECT("'T|"&amp;VLOOKUP(A685,'dataset mapping'!$A$2:$B$6,2,FALSE)&amp;"|"&amp;A700&amp;"|"&amp;B700&amp;"c'!A3"):INDIRECT("'T|"&amp;VLOOKUP(A685,'dataset mapping'!$A$2:$B$6,2,FALSE)&amp;"|"&amp;A700&amp;"|"&amp;B700&amp;"c'!I100"),6,FALSE)</f>
        <v>0.60548334382474422</v>
      </c>
      <c r="H700" s="17">
        <f ca="1">VLOOKUP(B685,INDIRECT("'T|"&amp;VLOOKUP(A685,'dataset mapping'!$A$2:$B$6,2,FALSE)&amp;"|"&amp;A700&amp;"|"&amp;B700&amp;"c'!A3"):INDIRECT("'T|"&amp;VLOOKUP(A685,'dataset mapping'!$A$2:$B$6,2,FALSE)&amp;"|"&amp;A700&amp;"|"&amp;B700&amp;"c'!I100"),7,FALSE)</f>
        <v>0.60571987554430962</v>
      </c>
      <c r="I700" s="17">
        <f ca="1">VLOOKUP(B685,INDIRECT("'T|"&amp;VLOOKUP(A685,'dataset mapping'!$A$2:$B$6,2,FALSE)&amp;"|"&amp;A700&amp;"|"&amp;B700&amp;"c'!A3"):INDIRECT("'T|"&amp;VLOOKUP(A685,'dataset mapping'!$A$2:$B$6,2,FALSE)&amp;"|"&amp;A700&amp;"|"&amp;B700&amp;"c'!I100"),8,FALSE)</f>
        <v>0.60668160766363144</v>
      </c>
      <c r="J700" s="17">
        <f ca="1">VLOOKUP(B685,INDIRECT("'T|"&amp;VLOOKUP(A685,'dataset mapping'!$A$2:$B$6,2,FALSE)&amp;"|"&amp;A700&amp;"|"&amp;B700&amp;"c'!A3"):INDIRECT("'T|"&amp;VLOOKUP(A685,'dataset mapping'!$A$2:$B$6,2,FALSE)&amp;"|"&amp;A700&amp;"|"&amp;B700&amp;"c'!I100"),9,FALSE)</f>
        <v>0.60460934787988663</v>
      </c>
    </row>
    <row r="701" spans="1:10" ht="15" x14ac:dyDescent="0.25">
      <c r="A701" s="23">
        <v>5</v>
      </c>
      <c r="B701" s="23">
        <v>15</v>
      </c>
      <c r="C701" s="17">
        <f ca="1">VLOOKUP(B685,INDIRECT("'T|"&amp;VLOOKUP(A685,'dataset mapping'!$A$2:$B$6,2,FALSE)&amp;"|"&amp;A701&amp;"|"&amp;B701&amp;"c'!A3"):INDIRECT("'T|"&amp;VLOOKUP(A685,'dataset mapping'!$A$2:$B$6,2,FALSE)&amp;"|"&amp;A701&amp;"|"&amp;B701&amp;"c'!I100"),2,FALSE)</f>
        <v>1.479549054056406E-2</v>
      </c>
      <c r="D701" s="17">
        <f ca="1">VLOOKUP(B685,INDIRECT("'T|"&amp;VLOOKUP(A685,'dataset mapping'!$A$2:$B$6,2,FALSE)&amp;"|"&amp;A701&amp;"|"&amp;B701&amp;"c'!A3"):INDIRECT("'T|"&amp;VLOOKUP(A685,'dataset mapping'!$A$2:$B$6,2,FALSE)&amp;"|"&amp;A701&amp;"|"&amp;B701&amp;"c'!I100"),3,FALSE)</f>
        <v>1.4224494807422161E-2</v>
      </c>
      <c r="E701" s="17">
        <f ca="1">VLOOKUP(B685,INDIRECT("'T|"&amp;VLOOKUP(A685,'dataset mapping'!$A$2:$B$6,2,FALSE)&amp;"|"&amp;A701&amp;"|"&amp;B701&amp;"c'!A3"):INDIRECT("'T|"&amp;VLOOKUP(A685,'dataset mapping'!$A$2:$B$6,2,FALSE)&amp;"|"&amp;A701&amp;"|"&amp;B701&amp;"c'!I100"),4,FALSE)</f>
        <v>1.2784735299646854E-2</v>
      </c>
      <c r="F701" s="17">
        <f ca="1">VLOOKUP(B685,INDIRECT("'T|"&amp;VLOOKUP(A685,'dataset mapping'!$A$2:$B$6,2,FALSE)&amp;"|"&amp;A701&amp;"|"&amp;B701&amp;"c'!A3"):INDIRECT("'T|"&amp;VLOOKUP(A685,'dataset mapping'!$A$2:$B$6,2,FALSE)&amp;"|"&amp;A701&amp;"|"&amp;B701&amp;"c'!I100"),5,FALSE)</f>
        <v>1.3723388314247131E-2</v>
      </c>
      <c r="G701" s="17">
        <f ca="1">VLOOKUP(B685,INDIRECT("'T|"&amp;VLOOKUP(A685,'dataset mapping'!$A$2:$B$6,2,FALSE)&amp;"|"&amp;A701&amp;"|"&amp;B701&amp;"c'!A3"):INDIRECT("'T|"&amp;VLOOKUP(A685,'dataset mapping'!$A$2:$B$6,2,FALSE)&amp;"|"&amp;A701&amp;"|"&amp;B701&amp;"c'!I100"),6,FALSE)</f>
        <v>0.6055112611502409</v>
      </c>
      <c r="H701" s="17">
        <f ca="1">VLOOKUP(B685,INDIRECT("'T|"&amp;VLOOKUP(A685,'dataset mapping'!$A$2:$B$6,2,FALSE)&amp;"|"&amp;A701&amp;"|"&amp;B701&amp;"c'!A3"):INDIRECT("'T|"&amp;VLOOKUP(A685,'dataset mapping'!$A$2:$B$6,2,FALSE)&amp;"|"&amp;A701&amp;"|"&amp;B701&amp;"c'!I100"),7,FALSE)</f>
        <v>0.60588832944631577</v>
      </c>
      <c r="I701" s="17" t="e">
        <f ca="1">VLOOKUP(B685,INDIRECT("'T|"&amp;VLOOKUP(A685,'dataset mapping'!$A$2:$B$6,2,FALSE)&amp;"|"&amp;A701&amp;"|"&amp;B701&amp;"c'!A3"):INDIRECT("'T|"&amp;VLOOKUP(A685,'dataset mapping'!$A$2:$B$6,2,FALSE)&amp;"|"&amp;A701&amp;"|"&amp;B701&amp;"c'!I100"),8,FALSE)</f>
        <v>#N/A</v>
      </c>
      <c r="J701" s="17">
        <f ca="1">VLOOKUP(B685,INDIRECT("'T|"&amp;VLOOKUP(A685,'dataset mapping'!$A$2:$B$6,2,FALSE)&amp;"|"&amp;A701&amp;"|"&amp;B701&amp;"c'!A3"):INDIRECT("'T|"&amp;VLOOKUP(A685,'dataset mapping'!$A$2:$B$6,2,FALSE)&amp;"|"&amp;A701&amp;"|"&amp;B701&amp;"c'!I100"),9,FALSE)</f>
        <v>0.58762922324240208</v>
      </c>
    </row>
    <row r="702" spans="1:10" ht="15" x14ac:dyDescent="0.25">
      <c r="A702" s="23">
        <v>5</v>
      </c>
      <c r="B702" s="23">
        <v>20</v>
      </c>
      <c r="C702" s="17">
        <f ca="1">VLOOKUP(B685,INDIRECT("'T|"&amp;VLOOKUP(A685,'dataset mapping'!$A$2:$B$6,2,FALSE)&amp;"|"&amp;A702&amp;"|"&amp;B702&amp;"c'!A3"):INDIRECT("'T|"&amp;VLOOKUP(A685,'dataset mapping'!$A$2:$B$6,2,FALSE)&amp;"|"&amp;A702&amp;"|"&amp;B702&amp;"c'!I100"),2,FALSE)</f>
        <v>1.3880014419555664E-2</v>
      </c>
      <c r="D702" s="17">
        <f ca="1">VLOOKUP(B685,INDIRECT("'T|"&amp;VLOOKUP(A685,'dataset mapping'!$A$2:$B$6,2,FALSE)&amp;"|"&amp;A702&amp;"|"&amp;B702&amp;"c'!A3"):INDIRECT("'T|"&amp;VLOOKUP(A685,'dataset mapping'!$A$2:$B$6,2,FALSE)&amp;"|"&amp;A702&amp;"|"&amp;B702&amp;"c'!I100"),3,FALSE)</f>
        <v>1.1183246970176697E-2</v>
      </c>
      <c r="E702" s="17">
        <f ca="1">VLOOKUP(B685,INDIRECT("'T|"&amp;VLOOKUP(A685,'dataset mapping'!$A$2:$B$6,2,FALSE)&amp;"|"&amp;A702&amp;"|"&amp;B702&amp;"c'!A3"):INDIRECT("'T|"&amp;VLOOKUP(A685,'dataset mapping'!$A$2:$B$6,2,FALSE)&amp;"|"&amp;A702&amp;"|"&amp;B702&amp;"c'!I100"),4,FALSE)</f>
        <v>1.4953448437154293E-2</v>
      </c>
      <c r="F702" s="17">
        <f ca="1">VLOOKUP(B685,INDIRECT("'T|"&amp;VLOOKUP(A685,'dataset mapping'!$A$2:$B$6,2,FALSE)&amp;"|"&amp;A702&amp;"|"&amp;B702&amp;"c'!A3"):INDIRECT("'T|"&amp;VLOOKUP(A685,'dataset mapping'!$A$2:$B$6,2,FALSE)&amp;"|"&amp;A702&amp;"|"&amp;B702&amp;"c'!I100"),5,FALSE)</f>
        <v>1.3550356961786747E-2</v>
      </c>
      <c r="G702" s="17">
        <f ca="1">VLOOKUP(B685,INDIRECT("'T|"&amp;VLOOKUP(A685,'dataset mapping'!$A$2:$B$6,2,FALSE)&amp;"|"&amp;A702&amp;"|"&amp;B702&amp;"c'!A3"):INDIRECT("'T|"&amp;VLOOKUP(A685,'dataset mapping'!$A$2:$B$6,2,FALSE)&amp;"|"&amp;A702&amp;"|"&amp;B702&amp;"c'!I100"),6,FALSE)</f>
        <v>0.73213656339794397</v>
      </c>
      <c r="H702" s="17">
        <f ca="1">VLOOKUP(B685,INDIRECT("'T|"&amp;VLOOKUP(A685,'dataset mapping'!$A$2:$B$6,2,FALSE)&amp;"|"&amp;A702&amp;"|"&amp;B702&amp;"c'!A3"):INDIRECT("'T|"&amp;VLOOKUP(A685,'dataset mapping'!$A$2:$B$6,2,FALSE)&amp;"|"&amp;A702&amp;"|"&amp;B702&amp;"c'!I100"),7,FALSE)</f>
        <v>0.60746123734861612</v>
      </c>
      <c r="I702" s="17">
        <f ca="1">VLOOKUP(B685,INDIRECT("'T|"&amp;VLOOKUP(A685,'dataset mapping'!$A$2:$B$6,2,FALSE)&amp;"|"&amp;A702&amp;"|"&amp;B702&amp;"c'!A3"):INDIRECT("'T|"&amp;VLOOKUP(A685,'dataset mapping'!$A$2:$B$6,2,FALSE)&amp;"|"&amp;A702&amp;"|"&amp;B702&amp;"c'!I100"),8,FALSE)</f>
        <v>0.60895551275461912</v>
      </c>
      <c r="J702" s="17">
        <f ca="1">VLOOKUP(B685,INDIRECT("'T|"&amp;VLOOKUP(A685,'dataset mapping'!$A$2:$B$6,2,FALSE)&amp;"|"&amp;A702&amp;"|"&amp;B702&amp;"c'!A3"):INDIRECT("'T|"&amp;VLOOKUP(A685,'dataset mapping'!$A$2:$B$6,2,FALSE)&amp;"|"&amp;A702&amp;"|"&amp;B702&amp;"c'!I100"),9,FALSE)</f>
        <v>0.62752887979149818</v>
      </c>
    </row>
    <row r="703" spans="1:10" ht="15" x14ac:dyDescent="0.25">
      <c r="A703" s="23">
        <v>5</v>
      </c>
      <c r="B703" s="23">
        <v>25</v>
      </c>
      <c r="C703" s="17">
        <f ca="1">VLOOKUP(B685,INDIRECT("'T|"&amp;VLOOKUP(A685,'dataset mapping'!$A$2:$B$6,2,FALSE)&amp;"|"&amp;A703&amp;"|"&amp;B703&amp;"c'!A3"):INDIRECT("'T|"&amp;VLOOKUP(A685,'dataset mapping'!$A$2:$B$6,2,FALSE)&amp;"|"&amp;A703&amp;"|"&amp;B703&amp;"c'!I100"),2,FALSE)</f>
        <v>1.5524341724812984E-2</v>
      </c>
      <c r="D703" s="17">
        <f ca="1">VLOOKUP(B685,INDIRECT("'T|"&amp;VLOOKUP(A685,'dataset mapping'!$A$2:$B$6,2,FALSE)&amp;"|"&amp;A703&amp;"|"&amp;B703&amp;"c'!A3"):INDIRECT("'T|"&amp;VLOOKUP(A685,'dataset mapping'!$A$2:$B$6,2,FALSE)&amp;"|"&amp;A703&amp;"|"&amp;B703&amp;"c'!I100"),3,FALSE)</f>
        <v>1.6302586533129215E-2</v>
      </c>
      <c r="E703" s="17">
        <f ca="1">VLOOKUP(B685,INDIRECT("'T|"&amp;VLOOKUP(A685,'dataset mapping'!$A$2:$B$6,2,FALSE)&amp;"|"&amp;A703&amp;"|"&amp;B703&amp;"c'!A3"):INDIRECT("'T|"&amp;VLOOKUP(A685,'dataset mapping'!$A$2:$B$6,2,FALSE)&amp;"|"&amp;A703&amp;"|"&amp;B703&amp;"c'!I100"),4,FALSE)</f>
        <v>1.4674181118607521E-2</v>
      </c>
      <c r="F703" s="17">
        <f ca="1">VLOOKUP(B685,INDIRECT("'T|"&amp;VLOOKUP(A685,'dataset mapping'!$A$2:$B$6,2,FALSE)&amp;"|"&amp;A703&amp;"|"&amp;B703&amp;"c'!A3"):INDIRECT("'T|"&amp;VLOOKUP(A685,'dataset mapping'!$A$2:$B$6,2,FALSE)&amp;"|"&amp;A703&amp;"|"&amp;B703&amp;"c'!I100"),5,FALSE)</f>
        <v>1.5595403499901295E-2</v>
      </c>
      <c r="G703" s="17">
        <f ca="1">VLOOKUP(B685,INDIRECT("'T|"&amp;VLOOKUP(A685,'dataset mapping'!$A$2:$B$6,2,FALSE)&amp;"|"&amp;A703&amp;"|"&amp;B703&amp;"c'!A3"):INDIRECT("'T|"&amp;VLOOKUP(A685,'dataset mapping'!$A$2:$B$6,2,FALSE)&amp;"|"&amp;A703&amp;"|"&amp;B703&amp;"c'!I100"),6,FALSE)</f>
        <v>0.73515794612467289</v>
      </c>
      <c r="H703" s="17">
        <f ca="1">VLOOKUP(B685,INDIRECT("'T|"&amp;VLOOKUP(A685,'dataset mapping'!$A$2:$B$6,2,FALSE)&amp;"|"&amp;A703&amp;"|"&amp;B703&amp;"c'!A3"):INDIRECT("'T|"&amp;VLOOKUP(A685,'dataset mapping'!$A$2:$B$6,2,FALSE)&amp;"|"&amp;A703&amp;"|"&amp;B703&amp;"c'!I100"),7,FALSE)</f>
        <v>0.60542325302958488</v>
      </c>
      <c r="I703" s="17">
        <f ca="1">VLOOKUP(B685,INDIRECT("'T|"&amp;VLOOKUP(A685,'dataset mapping'!$A$2:$B$6,2,FALSE)&amp;"|"&amp;A703&amp;"|"&amp;B703&amp;"c'!A3"):INDIRECT("'T|"&amp;VLOOKUP(A685,'dataset mapping'!$A$2:$B$6,2,FALSE)&amp;"|"&amp;A703&amp;"|"&amp;B703&amp;"c'!I100"),8,FALSE)</f>
        <v>0.60569275449961424</v>
      </c>
      <c r="J703" s="17">
        <f ca="1">VLOOKUP(B685,INDIRECT("'T|"&amp;VLOOKUP(A685,'dataset mapping'!$A$2:$B$6,2,FALSE)&amp;"|"&amp;A703&amp;"|"&amp;B703&amp;"c'!A3"):INDIRECT("'T|"&amp;VLOOKUP(A685,'dataset mapping'!$A$2:$B$6,2,FALSE)&amp;"|"&amp;A703&amp;"|"&amp;B703&amp;"c'!I100"),9,FALSE)</f>
        <v>0.60542325302958488</v>
      </c>
    </row>
    <row r="704" spans="1:10" ht="15" x14ac:dyDescent="0.25">
      <c r="A704" s="23">
        <v>5</v>
      </c>
      <c r="B704" s="23">
        <v>28</v>
      </c>
      <c r="C704" s="17">
        <f ca="1">VLOOKUP(B685,INDIRECT("'T|"&amp;VLOOKUP(A685,'dataset mapping'!$A$2:$B$6,2,FALSE)&amp;"|"&amp;A704&amp;"|"&amp;B704&amp;"c'!A3"):INDIRECT("'T|"&amp;VLOOKUP(A685,'dataset mapping'!$A$2:$B$6,2,FALSE)&amp;"|"&amp;A704&amp;"|"&amp;B704&amp;"c'!I100"),2,FALSE)</f>
        <v>1.6309677623212337E-2</v>
      </c>
      <c r="D704" s="17">
        <f ca="1">VLOOKUP(B685,INDIRECT("'T|"&amp;VLOOKUP(A685,'dataset mapping'!$A$2:$B$6,2,FALSE)&amp;"|"&amp;A704&amp;"|"&amp;B704&amp;"c'!A3"):INDIRECT("'T|"&amp;VLOOKUP(A685,'dataset mapping'!$A$2:$B$6,2,FALSE)&amp;"|"&amp;A704&amp;"|"&amp;B704&amp;"c'!I100"),3,FALSE)</f>
        <v>2.3849891498684883E-2</v>
      </c>
      <c r="E704" s="17">
        <f ca="1">VLOOKUP(B685,INDIRECT("'T|"&amp;VLOOKUP(A685,'dataset mapping'!$A$2:$B$6,2,FALSE)&amp;"|"&amp;A704&amp;"|"&amp;B704&amp;"c'!A3"):INDIRECT("'T|"&amp;VLOOKUP(A685,'dataset mapping'!$A$2:$B$6,2,FALSE)&amp;"|"&amp;A704&amp;"|"&amp;B704&amp;"c'!I100"),4,FALSE)</f>
        <v>2.3717707023024559E-2</v>
      </c>
      <c r="F704" s="17">
        <f ca="1">VLOOKUP(B685,INDIRECT("'T|"&amp;VLOOKUP(A685,'dataset mapping'!$A$2:$B$6,2,FALSE)&amp;"|"&amp;A704&amp;"|"&amp;B704&amp;"c'!A3"):INDIRECT("'T|"&amp;VLOOKUP(A685,'dataset mapping'!$A$2:$B$6,2,FALSE)&amp;"|"&amp;A704&amp;"|"&amp;B704&amp;"c'!I100"),5,FALSE)</f>
        <v>2.2909705527126789E-2</v>
      </c>
      <c r="G704" s="17">
        <f ca="1">VLOOKUP(B685,INDIRECT("'T|"&amp;VLOOKUP(A685,'dataset mapping'!$A$2:$B$6,2,FALSE)&amp;"|"&amp;A704&amp;"|"&amp;B704&amp;"c'!A3"):INDIRECT("'T|"&amp;VLOOKUP(A685,'dataset mapping'!$A$2:$B$6,2,FALSE)&amp;"|"&amp;A704&amp;"|"&amp;B704&amp;"c'!I100"),6,FALSE)</f>
        <v>0.60781239997595549</v>
      </c>
      <c r="H704" s="17">
        <f ca="1">VLOOKUP(B685,INDIRECT("'T|"&amp;VLOOKUP(A685,'dataset mapping'!$A$2:$B$6,2,FALSE)&amp;"|"&amp;A704&amp;"|"&amp;B704&amp;"c'!A3"):INDIRECT("'T|"&amp;VLOOKUP(A685,'dataset mapping'!$A$2:$B$6,2,FALSE)&amp;"|"&amp;A704&amp;"|"&amp;B704&amp;"c'!I100"),7,FALSE)</f>
        <v>0.7321042213588953</v>
      </c>
      <c r="I704" s="17">
        <f ca="1">VLOOKUP(B685,INDIRECT("'T|"&amp;VLOOKUP(A685,'dataset mapping'!$A$2:$B$6,2,FALSE)&amp;"|"&amp;A704&amp;"|"&amp;B704&amp;"c'!A3"):INDIRECT("'T|"&amp;VLOOKUP(A685,'dataset mapping'!$A$2:$B$6,2,FALSE)&amp;"|"&amp;A704&amp;"|"&amp;B704&amp;"c'!I100"),8,FALSE)</f>
        <v>0.60559296421706676</v>
      </c>
      <c r="J704" s="17">
        <f ca="1">VLOOKUP(B685,INDIRECT("'T|"&amp;VLOOKUP(A685,'dataset mapping'!$A$2:$B$6,2,FALSE)&amp;"|"&amp;A704&amp;"|"&amp;B704&amp;"c'!A3"):INDIRECT("'T|"&amp;VLOOKUP(A685,'dataset mapping'!$A$2:$B$6,2,FALSE)&amp;"|"&amp;A704&amp;"|"&amp;B704&amp;"c'!I100"),9,FALSE)</f>
        <v>0.60397493187338114</v>
      </c>
    </row>
    <row r="705" spans="1:10" ht="15" x14ac:dyDescent="0.25">
      <c r="A705" s="23">
        <v>20</v>
      </c>
      <c r="B705" s="23">
        <v>1</v>
      </c>
      <c r="C705" s="17">
        <f ca="1">VLOOKUP(B685,INDIRECT("'T|"&amp;VLOOKUP(A685,'dataset mapping'!$A$2:$B$6,2,FALSE)&amp;"|"&amp;A705&amp;"|"&amp;B705&amp;"c'!A3"):INDIRECT("'T|"&amp;VLOOKUP(A685,'dataset mapping'!$A$2:$B$6,2,FALSE)&amp;"|"&amp;A705&amp;"|"&amp;B705&amp;"c'!I100"),2,FALSE)</f>
        <v>1.8477430567145348E-3</v>
      </c>
      <c r="D705" s="17">
        <f ca="1">VLOOKUP(B685,INDIRECT("'T|"&amp;VLOOKUP(A685,'dataset mapping'!$A$2:$B$6,2,FALSE)&amp;"|"&amp;A705&amp;"|"&amp;B705&amp;"c'!A3"):INDIRECT("'T|"&amp;VLOOKUP(A685,'dataset mapping'!$A$2:$B$6,2,FALSE)&amp;"|"&amp;A705&amp;"|"&amp;B705&amp;"c'!I100"),3,FALSE)</f>
        <v>1.9019944593310356E-3</v>
      </c>
      <c r="E705" s="17">
        <f ca="1">VLOOKUP(B685,INDIRECT("'T|"&amp;VLOOKUP(A685,'dataset mapping'!$A$2:$B$6,2,FALSE)&amp;"|"&amp;A705&amp;"|"&amp;B705&amp;"c'!A3"):INDIRECT("'T|"&amp;VLOOKUP(A685,'dataset mapping'!$A$2:$B$6,2,FALSE)&amp;"|"&amp;A705&amp;"|"&amp;B705&amp;"c'!I100"),4,FALSE)</f>
        <v>1.8085530027747154E-3</v>
      </c>
      <c r="F705" s="17">
        <f ca="1">VLOOKUP(B685,INDIRECT("'T|"&amp;VLOOKUP(A685,'dataset mapping'!$A$2:$B$6,2,FALSE)&amp;"|"&amp;A705&amp;"|"&amp;B705&amp;"c'!A3"):INDIRECT("'T|"&amp;VLOOKUP(A685,'dataset mapping'!$A$2:$B$6,2,FALSE)&amp;"|"&amp;A705&amp;"|"&amp;B705&amp;"c'!I100"),5,FALSE)</f>
        <v>1.8549170345067978E-3</v>
      </c>
      <c r="G705" s="17">
        <f ca="1">VLOOKUP(B685,INDIRECT("'T|"&amp;VLOOKUP(A685,'dataset mapping'!$A$2:$B$6,2,FALSE)&amp;"|"&amp;A705&amp;"|"&amp;B705&amp;"c'!A3"):INDIRECT("'T|"&amp;VLOOKUP(A685,'dataset mapping'!$A$2:$B$6,2,FALSE)&amp;"|"&amp;A705&amp;"|"&amp;B705&amp;"c'!I100"),6,FALSE)</f>
        <v>0.65449382085353136</v>
      </c>
      <c r="H705" s="17">
        <f ca="1">VLOOKUP(B685,INDIRECT("'T|"&amp;VLOOKUP(A685,'dataset mapping'!$A$2:$B$6,2,FALSE)&amp;"|"&amp;A705&amp;"|"&amp;B705&amp;"c'!A3"):INDIRECT("'T|"&amp;VLOOKUP(A685,'dataset mapping'!$A$2:$B$6,2,FALSE)&amp;"|"&amp;A705&amp;"|"&amp;B705&amp;"c'!I100"),7,FALSE)</f>
        <v>0.65538595244288445</v>
      </c>
      <c r="I705" s="17">
        <f ca="1">VLOOKUP(B685,INDIRECT("'T|"&amp;VLOOKUP(A685,'dataset mapping'!$A$2:$B$6,2,FALSE)&amp;"|"&amp;A705&amp;"|"&amp;B705&amp;"c'!A3"):INDIRECT("'T|"&amp;VLOOKUP(A685,'dataset mapping'!$A$2:$B$6,2,FALSE)&amp;"|"&amp;A705&amp;"|"&amp;B705&amp;"c'!I100"),8,FALSE)</f>
        <v>0.65751911513507366</v>
      </c>
      <c r="J705" s="17">
        <f ca="1">VLOOKUP(B685,INDIRECT("'T|"&amp;VLOOKUP(A685,'dataset mapping'!$A$2:$B$6,2,FALSE)&amp;"|"&amp;A705&amp;"|"&amp;B705&amp;"c'!A3"):INDIRECT("'T|"&amp;VLOOKUP(A685,'dataset mapping'!$A$2:$B$6,2,FALSE)&amp;"|"&amp;A705&amp;"|"&amp;B705&amp;"c'!I100"),9,FALSE)</f>
        <v>0.65751911513507366</v>
      </c>
    </row>
    <row r="706" spans="1:10" ht="15" x14ac:dyDescent="0.25">
      <c r="A706" s="23">
        <v>20</v>
      </c>
      <c r="B706" s="23">
        <v>2</v>
      </c>
      <c r="C706" s="17">
        <f ca="1">VLOOKUP(B685,INDIRECT("'T|"&amp;VLOOKUP(A685,'dataset mapping'!$A$2:$B$6,2,FALSE)&amp;"|"&amp;A706&amp;"|"&amp;B706&amp;"c'!A3"):INDIRECT("'T|"&amp;VLOOKUP(A685,'dataset mapping'!$A$2:$B$6,2,FALSE)&amp;"|"&amp;A706&amp;"|"&amp;B706&amp;"c'!I100"),2,FALSE)</f>
        <v>3.0511999502778053E-3</v>
      </c>
      <c r="D706" s="17">
        <f ca="1">VLOOKUP(B685,INDIRECT("'T|"&amp;VLOOKUP(A685,'dataset mapping'!$A$2:$B$6,2,FALSE)&amp;"|"&amp;A706&amp;"|"&amp;B706&amp;"c'!A3"):INDIRECT("'T|"&amp;VLOOKUP(A685,'dataset mapping'!$A$2:$B$6,2,FALSE)&amp;"|"&amp;A706&amp;"|"&amp;B706&amp;"c'!I100"),3,FALSE)</f>
        <v>3.4309253096580505E-3</v>
      </c>
      <c r="E706" s="17">
        <f ca="1">VLOOKUP(B685,INDIRECT("'T|"&amp;VLOOKUP(A685,'dataset mapping'!$A$2:$B$6,2,FALSE)&amp;"|"&amp;A706&amp;"|"&amp;B706&amp;"c'!A3"):INDIRECT("'T|"&amp;VLOOKUP(A685,'dataset mapping'!$A$2:$B$6,2,FALSE)&amp;"|"&amp;A706&amp;"|"&amp;B706&amp;"c'!I100"),4,FALSE)</f>
        <v>2.8792079538106918E-3</v>
      </c>
      <c r="F706" s="17">
        <f ca="1">VLOOKUP(B685,INDIRECT("'T|"&amp;VLOOKUP(A685,'dataset mapping'!$A$2:$B$6,2,FALSE)&amp;"|"&amp;A706&amp;"|"&amp;B706&amp;"c'!A3"):INDIRECT("'T|"&amp;VLOOKUP(A685,'dataset mapping'!$A$2:$B$6,2,FALSE)&amp;"|"&amp;A706&amp;"|"&amp;B706&amp;"c'!I100"),5,FALSE)</f>
        <v>3.0401116237044334E-3</v>
      </c>
      <c r="G706" s="17">
        <f ca="1">VLOOKUP(B685,INDIRECT("'T|"&amp;VLOOKUP(A685,'dataset mapping'!$A$2:$B$6,2,FALSE)&amp;"|"&amp;A706&amp;"|"&amp;B706&amp;"c'!A3"):INDIRECT("'T|"&amp;VLOOKUP(A685,'dataset mapping'!$A$2:$B$6,2,FALSE)&amp;"|"&amp;A706&amp;"|"&amp;B706&amp;"c'!I100"),6,FALSE)</f>
        <v>0.65575504675507545</v>
      </c>
      <c r="H706" s="17">
        <f ca="1">VLOOKUP(B685,INDIRECT("'T|"&amp;VLOOKUP(A685,'dataset mapping'!$A$2:$B$6,2,FALSE)&amp;"|"&amp;A706&amp;"|"&amp;B706&amp;"c'!A3"):INDIRECT("'T|"&amp;VLOOKUP(A685,'dataset mapping'!$A$2:$B$6,2,FALSE)&amp;"|"&amp;A706&amp;"|"&amp;B706&amp;"c'!I100"),7,FALSE)</f>
        <v>0.65713718440383673</v>
      </c>
      <c r="I706" s="17">
        <f ca="1">VLOOKUP(B685,INDIRECT("'T|"&amp;VLOOKUP(A685,'dataset mapping'!$A$2:$B$6,2,FALSE)&amp;"|"&amp;A706&amp;"|"&amp;B706&amp;"c'!A3"):INDIRECT("'T|"&amp;VLOOKUP(A685,'dataset mapping'!$A$2:$B$6,2,FALSE)&amp;"|"&amp;A706&amp;"|"&amp;B706&amp;"c'!I100"),8,FALSE)</f>
        <v>0.65441329590976238</v>
      </c>
      <c r="J706" s="17">
        <f ca="1">VLOOKUP(B685,INDIRECT("'T|"&amp;VLOOKUP(A685,'dataset mapping'!$A$2:$B$6,2,FALSE)&amp;"|"&amp;A706&amp;"|"&amp;B706&amp;"c'!A3"):INDIRECT("'T|"&amp;VLOOKUP(A685,'dataset mapping'!$A$2:$B$6,2,FALSE)&amp;"|"&amp;A706&amp;"|"&amp;B706&amp;"c'!I100"),9,FALSE)</f>
        <v>0.65713718440383673</v>
      </c>
    </row>
    <row r="707" spans="1:10" ht="15" x14ac:dyDescent="0.25">
      <c r="A707" s="23">
        <v>20</v>
      </c>
      <c r="B707" s="23">
        <v>3</v>
      </c>
      <c r="C707" s="17">
        <f ca="1">VLOOKUP(B685,INDIRECT("'T|"&amp;VLOOKUP(A685,'dataset mapping'!$A$2:$B$6,2,FALSE)&amp;"|"&amp;A707&amp;"|"&amp;B707&amp;"c'!A3"):INDIRECT("'T|"&amp;VLOOKUP(A685,'dataset mapping'!$A$2:$B$6,2,FALSE)&amp;"|"&amp;A707&amp;"|"&amp;B707&amp;"c'!I100"),2,FALSE)</f>
        <v>5.7948436588048935E-3</v>
      </c>
      <c r="D707" s="17">
        <f ca="1">VLOOKUP(B685,INDIRECT("'T|"&amp;VLOOKUP(A685,'dataset mapping'!$A$2:$B$6,2,FALSE)&amp;"|"&amp;A707&amp;"|"&amp;B707&amp;"c'!A3"):INDIRECT("'T|"&amp;VLOOKUP(A685,'dataset mapping'!$A$2:$B$6,2,FALSE)&amp;"|"&amp;A707&amp;"|"&amp;B707&amp;"c'!I100"),3,FALSE)</f>
        <v>6.9092074409127235E-3</v>
      </c>
      <c r="E707" s="17">
        <f ca="1">VLOOKUP(B685,INDIRECT("'T|"&amp;VLOOKUP(A685,'dataset mapping'!$A$2:$B$6,2,FALSE)&amp;"|"&amp;A707&amp;"|"&amp;B707&amp;"c'!A3"):INDIRECT("'T|"&amp;VLOOKUP(A685,'dataset mapping'!$A$2:$B$6,2,FALSE)&amp;"|"&amp;A707&amp;"|"&amp;B707&amp;"c'!I100"),4,FALSE)</f>
        <v>5.924103781580925E-3</v>
      </c>
      <c r="F707" s="17">
        <f ca="1">VLOOKUP(B685,INDIRECT("'T|"&amp;VLOOKUP(A685,'dataset mapping'!$A$2:$B$6,2,FALSE)&amp;"|"&amp;A707&amp;"|"&amp;B707&amp;"c'!A3"):INDIRECT("'T|"&amp;VLOOKUP(A685,'dataset mapping'!$A$2:$B$6,2,FALSE)&amp;"|"&amp;A707&amp;"|"&amp;B707&amp;"c'!I100"),5,FALSE)</f>
        <v>6.24117162078619E-3</v>
      </c>
      <c r="G707" s="17">
        <f ca="1">VLOOKUP(B685,INDIRECT("'T|"&amp;VLOOKUP(A685,'dataset mapping'!$A$2:$B$6,2,FALSE)&amp;"|"&amp;A707&amp;"|"&amp;B707&amp;"c'!A3"):INDIRECT("'T|"&amp;VLOOKUP(A685,'dataset mapping'!$A$2:$B$6,2,FALSE)&amp;"|"&amp;A707&amp;"|"&amp;B707&amp;"c'!I100"),6,FALSE)</f>
        <v>0.65510034933686256</v>
      </c>
      <c r="H707" s="17">
        <f ca="1">VLOOKUP(B685,INDIRECT("'T|"&amp;VLOOKUP(A685,'dataset mapping'!$A$2:$B$6,2,FALSE)&amp;"|"&amp;A707&amp;"|"&amp;B707&amp;"c'!A3"):INDIRECT("'T|"&amp;VLOOKUP(A685,'dataset mapping'!$A$2:$B$6,2,FALSE)&amp;"|"&amp;A707&amp;"|"&amp;B707&amp;"c'!I100"),7,FALSE)</f>
        <v>0.65756530128419399</v>
      </c>
      <c r="I707" s="17">
        <f ca="1">VLOOKUP(B685,INDIRECT("'T|"&amp;VLOOKUP(A685,'dataset mapping'!$A$2:$B$6,2,FALSE)&amp;"|"&amp;A707&amp;"|"&amp;B707&amp;"c'!A3"):INDIRECT("'T|"&amp;VLOOKUP(A685,'dataset mapping'!$A$2:$B$6,2,FALSE)&amp;"|"&amp;A707&amp;"|"&amp;B707&amp;"c'!I100"),8,FALSE)</f>
        <v>0.65730565320700407</v>
      </c>
      <c r="J707" s="17">
        <f ca="1">VLOOKUP(B685,INDIRECT("'T|"&amp;VLOOKUP(A685,'dataset mapping'!$A$2:$B$6,2,FALSE)&amp;"|"&amp;A707&amp;"|"&amp;B707&amp;"c'!A3"):INDIRECT("'T|"&amp;VLOOKUP(A685,'dataset mapping'!$A$2:$B$6,2,FALSE)&amp;"|"&amp;A707&amp;"|"&amp;B707&amp;"c'!I100"),9,FALSE)</f>
        <v>0.62509486544877291</v>
      </c>
    </row>
    <row r="708" spans="1:10" ht="15" x14ac:dyDescent="0.25">
      <c r="A708" s="23">
        <v>20</v>
      </c>
      <c r="B708" s="23">
        <v>5</v>
      </c>
      <c r="C708" s="17">
        <f ca="1">VLOOKUP(B685,INDIRECT("'T|"&amp;VLOOKUP(A685,'dataset mapping'!$A$2:$B$6,2,FALSE)&amp;"|"&amp;A708&amp;"|"&amp;B708&amp;"c'!A3"):INDIRECT("'T|"&amp;VLOOKUP(A685,'dataset mapping'!$A$2:$B$6,2,FALSE)&amp;"|"&amp;A708&amp;"|"&amp;B708&amp;"c'!I100"),2,FALSE)</f>
        <v>1.1565580032765865E-2</v>
      </c>
      <c r="D708" s="17">
        <f ca="1">VLOOKUP(B685,INDIRECT("'T|"&amp;VLOOKUP(A685,'dataset mapping'!$A$2:$B$6,2,FALSE)&amp;"|"&amp;A708&amp;"|"&amp;B708&amp;"c'!A3"):INDIRECT("'T|"&amp;VLOOKUP(A685,'dataset mapping'!$A$2:$B$6,2,FALSE)&amp;"|"&amp;A708&amp;"|"&amp;B708&amp;"c'!I100"),3,FALSE)</f>
        <v>1.0409682057797909E-2</v>
      </c>
      <c r="E708" s="17">
        <f ca="1">VLOOKUP(B685,INDIRECT("'T|"&amp;VLOOKUP(A685,'dataset mapping'!$A$2:$B$6,2,FALSE)&amp;"|"&amp;A708&amp;"|"&amp;B708&amp;"c'!A3"):INDIRECT("'T|"&amp;VLOOKUP(A685,'dataset mapping'!$A$2:$B$6,2,FALSE)&amp;"|"&amp;A708&amp;"|"&amp;B708&amp;"c'!I100"),4,FALSE)</f>
        <v>1.2190517038106918E-2</v>
      </c>
      <c r="F708" s="17">
        <f ca="1">VLOOKUP(B685,INDIRECT("'T|"&amp;VLOOKUP(A685,'dataset mapping'!$A$2:$B$6,2,FALSE)&amp;"|"&amp;A708&amp;"|"&amp;B708&amp;"c'!A3"):INDIRECT("'T|"&amp;VLOOKUP(A685,'dataset mapping'!$A$2:$B$6,2,FALSE)&amp;"|"&amp;A708&amp;"|"&amp;B708&amp;"c'!I100"),5,FALSE)</f>
        <v>1.1909689754247665E-2</v>
      </c>
      <c r="G708" s="17">
        <f ca="1">VLOOKUP(B685,INDIRECT("'T|"&amp;VLOOKUP(A685,'dataset mapping'!$A$2:$B$6,2,FALSE)&amp;"|"&amp;A708&amp;"|"&amp;B708&amp;"c'!A3"):INDIRECT("'T|"&amp;VLOOKUP(A685,'dataset mapping'!$A$2:$B$6,2,FALSE)&amp;"|"&amp;A708&amp;"|"&amp;B708&amp;"c'!I100"),6,FALSE)</f>
        <v>0.67187390569597483</v>
      </c>
      <c r="H708" s="17">
        <f ca="1">VLOOKUP(B685,INDIRECT("'T|"&amp;VLOOKUP(A685,'dataset mapping'!$A$2:$B$6,2,FALSE)&amp;"|"&amp;A708&amp;"|"&amp;B708&amp;"c'!A3"):INDIRECT("'T|"&amp;VLOOKUP(A685,'dataset mapping'!$A$2:$B$6,2,FALSE)&amp;"|"&amp;A708&amp;"|"&amp;B708&amp;"c'!I100"),7,FALSE)</f>
        <v>0.65709377266466618</v>
      </c>
      <c r="I708" s="17">
        <f ca="1">VLOOKUP(B685,INDIRECT("'T|"&amp;VLOOKUP(A685,'dataset mapping'!$A$2:$B$6,2,FALSE)&amp;"|"&amp;A708&amp;"|"&amp;B708&amp;"c'!A3"):INDIRECT("'T|"&amp;VLOOKUP(A685,'dataset mapping'!$A$2:$B$6,2,FALSE)&amp;"|"&amp;A708&amp;"|"&amp;B708&amp;"c'!I100"),8,FALSE)</f>
        <v>0.66058836691081524</v>
      </c>
      <c r="J708" s="17">
        <f ca="1">VLOOKUP(B685,INDIRECT("'T|"&amp;VLOOKUP(A685,'dataset mapping'!$A$2:$B$6,2,FALSE)&amp;"|"&amp;A708&amp;"|"&amp;B708&amp;"c'!A3"):INDIRECT("'T|"&amp;VLOOKUP(A685,'dataset mapping'!$A$2:$B$6,2,FALSE)&amp;"|"&amp;A708&amp;"|"&amp;B708&amp;"c'!I100"),9,FALSE)</f>
        <v>0.65709377266466618</v>
      </c>
    </row>
    <row r="709" spans="1:10" ht="15" x14ac:dyDescent="0.25">
      <c r="A709" s="23">
        <v>20</v>
      </c>
      <c r="B709" s="23">
        <v>10</v>
      </c>
      <c r="C709" s="17">
        <f ca="1">VLOOKUP(B685,INDIRECT("'T|"&amp;VLOOKUP(A685,'dataset mapping'!$A$2:$B$6,2,FALSE)&amp;"|"&amp;A709&amp;"|"&amp;B709&amp;"c'!A3"):INDIRECT("'T|"&amp;VLOOKUP(A685,'dataset mapping'!$A$2:$B$6,2,FALSE)&amp;"|"&amp;A709&amp;"|"&amp;B709&amp;"c'!I100"),2,FALSE)</f>
        <v>1.9867113791406155E-2</v>
      </c>
      <c r="D709" s="17">
        <f ca="1">VLOOKUP(B685,INDIRECT("'T|"&amp;VLOOKUP(A685,'dataset mapping'!$A$2:$B$6,2,FALSE)&amp;"|"&amp;A709&amp;"|"&amp;B709&amp;"c'!A3"):INDIRECT("'T|"&amp;VLOOKUP(A685,'dataset mapping'!$A$2:$B$6,2,FALSE)&amp;"|"&amp;A709&amp;"|"&amp;B709&amp;"c'!I100"),3,FALSE)</f>
        <v>1.3215739279985428E-2</v>
      </c>
      <c r="E709" s="17">
        <f ca="1">VLOOKUP(B685,INDIRECT("'T|"&amp;VLOOKUP(A685,'dataset mapping'!$A$2:$B$6,2,FALSE)&amp;"|"&amp;A709&amp;"|"&amp;B709&amp;"c'!A3"):INDIRECT("'T|"&amp;VLOOKUP(A685,'dataset mapping'!$A$2:$B$6,2,FALSE)&amp;"|"&amp;A709&amp;"|"&amp;B709&amp;"c'!I100"),4,FALSE)</f>
        <v>2.0722000859677792E-2</v>
      </c>
      <c r="F709" s="17">
        <f ca="1">VLOOKUP(B685,INDIRECT("'T|"&amp;VLOOKUP(A685,'dataset mapping'!$A$2:$B$6,2,FALSE)&amp;"|"&amp;A709&amp;"|"&amp;B709&amp;"c'!A3"):INDIRECT("'T|"&amp;VLOOKUP(A685,'dataset mapping'!$A$2:$B$6,2,FALSE)&amp;"|"&amp;A709&amp;"|"&amp;B709&amp;"c'!I100"),5,FALSE)</f>
        <v>1.6392342746257782E-2</v>
      </c>
      <c r="G709" s="17">
        <f ca="1">VLOOKUP(B685,INDIRECT("'T|"&amp;VLOOKUP(A685,'dataset mapping'!$A$2:$B$6,2,FALSE)&amp;"|"&amp;A709&amp;"|"&amp;B709&amp;"c'!A3"):INDIRECT("'T|"&amp;VLOOKUP(A685,'dataset mapping'!$A$2:$B$6,2,FALSE)&amp;"|"&amp;A709&amp;"|"&amp;B709&amp;"c'!I100"),6,FALSE)</f>
        <v>0.6528312461450696</v>
      </c>
      <c r="H709" s="17">
        <f ca="1">VLOOKUP(B685,INDIRECT("'T|"&amp;VLOOKUP(A685,'dataset mapping'!$A$2:$B$6,2,FALSE)&amp;"|"&amp;A709&amp;"|"&amp;B709&amp;"c'!A3"):INDIRECT("'T|"&amp;VLOOKUP(A685,'dataset mapping'!$A$2:$B$6,2,FALSE)&amp;"|"&amp;A709&amp;"|"&amp;B709&amp;"c'!I100"),7,FALSE)</f>
        <v>0.6568524232134223</v>
      </c>
      <c r="I709" s="17">
        <f ca="1">VLOOKUP(B685,INDIRECT("'T|"&amp;VLOOKUP(A685,'dataset mapping'!$A$2:$B$6,2,FALSE)&amp;"|"&amp;A709&amp;"|"&amp;B709&amp;"c'!A3"):INDIRECT("'T|"&amp;VLOOKUP(A685,'dataset mapping'!$A$2:$B$6,2,FALSE)&amp;"|"&amp;A709&amp;"|"&amp;B709&amp;"c'!I100"),8,FALSE)</f>
        <v>0.65576628781855106</v>
      </c>
      <c r="J709" s="17">
        <f ca="1">VLOOKUP(B685,INDIRECT("'T|"&amp;VLOOKUP(A685,'dataset mapping'!$A$2:$B$6,2,FALSE)&amp;"|"&amp;A709&amp;"|"&amp;B709&amp;"c'!A3"):INDIRECT("'T|"&amp;VLOOKUP(A685,'dataset mapping'!$A$2:$B$6,2,FALSE)&amp;"|"&amp;A709&amp;"|"&amp;B709&amp;"c'!I100"),9,FALSE)</f>
        <v>0.65576628781855106</v>
      </c>
    </row>
    <row r="710" spans="1:10" ht="15" x14ac:dyDescent="0.25">
      <c r="A710" s="23">
        <v>20</v>
      </c>
      <c r="B710" s="23">
        <v>15</v>
      </c>
      <c r="C710" s="17">
        <f ca="1">VLOOKUP(B685,INDIRECT("'T|"&amp;VLOOKUP(A685,'dataset mapping'!$A$2:$B$6,2,FALSE)&amp;"|"&amp;A710&amp;"|"&amp;B710&amp;"c'!A3"):INDIRECT("'T|"&amp;VLOOKUP(A685,'dataset mapping'!$A$2:$B$6,2,FALSE)&amp;"|"&amp;A710&amp;"|"&amp;B710&amp;"c'!I100"),2,FALSE)</f>
        <v>4.5487924478948116E-2</v>
      </c>
      <c r="D710" s="17">
        <f ca="1">VLOOKUP(B685,INDIRECT("'T|"&amp;VLOOKUP(A685,'dataset mapping'!$A$2:$B$6,2,FALSE)&amp;"|"&amp;A710&amp;"|"&amp;B710&amp;"c'!A3"):INDIRECT("'T|"&amp;VLOOKUP(A685,'dataset mapping'!$A$2:$B$6,2,FALSE)&amp;"|"&amp;A710&amp;"|"&amp;B710&amp;"c'!I100"),3,FALSE)</f>
        <v>4.2186180129647255E-2</v>
      </c>
      <c r="E710" s="17">
        <f ca="1">VLOOKUP(B685,INDIRECT("'T|"&amp;VLOOKUP(A685,'dataset mapping'!$A$2:$B$6,2,FALSE)&amp;"|"&amp;A710&amp;"|"&amp;B710&amp;"c'!A3"):INDIRECT("'T|"&amp;VLOOKUP(A685,'dataset mapping'!$A$2:$B$6,2,FALSE)&amp;"|"&amp;A710&amp;"|"&amp;B710&amp;"c'!I100"),4,FALSE)</f>
        <v>4.8041466623544693E-2</v>
      </c>
      <c r="F710" s="17">
        <f ca="1">VLOOKUP(B685,INDIRECT("'T|"&amp;VLOOKUP(A685,'dataset mapping'!$A$2:$B$6,2,FALSE)&amp;"|"&amp;A710&amp;"|"&amp;B710&amp;"c'!A3"):INDIRECT("'T|"&amp;VLOOKUP(A685,'dataset mapping'!$A$2:$B$6,2,FALSE)&amp;"|"&amp;A710&amp;"|"&amp;B710&amp;"c'!I100"),5,FALSE)</f>
        <v>4.5487924478948116E-2</v>
      </c>
      <c r="G710" s="17">
        <f ca="1">VLOOKUP(B685,INDIRECT("'T|"&amp;VLOOKUP(A685,'dataset mapping'!$A$2:$B$6,2,FALSE)&amp;"|"&amp;A710&amp;"|"&amp;B710&amp;"c'!A3"):INDIRECT("'T|"&amp;VLOOKUP(A685,'dataset mapping'!$A$2:$B$6,2,FALSE)&amp;"|"&amp;A710&amp;"|"&amp;B710&amp;"c'!I100"),6,FALSE)</f>
        <v>0.66219242289662361</v>
      </c>
      <c r="H710" s="17">
        <f ca="1">VLOOKUP(B685,INDIRECT("'T|"&amp;VLOOKUP(A685,'dataset mapping'!$A$2:$B$6,2,FALSE)&amp;"|"&amp;A710&amp;"|"&amp;B710&amp;"c'!A3"):INDIRECT("'T|"&amp;VLOOKUP(A685,'dataset mapping'!$A$2:$B$6,2,FALSE)&amp;"|"&amp;A710&amp;"|"&amp;B710&amp;"c'!I100"),7,FALSE)</f>
        <v>0.65643336903303862</v>
      </c>
      <c r="I710" s="17">
        <f ca="1">VLOOKUP(B685,INDIRECT("'T|"&amp;VLOOKUP(A685,'dataset mapping'!$A$2:$B$6,2,FALSE)&amp;"|"&amp;A710&amp;"|"&amp;B710&amp;"c'!A3"):INDIRECT("'T|"&amp;VLOOKUP(A685,'dataset mapping'!$A$2:$B$6,2,FALSE)&amp;"|"&amp;A710&amp;"|"&amp;B710&amp;"c'!I100"),8,FALSE)</f>
        <v>0.6576372068375349</v>
      </c>
      <c r="J710" s="17">
        <f ca="1">VLOOKUP(B685,INDIRECT("'T|"&amp;VLOOKUP(A685,'dataset mapping'!$A$2:$B$6,2,FALSE)&amp;"|"&amp;A710&amp;"|"&amp;B710&amp;"c'!A3"):INDIRECT("'T|"&amp;VLOOKUP(A685,'dataset mapping'!$A$2:$B$6,2,FALSE)&amp;"|"&amp;A710&amp;"|"&amp;B710&amp;"c'!I100"),9,FALSE)</f>
        <v>0.75952962227165699</v>
      </c>
    </row>
    <row r="711" spans="1:10" ht="15" x14ac:dyDescent="0.25">
      <c r="A711" s="23">
        <v>20</v>
      </c>
      <c r="B711" s="23">
        <v>20</v>
      </c>
      <c r="C711" s="17">
        <f ca="1">VLOOKUP(B685,INDIRECT("'T|"&amp;VLOOKUP(A685,'dataset mapping'!$A$2:$B$6,2,FALSE)&amp;"|"&amp;A711&amp;"|"&amp;B711&amp;"c'!A3"):INDIRECT("'T|"&amp;VLOOKUP(A685,'dataset mapping'!$A$2:$B$6,2,FALSE)&amp;"|"&amp;A711&amp;"|"&amp;B711&amp;"c'!I100"),2,FALSE)</f>
        <v>5.5292856879532337E-2</v>
      </c>
      <c r="D711" s="17">
        <f ca="1">VLOOKUP(B685,INDIRECT("'T|"&amp;VLOOKUP(A685,'dataset mapping'!$A$2:$B$6,2,FALSE)&amp;"|"&amp;A711&amp;"|"&amp;B711&amp;"c'!A3"):INDIRECT("'T|"&amp;VLOOKUP(A685,'dataset mapping'!$A$2:$B$6,2,FALSE)&amp;"|"&amp;A711&amp;"|"&amp;B711&amp;"c'!I100"),3,FALSE)</f>
        <v>5.0126934424042702E-2</v>
      </c>
      <c r="E711" s="17">
        <f ca="1">VLOOKUP(B685,INDIRECT("'T|"&amp;VLOOKUP(A685,'dataset mapping'!$A$2:$B$6,2,FALSE)&amp;"|"&amp;A711&amp;"|"&amp;B711&amp;"c'!A3"):INDIRECT("'T|"&amp;VLOOKUP(A685,'dataset mapping'!$A$2:$B$6,2,FALSE)&amp;"|"&amp;A711&amp;"|"&amp;B711&amp;"c'!I100"),4,FALSE)</f>
        <v>5.389393400400877E-2</v>
      </c>
      <c r="F711" s="17">
        <f ca="1">VLOOKUP(B685,INDIRECT("'T|"&amp;VLOOKUP(A685,'dataset mapping'!$A$2:$B$6,2,FALSE)&amp;"|"&amp;A711&amp;"|"&amp;B711&amp;"c'!A3"):INDIRECT("'T|"&amp;VLOOKUP(A685,'dataset mapping'!$A$2:$B$6,2,FALSE)&amp;"|"&amp;A711&amp;"|"&amp;B711&amp;"c'!I100"),5,FALSE)</f>
        <v>5.1328522153198719E-2</v>
      </c>
      <c r="G711" s="17">
        <f ca="1">VLOOKUP(B685,INDIRECT("'T|"&amp;VLOOKUP(A685,'dataset mapping'!$A$2:$B$6,2,FALSE)&amp;"|"&amp;A711&amp;"|"&amp;B711&amp;"c'!A3"):INDIRECT("'T|"&amp;VLOOKUP(A685,'dataset mapping'!$A$2:$B$6,2,FALSE)&amp;"|"&amp;A711&amp;"|"&amp;B711&amp;"c'!I100"),6,FALSE)</f>
        <v>0.65581317245960236</v>
      </c>
      <c r="H711" s="17">
        <f ca="1">VLOOKUP(B685,INDIRECT("'T|"&amp;VLOOKUP(A685,'dataset mapping'!$A$2:$B$6,2,FALSE)&amp;"|"&amp;A711&amp;"|"&amp;B711&amp;"c'!A3"):INDIRECT("'T|"&amp;VLOOKUP(A685,'dataset mapping'!$A$2:$B$6,2,FALSE)&amp;"|"&amp;A711&amp;"|"&amp;B711&amp;"c'!I100"),7,FALSE)</f>
        <v>0.78277144208550453</v>
      </c>
      <c r="I711" s="17">
        <f ca="1">VLOOKUP(B685,INDIRECT("'T|"&amp;VLOOKUP(A685,'dataset mapping'!$A$2:$B$6,2,FALSE)&amp;"|"&amp;A711&amp;"|"&amp;B711&amp;"c'!A3"):INDIRECT("'T|"&amp;VLOOKUP(A685,'dataset mapping'!$A$2:$B$6,2,FALSE)&amp;"|"&amp;A711&amp;"|"&amp;B711&amp;"c'!I100"),8,FALSE)</f>
        <v>0.65507378149777651</v>
      </c>
      <c r="J711" s="17">
        <f ca="1">VLOOKUP(B685,INDIRECT("'T|"&amp;VLOOKUP(A685,'dataset mapping'!$A$2:$B$6,2,FALSE)&amp;"|"&amp;A711&amp;"|"&amp;B711&amp;"c'!A3"):INDIRECT("'T|"&amp;VLOOKUP(A685,'dataset mapping'!$A$2:$B$6,2,FALSE)&amp;"|"&amp;A711&amp;"|"&amp;B711&amp;"c'!I100"),9,FALSE)</f>
        <v>0.6603713147342205</v>
      </c>
    </row>
    <row r="712" spans="1:10" ht="15" x14ac:dyDescent="0.25">
      <c r="A712" s="23">
        <v>20</v>
      </c>
      <c r="B712" s="23">
        <v>25</v>
      </c>
      <c r="C712" s="17">
        <f ca="1">VLOOKUP(B685,INDIRECT("'T|"&amp;VLOOKUP(A685,'dataset mapping'!$A$2:$B$6,2,FALSE)&amp;"|"&amp;A712&amp;"|"&amp;B712&amp;"c'!A3"):INDIRECT("'T|"&amp;VLOOKUP(A685,'dataset mapping'!$A$2:$B$6,2,FALSE)&amp;"|"&amp;A712&amp;"|"&amp;B712&amp;"c'!I100"),2,FALSE)</f>
        <v>6.0623444616794586E-2</v>
      </c>
      <c r="D712" s="17">
        <f ca="1">VLOOKUP(B685,INDIRECT("'T|"&amp;VLOOKUP(A685,'dataset mapping'!$A$2:$B$6,2,FALSE)&amp;"|"&amp;A712&amp;"|"&amp;B712&amp;"c'!A3"):INDIRECT("'T|"&amp;VLOOKUP(A685,'dataset mapping'!$A$2:$B$6,2,FALSE)&amp;"|"&amp;A712&amp;"|"&amp;B712&amp;"c'!I100"),3,FALSE)</f>
        <v>7.0595717057585716E-2</v>
      </c>
      <c r="E712" s="17">
        <f ca="1">VLOOKUP(B685,INDIRECT("'T|"&amp;VLOOKUP(A685,'dataset mapping'!$A$2:$B$6,2,FALSE)&amp;"|"&amp;A712&amp;"|"&amp;B712&amp;"c'!A3"):INDIRECT("'T|"&amp;VLOOKUP(A685,'dataset mapping'!$A$2:$B$6,2,FALSE)&amp;"|"&amp;A712&amp;"|"&amp;B712&amp;"c'!I100"),4,FALSE)</f>
        <v>4.4763145968317986E-2</v>
      </c>
      <c r="F712" s="17">
        <f ca="1">VLOOKUP(B685,INDIRECT("'T|"&amp;VLOOKUP(A685,'dataset mapping'!$A$2:$B$6,2,FALSE)&amp;"|"&amp;A712&amp;"|"&amp;B712&amp;"c'!A3"):INDIRECT("'T|"&amp;VLOOKUP(A685,'dataset mapping'!$A$2:$B$6,2,FALSE)&amp;"|"&amp;A712&amp;"|"&amp;B712&amp;"c'!I100"),5,FALSE)</f>
        <v>6.0223553329706192E-2</v>
      </c>
      <c r="G712" s="17">
        <f ca="1">VLOOKUP(B685,INDIRECT("'T|"&amp;VLOOKUP(A685,'dataset mapping'!$A$2:$B$6,2,FALSE)&amp;"|"&amp;A712&amp;"|"&amp;B712&amp;"c'!A3"):INDIRECT("'T|"&amp;VLOOKUP(A685,'dataset mapping'!$A$2:$B$6,2,FALSE)&amp;"|"&amp;A712&amp;"|"&amp;B712&amp;"c'!I100"),6,FALSE)</f>
        <v>0.65682530775666237</v>
      </c>
      <c r="H712" s="17">
        <f ca="1">VLOOKUP(B685,INDIRECT("'T|"&amp;VLOOKUP(A685,'dataset mapping'!$A$2:$B$6,2,FALSE)&amp;"|"&amp;A712&amp;"|"&amp;B712&amp;"c'!A3"):INDIRECT("'T|"&amp;VLOOKUP(A685,'dataset mapping'!$A$2:$B$6,2,FALSE)&amp;"|"&amp;A712&amp;"|"&amp;B712&amp;"c'!I100"),7,FALSE)</f>
        <v>0.65793546754866838</v>
      </c>
      <c r="I712" s="17">
        <f ca="1">VLOOKUP(B685,INDIRECT("'T|"&amp;VLOOKUP(A685,'dataset mapping'!$A$2:$B$6,2,FALSE)&amp;"|"&amp;A712&amp;"|"&amp;B712&amp;"c'!A3"):INDIRECT("'T|"&amp;VLOOKUP(A685,'dataset mapping'!$A$2:$B$6,2,FALSE)&amp;"|"&amp;A712&amp;"|"&amp;B712&amp;"c'!I100"),8,FALSE)</f>
        <v>0.65669496078044176</v>
      </c>
      <c r="J712" s="17">
        <f ca="1">VLOOKUP(B685,INDIRECT("'T|"&amp;VLOOKUP(A685,'dataset mapping'!$A$2:$B$6,2,FALSE)&amp;"|"&amp;A712&amp;"|"&amp;B712&amp;"c'!A3"):INDIRECT("'T|"&amp;VLOOKUP(A685,'dataset mapping'!$A$2:$B$6,2,FALSE)&amp;"|"&amp;A712&amp;"|"&amp;B712&amp;"c'!I100"),9,FALSE)</f>
        <v>0.74818939436227083</v>
      </c>
    </row>
    <row r="713" spans="1:10" ht="15" x14ac:dyDescent="0.25">
      <c r="A713" s="23">
        <v>20</v>
      </c>
      <c r="B713" s="23">
        <v>28</v>
      </c>
      <c r="C713" s="17">
        <f ca="1">VLOOKUP(B685,INDIRECT("'T|"&amp;VLOOKUP(A685,'dataset mapping'!$A$2:$B$6,2,FALSE)&amp;"|"&amp;A713&amp;"|"&amp;B713&amp;"c'!A3"):INDIRECT("'T|"&amp;VLOOKUP(A685,'dataset mapping'!$A$2:$B$6,2,FALSE)&amp;"|"&amp;A713&amp;"|"&amp;B713&amp;"c'!I100"),2,FALSE)</f>
        <v>7.6132246293127537E-2</v>
      </c>
      <c r="D713" s="17">
        <f ca="1">VLOOKUP(B685,INDIRECT("'T|"&amp;VLOOKUP(A685,'dataset mapping'!$A$2:$B$6,2,FALSE)&amp;"|"&amp;A713&amp;"|"&amp;B713&amp;"c'!A3"):INDIRECT("'T|"&amp;VLOOKUP(A685,'dataset mapping'!$A$2:$B$6,2,FALSE)&amp;"|"&amp;A713&amp;"|"&amp;B713&amp;"c'!I100"),3,FALSE)</f>
        <v>6.8822363391518593E-2</v>
      </c>
      <c r="E713" s="17">
        <f ca="1">VLOOKUP(B685,INDIRECT("'T|"&amp;VLOOKUP(A685,'dataset mapping'!$A$2:$B$6,2,FALSE)&amp;"|"&amp;A713&amp;"|"&amp;B713&amp;"c'!A3"):INDIRECT("'T|"&amp;VLOOKUP(A685,'dataset mapping'!$A$2:$B$6,2,FALSE)&amp;"|"&amp;A713&amp;"|"&amp;B713&amp;"c'!I100"),4,FALSE)</f>
        <v>6.5529171377420425E-2</v>
      </c>
      <c r="F713" s="17">
        <f ca="1">VLOOKUP(B685,INDIRECT("'T|"&amp;VLOOKUP(A685,'dataset mapping'!$A$2:$B$6,2,FALSE)&amp;"|"&amp;A713&amp;"|"&amp;B713&amp;"c'!A3"):INDIRECT("'T|"&amp;VLOOKUP(A685,'dataset mapping'!$A$2:$B$6,2,FALSE)&amp;"|"&amp;A713&amp;"|"&amp;B713&amp;"c'!I100"),5,FALSE)</f>
        <v>6.901958491653204E-2</v>
      </c>
      <c r="G713" s="17">
        <f ca="1">VLOOKUP(B685,INDIRECT("'T|"&amp;VLOOKUP(A685,'dataset mapping'!$A$2:$B$6,2,FALSE)&amp;"|"&amp;A713&amp;"|"&amp;B713&amp;"c'!A3"):INDIRECT("'T|"&amp;VLOOKUP(A685,'dataset mapping'!$A$2:$B$6,2,FALSE)&amp;"|"&amp;A713&amp;"|"&amp;B713&amp;"c'!I100"),6,FALSE)</f>
        <v>0.65596990287303925</v>
      </c>
      <c r="H713" s="17">
        <f ca="1">VLOOKUP(B685,INDIRECT("'T|"&amp;VLOOKUP(A685,'dataset mapping'!$A$2:$B$6,2,FALSE)&amp;"|"&amp;A713&amp;"|"&amp;B713&amp;"c'!A3"):INDIRECT("'T|"&amp;VLOOKUP(A685,'dataset mapping'!$A$2:$B$6,2,FALSE)&amp;"|"&amp;A713&amp;"|"&amp;B713&amp;"c'!I100"),7,FALSE)</f>
        <v>0.65549196116626263</v>
      </c>
      <c r="I713" s="17">
        <f ca="1">VLOOKUP(B685,INDIRECT("'T|"&amp;VLOOKUP(A685,'dataset mapping'!$A$2:$B$6,2,FALSE)&amp;"|"&amp;A713&amp;"|"&amp;B713&amp;"c'!A3"):INDIRECT("'T|"&amp;VLOOKUP(A685,'dataset mapping'!$A$2:$B$6,2,FALSE)&amp;"|"&amp;A713&amp;"|"&amp;B713&amp;"c'!I100"),8,FALSE)</f>
        <v>0.65748960245400667</v>
      </c>
      <c r="J713" s="17">
        <f ca="1">VLOOKUP(B685,INDIRECT("'T|"&amp;VLOOKUP(A685,'dataset mapping'!$A$2:$B$6,2,FALSE)&amp;"|"&amp;A713&amp;"|"&amp;B713&amp;"c'!A3"):INDIRECT("'T|"&amp;VLOOKUP(A685,'dataset mapping'!$A$2:$B$6,2,FALSE)&amp;"|"&amp;A713&amp;"|"&amp;B713&amp;"c'!I100"),9,FALSE)</f>
        <v>0.65643814392387867</v>
      </c>
    </row>
    <row r="714" spans="1:10" ht="15" x14ac:dyDescent="0.25">
      <c r="A714" s="23">
        <v>50</v>
      </c>
      <c r="B714" s="23">
        <v>1</v>
      </c>
      <c r="C714" s="17">
        <f ca="1">VLOOKUP(B685,INDIRECT("'T|"&amp;VLOOKUP(A685,'dataset mapping'!$A$2:$B$6,2,FALSE)&amp;"|"&amp;A714&amp;"|"&amp;B714&amp;"c'!A3"):INDIRECT("'T|"&amp;VLOOKUP(A685,'dataset mapping'!$A$2:$B$6,2,FALSE)&amp;"|"&amp;A714&amp;"|"&amp;B714&amp;"c'!I100"),2,FALSE)</f>
        <v>2.0231399685144424E-3</v>
      </c>
      <c r="D714" s="17">
        <f ca="1">VLOOKUP(B685,INDIRECT("'T|"&amp;VLOOKUP(A685,'dataset mapping'!$A$2:$B$6,2,FALSE)&amp;"|"&amp;A714&amp;"|"&amp;B714&amp;"c'!A3"):INDIRECT("'T|"&amp;VLOOKUP(A685,'dataset mapping'!$A$2:$B$6,2,FALSE)&amp;"|"&amp;A714&amp;"|"&amp;B714&amp;"c'!I100"),3,FALSE)</f>
        <v>1.999296247959137E-3</v>
      </c>
      <c r="E714" s="17">
        <f ca="1">VLOOKUP(B685,INDIRECT("'T|"&amp;VLOOKUP(A685,'dataset mapping'!$A$2:$B$6,2,FALSE)&amp;"|"&amp;A714&amp;"|"&amp;B714&amp;"c'!A3"):INDIRECT("'T|"&amp;VLOOKUP(A685,'dataset mapping'!$A$2:$B$6,2,FALSE)&amp;"|"&amp;A714&amp;"|"&amp;B714&amp;"c'!I100"),4,FALSE)</f>
        <v>1.9640466198325157E-3</v>
      </c>
      <c r="F714" s="17">
        <f ca="1">VLOOKUP(B685,INDIRECT("'T|"&amp;VLOOKUP(A685,'dataset mapping'!$A$2:$B$6,2,FALSE)&amp;"|"&amp;A714&amp;"|"&amp;B714&amp;"c'!A3"):INDIRECT("'T|"&amp;VLOOKUP(A685,'dataset mapping'!$A$2:$B$6,2,FALSE)&amp;"|"&amp;A714&amp;"|"&amp;B714&amp;"c'!I100"),5,FALSE)</f>
        <v>1.9958652555942535E-3</v>
      </c>
      <c r="G714" s="17">
        <f ca="1">VLOOKUP(B685,INDIRECT("'T|"&amp;VLOOKUP(A685,'dataset mapping'!$A$2:$B$6,2,FALSE)&amp;"|"&amp;A714&amp;"|"&amp;B714&amp;"c'!A3"):INDIRECT("'T|"&amp;VLOOKUP(A685,'dataset mapping'!$A$2:$B$6,2,FALSE)&amp;"|"&amp;A714&amp;"|"&amp;B714&amp;"c'!I100"),6,FALSE)</f>
        <v>0.86496056709438562</v>
      </c>
      <c r="H714" s="17">
        <f ca="1">VLOOKUP(B685,INDIRECT("'T|"&amp;VLOOKUP(A685,'dataset mapping'!$A$2:$B$6,2,FALSE)&amp;"|"&amp;A714&amp;"|"&amp;B714&amp;"c'!A3"):INDIRECT("'T|"&amp;VLOOKUP(A685,'dataset mapping'!$A$2:$B$6,2,FALSE)&amp;"|"&amp;A714&amp;"|"&amp;B714&amp;"c'!I100"),7,FALSE)</f>
        <v>0.86845542956143618</v>
      </c>
      <c r="I714" s="17">
        <f ca="1">VLOOKUP(B685,INDIRECT("'T|"&amp;VLOOKUP(A685,'dataset mapping'!$A$2:$B$6,2,FALSE)&amp;"|"&amp;A714&amp;"|"&amp;B714&amp;"c'!A3"):INDIRECT("'T|"&amp;VLOOKUP(A685,'dataset mapping'!$A$2:$B$6,2,FALSE)&amp;"|"&amp;A714&amp;"|"&amp;B714&amp;"c'!I100"),8,FALSE)</f>
        <v>0.73610294237732887</v>
      </c>
      <c r="J714" s="17">
        <f ca="1">VLOOKUP(B685,INDIRECT("'T|"&amp;VLOOKUP(A685,'dataset mapping'!$A$2:$B$6,2,FALSE)&amp;"|"&amp;A714&amp;"|"&amp;B714&amp;"c'!A3"):INDIRECT("'T|"&amp;VLOOKUP(A685,'dataset mapping'!$A$2:$B$6,2,FALSE)&amp;"|"&amp;A714&amp;"|"&amp;B714&amp;"c'!I100"),9,FALSE)</f>
        <v>0.86312279477715492</v>
      </c>
    </row>
    <row r="715" spans="1:10" ht="15" x14ac:dyDescent="0.25">
      <c r="A715" s="23">
        <v>50</v>
      </c>
      <c r="B715" s="23">
        <v>2</v>
      </c>
      <c r="C715" s="17">
        <f ca="1">VLOOKUP(B685,INDIRECT("'T|"&amp;VLOOKUP(A685,'dataset mapping'!$A$2:$B$6,2,FALSE)&amp;"|"&amp;A715&amp;"|"&amp;B715&amp;"c'!A3"):INDIRECT("'T|"&amp;VLOOKUP(A685,'dataset mapping'!$A$2:$B$6,2,FALSE)&amp;"|"&amp;A715&amp;"|"&amp;B715&amp;"c'!I100"),2,FALSE)</f>
        <v>4.8360861837863922E-3</v>
      </c>
      <c r="D715" s="17">
        <f ca="1">VLOOKUP(B685,INDIRECT("'T|"&amp;VLOOKUP(A685,'dataset mapping'!$A$2:$B$6,2,FALSE)&amp;"|"&amp;A715&amp;"|"&amp;B715&amp;"c'!A3"):INDIRECT("'T|"&amp;VLOOKUP(A685,'dataset mapping'!$A$2:$B$6,2,FALSE)&amp;"|"&amp;A715&amp;"|"&amp;B715&amp;"c'!I100"),3,FALSE)</f>
        <v>4.5000752434134483E-3</v>
      </c>
      <c r="E715" s="17">
        <f ca="1">VLOOKUP(B685,INDIRECT("'T|"&amp;VLOOKUP(A685,'dataset mapping'!$A$2:$B$6,2,FALSE)&amp;"|"&amp;A715&amp;"|"&amp;B715&amp;"c'!A3"):INDIRECT("'T|"&amp;VLOOKUP(A685,'dataset mapping'!$A$2:$B$6,2,FALSE)&amp;"|"&amp;A715&amp;"|"&amp;B715&amp;"c'!I100"),4,FALSE)</f>
        <v>5.1509886980056763E-3</v>
      </c>
      <c r="F715" s="17">
        <f ca="1">VLOOKUP(B685,INDIRECT("'T|"&amp;VLOOKUP(A685,'dataset mapping'!$A$2:$B$6,2,FALSE)&amp;"|"&amp;A715&amp;"|"&amp;B715&amp;"c'!A3"):INDIRECT("'T|"&amp;VLOOKUP(A685,'dataset mapping'!$A$2:$B$6,2,FALSE)&amp;"|"&amp;A715&amp;"|"&amp;B715&amp;"c'!I100"),5,FALSE)</f>
        <v>4.7847405076026917E-3</v>
      </c>
      <c r="G715" s="17">
        <f ca="1">VLOOKUP(B685,INDIRECT("'T|"&amp;VLOOKUP(A685,'dataset mapping'!$A$2:$B$6,2,FALSE)&amp;"|"&amp;A715&amp;"|"&amp;B715&amp;"c'!A3"):INDIRECT("'T|"&amp;VLOOKUP(A685,'dataset mapping'!$A$2:$B$6,2,FALSE)&amp;"|"&amp;A715&amp;"|"&amp;B715&amp;"c'!I100"),6,FALSE)</f>
        <v>0.73765329457819462</v>
      </c>
      <c r="H715" s="17">
        <f ca="1">VLOOKUP(B685,INDIRECT("'T|"&amp;VLOOKUP(A685,'dataset mapping'!$A$2:$B$6,2,FALSE)&amp;"|"&amp;A715&amp;"|"&amp;B715&amp;"c'!A3"):INDIRECT("'T|"&amp;VLOOKUP(A685,'dataset mapping'!$A$2:$B$6,2,FALSE)&amp;"|"&amp;A715&amp;"|"&amp;B715&amp;"c'!I100"),7,FALSE)</f>
        <v>0.73843900486826897</v>
      </c>
      <c r="I715" s="17">
        <f ca="1">VLOOKUP(B685,INDIRECT("'T|"&amp;VLOOKUP(A685,'dataset mapping'!$A$2:$B$6,2,FALSE)&amp;"|"&amp;A715&amp;"|"&amp;B715&amp;"c'!A3"):INDIRECT("'T|"&amp;VLOOKUP(A685,'dataset mapping'!$A$2:$B$6,2,FALSE)&amp;"|"&amp;A715&amp;"|"&amp;B715&amp;"c'!I100"),8,FALSE)</f>
        <v>0.74009188823401928</v>
      </c>
      <c r="J715" s="17">
        <f ca="1">VLOOKUP(B685,INDIRECT("'T|"&amp;VLOOKUP(A685,'dataset mapping'!$A$2:$B$6,2,FALSE)&amp;"|"&amp;A715&amp;"|"&amp;B715&amp;"c'!A3"):INDIRECT("'T|"&amp;VLOOKUP(A685,'dataset mapping'!$A$2:$B$6,2,FALSE)&amp;"|"&amp;A715&amp;"|"&amp;B715&amp;"c'!I100"),9,FALSE)</f>
        <v>0.73573619313538074</v>
      </c>
    </row>
    <row r="716" spans="1:10" ht="15" x14ac:dyDescent="0.25">
      <c r="A716" s="23">
        <v>50</v>
      </c>
      <c r="B716" s="23">
        <v>3</v>
      </c>
      <c r="C716" s="17">
        <f ca="1">VLOOKUP(B685,INDIRECT("'T|"&amp;VLOOKUP(A685,'dataset mapping'!$A$2:$B$6,2,FALSE)&amp;"|"&amp;A716&amp;"|"&amp;B716&amp;"c'!A3"):INDIRECT("'T|"&amp;VLOOKUP(A685,'dataset mapping'!$A$2:$B$6,2,FALSE)&amp;"|"&amp;A716&amp;"|"&amp;B716&amp;"c'!I100"),2,FALSE)</f>
        <v>1.1071845889091492E-2</v>
      </c>
      <c r="D716" s="17">
        <f ca="1">VLOOKUP(B685,INDIRECT("'T|"&amp;VLOOKUP(A685,'dataset mapping'!$A$2:$B$6,2,FALSE)&amp;"|"&amp;A716&amp;"|"&amp;B716&amp;"c'!A3"):INDIRECT("'T|"&amp;VLOOKUP(A685,'dataset mapping'!$A$2:$B$6,2,FALSE)&amp;"|"&amp;A716&amp;"|"&amp;B716&amp;"c'!I100"),3,FALSE)</f>
        <v>1.1733925901353359E-2</v>
      </c>
      <c r="E716" s="17">
        <f ca="1">VLOOKUP(B685,INDIRECT("'T|"&amp;VLOOKUP(A685,'dataset mapping'!$A$2:$B$6,2,FALSE)&amp;"|"&amp;A716&amp;"|"&amp;B716&amp;"c'!A3"):INDIRECT("'T|"&amp;VLOOKUP(A685,'dataset mapping'!$A$2:$B$6,2,FALSE)&amp;"|"&amp;A716&amp;"|"&amp;B716&amp;"c'!I100"),4,FALSE)</f>
        <v>1.0792233049869537E-2</v>
      </c>
      <c r="F716" s="17">
        <f ca="1">VLOOKUP(B685,INDIRECT("'T|"&amp;VLOOKUP(A685,'dataset mapping'!$A$2:$B$6,2,FALSE)&amp;"|"&amp;A716&amp;"|"&amp;B716&amp;"c'!A3"):INDIRECT("'T|"&amp;VLOOKUP(A685,'dataset mapping'!$A$2:$B$6,2,FALSE)&amp;"|"&amp;A716&amp;"|"&amp;B716&amp;"c'!I100"),5,FALSE)</f>
        <v>1.1249484494328499E-2</v>
      </c>
      <c r="G716" s="17">
        <f ca="1">VLOOKUP(B685,INDIRECT("'T|"&amp;VLOOKUP(A685,'dataset mapping'!$A$2:$B$6,2,FALSE)&amp;"|"&amp;A716&amp;"|"&amp;B716&amp;"c'!A3"):INDIRECT("'T|"&amp;VLOOKUP(A685,'dataset mapping'!$A$2:$B$6,2,FALSE)&amp;"|"&amp;A716&amp;"|"&amp;B716&amp;"c'!I100"),6,FALSE)</f>
        <v>0.73947288747876883</v>
      </c>
      <c r="H716" s="17">
        <f ca="1">VLOOKUP(B685,INDIRECT("'T|"&amp;VLOOKUP(A685,'dataset mapping'!$A$2:$B$6,2,FALSE)&amp;"|"&amp;A716&amp;"|"&amp;B716&amp;"c'!A3"):INDIRECT("'T|"&amp;VLOOKUP(A685,'dataset mapping'!$A$2:$B$6,2,FALSE)&amp;"|"&amp;A716&amp;"|"&amp;B716&amp;"c'!I100"),7,FALSE)</f>
        <v>0.73868251591920853</v>
      </c>
      <c r="I716" s="17">
        <f ca="1">VLOOKUP(B685,INDIRECT("'T|"&amp;VLOOKUP(A685,'dataset mapping'!$A$2:$B$6,2,FALSE)&amp;"|"&amp;A716&amp;"|"&amp;B716&amp;"c'!A3"):INDIRECT("'T|"&amp;VLOOKUP(A685,'dataset mapping'!$A$2:$B$6,2,FALSE)&amp;"|"&amp;A716&amp;"|"&amp;B716&amp;"c'!I100"),8,FALSE)</f>
        <v>0.73672652896493673</v>
      </c>
      <c r="J716" s="17">
        <f ca="1">VLOOKUP(B685,INDIRECT("'T|"&amp;VLOOKUP(A685,'dataset mapping'!$A$2:$B$6,2,FALSE)&amp;"|"&amp;A716&amp;"|"&amp;B716&amp;"c'!A3"):INDIRECT("'T|"&amp;VLOOKUP(A685,'dataset mapping'!$A$2:$B$6,2,FALSE)&amp;"|"&amp;A716&amp;"|"&amp;B716&amp;"c'!I100"),9,FALSE)</f>
        <v>0.74623326677829027</v>
      </c>
    </row>
    <row r="717" spans="1:10" ht="15" x14ac:dyDescent="0.25">
      <c r="A717" s="23">
        <v>50</v>
      </c>
      <c r="B717" s="23">
        <v>5</v>
      </c>
      <c r="C717" s="17">
        <f ca="1">VLOOKUP(B685,INDIRECT("'T|"&amp;VLOOKUP(A685,'dataset mapping'!$A$2:$B$6,2,FALSE)&amp;"|"&amp;A717&amp;"|"&amp;$B717&amp;"c'!A3"):INDIRECT("'T|"&amp;VLOOKUP(A685,'dataset mapping'!$A$2:$B$6,2,FALSE)&amp;"|"&amp;A717&amp;"|"&amp;$B717&amp;"c'!I100"),2,FALSE)</f>
        <v>2.4886097759008408E-2</v>
      </c>
      <c r="D717" s="17">
        <f ca="1">VLOOKUP(B685,INDIRECT("'T|"&amp;VLOOKUP(A685,'dataset mapping'!$A$2:$B$6,2,FALSE)&amp;"|"&amp;A717&amp;"|"&amp;$B717&amp;"c'!A3"):INDIRECT("'T|"&amp;VLOOKUP(A685,'dataset mapping'!$A$2:$B$6,2,FALSE)&amp;"|"&amp;A717&amp;"|"&amp;$B717&amp;"c'!I100"),3,FALSE)</f>
        <v>2.041862066835165E-2</v>
      </c>
      <c r="E717" s="17">
        <f ca="1">VLOOKUP(B685,INDIRECT("'T|"&amp;VLOOKUP(A685,'dataset mapping'!$A$2:$B$6,2,FALSE)&amp;"|"&amp;A717&amp;"|"&amp;$B717&amp;"c'!A3"):INDIRECT("'T|"&amp;VLOOKUP(A685,'dataset mapping'!$A$2:$B$6,2,FALSE)&amp;"|"&amp;A717&amp;"|"&amp;$B717&amp;"c'!I100"),4,FALSE)</f>
        <v>2.2085445933043957E-2</v>
      </c>
      <c r="F717" s="17">
        <f ca="1">VLOOKUP(B685,INDIRECT("'T|"&amp;VLOOKUP(A685,'dataset mapping'!$A$2:$B$6,2,FALSE)&amp;"|"&amp;A717&amp;"|"&amp;$B717&amp;"c'!A3"):INDIRECT("'T|"&amp;VLOOKUP(A685,'dataset mapping'!$A$2:$B$6,2,FALSE)&amp;"|"&amp;A717&amp;"|"&amp;$B717&amp;"c'!I100"),5,FALSE)</f>
        <v>2.2085445933043957E-2</v>
      </c>
      <c r="G717" s="17">
        <f ca="1">VLOOKUP(B685,INDIRECT("'T|"&amp;VLOOKUP(A685,'dataset mapping'!$A$2:$B$6,2,FALSE)&amp;"|"&amp;A717&amp;"|"&amp;$B717&amp;"c'!A3"):INDIRECT("'T|"&amp;VLOOKUP(A685,'dataset mapping'!$A$2:$B$6,2,FALSE)&amp;"|"&amp;A717&amp;"|"&amp;$B717&amp;"c'!I100"),6,FALSE)</f>
        <v>0.73965012654662132</v>
      </c>
      <c r="H717" s="17">
        <f ca="1">VLOOKUP(B685,INDIRECT("'T|"&amp;VLOOKUP(A685,'dataset mapping'!$A$2:$B$6,2,FALSE)&amp;"|"&amp;A717&amp;"|"&amp;$B717&amp;"c'!A3"):INDIRECT("'T|"&amp;VLOOKUP(A685,'dataset mapping'!$A$2:$B$6,2,FALSE)&amp;"|"&amp;A717&amp;"|"&amp;$B717&amp;"c'!I100"),7,FALSE)</f>
        <v>0.75283738598227501</v>
      </c>
      <c r="I717" s="17">
        <f ca="1">VLOOKUP(B685,INDIRECT("'T|"&amp;VLOOKUP(A685,'dataset mapping'!$A$2:$B$6,2,FALSE)&amp;"|"&amp;A717&amp;"|"&amp;$B717&amp;"c'!A3"):INDIRECT("'T|"&amp;VLOOKUP(A685,'dataset mapping'!$A$2:$B$6,2,FALSE)&amp;"|"&amp;A717&amp;"|"&amp;$B717&amp;"c'!I100"),8,FALSE)</f>
        <v>0.75666586309671402</v>
      </c>
      <c r="J717" s="17">
        <f ca="1">VLOOKUP(B685,INDIRECT("'T|"&amp;VLOOKUP(A685,'dataset mapping'!$A$2:$B$6,2,FALSE)&amp;"|"&amp;A717&amp;"|"&amp;$B717&amp;"c'!A3"):INDIRECT("'T|"&amp;VLOOKUP(A685,'dataset mapping'!$A$2:$B$6,2,FALSE)&amp;"|"&amp;A717&amp;"|"&amp;$B717&amp;"c'!I100"),9,FALSE)</f>
        <v>0.7824932849034667</v>
      </c>
    </row>
    <row r="718" spans="1:10" ht="15" x14ac:dyDescent="0.25">
      <c r="A718" s="23">
        <v>50</v>
      </c>
      <c r="B718" s="23">
        <v>10</v>
      </c>
      <c r="C718" s="17">
        <f ca="1">VLOOKUP(B685,INDIRECT("'T|"&amp;VLOOKUP(A685,'dataset mapping'!$A$2:$B$6,2,FALSE)&amp;"|"&amp;A718&amp;"|"&amp;B718&amp;"c'!A3"):INDIRECT("'T|"&amp;VLOOKUP(A685,'dataset mapping'!$A$2:$B$6,2,FALSE)&amp;"|"&amp;A718&amp;"|"&amp;B718&amp;"c'!I100"),2,FALSE)</f>
        <v>3.5635150037705898E-2</v>
      </c>
      <c r="D718" s="17">
        <f ca="1">VLOOKUP(B685,INDIRECT("'T|"&amp;VLOOKUP(A685,'dataset mapping'!$A$2:$B$6,2,FALSE)&amp;"|"&amp;A718&amp;"|"&amp;B718&amp;"c'!A3"):INDIRECT("'T|"&amp;VLOOKUP(A685,'dataset mapping'!$A$2:$B$6,2,FALSE)&amp;"|"&amp;A718&amp;"|"&amp;B718&amp;"c'!I100"),3,FALSE)</f>
        <v>4.1169590316712856E-2</v>
      </c>
      <c r="E718" s="17">
        <f ca="1">VLOOKUP(B685,INDIRECT("'T|"&amp;VLOOKUP(A685,'dataset mapping'!$A$2:$B$6,2,FALSE)&amp;"|"&amp;A718&amp;"|"&amp;B718&amp;"c'!A3"):INDIRECT("'T|"&amp;VLOOKUP(A685,'dataset mapping'!$A$2:$B$6,2,FALSE)&amp;"|"&amp;A718&amp;"|"&amp;B718&amp;"c'!I100"),4,FALSE)</f>
        <v>4.1578530333936214E-2</v>
      </c>
      <c r="F718" s="17">
        <f ca="1">VLOOKUP(B685,INDIRECT("'T|"&amp;VLOOKUP(A685,'dataset mapping'!$A$2:$B$6,2,FALSE)&amp;"|"&amp;A718&amp;"|"&amp;B718&amp;"c'!A3"):INDIRECT("'T|"&amp;VLOOKUP(A685,'dataset mapping'!$A$2:$B$6,2,FALSE)&amp;"|"&amp;A718&amp;"|"&amp;B718&amp;"c'!I100"),5,FALSE)</f>
        <v>4.1578530333936214E-2</v>
      </c>
      <c r="G718" s="17">
        <f ca="1">VLOOKUP(B685,INDIRECT("'T|"&amp;VLOOKUP(A685,'dataset mapping'!$A$2:$B$6,2,FALSE)&amp;"|"&amp;A718&amp;"|"&amp;B718&amp;"c'!A3"):INDIRECT("'T|"&amp;VLOOKUP(A685,'dataset mapping'!$A$2:$B$6,2,FALSE)&amp;"|"&amp;A718&amp;"|"&amp;B718&amp;"c'!I100"),6,FALSE)</f>
        <v>0.74066228419542313</v>
      </c>
      <c r="H718" s="17">
        <f ca="1">VLOOKUP(B685,INDIRECT("'T|"&amp;VLOOKUP(A685,'dataset mapping'!$A$2:$B$6,2,FALSE)&amp;"|"&amp;A718&amp;"|"&amp;B718&amp;"c'!A3"):INDIRECT("'T|"&amp;VLOOKUP(A685,'dataset mapping'!$A$2:$B$6,2,FALSE)&amp;"|"&amp;A718&amp;"|"&amp;B718&amp;"c'!I100"),7,FALSE)</f>
        <v>0.73954607360064983</v>
      </c>
      <c r="I718" s="17">
        <f ca="1">VLOOKUP(B685,INDIRECT("'T|"&amp;VLOOKUP(A685,'dataset mapping'!$A$2:$B$6,2,FALSE)&amp;"|"&amp;A718&amp;"|"&amp;B718&amp;"c'!A3"):INDIRECT("'T|"&amp;VLOOKUP(A685,'dataset mapping'!$A$2:$B$6,2,FALSE)&amp;"|"&amp;A718&amp;"|"&amp;B718&amp;"c'!I100"),8,FALSE)</f>
        <v>0.73804093152284622</v>
      </c>
      <c r="J718" s="17">
        <f ca="1">VLOOKUP(B685,INDIRECT("'T|"&amp;VLOOKUP(A685,'dataset mapping'!$A$2:$B$6,2,FALSE)&amp;"|"&amp;A718&amp;"|"&amp;B718&amp;"c'!A3"):INDIRECT("'T|"&amp;VLOOKUP(A685,'dataset mapping'!$A$2:$B$6,2,FALSE)&amp;"|"&amp;A718&amp;"|"&amp;B718&amp;"c'!I100"),9,FALSE)</f>
        <v>0.75073402095586061</v>
      </c>
    </row>
    <row r="719" spans="1:10" ht="15" x14ac:dyDescent="0.25">
      <c r="A719" s="23">
        <v>50</v>
      </c>
      <c r="B719" s="23">
        <v>15</v>
      </c>
      <c r="C719" s="17">
        <f ca="1">VLOOKUP(B685,INDIRECT("'T|"&amp;VLOOKUP(A685,'dataset mapping'!$A$2:$B$6,2,FALSE)&amp;"|"&amp;A719&amp;"|"&amp;B719&amp;"c'!A3"):INDIRECT("'T|"&amp;VLOOKUP(A685,'dataset mapping'!$A$2:$B$6,2,FALSE)&amp;"|"&amp;A719&amp;"|"&amp;B719&amp;"c'!I100"),2,FALSE)</f>
        <v>0.10337448492646217</v>
      </c>
      <c r="D719" s="17">
        <f ca="1">VLOOKUP(B685,INDIRECT("'T|"&amp;VLOOKUP(A685,'dataset mapping'!$A$2:$B$6,2,FALSE)&amp;"|"&amp;A719&amp;"|"&amp;B719&amp;"c'!A3"):INDIRECT("'T|"&amp;VLOOKUP(A685,'dataset mapping'!$A$2:$B$6,2,FALSE)&amp;"|"&amp;A719&amp;"|"&amp;B719&amp;"c'!I100"),3,FALSE)</f>
        <v>0.11232796404510736</v>
      </c>
      <c r="E719" s="17">
        <f ca="1">VLOOKUP(B685,INDIRECT("'T|"&amp;VLOOKUP(A685,'dataset mapping'!$A$2:$B$6,2,FALSE)&amp;"|"&amp;A719&amp;"|"&amp;B719&amp;"c'!A3"):INDIRECT("'T|"&amp;VLOOKUP(A685,'dataset mapping'!$A$2:$B$6,2,FALSE)&amp;"|"&amp;A719&amp;"|"&amp;B719&amp;"c'!I100"),4,FALSE)</f>
        <v>0.10283262003213167</v>
      </c>
      <c r="F719" s="17">
        <f ca="1">VLOOKUP(B685,INDIRECT("'T|"&amp;VLOOKUP(A685,'dataset mapping'!$A$2:$B$6,2,FALSE)&amp;"|"&amp;A719&amp;"|"&amp;B719&amp;"c'!A3"):INDIRECT("'T|"&amp;VLOOKUP(A685,'dataset mapping'!$A$2:$B$6,2,FALSE)&amp;"|"&amp;A719&amp;"|"&amp;B719&amp;"c'!I100"),5,FALSE)</f>
        <v>0.10392109863460064</v>
      </c>
      <c r="G719" s="17">
        <f ca="1">VLOOKUP(B685,INDIRECT("'T|"&amp;VLOOKUP(A685,'dataset mapping'!$A$2:$B$6,2,FALSE)&amp;"|"&amp;A719&amp;"|"&amp;B719&amp;"c'!A3"):INDIRECT("'T|"&amp;VLOOKUP(A685,'dataset mapping'!$A$2:$B$6,2,FALSE)&amp;"|"&amp;A719&amp;"|"&amp;B719&amp;"c'!I100"),6,FALSE)</f>
        <v>0.73949296399950981</v>
      </c>
      <c r="H719" s="17">
        <f ca="1">VLOOKUP(B685,INDIRECT("'T|"&amp;VLOOKUP(A685,'dataset mapping'!$A$2:$B$6,2,FALSE)&amp;"|"&amp;A719&amp;"|"&amp;B719&amp;"c'!A3"):INDIRECT("'T|"&amp;VLOOKUP(A685,'dataset mapping'!$A$2:$B$6,2,FALSE)&amp;"|"&amp;A719&amp;"|"&amp;B719&amp;"c'!I100"),7,FALSE)</f>
        <v>0.73962045833468437</v>
      </c>
      <c r="I719" s="17">
        <f ca="1">VLOOKUP(B685,INDIRECT("'T|"&amp;VLOOKUP(A685,'dataset mapping'!$A$2:$B$6,2,FALSE)&amp;"|"&amp;A719&amp;"|"&amp;B719&amp;"c'!A3"):INDIRECT("'T|"&amp;VLOOKUP(A685,'dataset mapping'!$A$2:$B$6,2,FALSE)&amp;"|"&amp;A719&amp;"|"&amp;B719&amp;"c'!I100"),8,FALSE)</f>
        <v>0.74106674175709486</v>
      </c>
      <c r="J719" s="17">
        <f ca="1">VLOOKUP(B685,INDIRECT("'T|"&amp;VLOOKUP(A685,'dataset mapping'!$A$2:$B$6,2,FALSE)&amp;"|"&amp;A719&amp;"|"&amp;B719&amp;"c'!A3"):INDIRECT("'T|"&amp;VLOOKUP(A685,'dataset mapping'!$A$2:$B$6,2,FALSE)&amp;"|"&amp;A719&amp;"|"&amp;B719&amp;"c'!I100"),9,FALSE)</f>
        <v>0.74106674175709486</v>
      </c>
    </row>
    <row r="720" spans="1:10" ht="15" x14ac:dyDescent="0.25">
      <c r="A720" s="23">
        <v>50</v>
      </c>
      <c r="B720" s="23">
        <v>20</v>
      </c>
      <c r="C720" s="17">
        <f ca="1">VLOOKUP(B685,INDIRECT("'T|"&amp;VLOOKUP(A685,'dataset mapping'!$A$2:$B$6,2,FALSE)&amp;"|"&amp;A720&amp;"|"&amp;B720&amp;"c'!A3"):INDIRECT("'T|"&amp;VLOOKUP(A685,'dataset mapping'!$A$2:$B$6,2,FALSE)&amp;"|"&amp;A720&amp;"|"&amp;B720&amp;"c'!I100"),2,FALSE)</f>
        <v>0.10268308501690626</v>
      </c>
      <c r="D720" s="17">
        <f ca="1">VLOOKUP(B685,INDIRECT("'T|"&amp;VLOOKUP(A685,'dataset mapping'!$A$2:$B$6,2,FALSE)&amp;"|"&amp;A720&amp;"|"&amp;B720&amp;"c'!A3"):INDIRECT("'T|"&amp;VLOOKUP(A685,'dataset mapping'!$A$2:$B$6,2,FALSE)&amp;"|"&amp;A720&amp;"|"&amp;B720&amp;"c'!I100"),3,FALSE)</f>
        <v>0.11331779044121504</v>
      </c>
      <c r="E720" s="17">
        <f ca="1">VLOOKUP(B685,INDIRECT("'T|"&amp;VLOOKUP(A685,'dataset mapping'!$A$2:$B$6,2,FALSE)&amp;"|"&amp;A720&amp;"|"&amp;B720&amp;"c'!A3"):INDIRECT("'T|"&amp;VLOOKUP(A685,'dataset mapping'!$A$2:$B$6,2,FALSE)&amp;"|"&amp;A720&amp;"|"&amp;B720&amp;"c'!I100"),4,FALSE)</f>
        <v>0.10238986648619175</v>
      </c>
      <c r="F720" s="17">
        <f ca="1">VLOOKUP(B685,INDIRECT("'T|"&amp;VLOOKUP(A685,'dataset mapping'!$A$2:$B$6,2,FALSE)&amp;"|"&amp;A720&amp;"|"&amp;B720&amp;"c'!A3"):INDIRECT("'T|"&amp;VLOOKUP(A685,'dataset mapping'!$A$2:$B$6,2,FALSE)&amp;"|"&amp;A720&amp;"|"&amp;B720&amp;"c'!I100"),5,FALSE)</f>
        <v>0.10267216432839632</v>
      </c>
      <c r="G720" s="17">
        <f ca="1">VLOOKUP(B685,INDIRECT("'T|"&amp;VLOOKUP(A685,'dataset mapping'!$A$2:$B$6,2,FALSE)&amp;"|"&amp;A720&amp;"|"&amp;B720&amp;"c'!A3"):INDIRECT("'T|"&amp;VLOOKUP(A685,'dataset mapping'!$A$2:$B$6,2,FALSE)&amp;"|"&amp;A720&amp;"|"&amp;B720&amp;"c'!I100"),6,FALSE)</f>
        <v>0.7383876396343112</v>
      </c>
      <c r="H720" s="17">
        <f ca="1">VLOOKUP(B685,INDIRECT("'T|"&amp;VLOOKUP(A685,'dataset mapping'!$A$2:$B$6,2,FALSE)&amp;"|"&amp;A720&amp;"|"&amp;B720&amp;"c'!A3"):INDIRECT("'T|"&amp;VLOOKUP(A685,'dataset mapping'!$A$2:$B$6,2,FALSE)&amp;"|"&amp;A720&amp;"|"&amp;B720&amp;"c'!I100"),7,FALSE)</f>
        <v>0.73818197101354599</v>
      </c>
      <c r="I720" s="17">
        <f ca="1">VLOOKUP(B685,INDIRECT("'T|"&amp;VLOOKUP(A685,'dataset mapping'!$A$2:$B$6,2,FALSE)&amp;"|"&amp;A720&amp;"|"&amp;B720&amp;"c'!A3"):INDIRECT("'T|"&amp;VLOOKUP(A685,'dataset mapping'!$A$2:$B$6,2,FALSE)&amp;"|"&amp;A720&amp;"|"&amp;B720&amp;"c'!I100"),8,FALSE)</f>
        <v>0.73909480683505535</v>
      </c>
      <c r="J720" s="17">
        <f ca="1">VLOOKUP(B685,INDIRECT("'T|"&amp;VLOOKUP(A685,'dataset mapping'!$A$2:$B$6,2,FALSE)&amp;"|"&amp;A720&amp;"|"&amp;B720&amp;"c'!A3"):INDIRECT("'T|"&amp;VLOOKUP(A685,'dataset mapping'!$A$2:$B$6,2,FALSE)&amp;"|"&amp;A720&amp;"|"&amp;B720&amp;"c'!I100"),9,FALSE)</f>
        <v>0.8527676947414875</v>
      </c>
    </row>
    <row r="721" spans="1:10" ht="15" x14ac:dyDescent="0.25">
      <c r="A721" s="23">
        <v>50</v>
      </c>
      <c r="B721" s="23">
        <v>25</v>
      </c>
      <c r="C721" s="17">
        <f ca="1">VLOOKUP(B685,INDIRECT("'T|"&amp;VLOOKUP(A685,'dataset mapping'!$A$2:$B$6,2,FALSE)&amp;"|"&amp;A721&amp;"|"&amp;B721&amp;"c'!A3"):INDIRECT("'T|"&amp;VLOOKUP(A685,'dataset mapping'!$A$2:$B$6,2,FALSE)&amp;"|"&amp;A721&amp;"|"&amp;B721&amp;"c'!I100"),2,FALSE)</f>
        <v>0.15269171167165041</v>
      </c>
      <c r="D721" s="17">
        <f ca="1">VLOOKUP(B685,INDIRECT("'T|"&amp;VLOOKUP(A685,'dataset mapping'!$A$2:$B$6,2,FALSE)&amp;"|"&amp;A721&amp;"|"&amp;B721&amp;"c'!A3"):INDIRECT("'T|"&amp;VLOOKUP(A685,'dataset mapping'!$A$2:$B$6,2,FALSE)&amp;"|"&amp;A721&amp;"|"&amp;B721&amp;"c'!I100"),3,FALSE)</f>
        <v>0.15407262183725834</v>
      </c>
      <c r="E721" s="17">
        <f ca="1">VLOOKUP(B685,INDIRECT("'T|"&amp;VLOOKUP(A685,'dataset mapping'!$A$2:$B$6,2,FALSE)&amp;"|"&amp;A721&amp;"|"&amp;B721&amp;"c'!A3"):INDIRECT("'T|"&amp;VLOOKUP(A685,'dataset mapping'!$A$2:$B$6,2,FALSE)&amp;"|"&amp;A721&amp;"|"&amp;B721&amp;"c'!I100"),4,FALSE)</f>
        <v>0.14240062609314919</v>
      </c>
      <c r="F721" s="17">
        <f ca="1">VLOOKUP(B685,INDIRECT("'T|"&amp;VLOOKUP(A685,'dataset mapping'!$A$2:$B$6,2,FALSE)&amp;"|"&amp;A721&amp;"|"&amp;B721&amp;"c'!A3"):INDIRECT("'T|"&amp;VLOOKUP(A685,'dataset mapping'!$A$2:$B$6,2,FALSE)&amp;"|"&amp;A721&amp;"|"&amp;B721&amp;"c'!I100"),5,FALSE)</f>
        <v>0.15269171167165041</v>
      </c>
      <c r="G721" s="17">
        <f ca="1">VLOOKUP(B685,INDIRECT("'T|"&amp;VLOOKUP(A685,'dataset mapping'!$A$2:$B$6,2,FALSE)&amp;"|"&amp;A721&amp;"|"&amp;B721&amp;"c'!A3"):INDIRECT("'T|"&amp;VLOOKUP(A685,'dataset mapping'!$A$2:$B$6,2,FALSE)&amp;"|"&amp;A721&amp;"|"&amp;B721&amp;"c'!I100"),6,FALSE)</f>
        <v>0.74183807428926229</v>
      </c>
      <c r="H721" s="17">
        <f ca="1">VLOOKUP(B685,INDIRECT("'T|"&amp;VLOOKUP(A685,'dataset mapping'!$A$2:$B$6,2,FALSE)&amp;"|"&amp;A721&amp;"|"&amp;B721&amp;"c'!A3"):INDIRECT("'T|"&amp;VLOOKUP(A685,'dataset mapping'!$A$2:$B$6,2,FALSE)&amp;"|"&amp;A721&amp;"|"&amp;B721&amp;"c'!I100"),7,FALSE)</f>
        <v>0.73783020209521055</v>
      </c>
      <c r="I721" s="17">
        <f ca="1">VLOOKUP(B685,INDIRECT("'T|"&amp;VLOOKUP(A685,'dataset mapping'!$A$2:$B$6,2,FALSE)&amp;"|"&amp;A721&amp;"|"&amp;B721&amp;"c'!A3"):INDIRECT("'T|"&amp;VLOOKUP(A685,'dataset mapping'!$A$2:$B$6,2,FALSE)&amp;"|"&amp;A721&amp;"|"&amp;B721&amp;"c'!I100"),8,FALSE)</f>
        <v>0.75850932020694017</v>
      </c>
      <c r="J721" s="17">
        <f ca="1">VLOOKUP(B685,INDIRECT("'T|"&amp;VLOOKUP(A685,'dataset mapping'!$A$2:$B$6,2,FALSE)&amp;"|"&amp;A721&amp;"|"&amp;B721&amp;"c'!A3"):INDIRECT("'T|"&amp;VLOOKUP(A685,'dataset mapping'!$A$2:$B$6,2,FALSE)&amp;"|"&amp;A721&amp;"|"&amp;B721&amp;"c'!I100"),9,FALSE)</f>
        <v>0.75586019456386566</v>
      </c>
    </row>
    <row r="722" spans="1:10" ht="15" x14ac:dyDescent="0.25">
      <c r="A722" s="23">
        <v>50</v>
      </c>
      <c r="B722" s="23">
        <v>28</v>
      </c>
      <c r="C722" s="17">
        <f ca="1">VLOOKUP(B685,INDIRECT("'T|"&amp;VLOOKUP(A685,'dataset mapping'!$A$2:$B$6,2,FALSE)&amp;"|"&amp;A722&amp;"|"&amp;B722&amp;"c'!A3"):INDIRECT("'T|"&amp;VLOOKUP(A685,'dataset mapping'!$A$2:$B$6,2,FALSE)&amp;"|"&amp;A722&amp;"|"&amp;B722&amp;"c'!I100"),2,FALSE)</f>
        <v>0.16817559581249952</v>
      </c>
      <c r="D722" s="17">
        <f ca="1">VLOOKUP(B685,INDIRECT("'T|"&amp;VLOOKUP(A685,'dataset mapping'!$A$2:$B$6,2,FALSE)&amp;"|"&amp;A722&amp;"|"&amp;B722&amp;"c'!A3"):INDIRECT("'T|"&amp;VLOOKUP(A685,'dataset mapping'!$A$2:$B$6,2,FALSE)&amp;"|"&amp;A722&amp;"|"&amp;B722&amp;"c'!I100"),3,FALSE)</f>
        <v>0.17929823789745569</v>
      </c>
      <c r="E722" s="17">
        <f ca="1">VLOOKUP(B685,INDIRECT("'T|"&amp;VLOOKUP(A685,'dataset mapping'!$A$2:$B$6,2,FALSE)&amp;"|"&amp;A722&amp;"|"&amp;B722&amp;"c'!A3"):INDIRECT("'T|"&amp;VLOOKUP(A685,'dataset mapping'!$A$2:$B$6,2,FALSE)&amp;"|"&amp;A722&amp;"|"&amp;B722&amp;"c'!I100"),4,FALSE)</f>
        <v>0.15868624858558178</v>
      </c>
      <c r="F722" s="17">
        <f ca="1">VLOOKUP(B685,INDIRECT("'T|"&amp;VLOOKUP(A685,'dataset mapping'!$A$2:$B$6,2,FALSE)&amp;"|"&amp;A722&amp;"|"&amp;B722&amp;"c'!A3"):INDIRECT("'T|"&amp;VLOOKUP(A685,'dataset mapping'!$A$2:$B$6,2,FALSE)&amp;"|"&amp;A722&amp;"|"&amp;B722&amp;"c'!I100"),5,FALSE)</f>
        <v>0.17925758007913828</v>
      </c>
      <c r="G722" s="17">
        <f ca="1">VLOOKUP(B685,INDIRECT("'T|"&amp;VLOOKUP(A685,'dataset mapping'!$A$2:$B$6,2,FALSE)&amp;"|"&amp;A722&amp;"|"&amp;B722&amp;"c'!A3"):INDIRECT("'T|"&amp;VLOOKUP(A685,'dataset mapping'!$A$2:$B$6,2,FALSE)&amp;"|"&amp;A722&amp;"|"&amp;B722&amp;"c'!I100"),6,FALSE)</f>
        <v>0.73971492517739534</v>
      </c>
      <c r="H722" s="17">
        <f ca="1">VLOOKUP(B685,INDIRECT("'T|"&amp;VLOOKUP(A685,'dataset mapping'!$A$2:$B$6,2,FALSE)&amp;"|"&amp;A722&amp;"|"&amp;B722&amp;"c'!A3"):INDIRECT("'T|"&amp;VLOOKUP(A685,'dataset mapping'!$A$2:$B$6,2,FALSE)&amp;"|"&amp;A722&amp;"|"&amp;B722&amp;"c'!I100"),7,FALSE)</f>
        <v>0.74035364016890526</v>
      </c>
      <c r="I722" s="17">
        <f ca="1">VLOOKUP(B685,INDIRECT("'T|"&amp;VLOOKUP(A685,'dataset mapping'!$A$2:$B$6,2,FALSE)&amp;"|"&amp;A722&amp;"|"&amp;B722&amp;"c'!A3"):INDIRECT("'T|"&amp;VLOOKUP(A685,'dataset mapping'!$A$2:$B$6,2,FALSE)&amp;"|"&amp;A722&amp;"|"&amp;B722&amp;"c'!I100"),8,FALSE)</f>
        <v>0.73812694381922483</v>
      </c>
      <c r="J722" s="17">
        <f ca="1">VLOOKUP(B685,INDIRECT("'T|"&amp;VLOOKUP(A685,'dataset mapping'!$A$2:$B$6,2,FALSE)&amp;"|"&amp;A722&amp;"|"&amp;B722&amp;"c'!A3"):INDIRECT("'T|"&amp;VLOOKUP(A685,'dataset mapping'!$A$2:$B$6,2,FALSE)&amp;"|"&amp;A722&amp;"|"&amp;B722&amp;"c'!I100"),9,FALSE)</f>
        <v>0.76410941779613495</v>
      </c>
    </row>
    <row r="723" spans="1:10" ht="15" x14ac:dyDescent="0.25">
      <c r="A723" s="23">
        <v>100</v>
      </c>
      <c r="B723" s="23">
        <v>1</v>
      </c>
      <c r="C723" s="17">
        <f ca="1">VLOOKUP(B685,INDIRECT("'T|"&amp;VLOOKUP(A685,'dataset mapping'!$A$2:$B$6,2,FALSE)&amp;"|"&amp;A723&amp;"|"&amp;B723&amp;"c'!A3"):INDIRECT("'T|"&amp;VLOOKUP(A685,'dataset mapping'!$A$2:$B$6,2,FALSE)&amp;"|"&amp;A723&amp;"|"&amp;$B723&amp;"c'!I100"),2,FALSE)</f>
        <v>2.0958874374628067E-3</v>
      </c>
      <c r="D723" s="17">
        <f ca="1">VLOOKUP(B685,INDIRECT("'T|"&amp;VLOOKUP(A685,'dataset mapping'!$A$2:$B$6,2,FALSE)&amp;"|"&amp;A723&amp;"|"&amp;B723&amp;"c'!A3"):INDIRECT("'T|"&amp;VLOOKUP(A685,'dataset mapping'!$A$2:$B$6,2,FALSE)&amp;"|"&amp;A723&amp;"|"&amp;$B723&amp;"c'!I100"),3,FALSE)</f>
        <v>2.0764917135238647E-3</v>
      </c>
      <c r="E723" s="17">
        <f ca="1">VLOOKUP(B685,INDIRECT("'T|"&amp;VLOOKUP(A685,'dataset mapping'!$A$2:$B$6,2,FALSE)&amp;"|"&amp;A723&amp;"|"&amp;B723&amp;"c'!A3"):INDIRECT("'T|"&amp;VLOOKUP(A685,'dataset mapping'!$A$2:$B$6,2,FALSE)&amp;"|"&amp;A723&amp;"|"&amp;B723&amp;"c'!I100"),4,FALSE)</f>
        <v>1.8870988860726357E-3</v>
      </c>
      <c r="F723" s="17">
        <f ca="1">VLOOKUP(B685,INDIRECT("'T|"&amp;VLOOKUP(A685,'dataset mapping'!$A$2:$B$6,2,FALSE)&amp;"|"&amp;A723&amp;"|"&amp;B723&amp;"c'!A3"):INDIRECT("'T|"&amp;VLOOKUP(A685,'dataset mapping'!$A$2:$B$6,2,FALSE)&amp;"|"&amp;A723&amp;"|"&amp;B723&amp;"c'!I100"),5,FALSE)</f>
        <v>1.8820120021700859E-3</v>
      </c>
      <c r="G723" s="17">
        <f ca="1">VLOOKUP(B685,INDIRECT("'T|"&amp;VLOOKUP(A685,'dataset mapping'!$A$2:$B$6,2,FALSE)&amp;"|"&amp;A723&amp;"|"&amp;B723&amp;"c'!A3"):INDIRECT("'T|"&amp;VLOOKUP(A685,'dataset mapping'!$A$2:$B$6,2,FALSE)&amp;"|"&amp;A723&amp;"|"&amp;B723&amp;"c'!I100"),6,FALSE)</f>
        <v>0.75688043422996998</v>
      </c>
      <c r="H723" s="17">
        <f ca="1">VLOOKUP(B685,INDIRECT("'T|"&amp;VLOOKUP(A685,'dataset mapping'!$A$2:$B$6,2,FALSE)&amp;"|"&amp;A723&amp;"|"&amp;B723&amp;"c'!A3"):INDIRECT("'T|"&amp;VLOOKUP(A685,'dataset mapping'!$A$2:$B$6,2,FALSE)&amp;"|"&amp;A723&amp;"|"&amp;B723&amp;"c'!I100"),7,FALSE)</f>
        <v>0.85811302252113819</v>
      </c>
      <c r="I723" s="17">
        <f ca="1">VLOOKUP(B685,INDIRECT("'T|"&amp;VLOOKUP(A685,'dataset mapping'!$A$2:$B$6,2,FALSE)&amp;"|"&amp;A723&amp;"|"&amp;B723&amp;"c'!A3"):INDIRECT("'T|"&amp;VLOOKUP(A685,'dataset mapping'!$A$2:$B$6,2,FALSE)&amp;"|"&amp;A723&amp;"|"&amp;B723&amp;"c'!I100"),8,FALSE)</f>
        <v>0.8227291451767087</v>
      </c>
      <c r="J723" s="17">
        <f ca="1">VLOOKUP(B685,INDIRECT("'T|"&amp;VLOOKUP(A685,'dataset mapping'!$A$2:$B$6,2,FALSE)&amp;"|"&amp;A723&amp;"|"&amp;B723&amp;"c'!A3"):INDIRECT("'T|"&amp;VLOOKUP(A685,'dataset mapping'!$A$2:$B$6,2,FALSE)&amp;"|"&amp;A723&amp;"|"&amp;B723&amp;"c'!I100"),9,FALSE)</f>
        <v>0.93114672414958477</v>
      </c>
    </row>
    <row r="724" spans="1:10" ht="15" x14ac:dyDescent="0.25">
      <c r="A724" s="23">
        <v>100</v>
      </c>
      <c r="B724" s="23">
        <v>2</v>
      </c>
      <c r="C724" s="17">
        <f ca="1">VLOOKUP(B685,INDIRECT("'T|"&amp;VLOOKUP(A685,'dataset mapping'!$A$2:$B$6,2,FALSE)&amp;"|"&amp;A724&amp;"|"&amp;B724&amp;"c'!A3"):INDIRECT("'T|"&amp;VLOOKUP(A685,'dataset mapping'!$A$2:$B$6,2,FALSE)&amp;"|"&amp;A724&amp;"|"&amp;B724&amp;"c'!I100"),2,FALSE)</f>
        <v>7.361043244600296E-3</v>
      </c>
      <c r="D724" s="17">
        <f ca="1">VLOOKUP(B685,INDIRECT("'T|"&amp;VLOOKUP(A685,'dataset mapping'!$A$2:$B$6,2,FALSE)&amp;"|"&amp;A724&amp;"|"&amp;B724&amp;"c'!A3"):INDIRECT("'T|"&amp;VLOOKUP(A685,'dataset mapping'!$A$2:$B$6,2,FALSE)&amp;"|"&amp;A724&amp;"|"&amp;B724&amp;"c'!I100"),3,FALSE)</f>
        <v>4.7312108799815178E-3</v>
      </c>
      <c r="E724" s="17">
        <f ca="1">VLOOKUP(B685,INDIRECT("'T|"&amp;VLOOKUP(A685,'dataset mapping'!$A$2:$B$6,2,FALSE)&amp;"|"&amp;A724&amp;"|"&amp;B724&amp;"c'!A3"):INDIRECT("'T|"&amp;VLOOKUP(A685,'dataset mapping'!$A$2:$B$6,2,FALSE)&amp;"|"&amp;A724&amp;"|"&amp;B724&amp;"c'!I100"),4,FALSE)</f>
        <v>7.6535269618034363E-3</v>
      </c>
      <c r="F724" s="17">
        <f ca="1">VLOOKUP(B685,INDIRECT("'T|"&amp;VLOOKUP(A685,'dataset mapping'!$A$2:$B$6,2,FALSE)&amp;"|"&amp;A724&amp;"|"&amp;B724&amp;"c'!A3"):INDIRECT("'T|"&amp;VLOOKUP(A685,'dataset mapping'!$A$2:$B$6,2,FALSE)&amp;"|"&amp;A724&amp;"|"&amp;B724&amp;"c'!I100"),5,FALSE)</f>
        <v>7.6535269618034363E-3</v>
      </c>
      <c r="G724" s="17">
        <f ca="1">VLOOKUP(B685,INDIRECT("'T|"&amp;VLOOKUP(A685,'dataset mapping'!$A$2:$B$6,2,FALSE)&amp;"|"&amp;A724&amp;"|"&amp;B724&amp;"c'!A3"):INDIRECT("'T|"&amp;VLOOKUP(A685,'dataset mapping'!$A$2:$B$6,2,FALSE)&amp;"|"&amp;A724&amp;"|"&amp;B724&amp;"c'!I100"),6,FALSE)</f>
        <v>0.73946176096796989</v>
      </c>
      <c r="H724" s="17">
        <f ca="1">VLOOKUP(B685,INDIRECT("'T|"&amp;VLOOKUP(A685,'dataset mapping'!$A$2:$B$6,2,FALSE)&amp;"|"&amp;A724&amp;"|"&amp;B724&amp;"c'!A3"):INDIRECT("'T|"&amp;VLOOKUP(A685,'dataset mapping'!$A$2:$B$6,2,FALSE)&amp;"|"&amp;A724&amp;"|"&amp;B724&amp;"c'!I100"),7,FALSE)</f>
        <v>0.85390828270465136</v>
      </c>
      <c r="I724" s="17">
        <f ca="1">VLOOKUP(B685,INDIRECT("'T|"&amp;VLOOKUP(A685,'dataset mapping'!$A$2:$B$6,2,FALSE)&amp;"|"&amp;A724&amp;"|"&amp;B724&amp;"c'!A3"):INDIRECT("'T|"&amp;VLOOKUP(A685,'dataset mapping'!$A$2:$B$6,2,FALSE)&amp;"|"&amp;A724&amp;"|"&amp;B724&amp;"c'!I100"),8,FALSE)</f>
        <v>0.8019426167011261</v>
      </c>
      <c r="J724" s="17">
        <f ca="1">VLOOKUP(B685,INDIRECT("'T|"&amp;VLOOKUP(A685,'dataset mapping'!$A$2:$B$6,2,FALSE)&amp;"|"&amp;A724&amp;"|"&amp;B724&amp;"c'!A3"):INDIRECT("'T|"&amp;VLOOKUP(A685,'dataset mapping'!$A$2:$B$6,2,FALSE)&amp;"|"&amp;A724&amp;"|"&amp;B724&amp;"c'!I100"),9,FALSE)</f>
        <v>0.88704154454171658</v>
      </c>
    </row>
    <row r="725" spans="1:10" ht="15" x14ac:dyDescent="0.25">
      <c r="A725" s="23">
        <v>100</v>
      </c>
      <c r="B725" s="23">
        <v>3</v>
      </c>
      <c r="C725" s="17">
        <f ca="1">VLOOKUP(B685,INDIRECT("'T|"&amp;VLOOKUP(A685,'dataset mapping'!$A$2:$B$6,2,FALSE)&amp;"|"&amp;A725&amp;"|"&amp;B725&amp;"c'!A3"):INDIRECT("'T|"&amp;VLOOKUP(A685,'dataset mapping'!$A$2:$B$6,2,FALSE)&amp;"|"&amp;A725&amp;"|"&amp;B725&amp;"c'!I100"),2,FALSE)</f>
        <v>2.1159406751394272E-2</v>
      </c>
      <c r="D725" s="17">
        <f ca="1">VLOOKUP(B685,INDIRECT("'T|"&amp;VLOOKUP(A685,'dataset mapping'!$A$2:$B$6,2,FALSE)&amp;"|"&amp;A725&amp;"|"&amp;B725&amp;"c'!A3"):INDIRECT("'T|"&amp;VLOOKUP(A685,'dataset mapping'!$A$2:$B$6,2,FALSE)&amp;"|"&amp;A725&amp;"|"&amp;B725&amp;"c'!I100"),3,FALSE)</f>
        <v>2.4162555113434792E-2</v>
      </c>
      <c r="E725" s="17">
        <f ca="1">VLOOKUP(B685,INDIRECT("'T|"&amp;VLOOKUP(A685,'dataset mapping'!$A$2:$B$6,2,FALSE)&amp;"|"&amp;A725&amp;"|"&amp;B725&amp;"c'!A3"):INDIRECT("'T|"&amp;VLOOKUP(A685,'dataset mapping'!$A$2:$B$6,2,FALSE)&amp;"|"&amp;A725&amp;"|"&amp;B725&amp;"c'!I100"),4,FALSE)</f>
        <v>1.7480615526437759E-2</v>
      </c>
      <c r="F725" s="17">
        <f ca="1">VLOOKUP(B685,INDIRECT("'T|"&amp;VLOOKUP(A685,'dataset mapping'!$A$2:$B$6,2,FALSE)&amp;"|"&amp;A725&amp;"|"&amp;B725&amp;"c'!A3"):INDIRECT("'T|"&amp;VLOOKUP(A685,'dataset mapping'!$A$2:$B$6,2,FALSE)&amp;"|"&amp;A725&amp;"|"&amp;B725&amp;"c'!I100"),5,FALSE)</f>
        <v>2.0710587501525879E-2</v>
      </c>
      <c r="G725" s="17">
        <f ca="1">VLOOKUP(B685,INDIRECT("'T|"&amp;VLOOKUP(A685,'dataset mapping'!$A$2:$B$6,2,FALSE)&amp;"|"&amp;A725&amp;"|"&amp;B725&amp;"c'!A3"):INDIRECT("'T|"&amp;VLOOKUP(A685,'dataset mapping'!$A$2:$B$6,2,FALSE)&amp;"|"&amp;A725&amp;"|"&amp;B725&amp;"c'!I100"),6,FALSE)</f>
        <v>0.85657130088657141</v>
      </c>
      <c r="H725" s="17">
        <f ca="1">VLOOKUP(B685,INDIRECT("'T|"&amp;VLOOKUP(A685,'dataset mapping'!$A$2:$B$6,2,FALSE)&amp;"|"&amp;A725&amp;"|"&amp;B725&amp;"c'!A3"):INDIRECT("'T|"&amp;VLOOKUP(A685,'dataset mapping'!$A$2:$B$6,2,FALSE)&amp;"|"&amp;A725&amp;"|"&amp;B725&amp;"c'!I100"),7,FALSE)</f>
        <v>0.86180865112692118</v>
      </c>
      <c r="I725" s="17">
        <f ca="1">VLOOKUP(B685,INDIRECT("'T|"&amp;VLOOKUP(A685,'dataset mapping'!$A$2:$B$6,2,FALSE)&amp;"|"&amp;A725&amp;"|"&amp;B725&amp;"c'!A3"):INDIRECT("'T|"&amp;VLOOKUP(A685,'dataset mapping'!$A$2:$B$6,2,FALSE)&amp;"|"&amp;A725&amp;"|"&amp;B725&amp;"c'!I100"),8,FALSE)</f>
        <v>0.85348962154239416</v>
      </c>
      <c r="J725" s="17">
        <f ca="1">VLOOKUP(B685,INDIRECT("'T|"&amp;VLOOKUP(A685,'dataset mapping'!$A$2:$B$6,2,FALSE)&amp;"|"&amp;A725&amp;"|"&amp;B725&amp;"c'!A3"):INDIRECT("'T|"&amp;VLOOKUP(A685,'dataset mapping'!$A$2:$B$6,2,FALSE)&amp;"|"&amp;A725&amp;"|"&amp;B725&amp;"c'!I100"),9,FALSE)</f>
        <v>0.84898021817207336</v>
      </c>
    </row>
    <row r="726" spans="1:10" ht="15" x14ac:dyDescent="0.25">
      <c r="A726" s="23">
        <v>100</v>
      </c>
      <c r="B726" s="23">
        <v>5</v>
      </c>
      <c r="C726" s="17">
        <f ca="1">VLOOKUP(B685,INDIRECT("'T|"&amp;VLOOKUP(A685,'dataset mapping'!$A$2:$B$6,2,FALSE)&amp;"|"&amp;A726&amp;"|"&amp;B726&amp;"c'!A3"):INDIRECT("'T|"&amp;VLOOKUP(A685,'dataset mapping'!$A$2:$B$6,2,FALSE)&amp;"|"&amp;A726&amp;"|"&amp;B726&amp;"c'!I100"),2,FALSE)</f>
        <v>3.1479994766414165E-2</v>
      </c>
      <c r="D726" s="17">
        <f ca="1">VLOOKUP(B685,INDIRECT("'T|"&amp;VLOOKUP(A685,'dataset mapping'!$A$2:$B$6,2,FALSE)&amp;"|"&amp;A726&amp;"|"&amp;B726&amp;"c'!A3"):INDIRECT("'T|"&amp;VLOOKUP(A685,'dataset mapping'!$A$2:$B$6,2,FALSE)&amp;"|"&amp;A726&amp;"|"&amp;B726&amp;"c'!I100"),3,FALSE)</f>
        <v>4.3028514832258224E-2</v>
      </c>
      <c r="E726" s="17">
        <f ca="1">VLOOKUP(B685,INDIRECT("'T|"&amp;VLOOKUP(A685,'dataset mapping'!$A$2:$B$6,2,FALSE)&amp;"|"&amp;A726&amp;"|"&amp;B726&amp;"c'!A3"):INDIRECT("'T|"&amp;VLOOKUP(A685,'dataset mapping'!$A$2:$B$6,2,FALSE)&amp;"|"&amp;A726&amp;"|"&amp;B726&amp;"c'!I100"),4,FALSE)</f>
        <v>3.7863846868276596E-2</v>
      </c>
      <c r="F726" s="17">
        <f ca="1">VLOOKUP(B685,INDIRECT("'T|"&amp;VLOOKUP(A685,'dataset mapping'!$A$2:$B$6,2,FALSE)&amp;"|"&amp;A726&amp;"|"&amp;B726&amp;"c'!A3"):INDIRECT("'T|"&amp;VLOOKUP(A685,'dataset mapping'!$A$2:$B$6,2,FALSE)&amp;"|"&amp;A726&amp;"|"&amp;B726&amp;"c'!I100"),5,FALSE)</f>
        <v>3.7863846868276596E-2</v>
      </c>
      <c r="G726" s="17">
        <f ca="1">VLOOKUP(B685,INDIRECT("'T|"&amp;VLOOKUP(A685,'dataset mapping'!$A$2:$B$6,2,FALSE)&amp;"|"&amp;A726&amp;"|"&amp;B726&amp;"c'!A3"):INDIRECT("'T|"&amp;VLOOKUP(A685,'dataset mapping'!$A$2:$B$6,2,FALSE)&amp;"|"&amp;A726&amp;"|"&amp;B726&amp;"c'!I100"),6,FALSE)</f>
        <v>0.85567305888980627</v>
      </c>
      <c r="H726" s="17">
        <f ca="1">VLOOKUP(B685,INDIRECT("'T|"&amp;VLOOKUP(A685,'dataset mapping'!$A$2:$B$6,2,FALSE)&amp;"|"&amp;A726&amp;"|"&amp;B726&amp;"c'!A3"):INDIRECT("'T|"&amp;VLOOKUP(A685,'dataset mapping'!$A$2:$B$6,2,FALSE)&amp;"|"&amp;A726&amp;"|"&amp;B726&amp;"c'!I100"),7,FALSE)</f>
        <v>0.86058535613119602</v>
      </c>
      <c r="I726" s="17">
        <f ca="1">VLOOKUP(B685,INDIRECT("'T|"&amp;VLOOKUP(A685,'dataset mapping'!$A$2:$B$6,2,FALSE)&amp;"|"&amp;A726&amp;"|"&amp;B726&amp;"c'!A3"):INDIRECT("'T|"&amp;VLOOKUP(A685,'dataset mapping'!$A$2:$B$6,2,FALSE)&amp;"|"&amp;A726&amp;"|"&amp;B726&amp;"c'!I100"),8,FALSE)</f>
        <v>0.85841764602810144</v>
      </c>
      <c r="J726" s="17">
        <f ca="1">VLOOKUP(B685,INDIRECT("'T|"&amp;VLOOKUP(A685,'dataset mapping'!$A$2:$B$6,2,FALSE)&amp;"|"&amp;A726&amp;"|"&amp;B726&amp;"c'!A3"):INDIRECT("'T|"&amp;VLOOKUP(A685,'dataset mapping'!$A$2:$B$6,2,FALSE)&amp;"|"&amp;A726&amp;"|"&amp;B726&amp;"c'!I100"),9,FALSE)</f>
        <v>0.8513335632160306</v>
      </c>
    </row>
    <row r="727" spans="1:10" ht="15" x14ac:dyDescent="0.25">
      <c r="A727" s="23">
        <v>100</v>
      </c>
      <c r="B727" s="23">
        <v>10</v>
      </c>
      <c r="C727" s="17">
        <f ca="1">VLOOKUP(B685,INDIRECT("'T|"&amp;VLOOKUP(A685,'dataset mapping'!$A$2:$B$6,2,FALSE)&amp;"|"&amp;A727&amp;"|"&amp;B727&amp;"c'!A3"):INDIRECT("'T|"&amp;VLOOKUP(A685,'dataset mapping'!$A$2:$B$6,2,FALSE)&amp;"|"&amp;A727&amp;"|"&amp;B727&amp;"c'!I100"),2,FALSE)</f>
        <v>7.2607370093464851E-2</v>
      </c>
      <c r="D727" s="17">
        <f ca="1">VLOOKUP(B685,INDIRECT("'T|"&amp;VLOOKUP(A685,'dataset mapping'!$A$2:$B$6,2,FALSE)&amp;"|"&amp;A727&amp;"|"&amp;B727&amp;"c'!A3"):INDIRECT("'T|"&amp;VLOOKUP(A685,'dataset mapping'!$A$2:$B$6,2,FALSE)&amp;"|"&amp;A727&amp;"|"&amp;B727&amp;"c'!I100"),3,FALSE)</f>
        <v>7.2075105272233486E-2</v>
      </c>
      <c r="E727" s="17">
        <f ca="1">VLOOKUP(B685,INDIRECT("'T|"&amp;VLOOKUP(A685,'dataset mapping'!$A$2:$B$6,2,FALSE)&amp;"|"&amp;A727&amp;"|"&amp;B727&amp;"c'!A3"):INDIRECT("'T|"&amp;VLOOKUP(A685,'dataset mapping'!$A$2:$B$6,2,FALSE)&amp;"|"&amp;A727&amp;"|"&amp;B727&amp;"c'!I100"),4,FALSE)</f>
        <v>6.2287694774568081E-2</v>
      </c>
      <c r="F727" s="17">
        <f ca="1">VLOOKUP(B685,INDIRECT("'T|"&amp;VLOOKUP(A685,'dataset mapping'!$A$2:$B$6,2,FALSE)&amp;"|"&amp;A727&amp;"|"&amp;B727&amp;"c'!A3"):INDIRECT("'T|"&amp;VLOOKUP(A685,'dataset mapping'!$A$2:$B$6,2,FALSE)&amp;"|"&amp;A727&amp;"|"&amp;B727&amp;"c'!I100"),5,FALSE)</f>
        <v>7.0250569842755795E-2</v>
      </c>
      <c r="G727" s="17">
        <f ca="1">VLOOKUP(B685,INDIRECT("'T|"&amp;VLOOKUP(A685,'dataset mapping'!$A$2:$B$6,2,FALSE)&amp;"|"&amp;A727&amp;"|"&amp;B727&amp;"c'!A3"):INDIRECT("'T|"&amp;VLOOKUP(A685,'dataset mapping'!$A$2:$B$6,2,FALSE)&amp;"|"&amp;A727&amp;"|"&amp;B727&amp;"c'!I100"),6,FALSE)</f>
        <v>0.85617049876600504</v>
      </c>
      <c r="H727" s="17">
        <f ca="1">VLOOKUP(B685,INDIRECT("'T|"&amp;VLOOKUP(A685,'dataset mapping'!$A$2:$B$6,2,FALSE)&amp;"|"&amp;A727&amp;"|"&amp;B727&amp;"c'!A3"):INDIRECT("'T|"&amp;VLOOKUP(A685,'dataset mapping'!$A$2:$B$6,2,FALSE)&amp;"|"&amp;A727&amp;"|"&amp;B727&amp;"c'!I100"),7,FALSE)</f>
        <v>0.85897044185549021</v>
      </c>
      <c r="I727" s="17">
        <f ca="1">VLOOKUP(B685,INDIRECT("'T|"&amp;VLOOKUP(A685,'dataset mapping'!$A$2:$B$6,2,FALSE)&amp;"|"&amp;A727&amp;"|"&amp;B727&amp;"c'!A3"):INDIRECT("'T|"&amp;VLOOKUP(A685,'dataset mapping'!$A$2:$B$6,2,FALSE)&amp;"|"&amp;A727&amp;"|"&amp;B727&amp;"c'!I100"),8,FALSE)</f>
        <v>0.85560588259249926</v>
      </c>
      <c r="J727" s="17">
        <f ca="1">VLOOKUP(B685,INDIRECT("'T|"&amp;VLOOKUP(A685,'dataset mapping'!$A$2:$B$6,2,FALSE)&amp;"|"&amp;A727&amp;"|"&amp;B727&amp;"c'!A3"):INDIRECT("'T|"&amp;VLOOKUP(A685,'dataset mapping'!$A$2:$B$6,2,FALSE)&amp;"|"&amp;A727&amp;"|"&amp;B727&amp;"c'!I100"),9,FALSE)</f>
        <v>0.87148431688547134</v>
      </c>
    </row>
    <row r="728" spans="1:10" ht="15" x14ac:dyDescent="0.25">
      <c r="A728" s="23">
        <v>100</v>
      </c>
      <c r="B728" s="23">
        <v>15</v>
      </c>
      <c r="C728" s="17">
        <f ca="1">VLOOKUP(B685,INDIRECT("'T|"&amp;VLOOKUP(A685,'dataset mapping'!$A$2:$B$6,2,FALSE)&amp;"|"&amp;A728&amp;"|"&amp;B728&amp;"c'!A3"):INDIRECT("'T|"&amp;VLOOKUP(A685,'dataset mapping'!$A$2:$B$6,2,FALSE)&amp;"|"&amp;A728&amp;"|"&amp;B728&amp;"c'!I100"),2,FALSE)</f>
        <v>0.20394982676953077</v>
      </c>
      <c r="D728" s="17">
        <f ca="1">VLOOKUP(B685,INDIRECT("'T|"&amp;VLOOKUP(A685,'dataset mapping'!$A$2:$B$6,2,FALSE)&amp;"|"&amp;A728&amp;"|"&amp;B728&amp;"c'!A3"):INDIRECT("'T|"&amp;VLOOKUP(A685,'dataset mapping'!$A$2:$B$6,2,FALSE)&amp;"|"&amp;A728&amp;"|"&amp;B728&amp;"c'!I100"),3,FALSE)</f>
        <v>0.1972521785646677</v>
      </c>
      <c r="E728" s="17">
        <f ca="1">VLOOKUP(B685,INDIRECT("'T|"&amp;VLOOKUP(A685,'dataset mapping'!$A$2:$B$6,2,FALSE)&amp;"|"&amp;A728&amp;"|"&amp;B728&amp;"c'!A3"):INDIRECT("'T|"&amp;VLOOKUP(A685,'dataset mapping'!$A$2:$B$6,2,FALSE)&amp;"|"&amp;A728&amp;"|"&amp;B728&amp;"c'!I100"),4,FALSE)</f>
        <v>0.19254839699715376</v>
      </c>
      <c r="F728" s="17">
        <f ca="1">VLOOKUP(B685,INDIRECT("'T|"&amp;VLOOKUP(A685,'dataset mapping'!$A$2:$B$6,2,FALSE)&amp;"|"&amp;A728&amp;"|"&amp;B728&amp;"c'!A3"):INDIRECT("'T|"&amp;VLOOKUP(A685,'dataset mapping'!$A$2:$B$6,2,FALSE)&amp;"|"&amp;A728&amp;"|"&amp;B728&amp;"c'!I100"),5,FALSE)</f>
        <v>0.19016405381262302</v>
      </c>
      <c r="G728" s="17">
        <f ca="1">VLOOKUP(B685,INDIRECT("'T|"&amp;VLOOKUP(A685,'dataset mapping'!$A$2:$B$6,2,FALSE)&amp;"|"&amp;A728&amp;"|"&amp;B728&amp;"c'!A3"):INDIRECT("'T|"&amp;VLOOKUP(A685,'dataset mapping'!$A$2:$B$6,2,FALSE)&amp;"|"&amp;A728&amp;"|"&amp;B728&amp;"c'!I100"),6,FALSE)</f>
        <v>0.85356294736266136</v>
      </c>
      <c r="H728" s="17">
        <f ca="1">VLOOKUP(B685,INDIRECT("'T|"&amp;VLOOKUP(A685,'dataset mapping'!$A$2:$B$6,2,FALSE)&amp;"|"&amp;A728&amp;"|"&amp;B728&amp;"c'!A3"):INDIRECT("'T|"&amp;VLOOKUP(A685,'dataset mapping'!$A$2:$B$6,2,FALSE)&amp;"|"&amp;A728&amp;"|"&amp;B728&amp;"c'!I100"),7,FALSE)</f>
        <v>0.85871023125946522</v>
      </c>
      <c r="I728" s="17">
        <f ca="1">VLOOKUP(B685,INDIRECT("'T|"&amp;VLOOKUP(A685,'dataset mapping'!$A$2:$B$6,2,FALSE)&amp;"|"&amp;A728&amp;"|"&amp;B728&amp;"c'!A3"):INDIRECT("'T|"&amp;VLOOKUP(A685,'dataset mapping'!$A$2:$B$6,2,FALSE)&amp;"|"&amp;A728&amp;"|"&amp;B728&amp;"c'!I100"),8,FALSE)</f>
        <v>0.85760405100882053</v>
      </c>
      <c r="J728" s="17">
        <f ca="1">VLOOKUP(B685,INDIRECT("'T|"&amp;VLOOKUP(A685,'dataset mapping'!$A$2:$B$6,2,FALSE)&amp;"|"&amp;A728&amp;"|"&amp;B728&amp;"c'!A3"):INDIRECT("'T|"&amp;VLOOKUP(A685,'dataset mapping'!$A$2:$B$6,2,FALSE)&amp;"|"&amp;A728&amp;"|"&amp;B728&amp;"c'!I100"),9,FALSE)</f>
        <v>0.85760405100882053</v>
      </c>
    </row>
    <row r="729" spans="1:10" ht="15" x14ac:dyDescent="0.25">
      <c r="A729" s="23">
        <v>100</v>
      </c>
      <c r="B729" s="23">
        <v>20</v>
      </c>
      <c r="C729" s="17">
        <f ca="1">VLOOKUP(B685,INDIRECT("'T|"&amp;VLOOKUP(A685,'dataset mapping'!$A$2:$B$6,2,FALSE)&amp;"|"&amp;A729&amp;"|"&amp;B729&amp;"c'!A3"):INDIRECT("'T|"&amp;VLOOKUP(A685,'dataset mapping'!$A$2:$B$6,2,FALSE)&amp;"|"&amp;A729&amp;"|"&amp;B729&amp;"c'!I100"),2,FALSE)</f>
        <v>0.20921731181442738</v>
      </c>
      <c r="D729" s="17">
        <f ca="1">VLOOKUP(B685,INDIRECT("'T|"&amp;VLOOKUP(A685,'dataset mapping'!$A$2:$B$6,2,FALSE)&amp;"|"&amp;A729&amp;"|"&amp;B729&amp;"c'!A3"):INDIRECT("'T|"&amp;VLOOKUP(A685,'dataset mapping'!$A$2:$B$6,2,FALSE)&amp;"|"&amp;A729&amp;"|"&amp;B729&amp;"c'!I100"),3,FALSE)</f>
        <v>0.20173508208245039</v>
      </c>
      <c r="E729" s="17">
        <f ca="1">VLOOKUP(B685,INDIRECT("'T|"&amp;VLOOKUP(A685,'dataset mapping'!$A$2:$B$6,2,FALSE)&amp;"|"&amp;A729&amp;"|"&amp;B729&amp;"c'!A3"):INDIRECT("'T|"&amp;VLOOKUP(A685,'dataset mapping'!$A$2:$B$6,2,FALSE)&amp;"|"&amp;A729&amp;"|"&amp;B729&amp;"c'!I100"),4,FALSE)</f>
        <v>0.212596177123487</v>
      </c>
      <c r="F729" s="17">
        <f ca="1">VLOOKUP(B685,INDIRECT("'T|"&amp;VLOOKUP(A685,'dataset mapping'!$A$2:$B$6,2,FALSE)&amp;"|"&amp;A729&amp;"|"&amp;B729&amp;"c'!A3"):INDIRECT("'T|"&amp;VLOOKUP(A685,'dataset mapping'!$A$2:$B$6,2,FALSE)&amp;"|"&amp;A729&amp;"|"&amp;B729&amp;"c'!I100"),5,FALSE)</f>
        <v>0.20577534846961498</v>
      </c>
      <c r="G729" s="17">
        <f ca="1">VLOOKUP(B685,INDIRECT("'T|"&amp;VLOOKUP(A685,'dataset mapping'!$A$2:$B$6,2,FALSE)&amp;"|"&amp;A729&amp;"|"&amp;B729&amp;"c'!A3"):INDIRECT("'T|"&amp;VLOOKUP(A685,'dataset mapping'!$A$2:$B$6,2,FALSE)&amp;"|"&amp;A729&amp;"|"&amp;B729&amp;"c'!I100"),6,FALSE)</f>
        <v>0.83616920001804829</v>
      </c>
      <c r="H729" s="17">
        <f ca="1">VLOOKUP(B685,INDIRECT("'T|"&amp;VLOOKUP(A685,'dataset mapping'!$A$2:$B$6,2,FALSE)&amp;"|"&amp;A729&amp;"|"&amp;B729&amp;"c'!A3"):INDIRECT("'T|"&amp;VLOOKUP(A685,'dataset mapping'!$A$2:$B$6,2,FALSE)&amp;"|"&amp;A729&amp;"|"&amp;B729&amp;"c'!I100"),7,FALSE)</f>
        <v>0.85265524685382843</v>
      </c>
      <c r="I729" s="17">
        <f ca="1">VLOOKUP(B685,INDIRECT("'T|"&amp;VLOOKUP(A685,'dataset mapping'!$A$2:$B$6,2,FALSE)&amp;"|"&amp;A729&amp;"|"&amp;B729&amp;"c'!A3"):INDIRECT("'T|"&amp;VLOOKUP(A685,'dataset mapping'!$A$2:$B$6,2,FALSE)&amp;"|"&amp;A729&amp;"|"&amp;B729&amp;"c'!I100"),8,FALSE)</f>
        <v>0.85586016811430454</v>
      </c>
      <c r="J729" s="17">
        <f ca="1">VLOOKUP(B685,INDIRECT("'T|"&amp;VLOOKUP(A685,'dataset mapping'!$A$2:$B$6,2,FALSE)&amp;"|"&amp;A729&amp;"|"&amp;B729&amp;"c'!A3"):INDIRECT("'T|"&amp;VLOOKUP(A685,'dataset mapping'!$A$2:$B$6,2,FALSE)&amp;"|"&amp;A729&amp;"|"&amp;B729&amp;"c'!I100"),9,FALSE)</f>
        <v>0.83616920001804829</v>
      </c>
    </row>
    <row r="730" spans="1:10" ht="15" x14ac:dyDescent="0.25">
      <c r="A730" s="23">
        <v>100</v>
      </c>
      <c r="B730" s="23">
        <v>25</v>
      </c>
      <c r="C730" s="17">
        <f ca="1">VLOOKUP(B685,INDIRECT("'T|"&amp;VLOOKUP(A685,'dataset mapping'!$A$2:$B$6,2,FALSE)&amp;"|"&amp;A730&amp;"|"&amp;B730&amp;"c'!A3"):INDIRECT("'T|"&amp;VLOOKUP(A685,'dataset mapping'!$A$2:$B$6,2,FALSE)&amp;"|"&amp;A730&amp;"|"&amp;B730&amp;"c'!I100"),2,FALSE)</f>
        <v>0.218801642768085</v>
      </c>
      <c r="D730" s="17">
        <f ca="1">VLOOKUP(B685,INDIRECT("'T|"&amp;VLOOKUP(A685,'dataset mapping'!$A$2:$B$6,2,FALSE)&amp;"|"&amp;A730&amp;"|"&amp;B730&amp;"c'!A3"):INDIRECT("'T|"&amp;VLOOKUP(A685,'dataset mapping'!$A$2:$B$6,2,FALSE)&amp;"|"&amp;A730&amp;"|"&amp;B730&amp;"c'!I100"),3,FALSE)</f>
        <v>0.27797643933445215</v>
      </c>
      <c r="E730" s="17">
        <f ca="1">VLOOKUP(B685,INDIRECT("'T|"&amp;VLOOKUP(A685,'dataset mapping'!$A$2:$B$6,2,FALSE)&amp;"|"&amp;A730&amp;"|"&amp;B730&amp;"c'!A3"):INDIRECT("'T|"&amp;VLOOKUP(A685,'dataset mapping'!$A$2:$B$6,2,FALSE)&amp;"|"&amp;A730&amp;"|"&amp;B730&amp;"c'!I100"),4,FALSE)</f>
        <v>0.27812783885747194</v>
      </c>
      <c r="F730" s="17">
        <f ca="1">VLOOKUP(B685,INDIRECT("'T|"&amp;VLOOKUP(A685,'dataset mapping'!$A$2:$B$6,2,FALSE)&amp;"|"&amp;A730&amp;"|"&amp;B730&amp;"c'!A3"):INDIRECT("'T|"&amp;VLOOKUP(A685,'dataset mapping'!$A$2:$B$6,2,FALSE)&amp;"|"&amp;A730&amp;"|"&amp;B730&amp;"c'!I100"),5,FALSE)</f>
        <v>0.2706235321238637</v>
      </c>
      <c r="G730" s="17">
        <f ca="1">VLOOKUP(B685,INDIRECT("'T|"&amp;VLOOKUP(A685,'dataset mapping'!$A$2:$B$6,2,FALSE)&amp;"|"&amp;A730&amp;"|"&amp;B730&amp;"c'!A3"):INDIRECT("'T|"&amp;VLOOKUP(A685,'dataset mapping'!$A$2:$B$6,2,FALSE)&amp;"|"&amp;A730&amp;"|"&amp;B730&amp;"c'!I100"),6,FALSE)</f>
        <v>0.85886351764202118</v>
      </c>
      <c r="H730" s="17">
        <f ca="1">VLOOKUP(B685,INDIRECT("'T|"&amp;VLOOKUP(A685,'dataset mapping'!$A$2:$B$6,2,FALSE)&amp;"|"&amp;A730&amp;"|"&amp;B730&amp;"c'!A3"):INDIRECT("'T|"&amp;VLOOKUP(A685,'dataset mapping'!$A$2:$B$6,2,FALSE)&amp;"|"&amp;A730&amp;"|"&amp;B730&amp;"c'!I100"),7,FALSE)</f>
        <v>0.85453120432794094</v>
      </c>
      <c r="I730" s="17" t="e">
        <f ca="1">VLOOKUP(B685,INDIRECT("'T|"&amp;VLOOKUP(A685,'dataset mapping'!$A$2:$B$6,2,FALSE)&amp;"|"&amp;A730&amp;"|"&amp;B730&amp;"c'!A3"):INDIRECT("'T|"&amp;VLOOKUP(A685,'dataset mapping'!$A$2:$B$6,2,FALSE)&amp;"|"&amp;A730&amp;"|"&amp;B730&amp;"c'!I100"),8,FALSE)</f>
        <v>#N/A</v>
      </c>
      <c r="J730" s="17">
        <f ca="1">VLOOKUP(B685,INDIRECT("'T|"&amp;VLOOKUP(A685,'dataset mapping'!$A$2:$B$6,2,FALSE)&amp;"|"&amp;A730&amp;"|"&amp;B730&amp;"c'!A3"):INDIRECT("'T|"&amp;VLOOKUP(A685,'dataset mapping'!$A$2:$B$6,2,FALSE)&amp;"|"&amp;A730&amp;"|"&amp;B730&amp;"c'!I100"),9,FALSE)</f>
        <v>0.69677776005119085</v>
      </c>
    </row>
    <row r="731" spans="1:10" ht="15" x14ac:dyDescent="0.25">
      <c r="A731" s="23">
        <v>100</v>
      </c>
      <c r="B731" s="23">
        <v>28</v>
      </c>
      <c r="C731" s="17">
        <f ca="1">VLOOKUP(B685,INDIRECT("'T|"&amp;VLOOKUP(A685,'dataset mapping'!$A$2:$B$6,2,FALSE)&amp;"|"&amp;A731&amp;"|"&amp;B731&amp;"c'!A3"):INDIRECT("'T|"&amp;VLOOKUP(A685,'dataset mapping'!$A$2:$B$6,2,FALSE)&amp;"|"&amp;A731&amp;"|"&amp;B731&amp;"c'!I100"),2,FALSE)</f>
        <v>0.28239849582314491</v>
      </c>
      <c r="D731" s="17">
        <f ca="1">VLOOKUP(B685,INDIRECT("'T|"&amp;VLOOKUP(A685,'dataset mapping'!$A$2:$B$6,2,FALSE)&amp;"|"&amp;A731&amp;"|"&amp;B731&amp;"c'!A3"):INDIRECT("'T|"&amp;VLOOKUP(A685,'dataset mapping'!$A$2:$B$6,2,FALSE)&amp;"|"&amp;A731&amp;"|"&amp;B731&amp;"c'!I100"),3,FALSE)</f>
        <v>0.29399305209517479</v>
      </c>
      <c r="E731" s="17">
        <f ca="1">VLOOKUP(B685,INDIRECT("'T|"&amp;VLOOKUP(A685,'dataset mapping'!$A$2:$B$6,2,FALSE)&amp;"|"&amp;A731&amp;"|"&amp;B731&amp;"c'!A3"):INDIRECT("'T|"&amp;VLOOKUP(A685,'dataset mapping'!$A$2:$B$6,2,FALSE)&amp;"|"&amp;A731&amp;"|"&amp;B731&amp;"c'!I100"),4,FALSE)</f>
        <v>0.30042146053165197</v>
      </c>
      <c r="F731" s="17">
        <f ca="1">VLOOKUP(B685,INDIRECT("'T|"&amp;VLOOKUP(A685,'dataset mapping'!$A$2:$B$6,2,FALSE)&amp;"|"&amp;A731&amp;"|"&amp;B731&amp;"c'!A3"):INDIRECT("'T|"&amp;VLOOKUP(A685,'dataset mapping'!$A$2:$B$6,2,FALSE)&amp;"|"&amp;A731&amp;"|"&amp;B731&amp;"c'!I100"),5,FALSE)</f>
        <v>0.28982610441744328</v>
      </c>
      <c r="G731" s="17">
        <f ca="1">VLOOKUP(B685,INDIRECT("'T|"&amp;VLOOKUP(A685,'dataset mapping'!$A$2:$B$6,2,FALSE)&amp;"|"&amp;A731&amp;"|"&amp;B731&amp;"c'!A3"):INDIRECT("'T|"&amp;VLOOKUP(A685,'dataset mapping'!$A$2:$B$6,2,FALSE)&amp;"|"&amp;A731&amp;"|"&amp;B731&amp;"c'!I100"),6,FALSE)</f>
        <v>0.85868231859058142</v>
      </c>
      <c r="H731" s="17">
        <f ca="1">VLOOKUP(B685,INDIRECT("'T|"&amp;VLOOKUP(A685,'dataset mapping'!$A$2:$B$6,2,FALSE)&amp;"|"&amp;A731&amp;"|"&amp;B731&amp;"c'!A3"):INDIRECT("'T|"&amp;VLOOKUP(A685,'dataset mapping'!$A$2:$B$6,2,FALSE)&amp;"|"&amp;A731&amp;"|"&amp;B731&amp;"c'!I100"),7,FALSE)</f>
        <v>0.85340463276952505</v>
      </c>
      <c r="I731" s="17">
        <f ca="1">VLOOKUP(B685,INDIRECT("'T|"&amp;VLOOKUP(A685,'dataset mapping'!$A$2:$B$6,2,FALSE)&amp;"|"&amp;A731&amp;"|"&amp;B731&amp;"c'!A3"):INDIRECT("'T|"&amp;VLOOKUP(A685,'dataset mapping'!$A$2:$B$6,2,FALSE)&amp;"|"&amp;A731&amp;"|"&amp;B731&amp;"c'!I100"),8,FALSE)</f>
        <v>0.86026623845100403</v>
      </c>
      <c r="J731" s="17">
        <f ca="1">VLOOKUP(B685,INDIRECT("'T|"&amp;VLOOKUP(A685,'dataset mapping'!$A$2:$B$6,2,FALSE)&amp;"|"&amp;A731&amp;"|"&amp;B731&amp;"c'!A3"):INDIRECT("'T|"&amp;VLOOKUP(A685,'dataset mapping'!$A$2:$B$6,2,FALSE)&amp;"|"&amp;A731&amp;"|"&amp;B731&amp;"c'!I100"),9,FALSE)</f>
        <v>0.87654247041791677</v>
      </c>
    </row>
    <row r="733" spans="1:10" x14ac:dyDescent="0.2">
      <c r="A733" s="21" t="s">
        <v>20816</v>
      </c>
      <c r="B733" s="13" t="s">
        <v>20836</v>
      </c>
      <c r="C733" s="13"/>
      <c r="D733" s="13"/>
      <c r="E733" s="13"/>
      <c r="F733" s="13"/>
      <c r="G733" s="13"/>
      <c r="H733" s="13"/>
      <c r="I733" s="13"/>
      <c r="J733" s="13"/>
    </row>
    <row r="734" spans="1:10" x14ac:dyDescent="0.2">
      <c r="A734" s="22" t="s">
        <v>20842</v>
      </c>
      <c r="B734" s="22" t="s">
        <v>20851</v>
      </c>
      <c r="C734" s="16" t="s">
        <v>20843</v>
      </c>
      <c r="D734" s="16" t="s">
        <v>20844</v>
      </c>
      <c r="E734" s="16" t="s">
        <v>20845</v>
      </c>
      <c r="F734" s="16" t="s">
        <v>20846</v>
      </c>
      <c r="G734" s="16" t="s">
        <v>20847</v>
      </c>
      <c r="H734" s="16" t="s">
        <v>20848</v>
      </c>
      <c r="I734" s="16" t="s">
        <v>20849</v>
      </c>
      <c r="J734" s="16" t="s">
        <v>20850</v>
      </c>
    </row>
    <row r="735" spans="1:10" ht="15" x14ac:dyDescent="0.25">
      <c r="A735" s="23">
        <v>1</v>
      </c>
      <c r="B735" s="23">
        <v>1</v>
      </c>
      <c r="C735" s="17">
        <f ca="1">VLOOKUP(B733,INDIRECT("'T|"&amp;VLOOKUP(A733,'dataset mapping'!$A$2:$B$6,2,FALSE)&amp;"|"&amp;A735&amp;"|"&amp;$B735&amp;"c'!A3"):INDIRECT("'T|"&amp;VLOOKUP(A733,'dataset mapping'!$A$2:$B$6,2,FALSE)&amp;"|"&amp;A735&amp;"|"&amp;$B735&amp;"c'!I100"),2,FALSE)</f>
        <v>3.4487256780266762E-3</v>
      </c>
      <c r="D735" s="17">
        <f ca="1">VLOOKUP(B733,INDIRECT("'T|"&amp;VLOOKUP(A733,'dataset mapping'!$A$2:$B$6,2,FALSE)&amp;"|"&amp;A735&amp;"|"&amp;$B735&amp;"c'!A3"):INDIRECT("'T|"&amp;VLOOKUP(A733,'dataset mapping'!$A$2:$B$6,2,FALSE)&amp;"|"&amp;A735&amp;"|"&amp;$B735&amp;"c'!I100"),3,FALSE)</f>
        <v>3.1863600015640259E-3</v>
      </c>
      <c r="E735" s="17">
        <f ca="1">VLOOKUP(B733,INDIRECT("'T|"&amp;VLOOKUP(A733,'dataset mapping'!$A$2:$B$6,2,FALSE)&amp;"|"&amp;A735&amp;"|"&amp;$B735&amp;"c'!A3"):INDIRECT("'T|"&amp;VLOOKUP(A733,'dataset mapping'!$A$2:$B$6,2,FALSE)&amp;"|"&amp;A735&amp;"|"&amp;$B735&amp;"c'!I100"),4,FALSE)</f>
        <v>3.4007309004664421E-3</v>
      </c>
      <c r="F735" s="17">
        <f ca="1">VLOOKUP(B733,INDIRECT("'T|"&amp;VLOOKUP(A733,'dataset mapping'!$A$2:$B$6,2,FALSE)&amp;"|"&amp;A735&amp;"|"&amp;$B735&amp;"c'!A3"):INDIRECT("'T|"&amp;VLOOKUP(A733,'dataset mapping'!$A$2:$B$6,2,FALSE)&amp;"|"&amp;A735&amp;"|"&amp;$B735&amp;"c'!I100"),5,FALSE)</f>
        <v>3.2487818971276283E-3</v>
      </c>
      <c r="G735" s="17">
        <f ca="1">VLOOKUP(B733,INDIRECT("'T|"&amp;VLOOKUP(A733,'dataset mapping'!$A$2:$B$6,2,FALSE)&amp;"|"&amp;A735&amp;"|"&amp;$B735&amp;"c'!A3"):INDIRECT("'T|"&amp;VLOOKUP(A733,'dataset mapping'!$A$2:$B$6,2,FALSE)&amp;"|"&amp;A735&amp;"|"&amp;$B735&amp;"c'!I100"),6,FALSE)</f>
        <v>0.59422345273196697</v>
      </c>
      <c r="H735" s="17">
        <f ca="1">VLOOKUP(B733,INDIRECT("'T|"&amp;VLOOKUP(A733,'dataset mapping'!$A$2:$B$6,2,FALSE)&amp;"|"&amp;A735&amp;"|"&amp;$B735&amp;"c'!A3"):INDIRECT("'T|"&amp;VLOOKUP(A733,'dataset mapping'!$A$2:$B$6,2,FALSE)&amp;"|"&amp;A735&amp;"|"&amp;$B735&amp;"c'!I100"),7,FALSE)</f>
        <v>0.59705441631376743</v>
      </c>
      <c r="I735" s="17">
        <f ca="1">VLOOKUP(B733,INDIRECT("'T|"&amp;VLOOKUP(A733,'dataset mapping'!$A$2:$B$6,2,FALSE)&amp;"|"&amp;A735&amp;"|"&amp;$B735&amp;"c'!A3"):INDIRECT("'T|"&amp;VLOOKUP(A733,'dataset mapping'!$A$2:$B$6,2,FALSE)&amp;"|"&amp;A735&amp;"|"&amp;$B735&amp;"c'!I100"),8,FALSE)</f>
        <v>0.59674946125596762</v>
      </c>
      <c r="J735" s="17">
        <f ca="1">VLOOKUP(B733,INDIRECT("'T|"&amp;VLOOKUP(A733,'dataset mapping'!$A$2:$B$6,2,FALSE)&amp;"|"&amp;A735&amp;"|"&amp;$B735&amp;"c'!A3"):INDIRECT("'T|"&amp;VLOOKUP(A733,'dataset mapping'!$A$2:$B$6,2,FALSE)&amp;"|"&amp;A735&amp;"|"&amp;$B735&amp;"c'!I100"),9,FALSE)</f>
        <v>0.59705441631376743</v>
      </c>
    </row>
    <row r="736" spans="1:10" ht="15" x14ac:dyDescent="0.25">
      <c r="A736" s="23">
        <v>1</v>
      </c>
      <c r="B736" s="23">
        <v>2</v>
      </c>
      <c r="C736" s="17">
        <f ca="1">VLOOKUP(B733,INDIRECT("'T|"&amp;VLOOKUP(A733,'dataset mapping'!$A$2:$B$6,2,FALSE)&amp;"|"&amp;A736&amp;"|"&amp;B736&amp;"c'!A3"):INDIRECT("'T|"&amp;VLOOKUP(A733,'dataset mapping'!$A$2:$B$6,2,FALSE)&amp;"|"&amp;A736&amp;"|"&amp;B736&amp;"c'!I100"),2,FALSE)</f>
        <v>3.1228046864271164E-3</v>
      </c>
      <c r="D736" s="17">
        <f ca="1">VLOOKUP(B733,INDIRECT("'T|"&amp;VLOOKUP(A733,'dataset mapping'!$A$2:$B$6,2,FALSE)&amp;"|"&amp;A736&amp;"|"&amp;B736&amp;"c'!A3"):INDIRECT("'T|"&amp;VLOOKUP(A733,'dataset mapping'!$A$2:$B$6,2,FALSE)&amp;"|"&amp;A736&amp;"|"&amp;B736&amp;"c'!I100"),3,FALSE)</f>
        <v>2.7746362611651421E-3</v>
      </c>
      <c r="E736" s="17">
        <f ca="1">VLOOKUP(B733,INDIRECT("'T|"&amp;VLOOKUP(A733,'dataset mapping'!$A$2:$B$6,2,FALSE)&amp;"|"&amp;A736&amp;"|"&amp;B736&amp;"c'!A3"):INDIRECT("'T|"&amp;VLOOKUP(A733,'dataset mapping'!$A$2:$B$6,2,FALSE)&amp;"|"&amp;A736&amp;"|"&amp;B736&amp;"c'!I100"),4,FALSE)</f>
        <v>3.4314664080739021E-3</v>
      </c>
      <c r="F736" s="17">
        <f ca="1">VLOOKUP(B733,INDIRECT("'T|"&amp;VLOOKUP(A733,'dataset mapping'!$A$2:$B$6,2,FALSE)&amp;"|"&amp;A736&amp;"|"&amp;B736&amp;"c'!A3"):INDIRECT("'T|"&amp;VLOOKUP(A733,'dataset mapping'!$A$2:$B$6,2,FALSE)&amp;"|"&amp;A736&amp;"|"&amp;B736&amp;"c'!I100"),5,FALSE)</f>
        <v>3.0260132625699043E-3</v>
      </c>
      <c r="G736" s="17">
        <f ca="1">VLOOKUP(B733,INDIRECT("'T|"&amp;VLOOKUP(A733,'dataset mapping'!$A$2:$B$6,2,FALSE)&amp;"|"&amp;A736&amp;"|"&amp;B736&amp;"c'!A3"):INDIRECT("'T|"&amp;VLOOKUP(A733,'dataset mapping'!$A$2:$B$6,2,FALSE)&amp;"|"&amp;A736&amp;"|"&amp;B736&amp;"c'!I100"),6,FALSE)</f>
        <v>0.5945586571469903</v>
      </c>
      <c r="H736" s="17">
        <f ca="1">VLOOKUP(B733,INDIRECT("'T|"&amp;VLOOKUP(A733,'dataset mapping'!$A$2:$B$6,2,FALSE)&amp;"|"&amp;A736&amp;"|"&amp;B736&amp;"c'!A3"):INDIRECT("'T|"&amp;VLOOKUP(A733,'dataset mapping'!$A$2:$B$6,2,FALSE)&amp;"|"&amp;A736&amp;"|"&amp;B736&amp;"c'!I100"),7,FALSE)</f>
        <v>0.59490826074033976</v>
      </c>
      <c r="I736" s="17">
        <f ca="1">VLOOKUP(B733,INDIRECT("'T|"&amp;VLOOKUP(A733,'dataset mapping'!$A$2:$B$6,2,FALSE)&amp;"|"&amp;A736&amp;"|"&amp;B736&amp;"c'!A3"):INDIRECT("'T|"&amp;VLOOKUP(A733,'dataset mapping'!$A$2:$B$6,2,FALSE)&amp;"|"&amp;A736&amp;"|"&amp;B736&amp;"c'!I100"),8,FALSE)</f>
        <v>0.60000058729201555</v>
      </c>
      <c r="J736" s="17">
        <f ca="1">VLOOKUP(B733,INDIRECT("'T|"&amp;VLOOKUP(A733,'dataset mapping'!$A$2:$B$6,2,FALSE)&amp;"|"&amp;A736&amp;"|"&amp;B736&amp;"c'!A3"):INDIRECT("'T|"&amp;VLOOKUP(A733,'dataset mapping'!$A$2:$B$6,2,FALSE)&amp;"|"&amp;A736&amp;"|"&amp;B736&amp;"c'!I100"),9,FALSE)</f>
        <v>0.56307298876345158</v>
      </c>
    </row>
    <row r="737" spans="1:10" ht="15" x14ac:dyDescent="0.25">
      <c r="A737" s="23">
        <v>1</v>
      </c>
      <c r="B737" s="23">
        <v>3</v>
      </c>
      <c r="C737" s="17">
        <f ca="1">VLOOKUP(B733,INDIRECT("'T|"&amp;VLOOKUP(A733,'dataset mapping'!$A$2:$B$6,2,FALSE)&amp;"|"&amp;A737&amp;"|"&amp;B737&amp;"c'!A3"):INDIRECT("'T|"&amp;VLOOKUP(A733,'dataset mapping'!$A$2:$B$6,2,FALSE)&amp;"|"&amp;A737&amp;"|"&amp;B737&amp;"c'!I100"),2,FALSE)</f>
        <v>6.0583669692277908E-3</v>
      </c>
      <c r="D737" s="17">
        <f ca="1">VLOOKUP(B733,INDIRECT("'T|"&amp;VLOOKUP(A733,'dataset mapping'!$A$2:$B$6,2,FALSE)&amp;"|"&amp;A737&amp;"|"&amp;B737&amp;"c'!A3"):INDIRECT("'T|"&amp;VLOOKUP(A733,'dataset mapping'!$A$2:$B$6,2,FALSE)&amp;"|"&amp;A737&amp;"|"&amp;B737&amp;"c'!I100"),3,FALSE)</f>
        <v>5.5920993909239769E-3</v>
      </c>
      <c r="E737" s="17">
        <f ca="1">VLOOKUP(B733,INDIRECT("'T|"&amp;VLOOKUP(A733,'dataset mapping'!$A$2:$B$6,2,FALSE)&amp;"|"&amp;A737&amp;"|"&amp;B737&amp;"c'!A3"):INDIRECT("'T|"&amp;VLOOKUP(A733,'dataset mapping'!$A$2:$B$6,2,FALSE)&amp;"|"&amp;A737&amp;"|"&amp;B737&amp;"c'!I100"),4,FALSE)</f>
        <v>5.8062253519892693E-3</v>
      </c>
      <c r="F737" s="17">
        <f ca="1">VLOOKUP(B733,INDIRECT("'T|"&amp;VLOOKUP(A733,'dataset mapping'!$A$2:$B$6,2,FALSE)&amp;"|"&amp;A737&amp;"|"&amp;B737&amp;"c'!A3"):INDIRECT("'T|"&amp;VLOOKUP(A733,'dataset mapping'!$A$2:$B$6,2,FALSE)&amp;"|"&amp;A737&amp;"|"&amp;B737&amp;"c'!I100"),5,FALSE)</f>
        <v>5.7302694767713547E-3</v>
      </c>
      <c r="G737" s="17">
        <f ca="1">VLOOKUP(B733,INDIRECT("'T|"&amp;VLOOKUP(A733,'dataset mapping'!$A$2:$B$6,2,FALSE)&amp;"|"&amp;A737&amp;"|"&amp;B737&amp;"c'!A3"):INDIRECT("'T|"&amp;VLOOKUP(A733,'dataset mapping'!$A$2:$B$6,2,FALSE)&amp;"|"&amp;A737&amp;"|"&amp;B737&amp;"c'!I100"),6,FALSE)</f>
        <v>0.59770280867815018</v>
      </c>
      <c r="H737" s="17">
        <f ca="1">VLOOKUP(B733,INDIRECT("'T|"&amp;VLOOKUP(A733,'dataset mapping'!$A$2:$B$6,2,FALSE)&amp;"|"&amp;A737&amp;"|"&amp;B737&amp;"c'!A3"):INDIRECT("'T|"&amp;VLOOKUP(A733,'dataset mapping'!$A$2:$B$6,2,FALSE)&amp;"|"&amp;A737&amp;"|"&amp;B737&amp;"c'!I100"),7,FALSE)</f>
        <v>0.59732747543603182</v>
      </c>
      <c r="I737" s="17">
        <f ca="1">VLOOKUP(B733,INDIRECT("'T|"&amp;VLOOKUP(A733,'dataset mapping'!$A$2:$B$6,2,FALSE)&amp;"|"&amp;A737&amp;"|"&amp;B737&amp;"c'!A3"):INDIRECT("'T|"&amp;VLOOKUP(A733,'dataset mapping'!$A$2:$B$6,2,FALSE)&amp;"|"&amp;A737&amp;"|"&amp;B737&amp;"c'!I100"),8,FALSE)</f>
        <v>0.59776834025979042</v>
      </c>
      <c r="J737" s="17">
        <f ca="1">VLOOKUP(B733,INDIRECT("'T|"&amp;VLOOKUP(A733,'dataset mapping'!$A$2:$B$6,2,FALSE)&amp;"|"&amp;A737&amp;"|"&amp;B737&amp;"c'!A3"):INDIRECT("'T|"&amp;VLOOKUP(A733,'dataset mapping'!$A$2:$B$6,2,FALSE)&amp;"|"&amp;A737&amp;"|"&amp;B737&amp;"c'!I100"),9,FALSE)</f>
        <v>0.61370604205876589</v>
      </c>
    </row>
    <row r="738" spans="1:10" ht="15" x14ac:dyDescent="0.25">
      <c r="A738" s="23">
        <v>1</v>
      </c>
      <c r="B738" s="23">
        <v>4</v>
      </c>
      <c r="C738" s="17">
        <f ca="1">VLOOKUP(B733,INDIRECT("'T|"&amp;VLOOKUP(A733,'dataset mapping'!$A$2:$B$6,2,FALSE)&amp;"|"&amp;A738&amp;"|"&amp;B738&amp;"c'!A3"):INDIRECT("'T|"&amp;VLOOKUP(A733,'dataset mapping'!$A$2:$B$6,2,FALSE)&amp;"|"&amp;A738&amp;"|"&amp;B738&amp;"c'!I100"),2,FALSE)</f>
        <v>6.6325291991233826E-3</v>
      </c>
      <c r="D738" s="17">
        <f ca="1">VLOOKUP(B733,INDIRECT("'T|"&amp;VLOOKUP(A733,'dataset mapping'!$A$2:$B$6,2,FALSE)&amp;"|"&amp;A738&amp;"|"&amp;B738&amp;"c'!A3"):INDIRECT("'T|"&amp;VLOOKUP(A733,'dataset mapping'!$A$2:$B$6,2,FALSE)&amp;"|"&amp;A738&amp;"|"&amp;B738&amp;"c'!I100"),3,FALSE)</f>
        <v>5.1979059353470802E-3</v>
      </c>
      <c r="E738" s="17">
        <f ca="1">VLOOKUP(B733,INDIRECT("'T|"&amp;VLOOKUP(A733,'dataset mapping'!$A$2:$B$6,2,FALSE)&amp;"|"&amp;A738&amp;"|"&amp;B738&amp;"c'!A3"):INDIRECT("'T|"&amp;VLOOKUP(A733,'dataset mapping'!$A$2:$B$6,2,FALSE)&amp;"|"&amp;A738&amp;"|"&amp;B738&amp;"c'!I100"),4,FALSE)</f>
        <v>5.5771283805370331E-3</v>
      </c>
      <c r="F738" s="17">
        <f ca="1">VLOOKUP(B733,INDIRECT("'T|"&amp;VLOOKUP(A733,'dataset mapping'!$A$2:$B$6,2,FALSE)&amp;"|"&amp;A738&amp;"|"&amp;B738&amp;"c'!A3"):INDIRECT("'T|"&amp;VLOOKUP(A733,'dataset mapping'!$A$2:$B$6,2,FALSE)&amp;"|"&amp;A738&amp;"|"&amp;B738&amp;"c'!I100"),5,FALSE)</f>
        <v>5.5616842582821846E-3</v>
      </c>
      <c r="G738" s="17">
        <f ca="1">VLOOKUP(B733,INDIRECT("'T|"&amp;VLOOKUP(A733,'dataset mapping'!$A$2:$B$6,2,FALSE)&amp;"|"&amp;A738&amp;"|"&amp;B738&amp;"c'!A3"):INDIRECT("'T|"&amp;VLOOKUP(A733,'dataset mapping'!$A$2:$B$6,2,FALSE)&amp;"|"&amp;A738&amp;"|"&amp;B738&amp;"c'!I100"),6,FALSE)</f>
        <v>0.72484375163912773</v>
      </c>
      <c r="H738" s="17">
        <f ca="1">VLOOKUP(B733,INDIRECT("'T|"&amp;VLOOKUP(A733,'dataset mapping'!$A$2:$B$6,2,FALSE)&amp;"|"&amp;A738&amp;"|"&amp;B738&amp;"c'!A3"):INDIRECT("'T|"&amp;VLOOKUP(A733,'dataset mapping'!$A$2:$B$6,2,FALSE)&amp;"|"&amp;A738&amp;"|"&amp;B738&amp;"c'!I100"),7,FALSE)</f>
        <v>0.59949637670069933</v>
      </c>
      <c r="I738" s="17">
        <f ca="1">VLOOKUP(B733,INDIRECT("'T|"&amp;VLOOKUP(A733,'dataset mapping'!$A$2:$B$6,2,FALSE)&amp;"|"&amp;A738&amp;"|"&amp;B738&amp;"c'!A3"):INDIRECT("'T|"&amp;VLOOKUP(A733,'dataset mapping'!$A$2:$B$6,2,FALSE)&amp;"|"&amp;A738&amp;"|"&amp;B738&amp;"c'!I100"),8,FALSE)</f>
        <v>0.59719137847423553</v>
      </c>
      <c r="J738" s="17">
        <f ca="1">VLOOKUP(B733,INDIRECT("'T|"&amp;VLOOKUP(A733,'dataset mapping'!$A$2:$B$6,2,FALSE)&amp;"|"&amp;A738&amp;"|"&amp;B738&amp;"c'!A3"):INDIRECT("'T|"&amp;VLOOKUP(A733,'dataset mapping'!$A$2:$B$6,2,FALSE)&amp;"|"&amp;A738&amp;"|"&amp;B738&amp;"c'!I100"),9,FALSE)</f>
        <v>0.59949637670069933</v>
      </c>
    </row>
    <row r="739" spans="1:10" ht="15" x14ac:dyDescent="0.25">
      <c r="A739" s="23">
        <v>1</v>
      </c>
      <c r="B739" s="23">
        <v>5</v>
      </c>
      <c r="C739" s="17">
        <f ca="1">VLOOKUP(B733,INDIRECT("'T|"&amp;VLOOKUP(A733,'dataset mapping'!$A$2:$B$6,2,FALSE)&amp;"|"&amp;A739&amp;"|"&amp;B739&amp;"c'!A3"):INDIRECT("'T|"&amp;VLOOKUP(A733,'dataset mapping'!$A$2:$B$6,2,FALSE)&amp;"|"&amp;A739&amp;"|"&amp;B739&amp;"c'!I100"),2,FALSE)</f>
        <v>5.839301273226738E-3</v>
      </c>
      <c r="D739" s="17">
        <f ca="1">VLOOKUP(B733,INDIRECT("'T|"&amp;VLOOKUP(A733,'dataset mapping'!$A$2:$B$6,2,FALSE)&amp;"|"&amp;A739&amp;"|"&amp;B739&amp;"c'!A3"):INDIRECT("'T|"&amp;VLOOKUP(A733,'dataset mapping'!$A$2:$B$6,2,FALSE)&amp;"|"&amp;A739&amp;"|"&amp;B739&amp;"c'!I100"),3,FALSE)</f>
        <v>6.2048938125371933E-3</v>
      </c>
      <c r="E739" s="17">
        <f ca="1">VLOOKUP(B733,INDIRECT("'T|"&amp;VLOOKUP(A733,'dataset mapping'!$A$2:$B$6,2,FALSE)&amp;"|"&amp;A739&amp;"|"&amp;B739&amp;"c'!A3"):INDIRECT("'T|"&amp;VLOOKUP(A733,'dataset mapping'!$A$2:$B$6,2,FALSE)&amp;"|"&amp;A739&amp;"|"&amp;B739&amp;"c'!I100"),4,FALSE)</f>
        <v>6.0707870870828629E-3</v>
      </c>
      <c r="F739" s="17">
        <f ca="1">VLOOKUP(B733,INDIRECT("'T|"&amp;VLOOKUP(A733,'dataset mapping'!$A$2:$B$6,2,FALSE)&amp;"|"&amp;A739&amp;"|"&amp;B739&amp;"c'!A3"):INDIRECT("'T|"&amp;VLOOKUP(A733,'dataset mapping'!$A$2:$B$6,2,FALSE)&amp;"|"&amp;A739&amp;"|"&amp;B739&amp;"c'!I100"),5,FALSE)</f>
        <v>6.1062928289175034E-3</v>
      </c>
      <c r="G739" s="17">
        <f ca="1">VLOOKUP(B733,INDIRECT("'T|"&amp;VLOOKUP(A733,'dataset mapping'!$A$2:$B$6,2,FALSE)&amp;"|"&amp;A739&amp;"|"&amp;B739&amp;"c'!A3"):INDIRECT("'T|"&amp;VLOOKUP(A733,'dataset mapping'!$A$2:$B$6,2,FALSE)&amp;"|"&amp;A739&amp;"|"&amp;B739&amp;"c'!I100"),6,FALSE)</f>
        <v>0.59786235634237528</v>
      </c>
      <c r="H739" s="17">
        <f ca="1">VLOOKUP(B733,INDIRECT("'T|"&amp;VLOOKUP(A733,'dataset mapping'!$A$2:$B$6,2,FALSE)&amp;"|"&amp;A739&amp;"|"&amp;B739&amp;"c'!A3"):INDIRECT("'T|"&amp;VLOOKUP(A733,'dataset mapping'!$A$2:$B$6,2,FALSE)&amp;"|"&amp;A739&amp;"|"&amp;B739&amp;"c'!I100"),7,FALSE)</f>
        <v>0.59772922936826944</v>
      </c>
      <c r="I739" s="17">
        <f ca="1">VLOOKUP(B733,INDIRECT("'T|"&amp;VLOOKUP(A733,'dataset mapping'!$A$2:$B$6,2,FALSE)&amp;"|"&amp;A739&amp;"|"&amp;B739&amp;"c'!A3"):INDIRECT("'T|"&amp;VLOOKUP(A733,'dataset mapping'!$A$2:$B$6,2,FALSE)&amp;"|"&amp;A739&amp;"|"&amp;B739&amp;"c'!I100"),8,FALSE)</f>
        <v>0.72611582558602095</v>
      </c>
      <c r="J739" s="17">
        <f ca="1">VLOOKUP(B733,INDIRECT("'T|"&amp;VLOOKUP(A733,'dataset mapping'!$A$2:$B$6,2,FALSE)&amp;"|"&amp;A739&amp;"|"&amp;B739&amp;"c'!A3"):INDIRECT("'T|"&amp;VLOOKUP(A733,'dataset mapping'!$A$2:$B$6,2,FALSE)&amp;"|"&amp;A739&amp;"|"&amp;B739&amp;"c'!I100"),9,FALSE)</f>
        <v>0.72583506163209677</v>
      </c>
    </row>
    <row r="740" spans="1:10" ht="15" x14ac:dyDescent="0.25">
      <c r="A740" s="23">
        <v>1</v>
      </c>
      <c r="B740" s="23">
        <v>6</v>
      </c>
      <c r="C740" s="17">
        <f ca="1">VLOOKUP(B733,INDIRECT("'T|"&amp;VLOOKUP(A733,'dataset mapping'!$A$2:$B$6,2,FALSE)&amp;"|"&amp;A740&amp;"|"&amp;B740&amp;"c'!A3"):INDIRECT("'T|"&amp;VLOOKUP(A733,'dataset mapping'!$A$2:$B$6,2,FALSE)&amp;"|"&amp;A740&amp;"|"&amp;B740&amp;"c'!I100"),2,FALSE)</f>
        <v>8.8193193078041077E-3</v>
      </c>
      <c r="D740" s="17">
        <f ca="1">VLOOKUP(B733,INDIRECT("'T|"&amp;VLOOKUP(A733,'dataset mapping'!$A$2:$B$6,2,FALSE)&amp;"|"&amp;A740&amp;"|"&amp;B740&amp;"c'!A3"):INDIRECT("'T|"&amp;VLOOKUP(A733,'dataset mapping'!$A$2:$B$6,2,FALSE)&amp;"|"&amp;A740&amp;"|"&amp;B740&amp;"c'!I100"),3,FALSE)</f>
        <v>9.0211872011423111E-3</v>
      </c>
      <c r="E740" s="17">
        <f ca="1">VLOOKUP(B733,INDIRECT("'T|"&amp;VLOOKUP(A733,'dataset mapping'!$A$2:$B$6,2,FALSE)&amp;"|"&amp;A740&amp;"|"&amp;B740&amp;"c'!A3"):INDIRECT("'T|"&amp;VLOOKUP(A733,'dataset mapping'!$A$2:$B$6,2,FALSE)&amp;"|"&amp;A740&amp;"|"&amp;B740&amp;"c'!I100"),4,FALSE)</f>
        <v>7.9070115461945534E-3</v>
      </c>
      <c r="F740" s="17">
        <f ca="1">VLOOKUP(B733,INDIRECT("'T|"&amp;VLOOKUP(A733,'dataset mapping'!$A$2:$B$6,2,FALSE)&amp;"|"&amp;A740&amp;"|"&amp;B740&amp;"c'!A3"):INDIRECT("'T|"&amp;VLOOKUP(A733,'dataset mapping'!$A$2:$B$6,2,FALSE)&amp;"|"&amp;A740&amp;"|"&amp;B740&amp;"c'!I100"),5,FALSE)</f>
        <v>8.5474122315645218E-3</v>
      </c>
      <c r="G740" s="17">
        <f ca="1">VLOOKUP(B733,INDIRECT("'T|"&amp;VLOOKUP(A733,'dataset mapping'!$A$2:$B$6,2,FALSE)&amp;"|"&amp;A740&amp;"|"&amp;B740&amp;"c'!A3"):INDIRECT("'T|"&amp;VLOOKUP(A733,'dataset mapping'!$A$2:$B$6,2,FALSE)&amp;"|"&amp;A740&amp;"|"&amp;B740&amp;"c'!I100"),6,FALSE)</f>
        <v>0.59960517007857561</v>
      </c>
      <c r="H740" s="17">
        <f ca="1">VLOOKUP(B733,INDIRECT("'T|"&amp;VLOOKUP(A733,'dataset mapping'!$A$2:$B$6,2,FALSE)&amp;"|"&amp;A740&amp;"|"&amp;B740&amp;"c'!A3"):INDIRECT("'T|"&amp;VLOOKUP(A733,'dataset mapping'!$A$2:$B$6,2,FALSE)&amp;"|"&amp;A740&amp;"|"&amp;B740&amp;"c'!I100"),7,FALSE)</f>
        <v>0.72868671454489231</v>
      </c>
      <c r="I740" s="17">
        <f ca="1">VLOOKUP(B733,INDIRECT("'T|"&amp;VLOOKUP(A733,'dataset mapping'!$A$2:$B$6,2,FALSE)&amp;"|"&amp;A740&amp;"|"&amp;B740&amp;"c'!A3"):INDIRECT("'T|"&amp;VLOOKUP(A733,'dataset mapping'!$A$2:$B$6,2,FALSE)&amp;"|"&amp;A740&amp;"|"&amp;B740&amp;"c'!I100"),8,FALSE)</f>
        <v>0.60046022292226553</v>
      </c>
      <c r="J740" s="17">
        <f ca="1">VLOOKUP(B733,INDIRECT("'T|"&amp;VLOOKUP(A733,'dataset mapping'!$A$2:$B$6,2,FALSE)&amp;"|"&amp;A740&amp;"|"&amp;B740&amp;"c'!A3"):INDIRECT("'T|"&amp;VLOOKUP(A733,'dataset mapping'!$A$2:$B$6,2,FALSE)&amp;"|"&amp;A740&amp;"|"&amp;B740&amp;"c'!I100"),9,FALSE)</f>
        <v>0.72829945385456085</v>
      </c>
    </row>
    <row r="741" spans="1:10" ht="15" x14ac:dyDescent="0.25">
      <c r="A741" s="23">
        <v>5</v>
      </c>
      <c r="B741" s="23">
        <v>1</v>
      </c>
      <c r="C741" s="17">
        <f ca="1">VLOOKUP(B733,INDIRECT("'T|"&amp;VLOOKUP(A733,'dataset mapping'!$A$2:$B$6,2,FALSE)&amp;"|"&amp;A741&amp;"|"&amp;B741&amp;"c'!A3"):INDIRECT("'T|"&amp;VLOOKUP(A733,'dataset mapping'!$A$2:$B$6,2,FALSE)&amp;"|"&amp;A741&amp;"|"&amp;$B741&amp;"c'!I100"),2,FALSE)</f>
        <v>5.2742306143045425E-3</v>
      </c>
      <c r="D741" s="17">
        <f ca="1">VLOOKUP(B733,INDIRECT("'T|"&amp;VLOOKUP(A733,'dataset mapping'!$A$2:$B$6,2,FALSE)&amp;"|"&amp;A741&amp;"|"&amp;B741&amp;"c'!A3"):INDIRECT("'T|"&amp;VLOOKUP(A733,'dataset mapping'!$A$2:$B$6,2,FALSE)&amp;"|"&amp;A741&amp;"|"&amp;$B741&amp;"c'!I100"),3,FALSE)</f>
        <v>6.2166443094611168E-3</v>
      </c>
      <c r="E741" s="17">
        <f ca="1">VLOOKUP(B733,INDIRECT("'T|"&amp;VLOOKUP(A733,'dataset mapping'!$A$2:$B$6,2,FALSE)&amp;"|"&amp;A741&amp;"|"&amp;B741&amp;"c'!A3"):INDIRECT("'T|"&amp;VLOOKUP(A733,'dataset mapping'!$A$2:$B$6,2,FALSE)&amp;"|"&amp;A741&amp;"|"&amp;B741&amp;"c'!I100"),4,FALSE)</f>
        <v>5.8003664016723633E-3</v>
      </c>
      <c r="F741" s="17">
        <f ca="1">VLOOKUP(B733,INDIRECT("'T|"&amp;VLOOKUP(A733,'dataset mapping'!$A$2:$B$6,2,FALSE)&amp;"|"&amp;A741&amp;"|"&amp;B741&amp;"c'!A3"):INDIRECT("'T|"&amp;VLOOKUP(A733,'dataset mapping'!$A$2:$B$6,2,FALSE)&amp;"|"&amp;A741&amp;"|"&amp;B741&amp;"c'!I100"),5,FALSE)</f>
        <v>5.5954903364181519E-3</v>
      </c>
      <c r="G741" s="17">
        <f ca="1">VLOOKUP(B733,INDIRECT("'T|"&amp;VLOOKUP(A733,'dataset mapping'!$A$2:$B$6,2,FALSE)&amp;"|"&amp;A741&amp;"|"&amp;B741&amp;"c'!A3"):INDIRECT("'T|"&amp;VLOOKUP(A733,'dataset mapping'!$A$2:$B$6,2,FALSE)&amp;"|"&amp;A741&amp;"|"&amp;B741&amp;"c'!I100"),6,FALSE)</f>
        <v>0.62548838462680578</v>
      </c>
      <c r="H741" s="17">
        <f ca="1">VLOOKUP(B733,INDIRECT("'T|"&amp;VLOOKUP(A733,'dataset mapping'!$A$2:$B$6,2,FALSE)&amp;"|"&amp;A741&amp;"|"&amp;B741&amp;"c'!A3"):INDIRECT("'T|"&amp;VLOOKUP(A733,'dataset mapping'!$A$2:$B$6,2,FALSE)&amp;"|"&amp;A741&amp;"|"&amp;B741&amp;"c'!I100"),7,FALSE)</f>
        <v>0.75221578869968653</v>
      </c>
      <c r="I741" s="17">
        <f ca="1">VLOOKUP(B733,INDIRECT("'T|"&amp;VLOOKUP(A733,'dataset mapping'!$A$2:$B$6,2,FALSE)&amp;"|"&amp;A741&amp;"|"&amp;B741&amp;"c'!A3"):INDIRECT("'T|"&amp;VLOOKUP(A733,'dataset mapping'!$A$2:$B$6,2,FALSE)&amp;"|"&amp;A741&amp;"|"&amp;B741&amp;"c'!I100"),8,FALSE)</f>
        <v>0.62293467111885548</v>
      </c>
      <c r="J741" s="17">
        <f ca="1">VLOOKUP(B733,INDIRECT("'T|"&amp;VLOOKUP(A733,'dataset mapping'!$A$2:$B$6,2,FALSE)&amp;"|"&amp;A741&amp;"|"&amp;B741&amp;"c'!A3"):INDIRECT("'T|"&amp;VLOOKUP(A733,'dataset mapping'!$A$2:$B$6,2,FALSE)&amp;"|"&amp;A741&amp;"|"&amp;B741&amp;"c'!I100"),9,FALSE)</f>
        <v>0.62548838462680578</v>
      </c>
    </row>
    <row r="742" spans="1:10" ht="15" x14ac:dyDescent="0.25">
      <c r="A742" s="23">
        <v>5</v>
      </c>
      <c r="B742" s="23">
        <v>2</v>
      </c>
      <c r="C742" s="17">
        <f ca="1">VLOOKUP(B733,INDIRECT("'T|"&amp;VLOOKUP(A733,'dataset mapping'!$A$2:$B$6,2,FALSE)&amp;"|"&amp;A742&amp;"|"&amp;B742&amp;"c'!A3"):INDIRECT("'T|"&amp;VLOOKUP(A733,'dataset mapping'!$A$2:$B$6,2,FALSE)&amp;"|"&amp;A742&amp;"|"&amp;B742&amp;"c'!I100"),2,FALSE)</f>
        <v>5.9924796223640442E-3</v>
      </c>
      <c r="D742" s="17">
        <f ca="1">VLOOKUP(B733,INDIRECT("'T|"&amp;VLOOKUP(A733,'dataset mapping'!$A$2:$B$6,2,FALSE)&amp;"|"&amp;A742&amp;"|"&amp;B742&amp;"c'!A3"):INDIRECT("'T|"&amp;VLOOKUP(A733,'dataset mapping'!$A$2:$B$6,2,FALSE)&amp;"|"&amp;A742&amp;"|"&amp;B742&amp;"c'!I100"),3,FALSE)</f>
        <v>6.895819678902626E-3</v>
      </c>
      <c r="E742" s="17">
        <f ca="1">VLOOKUP(B733,INDIRECT("'T|"&amp;VLOOKUP(A733,'dataset mapping'!$A$2:$B$6,2,FALSE)&amp;"|"&amp;A742&amp;"|"&amp;B742&amp;"c'!A3"):INDIRECT("'T|"&amp;VLOOKUP(A733,'dataset mapping'!$A$2:$B$6,2,FALSE)&amp;"|"&amp;A742&amp;"|"&amp;B742&amp;"c'!I100"),4,FALSE)</f>
        <v>6.4021283760666847E-3</v>
      </c>
      <c r="F742" s="17">
        <f ca="1">VLOOKUP(B733,INDIRECT("'T|"&amp;VLOOKUP(A733,'dataset mapping'!$A$2:$B$6,2,FALSE)&amp;"|"&amp;A742&amp;"|"&amp;B742&amp;"c'!A3"):INDIRECT("'T|"&amp;VLOOKUP(A733,'dataset mapping'!$A$2:$B$6,2,FALSE)&amp;"|"&amp;A742&amp;"|"&amp;B742&amp;"c'!I100"),5,FALSE)</f>
        <v>6.4021283760666847E-3</v>
      </c>
      <c r="G742" s="17">
        <f ca="1">VLOOKUP(B733,INDIRECT("'T|"&amp;VLOOKUP(A733,'dataset mapping'!$A$2:$B$6,2,FALSE)&amp;"|"&amp;A742&amp;"|"&amp;B742&amp;"c'!A3"):INDIRECT("'T|"&amp;VLOOKUP(A733,'dataset mapping'!$A$2:$B$6,2,FALSE)&amp;"|"&amp;A742&amp;"|"&amp;B742&amp;"c'!I100"),6,FALSE)</f>
        <v>0.62662937492132187</v>
      </c>
      <c r="H742" s="17">
        <f ca="1">VLOOKUP(B733,INDIRECT("'T|"&amp;VLOOKUP(A733,'dataset mapping'!$A$2:$B$6,2,FALSE)&amp;"|"&amp;A742&amp;"|"&amp;B742&amp;"c'!A3"):INDIRECT("'T|"&amp;VLOOKUP(A733,'dataset mapping'!$A$2:$B$6,2,FALSE)&amp;"|"&amp;A742&amp;"|"&amp;B742&amp;"c'!I100"),7,FALSE)</f>
        <v>0.625549690797925</v>
      </c>
      <c r="I742" s="17">
        <f ca="1">VLOOKUP(B733,INDIRECT("'T|"&amp;VLOOKUP(A733,'dataset mapping'!$A$2:$B$6,2,FALSE)&amp;"|"&amp;A742&amp;"|"&amp;B742&amp;"c'!A3"):INDIRECT("'T|"&amp;VLOOKUP(A733,'dataset mapping'!$A$2:$B$6,2,FALSE)&amp;"|"&amp;A742&amp;"|"&amp;B742&amp;"c'!I100"),8,FALSE)</f>
        <v>0.62504070717841387</v>
      </c>
      <c r="J742" s="17">
        <f ca="1">VLOOKUP(B733,INDIRECT("'T|"&amp;VLOOKUP(A733,'dataset mapping'!$A$2:$B$6,2,FALSE)&amp;"|"&amp;A742&amp;"|"&amp;B742&amp;"c'!A3"):INDIRECT("'T|"&amp;VLOOKUP(A733,'dataset mapping'!$A$2:$B$6,2,FALSE)&amp;"|"&amp;A742&amp;"|"&amp;B742&amp;"c'!I100"),9,FALSE)</f>
        <v>0.62504070717841387</v>
      </c>
    </row>
    <row r="743" spans="1:10" ht="15" x14ac:dyDescent="0.25">
      <c r="A743" s="23">
        <v>5</v>
      </c>
      <c r="B743" s="23">
        <v>3</v>
      </c>
      <c r="C743" s="17">
        <f ca="1">VLOOKUP(B733,INDIRECT("'T|"&amp;VLOOKUP(A733,'dataset mapping'!$A$2:$B$6,2,FALSE)&amp;"|"&amp;A743&amp;"|"&amp;B743&amp;"c'!A3"):INDIRECT("'T|"&amp;VLOOKUP(A733,'dataset mapping'!$A$2:$B$6,2,FALSE)&amp;"|"&amp;A743&amp;"|"&amp;B743&amp;"c'!I100"),2,FALSE)</f>
        <v>1.7899327911436558E-2</v>
      </c>
      <c r="D743" s="17">
        <f ca="1">VLOOKUP(B733,INDIRECT("'T|"&amp;VLOOKUP(A733,'dataset mapping'!$A$2:$B$6,2,FALSE)&amp;"|"&amp;A743&amp;"|"&amp;B743&amp;"c'!A3"):INDIRECT("'T|"&amp;VLOOKUP(A733,'dataset mapping'!$A$2:$B$6,2,FALSE)&amp;"|"&amp;A743&amp;"|"&amp;B743&amp;"c'!I100"),3,FALSE)</f>
        <v>1.6305310651659966E-2</v>
      </c>
      <c r="E743" s="17">
        <f ca="1">VLOOKUP(B733,INDIRECT("'T|"&amp;VLOOKUP(A733,'dataset mapping'!$A$2:$B$6,2,FALSE)&amp;"|"&amp;A743&amp;"|"&amp;B743&amp;"c'!A3"):INDIRECT("'T|"&amp;VLOOKUP(A733,'dataset mapping'!$A$2:$B$6,2,FALSE)&amp;"|"&amp;A743&amp;"|"&amp;B743&amp;"c'!I100"),4,FALSE)</f>
        <v>1.80715536698699E-2</v>
      </c>
      <c r="F743" s="17">
        <f ca="1">VLOOKUP(B733,INDIRECT("'T|"&amp;VLOOKUP(A733,'dataset mapping'!$A$2:$B$6,2,FALSE)&amp;"|"&amp;A743&amp;"|"&amp;B743&amp;"c'!A3"):INDIRECT("'T|"&amp;VLOOKUP(A733,'dataset mapping'!$A$2:$B$6,2,FALSE)&amp;"|"&amp;A743&amp;"|"&amp;B743&amp;"c'!I100"),5,FALSE)</f>
        <v>1.791202649474144E-2</v>
      </c>
      <c r="G743" s="17">
        <f ca="1">VLOOKUP(B733,INDIRECT("'T|"&amp;VLOOKUP(A733,'dataset mapping'!$A$2:$B$6,2,FALSE)&amp;"|"&amp;A743&amp;"|"&amp;B743&amp;"c'!A3"):INDIRECT("'T|"&amp;VLOOKUP(A733,'dataset mapping'!$A$2:$B$6,2,FALSE)&amp;"|"&amp;A743&amp;"|"&amp;B743&amp;"c'!I100"),6,FALSE)</f>
        <v>0.6379837179556489</v>
      </c>
      <c r="H743" s="17">
        <f ca="1">VLOOKUP(B733,INDIRECT("'T|"&amp;VLOOKUP(A733,'dataset mapping'!$A$2:$B$6,2,FALSE)&amp;"|"&amp;A743&amp;"|"&amp;B743&amp;"c'!A3"):INDIRECT("'T|"&amp;VLOOKUP(A733,'dataset mapping'!$A$2:$B$6,2,FALSE)&amp;"|"&amp;A743&amp;"|"&amp;B743&amp;"c'!I100"),7,FALSE)</f>
        <v>0.63836162630468607</v>
      </c>
      <c r="I743" s="17">
        <f ca="1">VLOOKUP(B733,INDIRECT("'T|"&amp;VLOOKUP(A733,'dataset mapping'!$A$2:$B$6,2,FALSE)&amp;"|"&amp;A743&amp;"|"&amp;B743&amp;"c'!A3"):INDIRECT("'T|"&amp;VLOOKUP(A733,'dataset mapping'!$A$2:$B$6,2,FALSE)&amp;"|"&amp;A743&amp;"|"&amp;B743&amp;"c'!I100"),8,FALSE)</f>
        <v>0.63838106021285057</v>
      </c>
      <c r="J743" s="17">
        <f ca="1">VLOOKUP(B733,INDIRECT("'T|"&amp;VLOOKUP(A733,'dataset mapping'!$A$2:$B$6,2,FALSE)&amp;"|"&amp;A743&amp;"|"&amp;B743&amp;"c'!A3"):INDIRECT("'T|"&amp;VLOOKUP(A733,'dataset mapping'!$A$2:$B$6,2,FALSE)&amp;"|"&amp;A743&amp;"|"&amp;B743&amp;"c'!I100"),9,FALSE)</f>
        <v>0.63941045850515366</v>
      </c>
    </row>
    <row r="744" spans="1:10" ht="15" x14ac:dyDescent="0.25">
      <c r="A744" s="23">
        <v>5</v>
      </c>
      <c r="B744" s="23">
        <v>4</v>
      </c>
      <c r="C744" s="17">
        <f ca="1">VLOOKUP(B733,INDIRECT("'T|"&amp;VLOOKUP(A733,'dataset mapping'!$A$2:$B$6,2,FALSE)&amp;"|"&amp;A744&amp;"|"&amp;B744&amp;"c'!A3"):INDIRECT("'T|"&amp;VLOOKUP(A733,'dataset mapping'!$A$2:$B$6,2,FALSE)&amp;"|"&amp;A744&amp;"|"&amp;B744&amp;"c'!I100"),2,FALSE)</f>
        <v>1.8308807164430618E-2</v>
      </c>
      <c r="D744" s="17">
        <f ca="1">VLOOKUP(B733,INDIRECT("'T|"&amp;VLOOKUP(A733,'dataset mapping'!$A$2:$B$6,2,FALSE)&amp;"|"&amp;A744&amp;"|"&amp;B744&amp;"c'!A3"):INDIRECT("'T|"&amp;VLOOKUP(A733,'dataset mapping'!$A$2:$B$6,2,FALSE)&amp;"|"&amp;A744&amp;"|"&amp;B744&amp;"c'!I100"),3,FALSE)</f>
        <v>1.6805672086775303E-2</v>
      </c>
      <c r="E744" s="17">
        <f ca="1">VLOOKUP(B733,INDIRECT("'T|"&amp;VLOOKUP(A733,'dataset mapping'!$A$2:$B$6,2,FALSE)&amp;"|"&amp;A744&amp;"|"&amp;B744&amp;"c'!A3"):INDIRECT("'T|"&amp;VLOOKUP(A733,'dataset mapping'!$A$2:$B$6,2,FALSE)&amp;"|"&amp;A744&amp;"|"&amp;B744&amp;"c'!I100"),4,FALSE)</f>
        <v>1.0911166667938232E-2</v>
      </c>
      <c r="F744" s="17">
        <f ca="1">VLOOKUP(B733,INDIRECT("'T|"&amp;VLOOKUP(A733,'dataset mapping'!$A$2:$B$6,2,FALSE)&amp;"|"&amp;A744&amp;"|"&amp;B744&amp;"c'!A3"):INDIRECT("'T|"&amp;VLOOKUP(A733,'dataset mapping'!$A$2:$B$6,2,FALSE)&amp;"|"&amp;A744&amp;"|"&amp;B744&amp;"c'!I100"),5,FALSE)</f>
        <v>1.6805672086775303E-2</v>
      </c>
      <c r="G744" s="17">
        <f ca="1">VLOOKUP(B733,INDIRECT("'T|"&amp;VLOOKUP(A733,'dataset mapping'!$A$2:$B$6,2,FALSE)&amp;"|"&amp;A744&amp;"|"&amp;B744&amp;"c'!A3"):INDIRECT("'T|"&amp;VLOOKUP(A733,'dataset mapping'!$A$2:$B$6,2,FALSE)&amp;"|"&amp;A744&amp;"|"&amp;B744&amp;"c'!I100"),6,FALSE)</f>
        <v>0.63706296589225531</v>
      </c>
      <c r="H744" s="17">
        <f ca="1">VLOOKUP(B733,INDIRECT("'T|"&amp;VLOOKUP(A733,'dataset mapping'!$A$2:$B$6,2,FALSE)&amp;"|"&amp;A744&amp;"|"&amp;B744&amp;"c'!A3"):INDIRECT("'T|"&amp;VLOOKUP(A733,'dataset mapping'!$A$2:$B$6,2,FALSE)&amp;"|"&amp;A744&amp;"|"&amp;B744&amp;"c'!I100"),7,FALSE)</f>
        <v>0.63703156542032957</v>
      </c>
      <c r="I744" s="17">
        <f ca="1">VLOOKUP(B733,INDIRECT("'T|"&amp;VLOOKUP(A733,'dataset mapping'!$A$2:$B$6,2,FALSE)&amp;"|"&amp;A744&amp;"|"&amp;B744&amp;"c'!A3"):INDIRECT("'T|"&amp;VLOOKUP(A733,'dataset mapping'!$A$2:$B$6,2,FALSE)&amp;"|"&amp;A744&amp;"|"&amp;B744&amp;"c'!I100"),8,FALSE)</f>
        <v>0.63688241224735975</v>
      </c>
      <c r="J744" s="17">
        <f ca="1">VLOOKUP(B733,INDIRECT("'T|"&amp;VLOOKUP(A733,'dataset mapping'!$A$2:$B$6,2,FALSE)&amp;"|"&amp;A744&amp;"|"&amp;B744&amp;"c'!A3"):INDIRECT("'T|"&amp;VLOOKUP(A733,'dataset mapping'!$A$2:$B$6,2,FALSE)&amp;"|"&amp;A744&amp;"|"&amp;B744&amp;"c'!I100"),9,FALSE)</f>
        <v>0.76437701657414436</v>
      </c>
    </row>
    <row r="745" spans="1:10" ht="15" x14ac:dyDescent="0.25">
      <c r="A745" s="23">
        <v>5</v>
      </c>
      <c r="B745" s="23">
        <v>5</v>
      </c>
      <c r="C745" s="17">
        <f ca="1">VLOOKUP(B733,INDIRECT("'T|"&amp;VLOOKUP(A733,'dataset mapping'!$A$2:$B$6,2,FALSE)&amp;"|"&amp;A745&amp;"|"&amp;B745&amp;"c'!A3"):INDIRECT("'T|"&amp;VLOOKUP(A733,'dataset mapping'!$A$2:$B$6,2,FALSE)&amp;"|"&amp;A745&amp;"|"&amp;B745&amp;"c'!I100"),2,FALSE)</f>
        <v>1.6174616292119026E-2</v>
      </c>
      <c r="D745" s="17">
        <f ca="1">VLOOKUP(B733,INDIRECT("'T|"&amp;VLOOKUP(A733,'dataset mapping'!$A$2:$B$6,2,FALSE)&amp;"|"&amp;A745&amp;"|"&amp;B745&amp;"c'!A3"):INDIRECT("'T|"&amp;VLOOKUP(A733,'dataset mapping'!$A$2:$B$6,2,FALSE)&amp;"|"&amp;A745&amp;"|"&amp;B745&amp;"c'!I100"),3,FALSE)</f>
        <v>1.4740955084562302E-2</v>
      </c>
      <c r="E745" s="17">
        <f ca="1">VLOOKUP(B733,INDIRECT("'T|"&amp;VLOOKUP(A733,'dataset mapping'!$A$2:$B$6,2,FALSE)&amp;"|"&amp;A745&amp;"|"&amp;B745&amp;"c'!A3"):INDIRECT("'T|"&amp;VLOOKUP(A733,'dataset mapping'!$A$2:$B$6,2,FALSE)&amp;"|"&amp;A745&amp;"|"&amp;B745&amp;"c'!I100"),4,FALSE)</f>
        <v>2.0571407862007618E-2</v>
      </c>
      <c r="F745" s="17">
        <f ca="1">VLOOKUP(B733,INDIRECT("'T|"&amp;VLOOKUP(A733,'dataset mapping'!$A$2:$B$6,2,FALSE)&amp;"|"&amp;A745&amp;"|"&amp;B745&amp;"c'!A3"):INDIRECT("'T|"&amp;VLOOKUP(A733,'dataset mapping'!$A$2:$B$6,2,FALSE)&amp;"|"&amp;A745&amp;"|"&amp;B745&amp;"c'!I100"),5,FALSE)</f>
        <v>1.6393370926380157E-2</v>
      </c>
      <c r="G745" s="17">
        <f ca="1">VLOOKUP(B733,INDIRECT("'T|"&amp;VLOOKUP(A733,'dataset mapping'!$A$2:$B$6,2,FALSE)&amp;"|"&amp;A745&amp;"|"&amp;B745&amp;"c'!A3"):INDIRECT("'T|"&amp;VLOOKUP(A733,'dataset mapping'!$A$2:$B$6,2,FALSE)&amp;"|"&amp;A745&amp;"|"&amp;B745&amp;"c'!I100"),6,FALSE)</f>
        <v>0.63885354250669479</v>
      </c>
      <c r="H745" s="17">
        <f ca="1">VLOOKUP(B733,INDIRECT("'T|"&amp;VLOOKUP(A733,'dataset mapping'!$A$2:$B$6,2,FALSE)&amp;"|"&amp;A745&amp;"|"&amp;B745&amp;"c'!A3"):INDIRECT("'T|"&amp;VLOOKUP(A733,'dataset mapping'!$A$2:$B$6,2,FALSE)&amp;"|"&amp;A745&amp;"|"&amp;B745&amp;"c'!I100"),7,FALSE)</f>
        <v>0.63641946390271187</v>
      </c>
      <c r="I745" s="17">
        <f ca="1">VLOOKUP(B733,INDIRECT("'T|"&amp;VLOOKUP(A733,'dataset mapping'!$A$2:$B$6,2,FALSE)&amp;"|"&amp;A745&amp;"|"&amp;B745&amp;"c'!A3"):INDIRECT("'T|"&amp;VLOOKUP(A733,'dataset mapping'!$A$2:$B$6,2,FALSE)&amp;"|"&amp;A745&amp;"|"&amp;B745&amp;"c'!I100"),8,FALSE)</f>
        <v>0.63718692306429148</v>
      </c>
      <c r="J745" s="17">
        <f ca="1">VLOOKUP(B733,INDIRECT("'T|"&amp;VLOOKUP(A733,'dataset mapping'!$A$2:$B$6,2,FALSE)&amp;"|"&amp;A745&amp;"|"&amp;B745&amp;"c'!A3"):INDIRECT("'T|"&amp;VLOOKUP(A733,'dataset mapping'!$A$2:$B$6,2,FALSE)&amp;"|"&amp;A745&amp;"|"&amp;B745&amp;"c'!I100"),9,FALSE)</f>
        <v>0.61753378063440323</v>
      </c>
    </row>
    <row r="746" spans="1:10" ht="15" x14ac:dyDescent="0.25">
      <c r="A746" s="23">
        <v>5</v>
      </c>
      <c r="B746" s="23">
        <v>6</v>
      </c>
      <c r="C746" s="17">
        <f ca="1">VLOOKUP(B733,INDIRECT("'T|"&amp;VLOOKUP(A733,'dataset mapping'!$A$2:$B$6,2,FALSE)&amp;"|"&amp;A746&amp;"|"&amp;B746&amp;"c'!A3"):INDIRECT("'T|"&amp;VLOOKUP(A733,'dataset mapping'!$A$2:$B$6,2,FALSE)&amp;"|"&amp;A746&amp;"|"&amp;B746&amp;"c'!I100"),2,FALSE)</f>
        <v>3.2645061612129211E-2</v>
      </c>
      <c r="D746" s="17">
        <f ca="1">VLOOKUP(B733,INDIRECT("'T|"&amp;VLOOKUP(A733,'dataset mapping'!$A$2:$B$6,2,FALSE)&amp;"|"&amp;A746&amp;"|"&amp;B746&amp;"c'!A3"):INDIRECT("'T|"&amp;VLOOKUP(A733,'dataset mapping'!$A$2:$B$6,2,FALSE)&amp;"|"&amp;A746&amp;"|"&amp;B746&amp;"c'!I100"),3,FALSE)</f>
        <v>3.0467739328742027E-2</v>
      </c>
      <c r="E746" s="17">
        <f ca="1">VLOOKUP(B733,INDIRECT("'T|"&amp;VLOOKUP(A733,'dataset mapping'!$A$2:$B$6,2,FALSE)&amp;"|"&amp;A746&amp;"|"&amp;B746&amp;"c'!A3"):INDIRECT("'T|"&amp;VLOOKUP(A733,'dataset mapping'!$A$2:$B$6,2,FALSE)&amp;"|"&amp;A746&amp;"|"&amp;B746&amp;"c'!I100"),4,FALSE)</f>
        <v>3.3532721921801567E-2</v>
      </c>
      <c r="F746" s="17">
        <f ca="1">VLOOKUP(B733,INDIRECT("'T|"&amp;VLOOKUP(A733,'dataset mapping'!$A$2:$B$6,2,FALSE)&amp;"|"&amp;A746&amp;"|"&amp;B746&amp;"c'!A3"):INDIRECT("'T|"&amp;VLOOKUP(A733,'dataset mapping'!$A$2:$B$6,2,FALSE)&amp;"|"&amp;A746&amp;"|"&amp;B746&amp;"c'!I100"),5,FALSE)</f>
        <v>3.3654063940048218E-2</v>
      </c>
      <c r="G746" s="17">
        <f ca="1">VLOOKUP(B733,INDIRECT("'T|"&amp;VLOOKUP(A733,'dataset mapping'!$A$2:$B$6,2,FALSE)&amp;"|"&amp;A746&amp;"|"&amp;B746&amp;"c'!A3"):INDIRECT("'T|"&amp;VLOOKUP(A733,'dataset mapping'!$A$2:$B$6,2,FALSE)&amp;"|"&amp;A746&amp;"|"&amp;B746&amp;"c'!I100"),6,FALSE)</f>
        <v>0.65144001692533493</v>
      </c>
      <c r="H746" s="17">
        <f ca="1">VLOOKUP(B733,INDIRECT("'T|"&amp;VLOOKUP(A733,'dataset mapping'!$A$2:$B$6,2,FALSE)&amp;"|"&amp;A746&amp;"|"&amp;B746&amp;"c'!A3"):INDIRECT("'T|"&amp;VLOOKUP(A733,'dataset mapping'!$A$2:$B$6,2,FALSE)&amp;"|"&amp;A746&amp;"|"&amp;B746&amp;"c'!I100"),7,FALSE)</f>
        <v>0.65341942757368088</v>
      </c>
      <c r="I746" s="17">
        <f ca="1">VLOOKUP(B733,INDIRECT("'T|"&amp;VLOOKUP(A733,'dataset mapping'!$A$2:$B$6,2,FALSE)&amp;"|"&amp;A746&amp;"|"&amp;B746&amp;"c'!A3"):INDIRECT("'T|"&amp;VLOOKUP(A733,'dataset mapping'!$A$2:$B$6,2,FALSE)&amp;"|"&amp;A746&amp;"|"&amp;B746&amp;"c'!I100"),8,FALSE)</f>
        <v>0.64839610829949379</v>
      </c>
      <c r="J746" s="17">
        <f ca="1">VLOOKUP(B733,INDIRECT("'T|"&amp;VLOOKUP(A733,'dataset mapping'!$A$2:$B$6,2,FALSE)&amp;"|"&amp;A746&amp;"|"&amp;B746&amp;"c'!A3"):INDIRECT("'T|"&amp;VLOOKUP(A733,'dataset mapping'!$A$2:$B$6,2,FALSE)&amp;"|"&amp;A746&amp;"|"&amp;B746&amp;"c'!I100"),9,FALSE)</f>
        <v>0.5301082581281662</v>
      </c>
    </row>
    <row r="747" spans="1:10" ht="15" x14ac:dyDescent="0.25">
      <c r="A747" s="23">
        <v>20</v>
      </c>
      <c r="B747" s="23">
        <v>1</v>
      </c>
      <c r="C747" s="17">
        <f ca="1">VLOOKUP(B733,INDIRECT("'T|"&amp;VLOOKUP(A733,'dataset mapping'!$A$2:$B$6,2,FALSE)&amp;"|"&amp;A747&amp;"|"&amp;B747&amp;"c'!A3"):INDIRECT("'T|"&amp;VLOOKUP(A733,'dataset mapping'!$A$2:$B$6,2,FALSE)&amp;"|"&amp;A747&amp;"|"&amp;B747&amp;"c'!I100"),2,FALSE)</f>
        <v>8.2530248910188675E-3</v>
      </c>
      <c r="D747" s="17">
        <f ca="1">VLOOKUP(B733,INDIRECT("'T|"&amp;VLOOKUP(A733,'dataset mapping'!$A$2:$B$6,2,FALSE)&amp;"|"&amp;A747&amp;"|"&amp;B747&amp;"c'!A3"):INDIRECT("'T|"&amp;VLOOKUP(A733,'dataset mapping'!$A$2:$B$6,2,FALSE)&amp;"|"&amp;A747&amp;"|"&amp;B747&amp;"c'!I100"),3,FALSE)</f>
        <v>1.2528269551694393E-2</v>
      </c>
      <c r="E747" s="17">
        <f ca="1">VLOOKUP(B733,INDIRECT("'T|"&amp;VLOOKUP(A733,'dataset mapping'!$A$2:$B$6,2,FALSE)&amp;"|"&amp;A747&amp;"|"&amp;B747&amp;"c'!A3"):INDIRECT("'T|"&amp;VLOOKUP(A733,'dataset mapping'!$A$2:$B$6,2,FALSE)&amp;"|"&amp;A747&amp;"|"&amp;B747&amp;"c'!I100"),4,FALSE)</f>
        <v>1.2634851969778538E-2</v>
      </c>
      <c r="F747" s="17">
        <f ca="1">VLOOKUP(B733,INDIRECT("'T|"&amp;VLOOKUP(A733,'dataset mapping'!$A$2:$B$6,2,FALSE)&amp;"|"&amp;A747&amp;"|"&amp;B747&amp;"c'!A3"):INDIRECT("'T|"&amp;VLOOKUP(A733,'dataset mapping'!$A$2:$B$6,2,FALSE)&amp;"|"&amp;A747&amp;"|"&amp;B747&amp;"c'!I100"),5,FALSE)</f>
        <v>9.493672288954258E-3</v>
      </c>
      <c r="G747" s="17">
        <f ca="1">VLOOKUP(B733,INDIRECT("'T|"&amp;VLOOKUP(A733,'dataset mapping'!$A$2:$B$6,2,FALSE)&amp;"|"&amp;A747&amp;"|"&amp;B747&amp;"c'!A3"):INDIRECT("'T|"&amp;VLOOKUP(A733,'dataset mapping'!$A$2:$B$6,2,FALSE)&amp;"|"&amp;A747&amp;"|"&amp;B747&amp;"c'!I100"),6,FALSE)</f>
        <v>0.80120286718010902</v>
      </c>
      <c r="H747" s="17">
        <f ca="1">VLOOKUP(B733,INDIRECT("'T|"&amp;VLOOKUP(A733,'dataset mapping'!$A$2:$B$6,2,FALSE)&amp;"|"&amp;A747&amp;"|"&amp;B747&amp;"c'!A3"):INDIRECT("'T|"&amp;VLOOKUP(A733,'dataset mapping'!$A$2:$B$6,2,FALSE)&amp;"|"&amp;A747&amp;"|"&amp;B747&amp;"c'!I100"),7,FALSE)</f>
        <v>0.86298481561243534</v>
      </c>
      <c r="I747" s="17">
        <f ca="1">VLOOKUP(B733,INDIRECT("'T|"&amp;VLOOKUP(A733,'dataset mapping'!$A$2:$B$6,2,FALSE)&amp;"|"&amp;A747&amp;"|"&amp;B747&amp;"c'!A3"):INDIRECT("'T|"&amp;VLOOKUP(A733,'dataset mapping'!$A$2:$B$6,2,FALSE)&amp;"|"&amp;A747&amp;"|"&amp;B747&amp;"c'!I100"),8,FALSE)</f>
        <v>0.86397449485957623</v>
      </c>
      <c r="J747" s="17">
        <f ca="1">VLOOKUP(B733,INDIRECT("'T|"&amp;VLOOKUP(A733,'dataset mapping'!$A$2:$B$6,2,FALSE)&amp;"|"&amp;A747&amp;"|"&amp;B747&amp;"c'!A3"):INDIRECT("'T|"&amp;VLOOKUP(A733,'dataset mapping'!$A$2:$B$6,2,FALSE)&amp;"|"&amp;A747&amp;"|"&amp;B747&amp;"c'!I100"),9,FALSE)</f>
        <v>0.87602780666202307</v>
      </c>
    </row>
    <row r="748" spans="1:10" ht="15" x14ac:dyDescent="0.25">
      <c r="A748" s="23">
        <v>20</v>
      </c>
      <c r="B748" s="23">
        <v>2</v>
      </c>
      <c r="C748" s="17">
        <f ca="1">VLOOKUP(B733,INDIRECT("'T|"&amp;VLOOKUP(A733,'dataset mapping'!$A$2:$B$6,2,FALSE)&amp;"|"&amp;A748&amp;"|"&amp;B748&amp;"c'!A3"):INDIRECT("'T|"&amp;VLOOKUP(A733,'dataset mapping'!$A$2:$B$6,2,FALSE)&amp;"|"&amp;A748&amp;"|"&amp;B748&amp;"c'!I100"),2,FALSE)</f>
        <v>1.3297243043780327E-2</v>
      </c>
      <c r="D748" s="17">
        <f ca="1">VLOOKUP(B733,INDIRECT("'T|"&amp;VLOOKUP(A733,'dataset mapping'!$A$2:$B$6,2,FALSE)&amp;"|"&amp;A748&amp;"|"&amp;B748&amp;"c'!A3"):INDIRECT("'T|"&amp;VLOOKUP(A733,'dataset mapping'!$A$2:$B$6,2,FALSE)&amp;"|"&amp;A748&amp;"|"&amp;B748&amp;"c'!I100"),3,FALSE)</f>
        <v>1.4595749787986279E-2</v>
      </c>
      <c r="E748" s="17">
        <f ca="1">VLOOKUP(B733,INDIRECT("'T|"&amp;VLOOKUP(A733,'dataset mapping'!$A$2:$B$6,2,FALSE)&amp;"|"&amp;A748&amp;"|"&amp;B748&amp;"c'!A3"):INDIRECT("'T|"&amp;VLOOKUP(A733,'dataset mapping'!$A$2:$B$6,2,FALSE)&amp;"|"&amp;A748&amp;"|"&amp;B748&amp;"c'!I100"),4,FALSE)</f>
        <v>1.4913752675056458E-2</v>
      </c>
      <c r="F748" s="17">
        <f ca="1">VLOOKUP(B733,INDIRECT("'T|"&amp;VLOOKUP(A733,'dataset mapping'!$A$2:$B$6,2,FALSE)&amp;"|"&amp;A748&amp;"|"&amp;B748&amp;"c'!A3"):INDIRECT("'T|"&amp;VLOOKUP(A733,'dataset mapping'!$A$2:$B$6,2,FALSE)&amp;"|"&amp;A748&amp;"|"&amp;B748&amp;"c'!I100"),5,FALSE)</f>
        <v>1.4595749787986279E-2</v>
      </c>
      <c r="G748" s="17">
        <f ca="1">VLOOKUP(B733,INDIRECT("'T|"&amp;VLOOKUP(A733,'dataset mapping'!$A$2:$B$6,2,FALSE)&amp;"|"&amp;A748&amp;"|"&amp;B748&amp;"c'!A3"):INDIRECT("'T|"&amp;VLOOKUP(A733,'dataset mapping'!$A$2:$B$6,2,FALSE)&amp;"|"&amp;A748&amp;"|"&amp;B748&amp;"c'!I100"),6,FALSE)</f>
        <v>0.85823799297213554</v>
      </c>
      <c r="H748" s="17">
        <f ca="1">VLOOKUP(B733,INDIRECT("'T|"&amp;VLOOKUP(A733,'dataset mapping'!$A$2:$B$6,2,FALSE)&amp;"|"&amp;A748&amp;"|"&amp;B748&amp;"c'!A3"):INDIRECT("'T|"&amp;VLOOKUP(A733,'dataset mapping'!$A$2:$B$6,2,FALSE)&amp;"|"&amp;A748&amp;"|"&amp;B748&amp;"c'!I100"),7,FALSE)</f>
        <v>0.86456777341663837</v>
      </c>
      <c r="I748" s="17">
        <f ca="1">VLOOKUP(B733,INDIRECT("'T|"&amp;VLOOKUP(A733,'dataset mapping'!$A$2:$B$6,2,FALSE)&amp;"|"&amp;A748&amp;"|"&amp;B748&amp;"c'!A3"):INDIRECT("'T|"&amp;VLOOKUP(A733,'dataset mapping'!$A$2:$B$6,2,FALSE)&amp;"|"&amp;A748&amp;"|"&amp;B748&amp;"c'!I100"),8,FALSE)</f>
        <v>0.86435860116034746</v>
      </c>
      <c r="J748" s="17">
        <f ca="1">VLOOKUP(B733,INDIRECT("'T|"&amp;VLOOKUP(A733,'dataset mapping'!$A$2:$B$6,2,FALSE)&amp;"|"&amp;A748&amp;"|"&amp;B748&amp;"c'!A3"):INDIRECT("'T|"&amp;VLOOKUP(A733,'dataset mapping'!$A$2:$B$6,2,FALSE)&amp;"|"&amp;A748&amp;"|"&amp;B748&amp;"c'!I100"),9,FALSE)</f>
        <v>0.79507280327379704</v>
      </c>
    </row>
    <row r="749" spans="1:10" ht="15" x14ac:dyDescent="0.25">
      <c r="A749" s="23">
        <v>20</v>
      </c>
      <c r="B749" s="23">
        <v>3</v>
      </c>
      <c r="C749" s="17">
        <f ca="1">VLOOKUP(B733,INDIRECT("'T|"&amp;VLOOKUP(A733,'dataset mapping'!$A$2:$B$6,2,FALSE)&amp;"|"&amp;A749&amp;"|"&amp;B749&amp;"c'!A3"):INDIRECT("'T|"&amp;VLOOKUP(A733,'dataset mapping'!$A$2:$B$6,2,FALSE)&amp;"|"&amp;A749&amp;"|"&amp;B749&amp;"c'!I100"),2,FALSE)</f>
        <v>0.17245122976601124</v>
      </c>
      <c r="D749" s="17">
        <f ca="1">VLOOKUP(B733,INDIRECT("'T|"&amp;VLOOKUP(A733,'dataset mapping'!$A$2:$B$6,2,FALSE)&amp;"|"&amp;A749&amp;"|"&amp;B749&amp;"c'!A3"):INDIRECT("'T|"&amp;VLOOKUP(A733,'dataset mapping'!$A$2:$B$6,2,FALSE)&amp;"|"&amp;A749&amp;"|"&amp;B749&amp;"c'!I100"),3,FALSE)</f>
        <v>0.15455165505409241</v>
      </c>
      <c r="E749" s="17">
        <f ca="1">VLOOKUP(B733,INDIRECT("'T|"&amp;VLOOKUP(A733,'dataset mapping'!$A$2:$B$6,2,FALSE)&amp;"|"&amp;A749&amp;"|"&amp;B749&amp;"c'!A3"):INDIRECT("'T|"&amp;VLOOKUP(A733,'dataset mapping'!$A$2:$B$6,2,FALSE)&amp;"|"&amp;A749&amp;"|"&amp;B749&amp;"c'!I100"),4,FALSE)</f>
        <v>0.16456395946443081</v>
      </c>
      <c r="F749" s="17">
        <f ca="1">VLOOKUP(B733,INDIRECT("'T|"&amp;VLOOKUP(A733,'dataset mapping'!$A$2:$B$6,2,FALSE)&amp;"|"&amp;A749&amp;"|"&amp;B749&amp;"c'!A3"):INDIRECT("'T|"&amp;VLOOKUP(A733,'dataset mapping'!$A$2:$B$6,2,FALSE)&amp;"|"&amp;A749&amp;"|"&amp;B749&amp;"c'!I100"),5,FALSE)</f>
        <v>0.16762767732143402</v>
      </c>
      <c r="G749" s="17">
        <f ca="1">VLOOKUP(B733,INDIRECT("'T|"&amp;VLOOKUP(A733,'dataset mapping'!$A$2:$B$6,2,FALSE)&amp;"|"&amp;A749&amp;"|"&amp;B749&amp;"c'!A3"):INDIRECT("'T|"&amp;VLOOKUP(A733,'dataset mapping'!$A$2:$B$6,2,FALSE)&amp;"|"&amp;A749&amp;"|"&amp;B749&amp;"c'!I100"),6,FALSE)</f>
        <v>1.0206181230023503</v>
      </c>
      <c r="H749" s="17">
        <f ca="1">VLOOKUP(B733,INDIRECT("'T|"&amp;VLOOKUP(A733,'dataset mapping'!$A$2:$B$6,2,FALSE)&amp;"|"&amp;A749&amp;"|"&amp;B749&amp;"c'!A3"):INDIRECT("'T|"&amp;VLOOKUP(A733,'dataset mapping'!$A$2:$B$6,2,FALSE)&amp;"|"&amp;A749&amp;"|"&amp;B749&amp;"c'!I100"),7,FALSE)</f>
        <v>1.0222511831671</v>
      </c>
      <c r="I749" s="17">
        <f ca="1">VLOOKUP(B733,INDIRECT("'T|"&amp;VLOOKUP(A733,'dataset mapping'!$A$2:$B$6,2,FALSE)&amp;"|"&amp;A749&amp;"|"&amp;B749&amp;"c'!A3"):INDIRECT("'T|"&amp;VLOOKUP(A733,'dataset mapping'!$A$2:$B$6,2,FALSE)&amp;"|"&amp;A749&amp;"|"&amp;B749&amp;"c'!I100"),8,FALSE)</f>
        <v>0.99068929068744183</v>
      </c>
      <c r="J749" s="17">
        <f ca="1">VLOOKUP(B733,INDIRECT("'T|"&amp;VLOOKUP(A733,'dataset mapping'!$A$2:$B$6,2,FALSE)&amp;"|"&amp;A749&amp;"|"&amp;B749&amp;"c'!A3"):INDIRECT("'T|"&amp;VLOOKUP(A733,'dataset mapping'!$A$2:$B$6,2,FALSE)&amp;"|"&amp;A749&amp;"|"&amp;B749&amp;"c'!I100"),9,FALSE)</f>
        <v>1.0222511831671</v>
      </c>
    </row>
    <row r="750" spans="1:10" ht="15" x14ac:dyDescent="0.25">
      <c r="A750" s="23">
        <v>20</v>
      </c>
      <c r="B750" s="23">
        <v>4</v>
      </c>
      <c r="C750" s="17">
        <f ca="1">VLOOKUP(B733,INDIRECT("'T|"&amp;VLOOKUP(A733,'dataset mapping'!$A$2:$B$6,2,FALSE)&amp;"|"&amp;A750&amp;"|"&amp;B750&amp;"c'!A3"):INDIRECT("'T|"&amp;VLOOKUP(A733,'dataset mapping'!$A$2:$B$6,2,FALSE)&amp;"|"&amp;A750&amp;"|"&amp;B750&amp;"c'!I100"),2,FALSE)</f>
        <v>0.16756798885762691</v>
      </c>
      <c r="D750" s="17">
        <f ca="1">VLOOKUP(B733,INDIRECT("'T|"&amp;VLOOKUP(A733,'dataset mapping'!$A$2:$B$6,2,FALSE)&amp;"|"&amp;A750&amp;"|"&amp;B750&amp;"c'!A3"):INDIRECT("'T|"&amp;VLOOKUP(A733,'dataset mapping'!$A$2:$B$6,2,FALSE)&amp;"|"&amp;A750&amp;"|"&amp;B750&amp;"c'!I100"),3,FALSE)</f>
        <v>0.16184360068291426</v>
      </c>
      <c r="E750" s="17">
        <f ca="1">VLOOKUP(B733,INDIRECT("'T|"&amp;VLOOKUP(A733,'dataset mapping'!$A$2:$B$6,2,FALSE)&amp;"|"&amp;A750&amp;"|"&amp;B750&amp;"c'!A3"):INDIRECT("'T|"&amp;VLOOKUP(A733,'dataset mapping'!$A$2:$B$6,2,FALSE)&amp;"|"&amp;A750&amp;"|"&amp;B750&amp;"c'!I100"),4,FALSE)</f>
        <v>0.1531842639669776</v>
      </c>
      <c r="F750" s="17">
        <f ca="1">VLOOKUP(B733,INDIRECT("'T|"&amp;VLOOKUP(A733,'dataset mapping'!$A$2:$B$6,2,FALSE)&amp;"|"&amp;A750&amp;"|"&amp;B750&amp;"c'!A3"):INDIRECT("'T|"&amp;VLOOKUP(A733,'dataset mapping'!$A$2:$B$6,2,FALSE)&amp;"|"&amp;A750&amp;"|"&amp;B750&amp;"c'!I100"),5,FALSE)</f>
        <v>0.16649480722844601</v>
      </c>
      <c r="G750" s="17">
        <f ca="1">VLOOKUP(B733,INDIRECT("'T|"&amp;VLOOKUP(A733,'dataset mapping'!$A$2:$B$6,2,FALSE)&amp;"|"&amp;A750&amp;"|"&amp;B750&amp;"c'!A3"):INDIRECT("'T|"&amp;VLOOKUP(A733,'dataset mapping'!$A$2:$B$6,2,FALSE)&amp;"|"&amp;A750&amp;"|"&amp;B750&amp;"c'!I100"),6,FALSE)</f>
        <v>0.99486369546502829</v>
      </c>
      <c r="H750" s="17">
        <f ca="1">VLOOKUP(B733,INDIRECT("'T|"&amp;VLOOKUP(A733,'dataset mapping'!$A$2:$B$6,2,FALSE)&amp;"|"&amp;A750&amp;"|"&amp;B750&amp;"c'!A3"):INDIRECT("'T|"&amp;VLOOKUP(A733,'dataset mapping'!$A$2:$B$6,2,FALSE)&amp;"|"&amp;A750&amp;"|"&amp;B750&amp;"c'!I100"),7,FALSE)</f>
        <v>1.0214825216680765</v>
      </c>
      <c r="I750" s="17">
        <f ca="1">VLOOKUP(B733,INDIRECT("'T|"&amp;VLOOKUP(A733,'dataset mapping'!$A$2:$B$6,2,FALSE)&amp;"|"&amp;A750&amp;"|"&amp;B750&amp;"c'!A3"):INDIRECT("'T|"&amp;VLOOKUP(A733,'dataset mapping'!$A$2:$B$6,2,FALSE)&amp;"|"&amp;A750&amp;"|"&amp;B750&amp;"c'!I100"),8,FALSE)</f>
        <v>1.0219303732737899</v>
      </c>
      <c r="J750" s="17">
        <f ca="1">VLOOKUP(B733,INDIRECT("'T|"&amp;VLOOKUP(A733,'dataset mapping'!$A$2:$B$6,2,FALSE)&amp;"|"&amp;A750&amp;"|"&amp;B750&amp;"c'!A3"):INDIRECT("'T|"&amp;VLOOKUP(A733,'dataset mapping'!$A$2:$B$6,2,FALSE)&amp;"|"&amp;A750&amp;"|"&amp;B750&amp;"c'!I100"),9,FALSE)</f>
        <v>1.0304219936951995</v>
      </c>
    </row>
    <row r="751" spans="1:10" ht="15" x14ac:dyDescent="0.25">
      <c r="A751" s="23">
        <v>20</v>
      </c>
      <c r="B751" s="23">
        <v>5</v>
      </c>
      <c r="C751" s="17">
        <f ca="1">VLOOKUP(B733,INDIRECT("'T|"&amp;VLOOKUP(A733,'dataset mapping'!$A$2:$B$6,2,FALSE)&amp;"|"&amp;A751&amp;"|"&amp;B751&amp;"c'!A3"):INDIRECT("'T|"&amp;VLOOKUP(A733,'dataset mapping'!$A$2:$B$6,2,FALSE)&amp;"|"&amp;A751&amp;"|"&amp;B751&amp;"c'!I100"),2,FALSE)</f>
        <v>0.15693847555667162</v>
      </c>
      <c r="D751" s="17">
        <f ca="1">VLOOKUP(B733,INDIRECT("'T|"&amp;VLOOKUP(A733,'dataset mapping'!$A$2:$B$6,2,FALSE)&amp;"|"&amp;A751&amp;"|"&amp;B751&amp;"c'!A3"):INDIRECT("'T|"&amp;VLOOKUP(A733,'dataset mapping'!$A$2:$B$6,2,FALSE)&amp;"|"&amp;A751&amp;"|"&amp;B751&amp;"c'!I100"),3,FALSE)</f>
        <v>0.17459272406995296</v>
      </c>
      <c r="E751" s="17">
        <f ca="1">VLOOKUP(B733,INDIRECT("'T|"&amp;VLOOKUP(A733,'dataset mapping'!$A$2:$B$6,2,FALSE)&amp;"|"&amp;A751&amp;"|"&amp;B751&amp;"c'!A3"):INDIRECT("'T|"&amp;VLOOKUP(A733,'dataset mapping'!$A$2:$B$6,2,FALSE)&amp;"|"&amp;A751&amp;"|"&amp;B751&amp;"c'!I100"),4,FALSE)</f>
        <v>0.16337371338158846</v>
      </c>
      <c r="F751" s="17">
        <f ca="1">VLOOKUP(B733,INDIRECT("'T|"&amp;VLOOKUP(A733,'dataset mapping'!$A$2:$B$6,2,FALSE)&amp;"|"&amp;A751&amp;"|"&amp;B751&amp;"c'!A3"):INDIRECT("'T|"&amp;VLOOKUP(A733,'dataset mapping'!$A$2:$B$6,2,FALSE)&amp;"|"&amp;A751&amp;"|"&amp;B751&amp;"c'!I100"),5,FALSE)</f>
        <v>0.17146086972206831</v>
      </c>
      <c r="G751" s="17">
        <f ca="1">VLOOKUP(B733,INDIRECT("'T|"&amp;VLOOKUP(A733,'dataset mapping'!$A$2:$B$6,2,FALSE)&amp;"|"&amp;A751&amp;"|"&amp;B751&amp;"c'!A3"):INDIRECT("'T|"&amp;VLOOKUP(A733,'dataset mapping'!$A$2:$B$6,2,FALSE)&amp;"|"&amp;A751&amp;"|"&amp;B751&amp;"c'!I100"),6,FALSE)</f>
        <v>1.0231424942612648</v>
      </c>
      <c r="H751" s="17">
        <f ca="1">VLOOKUP(B733,INDIRECT("'T|"&amp;VLOOKUP(A733,'dataset mapping'!$A$2:$B$6,2,FALSE)&amp;"|"&amp;A751&amp;"|"&amp;B751&amp;"c'!A3"):INDIRECT("'T|"&amp;VLOOKUP(A733,'dataset mapping'!$A$2:$B$6,2,FALSE)&amp;"|"&amp;A751&amp;"|"&amp;B751&amp;"c'!I100"),7,FALSE)</f>
        <v>0.9925260990858078</v>
      </c>
      <c r="I751" s="17">
        <f ca="1">VLOOKUP(B733,INDIRECT("'T|"&amp;VLOOKUP(A733,'dataset mapping'!$A$2:$B$6,2,FALSE)&amp;"|"&amp;A751&amp;"|"&amp;B751&amp;"c'!A3"):INDIRECT("'T|"&amp;VLOOKUP(A733,'dataset mapping'!$A$2:$B$6,2,FALSE)&amp;"|"&amp;A751&amp;"|"&amp;B751&amp;"c'!I100"),8,FALSE)</f>
        <v>1.0434430167078972</v>
      </c>
      <c r="J751" s="17">
        <f ca="1">VLOOKUP(B733,INDIRECT("'T|"&amp;VLOOKUP(A733,'dataset mapping'!$A$2:$B$6,2,FALSE)&amp;"|"&amp;A751&amp;"|"&amp;B751&amp;"c'!A3"):INDIRECT("'T|"&amp;VLOOKUP(A733,'dataset mapping'!$A$2:$B$6,2,FALSE)&amp;"|"&amp;A751&amp;"|"&amp;B751&amp;"c'!I100"),9,FALSE)</f>
        <v>1.0412039216607809</v>
      </c>
    </row>
    <row r="752" spans="1:10" ht="15" x14ac:dyDescent="0.25">
      <c r="A752" s="23">
        <v>20</v>
      </c>
      <c r="B752" s="23">
        <v>6</v>
      </c>
      <c r="C752" s="17">
        <f ca="1">VLOOKUP(B733,INDIRECT("'T|"&amp;VLOOKUP(A733,'dataset mapping'!$A$2:$B$6,2,FALSE)&amp;"|"&amp;A752&amp;"|"&amp;B752&amp;"c'!A3"):INDIRECT("'T|"&amp;VLOOKUP(A733,'dataset mapping'!$A$2:$B$6,2,FALSE)&amp;"|"&amp;A752&amp;"|"&amp;B752&amp;"c'!I100"),2,FALSE)</f>
        <v>0.26567863766103983</v>
      </c>
      <c r="D752" s="17">
        <f ca="1">VLOOKUP(B733,INDIRECT("'T|"&amp;VLOOKUP(A733,'dataset mapping'!$A$2:$B$6,2,FALSE)&amp;"|"&amp;A752&amp;"|"&amp;B752&amp;"c'!A3"):INDIRECT("'T|"&amp;VLOOKUP(A733,'dataset mapping'!$A$2:$B$6,2,FALSE)&amp;"|"&amp;A752&amp;"|"&amp;B752&amp;"c'!I100"),3,FALSE)</f>
        <v>0.26652398239821196</v>
      </c>
      <c r="E752" s="17">
        <f ca="1">VLOOKUP(B733,INDIRECT("'T|"&amp;VLOOKUP(A733,'dataset mapping'!$A$2:$B$6,2,FALSE)&amp;"|"&amp;A752&amp;"|"&amp;B752&amp;"c'!A3"):INDIRECT("'T|"&amp;VLOOKUP(A733,'dataset mapping'!$A$2:$B$6,2,FALSE)&amp;"|"&amp;A752&amp;"|"&amp;B752&amp;"c'!I100"),4,FALSE)</f>
        <v>0.25671813450753689</v>
      </c>
      <c r="F752" s="17">
        <f ca="1">VLOOKUP(B733,INDIRECT("'T|"&amp;VLOOKUP(A733,'dataset mapping'!$A$2:$B$6,2,FALSE)&amp;"|"&amp;A752&amp;"|"&amp;B752&amp;"c'!A3"):INDIRECT("'T|"&amp;VLOOKUP(A733,'dataset mapping'!$A$2:$B$6,2,FALSE)&amp;"|"&amp;A752&amp;"|"&amp;B752&amp;"c'!I100"),5,FALSE)</f>
        <v>0.25733138434588909</v>
      </c>
      <c r="G752" s="17">
        <f ca="1">VLOOKUP(B733,INDIRECT("'T|"&amp;VLOOKUP(A733,'dataset mapping'!$A$2:$B$6,2,FALSE)&amp;"|"&amp;A752&amp;"|"&amp;B752&amp;"c'!A3"):INDIRECT("'T|"&amp;VLOOKUP(A733,'dataset mapping'!$A$2:$B$6,2,FALSE)&amp;"|"&amp;A752&amp;"|"&amp;B752&amp;"c'!I100"),6,FALSE)</f>
        <v>1.1136279329657555</v>
      </c>
      <c r="H752" s="17">
        <f ca="1">VLOOKUP(B733,INDIRECT("'T|"&amp;VLOOKUP(A733,'dataset mapping'!$A$2:$B$6,2,FALSE)&amp;"|"&amp;A752&amp;"|"&amp;B752&amp;"c'!A3"):INDIRECT("'T|"&amp;VLOOKUP(A733,'dataset mapping'!$A$2:$B$6,2,FALSE)&amp;"|"&amp;A752&amp;"|"&amp;B752&amp;"c'!I100"),7,FALSE)</f>
        <v>1.1160234082490206</v>
      </c>
      <c r="I752" s="17">
        <f ca="1">VLOOKUP(B733,INDIRECT("'T|"&amp;VLOOKUP(A733,'dataset mapping'!$A$2:$B$6,2,FALSE)&amp;"|"&amp;A752&amp;"|"&amp;B752&amp;"c'!A3"):INDIRECT("'T|"&amp;VLOOKUP(A733,'dataset mapping'!$A$2:$B$6,2,FALSE)&amp;"|"&amp;A752&amp;"|"&amp;B752&amp;"c'!I100"),8,FALSE)</f>
        <v>1.1158280726522207</v>
      </c>
      <c r="J752" s="17">
        <f ca="1">VLOOKUP(B733,INDIRECT("'T|"&amp;VLOOKUP(A733,'dataset mapping'!$A$2:$B$6,2,FALSE)&amp;"|"&amp;A752&amp;"|"&amp;B752&amp;"c'!A3"):INDIRECT("'T|"&amp;VLOOKUP(A733,'dataset mapping'!$A$2:$B$6,2,FALSE)&amp;"|"&amp;A752&amp;"|"&amp;B752&amp;"c'!I100"),9,FALSE)</f>
        <v>1.1227154843509197</v>
      </c>
    </row>
    <row r="753" spans="1:10" ht="15" x14ac:dyDescent="0.25">
      <c r="A753" s="23">
        <v>50</v>
      </c>
      <c r="B753" s="23">
        <v>1</v>
      </c>
      <c r="C753" s="17">
        <f ca="1">VLOOKUP(B733,INDIRECT("'T|"&amp;VLOOKUP(A733,'dataset mapping'!$A$2:$B$6,2,FALSE)&amp;"|"&amp;A753&amp;"|"&amp;B753&amp;"c'!A3"):INDIRECT("'T|"&amp;VLOOKUP(A733,'dataset mapping'!$A$2:$B$6,2,FALSE)&amp;"|"&amp;A753&amp;"|"&amp;B753&amp;"c'!I100"),2,FALSE)</f>
        <v>1.9715417176485062E-2</v>
      </c>
      <c r="D753" s="17">
        <f ca="1">VLOOKUP(B733,INDIRECT("'T|"&amp;VLOOKUP(A733,'dataset mapping'!$A$2:$B$6,2,FALSE)&amp;"|"&amp;A753&amp;"|"&amp;B753&amp;"c'!A3"):INDIRECT("'T|"&amp;VLOOKUP(A733,'dataset mapping'!$A$2:$B$6,2,FALSE)&amp;"|"&amp;A753&amp;"|"&amp;B753&amp;"c'!I100"),3,FALSE)</f>
        <v>2.0496360957622528E-2</v>
      </c>
      <c r="E753" s="17">
        <f ca="1">VLOOKUP(B733,INDIRECT("'T|"&amp;VLOOKUP(A733,'dataset mapping'!$A$2:$B$6,2,FALSE)&amp;"|"&amp;A753&amp;"|"&amp;B753&amp;"c'!A3"):INDIRECT("'T|"&amp;VLOOKUP(A733,'dataset mapping'!$A$2:$B$6,2,FALSE)&amp;"|"&amp;A753&amp;"|"&amp;B753&amp;"c'!I100"),4,FALSE)</f>
        <v>1.7144477926194668E-2</v>
      </c>
      <c r="F753" s="17">
        <f ca="1">VLOOKUP(B733,INDIRECT("'T|"&amp;VLOOKUP(A733,'dataset mapping'!$A$2:$B$6,2,FALSE)&amp;"|"&amp;A753&amp;"|"&amp;B753&amp;"c'!A3"):INDIRECT("'T|"&amp;VLOOKUP(A733,'dataset mapping'!$A$2:$B$6,2,FALSE)&amp;"|"&amp;A753&amp;"|"&amp;B753&amp;"c'!I100"),5,FALSE)</f>
        <v>1.9370942376554012E-2</v>
      </c>
      <c r="G753" s="17">
        <f ca="1">VLOOKUP(B733,INDIRECT("'T|"&amp;VLOOKUP(A733,'dataset mapping'!$A$2:$B$6,2,FALSE)&amp;"|"&amp;A753&amp;"|"&amp;B753&amp;"c'!A3"):INDIRECT("'T|"&amp;VLOOKUP(A733,'dataset mapping'!$A$2:$B$6,2,FALSE)&amp;"|"&amp;A753&amp;"|"&amp;B753&amp;"c'!I100"),6,FALSE)</f>
        <v>1.2996187070384622</v>
      </c>
      <c r="H753" s="17">
        <f ca="1">VLOOKUP(B733,INDIRECT("'T|"&amp;VLOOKUP(A733,'dataset mapping'!$A$2:$B$6,2,FALSE)&amp;"|"&amp;A753&amp;"|"&amp;B753&amp;"c'!A3"):INDIRECT("'T|"&amp;VLOOKUP(A733,'dataset mapping'!$A$2:$B$6,2,FALSE)&amp;"|"&amp;A753&amp;"|"&amp;B753&amp;"c'!I100"),7,FALSE)</f>
        <v>1.3010780233889818</v>
      </c>
      <c r="I753" s="17">
        <f ca="1">VLOOKUP(B733,INDIRECT("'T|"&amp;VLOOKUP(A733,'dataset mapping'!$A$2:$B$6,2,FALSE)&amp;"|"&amp;A753&amp;"|"&amp;B753&amp;"c'!A3"):INDIRECT("'T|"&amp;VLOOKUP(A733,'dataset mapping'!$A$2:$B$6,2,FALSE)&amp;"|"&amp;A753&amp;"|"&amp;B753&amp;"c'!I100"),8,FALSE)</f>
        <v>1.3150294972583652</v>
      </c>
      <c r="J753" s="17">
        <f ca="1">VLOOKUP(B733,INDIRECT("'T|"&amp;VLOOKUP(A733,'dataset mapping'!$A$2:$B$6,2,FALSE)&amp;"|"&amp;A753&amp;"|"&amp;B753&amp;"c'!A3"):INDIRECT("'T|"&amp;VLOOKUP(A733,'dataset mapping'!$A$2:$B$6,2,FALSE)&amp;"|"&amp;A753&amp;"|"&amp;B753&amp;"c'!I100"),9,FALSE)</f>
        <v>1.4337988831102848</v>
      </c>
    </row>
    <row r="754" spans="1:10" ht="15" x14ac:dyDescent="0.25">
      <c r="A754" s="23">
        <v>50</v>
      </c>
      <c r="B754" s="23">
        <v>2</v>
      </c>
      <c r="C754" s="17">
        <f ca="1">VLOOKUP(B733,INDIRECT("'T|"&amp;VLOOKUP(A733,'dataset mapping'!$A$2:$B$6,2,FALSE)&amp;"|"&amp;A754&amp;"|"&amp;B754&amp;"c'!A3"):INDIRECT("'T|"&amp;VLOOKUP(A733,'dataset mapping'!$A$2:$B$6,2,FALSE)&amp;"|"&amp;A754&amp;"|"&amp;B754&amp;"c'!I100"),2,FALSE)</f>
        <v>2.2149499505758286E-2</v>
      </c>
      <c r="D754" s="17">
        <f ca="1">VLOOKUP(B733,INDIRECT("'T|"&amp;VLOOKUP(A733,'dataset mapping'!$A$2:$B$6,2,FALSE)&amp;"|"&amp;A754&amp;"|"&amp;B754&amp;"c'!A3"):INDIRECT("'T|"&amp;VLOOKUP(A733,'dataset mapping'!$A$2:$B$6,2,FALSE)&amp;"|"&amp;A754&amp;"|"&amp;B754&amp;"c'!I100"),3,FALSE)</f>
        <v>2.3801625706255436E-2</v>
      </c>
      <c r="E754" s="17">
        <f ca="1">VLOOKUP(B733,INDIRECT("'T|"&amp;VLOOKUP(A733,'dataset mapping'!$A$2:$B$6,2,FALSE)&amp;"|"&amp;A754&amp;"|"&amp;B754&amp;"c'!A3"):INDIRECT("'T|"&amp;VLOOKUP(A733,'dataset mapping'!$A$2:$B$6,2,FALSE)&amp;"|"&amp;A754&amp;"|"&amp;B754&amp;"c'!I100"),4,FALSE)</f>
        <v>1.8238325603306293E-2</v>
      </c>
      <c r="F754" s="17">
        <f ca="1">VLOOKUP(B733,INDIRECT("'T|"&amp;VLOOKUP(A733,'dataset mapping'!$A$2:$B$6,2,FALSE)&amp;"|"&amp;A754&amp;"|"&amp;B754&amp;"c'!A3"):INDIRECT("'T|"&amp;VLOOKUP(A733,'dataset mapping'!$A$2:$B$6,2,FALSE)&amp;"|"&amp;A754&amp;"|"&amp;B754&amp;"c'!I100"),5,FALSE)</f>
        <v>2.1245444193482399E-2</v>
      </c>
      <c r="G754" s="17">
        <f ca="1">VLOOKUP(B733,INDIRECT("'T|"&amp;VLOOKUP(A733,'dataset mapping'!$A$2:$B$6,2,FALSE)&amp;"|"&amp;A754&amp;"|"&amp;B754&amp;"c'!A3"):INDIRECT("'T|"&amp;VLOOKUP(A733,'dataset mapping'!$A$2:$B$6,2,FALSE)&amp;"|"&amp;A754&amp;"|"&amp;B754&amp;"c'!I100"),6,FALSE)</f>
        <v>1.4488947410136461</v>
      </c>
      <c r="H754" s="17">
        <f ca="1">VLOOKUP(B733,INDIRECT("'T|"&amp;VLOOKUP(A733,'dataset mapping'!$A$2:$B$6,2,FALSE)&amp;"|"&amp;A754&amp;"|"&amp;B754&amp;"c'!A3"):INDIRECT("'T|"&amp;VLOOKUP(A733,'dataset mapping'!$A$2:$B$6,2,FALSE)&amp;"|"&amp;A754&amp;"|"&amp;B754&amp;"c'!I100"),7,FALSE)</f>
        <v>1.3234385251998901</v>
      </c>
      <c r="I754" s="17">
        <f ca="1">VLOOKUP(B733,INDIRECT("'T|"&amp;VLOOKUP(A733,'dataset mapping'!$A$2:$B$6,2,FALSE)&amp;"|"&amp;A754&amp;"|"&amp;B754&amp;"c'!A3"):INDIRECT("'T|"&amp;VLOOKUP(A733,'dataset mapping'!$A$2:$B$6,2,FALSE)&amp;"|"&amp;A754&amp;"|"&amp;B754&amp;"c'!I100"),8,FALSE)</f>
        <v>1.3211236158385873</v>
      </c>
      <c r="J754" s="17">
        <f ca="1">VLOOKUP(B733,INDIRECT("'T|"&amp;VLOOKUP(A733,'dataset mapping'!$A$2:$B$6,2,FALSE)&amp;"|"&amp;A754&amp;"|"&amp;B754&amp;"c'!A3"):INDIRECT("'T|"&amp;VLOOKUP(A733,'dataset mapping'!$A$2:$B$6,2,FALSE)&amp;"|"&amp;A754&amp;"|"&amp;B754&amp;"c'!I100"),9,FALSE)</f>
        <v>1.3722751243039966</v>
      </c>
    </row>
    <row r="755" spans="1:10" ht="15" x14ac:dyDescent="0.25">
      <c r="A755" s="23">
        <v>50</v>
      </c>
      <c r="B755" s="23">
        <v>3</v>
      </c>
      <c r="C755" s="17">
        <f ca="1">VLOOKUP(B733,INDIRECT("'T|"&amp;VLOOKUP(A733,'dataset mapping'!$A$2:$B$6,2,FALSE)&amp;"|"&amp;A755&amp;"|"&amp;B755&amp;"c'!A3"):INDIRECT("'T|"&amp;VLOOKUP(A733,'dataset mapping'!$A$2:$B$6,2,FALSE)&amp;"|"&amp;A755&amp;"|"&amp;B755&amp;"c'!I100"),2,FALSE)</f>
        <v>0.42582374438643456</v>
      </c>
      <c r="D755" s="17">
        <f ca="1">VLOOKUP(B733,INDIRECT("'T|"&amp;VLOOKUP(A733,'dataset mapping'!$A$2:$B$6,2,FALSE)&amp;"|"&amp;A755&amp;"|"&amp;B755&amp;"c'!A3"):INDIRECT("'T|"&amp;VLOOKUP(A733,'dataset mapping'!$A$2:$B$6,2,FALSE)&amp;"|"&amp;A755&amp;"|"&amp;B755&amp;"c'!I100"),3,FALSE)</f>
        <v>0.42474778741598129</v>
      </c>
      <c r="E755" s="17">
        <f ca="1">VLOOKUP(B733,INDIRECT("'T|"&amp;VLOOKUP(A733,'dataset mapping'!$A$2:$B$6,2,FALSE)&amp;"|"&amp;A755&amp;"|"&amp;B755&amp;"c'!A3"):INDIRECT("'T|"&amp;VLOOKUP(A733,'dataset mapping'!$A$2:$B$6,2,FALSE)&amp;"|"&amp;A755&amp;"|"&amp;B755&amp;"c'!I100"),4,FALSE)</f>
        <v>0.42503037489950657</v>
      </c>
      <c r="F755" s="17">
        <f ca="1">VLOOKUP(B733,INDIRECT("'T|"&amp;VLOOKUP(A733,'dataset mapping'!$A$2:$B$6,2,FALSE)&amp;"|"&amp;A755&amp;"|"&amp;B755&amp;"c'!A3"):INDIRECT("'T|"&amp;VLOOKUP(A733,'dataset mapping'!$A$2:$B$6,2,FALSE)&amp;"|"&amp;A755&amp;"|"&amp;B755&amp;"c'!I100"),5,FALSE)</f>
        <v>0.42474778741598129</v>
      </c>
      <c r="G755" s="17">
        <f ca="1">VLOOKUP(B733,INDIRECT("'T|"&amp;VLOOKUP(A733,'dataset mapping'!$A$2:$B$6,2,FALSE)&amp;"|"&amp;A755&amp;"|"&amp;B755&amp;"c'!A3"):INDIRECT("'T|"&amp;VLOOKUP(A733,'dataset mapping'!$A$2:$B$6,2,FALSE)&amp;"|"&amp;A755&amp;"|"&amp;B755&amp;"c'!I100"),6,FALSE)</f>
        <v>1.6703481832519174</v>
      </c>
      <c r="H755" s="17">
        <f ca="1">VLOOKUP(B733,INDIRECT("'T|"&amp;VLOOKUP(A733,'dataset mapping'!$A$2:$B$6,2,FALSE)&amp;"|"&amp;A755&amp;"|"&amp;B755&amp;"c'!A3"):INDIRECT("'T|"&amp;VLOOKUP(A733,'dataset mapping'!$A$2:$B$6,2,FALSE)&amp;"|"&amp;A755&amp;"|"&amp;B755&amp;"c'!I100"),7,FALSE)</f>
        <v>1.8793403459712863</v>
      </c>
      <c r="I755" s="17">
        <f ca="1">VLOOKUP(B733,INDIRECT("'T|"&amp;VLOOKUP(A733,'dataset mapping'!$A$2:$B$6,2,FALSE)&amp;"|"&amp;A755&amp;"|"&amp;B755&amp;"c'!A3"):INDIRECT("'T|"&amp;VLOOKUP(A733,'dataset mapping'!$A$2:$B$6,2,FALSE)&amp;"|"&amp;A755&amp;"|"&amp;B755&amp;"c'!I100"),8,FALSE)</f>
        <v>1.638436209410429</v>
      </c>
      <c r="J755" s="17">
        <f ca="1">VLOOKUP(B733,INDIRECT("'T|"&amp;VLOOKUP(A733,'dataset mapping'!$A$2:$B$6,2,FALSE)&amp;"|"&amp;A755&amp;"|"&amp;B755&amp;"c'!A3"):INDIRECT("'T|"&amp;VLOOKUP(A733,'dataset mapping'!$A$2:$B$6,2,FALSE)&amp;"|"&amp;A755&amp;"|"&amp;B755&amp;"c'!I100"),9,FALSE)</f>
        <v>1.8262411588802934</v>
      </c>
    </row>
    <row r="756" spans="1:10" ht="15" x14ac:dyDescent="0.25">
      <c r="A756" s="23">
        <v>50</v>
      </c>
      <c r="B756" s="23">
        <v>4</v>
      </c>
      <c r="C756" s="17">
        <f ca="1">VLOOKUP(B733,INDIRECT("'T|"&amp;VLOOKUP(A733,'dataset mapping'!$A$2:$B$6,2,FALSE)&amp;"|"&amp;A756&amp;"|"&amp;B756&amp;"c'!A3"):INDIRECT("'T|"&amp;VLOOKUP(A733,'dataset mapping'!$A$2:$B$6,2,FALSE)&amp;"|"&amp;A756&amp;"|"&amp;B756&amp;"c'!I100"),2,FALSE)</f>
        <v>0.45806854870170355</v>
      </c>
      <c r="D756" s="17">
        <f ca="1">VLOOKUP(B733,INDIRECT("'T|"&amp;VLOOKUP(A733,'dataset mapping'!$A$2:$B$6,2,FALSE)&amp;"|"&amp;A756&amp;"|"&amp;B756&amp;"c'!A3"):INDIRECT("'T|"&amp;VLOOKUP(A733,'dataset mapping'!$A$2:$B$6,2,FALSE)&amp;"|"&amp;A756&amp;"|"&amp;B756&amp;"c'!I100"),3,FALSE)</f>
        <v>0.45776324439793825</v>
      </c>
      <c r="E756" s="17">
        <f ca="1">VLOOKUP(B733,INDIRECT("'T|"&amp;VLOOKUP(A733,'dataset mapping'!$A$2:$B$6,2,FALSE)&amp;"|"&amp;A756&amp;"|"&amp;B756&amp;"c'!A3"):INDIRECT("'T|"&amp;VLOOKUP(A733,'dataset mapping'!$A$2:$B$6,2,FALSE)&amp;"|"&amp;A756&amp;"|"&amp;B756&amp;"c'!I100"),4,FALSE)</f>
        <v>0.4438147135078907</v>
      </c>
      <c r="F756" s="17">
        <f ca="1">VLOOKUP(B733,INDIRECT("'T|"&amp;VLOOKUP(A733,'dataset mapping'!$A$2:$B$6,2,FALSE)&amp;"|"&amp;A756&amp;"|"&amp;B756&amp;"c'!A3"):INDIRECT("'T|"&amp;VLOOKUP(A733,'dataset mapping'!$A$2:$B$6,2,FALSE)&amp;"|"&amp;A756&amp;"|"&amp;B756&amp;"c'!I100"),5,FALSE)</f>
        <v>0.45712173637002707</v>
      </c>
      <c r="G756" s="17">
        <f ca="1">VLOOKUP(B733,INDIRECT("'T|"&amp;VLOOKUP(A733,'dataset mapping'!$A$2:$B$6,2,FALSE)&amp;"|"&amp;A756&amp;"|"&amp;B756&amp;"c'!A3"):INDIRECT("'T|"&amp;VLOOKUP(A733,'dataset mapping'!$A$2:$B$6,2,FALSE)&amp;"|"&amp;A756&amp;"|"&amp;B756&amp;"c'!I100"),6,FALSE)</f>
        <v>1.743657061830163</v>
      </c>
      <c r="H756" s="17">
        <f ca="1">VLOOKUP(B733,INDIRECT("'T|"&amp;VLOOKUP(A733,'dataset mapping'!$A$2:$B$6,2,FALSE)&amp;"|"&amp;A756&amp;"|"&amp;B756&amp;"c'!A3"):INDIRECT("'T|"&amp;VLOOKUP(A733,'dataset mapping'!$A$2:$B$6,2,FALSE)&amp;"|"&amp;A756&amp;"|"&amp;B756&amp;"c'!I100"),7,FALSE)</f>
        <v>1.7541390098631382</v>
      </c>
      <c r="I756" s="17">
        <f ca="1">VLOOKUP(B733,INDIRECT("'T|"&amp;VLOOKUP(A733,'dataset mapping'!$A$2:$B$6,2,FALSE)&amp;"|"&amp;A756&amp;"|"&amp;B756&amp;"c'!A3"):INDIRECT("'T|"&amp;VLOOKUP(A733,'dataset mapping'!$A$2:$B$6,2,FALSE)&amp;"|"&amp;A756&amp;"|"&amp;B756&amp;"c'!I100"),8,FALSE)</f>
        <v>1.7540969578549266</v>
      </c>
      <c r="J756" s="17">
        <f ca="1">VLOOKUP(B733,INDIRECT("'T|"&amp;VLOOKUP(A733,'dataset mapping'!$A$2:$B$6,2,FALSE)&amp;"|"&amp;A756&amp;"|"&amp;B756&amp;"c'!A3"):INDIRECT("'T|"&amp;VLOOKUP(A733,'dataset mapping'!$A$2:$B$6,2,FALSE)&amp;"|"&amp;A756&amp;"|"&amp;B756&amp;"c'!I100"),9,FALSE)</f>
        <v>1.7541390098631382</v>
      </c>
    </row>
    <row r="757" spans="1:10" ht="15" x14ac:dyDescent="0.25">
      <c r="A757" s="23">
        <v>50</v>
      </c>
      <c r="B757" s="23">
        <v>5</v>
      </c>
      <c r="C757" s="17">
        <f ca="1">VLOOKUP(B733,INDIRECT("'T|"&amp;VLOOKUP(A733,'dataset mapping'!$A$2:$B$6,2,FALSE)&amp;"|"&amp;A757&amp;"|"&amp;B757&amp;"c'!A3"):INDIRECT("'T|"&amp;VLOOKUP(A733,'dataset mapping'!$A$2:$B$6,2,FALSE)&amp;"|"&amp;A757&amp;"|"&amp;B757&amp;"c'!I100"),2,FALSE)</f>
        <v>0.4609424090012908</v>
      </c>
      <c r="D757" s="17">
        <f ca="1">VLOOKUP(B733,INDIRECT("'T|"&amp;VLOOKUP(A733,'dataset mapping'!$A$2:$B$6,2,FALSE)&amp;"|"&amp;A757&amp;"|"&amp;B757&amp;"c'!A3"):INDIRECT("'T|"&amp;VLOOKUP(A733,'dataset mapping'!$A$2:$B$6,2,FALSE)&amp;"|"&amp;A757&amp;"|"&amp;B757&amp;"c'!I100"),3,FALSE)</f>
        <v>0.45956520736217499</v>
      </c>
      <c r="E757" s="17">
        <f ca="1">VLOOKUP(B733,INDIRECT("'T|"&amp;VLOOKUP(A733,'dataset mapping'!$A$2:$B$6,2,FALSE)&amp;"|"&amp;A757&amp;"|"&amp;B757&amp;"c'!A3"):INDIRECT("'T|"&amp;VLOOKUP(A733,'dataset mapping'!$A$2:$B$6,2,FALSE)&amp;"|"&amp;A757&amp;"|"&amp;B757&amp;"c'!I100"),4,FALSE)</f>
        <v>0.46107807289808989</v>
      </c>
      <c r="F757" s="17">
        <f ca="1">VLOOKUP(B733,INDIRECT("'T|"&amp;VLOOKUP(A733,'dataset mapping'!$A$2:$B$6,2,FALSE)&amp;"|"&amp;A757&amp;"|"&amp;B757&amp;"c'!A3"):INDIRECT("'T|"&amp;VLOOKUP(A733,'dataset mapping'!$A$2:$B$6,2,FALSE)&amp;"|"&amp;A757&amp;"|"&amp;B757&amp;"c'!I100"),5,FALSE)</f>
        <v>0.45876200962811708</v>
      </c>
      <c r="G757" s="17">
        <f ca="1">VLOOKUP(B733,INDIRECT("'T|"&amp;VLOOKUP(A733,'dataset mapping'!$A$2:$B$6,2,FALSE)&amp;"|"&amp;A757&amp;"|"&amp;B757&amp;"c'!A3"):INDIRECT("'T|"&amp;VLOOKUP(A733,'dataset mapping'!$A$2:$B$6,2,FALSE)&amp;"|"&amp;A757&amp;"|"&amp;B757&amp;"c'!I100"),6,FALSE)</f>
        <v>1.7345222160220146</v>
      </c>
      <c r="H757" s="17">
        <f ca="1">VLOOKUP(B733,INDIRECT("'T|"&amp;VLOOKUP(A733,'dataset mapping'!$A$2:$B$6,2,FALSE)&amp;"|"&amp;A757&amp;"|"&amp;B757&amp;"c'!A3"):INDIRECT("'T|"&amp;VLOOKUP(A733,'dataset mapping'!$A$2:$B$6,2,FALSE)&amp;"|"&amp;A757&amp;"|"&amp;B757&amp;"c'!I100"),7,FALSE)</f>
        <v>1.7287478195503354</v>
      </c>
      <c r="I757" s="17">
        <f ca="1">VLOOKUP(B733,INDIRECT("'T|"&amp;VLOOKUP(A733,'dataset mapping'!$A$2:$B$6,2,FALSE)&amp;"|"&amp;A757&amp;"|"&amp;B757&amp;"c'!A3"):INDIRECT("'T|"&amp;VLOOKUP(A733,'dataset mapping'!$A$2:$B$6,2,FALSE)&amp;"|"&amp;A757&amp;"|"&amp;B757&amp;"c'!I100"),8,FALSE)</f>
        <v>1.7597041856497526</v>
      </c>
      <c r="J757" s="17">
        <f ca="1">VLOOKUP(B733,INDIRECT("'T|"&amp;VLOOKUP(A733,'dataset mapping'!$A$2:$B$6,2,FALSE)&amp;"|"&amp;A757&amp;"|"&amp;B757&amp;"c'!A3"):INDIRECT("'T|"&amp;VLOOKUP(A733,'dataset mapping'!$A$2:$B$6,2,FALSE)&amp;"|"&amp;A757&amp;"|"&amp;B757&amp;"c'!I100"),9,FALSE)</f>
        <v>1.7379577858373523</v>
      </c>
    </row>
    <row r="758" spans="1:10" ht="15" x14ac:dyDescent="0.25">
      <c r="A758" s="23">
        <v>50</v>
      </c>
      <c r="B758" s="23">
        <v>6</v>
      </c>
      <c r="C758" s="17">
        <f ca="1">VLOOKUP(B733,INDIRECT("'T|"&amp;VLOOKUP(A733,'dataset mapping'!$A$2:$B$6,2,FALSE)&amp;"|"&amp;A758&amp;"|"&amp;B758&amp;"c'!A3"):INDIRECT("'T|"&amp;VLOOKUP(A733,'dataset mapping'!$A$2:$B$6,2,FALSE)&amp;"|"&amp;A758&amp;"|"&amp;B758&amp;"c'!I100"),2,FALSE)</f>
        <v>0.63590277638286352</v>
      </c>
      <c r="D758" s="17">
        <f ca="1">VLOOKUP(B733,INDIRECT("'T|"&amp;VLOOKUP(A733,'dataset mapping'!$A$2:$B$6,2,FALSE)&amp;"|"&amp;A758&amp;"|"&amp;B758&amp;"c'!A3"):INDIRECT("'T|"&amp;VLOOKUP(A733,'dataset mapping'!$A$2:$B$6,2,FALSE)&amp;"|"&amp;A758&amp;"|"&amp;B758&amp;"c'!I100"),3,FALSE)</f>
        <v>0.66709715779870749</v>
      </c>
      <c r="E758" s="17">
        <f ca="1">VLOOKUP(B733,INDIRECT("'T|"&amp;VLOOKUP(A733,'dataset mapping'!$A$2:$B$6,2,FALSE)&amp;"|"&amp;A758&amp;"|"&amp;B758&amp;"c'!A3"):INDIRECT("'T|"&amp;VLOOKUP(A733,'dataset mapping'!$A$2:$B$6,2,FALSE)&amp;"|"&amp;A758&amp;"|"&amp;B758&amp;"c'!I100"),4,FALSE)</f>
        <v>0.69143986329436302</v>
      </c>
      <c r="F758" s="17">
        <f ca="1">VLOOKUP(B733,INDIRECT("'T|"&amp;VLOOKUP(A733,'dataset mapping'!$A$2:$B$6,2,FALSE)&amp;"|"&amp;A758&amp;"|"&amp;B758&amp;"c'!A3"):INDIRECT("'T|"&amp;VLOOKUP(A733,'dataset mapping'!$A$2:$B$6,2,FALSE)&amp;"|"&amp;A758&amp;"|"&amp;B758&amp;"c'!I100"),5,FALSE)</f>
        <v>0.6871441537514329</v>
      </c>
      <c r="G758" s="17">
        <f ca="1">VLOOKUP(B733,INDIRECT("'T|"&amp;VLOOKUP(A733,'dataset mapping'!$A$2:$B$6,2,FALSE)&amp;"|"&amp;A758&amp;"|"&amp;B758&amp;"c'!A3"):INDIRECT("'T|"&amp;VLOOKUP(A733,'dataset mapping'!$A$2:$B$6,2,FALSE)&amp;"|"&amp;A758&amp;"|"&amp;B758&amp;"c'!I100"),6,FALSE)</f>
        <v>1.8967071110382676</v>
      </c>
      <c r="H758" s="17">
        <f ca="1">VLOOKUP(B733,INDIRECT("'T|"&amp;VLOOKUP(A733,'dataset mapping'!$A$2:$B$6,2,FALSE)&amp;"|"&amp;A758&amp;"|"&amp;B758&amp;"c'!A3"):INDIRECT("'T|"&amp;VLOOKUP(A733,'dataset mapping'!$A$2:$B$6,2,FALSE)&amp;"|"&amp;A758&amp;"|"&amp;B758&amp;"c'!I100"),7,FALSE)</f>
        <v>1.9892850425094366</v>
      </c>
      <c r="I758" s="17">
        <f ca="1">VLOOKUP(B733,INDIRECT("'T|"&amp;VLOOKUP(A733,'dataset mapping'!$A$2:$B$6,2,FALSE)&amp;"|"&amp;A758&amp;"|"&amp;B758&amp;"c'!A3"):INDIRECT("'T|"&amp;VLOOKUP(A733,'dataset mapping'!$A$2:$B$6,2,FALSE)&amp;"|"&amp;A758&amp;"|"&amp;B758&amp;"c'!I100"),8,FALSE)</f>
        <v>1.9707233365625143</v>
      </c>
      <c r="J758" s="17">
        <f ca="1">VLOOKUP(B733,INDIRECT("'T|"&amp;VLOOKUP(A733,'dataset mapping'!$A$2:$B$6,2,FALSE)&amp;"|"&amp;A758&amp;"|"&amp;B758&amp;"c'!A3"):INDIRECT("'T|"&amp;VLOOKUP(A733,'dataset mapping'!$A$2:$B$6,2,FALSE)&amp;"|"&amp;A758&amp;"|"&amp;B758&amp;"c'!I100"),9,FALSE)</f>
        <v>1.8692529369145632</v>
      </c>
    </row>
    <row r="759" spans="1:10" ht="15" x14ac:dyDescent="0.25">
      <c r="A759" s="23">
        <v>100</v>
      </c>
      <c r="B759" s="23">
        <v>1</v>
      </c>
      <c r="C759" s="17">
        <f ca="1">VLOOKUP(B733,INDIRECT("'T|"&amp;VLOOKUP(A733,'dataset mapping'!$A$2:$B$6,2,FALSE)&amp;"|"&amp;A759&amp;"|"&amp;B759&amp;"c'!A3"):INDIRECT("'T|"&amp;VLOOKUP(A733,'dataset mapping'!$A$2:$B$6,2,FALSE)&amp;"|"&amp;A759&amp;"|"&amp;B759&amp;"c'!I100"),2,FALSE)</f>
        <v>2.8112537227571011E-2</v>
      </c>
      <c r="D759" s="17">
        <f ca="1">VLOOKUP(B733,INDIRECT("'T|"&amp;VLOOKUP(A733,'dataset mapping'!$A$2:$B$6,2,FALSE)&amp;"|"&amp;A759&amp;"|"&amp;B759&amp;"c'!A3"):INDIRECT("'T|"&amp;VLOOKUP(A733,'dataset mapping'!$A$2:$B$6,2,FALSE)&amp;"|"&amp;A759&amp;"|"&amp;B759&amp;"c'!I100"),3,FALSE)</f>
        <v>2.6822634041309357E-2</v>
      </c>
      <c r="E759" s="17">
        <f ca="1">VLOOKUP(B733,INDIRECT("'T|"&amp;VLOOKUP(A733,'dataset mapping'!$A$2:$B$6,2,FALSE)&amp;"|"&amp;A759&amp;"|"&amp;B759&amp;"c'!A3"):INDIRECT("'T|"&amp;VLOOKUP(A733,'dataset mapping'!$A$2:$B$6,2,FALSE)&amp;"|"&amp;A759&amp;"|"&amp;B759&amp;"c'!I100"),4,FALSE)</f>
        <v>2.4160707369446754E-2</v>
      </c>
      <c r="F759" s="17">
        <f ca="1">VLOOKUP(B733,INDIRECT("'T|"&amp;VLOOKUP(A733,'dataset mapping'!$A$2:$B$6,2,FALSE)&amp;"|"&amp;A759&amp;"|"&amp;B759&amp;"c'!A3"):INDIRECT("'T|"&amp;VLOOKUP(A733,'dataset mapping'!$A$2:$B$6,2,FALSE)&amp;"|"&amp;A759&amp;"|"&amp;B759&amp;"c'!I100"),5,FALSE)</f>
        <v>2.5957287289202213E-2</v>
      </c>
      <c r="G759" s="17">
        <f ca="1">VLOOKUP(B733,INDIRECT("'T|"&amp;VLOOKUP(A733,'dataset mapping'!$A$2:$B$6,2,FALSE)&amp;"|"&amp;A759&amp;"|"&amp;B759&amp;"c'!A3"):INDIRECT("'T|"&amp;VLOOKUP(A733,'dataset mapping'!$A$2:$B$6,2,FALSE)&amp;"|"&amp;A759&amp;"|"&amp;B759&amp;"c'!I100"),6,FALSE)</f>
        <v>2.0050989538431168</v>
      </c>
      <c r="H759" s="17">
        <f ca="1">VLOOKUP(B733,INDIRECT("'T|"&amp;VLOOKUP(A733,'dataset mapping'!$A$2:$B$6,2,FALSE)&amp;"|"&amp;A759&amp;"|"&amp;B759&amp;"c'!A3"):INDIRECT("'T|"&amp;VLOOKUP(A733,'dataset mapping'!$A$2:$B$6,2,FALSE)&amp;"|"&amp;A759&amp;"|"&amp;B759&amp;"c'!I100"),7,FALSE)</f>
        <v>2.0070186601951718</v>
      </c>
      <c r="I759" s="17">
        <f ca="1">VLOOKUP(B733,INDIRECT("'T|"&amp;VLOOKUP(A733,'dataset mapping'!$A$2:$B$6,2,FALSE)&amp;"|"&amp;A759&amp;"|"&amp;B759&amp;"c'!A3"):INDIRECT("'T|"&amp;VLOOKUP(A733,'dataset mapping'!$A$2:$B$6,2,FALSE)&amp;"|"&amp;A759&amp;"|"&amp;B759&amp;"c'!I100"),8,FALSE)</f>
        <v>2.0877711335197091</v>
      </c>
      <c r="J759" s="17">
        <f ca="1">VLOOKUP(B733,INDIRECT("'T|"&amp;VLOOKUP(A733,'dataset mapping'!$A$2:$B$6,2,FALSE)&amp;"|"&amp;A759&amp;"|"&amp;B759&amp;"c'!A3"):INDIRECT("'T|"&amp;VLOOKUP(A733,'dataset mapping'!$A$2:$B$6,2,FALSE)&amp;"|"&amp;A759&amp;"|"&amp;B759&amp;"c'!I100"),9,FALSE)</f>
        <v>2.0438727745786309</v>
      </c>
    </row>
    <row r="760" spans="1:10" ht="15" x14ac:dyDescent="0.25">
      <c r="A760" s="23">
        <v>100</v>
      </c>
      <c r="B760" s="23">
        <v>2</v>
      </c>
      <c r="C760" s="17">
        <f ca="1">VLOOKUP(B733,INDIRECT("'T|"&amp;VLOOKUP(A733,'dataset mapping'!$A$2:$B$6,2,FALSE)&amp;"|"&amp;A760&amp;"|"&amp;B760&amp;"c'!A3"):INDIRECT("'T|"&amp;VLOOKUP(A733,'dataset mapping'!$A$2:$B$6,2,FALSE)&amp;"|"&amp;A760&amp;"|"&amp;B760&amp;"c'!I100"),2,FALSE)</f>
        <v>3.3954338170588017E-2</v>
      </c>
      <c r="D760" s="17">
        <f ca="1">VLOOKUP(B733,INDIRECT("'T|"&amp;VLOOKUP(A733,'dataset mapping'!$A$2:$B$6,2,FALSE)&amp;"|"&amp;A760&amp;"|"&amp;B760&amp;"c'!A3"):INDIRECT("'T|"&amp;VLOOKUP(A733,'dataset mapping'!$A$2:$B$6,2,FALSE)&amp;"|"&amp;A760&amp;"|"&amp;B760&amp;"c'!I100"),3,FALSE)</f>
        <v>2.7361179701983929E-2</v>
      </c>
      <c r="E760" s="17">
        <f ca="1">VLOOKUP(B733,INDIRECT("'T|"&amp;VLOOKUP(A733,'dataset mapping'!$A$2:$B$6,2,FALSE)&amp;"|"&amp;A760&amp;"|"&amp;B760&amp;"c'!A3"):INDIRECT("'T|"&amp;VLOOKUP(A733,'dataset mapping'!$A$2:$B$6,2,FALSE)&amp;"|"&amp;A760&amp;"|"&amp;B760&amp;"c'!I100"),4,FALSE)</f>
        <v>2.9287891462445259E-2</v>
      </c>
      <c r="F760" s="17">
        <f ca="1">VLOOKUP(B733,INDIRECT("'T|"&amp;VLOOKUP(A733,'dataset mapping'!$A$2:$B$6,2,FALSE)&amp;"|"&amp;A760&amp;"|"&amp;B760&amp;"c'!A3"):INDIRECT("'T|"&amp;VLOOKUP(A733,'dataset mapping'!$A$2:$B$6,2,FALSE)&amp;"|"&amp;A760&amp;"|"&amp;B760&amp;"c'!I100"),5,FALSE)</f>
        <v>3.0320736579596996E-2</v>
      </c>
      <c r="G760" s="17">
        <f ca="1">VLOOKUP(B733,INDIRECT("'T|"&amp;VLOOKUP(A733,'dataset mapping'!$A$2:$B$6,2,FALSE)&amp;"|"&amp;A760&amp;"|"&amp;B760&amp;"c'!A3"):INDIRECT("'T|"&amp;VLOOKUP(A733,'dataset mapping'!$A$2:$B$6,2,FALSE)&amp;"|"&amp;A760&amp;"|"&amp;B760&amp;"c'!I100"),6,FALSE)</f>
        <v>1.9197770254686475</v>
      </c>
      <c r="H760" s="17">
        <f ca="1">VLOOKUP(B733,INDIRECT("'T|"&amp;VLOOKUP(A733,'dataset mapping'!$A$2:$B$6,2,FALSE)&amp;"|"&amp;A760&amp;"|"&amp;B760&amp;"c'!A3"):INDIRECT("'T|"&amp;VLOOKUP(A733,'dataset mapping'!$A$2:$B$6,2,FALSE)&amp;"|"&amp;A760&amp;"|"&amp;B760&amp;"c'!I100"),7,FALSE)</f>
        <v>2.0110031776130199</v>
      </c>
      <c r="I760" s="17">
        <f ca="1">VLOOKUP(B733,INDIRECT("'T|"&amp;VLOOKUP(A733,'dataset mapping'!$A$2:$B$6,2,FALSE)&amp;"|"&amp;A760&amp;"|"&amp;B760&amp;"c'!A3"):INDIRECT("'T|"&amp;VLOOKUP(A733,'dataset mapping'!$A$2:$B$6,2,FALSE)&amp;"|"&amp;A760&amp;"|"&amp;B760&amp;"c'!I100"),8,FALSE)</f>
        <v>1.9207723019644618</v>
      </c>
      <c r="J760" s="17">
        <f ca="1">VLOOKUP(B733,INDIRECT("'T|"&amp;VLOOKUP(A733,'dataset mapping'!$A$2:$B$6,2,FALSE)&amp;"|"&amp;A760&amp;"|"&amp;B760&amp;"c'!A3"):INDIRECT("'T|"&amp;VLOOKUP(A733,'dataset mapping'!$A$2:$B$6,2,FALSE)&amp;"|"&amp;A760&amp;"|"&amp;B760&amp;"c'!I100"),9,FALSE)</f>
        <v>2.0005642687901855</v>
      </c>
    </row>
    <row r="761" spans="1:10" ht="15" x14ac:dyDescent="0.25">
      <c r="A761" s="23">
        <v>100</v>
      </c>
      <c r="B761" s="23">
        <v>3</v>
      </c>
      <c r="C761" s="17">
        <f ca="1">VLOOKUP(B733,INDIRECT("'T|"&amp;VLOOKUP(A733,'dataset mapping'!$A$2:$B$6,2,FALSE)&amp;"|"&amp;A761&amp;"|"&amp;B761&amp;"c'!A3"):INDIRECT("'T|"&amp;VLOOKUP(A733,'dataset mapping'!$A$2:$B$6,2,FALSE)&amp;"|"&amp;A761&amp;"|"&amp;B761&amp;"c'!I100"),2,FALSE)</f>
        <v>0.88269389979541302</v>
      </c>
      <c r="D761" s="17">
        <f ca="1">VLOOKUP(B733,INDIRECT("'T|"&amp;VLOOKUP(A733,'dataset mapping'!$A$2:$B$6,2,FALSE)&amp;"|"&amp;A761&amp;"|"&amp;B761&amp;"c'!A3"):INDIRECT("'T|"&amp;VLOOKUP(A733,'dataset mapping'!$A$2:$B$6,2,FALSE)&amp;"|"&amp;A761&amp;"|"&amp;B761&amp;"c'!I100"),3,FALSE)</f>
        <v>0.88063716888427734</v>
      </c>
      <c r="E761" s="17">
        <f ca="1">VLOOKUP(B733,INDIRECT("'T|"&amp;VLOOKUP(A733,'dataset mapping'!$A$2:$B$6,2,FALSE)&amp;"|"&amp;A761&amp;"|"&amp;B761&amp;"c'!A3"):INDIRECT("'T|"&amp;VLOOKUP(A733,'dataset mapping'!$A$2:$B$6,2,FALSE)&amp;"|"&amp;A761&amp;"|"&amp;B761&amp;"c'!I100"),4,FALSE)</f>
        <v>0.87131734192371368</v>
      </c>
      <c r="F761" s="17">
        <f ca="1">VLOOKUP(B733,INDIRECT("'T|"&amp;VLOOKUP(A733,'dataset mapping'!$A$2:$B$6,2,FALSE)&amp;"|"&amp;A761&amp;"|"&amp;B761&amp;"c'!A3"):INDIRECT("'T|"&amp;VLOOKUP(A733,'dataset mapping'!$A$2:$B$6,2,FALSE)&amp;"|"&amp;A761&amp;"|"&amp;B761&amp;"c'!I100"),5,FALSE)</f>
        <v>0.84944379702210426</v>
      </c>
      <c r="G761" s="17">
        <f ca="1">VLOOKUP(B733,INDIRECT("'T|"&amp;VLOOKUP(A733,'dataset mapping'!$A$2:$B$6,2,FALSE)&amp;"|"&amp;A761&amp;"|"&amp;B761&amp;"c'!A3"):INDIRECT("'T|"&amp;VLOOKUP(A733,'dataset mapping'!$A$2:$B$6,2,FALSE)&amp;"|"&amp;A761&amp;"|"&amp;B761&amp;"c'!I100"),6,FALSE)</f>
        <v>2.7531697722151875</v>
      </c>
      <c r="H761" s="17">
        <f ca="1">VLOOKUP(B733,INDIRECT("'T|"&amp;VLOOKUP(A733,'dataset mapping'!$A$2:$B$6,2,FALSE)&amp;"|"&amp;A761&amp;"|"&amp;B761&amp;"c'!A3"):INDIRECT("'T|"&amp;VLOOKUP(A733,'dataset mapping'!$A$2:$B$6,2,FALSE)&amp;"|"&amp;A761&amp;"|"&amp;B761&amp;"c'!I100"),7,FALSE)</f>
        <v>2.864230053499341</v>
      </c>
      <c r="I761" s="17">
        <f ca="1">VLOOKUP(B733,INDIRECT("'T|"&amp;VLOOKUP(A733,'dataset mapping'!$A$2:$B$6,2,FALSE)&amp;"|"&amp;A761&amp;"|"&amp;B761&amp;"c'!A3"):INDIRECT("'T|"&amp;VLOOKUP(A733,'dataset mapping'!$A$2:$B$6,2,FALSE)&amp;"|"&amp;A761&amp;"|"&amp;B761&amp;"c'!I100"),8,FALSE)</f>
        <v>2.7846631333231926</v>
      </c>
      <c r="J761" s="17">
        <f ca="1">VLOOKUP(B733,INDIRECT("'T|"&amp;VLOOKUP(A733,'dataset mapping'!$A$2:$B$6,2,FALSE)&amp;"|"&amp;A761&amp;"|"&amp;B761&amp;"c'!A3"):INDIRECT("'T|"&amp;VLOOKUP(A733,'dataset mapping'!$A$2:$B$6,2,FALSE)&amp;"|"&amp;A761&amp;"|"&amp;B761&amp;"c'!I100"),9,FALSE)</f>
        <v>2.6521886484697461</v>
      </c>
    </row>
    <row r="762" spans="1:10" ht="15" x14ac:dyDescent="0.25">
      <c r="A762" s="23">
        <v>100</v>
      </c>
      <c r="B762" s="23">
        <v>4</v>
      </c>
      <c r="C762" s="17">
        <f ca="1">VLOOKUP(B733,INDIRECT("'T|"&amp;VLOOKUP(A733,'dataset mapping'!$A$2:$B$6,2,FALSE)&amp;"|"&amp;A762&amp;"|"&amp;B762&amp;"c'!A3"):INDIRECT("'T|"&amp;VLOOKUP(A733,'dataset mapping'!$A$2:$B$6,2,FALSE)&amp;"|"&amp;A762&amp;"|"&amp;B762&amp;"c'!I100"),2,FALSE)</f>
        <v>0.87080609984695911</v>
      </c>
      <c r="D762" s="17">
        <f ca="1">VLOOKUP(B733,INDIRECT("'T|"&amp;VLOOKUP(A733,'dataset mapping'!$A$2:$B$6,2,FALSE)&amp;"|"&amp;A762&amp;"|"&amp;B762&amp;"c'!A3"):INDIRECT("'T|"&amp;VLOOKUP(A733,'dataset mapping'!$A$2:$B$6,2,FALSE)&amp;"|"&amp;A762&amp;"|"&amp;B762&amp;"c'!I100"),3,FALSE)</f>
        <v>0.81794051174074411</v>
      </c>
      <c r="E762" s="17">
        <f ca="1">VLOOKUP(B733,INDIRECT("'T|"&amp;VLOOKUP(A733,'dataset mapping'!$A$2:$B$6,2,FALSE)&amp;"|"&amp;A762&amp;"|"&amp;B762&amp;"c'!A3"):INDIRECT("'T|"&amp;VLOOKUP(A733,'dataset mapping'!$A$2:$B$6,2,FALSE)&amp;"|"&amp;A762&amp;"|"&amp;B762&amp;"c'!I100"),4,FALSE)</f>
        <v>0.86154607217758894</v>
      </c>
      <c r="F762" s="17">
        <f ca="1">VLOOKUP(B733,INDIRECT("'T|"&amp;VLOOKUP(A733,'dataset mapping'!$A$2:$B$6,2,FALSE)&amp;"|"&amp;A762&amp;"|"&amp;B762&amp;"c'!A3"):INDIRECT("'T|"&amp;VLOOKUP(A733,'dataset mapping'!$A$2:$B$6,2,FALSE)&amp;"|"&amp;A762&amp;"|"&amp;B762&amp;"c'!I100"),5,FALSE)</f>
        <v>0.84568667411804199</v>
      </c>
      <c r="G762" s="17">
        <f ca="1">VLOOKUP(B733,INDIRECT("'T|"&amp;VLOOKUP(A733,'dataset mapping'!$A$2:$B$6,2,FALSE)&amp;"|"&amp;A762&amp;"|"&amp;B762&amp;"c'!A3"):INDIRECT("'T|"&amp;VLOOKUP(A733,'dataset mapping'!$A$2:$B$6,2,FALSE)&amp;"|"&amp;A762&amp;"|"&amp;B762&amp;"c'!I100"),6,FALSE)</f>
        <v>2.8447730373591185</v>
      </c>
      <c r="H762" s="17">
        <f ca="1">VLOOKUP(B733,INDIRECT("'T|"&amp;VLOOKUP(A733,'dataset mapping'!$A$2:$B$6,2,FALSE)&amp;"|"&amp;A762&amp;"|"&amp;B762&amp;"c'!A3"):INDIRECT("'T|"&amp;VLOOKUP(A733,'dataset mapping'!$A$2:$B$6,2,FALSE)&amp;"|"&amp;A762&amp;"|"&amp;B762&amp;"c'!I100"),7,FALSE)</f>
        <v>2.871353498660028</v>
      </c>
      <c r="I762" s="17">
        <f ca="1">VLOOKUP(B733,INDIRECT("'T|"&amp;VLOOKUP(A733,'dataset mapping'!$A$2:$B$6,2,FALSE)&amp;"|"&amp;A762&amp;"|"&amp;B762&amp;"c'!A3"):INDIRECT("'T|"&amp;VLOOKUP(A733,'dataset mapping'!$A$2:$B$6,2,FALSE)&amp;"|"&amp;A762&amp;"|"&amp;B762&amp;"c'!I100"),8,FALSE)</f>
        <v>2.9681713059544563</v>
      </c>
      <c r="J762" s="17">
        <f ca="1">VLOOKUP(B733,INDIRECT("'T|"&amp;VLOOKUP(A733,'dataset mapping'!$A$2:$B$6,2,FALSE)&amp;"|"&amp;A762&amp;"|"&amp;B762&amp;"c'!A3"):INDIRECT("'T|"&amp;VLOOKUP(A733,'dataset mapping'!$A$2:$B$6,2,FALSE)&amp;"|"&amp;A762&amp;"|"&amp;B762&amp;"c'!I100"),9,FALSE)</f>
        <v>2.8833849737420678</v>
      </c>
    </row>
    <row r="763" spans="1:10" ht="15" x14ac:dyDescent="0.25">
      <c r="A763" s="23">
        <v>100</v>
      </c>
      <c r="B763" s="23">
        <v>5</v>
      </c>
      <c r="C763" s="17">
        <f ca="1">VLOOKUP(B733,INDIRECT("'T|"&amp;VLOOKUP(A733,'dataset mapping'!$A$2:$B$6,2,FALSE)&amp;"|"&amp;A763&amp;"|"&amp;B763&amp;"c'!A3"):INDIRECT("'T|"&amp;VLOOKUP(A733,'dataset mapping'!$A$2:$B$6,2,FALSE)&amp;"|"&amp;A763&amp;"|"&amp;B763&amp;"c'!I100"),2,FALSE)</f>
        <v>0.89819734264165163</v>
      </c>
      <c r="D763" s="17">
        <f ca="1">VLOOKUP(B733,INDIRECT("'T|"&amp;VLOOKUP(A733,'dataset mapping'!$A$2:$B$6,2,FALSE)&amp;"|"&amp;A763&amp;"|"&amp;B763&amp;"c'!A3"):INDIRECT("'T|"&amp;VLOOKUP(A733,'dataset mapping'!$A$2:$B$6,2,FALSE)&amp;"|"&amp;A763&amp;"|"&amp;B763&amp;"c'!I100"),3,FALSE)</f>
        <v>0.82532464154064655</v>
      </c>
      <c r="E763" s="17">
        <f ca="1">VLOOKUP(B733,INDIRECT("'T|"&amp;VLOOKUP(A733,'dataset mapping'!$A$2:$B$6,2,FALSE)&amp;"|"&amp;A763&amp;"|"&amp;B763&amp;"c'!A3"):INDIRECT("'T|"&amp;VLOOKUP(A733,'dataset mapping'!$A$2:$B$6,2,FALSE)&amp;"|"&amp;A763&amp;"|"&amp;B763&amp;"c'!I100"),4,FALSE)</f>
        <v>0.89022254571318626</v>
      </c>
      <c r="F763" s="17">
        <f ca="1">VLOOKUP(B733,INDIRECT("'T|"&amp;VLOOKUP(A733,'dataset mapping'!$A$2:$B$6,2,FALSE)&amp;"|"&amp;A763&amp;"|"&amp;B763&amp;"c'!A3"):INDIRECT("'T|"&amp;VLOOKUP(A733,'dataset mapping'!$A$2:$B$6,2,FALSE)&amp;"|"&amp;A763&amp;"|"&amp;B763&amp;"c'!I100"),5,FALSE)</f>
        <v>0.9014129675924778</v>
      </c>
      <c r="G763" s="17">
        <f ca="1">VLOOKUP(B733,INDIRECT("'T|"&amp;VLOOKUP(A733,'dataset mapping'!$A$2:$B$6,2,FALSE)&amp;"|"&amp;A763&amp;"|"&amp;B763&amp;"c'!A3"):INDIRECT("'T|"&amp;VLOOKUP(A733,'dataset mapping'!$A$2:$B$6,2,FALSE)&amp;"|"&amp;A763&amp;"|"&amp;B763&amp;"c'!I100"),6,FALSE)</f>
        <v>2.7066870275884867</v>
      </c>
      <c r="H763" s="17">
        <f ca="1">VLOOKUP(B733,INDIRECT("'T|"&amp;VLOOKUP(A733,'dataset mapping'!$A$2:$B$6,2,FALSE)&amp;"|"&amp;A763&amp;"|"&amp;B763&amp;"c'!A3"):INDIRECT("'T|"&amp;VLOOKUP(A733,'dataset mapping'!$A$2:$B$6,2,FALSE)&amp;"|"&amp;A763&amp;"|"&amp;B763&amp;"c'!I100"),7,FALSE)</f>
        <v>2.8780170632526278</v>
      </c>
      <c r="I763" s="17">
        <f ca="1">VLOOKUP(B733,INDIRECT("'T|"&amp;VLOOKUP(A733,'dataset mapping'!$A$2:$B$6,2,FALSE)&amp;"|"&amp;A763&amp;"|"&amp;B763&amp;"c'!A3"):INDIRECT("'T|"&amp;VLOOKUP(A733,'dataset mapping'!$A$2:$B$6,2,FALSE)&amp;"|"&amp;A763&amp;"|"&amp;B763&amp;"c'!I100"),8,FALSE)</f>
        <v>2.5464304592460394</v>
      </c>
      <c r="J763" s="17">
        <f ca="1">VLOOKUP(B733,INDIRECT("'T|"&amp;VLOOKUP(A733,'dataset mapping'!$A$2:$B$6,2,FALSE)&amp;"|"&amp;A763&amp;"|"&amp;B763&amp;"c'!A3"):INDIRECT("'T|"&amp;VLOOKUP(A733,'dataset mapping'!$A$2:$B$6,2,FALSE)&amp;"|"&amp;A763&amp;"|"&amp;B763&amp;"c'!I100"),9,FALSE)</f>
        <v>2.9775386778637767</v>
      </c>
    </row>
    <row r="764" spans="1:10" ht="15" x14ac:dyDescent="0.25">
      <c r="A764" s="23">
        <v>100</v>
      </c>
      <c r="B764" s="23">
        <v>6</v>
      </c>
      <c r="C764" s="17">
        <f ca="1">VLOOKUP(B733,INDIRECT("'T|"&amp;VLOOKUP(A733,'dataset mapping'!$A$2:$B$6,2,FALSE)&amp;"|"&amp;A764&amp;"|"&amp;B764&amp;"c'!A3"):INDIRECT("'T|"&amp;VLOOKUP(A733,'dataset mapping'!$A$2:$B$6,2,FALSE)&amp;"|"&amp;A764&amp;"|"&amp;B764&amp;"c'!I100"),2,FALSE)</f>
        <v>1.399503062479198</v>
      </c>
      <c r="D764" s="17">
        <f ca="1">VLOOKUP(B733,INDIRECT("'T|"&amp;VLOOKUP(A733,'dataset mapping'!$A$2:$B$6,2,FALSE)&amp;"|"&amp;A764&amp;"|"&amp;B764&amp;"c'!A3"):INDIRECT("'T|"&amp;VLOOKUP(A733,'dataset mapping'!$A$2:$B$6,2,FALSE)&amp;"|"&amp;A764&amp;"|"&amp;B764&amp;"c'!I100"),3,FALSE)</f>
        <v>1.3795578302815557</v>
      </c>
      <c r="E764" s="17">
        <f ca="1">VLOOKUP(B733,INDIRECT("'T|"&amp;VLOOKUP(A733,'dataset mapping'!$A$2:$B$6,2,FALSE)&amp;"|"&amp;A764&amp;"|"&amp;B764&amp;"c'!A3"):INDIRECT("'T|"&amp;VLOOKUP(A733,'dataset mapping'!$A$2:$B$6,2,FALSE)&amp;"|"&amp;A764&amp;"|"&amp;B764&amp;"c'!I100"),4,FALSE)</f>
        <v>1.3974328879266977</v>
      </c>
      <c r="F764" s="17">
        <f ca="1">VLOOKUP(B733,INDIRECT("'T|"&amp;VLOOKUP(A733,'dataset mapping'!$A$2:$B$6,2,FALSE)&amp;"|"&amp;A764&amp;"|"&amp;B764&amp;"c'!A3"):INDIRECT("'T|"&amp;VLOOKUP(A733,'dataset mapping'!$A$2:$B$6,2,FALSE)&amp;"|"&amp;A764&amp;"|"&amp;B764&amp;"c'!I100"),5,FALSE)</f>
        <v>1.4405445456504822</v>
      </c>
      <c r="G764" s="17">
        <f ca="1">VLOOKUP(B733,INDIRECT("'T|"&amp;VLOOKUP(A733,'dataset mapping'!$A$2:$B$6,2,FALSE)&amp;"|"&amp;A764&amp;"|"&amp;B764&amp;"c'!A3"):INDIRECT("'T|"&amp;VLOOKUP(A733,'dataset mapping'!$A$2:$B$6,2,FALSE)&amp;"|"&amp;A764&amp;"|"&amp;B764&amp;"c'!I100"),6,FALSE)</f>
        <v>3.3770671924576163</v>
      </c>
      <c r="H764" s="17">
        <f ca="1">VLOOKUP(B733,INDIRECT("'T|"&amp;VLOOKUP(A733,'dataset mapping'!$A$2:$B$6,2,FALSE)&amp;"|"&amp;A764&amp;"|"&amp;B764&amp;"c'!A3"):INDIRECT("'T|"&amp;VLOOKUP(A733,'dataset mapping'!$A$2:$B$6,2,FALSE)&amp;"|"&amp;A764&amp;"|"&amp;B764&amp;"c'!I100"),7,FALSE)</f>
        <v>3.378175301477313</v>
      </c>
      <c r="I764" s="17">
        <f ca="1">VLOOKUP(B733,INDIRECT("'T|"&amp;VLOOKUP(A733,'dataset mapping'!$A$2:$B$6,2,FALSE)&amp;"|"&amp;A764&amp;"|"&amp;B764&amp;"c'!A3"):INDIRECT("'T|"&amp;VLOOKUP(A733,'dataset mapping'!$A$2:$B$6,2,FALSE)&amp;"|"&amp;A764&amp;"|"&amp;B764&amp;"c'!I100"),8,FALSE)</f>
        <v>3.1542489035055041</v>
      </c>
      <c r="J764" s="17">
        <f ca="1">VLOOKUP(B733,INDIRECT("'T|"&amp;VLOOKUP(A733,'dataset mapping'!$A$2:$B$6,2,FALSE)&amp;"|"&amp;A764&amp;"|"&amp;B764&amp;"c'!A3"):INDIRECT("'T|"&amp;VLOOKUP(A733,'dataset mapping'!$A$2:$B$6,2,FALSE)&amp;"|"&amp;A764&amp;"|"&amp;B764&amp;"c'!I100"),9,FALSE)</f>
        <v>3.334815944544971</v>
      </c>
    </row>
    <row r="766" spans="1:10" x14ac:dyDescent="0.2">
      <c r="A766" s="21" t="s">
        <v>20824</v>
      </c>
      <c r="B766" s="13" t="s">
        <v>20836</v>
      </c>
      <c r="C766" s="13"/>
      <c r="D766" s="13"/>
      <c r="E766" s="13"/>
      <c r="F766" s="13"/>
      <c r="G766" s="13"/>
      <c r="H766" s="13"/>
      <c r="I766" s="13"/>
      <c r="J766" s="13"/>
    </row>
    <row r="767" spans="1:10" x14ac:dyDescent="0.2">
      <c r="A767" s="22" t="s">
        <v>20842</v>
      </c>
      <c r="B767" s="22" t="s">
        <v>20851</v>
      </c>
      <c r="C767" s="16" t="s">
        <v>20843</v>
      </c>
      <c r="D767" s="16" t="s">
        <v>20844</v>
      </c>
      <c r="E767" s="16" t="s">
        <v>20845</v>
      </c>
      <c r="F767" s="16" t="s">
        <v>20846</v>
      </c>
      <c r="G767" s="16" t="s">
        <v>20847</v>
      </c>
      <c r="H767" s="16" t="s">
        <v>20848</v>
      </c>
      <c r="I767" s="16" t="s">
        <v>20849</v>
      </c>
      <c r="J767" s="16" t="s">
        <v>20850</v>
      </c>
    </row>
    <row r="768" spans="1:10" ht="15" x14ac:dyDescent="0.25">
      <c r="A768" s="23">
        <v>1</v>
      </c>
      <c r="B768" s="23">
        <v>1</v>
      </c>
      <c r="C768" s="17">
        <f ca="1">VLOOKUP(B766,INDIRECT("'T|"&amp;VLOOKUP(A766,'dataset mapping'!$A$2:$B$6,2,FALSE)&amp;"|"&amp;A768&amp;"|"&amp;$B768&amp;"c'!A3"):INDIRECT("'T|"&amp;VLOOKUP(A766,'dataset mapping'!$A$2:$B$6,2,FALSE)&amp;"|"&amp;A768&amp;"|"&amp;$B768&amp;"c'!I100"),2,FALSE)</f>
        <v>5.6064005009829998E-2</v>
      </c>
      <c r="D768" s="17">
        <f ca="1">VLOOKUP(B766,INDIRECT("'T|"&amp;VLOOKUP(A766,'dataset mapping'!$A$2:$B$6,2,FALSE)&amp;"|"&amp;A768&amp;"|"&amp;$B768&amp;"c'!A3"):INDIRECT("'T|"&amp;VLOOKUP(A766,'dataset mapping'!$A$2:$B$6,2,FALSE)&amp;"|"&amp;A768&amp;"|"&amp;$B768&amp;"c'!I100"),3,FALSE)</f>
        <v>5.5338606238365173E-2</v>
      </c>
      <c r="E768" s="17">
        <f ca="1">VLOOKUP(B766,INDIRECT("'T|"&amp;VLOOKUP(A766,'dataset mapping'!$A$2:$B$6,2,FALSE)&amp;"|"&amp;A768&amp;"|"&amp;$B768&amp;"c'!A3"):INDIRECT("'T|"&amp;VLOOKUP(A766,'dataset mapping'!$A$2:$B$6,2,FALSE)&amp;"|"&amp;A768&amp;"|"&amp;$B768&amp;"c'!I100"),4,FALSE)</f>
        <v>5.5343871936202049E-2</v>
      </c>
      <c r="F768" s="17">
        <f ca="1">VLOOKUP(B766,INDIRECT("'T|"&amp;VLOOKUP(A766,'dataset mapping'!$A$2:$B$6,2,FALSE)&amp;"|"&amp;A768&amp;"|"&amp;$B768&amp;"c'!A3"):INDIRECT("'T|"&amp;VLOOKUP(A766,'dataset mapping'!$A$2:$B$6,2,FALSE)&amp;"|"&amp;A768&amp;"|"&amp;$B768&amp;"c'!I100"),5,FALSE)</f>
        <v>5.7839591987431049E-2</v>
      </c>
      <c r="G768" s="17">
        <f ca="1">VLOOKUP(B766,INDIRECT("'T|"&amp;VLOOKUP(A766,'dataset mapping'!$A$2:$B$6,2,FALSE)&amp;"|"&amp;A768&amp;"|"&amp;$B768&amp;"c'!A3"):INDIRECT("'T|"&amp;VLOOKUP(A766,'dataset mapping'!$A$2:$B$6,2,FALSE)&amp;"|"&amp;A768&amp;"|"&amp;$B768&amp;"c'!I100"),6,FALSE)</f>
        <v>0.83104930259287357</v>
      </c>
      <c r="H768" s="17">
        <f ca="1">VLOOKUP(B766,INDIRECT("'T|"&amp;VLOOKUP(A766,'dataset mapping'!$A$2:$B$6,2,FALSE)&amp;"|"&amp;A768&amp;"|"&amp;$B768&amp;"c'!A3"):INDIRECT("'T|"&amp;VLOOKUP(A766,'dataset mapping'!$A$2:$B$6,2,FALSE)&amp;"|"&amp;A768&amp;"|"&amp;$B768&amp;"c'!I100"),7,FALSE)</f>
        <v>0.95974948722869158</v>
      </c>
      <c r="I768" s="17">
        <f ca="1">VLOOKUP(B766,INDIRECT("'T|"&amp;VLOOKUP(A766,'dataset mapping'!$A$2:$B$6,2,FALSE)&amp;"|"&amp;A768&amp;"|"&amp;$B768&amp;"c'!A3"):INDIRECT("'T|"&amp;VLOOKUP(A766,'dataset mapping'!$A$2:$B$6,2,FALSE)&amp;"|"&amp;A768&amp;"|"&amp;$B768&amp;"c'!I100"),8,FALSE)</f>
        <v>0.9761746171861887</v>
      </c>
      <c r="J768" s="17">
        <f ca="1">VLOOKUP(B766,INDIRECT("'T|"&amp;VLOOKUP(A766,'dataset mapping'!$A$2:$B$6,2,FALSE)&amp;"|"&amp;A768&amp;"|"&amp;$B768&amp;"c'!A3"):INDIRECT("'T|"&amp;VLOOKUP(A766,'dataset mapping'!$A$2:$B$6,2,FALSE)&amp;"|"&amp;A768&amp;"|"&amp;$B768&amp;"c'!I100"),9,FALSE)</f>
        <v>0.97076650988310575</v>
      </c>
    </row>
    <row r="769" spans="1:10" ht="15" x14ac:dyDescent="0.25">
      <c r="A769" s="23">
        <v>1</v>
      </c>
      <c r="B769" s="23">
        <v>2</v>
      </c>
      <c r="C769" s="17">
        <f ca="1">VLOOKUP(B766,INDIRECT("'T|"&amp;VLOOKUP(A766,'dataset mapping'!$A$2:$B$6,2,FALSE)&amp;"|"&amp;A769&amp;"|"&amp;B769&amp;"c'!A3"):INDIRECT("'T|"&amp;VLOOKUP(A766,'dataset mapping'!$A$2:$B$6,2,FALSE)&amp;"|"&amp;A769&amp;"|"&amp;B769&amp;"c'!I100"),2,FALSE)</f>
        <v>5.5108717642724514E-2</v>
      </c>
      <c r="D769" s="17">
        <f ca="1">VLOOKUP(B766,INDIRECT("'T|"&amp;VLOOKUP(A766,'dataset mapping'!$A$2:$B$6,2,FALSE)&amp;"|"&amp;A769&amp;"|"&amp;B769&amp;"c'!A3"):INDIRECT("'T|"&amp;VLOOKUP(A766,'dataset mapping'!$A$2:$B$6,2,FALSE)&amp;"|"&amp;A769&amp;"|"&amp;B769&amp;"c'!I100"),3,FALSE)</f>
        <v>5.5230041034519672E-2</v>
      </c>
      <c r="E769" s="17">
        <f ca="1">VLOOKUP(B766,INDIRECT("'T|"&amp;VLOOKUP(A766,'dataset mapping'!$A$2:$B$6,2,FALSE)&amp;"|"&amp;A769&amp;"|"&amp;B769&amp;"c'!A3"):INDIRECT("'T|"&amp;VLOOKUP(A766,'dataset mapping'!$A$2:$B$6,2,FALSE)&amp;"|"&amp;A769&amp;"|"&amp;B769&amp;"c'!I100"),4,FALSE)</f>
        <v>5.6146632879972458E-2</v>
      </c>
      <c r="F769" s="17">
        <f ca="1">VLOOKUP(B766,INDIRECT("'T|"&amp;VLOOKUP(A766,'dataset mapping'!$A$2:$B$6,2,FALSE)&amp;"|"&amp;A769&amp;"|"&amp;B769&amp;"c'!A3"):INDIRECT("'T|"&amp;VLOOKUP(A766,'dataset mapping'!$A$2:$B$6,2,FALSE)&amp;"|"&amp;A769&amp;"|"&amp;B769&amp;"c'!I100"),5,FALSE)</f>
        <v>6.0536762699484825E-2</v>
      </c>
      <c r="G769" s="17">
        <f ca="1">VLOOKUP(B766,INDIRECT("'T|"&amp;VLOOKUP(A766,'dataset mapping'!$A$2:$B$6,2,FALSE)&amp;"|"&amp;A769&amp;"|"&amp;B769&amp;"c'!A3"):INDIRECT("'T|"&amp;VLOOKUP(A766,'dataset mapping'!$A$2:$B$6,2,FALSE)&amp;"|"&amp;A769&amp;"|"&amp;B769&amp;"c'!I100"),6,FALSE)</f>
        <v>0.83486313559114933</v>
      </c>
      <c r="H769" s="17">
        <f ca="1">VLOOKUP(B766,INDIRECT("'T|"&amp;VLOOKUP(A766,'dataset mapping'!$A$2:$B$6,2,FALSE)&amp;"|"&amp;A769&amp;"|"&amp;B769&amp;"c'!A3"):INDIRECT("'T|"&amp;VLOOKUP(A766,'dataset mapping'!$A$2:$B$6,2,FALSE)&amp;"|"&amp;A769&amp;"|"&amp;B769&amp;"c'!I100"),7,FALSE)</f>
        <v>0.83466508612036705</v>
      </c>
      <c r="I769" s="17">
        <f ca="1">VLOOKUP(B766,INDIRECT("'T|"&amp;VLOOKUP(A766,'dataset mapping'!$A$2:$B$6,2,FALSE)&amp;"|"&amp;A769&amp;"|"&amp;B769&amp;"c'!A3"):INDIRECT("'T|"&amp;VLOOKUP(A766,'dataset mapping'!$A$2:$B$6,2,FALSE)&amp;"|"&amp;A769&amp;"|"&amp;B769&amp;"c'!I100"),8,FALSE)</f>
        <v>0.82939340453594923</v>
      </c>
      <c r="J769" s="17">
        <f ca="1">VLOOKUP(B766,INDIRECT("'T|"&amp;VLOOKUP(A766,'dataset mapping'!$A$2:$B$6,2,FALSE)&amp;"|"&amp;A769&amp;"|"&amp;B769&amp;"c'!A3"):INDIRECT("'T|"&amp;VLOOKUP(A766,'dataset mapping'!$A$2:$B$6,2,FALSE)&amp;"|"&amp;A769&amp;"|"&amp;B769&amp;"c'!I100"),9,FALSE)</f>
        <v>0.94133629743009806</v>
      </c>
    </row>
    <row r="770" spans="1:10" ht="15" x14ac:dyDescent="0.25">
      <c r="A770" s="23">
        <v>1</v>
      </c>
      <c r="B770" s="23">
        <v>3</v>
      </c>
      <c r="C770" s="17">
        <f ca="1">VLOOKUP(B766,INDIRECT("'T|"&amp;VLOOKUP(A766,'dataset mapping'!$A$2:$B$6,2,FALSE)&amp;"|"&amp;A770&amp;"|"&amp;B770&amp;"c'!A3"):INDIRECT("'T|"&amp;VLOOKUP(A766,'dataset mapping'!$A$2:$B$6,2,FALSE)&amp;"|"&amp;A770&amp;"|"&amp;B770&amp;"c'!I100"),2,FALSE)</f>
        <v>0.10825252998620272</v>
      </c>
      <c r="D770" s="17">
        <f ca="1">VLOOKUP(B766,INDIRECT("'T|"&amp;VLOOKUP(A766,'dataset mapping'!$A$2:$B$6,2,FALSE)&amp;"|"&amp;A770&amp;"|"&amp;B770&amp;"c'!A3"):INDIRECT("'T|"&amp;VLOOKUP(A766,'dataset mapping'!$A$2:$B$6,2,FALSE)&amp;"|"&amp;A770&amp;"|"&amp;B770&amp;"c'!I100"),3,FALSE)</f>
        <v>0.10817729867994785</v>
      </c>
      <c r="E770" s="17">
        <f ca="1">VLOOKUP(B766,INDIRECT("'T|"&amp;VLOOKUP(A766,'dataset mapping'!$A$2:$B$6,2,FALSE)&amp;"|"&amp;A770&amp;"|"&amp;B770&amp;"c'!A3"):INDIRECT("'T|"&amp;VLOOKUP(A766,'dataset mapping'!$A$2:$B$6,2,FALSE)&amp;"|"&amp;A770&amp;"|"&amp;B770&amp;"c'!I100"),4,FALSE)</f>
        <v>0.10803492646664381</v>
      </c>
      <c r="F770" s="17">
        <f ca="1">VLOOKUP(B766,INDIRECT("'T|"&amp;VLOOKUP(A766,'dataset mapping'!$A$2:$B$6,2,FALSE)&amp;"|"&amp;A770&amp;"|"&amp;B770&amp;"c'!A3"):INDIRECT("'T|"&amp;VLOOKUP(A766,'dataset mapping'!$A$2:$B$6,2,FALSE)&amp;"|"&amp;A770&amp;"|"&amp;B770&amp;"c'!I100"),5,FALSE)</f>
        <v>0.10904353018850088</v>
      </c>
      <c r="G770" s="17">
        <f ca="1">VLOOKUP(B766,INDIRECT("'T|"&amp;VLOOKUP(A766,'dataset mapping'!$A$2:$B$6,2,FALSE)&amp;"|"&amp;A770&amp;"|"&amp;B770&amp;"c'!A3"):INDIRECT("'T|"&amp;VLOOKUP(A766,'dataset mapping'!$A$2:$B$6,2,FALSE)&amp;"|"&amp;A770&amp;"|"&amp;B770&amp;"c'!I100"),6,FALSE)</f>
        <v>1.027679686434567</v>
      </c>
      <c r="H770" s="17">
        <f ca="1">VLOOKUP(B766,INDIRECT("'T|"&amp;VLOOKUP(A766,'dataset mapping'!$A$2:$B$6,2,FALSE)&amp;"|"&amp;A770&amp;"|"&amp;B770&amp;"c'!A3"):INDIRECT("'T|"&amp;VLOOKUP(A766,'dataset mapping'!$A$2:$B$6,2,FALSE)&amp;"|"&amp;A770&amp;"|"&amp;B770&amp;"c'!I100"),7,FALSE)</f>
        <v>0.88548439834266901</v>
      </c>
      <c r="I770" s="17">
        <f ca="1">VLOOKUP(B766,INDIRECT("'T|"&amp;VLOOKUP(A766,'dataset mapping'!$A$2:$B$6,2,FALSE)&amp;"|"&amp;A770&amp;"|"&amp;B770&amp;"c'!A3"):INDIRECT("'T|"&amp;VLOOKUP(A766,'dataset mapping'!$A$2:$B$6,2,FALSE)&amp;"|"&amp;A770&amp;"|"&amp;B770&amp;"c'!I100"),8,FALSE)</f>
        <v>0.88503669109195471</v>
      </c>
      <c r="J770" s="17">
        <f ca="1">VLOOKUP(B766,INDIRECT("'T|"&amp;VLOOKUP(A766,'dataset mapping'!$A$2:$B$6,2,FALSE)&amp;"|"&amp;A770&amp;"|"&amp;B770&amp;"c'!A3"):INDIRECT("'T|"&amp;VLOOKUP(A766,'dataset mapping'!$A$2:$B$6,2,FALSE)&amp;"|"&amp;A770&amp;"|"&amp;B770&amp;"c'!I100"),9,FALSE)</f>
        <v>0.92260767053812742</v>
      </c>
    </row>
    <row r="771" spans="1:10" ht="15" x14ac:dyDescent="0.25">
      <c r="A771" s="23">
        <v>1</v>
      </c>
      <c r="B771" s="23">
        <v>5</v>
      </c>
      <c r="C771" s="17">
        <f ca="1">VLOOKUP(B766,INDIRECT("'T|"&amp;VLOOKUP(A766,'dataset mapping'!$A$2:$B$6,2,FALSE)&amp;"|"&amp;A771&amp;"|"&amp;B771&amp;"c'!A3"):INDIRECT("'T|"&amp;VLOOKUP(A766,'dataset mapping'!$A$2:$B$6,2,FALSE)&amp;"|"&amp;A771&amp;"|"&amp;B771&amp;"c'!I100"),2,FALSE)</f>
        <v>0.10832023806869984</v>
      </c>
      <c r="D771" s="17">
        <f ca="1">VLOOKUP(B766,INDIRECT("'T|"&amp;VLOOKUP(A766,'dataset mapping'!$A$2:$B$6,2,FALSE)&amp;"|"&amp;A771&amp;"|"&amp;B771&amp;"c'!A3"):INDIRECT("'T|"&amp;VLOOKUP(A766,'dataset mapping'!$A$2:$B$6,2,FALSE)&amp;"|"&amp;A771&amp;"|"&amp;B771&amp;"c'!I100"),3,FALSE)</f>
        <v>0.10849032923579216</v>
      </c>
      <c r="E771" s="17">
        <f ca="1">VLOOKUP(B766,INDIRECT("'T|"&amp;VLOOKUP(A766,'dataset mapping'!$A$2:$B$6,2,FALSE)&amp;"|"&amp;A771&amp;"|"&amp;B771&amp;"c'!A3"):INDIRECT("'T|"&amp;VLOOKUP(A766,'dataset mapping'!$A$2:$B$6,2,FALSE)&amp;"|"&amp;A771&amp;"|"&amp;B771&amp;"c'!I100"),4,FALSE)</f>
        <v>0.10858072806149721</v>
      </c>
      <c r="F771" s="17">
        <f ca="1">VLOOKUP(B766,INDIRECT("'T|"&amp;VLOOKUP(A766,'dataset mapping'!$A$2:$B$6,2,FALSE)&amp;"|"&amp;A771&amp;"|"&amp;B771&amp;"c'!A3"):INDIRECT("'T|"&amp;VLOOKUP(A766,'dataset mapping'!$A$2:$B$6,2,FALSE)&amp;"|"&amp;A771&amp;"|"&amp;B771&amp;"c'!I100"),5,FALSE)</f>
        <v>0.10812666360288858</v>
      </c>
      <c r="G771" s="17">
        <f ca="1">VLOOKUP(B766,INDIRECT("'T|"&amp;VLOOKUP(A766,'dataset mapping'!$A$2:$B$6,2,FALSE)&amp;"|"&amp;A771&amp;"|"&amp;B771&amp;"c'!A3"):INDIRECT("'T|"&amp;VLOOKUP(A766,'dataset mapping'!$A$2:$B$6,2,FALSE)&amp;"|"&amp;A771&amp;"|"&amp;B771&amp;"c'!I100"),6,FALSE)</f>
        <v>0.88336616847664118</v>
      </c>
      <c r="H771" s="17">
        <f ca="1">VLOOKUP(B766,INDIRECT("'T|"&amp;VLOOKUP(A766,'dataset mapping'!$A$2:$B$6,2,FALSE)&amp;"|"&amp;A771&amp;"|"&amp;B771&amp;"c'!A3"):INDIRECT("'T|"&amp;VLOOKUP(A766,'dataset mapping'!$A$2:$B$6,2,FALSE)&amp;"|"&amp;A771&amp;"|"&amp;B771&amp;"c'!I100"),7,FALSE)</f>
        <v>0.88398651126772165</v>
      </c>
      <c r="I771" s="17">
        <f ca="1">VLOOKUP(B766,INDIRECT("'T|"&amp;VLOOKUP(A766,'dataset mapping'!$A$2:$B$6,2,FALSE)&amp;"|"&amp;A771&amp;"|"&amp;B771&amp;"c'!A3"):INDIRECT("'T|"&amp;VLOOKUP(A766,'dataset mapping'!$A$2:$B$6,2,FALSE)&amp;"|"&amp;A771&amp;"|"&amp;B771&amp;"c'!I100"),8,FALSE)</f>
        <v>0.88277554418891668</v>
      </c>
      <c r="J771" s="17">
        <f ca="1">VLOOKUP(B766,INDIRECT("'T|"&amp;VLOOKUP(A766,'dataset mapping'!$A$2:$B$6,2,FALSE)&amp;"|"&amp;A771&amp;"|"&amp;B771&amp;"c'!A3"):INDIRECT("'T|"&amp;VLOOKUP(A766,'dataset mapping'!$A$2:$B$6,2,FALSE)&amp;"|"&amp;A771&amp;"|"&amp;B771&amp;"c'!I100"),9,FALSE)</f>
        <v>0.88336616847664118</v>
      </c>
    </row>
    <row r="772" spans="1:10" ht="15" x14ac:dyDescent="0.25">
      <c r="A772" s="23">
        <v>1</v>
      </c>
      <c r="B772" s="23">
        <v>6</v>
      </c>
      <c r="C772" s="17">
        <f ca="1">VLOOKUP(B766,INDIRECT("'T|"&amp;VLOOKUP(A766,'dataset mapping'!$A$2:$B$6,2,FALSE)&amp;"|"&amp;A772&amp;"|"&amp;B772&amp;"c'!A3"):INDIRECT("'T|"&amp;VLOOKUP(A766,'dataset mapping'!$A$2:$B$6,2,FALSE)&amp;"|"&amp;A772&amp;"|"&amp;B772&amp;"c'!I100"),2,FALSE)</f>
        <v>0.15815170109272003</v>
      </c>
      <c r="D772" s="17">
        <f ca="1">VLOOKUP(B766,INDIRECT("'T|"&amp;VLOOKUP(A766,'dataset mapping'!$A$2:$B$6,2,FALSE)&amp;"|"&amp;A772&amp;"|"&amp;B772&amp;"c'!A3"):INDIRECT("'T|"&amp;VLOOKUP(A766,'dataset mapping'!$A$2:$B$6,2,FALSE)&amp;"|"&amp;A772&amp;"|"&amp;B772&amp;"c'!I100"),3,FALSE)</f>
        <v>0.1580965593457222</v>
      </c>
      <c r="E772" s="17">
        <f ca="1">VLOOKUP(B766,INDIRECT("'T|"&amp;VLOOKUP(A766,'dataset mapping'!$A$2:$B$6,2,FALSE)&amp;"|"&amp;A772&amp;"|"&amp;B772&amp;"c'!A3"):INDIRECT("'T|"&amp;VLOOKUP(A766,'dataset mapping'!$A$2:$B$6,2,FALSE)&amp;"|"&amp;A772&amp;"|"&amp;B772&amp;"c'!I100"),4,FALSE)</f>
        <v>0.1582888700067997</v>
      </c>
      <c r="F772" s="17">
        <f ca="1">VLOOKUP(B766,INDIRECT("'T|"&amp;VLOOKUP(A766,'dataset mapping'!$A$2:$B$6,2,FALSE)&amp;"|"&amp;A772&amp;"|"&amp;B772&amp;"c'!A3"):INDIRECT("'T|"&amp;VLOOKUP(A766,'dataset mapping'!$A$2:$B$6,2,FALSE)&amp;"|"&amp;A772&amp;"|"&amp;B772&amp;"c'!I100"),5,FALSE)</f>
        <v>0.16020843107253313</v>
      </c>
      <c r="G772" s="17">
        <f ca="1">VLOOKUP(B766,INDIRECT("'T|"&amp;VLOOKUP(A766,'dataset mapping'!$A$2:$B$6,2,FALSE)&amp;"|"&amp;A772&amp;"|"&amp;B772&amp;"c'!A3"):INDIRECT("'T|"&amp;VLOOKUP(A766,'dataset mapping'!$A$2:$B$6,2,FALSE)&amp;"|"&amp;A772&amp;"|"&amp;B772&amp;"c'!I100"),6,FALSE)</f>
        <v>0.93561871442943811</v>
      </c>
      <c r="H772" s="17">
        <f ca="1">VLOOKUP(B766,INDIRECT("'T|"&amp;VLOOKUP(A766,'dataset mapping'!$A$2:$B$6,2,FALSE)&amp;"|"&amp;A772&amp;"|"&amp;B772&amp;"c'!A3"):INDIRECT("'T|"&amp;VLOOKUP(A766,'dataset mapping'!$A$2:$B$6,2,FALSE)&amp;"|"&amp;A772&amp;"|"&amp;B772&amp;"c'!I100"),7,FALSE)</f>
        <v>1.0603213999420404</v>
      </c>
      <c r="I772" s="17">
        <f ca="1">VLOOKUP(B766,INDIRECT("'T|"&amp;VLOOKUP(A766,'dataset mapping'!$A$2:$B$6,2,FALSE)&amp;"|"&amp;A772&amp;"|"&amp;B772&amp;"c'!A3"):INDIRECT("'T|"&amp;VLOOKUP(A766,'dataset mapping'!$A$2:$B$6,2,FALSE)&amp;"|"&amp;A772&amp;"|"&amp;B772&amp;"c'!I100"),8,FALSE)</f>
        <v>1.0605882536619902</v>
      </c>
      <c r="J772" s="17">
        <f ca="1">VLOOKUP(B766,INDIRECT("'T|"&amp;VLOOKUP(A766,'dataset mapping'!$A$2:$B$6,2,FALSE)&amp;"|"&amp;A772&amp;"|"&amp;B772&amp;"c'!A3"):INDIRECT("'T|"&amp;VLOOKUP(A766,'dataset mapping'!$A$2:$B$6,2,FALSE)&amp;"|"&amp;A772&amp;"|"&amp;B772&amp;"c'!I100"),9,FALSE)</f>
        <v>1.0487996377050877</v>
      </c>
    </row>
    <row r="773" spans="1:10" ht="15" x14ac:dyDescent="0.25">
      <c r="A773" s="23">
        <v>1</v>
      </c>
      <c r="B773" s="23">
        <v>7</v>
      </c>
      <c r="C773" s="17">
        <f ca="1">VLOOKUP(B766,INDIRECT("'T|"&amp;VLOOKUP(A766,'dataset mapping'!$A$2:$B$6,2,FALSE)&amp;"|"&amp;A773&amp;"|"&amp;B773&amp;"c'!A3"):INDIRECT("'T|"&amp;VLOOKUP(A766,'dataset mapping'!$A$2:$B$6,2,FALSE)&amp;"|"&amp;A773&amp;"|"&amp;B773&amp;"c'!I100"),2,FALSE)</f>
        <v>0.15893471799790859</v>
      </c>
      <c r="D773" s="17">
        <f ca="1">VLOOKUP(B766,INDIRECT("'T|"&amp;VLOOKUP(A766,'dataset mapping'!$A$2:$B$6,2,FALSE)&amp;"|"&amp;A773&amp;"|"&amp;B773&amp;"c'!A3"):INDIRECT("'T|"&amp;VLOOKUP(A766,'dataset mapping'!$A$2:$B$6,2,FALSE)&amp;"|"&amp;A773&amp;"|"&amp;B773&amp;"c'!I100"),3,FALSE)</f>
        <v>0.15807110816240311</v>
      </c>
      <c r="E773" s="17">
        <f ca="1">VLOOKUP(B766,INDIRECT("'T|"&amp;VLOOKUP(A766,'dataset mapping'!$A$2:$B$6,2,FALSE)&amp;"|"&amp;A773&amp;"|"&amp;B773&amp;"c'!A3"):INDIRECT("'T|"&amp;VLOOKUP(A766,'dataset mapping'!$A$2:$B$6,2,FALSE)&amp;"|"&amp;A773&amp;"|"&amp;B773&amp;"c'!I100"),4,FALSE)</f>
        <v>0.15859140362590551</v>
      </c>
      <c r="F773" s="17">
        <f ca="1">VLOOKUP(B766,INDIRECT("'T|"&amp;VLOOKUP(A766,'dataset mapping'!$A$2:$B$6,2,FALSE)&amp;"|"&amp;A773&amp;"|"&amp;B773&amp;"c'!A3"):INDIRECT("'T|"&amp;VLOOKUP(A766,'dataset mapping'!$A$2:$B$6,2,FALSE)&amp;"|"&amp;A773&amp;"|"&amp;B773&amp;"c'!I100"),5,FALSE)</f>
        <v>0.16687823738902807</v>
      </c>
      <c r="G773" s="17">
        <f ca="1">VLOOKUP(B766,INDIRECT("'T|"&amp;VLOOKUP(A766,'dataset mapping'!$A$2:$B$6,2,FALSE)&amp;"|"&amp;A773&amp;"|"&amp;B773&amp;"c'!A3"):INDIRECT("'T|"&amp;VLOOKUP(A766,'dataset mapping'!$A$2:$B$6,2,FALSE)&amp;"|"&amp;A773&amp;"|"&amp;B773&amp;"c'!I100"),6,FALSE)</f>
        <v>0.93623133096843958</v>
      </c>
      <c r="H773" s="17">
        <f ca="1">VLOOKUP(B766,INDIRECT("'T|"&amp;VLOOKUP(A766,'dataset mapping'!$A$2:$B$6,2,FALSE)&amp;"|"&amp;A773&amp;"|"&amp;B773&amp;"c'!A3"):INDIRECT("'T|"&amp;VLOOKUP(A766,'dataset mapping'!$A$2:$B$6,2,FALSE)&amp;"|"&amp;A773&amp;"|"&amp;B773&amp;"c'!I100"),7,FALSE)</f>
        <v>1.0593240018934011</v>
      </c>
      <c r="I773" s="17">
        <f ca="1">VLOOKUP(B766,INDIRECT("'T|"&amp;VLOOKUP(A766,'dataset mapping'!$A$2:$B$6,2,FALSE)&amp;"|"&amp;A773&amp;"|"&amp;B773&amp;"c'!A3"):INDIRECT("'T|"&amp;VLOOKUP(A766,'dataset mapping'!$A$2:$B$6,2,FALSE)&amp;"|"&amp;A773&amp;"|"&amp;B773&amp;"c'!I100"),8,FALSE)</f>
        <v>1.0605956232175231</v>
      </c>
      <c r="J773" s="17">
        <f ca="1">VLOOKUP(B766,INDIRECT("'T|"&amp;VLOOKUP(A766,'dataset mapping'!$A$2:$B$6,2,FALSE)&amp;"|"&amp;A773&amp;"|"&amp;B773&amp;"c'!A3"):INDIRECT("'T|"&amp;VLOOKUP(A766,'dataset mapping'!$A$2:$B$6,2,FALSE)&amp;"|"&amp;A773&amp;"|"&amp;B773&amp;"c'!I100"),9,FALSE)</f>
        <v>0.93623133096843958</v>
      </c>
    </row>
    <row r="774" spans="1:10" ht="15" x14ac:dyDescent="0.25">
      <c r="A774" s="23">
        <v>5</v>
      </c>
      <c r="B774" s="23">
        <v>1</v>
      </c>
      <c r="C774" s="17" t="e">
        <f ca="1">VLOOKUP(B766,INDIRECT("'T|"&amp;VLOOKUP(A766,'dataset mapping'!$A$2:$B$6,2,FALSE)&amp;"|"&amp;A774&amp;"|"&amp;B774&amp;"c'!A3"):INDIRECT("'T|"&amp;VLOOKUP(A766,'dataset mapping'!$A$2:$B$6,2,FALSE)&amp;"|"&amp;A774&amp;"|"&amp;B774&amp;"c'!I100"),2,FALSE)</f>
        <v>#N/A</v>
      </c>
      <c r="D774" s="17" t="e">
        <f ca="1">VLOOKUP(B766,INDIRECT("'T|"&amp;VLOOKUP(A766,'dataset mapping'!$A$2:$B$6,2,FALSE)&amp;"|"&amp;A774&amp;"|"&amp;B774&amp;"c'!A3"):INDIRECT("'T|"&amp;VLOOKUP(A766,'dataset mapping'!$A$2:$B$6,2,FALSE)&amp;"|"&amp;A774&amp;"|"&amp;B774&amp;"c'!I100"),3,FALSE)</f>
        <v>#N/A</v>
      </c>
      <c r="E774" s="17" t="e">
        <f ca="1">VLOOKUP(B766,INDIRECT("'T|"&amp;VLOOKUP(A766,'dataset mapping'!$A$2:$B$6,2,FALSE)&amp;"|"&amp;A774&amp;"|"&amp;B774&amp;"c'!A3"):INDIRECT("'T|"&amp;VLOOKUP(A766,'dataset mapping'!$A$2:$B$6,2,FALSE)&amp;"|"&amp;A774&amp;"|"&amp;B774&amp;"c'!I100"),4,FALSE)</f>
        <v>#N/A</v>
      </c>
      <c r="F774" s="17" t="e">
        <f ca="1">VLOOKUP(B766,INDIRECT("'T|"&amp;VLOOKUP(A766,'dataset mapping'!$A$2:$B$6,2,FALSE)&amp;"|"&amp;A774&amp;"|"&amp;B774&amp;"c'!A3"):INDIRECT("'T|"&amp;VLOOKUP(A766,'dataset mapping'!$A$2:$B$6,2,FALSE)&amp;"|"&amp;A774&amp;"|"&amp;B774&amp;"c'!I100"),5,FALSE)</f>
        <v>#N/A</v>
      </c>
      <c r="G774" s="17">
        <f ca="1">VLOOKUP(B766,INDIRECT("'T|"&amp;VLOOKUP(A766,'dataset mapping'!$A$2:$B$6,2,FALSE)&amp;"|"&amp;A774&amp;"|"&amp;B774&amp;"c'!A3"):INDIRECT("'T|"&amp;VLOOKUP(A766,'dataset mapping'!$A$2:$B$6,2,FALSE)&amp;"|"&amp;A774&amp;"|"&amp;B774&amp;"c'!I100"),6,FALSE)</f>
        <v>2.0915856640785933</v>
      </c>
      <c r="H774" s="17">
        <f ca="1">VLOOKUP(B766,INDIRECT("'T|"&amp;VLOOKUP(A766,'dataset mapping'!$A$2:$B$6,2,FALSE)&amp;"|"&amp;A774&amp;"|"&amp;B774&amp;"c'!A3"):INDIRECT("'T|"&amp;VLOOKUP(A766,'dataset mapping'!$A$2:$B$6,2,FALSE)&amp;"|"&amp;A774&amp;"|"&amp;B774&amp;"c'!I100"),7,FALSE)</f>
        <v>2.0913717541843653</v>
      </c>
      <c r="I774" s="17">
        <f ca="1">VLOOKUP(B766,INDIRECT("'T|"&amp;VLOOKUP(A766,'dataset mapping'!$A$2:$B$6,2,FALSE)&amp;"|"&amp;A774&amp;"|"&amp;B774&amp;"c'!A3"):INDIRECT("'T|"&amp;VLOOKUP(A766,'dataset mapping'!$A$2:$B$6,2,FALSE)&amp;"|"&amp;A774&amp;"|"&amp;B774&amp;"c'!I100"),8,FALSE)</f>
        <v>2.0933660035952926</v>
      </c>
      <c r="J774" s="17">
        <f ca="1">VLOOKUP(B766,INDIRECT("'T|"&amp;VLOOKUP(A766,'dataset mapping'!$A$2:$B$6,2,FALSE)&amp;"|"&amp;A774&amp;"|"&amp;B774&amp;"c'!A3"):INDIRECT("'T|"&amp;VLOOKUP(A766,'dataset mapping'!$A$2:$B$6,2,FALSE)&amp;"|"&amp;A774&amp;"|"&amp;B774&amp;"c'!I100"),9,FALSE)</f>
        <v>2.3092189570888877</v>
      </c>
    </row>
    <row r="775" spans="1:10" ht="15" x14ac:dyDescent="0.25">
      <c r="A775" s="23">
        <v>5</v>
      </c>
      <c r="B775" s="23">
        <v>2</v>
      </c>
      <c r="C775" s="17" t="e">
        <f ca="1">VLOOKUP(B766,INDIRECT("'T|"&amp;VLOOKUP(A766,'dataset mapping'!$A$2:$B$6,2,FALSE)&amp;"|"&amp;A775&amp;"|"&amp;B775&amp;"c'!A3"):INDIRECT("'T|"&amp;VLOOKUP(A766,'dataset mapping'!$A$2:$B$6,2,FALSE)&amp;"|"&amp;A775&amp;"|"&amp;B775&amp;"c'!I100"),2,FALSE)</f>
        <v>#N/A</v>
      </c>
      <c r="D775" s="17" t="e">
        <f ca="1">VLOOKUP(B766,INDIRECT("'T|"&amp;VLOOKUP(A766,'dataset mapping'!$A$2:$B$6,2,FALSE)&amp;"|"&amp;A775&amp;"|"&amp;B775&amp;"c'!A3"):INDIRECT("'T|"&amp;VLOOKUP(A766,'dataset mapping'!$A$2:$B$6,2,FALSE)&amp;"|"&amp;A775&amp;"|"&amp;B775&amp;"c'!I100"),3,FALSE)</f>
        <v>#N/A</v>
      </c>
      <c r="E775" s="17" t="e">
        <f ca="1">VLOOKUP(B766,INDIRECT("'T|"&amp;VLOOKUP(A766,'dataset mapping'!$A$2:$B$6,2,FALSE)&amp;"|"&amp;A775&amp;"|"&amp;B775&amp;"c'!A3"):INDIRECT("'T|"&amp;VLOOKUP(A766,'dataset mapping'!$A$2:$B$6,2,FALSE)&amp;"|"&amp;A775&amp;"|"&amp;B775&amp;"c'!I100"),4,FALSE)</f>
        <v>#N/A</v>
      </c>
      <c r="F775" s="17" t="e">
        <f ca="1">VLOOKUP(B766,INDIRECT("'T|"&amp;VLOOKUP(A766,'dataset mapping'!$A$2:$B$6,2,FALSE)&amp;"|"&amp;A775&amp;"|"&amp;B775&amp;"c'!A3"):INDIRECT("'T|"&amp;VLOOKUP(A766,'dataset mapping'!$A$2:$B$6,2,FALSE)&amp;"|"&amp;A775&amp;"|"&amp;B775&amp;"c'!I100"),5,FALSE)</f>
        <v>#N/A</v>
      </c>
      <c r="G775" s="17">
        <f ca="1">VLOOKUP(B766,INDIRECT("'T|"&amp;VLOOKUP(A766,'dataset mapping'!$A$2:$B$6,2,FALSE)&amp;"|"&amp;A775&amp;"|"&amp;B775&amp;"c'!A3"):INDIRECT("'T|"&amp;VLOOKUP(A766,'dataset mapping'!$A$2:$B$6,2,FALSE)&amp;"|"&amp;A775&amp;"|"&amp;B775&amp;"c'!I100"),6,FALSE)</f>
        <v>2.0929992329329252</v>
      </c>
      <c r="H775" s="17">
        <f ca="1">VLOOKUP(B766,INDIRECT("'T|"&amp;VLOOKUP(A766,'dataset mapping'!$A$2:$B$6,2,FALSE)&amp;"|"&amp;A775&amp;"|"&amp;B775&amp;"c'!A3"):INDIRECT("'T|"&amp;VLOOKUP(A766,'dataset mapping'!$A$2:$B$6,2,FALSE)&amp;"|"&amp;A775&amp;"|"&amp;B775&amp;"c'!I100"),7,FALSE)</f>
        <v>2.2350028147920966</v>
      </c>
      <c r="I775" s="17">
        <f ca="1">VLOOKUP(B766,INDIRECT("'T|"&amp;VLOOKUP(A766,'dataset mapping'!$A$2:$B$6,2,FALSE)&amp;"|"&amp;A775&amp;"|"&amp;B775&amp;"c'!A3"):INDIRECT("'T|"&amp;VLOOKUP(A766,'dataset mapping'!$A$2:$B$6,2,FALSE)&amp;"|"&amp;A775&amp;"|"&amp;B775&amp;"c'!I100"),8,FALSE)</f>
        <v>2.2167359683662653</v>
      </c>
      <c r="J775" s="17">
        <f ca="1">VLOOKUP(B766,INDIRECT("'T|"&amp;VLOOKUP(A766,'dataset mapping'!$A$2:$B$6,2,FALSE)&amp;"|"&amp;A775&amp;"|"&amp;B775&amp;"c'!A3"):INDIRECT("'T|"&amp;VLOOKUP(A766,'dataset mapping'!$A$2:$B$6,2,FALSE)&amp;"|"&amp;A775&amp;"|"&amp;B775&amp;"c'!I100"),9,FALSE)</f>
        <v>2.1561049353331327</v>
      </c>
    </row>
    <row r="776" spans="1:10" ht="15" x14ac:dyDescent="0.25">
      <c r="A776" s="23">
        <v>5</v>
      </c>
      <c r="B776" s="23">
        <v>3</v>
      </c>
      <c r="C776" s="17" t="e">
        <f ca="1">VLOOKUP(B766,INDIRECT("'T|"&amp;VLOOKUP(A766,'dataset mapping'!$A$2:$B$6,2,FALSE)&amp;"|"&amp;A776&amp;"|"&amp;B776&amp;"c'!A3"):INDIRECT("'T|"&amp;VLOOKUP(A766,'dataset mapping'!$A$2:$B$6,2,FALSE)&amp;"|"&amp;A776&amp;"|"&amp;B776&amp;"c'!I100"),2,FALSE)</f>
        <v>#N/A</v>
      </c>
      <c r="D776" s="17" t="e">
        <f ca="1">VLOOKUP(B766,INDIRECT("'T|"&amp;VLOOKUP(A766,'dataset mapping'!$A$2:$B$6,2,FALSE)&amp;"|"&amp;A776&amp;"|"&amp;B776&amp;"c'!A3"):INDIRECT("'T|"&amp;VLOOKUP(A766,'dataset mapping'!$A$2:$B$6,2,FALSE)&amp;"|"&amp;A776&amp;"|"&amp;B776&amp;"c'!I100"),3,FALSE)</f>
        <v>#N/A</v>
      </c>
      <c r="E776" s="17" t="e">
        <f ca="1">VLOOKUP(B766,INDIRECT("'T|"&amp;VLOOKUP(A766,'dataset mapping'!$A$2:$B$6,2,FALSE)&amp;"|"&amp;A776&amp;"|"&amp;B776&amp;"c'!A3"):INDIRECT("'T|"&amp;VLOOKUP(A766,'dataset mapping'!$A$2:$B$6,2,FALSE)&amp;"|"&amp;A776&amp;"|"&amp;B776&amp;"c'!I100"),4,FALSE)</f>
        <v>#N/A</v>
      </c>
      <c r="F776" s="17" t="e">
        <f ca="1">VLOOKUP(B766,INDIRECT("'T|"&amp;VLOOKUP(A766,'dataset mapping'!$A$2:$B$6,2,FALSE)&amp;"|"&amp;A776&amp;"|"&amp;B776&amp;"c'!A3"):INDIRECT("'T|"&amp;VLOOKUP(A766,'dataset mapping'!$A$2:$B$6,2,FALSE)&amp;"|"&amp;A776&amp;"|"&amp;B776&amp;"c'!I100"),5,FALSE)</f>
        <v>#N/A</v>
      </c>
      <c r="G776" s="17">
        <f ca="1">VLOOKUP(B766,INDIRECT("'T|"&amp;VLOOKUP(A766,'dataset mapping'!$A$2:$B$6,2,FALSE)&amp;"|"&amp;A776&amp;"|"&amp;B776&amp;"c'!A3"):INDIRECT("'T|"&amp;VLOOKUP(A766,'dataset mapping'!$A$2:$B$6,2,FALSE)&amp;"|"&amp;A776&amp;"|"&amp;B776&amp;"c'!I100"),6,FALSE)</f>
        <v>2.4766073944047093</v>
      </c>
      <c r="H776" s="17">
        <f ca="1">VLOOKUP(B766,INDIRECT("'T|"&amp;VLOOKUP(A766,'dataset mapping'!$A$2:$B$6,2,FALSE)&amp;"|"&amp;A776&amp;"|"&amp;B776&amp;"c'!A3"):INDIRECT("'T|"&amp;VLOOKUP(A766,'dataset mapping'!$A$2:$B$6,2,FALSE)&amp;"|"&amp;A776&amp;"|"&amp;B776&amp;"c'!I100"),7,FALSE)</f>
        <v>2.3474835138767958</v>
      </c>
      <c r="I776" s="17">
        <f ca="1">VLOOKUP(B766,INDIRECT("'T|"&amp;VLOOKUP(A766,'dataset mapping'!$A$2:$B$6,2,FALSE)&amp;"|"&amp;A776&amp;"|"&amp;B776&amp;"c'!A3"):INDIRECT("'T|"&amp;VLOOKUP(A766,'dataset mapping'!$A$2:$B$6,2,FALSE)&amp;"|"&amp;A776&amp;"|"&amp;B776&amp;"c'!I100"),8,FALSE)</f>
        <v>2.4793137647211552</v>
      </c>
      <c r="J776" s="17">
        <f ca="1">VLOOKUP(B766,INDIRECT("'T|"&amp;VLOOKUP(A766,'dataset mapping'!$A$2:$B$6,2,FALSE)&amp;"|"&amp;A776&amp;"|"&amp;B776&amp;"c'!A3"):INDIRECT("'T|"&amp;VLOOKUP(A766,'dataset mapping'!$A$2:$B$6,2,FALSE)&amp;"|"&amp;A776&amp;"|"&amp;B776&amp;"c'!I100"),9,FALSE)</f>
        <v>2.3828359022736549</v>
      </c>
    </row>
    <row r="777" spans="1:10" ht="15" x14ac:dyDescent="0.25">
      <c r="A777" s="23">
        <v>5</v>
      </c>
      <c r="B777" s="23">
        <v>5</v>
      </c>
      <c r="C777" s="17" t="e">
        <f ca="1">VLOOKUP(B766,INDIRECT("'T|"&amp;VLOOKUP(A766,'dataset mapping'!$A$2:$B$6,2,FALSE)&amp;"|"&amp;A777&amp;"|"&amp;B777&amp;"c'!A3"):INDIRECT("'T|"&amp;VLOOKUP(A766,'dataset mapping'!$A$2:$B$6,2,FALSE)&amp;"|"&amp;A777&amp;"|"&amp;B777&amp;"c'!I100"),2,FALSE)</f>
        <v>#N/A</v>
      </c>
      <c r="D777" s="17" t="e">
        <f ca="1">VLOOKUP(B766,INDIRECT("'T|"&amp;VLOOKUP(A766,'dataset mapping'!$A$2:$B$6,2,FALSE)&amp;"|"&amp;A777&amp;"|"&amp;B777&amp;"c'!A3"):INDIRECT("'T|"&amp;VLOOKUP(A766,'dataset mapping'!$A$2:$B$6,2,FALSE)&amp;"|"&amp;A777&amp;"|"&amp;B777&amp;"c'!I100"),3,FALSE)</f>
        <v>#N/A</v>
      </c>
      <c r="E777" s="17" t="e">
        <f ca="1">VLOOKUP(B766,INDIRECT("'T|"&amp;VLOOKUP(A766,'dataset mapping'!$A$2:$B$6,2,FALSE)&amp;"|"&amp;A777&amp;"|"&amp;B777&amp;"c'!A3"):INDIRECT("'T|"&amp;VLOOKUP(A766,'dataset mapping'!$A$2:$B$6,2,FALSE)&amp;"|"&amp;A777&amp;"|"&amp;B777&amp;"c'!I100"),4,FALSE)</f>
        <v>#N/A</v>
      </c>
      <c r="F777" s="17" t="e">
        <f ca="1">VLOOKUP(B766,INDIRECT("'T|"&amp;VLOOKUP(A766,'dataset mapping'!$A$2:$B$6,2,FALSE)&amp;"|"&amp;A777&amp;"|"&amp;B777&amp;"c'!A3"):INDIRECT("'T|"&amp;VLOOKUP(A766,'dataset mapping'!$A$2:$B$6,2,FALSE)&amp;"|"&amp;A777&amp;"|"&amp;B777&amp;"c'!I100"),5,FALSE)</f>
        <v>#N/A</v>
      </c>
      <c r="G777" s="17">
        <f ca="1">VLOOKUP(B766,INDIRECT("'T|"&amp;VLOOKUP(A766,'dataset mapping'!$A$2:$B$6,2,FALSE)&amp;"|"&amp;A777&amp;"|"&amp;B777&amp;"c'!A3"):INDIRECT("'T|"&amp;VLOOKUP(A766,'dataset mapping'!$A$2:$B$6,2,FALSE)&amp;"|"&amp;A777&amp;"|"&amp;B777&amp;"c'!I100"),6,FALSE)</f>
        <v>2.3787476802244782</v>
      </c>
      <c r="H777" s="17">
        <f ca="1">VLOOKUP(B766,INDIRECT("'T|"&amp;VLOOKUP(A766,'dataset mapping'!$A$2:$B$6,2,FALSE)&amp;"|"&amp;A777&amp;"|"&amp;B777&amp;"c'!A3"):INDIRECT("'T|"&amp;VLOOKUP(A766,'dataset mapping'!$A$2:$B$6,2,FALSE)&amp;"|"&amp;A777&amp;"|"&amp;B777&amp;"c'!I100"),7,FALSE)</f>
        <v>2.3796427017077804</v>
      </c>
      <c r="I777" s="17">
        <f ca="1">VLOOKUP(B766,INDIRECT("'T|"&amp;VLOOKUP(A766,'dataset mapping'!$A$2:$B$6,2,FALSE)&amp;"|"&amp;A777&amp;"|"&amp;B777&amp;"c'!A3"):INDIRECT("'T|"&amp;VLOOKUP(A766,'dataset mapping'!$A$2:$B$6,2,FALSE)&amp;"|"&amp;A777&amp;"|"&amp;B777&amp;"c'!I100"),8,FALSE)</f>
        <v>2.5055405553430319</v>
      </c>
      <c r="J777" s="17">
        <f ca="1">VLOOKUP(B766,INDIRECT("'T|"&amp;VLOOKUP(A766,'dataset mapping'!$A$2:$B$6,2,FALSE)&amp;"|"&amp;A777&amp;"|"&amp;B777&amp;"c'!A3"):INDIRECT("'T|"&amp;VLOOKUP(A766,'dataset mapping'!$A$2:$B$6,2,FALSE)&amp;"|"&amp;A777&amp;"|"&amp;B777&amp;"c'!I100"),9,FALSE)</f>
        <v>2.3958271937444806</v>
      </c>
    </row>
    <row r="778" spans="1:10" ht="15" x14ac:dyDescent="0.25">
      <c r="A778" s="23">
        <v>5</v>
      </c>
      <c r="B778" s="23">
        <v>6</v>
      </c>
      <c r="C778" s="17" t="e">
        <f ca="1">VLOOKUP(B766,INDIRECT("'T|"&amp;VLOOKUP(A766,'dataset mapping'!$A$2:$B$6,2,FALSE)&amp;"|"&amp;A778&amp;"|"&amp;B778&amp;"c'!A3"):INDIRECT("'T|"&amp;VLOOKUP(A766,'dataset mapping'!$A$2:$B$6,2,FALSE)&amp;"|"&amp;A778&amp;"|"&amp;B778&amp;"c'!I100"),2,FALSE)</f>
        <v>#N/A</v>
      </c>
      <c r="D778" s="17" t="e">
        <f ca="1">VLOOKUP(B766,INDIRECT("'T|"&amp;VLOOKUP(A766,'dataset mapping'!$A$2:$B$6,2,FALSE)&amp;"|"&amp;A778&amp;"|"&amp;B778&amp;"c'!A3"):INDIRECT("'T|"&amp;VLOOKUP(A766,'dataset mapping'!$A$2:$B$6,2,FALSE)&amp;"|"&amp;A778&amp;"|"&amp;B778&amp;"c'!I100"),3,FALSE)</f>
        <v>#N/A</v>
      </c>
      <c r="E778" s="17" t="e">
        <f ca="1">VLOOKUP(B766,INDIRECT("'T|"&amp;VLOOKUP(A766,'dataset mapping'!$A$2:$B$6,2,FALSE)&amp;"|"&amp;A778&amp;"|"&amp;B778&amp;"c'!A3"):INDIRECT("'T|"&amp;VLOOKUP(A766,'dataset mapping'!$A$2:$B$6,2,FALSE)&amp;"|"&amp;A778&amp;"|"&amp;B778&amp;"c'!I100"),4,FALSE)</f>
        <v>#N/A</v>
      </c>
      <c r="F778" s="17" t="e">
        <f ca="1">VLOOKUP(B766,INDIRECT("'T|"&amp;VLOOKUP(A766,'dataset mapping'!$A$2:$B$6,2,FALSE)&amp;"|"&amp;A778&amp;"|"&amp;B778&amp;"c'!A3"):INDIRECT("'T|"&amp;VLOOKUP(A766,'dataset mapping'!$A$2:$B$6,2,FALSE)&amp;"|"&amp;A778&amp;"|"&amp;B778&amp;"c'!I100"),5,FALSE)</f>
        <v>#N/A</v>
      </c>
      <c r="G778" s="17">
        <f ca="1">VLOOKUP(B766,INDIRECT("'T|"&amp;VLOOKUP(A766,'dataset mapping'!$A$2:$B$6,2,FALSE)&amp;"|"&amp;A778&amp;"|"&amp;B778&amp;"c'!A3"):INDIRECT("'T|"&amp;VLOOKUP(A766,'dataset mapping'!$A$2:$B$6,2,FALSE)&amp;"|"&amp;A778&amp;"|"&amp;B778&amp;"c'!I100"),6,FALSE)</f>
        <v>2.6226458279415965</v>
      </c>
      <c r="H778" s="17">
        <f ca="1">VLOOKUP(B766,INDIRECT("'T|"&amp;VLOOKUP(A766,'dataset mapping'!$A$2:$B$6,2,FALSE)&amp;"|"&amp;A778&amp;"|"&amp;B778&amp;"c'!A3"):INDIRECT("'T|"&amp;VLOOKUP(A766,'dataset mapping'!$A$2:$B$6,2,FALSE)&amp;"|"&amp;A778&amp;"|"&amp;B778&amp;"c'!I100"),7,FALSE)</f>
        <v>2.6202799445018172</v>
      </c>
      <c r="I778" s="17">
        <f ca="1">VLOOKUP(B766,INDIRECT("'T|"&amp;VLOOKUP(A766,'dataset mapping'!$A$2:$B$6,2,FALSE)&amp;"|"&amp;A778&amp;"|"&amp;B778&amp;"c'!A3"):INDIRECT("'T|"&amp;VLOOKUP(A766,'dataset mapping'!$A$2:$B$6,2,FALSE)&amp;"|"&amp;A778&amp;"|"&amp;B778&amp;"c'!I100"),8,FALSE)</f>
        <v>2.6205155346542597</v>
      </c>
      <c r="J778" s="17">
        <f ca="1">VLOOKUP(B766,INDIRECT("'T|"&amp;VLOOKUP(A766,'dataset mapping'!$A$2:$B$6,2,FALSE)&amp;"|"&amp;A778&amp;"|"&amp;B778&amp;"c'!A3"):INDIRECT("'T|"&amp;VLOOKUP(A766,'dataset mapping'!$A$2:$B$6,2,FALSE)&amp;"|"&amp;A778&amp;"|"&amp;B778&amp;"c'!I100"),9,FALSE)</f>
        <v>2.5466735437512398</v>
      </c>
    </row>
    <row r="779" spans="1:10" ht="15" x14ac:dyDescent="0.25">
      <c r="A779" s="23">
        <v>5</v>
      </c>
      <c r="B779" s="23">
        <v>7</v>
      </c>
      <c r="C779" s="17" t="e">
        <f ca="1">VLOOKUP(B766,INDIRECT("'T|"&amp;VLOOKUP(A766,'dataset mapping'!$A$2:$B$6,2,FALSE)&amp;"|"&amp;A779&amp;"|"&amp;B779&amp;"c'!A3"):INDIRECT("'T|"&amp;VLOOKUP(A766,'dataset mapping'!$A$2:$B$6,2,FALSE)&amp;"|"&amp;A779&amp;"|"&amp;B779&amp;"c'!I100"),2,FALSE)</f>
        <v>#N/A</v>
      </c>
      <c r="D779" s="17" t="e">
        <f ca="1">VLOOKUP(B766,INDIRECT("'T|"&amp;VLOOKUP(A766,'dataset mapping'!$A$2:$B$6,2,FALSE)&amp;"|"&amp;A779&amp;"|"&amp;B779&amp;"c'!A3"):INDIRECT("'T|"&amp;VLOOKUP(A766,'dataset mapping'!$A$2:$B$6,2,FALSE)&amp;"|"&amp;A779&amp;"|"&amp;B779&amp;"c'!I100"),3,FALSE)</f>
        <v>#N/A</v>
      </c>
      <c r="E779" s="17" t="e">
        <f ca="1">VLOOKUP(B766,INDIRECT("'T|"&amp;VLOOKUP(A766,'dataset mapping'!$A$2:$B$6,2,FALSE)&amp;"|"&amp;A779&amp;"|"&amp;B779&amp;"c'!A3"):INDIRECT("'T|"&amp;VLOOKUP(A766,'dataset mapping'!$A$2:$B$6,2,FALSE)&amp;"|"&amp;A779&amp;"|"&amp;B779&amp;"c'!I100"),4,FALSE)</f>
        <v>#N/A</v>
      </c>
      <c r="F779" s="17" t="e">
        <f ca="1">VLOOKUP(B766,INDIRECT("'T|"&amp;VLOOKUP(A766,'dataset mapping'!$A$2:$B$6,2,FALSE)&amp;"|"&amp;A779&amp;"|"&amp;B779&amp;"c'!A3"):INDIRECT("'T|"&amp;VLOOKUP(A766,'dataset mapping'!$A$2:$B$6,2,FALSE)&amp;"|"&amp;A779&amp;"|"&amp;B779&amp;"c'!I100"),5,FALSE)</f>
        <v>#N/A</v>
      </c>
      <c r="G779" s="17">
        <f ca="1">VLOOKUP(B766,INDIRECT("'T|"&amp;VLOOKUP(A766,'dataset mapping'!$A$2:$B$6,2,FALSE)&amp;"|"&amp;A779&amp;"|"&amp;B779&amp;"c'!A3"):INDIRECT("'T|"&amp;VLOOKUP(A766,'dataset mapping'!$A$2:$B$6,2,FALSE)&amp;"|"&amp;A779&amp;"|"&amp;B779&amp;"c'!I100"),6,FALSE)</f>
        <v>2.7804433535784483</v>
      </c>
      <c r="H779" s="17">
        <f ca="1">VLOOKUP(B766,INDIRECT("'T|"&amp;VLOOKUP(A766,'dataset mapping'!$A$2:$B$6,2,FALSE)&amp;"|"&amp;A779&amp;"|"&amp;B779&amp;"c'!A3"):INDIRECT("'T|"&amp;VLOOKUP(A766,'dataset mapping'!$A$2:$B$6,2,FALSE)&amp;"|"&amp;A779&amp;"|"&amp;B779&amp;"c'!I100"),7,FALSE)</f>
        <v>2.6556525640189648</v>
      </c>
      <c r="I779" s="17">
        <f ca="1">VLOOKUP(B766,INDIRECT("'T|"&amp;VLOOKUP(A766,'dataset mapping'!$A$2:$B$6,2,FALSE)&amp;"|"&amp;A779&amp;"|"&amp;B779&amp;"c'!A3"):INDIRECT("'T|"&amp;VLOOKUP(A766,'dataset mapping'!$A$2:$B$6,2,FALSE)&amp;"|"&amp;A779&amp;"|"&amp;B779&amp;"c'!I100"),8,FALSE)</f>
        <v>2.781044153496623</v>
      </c>
      <c r="J779" s="17">
        <f ca="1">VLOOKUP(B766,INDIRECT("'T|"&amp;VLOOKUP(A766,'dataset mapping'!$A$2:$B$6,2,FALSE)&amp;"|"&amp;A779&amp;"|"&amp;B779&amp;"c'!A3"):INDIRECT("'T|"&amp;VLOOKUP(A766,'dataset mapping'!$A$2:$B$6,2,FALSE)&amp;"|"&amp;A779&amp;"|"&amp;B779&amp;"c'!I100"),9,FALSE)</f>
        <v>2.6674566324800253</v>
      </c>
    </row>
    <row r="780" spans="1:10" ht="15" x14ac:dyDescent="0.25">
      <c r="A780" s="23">
        <v>20</v>
      </c>
      <c r="B780" s="23">
        <v>1</v>
      </c>
      <c r="C780" s="17">
        <f ca="1">VLOOKUP(B766,INDIRECT("'T|"&amp;VLOOKUP(A766,'dataset mapping'!$A$2:$B$6,2,FALSE)&amp;"|"&amp;A780&amp;"|"&amp;B780&amp;"c'!A3"):INDIRECT("'T|"&amp;VLOOKUP(A766,'dataset mapping'!$A$2:$B$6,2,FALSE)&amp;"|"&amp;A780&amp;"|"&amp;B780&amp;"c'!I100"),2,FALSE)</f>
        <v>9.8211051886901259</v>
      </c>
      <c r="D780" s="17">
        <f ca="1">VLOOKUP(B766,INDIRECT("'T|"&amp;VLOOKUP(A766,'dataset mapping'!$A$2:$B$6,2,FALSE)&amp;"|"&amp;A780&amp;"|"&amp;B780&amp;"c'!A3"):INDIRECT("'T|"&amp;VLOOKUP(A766,'dataset mapping'!$A$2:$B$6,2,FALSE)&amp;"|"&amp;A780&amp;"|"&amp;B780&amp;"c'!I100"),3,FALSE)</f>
        <v>9.8356880079954863</v>
      </c>
      <c r="E780" s="17">
        <f ca="1">VLOOKUP(B766,INDIRECT("'T|"&amp;VLOOKUP(A766,'dataset mapping'!$A$2:$B$6,2,FALSE)&amp;"|"&amp;A780&amp;"|"&amp;B780&amp;"c'!A3"):INDIRECT("'T|"&amp;VLOOKUP(A766,'dataset mapping'!$A$2:$B$6,2,FALSE)&amp;"|"&amp;A780&amp;"|"&amp;B780&amp;"c'!I100"),4,FALSE)</f>
        <v>9.8392523676156998</v>
      </c>
      <c r="F780" s="17">
        <f ca="1">VLOOKUP(B766,INDIRECT("'T|"&amp;VLOOKUP(A766,'dataset mapping'!$A$2:$B$6,2,FALSE)&amp;"|"&amp;A780&amp;"|"&amp;B780&amp;"c'!A3"):INDIRECT("'T|"&amp;VLOOKUP(A766,'dataset mapping'!$A$2:$B$6,2,FALSE)&amp;"|"&amp;A780&amp;"|"&amp;B780&amp;"c'!I100"),5,FALSE)</f>
        <v>9.8211051886901259</v>
      </c>
      <c r="G780" s="17">
        <f ca="1">VLOOKUP(B766,INDIRECT("'T|"&amp;VLOOKUP(A766,'dataset mapping'!$A$2:$B$6,2,FALSE)&amp;"|"&amp;A780&amp;"|"&amp;B780&amp;"c'!A3"):INDIRECT("'T|"&amp;VLOOKUP(A766,'dataset mapping'!$A$2:$B$6,2,FALSE)&amp;"|"&amp;A780&amp;"|"&amp;B780&amp;"c'!I100"),6,FALSE)</f>
        <v>21.605404487811029</v>
      </c>
      <c r="H780" s="17">
        <f ca="1">VLOOKUP(B766,INDIRECT("'T|"&amp;VLOOKUP(A766,'dataset mapping'!$A$2:$B$6,2,FALSE)&amp;"|"&amp;A780&amp;"|"&amp;B780&amp;"c'!A3"):INDIRECT("'T|"&amp;VLOOKUP(A766,'dataset mapping'!$A$2:$B$6,2,FALSE)&amp;"|"&amp;A780&amp;"|"&amp;B780&amp;"c'!I100"),7,FALSE)</f>
        <v>21.493162010796368</v>
      </c>
      <c r="I780" s="17">
        <f ca="1">VLOOKUP(B766,INDIRECT("'T|"&amp;VLOOKUP(A766,'dataset mapping'!$A$2:$B$6,2,FALSE)&amp;"|"&amp;A780&amp;"|"&amp;B780&amp;"c'!A3"):INDIRECT("'T|"&amp;VLOOKUP(A766,'dataset mapping'!$A$2:$B$6,2,FALSE)&amp;"|"&amp;A780&amp;"|"&amp;B780&amp;"c'!I100"),8,FALSE)</f>
        <v>21.474137747660279</v>
      </c>
      <c r="J780" s="17">
        <f ca="1">VLOOKUP(B766,INDIRECT("'T|"&amp;VLOOKUP(A766,'dataset mapping'!$A$2:$B$6,2,FALSE)&amp;"|"&amp;A780&amp;"|"&amp;B780&amp;"c'!A3"):INDIRECT("'T|"&amp;VLOOKUP(A766,'dataset mapping'!$A$2:$B$6,2,FALSE)&amp;"|"&amp;A780&amp;"|"&amp;B780&amp;"c'!I100"),9,FALSE)</f>
        <v>21.605404487811029</v>
      </c>
    </row>
    <row r="781" spans="1:10" ht="15" x14ac:dyDescent="0.25">
      <c r="A781" s="23">
        <v>20</v>
      </c>
      <c r="B781" s="23">
        <v>2</v>
      </c>
      <c r="C781" s="17">
        <f ca="1">VLOOKUP(B766,INDIRECT("'T|"&amp;VLOOKUP(A766,'dataset mapping'!$A$2:$B$6,2,FALSE)&amp;"|"&amp;A781&amp;"|"&amp;B781&amp;"c'!A3"):INDIRECT("'T|"&amp;VLOOKUP(A766,'dataset mapping'!$A$2:$B$6,2,FALSE)&amp;"|"&amp;A781&amp;"|"&amp;B781&amp;"c'!I100"),2,FALSE)</f>
        <v>9.8149033719673753</v>
      </c>
      <c r="D781" s="17">
        <f ca="1">VLOOKUP(B766,INDIRECT("'T|"&amp;VLOOKUP(A766,'dataset mapping'!$A$2:$B$6,2,FALSE)&amp;"|"&amp;A781&amp;"|"&amp;B781&amp;"c'!A3"):INDIRECT("'T|"&amp;VLOOKUP(A766,'dataset mapping'!$A$2:$B$6,2,FALSE)&amp;"|"&amp;A781&amp;"|"&amp;B781&amp;"c'!I100"),3,FALSE)</f>
        <v>9.7486428255215287</v>
      </c>
      <c r="E781" s="17">
        <f ca="1">VLOOKUP(B766,INDIRECT("'T|"&amp;VLOOKUP(A766,'dataset mapping'!$A$2:$B$6,2,FALSE)&amp;"|"&amp;A781&amp;"|"&amp;B781&amp;"c'!A3"):INDIRECT("'T|"&amp;VLOOKUP(A766,'dataset mapping'!$A$2:$B$6,2,FALSE)&amp;"|"&amp;A781&amp;"|"&amp;B781&amp;"c'!I100"),4,FALSE)</f>
        <v>9.802593257278204</v>
      </c>
      <c r="F781" s="17">
        <f ca="1">VLOOKUP(B766,INDIRECT("'T|"&amp;VLOOKUP(A766,'dataset mapping'!$A$2:$B$6,2,FALSE)&amp;"|"&amp;A781&amp;"|"&amp;B781&amp;"c'!A3"):INDIRECT("'T|"&amp;VLOOKUP(A766,'dataset mapping'!$A$2:$B$6,2,FALSE)&amp;"|"&amp;A781&amp;"|"&amp;B781&amp;"c'!I100"),5,FALSE)</f>
        <v>9.7270556557923555</v>
      </c>
      <c r="G781" s="17">
        <f ca="1">VLOOKUP(B766,INDIRECT("'T|"&amp;VLOOKUP(A766,'dataset mapping'!$A$2:$B$6,2,FALSE)&amp;"|"&amp;A781&amp;"|"&amp;B781&amp;"c'!A3"):INDIRECT("'T|"&amp;VLOOKUP(A766,'dataset mapping'!$A$2:$B$6,2,FALSE)&amp;"|"&amp;A781&amp;"|"&amp;B781&amp;"c'!I100"),6,FALSE)</f>
        <v>21.477317712269723</v>
      </c>
      <c r="H781" s="17">
        <f ca="1">VLOOKUP(B766,INDIRECT("'T|"&amp;VLOOKUP(A766,'dataset mapping'!$A$2:$B$6,2,FALSE)&amp;"|"&amp;A781&amp;"|"&amp;B781&amp;"c'!A3"):INDIRECT("'T|"&amp;VLOOKUP(A766,'dataset mapping'!$A$2:$B$6,2,FALSE)&amp;"|"&amp;A781&amp;"|"&amp;B781&amp;"c'!I100"),7,FALSE)</f>
        <v>21.477033531293273</v>
      </c>
      <c r="I781" s="17">
        <f ca="1">VLOOKUP(B766,INDIRECT("'T|"&amp;VLOOKUP(A766,'dataset mapping'!$A$2:$B$6,2,FALSE)&amp;"|"&amp;A781&amp;"|"&amp;B781&amp;"c'!A3"):INDIRECT("'T|"&amp;VLOOKUP(A766,'dataset mapping'!$A$2:$B$6,2,FALSE)&amp;"|"&amp;A781&amp;"|"&amp;B781&amp;"c'!I100"),8,FALSE)</f>
        <v>21.479968431405723</v>
      </c>
      <c r="J781" s="17">
        <f ca="1">VLOOKUP(B766,INDIRECT("'T|"&amp;VLOOKUP(A766,'dataset mapping'!$A$2:$B$6,2,FALSE)&amp;"|"&amp;A781&amp;"|"&amp;B781&amp;"c'!A3"):INDIRECT("'T|"&amp;VLOOKUP(A766,'dataset mapping'!$A$2:$B$6,2,FALSE)&amp;"|"&amp;A781&amp;"|"&amp;B781&amp;"c'!I100"),9,FALSE)</f>
        <v>21.070495593361557</v>
      </c>
    </row>
    <row r="782" spans="1:10" ht="15" x14ac:dyDescent="0.25">
      <c r="A782" s="23">
        <v>20</v>
      </c>
      <c r="B782" s="23">
        <v>3</v>
      </c>
      <c r="C782" s="17">
        <f ca="1">VLOOKUP(B766,INDIRECT("'T|"&amp;VLOOKUP(A766,'dataset mapping'!$A$2:$B$6,2,FALSE)&amp;"|"&amp;A782&amp;"|"&amp;B782&amp;"c'!A3"):INDIRECT("'T|"&amp;VLOOKUP(A766,'dataset mapping'!$A$2:$B$6,2,FALSE)&amp;"|"&amp;A782&amp;"|"&amp;B782&amp;"c'!I100"),2,FALSE)</f>
        <v>10.439868704415858</v>
      </c>
      <c r="D782" s="17">
        <f ca="1">VLOOKUP(B766,INDIRECT("'T|"&amp;VLOOKUP(A766,'dataset mapping'!$A$2:$B$6,2,FALSE)&amp;"|"&amp;A782&amp;"|"&amp;B782&amp;"c'!A3"):INDIRECT("'T|"&amp;VLOOKUP(A766,'dataset mapping'!$A$2:$B$6,2,FALSE)&amp;"|"&amp;A782&amp;"|"&amp;B782&amp;"c'!I100"),3,FALSE)</f>
        <v>10.471539162099361</v>
      </c>
      <c r="E782" s="17">
        <f ca="1">VLOOKUP(B766,INDIRECT("'T|"&amp;VLOOKUP(A766,'dataset mapping'!$A$2:$B$6,2,FALSE)&amp;"|"&amp;A782&amp;"|"&amp;B782&amp;"c'!A3"):INDIRECT("'T|"&amp;VLOOKUP(A766,'dataset mapping'!$A$2:$B$6,2,FALSE)&amp;"|"&amp;A782&amp;"|"&amp;B782&amp;"c'!I100"),4,FALSE)</f>
        <v>10.443179086782038</v>
      </c>
      <c r="F782" s="17">
        <f ca="1">VLOOKUP(B766,INDIRECT("'T|"&amp;VLOOKUP(A766,'dataset mapping'!$A$2:$B$6,2,FALSE)&amp;"|"&amp;A782&amp;"|"&amp;B782&amp;"c'!A3"):INDIRECT("'T|"&amp;VLOOKUP(A766,'dataset mapping'!$A$2:$B$6,2,FALSE)&amp;"|"&amp;A782&amp;"|"&amp;B782&amp;"c'!I100"),5,FALSE)</f>
        <v>10.471539162099361</v>
      </c>
      <c r="G782" s="17">
        <f ca="1">VLOOKUP(B766,INDIRECT("'T|"&amp;VLOOKUP(A766,'dataset mapping'!$A$2:$B$6,2,FALSE)&amp;"|"&amp;A782&amp;"|"&amp;B782&amp;"c'!A3"):INDIRECT("'T|"&amp;VLOOKUP(A766,'dataset mapping'!$A$2:$B$6,2,FALSE)&amp;"|"&amp;A782&amp;"|"&amp;B782&amp;"c'!I100"),6,FALSE)</f>
        <v>22.109119561500847</v>
      </c>
      <c r="H782" s="17">
        <f ca="1">VLOOKUP(B766,INDIRECT("'T|"&amp;VLOOKUP(A766,'dataset mapping'!$A$2:$B$6,2,FALSE)&amp;"|"&amp;A782&amp;"|"&amp;B782&amp;"c'!A3"):INDIRECT("'T|"&amp;VLOOKUP(A766,'dataset mapping'!$A$2:$B$6,2,FALSE)&amp;"|"&amp;A782&amp;"|"&amp;B782&amp;"c'!I100"),7,FALSE)</f>
        <v>22.238755506463349</v>
      </c>
      <c r="I782" s="17">
        <f ca="1">VLOOKUP(B766,INDIRECT("'T|"&amp;VLOOKUP(A766,'dataset mapping'!$A$2:$B$6,2,FALSE)&amp;"|"&amp;A782&amp;"|"&amp;B782&amp;"c'!A3"):INDIRECT("'T|"&amp;VLOOKUP(A766,'dataset mapping'!$A$2:$B$6,2,FALSE)&amp;"|"&amp;A782&amp;"|"&amp;B782&amp;"c'!I100"),8,FALSE)</f>
        <v>22.114580659195781</v>
      </c>
      <c r="J782" s="17">
        <f ca="1">VLOOKUP(B766,INDIRECT("'T|"&amp;VLOOKUP(A766,'dataset mapping'!$A$2:$B$6,2,FALSE)&amp;"|"&amp;A782&amp;"|"&amp;B782&amp;"c'!A3"):INDIRECT("'T|"&amp;VLOOKUP(A766,'dataset mapping'!$A$2:$B$6,2,FALSE)&amp;"|"&amp;A782&amp;"|"&amp;B782&amp;"c'!I100"),9,FALSE)</f>
        <v>22.115210063755512</v>
      </c>
    </row>
    <row r="783" spans="1:10" ht="15" x14ac:dyDescent="0.25">
      <c r="A783" s="23">
        <v>20</v>
      </c>
      <c r="B783" s="23">
        <v>5</v>
      </c>
      <c r="C783" s="17">
        <f ca="1">VLOOKUP(B766,INDIRECT("'T|"&amp;VLOOKUP(A766,'dataset mapping'!$A$2:$B$6,2,FALSE)&amp;"|"&amp;A783&amp;"|"&amp;B783&amp;"c'!A3"):INDIRECT("'T|"&amp;VLOOKUP(A766,'dataset mapping'!$A$2:$B$6,2,FALSE)&amp;"|"&amp;A783&amp;"|"&amp;B783&amp;"c'!I100"),2,FALSE)</f>
        <v>10.59275590442121</v>
      </c>
      <c r="D783" s="17">
        <f ca="1">VLOOKUP(B766,INDIRECT("'T|"&amp;VLOOKUP(A766,'dataset mapping'!$A$2:$B$6,2,FALSE)&amp;"|"&amp;A783&amp;"|"&amp;B783&amp;"c'!A3"):INDIRECT("'T|"&amp;VLOOKUP(A766,'dataset mapping'!$A$2:$B$6,2,FALSE)&amp;"|"&amp;A783&amp;"|"&amp;B783&amp;"c'!I100"),3,FALSE)</f>
        <v>10.603956718929112</v>
      </c>
      <c r="E783" s="17">
        <f ca="1">VLOOKUP(B766,INDIRECT("'T|"&amp;VLOOKUP(A766,'dataset mapping'!$A$2:$B$6,2,FALSE)&amp;"|"&amp;A783&amp;"|"&amp;B783&amp;"c'!A3"):INDIRECT("'T|"&amp;VLOOKUP(A766,'dataset mapping'!$A$2:$B$6,2,FALSE)&amp;"|"&amp;A783&amp;"|"&amp;B783&amp;"c'!I100"),4,FALSE)</f>
        <v>10.576633891090751</v>
      </c>
      <c r="F783" s="17">
        <f ca="1">VLOOKUP(B766,INDIRECT("'T|"&amp;VLOOKUP(A766,'dataset mapping'!$A$2:$B$6,2,FALSE)&amp;"|"&amp;A783&amp;"|"&amp;B783&amp;"c'!A3"):INDIRECT("'T|"&amp;VLOOKUP(A766,'dataset mapping'!$A$2:$B$6,2,FALSE)&amp;"|"&amp;A783&amp;"|"&amp;B783&amp;"c'!I100"),5,FALSE)</f>
        <v>10.634817658923566</v>
      </c>
      <c r="G783" s="17">
        <f ca="1">VLOOKUP(B766,INDIRECT("'T|"&amp;VLOOKUP(A766,'dataset mapping'!$A$2:$B$6,2,FALSE)&amp;"|"&amp;A783&amp;"|"&amp;B783&amp;"c'!A3"):INDIRECT("'T|"&amp;VLOOKUP(A766,'dataset mapping'!$A$2:$B$6,2,FALSE)&amp;"|"&amp;A783&amp;"|"&amp;B783&amp;"c'!I100"),6,FALSE)</f>
        <v>22.256842809729278</v>
      </c>
      <c r="H783" s="17">
        <f ca="1">VLOOKUP(B766,INDIRECT("'T|"&amp;VLOOKUP(A766,'dataset mapping'!$A$2:$B$6,2,FALSE)&amp;"|"&amp;A783&amp;"|"&amp;B783&amp;"c'!A3"):INDIRECT("'T|"&amp;VLOOKUP(A766,'dataset mapping'!$A$2:$B$6,2,FALSE)&amp;"|"&amp;A783&amp;"|"&amp;B783&amp;"c'!I100"),7,FALSE)</f>
        <v>22.377939655445516</v>
      </c>
      <c r="I783" s="17">
        <f ca="1">VLOOKUP(B766,INDIRECT("'T|"&amp;VLOOKUP(A766,'dataset mapping'!$A$2:$B$6,2,FALSE)&amp;"|"&amp;A783&amp;"|"&amp;B783&amp;"c'!A3"):INDIRECT("'T|"&amp;VLOOKUP(A766,'dataset mapping'!$A$2:$B$6,2,FALSE)&amp;"|"&amp;A783&amp;"|"&amp;B783&amp;"c'!I100"),8,FALSE)</f>
        <v>22.388694630935788</v>
      </c>
      <c r="J783" s="17">
        <f ca="1">VLOOKUP(B766,INDIRECT("'T|"&amp;VLOOKUP(A766,'dataset mapping'!$A$2:$B$6,2,FALSE)&amp;"|"&amp;A783&amp;"|"&amp;B783&amp;"c'!A3"):INDIRECT("'T|"&amp;VLOOKUP(A766,'dataset mapping'!$A$2:$B$6,2,FALSE)&amp;"|"&amp;A783&amp;"|"&amp;B783&amp;"c'!I100"),9,FALSE)</f>
        <v>22.392560984939337</v>
      </c>
    </row>
    <row r="784" spans="1:10" ht="15" x14ac:dyDescent="0.25">
      <c r="A784" s="23">
        <v>20</v>
      </c>
      <c r="B784" s="23">
        <v>6</v>
      </c>
      <c r="C784" s="17">
        <f ca="1">VLOOKUP(B766,INDIRECT("'T|"&amp;VLOOKUP(A766,'dataset mapping'!$A$2:$B$6,2,FALSE)&amp;"|"&amp;A784&amp;"|"&amp;B784&amp;"c'!A3"):INDIRECT("'T|"&amp;VLOOKUP(A766,'dataset mapping'!$A$2:$B$6,2,FALSE)&amp;"|"&amp;A784&amp;"|"&amp;B784&amp;"c'!I100"),2,FALSE)</f>
        <v>11.165174902416766</v>
      </c>
      <c r="D784" s="17">
        <f ca="1">VLOOKUP(B766,INDIRECT("'T|"&amp;VLOOKUP(A766,'dataset mapping'!$A$2:$B$6,2,FALSE)&amp;"|"&amp;A784&amp;"|"&amp;B784&amp;"c'!A3"):INDIRECT("'T|"&amp;VLOOKUP(A766,'dataset mapping'!$A$2:$B$6,2,FALSE)&amp;"|"&amp;A784&amp;"|"&amp;B784&amp;"c'!I100"),3,FALSE)</f>
        <v>11.094650876708329</v>
      </c>
      <c r="E784" s="17">
        <f ca="1">VLOOKUP(B766,INDIRECT("'T|"&amp;VLOOKUP(A766,'dataset mapping'!$A$2:$B$6,2,FALSE)&amp;"|"&amp;A784&amp;"|"&amp;B784&amp;"c'!A3"):INDIRECT("'T|"&amp;VLOOKUP(A766,'dataset mapping'!$A$2:$B$6,2,FALSE)&amp;"|"&amp;A784&amp;"|"&amp;B784&amp;"c'!I100"),4,FALSE)</f>
        <v>11.180111809633672</v>
      </c>
      <c r="F784" s="17">
        <f ca="1">VLOOKUP(B766,INDIRECT("'T|"&amp;VLOOKUP(A766,'dataset mapping'!$A$2:$B$6,2,FALSE)&amp;"|"&amp;A784&amp;"|"&amp;B784&amp;"c'!A3"):INDIRECT("'T|"&amp;VLOOKUP(A766,'dataset mapping'!$A$2:$B$6,2,FALSE)&amp;"|"&amp;A784&amp;"|"&amp;B784&amp;"c'!I100"),5,FALSE)</f>
        <v>11.139991726726294</v>
      </c>
      <c r="G784" s="17">
        <f ca="1">VLOOKUP(B766,INDIRECT("'T|"&amp;VLOOKUP(A766,'dataset mapping'!$A$2:$B$6,2,FALSE)&amp;"|"&amp;A784&amp;"|"&amp;B784&amp;"c'!A3"):INDIRECT("'T|"&amp;VLOOKUP(A766,'dataset mapping'!$A$2:$B$6,2,FALSE)&amp;"|"&amp;A784&amp;"|"&amp;B784&amp;"c'!I100"),6,FALSE)</f>
        <v>22.832892519421875</v>
      </c>
      <c r="H784" s="17">
        <f ca="1">VLOOKUP(B766,INDIRECT("'T|"&amp;VLOOKUP(A766,'dataset mapping'!$A$2:$B$6,2,FALSE)&amp;"|"&amp;A784&amp;"|"&amp;B784&amp;"c'!A3"):INDIRECT("'T|"&amp;VLOOKUP(A766,'dataset mapping'!$A$2:$B$6,2,FALSE)&amp;"|"&amp;A784&amp;"|"&amp;B784&amp;"c'!I100"),7,FALSE)</f>
        <v>22.988461034372449</v>
      </c>
      <c r="I784" s="17">
        <f ca="1">VLOOKUP(B766,INDIRECT("'T|"&amp;VLOOKUP(A766,'dataset mapping'!$A$2:$B$6,2,FALSE)&amp;"|"&amp;A784&amp;"|"&amp;B784&amp;"c'!A3"):INDIRECT("'T|"&amp;VLOOKUP(A766,'dataset mapping'!$A$2:$B$6,2,FALSE)&amp;"|"&amp;A784&amp;"|"&amp;B784&amp;"c'!I100"),8,FALSE)</f>
        <v>22.836549989879131</v>
      </c>
      <c r="J784" s="17">
        <f ca="1">VLOOKUP(B766,INDIRECT("'T|"&amp;VLOOKUP(A766,'dataset mapping'!$A$2:$B$6,2,FALSE)&amp;"|"&amp;A784&amp;"|"&amp;B784&amp;"c'!A3"):INDIRECT("'T|"&amp;VLOOKUP(A766,'dataset mapping'!$A$2:$B$6,2,FALSE)&amp;"|"&amp;A784&amp;"|"&amp;B784&amp;"c'!I100"),9,FALSE)</f>
        <v>22.489011632278562</v>
      </c>
    </row>
    <row r="785" spans="1:10" ht="15" x14ac:dyDescent="0.25">
      <c r="A785" s="23">
        <v>20</v>
      </c>
      <c r="B785" s="23">
        <v>7</v>
      </c>
      <c r="C785" s="17">
        <f ca="1">VLOOKUP(B766,INDIRECT("'T|"&amp;VLOOKUP(A766,'dataset mapping'!$A$2:$B$6,2,FALSE)&amp;"|"&amp;A785&amp;"|"&amp;B785&amp;"c'!A3"):INDIRECT("'T|"&amp;VLOOKUP(A766,'dataset mapping'!$A$2:$B$6,2,FALSE)&amp;"|"&amp;A785&amp;"|"&amp;B785&amp;"c'!I100"),2,FALSE)</f>
        <v>11.308211944065988</v>
      </c>
      <c r="D785" s="17">
        <f ca="1">VLOOKUP(B766,INDIRECT("'T|"&amp;VLOOKUP(A766,'dataset mapping'!$A$2:$B$6,2,FALSE)&amp;"|"&amp;A785&amp;"|"&amp;B785&amp;"c'!A3"):INDIRECT("'T|"&amp;VLOOKUP(A766,'dataset mapping'!$A$2:$B$6,2,FALSE)&amp;"|"&amp;A785&amp;"|"&amp;B785&amp;"c'!I100"),3,FALSE)</f>
        <v>11.326709950342774</v>
      </c>
      <c r="E785" s="17">
        <f ca="1">VLOOKUP(B766,INDIRECT("'T|"&amp;VLOOKUP(A766,'dataset mapping'!$A$2:$B$6,2,FALSE)&amp;"|"&amp;A785&amp;"|"&amp;B785&amp;"c'!A3"):INDIRECT("'T|"&amp;VLOOKUP(A766,'dataset mapping'!$A$2:$B$6,2,FALSE)&amp;"|"&amp;A785&amp;"|"&amp;B785&amp;"c'!I100"),4,FALSE)</f>
        <v>11.330411121249199</v>
      </c>
      <c r="F785" s="17">
        <f ca="1">VLOOKUP(B766,INDIRECT("'T|"&amp;VLOOKUP(A766,'dataset mapping'!$A$2:$B$6,2,FALSE)&amp;"|"&amp;A785&amp;"|"&amp;B785&amp;"c'!A3"):INDIRECT("'T|"&amp;VLOOKUP(A766,'dataset mapping'!$A$2:$B$6,2,FALSE)&amp;"|"&amp;A785&amp;"|"&amp;B785&amp;"c'!I100"),5,FALSE)</f>
        <v>11.338964005000889</v>
      </c>
      <c r="G785" s="17">
        <f ca="1">VLOOKUP(B766,INDIRECT("'T|"&amp;VLOOKUP(A766,'dataset mapping'!$A$2:$B$6,2,FALSE)&amp;"|"&amp;A785&amp;"|"&amp;B785&amp;"c'!A3"):INDIRECT("'T|"&amp;VLOOKUP(A766,'dataset mapping'!$A$2:$B$6,2,FALSE)&amp;"|"&amp;A785&amp;"|"&amp;B785&amp;"c'!I100"),6,FALSE)</f>
        <v>23.114629004150629</v>
      </c>
      <c r="H785" s="17">
        <f ca="1">VLOOKUP(B766,INDIRECT("'T|"&amp;VLOOKUP(A766,'dataset mapping'!$A$2:$B$6,2,FALSE)&amp;"|"&amp;A785&amp;"|"&amp;B785&amp;"c'!A3"):INDIRECT("'T|"&amp;VLOOKUP(A766,'dataset mapping'!$A$2:$B$6,2,FALSE)&amp;"|"&amp;A785&amp;"|"&amp;B785&amp;"c'!I100"),7,FALSE)</f>
        <v>22.990528638474643</v>
      </c>
      <c r="I785" s="17">
        <f ca="1">VLOOKUP(B766,INDIRECT("'T|"&amp;VLOOKUP(A766,'dataset mapping'!$A$2:$B$6,2,FALSE)&amp;"|"&amp;A785&amp;"|"&amp;B785&amp;"c'!A3"):INDIRECT("'T|"&amp;VLOOKUP(A766,'dataset mapping'!$A$2:$B$6,2,FALSE)&amp;"|"&amp;A785&amp;"|"&amp;B785&amp;"c'!I100"),8,FALSE)</f>
        <v>22.992137668654323</v>
      </c>
      <c r="J785" s="17">
        <f ca="1">VLOOKUP(B766,INDIRECT("'T|"&amp;VLOOKUP(A766,'dataset mapping'!$A$2:$B$6,2,FALSE)&amp;"|"&amp;A785&amp;"|"&amp;B785&amp;"c'!A3"):INDIRECT("'T|"&amp;VLOOKUP(A766,'dataset mapping'!$A$2:$B$6,2,FALSE)&amp;"|"&amp;A785&amp;"|"&amp;B785&amp;"c'!I100"),9,FALSE)</f>
        <v>22.992813869379461</v>
      </c>
    </row>
    <row r="786" spans="1:10" ht="15" x14ac:dyDescent="0.25">
      <c r="A786" s="23">
        <v>50</v>
      </c>
      <c r="B786" s="23">
        <v>1</v>
      </c>
      <c r="C786" s="17">
        <f ca="1">VLOOKUP(B766,INDIRECT("'T|"&amp;VLOOKUP(A766,'dataset mapping'!$A$2:$B$6,2,FALSE)&amp;"|"&amp;A786&amp;"|"&amp;B786&amp;"c'!A3"):INDIRECT("'T|"&amp;VLOOKUP(A766,'dataset mapping'!$A$2:$B$6,2,FALSE)&amp;"|"&amp;A786&amp;"|"&amp;B786&amp;"c'!I100"),2,FALSE)</f>
        <v>30.754871967248619</v>
      </c>
      <c r="D786" s="17">
        <f ca="1">VLOOKUP(B766,INDIRECT("'T|"&amp;VLOOKUP(A766,'dataset mapping'!$A$2:$B$6,2,FALSE)&amp;"|"&amp;A786&amp;"|"&amp;B786&amp;"c'!A3"):INDIRECT("'T|"&amp;VLOOKUP(A766,'dataset mapping'!$A$2:$B$6,2,FALSE)&amp;"|"&amp;A786&amp;"|"&amp;B786&amp;"c'!I100"),3,FALSE)</f>
        <v>30.751744858920574</v>
      </c>
      <c r="E786" s="17">
        <f ca="1">VLOOKUP(B766,INDIRECT("'T|"&amp;VLOOKUP(A766,'dataset mapping'!$A$2:$B$6,2,FALSE)&amp;"|"&amp;A786&amp;"|"&amp;B786&amp;"c'!A3"):INDIRECT("'T|"&amp;VLOOKUP(A766,'dataset mapping'!$A$2:$B$6,2,FALSE)&amp;"|"&amp;A786&amp;"|"&amp;B786&amp;"c'!I100"),4,FALSE)</f>
        <v>30.730407180264592</v>
      </c>
      <c r="F786" s="17">
        <f ca="1">VLOOKUP(B766,INDIRECT("'T|"&amp;VLOOKUP(A766,'dataset mapping'!$A$2:$B$6,2,FALSE)&amp;"|"&amp;A786&amp;"|"&amp;B786&amp;"c'!A3"):INDIRECT("'T|"&amp;VLOOKUP(A766,'dataset mapping'!$A$2:$B$6,2,FALSE)&amp;"|"&amp;A786&amp;"|"&amp;B786&amp;"c'!I100"),5,FALSE)</f>
        <v>30.730599726550281</v>
      </c>
      <c r="G786" s="17">
        <f ca="1">VLOOKUP(B766,INDIRECT("'T|"&amp;VLOOKUP(A766,'dataset mapping'!$A$2:$B$6,2,FALSE)&amp;"|"&amp;A786&amp;"|"&amp;B786&amp;"c'!A3"):INDIRECT("'T|"&amp;VLOOKUP(A766,'dataset mapping'!$A$2:$B$6,2,FALSE)&amp;"|"&amp;A786&amp;"|"&amp;B786&amp;"c'!I100"),6,FALSE)</f>
        <v>66.201895322650671</v>
      </c>
      <c r="H786" s="17">
        <f ca="1">VLOOKUP(B766,INDIRECT("'T|"&amp;VLOOKUP(A766,'dataset mapping'!$A$2:$B$6,2,FALSE)&amp;"|"&amp;A786&amp;"|"&amp;B786&amp;"c'!A3"):INDIRECT("'T|"&amp;VLOOKUP(A766,'dataset mapping'!$A$2:$B$6,2,FALSE)&amp;"|"&amp;A786&amp;"|"&amp;B786&amp;"c'!I100"),7,FALSE)</f>
        <v>66.09088418725878</v>
      </c>
      <c r="I786" s="17">
        <f ca="1">VLOOKUP(B766,INDIRECT("'T|"&amp;VLOOKUP(A766,'dataset mapping'!$A$2:$B$6,2,FALSE)&amp;"|"&amp;A786&amp;"|"&amp;B786&amp;"c'!A3"):INDIRECT("'T|"&amp;VLOOKUP(A766,'dataset mapping'!$A$2:$B$6,2,FALSE)&amp;"|"&amp;A786&amp;"|"&amp;B786&amp;"c'!I100"),8,FALSE)</f>
        <v>66.226043192669749</v>
      </c>
      <c r="J786" s="17">
        <f ca="1">VLOOKUP(B766,INDIRECT("'T|"&amp;VLOOKUP(A766,'dataset mapping'!$A$2:$B$6,2,FALSE)&amp;"|"&amp;A786&amp;"|"&amp;B786&amp;"c'!A3"):INDIRECT("'T|"&amp;VLOOKUP(A766,'dataset mapping'!$A$2:$B$6,2,FALSE)&amp;"|"&amp;A786&amp;"|"&amp;B786&amp;"c'!I100"),9,FALSE)</f>
        <v>66.104535710066557</v>
      </c>
    </row>
    <row r="787" spans="1:10" ht="15" x14ac:dyDescent="0.25">
      <c r="A787" s="23">
        <v>50</v>
      </c>
      <c r="B787" s="23">
        <v>2</v>
      </c>
      <c r="C787" s="17">
        <f ca="1">VLOOKUP(B766,INDIRECT("'T|"&amp;VLOOKUP(A766,'dataset mapping'!$A$2:$B$6,2,FALSE)&amp;"|"&amp;A787&amp;"|"&amp;B787&amp;"c'!A3"):INDIRECT("'T|"&amp;VLOOKUP(A766,'dataset mapping'!$A$2:$B$6,2,FALSE)&amp;"|"&amp;A787&amp;"|"&amp;B787&amp;"c'!I100"),2,FALSE)</f>
        <v>30.719849324785173</v>
      </c>
      <c r="D787" s="17">
        <f ca="1">VLOOKUP(B766,INDIRECT("'T|"&amp;VLOOKUP(A766,'dataset mapping'!$A$2:$B$6,2,FALSE)&amp;"|"&amp;A787&amp;"|"&amp;B787&amp;"c'!A3"):INDIRECT("'T|"&amp;VLOOKUP(A766,'dataset mapping'!$A$2:$B$6,2,FALSE)&amp;"|"&amp;A787&amp;"|"&amp;B787&amp;"c'!I100"),3,FALSE)</f>
        <v>30.716563193127513</v>
      </c>
      <c r="E787" s="17">
        <f ca="1">VLOOKUP(B766,INDIRECT("'T|"&amp;VLOOKUP(A766,'dataset mapping'!$A$2:$B$6,2,FALSE)&amp;"|"&amp;A787&amp;"|"&amp;B787&amp;"c'!A3"):INDIRECT("'T|"&amp;VLOOKUP(A766,'dataset mapping'!$A$2:$B$6,2,FALSE)&amp;"|"&amp;A787&amp;"|"&amp;B787&amp;"c'!I100"),4,FALSE)</f>
        <v>30.782518569380045</v>
      </c>
      <c r="F787" s="17">
        <f ca="1">VLOOKUP(B766,INDIRECT("'T|"&amp;VLOOKUP(A766,'dataset mapping'!$A$2:$B$6,2,FALSE)&amp;"|"&amp;A787&amp;"|"&amp;B787&amp;"c'!A3"):INDIRECT("'T|"&amp;VLOOKUP(A766,'dataset mapping'!$A$2:$B$6,2,FALSE)&amp;"|"&amp;A787&amp;"|"&amp;B787&amp;"c'!I100"),5,FALSE)</f>
        <v>30.782518569380045</v>
      </c>
      <c r="G787" s="17">
        <f ca="1">VLOOKUP(B766,INDIRECT("'T|"&amp;VLOOKUP(A766,'dataset mapping'!$A$2:$B$6,2,FALSE)&amp;"|"&amp;A787&amp;"|"&amp;B787&amp;"c'!A3"):INDIRECT("'T|"&amp;VLOOKUP(A766,'dataset mapping'!$A$2:$B$6,2,FALSE)&amp;"|"&amp;A787&amp;"|"&amp;B787&amp;"c'!I100"),6,FALSE)</f>
        <v>66.101055085659027</v>
      </c>
      <c r="H787" s="17">
        <f ca="1">VLOOKUP(B766,INDIRECT("'T|"&amp;VLOOKUP(A766,'dataset mapping'!$A$2:$B$6,2,FALSE)&amp;"|"&amp;A787&amp;"|"&amp;B787&amp;"c'!A3"):INDIRECT("'T|"&amp;VLOOKUP(A766,'dataset mapping'!$A$2:$B$6,2,FALSE)&amp;"|"&amp;A787&amp;"|"&amp;B787&amp;"c'!I100"),7,FALSE)</f>
        <v>66.09672914352268</v>
      </c>
      <c r="I787" s="17">
        <f ca="1">VLOOKUP(B766,INDIRECT("'T|"&amp;VLOOKUP(A766,'dataset mapping'!$A$2:$B$6,2,FALSE)&amp;"|"&amp;A787&amp;"|"&amp;B787&amp;"c'!A3"):INDIRECT("'T|"&amp;VLOOKUP(A766,'dataset mapping'!$A$2:$B$6,2,FALSE)&amp;"|"&amp;A787&amp;"|"&amp;B787&amp;"c'!I100"),8,FALSE)</f>
        <v>66.101671737618744</v>
      </c>
      <c r="J787" s="17">
        <f ca="1">VLOOKUP(B766,INDIRECT("'T|"&amp;VLOOKUP(A766,'dataset mapping'!$A$2:$B$6,2,FALSE)&amp;"|"&amp;A787&amp;"|"&amp;B787&amp;"c'!A3"):INDIRECT("'T|"&amp;VLOOKUP(A766,'dataset mapping'!$A$2:$B$6,2,FALSE)&amp;"|"&amp;A787&amp;"|"&amp;B787&amp;"c'!I100"),9,FALSE)</f>
        <v>66.101671737618744</v>
      </c>
    </row>
    <row r="788" spans="1:10" ht="15" x14ac:dyDescent="0.25">
      <c r="A788" s="23">
        <v>50</v>
      </c>
      <c r="B788" s="23">
        <v>3</v>
      </c>
      <c r="C788" s="17">
        <f ca="1">VLOOKUP(B766,INDIRECT("'T|"&amp;VLOOKUP(A766,'dataset mapping'!$A$2:$B$6,2,FALSE)&amp;"|"&amp;A788&amp;"|"&amp;B788&amp;"c'!A3"):INDIRECT("'T|"&amp;VLOOKUP(A766,'dataset mapping'!$A$2:$B$6,2,FALSE)&amp;"|"&amp;A788&amp;"|"&amp;B788&amp;"c'!I100"),2,FALSE)</f>
        <v>32.919579459354281</v>
      </c>
      <c r="D788" s="17">
        <f ca="1">VLOOKUP(B766,INDIRECT("'T|"&amp;VLOOKUP(A766,'dataset mapping'!$A$2:$B$6,2,FALSE)&amp;"|"&amp;A788&amp;"|"&amp;B788&amp;"c'!A3"):INDIRECT("'T|"&amp;VLOOKUP(A766,'dataset mapping'!$A$2:$B$6,2,FALSE)&amp;"|"&amp;A788&amp;"|"&amp;B788&amp;"c'!I100"),3,FALSE)</f>
        <v>32.913850836455822</v>
      </c>
      <c r="E788" s="17">
        <f ca="1">VLOOKUP(B766,INDIRECT("'T|"&amp;VLOOKUP(A766,'dataset mapping'!$A$2:$B$6,2,FALSE)&amp;"|"&amp;A788&amp;"|"&amp;B788&amp;"c'!A3"):INDIRECT("'T|"&amp;VLOOKUP(A766,'dataset mapping'!$A$2:$B$6,2,FALSE)&amp;"|"&amp;A788&amp;"|"&amp;B788&amp;"c'!I100"),4,FALSE)</f>
        <v>32.776318137533963</v>
      </c>
      <c r="F788" s="17">
        <f ca="1">VLOOKUP(B766,INDIRECT("'T|"&amp;VLOOKUP(A766,'dataset mapping'!$A$2:$B$6,2,FALSE)&amp;"|"&amp;A788&amp;"|"&amp;B788&amp;"c'!A3"):INDIRECT("'T|"&amp;VLOOKUP(A766,'dataset mapping'!$A$2:$B$6,2,FALSE)&amp;"|"&amp;A788&amp;"|"&amp;B788&amp;"c'!I100"),5,FALSE)</f>
        <v>32.67273682076484</v>
      </c>
      <c r="G788" s="17">
        <f ca="1">VLOOKUP(B766,INDIRECT("'T|"&amp;VLOOKUP(A766,'dataset mapping'!$A$2:$B$6,2,FALSE)&amp;"|"&amp;A788&amp;"|"&amp;B788&amp;"c'!A3"):INDIRECT("'T|"&amp;VLOOKUP(A766,'dataset mapping'!$A$2:$B$6,2,FALSE)&amp;"|"&amp;A788&amp;"|"&amp;B788&amp;"c'!I100"),6,FALSE)</f>
        <v>68.243985612876713</v>
      </c>
      <c r="H788" s="17">
        <f ca="1">VLOOKUP(B766,INDIRECT("'T|"&amp;VLOOKUP(A766,'dataset mapping'!$A$2:$B$6,2,FALSE)&amp;"|"&amp;A788&amp;"|"&amp;B788&amp;"c'!A3"):INDIRECT("'T|"&amp;VLOOKUP(A766,'dataset mapping'!$A$2:$B$6,2,FALSE)&amp;"|"&amp;A788&amp;"|"&amp;B788&amp;"c'!I100"),7,FALSE)</f>
        <v>68.209491206333041</v>
      </c>
      <c r="I788" s="17">
        <f ca="1">VLOOKUP(B766,INDIRECT("'T|"&amp;VLOOKUP(A766,'dataset mapping'!$A$2:$B$6,2,FALSE)&amp;"|"&amp;A788&amp;"|"&amp;B788&amp;"c'!A3"):INDIRECT("'T|"&amp;VLOOKUP(A766,'dataset mapping'!$A$2:$B$6,2,FALSE)&amp;"|"&amp;A788&amp;"|"&amp;B788&amp;"c'!I100"),8,FALSE)</f>
        <v>68.21886501647532</v>
      </c>
      <c r="J788" s="17">
        <f ca="1">VLOOKUP(B766,INDIRECT("'T|"&amp;VLOOKUP(A766,'dataset mapping'!$A$2:$B$6,2,FALSE)&amp;"|"&amp;A788&amp;"|"&amp;B788&amp;"c'!A3"):INDIRECT("'T|"&amp;VLOOKUP(A766,'dataset mapping'!$A$2:$B$6,2,FALSE)&amp;"|"&amp;A788&amp;"|"&amp;B788&amp;"c'!I100"),9,FALSE)</f>
        <v>68.21886501647532</v>
      </c>
    </row>
    <row r="789" spans="1:10" ht="15" x14ac:dyDescent="0.25">
      <c r="A789" s="23">
        <v>50</v>
      </c>
      <c r="B789" s="23">
        <v>5</v>
      </c>
      <c r="C789" s="17">
        <f ca="1">VLOOKUP(B766,INDIRECT("'T|"&amp;VLOOKUP(A766,'dataset mapping'!$A$2:$B$6,2,FALSE)&amp;"|"&amp;A789&amp;"|"&amp;$B789&amp;"c'!A3"):INDIRECT("'T|"&amp;VLOOKUP(A766,'dataset mapping'!$A$2:$B$6,2,FALSE)&amp;"|"&amp;A789&amp;"|"&amp;$B789&amp;"c'!I100"),2,FALSE)</f>
        <v>27.380342801101506</v>
      </c>
      <c r="D789" s="17">
        <f ca="1">VLOOKUP(B766,INDIRECT("'T|"&amp;VLOOKUP(A766,'dataset mapping'!$A$2:$B$6,2,FALSE)&amp;"|"&amp;A789&amp;"|"&amp;$B789&amp;"c'!A3"):INDIRECT("'T|"&amp;VLOOKUP(A766,'dataset mapping'!$A$2:$B$6,2,FALSE)&amp;"|"&amp;A789&amp;"|"&amp;$B789&amp;"c'!I100"),3,FALSE)</f>
        <v>30.771688837558031</v>
      </c>
      <c r="E789" s="17">
        <f ca="1">VLOOKUP(B766,INDIRECT("'T|"&amp;VLOOKUP(A766,'dataset mapping'!$A$2:$B$6,2,FALSE)&amp;"|"&amp;A789&amp;"|"&amp;$B789&amp;"c'!A3"):INDIRECT("'T|"&amp;VLOOKUP(A766,'dataset mapping'!$A$2:$B$6,2,FALSE)&amp;"|"&amp;A789&amp;"|"&amp;$B789&amp;"c'!I100"),4,FALSE)</f>
        <v>31.748971343040466</v>
      </c>
      <c r="F789" s="17">
        <f ca="1">VLOOKUP(B766,INDIRECT("'T|"&amp;VLOOKUP(A766,'dataset mapping'!$A$2:$B$6,2,FALSE)&amp;"|"&amp;A789&amp;"|"&amp;$B789&amp;"c'!A3"):INDIRECT("'T|"&amp;VLOOKUP(A766,'dataset mapping'!$A$2:$B$6,2,FALSE)&amp;"|"&amp;A789&amp;"|"&amp;$B789&amp;"c'!I100"),5,FALSE)</f>
        <v>30.018331485800445</v>
      </c>
      <c r="G789" s="17">
        <f ca="1">VLOOKUP(B766,INDIRECT("'T|"&amp;VLOOKUP(A766,'dataset mapping'!$A$2:$B$6,2,FALSE)&amp;"|"&amp;A789&amp;"|"&amp;$B789&amp;"c'!A3"):INDIRECT("'T|"&amp;VLOOKUP(A766,'dataset mapping'!$A$2:$B$6,2,FALSE)&amp;"|"&amp;A789&amp;"|"&amp;$B789&amp;"c'!I100"),6,FALSE)</f>
        <v>68.812524037435651</v>
      </c>
      <c r="H789" s="17">
        <f ca="1">VLOOKUP(B766,INDIRECT("'T|"&amp;VLOOKUP(A766,'dataset mapping'!$A$2:$B$6,2,FALSE)&amp;"|"&amp;A789&amp;"|"&amp;$B789&amp;"c'!A3"):INDIRECT("'T|"&amp;VLOOKUP(A766,'dataset mapping'!$A$2:$B$6,2,FALSE)&amp;"|"&amp;A789&amp;"|"&amp;$B789&amp;"c'!I100"),7,FALSE)</f>
        <v>68.644084657542408</v>
      </c>
      <c r="I789" s="17">
        <f ca="1">VLOOKUP(B766,INDIRECT("'T|"&amp;VLOOKUP(A766,'dataset mapping'!$A$2:$B$6,2,FALSE)&amp;"|"&amp;A789&amp;"|"&amp;$B789&amp;"c'!A3"):INDIRECT("'T|"&amp;VLOOKUP(A766,'dataset mapping'!$A$2:$B$6,2,FALSE)&amp;"|"&amp;A789&amp;"|"&amp;$B789&amp;"c'!I100"),8,FALSE)</f>
        <v>68.307336044497788</v>
      </c>
      <c r="J789" s="17">
        <f ca="1">VLOOKUP(B766,INDIRECT("'T|"&amp;VLOOKUP(A766,'dataset mapping'!$A$2:$B$6,2,FALSE)&amp;"|"&amp;A789&amp;"|"&amp;$B789&amp;"c'!A3"):INDIRECT("'T|"&amp;VLOOKUP(A766,'dataset mapping'!$A$2:$B$6,2,FALSE)&amp;"|"&amp;A789&amp;"|"&amp;$B789&amp;"c'!I100"),9,FALSE)</f>
        <v>68.628634629771113</v>
      </c>
    </row>
    <row r="790" spans="1:10" ht="15" x14ac:dyDescent="0.25">
      <c r="A790" s="23">
        <v>50</v>
      </c>
      <c r="B790" s="23">
        <v>6</v>
      </c>
      <c r="C790" s="17">
        <f ca="1">VLOOKUP(B766,INDIRECT("'T|"&amp;VLOOKUP(A766,'dataset mapping'!$A$2:$B$6,2,FALSE)&amp;"|"&amp;A790&amp;"|"&amp;B790&amp;"c'!A3"):INDIRECT("'T|"&amp;VLOOKUP(A766,'dataset mapping'!$A$2:$B$6,2,FALSE)&amp;"|"&amp;A790&amp;"|"&amp;B790&amp;"c'!I100"),2,FALSE)</f>
        <v>27.640437953174114</v>
      </c>
      <c r="D790" s="17">
        <f ca="1">VLOOKUP(B766,INDIRECT("'T|"&amp;VLOOKUP(A766,'dataset mapping'!$A$2:$B$6,2,FALSE)&amp;"|"&amp;A790&amp;"|"&amp;B790&amp;"c'!A3"):INDIRECT("'T|"&amp;VLOOKUP(A766,'dataset mapping'!$A$2:$B$6,2,FALSE)&amp;"|"&amp;A790&amp;"|"&amp;B790&amp;"c'!I100"),3,FALSE)</f>
        <v>26.824069291353226</v>
      </c>
      <c r="E790" s="17">
        <f ca="1">VLOOKUP(B766,INDIRECT("'T|"&amp;VLOOKUP(A766,'dataset mapping'!$A$2:$B$6,2,FALSE)&amp;"|"&amp;A790&amp;"|"&amp;B790&amp;"c'!A3"):INDIRECT("'T|"&amp;VLOOKUP(A766,'dataset mapping'!$A$2:$B$6,2,FALSE)&amp;"|"&amp;A790&amp;"|"&amp;B790&amp;"c'!I100"),4,FALSE)</f>
        <v>29.311760353855789</v>
      </c>
      <c r="F790" s="17">
        <f ca="1">VLOOKUP(B766,INDIRECT("'T|"&amp;VLOOKUP(A766,'dataset mapping'!$A$2:$B$6,2,FALSE)&amp;"|"&amp;A790&amp;"|"&amp;B790&amp;"c'!A3"):INDIRECT("'T|"&amp;VLOOKUP(A766,'dataset mapping'!$A$2:$B$6,2,FALSE)&amp;"|"&amp;A790&amp;"|"&amp;B790&amp;"c'!I100"),5,FALSE)</f>
        <v>28.287899270653725</v>
      </c>
      <c r="G790" s="17">
        <f ca="1">VLOOKUP(B766,INDIRECT("'T|"&amp;VLOOKUP(A766,'dataset mapping'!$A$2:$B$6,2,FALSE)&amp;"|"&amp;A790&amp;"|"&amp;B790&amp;"c'!A3"):INDIRECT("'T|"&amp;VLOOKUP(A766,'dataset mapping'!$A$2:$B$6,2,FALSE)&amp;"|"&amp;A790&amp;"|"&amp;B790&amp;"c'!I100"),6,FALSE)</f>
        <v>69.278413489460945</v>
      </c>
      <c r="H790" s="17">
        <f ca="1">VLOOKUP(B766,INDIRECT("'T|"&amp;VLOOKUP(A766,'dataset mapping'!$A$2:$B$6,2,FALSE)&amp;"|"&amp;A790&amp;"|"&amp;B790&amp;"c'!A3"):INDIRECT("'T|"&amp;VLOOKUP(A766,'dataset mapping'!$A$2:$B$6,2,FALSE)&amp;"|"&amp;A790&amp;"|"&amp;B790&amp;"c'!I100"),7,FALSE)</f>
        <v>67.985266014002264</v>
      </c>
      <c r="I790" s="17">
        <f ca="1">VLOOKUP(B766,INDIRECT("'T|"&amp;VLOOKUP(A766,'dataset mapping'!$A$2:$B$6,2,FALSE)&amp;"|"&amp;A790&amp;"|"&amp;B790&amp;"c'!A3"):INDIRECT("'T|"&amp;VLOOKUP(A766,'dataset mapping'!$A$2:$B$6,2,FALSE)&amp;"|"&amp;A790&amp;"|"&amp;B790&amp;"c'!I100"),8,FALSE)</f>
        <v>70.250877919606864</v>
      </c>
      <c r="J790" s="17">
        <f ca="1">VLOOKUP(B766,INDIRECT("'T|"&amp;VLOOKUP(A766,'dataset mapping'!$A$2:$B$6,2,FALSE)&amp;"|"&amp;A790&amp;"|"&amp;B790&amp;"c'!A3"):INDIRECT("'T|"&amp;VLOOKUP(A766,'dataset mapping'!$A$2:$B$6,2,FALSE)&amp;"|"&amp;A790&amp;"|"&amp;B790&amp;"c'!I100"),9,FALSE)</f>
        <v>68.785972020588815</v>
      </c>
    </row>
    <row r="791" spans="1:10" ht="15" x14ac:dyDescent="0.25">
      <c r="A791" s="23">
        <v>50</v>
      </c>
      <c r="B791" s="23">
        <v>7</v>
      </c>
      <c r="C791" s="17">
        <f ca="1">VLOOKUP(B766,INDIRECT("'T|"&amp;VLOOKUP(A766,'dataset mapping'!$A$2:$B$6,2,FALSE)&amp;"|"&amp;A791&amp;"|"&amp;B791&amp;"c'!A3"):INDIRECT("'T|"&amp;VLOOKUP(A766,'dataset mapping'!$A$2:$B$6,2,FALSE)&amp;"|"&amp;A791&amp;"|"&amp;B791&amp;"c'!I100"),2,FALSE)</f>
        <v>31.506643918342888</v>
      </c>
      <c r="D791" s="17">
        <f ca="1">VLOOKUP(B766,INDIRECT("'T|"&amp;VLOOKUP(A766,'dataset mapping'!$A$2:$B$6,2,FALSE)&amp;"|"&amp;A791&amp;"|"&amp;B791&amp;"c'!A3"):INDIRECT("'T|"&amp;VLOOKUP(A766,'dataset mapping'!$A$2:$B$6,2,FALSE)&amp;"|"&amp;A791&amp;"|"&amp;B791&amp;"c'!I100"),3,FALSE)</f>
        <v>29.461688860319555</v>
      </c>
      <c r="E791" s="17">
        <f ca="1">VLOOKUP(B766,INDIRECT("'T|"&amp;VLOOKUP(A766,'dataset mapping'!$A$2:$B$6,2,FALSE)&amp;"|"&amp;A791&amp;"|"&amp;B791&amp;"c'!A3"):INDIRECT("'T|"&amp;VLOOKUP(A766,'dataset mapping'!$A$2:$B$6,2,FALSE)&amp;"|"&amp;A791&amp;"|"&amp;B791&amp;"c'!I100"),4,FALSE)</f>
        <v>30.880449965596199</v>
      </c>
      <c r="F791" s="17">
        <f ca="1">VLOOKUP(B766,INDIRECT("'T|"&amp;VLOOKUP(A766,'dataset mapping'!$A$2:$B$6,2,FALSE)&amp;"|"&amp;A791&amp;"|"&amp;B791&amp;"c'!A3"):INDIRECT("'T|"&amp;VLOOKUP(A766,'dataset mapping'!$A$2:$B$6,2,FALSE)&amp;"|"&amp;A791&amp;"|"&amp;B791&amp;"c'!I100"),5,FALSE)</f>
        <v>30.474870256148279</v>
      </c>
      <c r="G791" s="17">
        <f ca="1">VLOOKUP(B766,INDIRECT("'T|"&amp;VLOOKUP(A766,'dataset mapping'!$A$2:$B$6,2,FALSE)&amp;"|"&amp;A791&amp;"|"&amp;B791&amp;"c'!A3"):INDIRECT("'T|"&amp;VLOOKUP(A766,'dataset mapping'!$A$2:$B$6,2,FALSE)&amp;"|"&amp;A791&amp;"|"&amp;B791&amp;"c'!I100"),6,FALSE)</f>
        <v>70.443103182129562</v>
      </c>
      <c r="H791" s="17">
        <f ca="1">VLOOKUP(B766,INDIRECT("'T|"&amp;VLOOKUP(A766,'dataset mapping'!$A$2:$B$6,2,FALSE)&amp;"|"&amp;A791&amp;"|"&amp;B791&amp;"c'!A3"):INDIRECT("'T|"&amp;VLOOKUP(A766,'dataset mapping'!$A$2:$B$6,2,FALSE)&amp;"|"&amp;A791&amp;"|"&amp;B791&amp;"c'!I100"),7,FALSE)</f>
        <v>70.665593203157187</v>
      </c>
      <c r="I791" s="17">
        <f ca="1">VLOOKUP(B766,INDIRECT("'T|"&amp;VLOOKUP(A766,'dataset mapping'!$A$2:$B$6,2,FALSE)&amp;"|"&amp;A791&amp;"|"&amp;B791&amp;"c'!A3"):INDIRECT("'T|"&amp;VLOOKUP(A766,'dataset mapping'!$A$2:$B$6,2,FALSE)&amp;"|"&amp;A791&amp;"|"&amp;B791&amp;"c'!I100"),8,FALSE)</f>
        <v>70.201815498061478</v>
      </c>
      <c r="J791" s="17">
        <f ca="1">VLOOKUP(B766,INDIRECT("'T|"&amp;VLOOKUP(A766,'dataset mapping'!$A$2:$B$6,2,FALSE)&amp;"|"&amp;A791&amp;"|"&amp;B791&amp;"c'!A3"):INDIRECT("'T|"&amp;VLOOKUP(A766,'dataset mapping'!$A$2:$B$6,2,FALSE)&amp;"|"&amp;A791&amp;"|"&amp;B791&amp;"c'!I100"),9,FALSE)</f>
        <v>71.037608463317156</v>
      </c>
    </row>
    <row r="792" spans="1:10" ht="15" x14ac:dyDescent="0.25">
      <c r="A792" s="23">
        <v>100</v>
      </c>
      <c r="B792" s="23">
        <v>1</v>
      </c>
      <c r="C792" s="17">
        <f ca="1">VLOOKUP(B766,INDIRECT("'T|"&amp;VLOOKUP(A766,'dataset mapping'!$A$2:$B$6,2,FALSE)&amp;"|"&amp;A792&amp;"|"&amp;B792&amp;"c'!A3"):INDIRECT("'T|"&amp;VLOOKUP(A766,'dataset mapping'!$A$2:$B$6,2,FALSE)&amp;"|"&amp;A792&amp;"|"&amp;$B792&amp;"c'!I100"),2,FALSE)</f>
        <v>27.820629790425301</v>
      </c>
      <c r="D792" s="17">
        <f ca="1">VLOOKUP(B766,INDIRECT("'T|"&amp;VLOOKUP(A766,'dataset mapping'!$A$2:$B$6,2,FALSE)&amp;"|"&amp;A792&amp;"|"&amp;B792&amp;"c'!A3"):INDIRECT("'T|"&amp;VLOOKUP(A766,'dataset mapping'!$A$2:$B$6,2,FALSE)&amp;"|"&amp;A792&amp;"|"&amp;$B792&amp;"c'!I100"),3,FALSE)</f>
        <v>23.688574417494237</v>
      </c>
      <c r="E792" s="17">
        <f ca="1">VLOOKUP(B766,INDIRECT("'T|"&amp;VLOOKUP(A766,'dataset mapping'!$A$2:$B$6,2,FALSE)&amp;"|"&amp;A792&amp;"|"&amp;B792&amp;"c'!A3"):INDIRECT("'T|"&amp;VLOOKUP(A766,'dataset mapping'!$A$2:$B$6,2,FALSE)&amp;"|"&amp;A792&amp;"|"&amp;B792&amp;"c'!I100"),4,FALSE)</f>
        <v>24.865147425793111</v>
      </c>
      <c r="F792" s="17">
        <f ca="1">VLOOKUP(B766,INDIRECT("'T|"&amp;VLOOKUP(A766,'dataset mapping'!$A$2:$B$6,2,FALSE)&amp;"|"&amp;A792&amp;"|"&amp;B792&amp;"c'!A3"):INDIRECT("'T|"&amp;VLOOKUP(A766,'dataset mapping'!$A$2:$B$6,2,FALSE)&amp;"|"&amp;A792&amp;"|"&amp;B792&amp;"c'!I100"),5,FALSE)</f>
        <v>27.195203157141805</v>
      </c>
      <c r="G792" s="17">
        <f ca="1">VLOOKUP(B766,INDIRECT("'T|"&amp;VLOOKUP(A766,'dataset mapping'!$A$2:$B$6,2,FALSE)&amp;"|"&amp;A792&amp;"|"&amp;B792&amp;"c'!A3"):INDIRECT("'T|"&amp;VLOOKUP(A766,'dataset mapping'!$A$2:$B$6,2,FALSE)&amp;"|"&amp;A792&amp;"|"&amp;B792&amp;"c'!I100"),6,FALSE)</f>
        <v>72.309191430918872</v>
      </c>
      <c r="H792" s="17">
        <f ca="1">VLOOKUP(B766,INDIRECT("'T|"&amp;VLOOKUP(A766,'dataset mapping'!$A$2:$B$6,2,FALSE)&amp;"|"&amp;A792&amp;"|"&amp;B792&amp;"c'!A3"):INDIRECT("'T|"&amp;VLOOKUP(A766,'dataset mapping'!$A$2:$B$6,2,FALSE)&amp;"|"&amp;A792&amp;"|"&amp;B792&amp;"c'!I100"),7,FALSE)</f>
        <v>67.590353682637215</v>
      </c>
      <c r="I792" s="17">
        <f ca="1">VLOOKUP(B766,INDIRECT("'T|"&amp;VLOOKUP(A766,'dataset mapping'!$A$2:$B$6,2,FALSE)&amp;"|"&amp;A792&amp;"|"&amp;B792&amp;"c'!A3"):INDIRECT("'T|"&amp;VLOOKUP(A766,'dataset mapping'!$A$2:$B$6,2,FALSE)&amp;"|"&amp;A792&amp;"|"&amp;B792&amp;"c'!I100"),8,FALSE)</f>
        <v>69.995619327761233</v>
      </c>
      <c r="J792" s="17">
        <f ca="1">VLOOKUP(B766,INDIRECT("'T|"&amp;VLOOKUP(A766,'dataset mapping'!$A$2:$B$6,2,FALSE)&amp;"|"&amp;A792&amp;"|"&amp;B792&amp;"c'!A3"):INDIRECT("'T|"&amp;VLOOKUP(A766,'dataset mapping'!$A$2:$B$6,2,FALSE)&amp;"|"&amp;A792&amp;"|"&amp;B792&amp;"c'!I100"),9,FALSE)</f>
        <v>70.180548653937876</v>
      </c>
    </row>
    <row r="793" spans="1:10" ht="15" x14ac:dyDescent="0.25">
      <c r="A793" s="23">
        <v>100</v>
      </c>
      <c r="B793" s="23">
        <v>2</v>
      </c>
      <c r="C793" s="17">
        <f ca="1">VLOOKUP(B766,INDIRECT("'T|"&amp;VLOOKUP(A766,'dataset mapping'!$A$2:$B$6,2,FALSE)&amp;"|"&amp;A793&amp;"|"&amp;B793&amp;"c'!A3"):INDIRECT("'T|"&amp;VLOOKUP(A766,'dataset mapping'!$A$2:$B$6,2,FALSE)&amp;"|"&amp;A793&amp;"|"&amp;B793&amp;"c'!I100"),2,FALSE)</f>
        <v>27.030403053388</v>
      </c>
      <c r="D793" s="17">
        <f ca="1">VLOOKUP(B766,INDIRECT("'T|"&amp;VLOOKUP(A766,'dataset mapping'!$A$2:$B$6,2,FALSE)&amp;"|"&amp;A793&amp;"|"&amp;B793&amp;"c'!A3"):INDIRECT("'T|"&amp;VLOOKUP(A766,'dataset mapping'!$A$2:$B$6,2,FALSE)&amp;"|"&amp;A793&amp;"|"&amp;B793&amp;"c'!I100"),3,FALSE)</f>
        <v>27.194169935770333</v>
      </c>
      <c r="E793" s="17">
        <f ca="1">VLOOKUP(B766,INDIRECT("'T|"&amp;VLOOKUP(A766,'dataset mapping'!$A$2:$B$6,2,FALSE)&amp;"|"&amp;A793&amp;"|"&amp;B793&amp;"c'!A3"):INDIRECT("'T|"&amp;VLOOKUP(A766,'dataset mapping'!$A$2:$B$6,2,FALSE)&amp;"|"&amp;A793&amp;"|"&amp;B793&amp;"c'!I100"),4,FALSE)</f>
        <v>27.102816605009139</v>
      </c>
      <c r="F793" s="17">
        <f ca="1">VLOOKUP(B766,INDIRECT("'T|"&amp;VLOOKUP(A766,'dataset mapping'!$A$2:$B$6,2,FALSE)&amp;"|"&amp;A793&amp;"|"&amp;B793&amp;"c'!A3"):INDIRECT("'T|"&amp;VLOOKUP(A766,'dataset mapping'!$A$2:$B$6,2,FALSE)&amp;"|"&amp;A793&amp;"|"&amp;B793&amp;"c'!I100"),5,FALSE)</f>
        <v>27.102816605009139</v>
      </c>
      <c r="G793" s="17">
        <f ca="1">VLOOKUP(B766,INDIRECT("'T|"&amp;VLOOKUP(A766,'dataset mapping'!$A$2:$B$6,2,FALSE)&amp;"|"&amp;A793&amp;"|"&amp;B793&amp;"c'!A3"):INDIRECT("'T|"&amp;VLOOKUP(A766,'dataset mapping'!$A$2:$B$6,2,FALSE)&amp;"|"&amp;A793&amp;"|"&amp;B793&amp;"c'!I100"),6,FALSE)</f>
        <v>70.45663783326745</v>
      </c>
      <c r="H793" s="17">
        <f ca="1">VLOOKUP(B766,INDIRECT("'T|"&amp;VLOOKUP(A766,'dataset mapping'!$A$2:$B$6,2,FALSE)&amp;"|"&amp;A793&amp;"|"&amp;B793&amp;"c'!A3"):INDIRECT("'T|"&amp;VLOOKUP(A766,'dataset mapping'!$A$2:$B$6,2,FALSE)&amp;"|"&amp;A793&amp;"|"&amp;B793&amp;"c'!I100"),7,FALSE)</f>
        <v>71.677189031615853</v>
      </c>
      <c r="I793" s="17">
        <f ca="1">VLOOKUP(B766,INDIRECT("'T|"&amp;VLOOKUP(A766,'dataset mapping'!$A$2:$B$6,2,FALSE)&amp;"|"&amp;A793&amp;"|"&amp;B793&amp;"c'!A3"):INDIRECT("'T|"&amp;VLOOKUP(A766,'dataset mapping'!$A$2:$B$6,2,FALSE)&amp;"|"&amp;A793&amp;"|"&amp;B793&amp;"c'!I100"),8,FALSE)</f>
        <v>72.204702780582011</v>
      </c>
      <c r="J793" s="17">
        <f ca="1">VLOOKUP(B766,INDIRECT("'T|"&amp;VLOOKUP(A766,'dataset mapping'!$A$2:$B$6,2,FALSE)&amp;"|"&amp;A793&amp;"|"&amp;B793&amp;"c'!A3"):INDIRECT("'T|"&amp;VLOOKUP(A766,'dataset mapping'!$A$2:$B$6,2,FALSE)&amp;"|"&amp;A793&amp;"|"&amp;B793&amp;"c'!I100"),9,FALSE)</f>
        <v>71.266071144491434</v>
      </c>
    </row>
    <row r="794" spans="1:10" ht="15" x14ac:dyDescent="0.25">
      <c r="A794" s="23">
        <v>100</v>
      </c>
      <c r="B794" s="23">
        <v>3</v>
      </c>
      <c r="C794" s="17">
        <f ca="1">VLOOKUP(B766,INDIRECT("'T|"&amp;VLOOKUP(A766,'dataset mapping'!$A$2:$B$6,2,FALSE)&amp;"|"&amp;A794&amp;"|"&amp;B794&amp;"c'!A3"):INDIRECT("'T|"&amp;VLOOKUP(A766,'dataset mapping'!$A$2:$B$6,2,FALSE)&amp;"|"&amp;A794&amp;"|"&amp;B794&amp;"c'!I100"),2,FALSE)</f>
        <v>30.074284728616476</v>
      </c>
      <c r="D794" s="17">
        <f ca="1">VLOOKUP(B766,INDIRECT("'T|"&amp;VLOOKUP(A766,'dataset mapping'!$A$2:$B$6,2,FALSE)&amp;"|"&amp;A794&amp;"|"&amp;B794&amp;"c'!A3"):INDIRECT("'T|"&amp;VLOOKUP(A766,'dataset mapping'!$A$2:$B$6,2,FALSE)&amp;"|"&amp;A794&amp;"|"&amp;B794&amp;"c'!I100"),3,FALSE)</f>
        <v>27.833365791477263</v>
      </c>
      <c r="E794" s="17">
        <f ca="1">VLOOKUP(B766,INDIRECT("'T|"&amp;VLOOKUP(A766,'dataset mapping'!$A$2:$B$6,2,FALSE)&amp;"|"&amp;A794&amp;"|"&amp;B794&amp;"c'!A3"):INDIRECT("'T|"&amp;VLOOKUP(A766,'dataset mapping'!$A$2:$B$6,2,FALSE)&amp;"|"&amp;A794&amp;"|"&amp;B794&amp;"c'!I100"),4,FALSE)</f>
        <v>29.64858940243721</v>
      </c>
      <c r="F794" s="17">
        <f ca="1">VLOOKUP(B766,INDIRECT("'T|"&amp;VLOOKUP(A766,'dataset mapping'!$A$2:$B$6,2,FALSE)&amp;"|"&amp;A794&amp;"|"&amp;B794&amp;"c'!A3"):INDIRECT("'T|"&amp;VLOOKUP(A766,'dataset mapping'!$A$2:$B$6,2,FALSE)&amp;"|"&amp;A794&amp;"|"&amp;B794&amp;"c'!I100"),5,FALSE)</f>
        <v>29.078235154040158</v>
      </c>
      <c r="G794" s="17">
        <f ca="1">VLOOKUP(B766,INDIRECT("'T|"&amp;VLOOKUP(A766,'dataset mapping'!$A$2:$B$6,2,FALSE)&amp;"|"&amp;A794&amp;"|"&amp;B794&amp;"c'!A3"):INDIRECT("'T|"&amp;VLOOKUP(A766,'dataset mapping'!$A$2:$B$6,2,FALSE)&amp;"|"&amp;A794&amp;"|"&amp;B794&amp;"c'!I100"),6,FALSE)</f>
        <v>74.210896547883749</v>
      </c>
      <c r="H794" s="17">
        <f ca="1">VLOOKUP(B766,INDIRECT("'T|"&amp;VLOOKUP(A766,'dataset mapping'!$A$2:$B$6,2,FALSE)&amp;"|"&amp;A794&amp;"|"&amp;B794&amp;"c'!A3"):INDIRECT("'T|"&amp;VLOOKUP(A766,'dataset mapping'!$A$2:$B$6,2,FALSE)&amp;"|"&amp;A794&amp;"|"&amp;B794&amp;"c'!I100"),7,FALSE)</f>
        <v>72.821612620726228</v>
      </c>
      <c r="I794" s="17">
        <f ca="1">VLOOKUP(B766,INDIRECT("'T|"&amp;VLOOKUP(A766,'dataset mapping'!$A$2:$B$6,2,FALSE)&amp;"|"&amp;A794&amp;"|"&amp;B794&amp;"c'!A3"):INDIRECT("'T|"&amp;VLOOKUP(A766,'dataset mapping'!$A$2:$B$6,2,FALSE)&amp;"|"&amp;A794&amp;"|"&amp;B794&amp;"c'!I100"),8,FALSE)</f>
        <v>72.638239954598248</v>
      </c>
      <c r="J794" s="17">
        <f ca="1">VLOOKUP(B766,INDIRECT("'T|"&amp;VLOOKUP(A766,'dataset mapping'!$A$2:$B$6,2,FALSE)&amp;"|"&amp;A794&amp;"|"&amp;B794&amp;"c'!A3"):INDIRECT("'T|"&amp;VLOOKUP(A766,'dataset mapping'!$A$2:$B$6,2,FALSE)&amp;"|"&amp;A794&amp;"|"&amp;B794&amp;"c'!I100"),9,FALSE)</f>
        <v>72.943122377619147</v>
      </c>
    </row>
    <row r="795" spans="1:10" ht="15" x14ac:dyDescent="0.25">
      <c r="A795" s="23">
        <v>100</v>
      </c>
      <c r="B795" s="23">
        <v>5</v>
      </c>
      <c r="C795" s="17">
        <f ca="1">VLOOKUP(B766,INDIRECT("'T|"&amp;VLOOKUP(A766,'dataset mapping'!$A$2:$B$6,2,FALSE)&amp;"|"&amp;A795&amp;"|"&amp;B795&amp;"c'!A3"):INDIRECT("'T|"&amp;VLOOKUP(A766,'dataset mapping'!$A$2:$B$6,2,FALSE)&amp;"|"&amp;A795&amp;"|"&amp;B795&amp;"c'!I100"),2,FALSE)</f>
        <v>29.846054436638951</v>
      </c>
      <c r="D795" s="17">
        <f ca="1">VLOOKUP(B766,INDIRECT("'T|"&amp;VLOOKUP(A766,'dataset mapping'!$A$2:$B$6,2,FALSE)&amp;"|"&amp;A795&amp;"|"&amp;B795&amp;"c'!A3"):INDIRECT("'T|"&amp;VLOOKUP(A766,'dataset mapping'!$A$2:$B$6,2,FALSE)&amp;"|"&amp;A795&amp;"|"&amp;B795&amp;"c'!I100"),3,FALSE)</f>
        <v>30.618932111188769</v>
      </c>
      <c r="E795" s="17">
        <f ca="1">VLOOKUP(B766,INDIRECT("'T|"&amp;VLOOKUP(A766,'dataset mapping'!$A$2:$B$6,2,FALSE)&amp;"|"&amp;A795&amp;"|"&amp;B795&amp;"c'!A3"):INDIRECT("'T|"&amp;VLOOKUP(A766,'dataset mapping'!$A$2:$B$6,2,FALSE)&amp;"|"&amp;A795&amp;"|"&amp;B795&amp;"c'!I100"),4,FALSE)</f>
        <v>30.680902033112943</v>
      </c>
      <c r="F795" s="17">
        <f ca="1">VLOOKUP(B766,INDIRECT("'T|"&amp;VLOOKUP(A766,'dataset mapping'!$A$2:$B$6,2,FALSE)&amp;"|"&amp;A795&amp;"|"&amp;B795&amp;"c'!A3"):INDIRECT("'T|"&amp;VLOOKUP(A766,'dataset mapping'!$A$2:$B$6,2,FALSE)&amp;"|"&amp;A795&amp;"|"&amp;B795&amp;"c'!I100"),5,FALSE)</f>
        <v>30.238790235482156</v>
      </c>
      <c r="G795" s="17">
        <f ca="1">VLOOKUP(B766,INDIRECT("'T|"&amp;VLOOKUP(A766,'dataset mapping'!$A$2:$B$6,2,FALSE)&amp;"|"&amp;A795&amp;"|"&amp;B795&amp;"c'!A3"):INDIRECT("'T|"&amp;VLOOKUP(A766,'dataset mapping'!$A$2:$B$6,2,FALSE)&amp;"|"&amp;A795&amp;"|"&amp;B795&amp;"c'!I100"),6,FALSE)</f>
        <v>74.548150459304452</v>
      </c>
      <c r="H795" s="17">
        <f ca="1">VLOOKUP(B766,INDIRECT("'T|"&amp;VLOOKUP(A766,'dataset mapping'!$A$2:$B$6,2,FALSE)&amp;"|"&amp;A795&amp;"|"&amp;B795&amp;"c'!A3"):INDIRECT("'T|"&amp;VLOOKUP(A766,'dataset mapping'!$A$2:$B$6,2,FALSE)&amp;"|"&amp;A795&amp;"|"&amp;B795&amp;"c'!I100"),7,FALSE)</f>
        <v>74.251950325444341</v>
      </c>
      <c r="I795" s="17">
        <f ca="1">VLOOKUP(B766,INDIRECT("'T|"&amp;VLOOKUP(A766,'dataset mapping'!$A$2:$B$6,2,FALSE)&amp;"|"&amp;A795&amp;"|"&amp;B795&amp;"c'!A3"):INDIRECT("'T|"&amp;VLOOKUP(A766,'dataset mapping'!$A$2:$B$6,2,FALSE)&amp;"|"&amp;A795&amp;"|"&amp;B795&amp;"c'!I100"),8,FALSE)</f>
        <v>73.768031586892903</v>
      </c>
      <c r="J795" s="17">
        <f ca="1">VLOOKUP(B766,INDIRECT("'T|"&amp;VLOOKUP(A766,'dataset mapping'!$A$2:$B$6,2,FALSE)&amp;"|"&amp;A795&amp;"|"&amp;B795&amp;"c'!A3"):INDIRECT("'T|"&amp;VLOOKUP(A766,'dataset mapping'!$A$2:$B$6,2,FALSE)&amp;"|"&amp;A795&amp;"|"&amp;B795&amp;"c'!I100"),9,FALSE)</f>
        <v>74.086370307952166</v>
      </c>
    </row>
    <row r="796" spans="1:10" ht="15" x14ac:dyDescent="0.25">
      <c r="A796" s="23">
        <v>100</v>
      </c>
      <c r="B796" s="23">
        <v>6</v>
      </c>
      <c r="C796" s="17">
        <f ca="1">VLOOKUP(B766,INDIRECT("'T|"&amp;VLOOKUP(A766,'dataset mapping'!$A$2:$B$6,2,FALSE)&amp;"|"&amp;A796&amp;"|"&amp;B796&amp;"c'!A3"):INDIRECT("'T|"&amp;VLOOKUP(A766,'dataset mapping'!$A$2:$B$6,2,FALSE)&amp;"|"&amp;A796&amp;"|"&amp;B796&amp;"c'!I100"),2,FALSE)</f>
        <v>31.844997525215149</v>
      </c>
      <c r="D796" s="17">
        <f ca="1">VLOOKUP(B766,INDIRECT("'T|"&amp;VLOOKUP(A766,'dataset mapping'!$A$2:$B$6,2,FALSE)&amp;"|"&amp;A796&amp;"|"&amp;B796&amp;"c'!A3"):INDIRECT("'T|"&amp;VLOOKUP(A766,'dataset mapping'!$A$2:$B$6,2,FALSE)&amp;"|"&amp;A796&amp;"|"&amp;B796&amp;"c'!I100"),3,FALSE)</f>
        <v>30.402584000490606</v>
      </c>
      <c r="E796" s="17">
        <f ca="1">VLOOKUP(B766,INDIRECT("'T|"&amp;VLOOKUP(A766,'dataset mapping'!$A$2:$B$6,2,FALSE)&amp;"|"&amp;A796&amp;"|"&amp;B796&amp;"c'!A3"):INDIRECT("'T|"&amp;VLOOKUP(A766,'dataset mapping'!$A$2:$B$6,2,FALSE)&amp;"|"&amp;A796&amp;"|"&amp;B796&amp;"c'!I100"),4,FALSE)</f>
        <v>31.471312412060797</v>
      </c>
      <c r="F796" s="17">
        <f ca="1">VLOOKUP(B766,INDIRECT("'T|"&amp;VLOOKUP(A766,'dataset mapping'!$A$2:$B$6,2,FALSE)&amp;"|"&amp;A796&amp;"|"&amp;B796&amp;"c'!A3"):INDIRECT("'T|"&amp;VLOOKUP(A766,'dataset mapping'!$A$2:$B$6,2,FALSE)&amp;"|"&amp;A796&amp;"|"&amp;B796&amp;"c'!I100"),5,FALSE)</f>
        <v>31.13879016507417</v>
      </c>
      <c r="G796" s="17">
        <f ca="1">VLOOKUP(B766,INDIRECT("'T|"&amp;VLOOKUP(A766,'dataset mapping'!$A$2:$B$6,2,FALSE)&amp;"|"&amp;A796&amp;"|"&amp;B796&amp;"c'!A3"):INDIRECT("'T|"&amp;VLOOKUP(A766,'dataset mapping'!$A$2:$B$6,2,FALSE)&amp;"|"&amp;A796&amp;"|"&amp;B796&amp;"c'!I100"),6,FALSE)</f>
        <v>75.060051115229726</v>
      </c>
      <c r="H796" s="17">
        <f ca="1">VLOOKUP(B766,INDIRECT("'T|"&amp;VLOOKUP(A766,'dataset mapping'!$A$2:$B$6,2,FALSE)&amp;"|"&amp;A796&amp;"|"&amp;B796&amp;"c'!A3"):INDIRECT("'T|"&amp;VLOOKUP(A766,'dataset mapping'!$A$2:$B$6,2,FALSE)&amp;"|"&amp;A796&amp;"|"&amp;B796&amp;"c'!I100"),7,FALSE)</f>
        <v>70.718543115071952</v>
      </c>
      <c r="I796" s="17">
        <f ca="1">VLOOKUP(B766,INDIRECT("'T|"&amp;VLOOKUP(A766,'dataset mapping'!$A$2:$B$6,2,FALSE)&amp;"|"&amp;A796&amp;"|"&amp;B796&amp;"c'!A3"):INDIRECT("'T|"&amp;VLOOKUP(A766,'dataset mapping'!$A$2:$B$6,2,FALSE)&amp;"|"&amp;A796&amp;"|"&amp;B796&amp;"c'!I100"),8,FALSE)</f>
        <v>73.311026253737509</v>
      </c>
      <c r="J796" s="17">
        <f ca="1">VLOOKUP(B766,INDIRECT("'T|"&amp;VLOOKUP(A766,'dataset mapping'!$A$2:$B$6,2,FALSE)&amp;"|"&amp;A796&amp;"|"&amp;B796&amp;"c'!A3"):INDIRECT("'T|"&amp;VLOOKUP(A766,'dataset mapping'!$A$2:$B$6,2,FALSE)&amp;"|"&amp;A796&amp;"|"&amp;B796&amp;"c'!I100"),9,FALSE)</f>
        <v>72.009485791437328</v>
      </c>
    </row>
    <row r="797" spans="1:10" ht="15" x14ac:dyDescent="0.25">
      <c r="A797" s="23">
        <v>100</v>
      </c>
      <c r="B797" s="23">
        <v>7</v>
      </c>
      <c r="C797" s="17">
        <f ca="1">VLOOKUP(B766,INDIRECT("'T|"&amp;VLOOKUP(A766,'dataset mapping'!$A$2:$B$6,2,FALSE)&amp;"|"&amp;A797&amp;"|"&amp;B797&amp;"c'!A3"):INDIRECT("'T|"&amp;VLOOKUP(A766,'dataset mapping'!$A$2:$B$6,2,FALSE)&amp;"|"&amp;A797&amp;"|"&amp;B797&amp;"c'!I100"),2,FALSE)</f>
        <v>30.376397559419274</v>
      </c>
      <c r="D797" s="17">
        <f ca="1">VLOOKUP(B766,INDIRECT("'T|"&amp;VLOOKUP(A766,'dataset mapping'!$A$2:$B$6,2,FALSE)&amp;"|"&amp;A797&amp;"|"&amp;B797&amp;"c'!A3"):INDIRECT("'T|"&amp;VLOOKUP(A766,'dataset mapping'!$A$2:$B$6,2,FALSE)&amp;"|"&amp;A797&amp;"|"&amp;B797&amp;"c'!I100"),3,FALSE)</f>
        <v>32.092950817197561</v>
      </c>
      <c r="E797" s="17">
        <f ca="1">VLOOKUP(B766,INDIRECT("'T|"&amp;VLOOKUP(A766,'dataset mapping'!$A$2:$B$6,2,FALSE)&amp;"|"&amp;A797&amp;"|"&amp;B797&amp;"c'!A3"):INDIRECT("'T|"&amp;VLOOKUP(A766,'dataset mapping'!$A$2:$B$6,2,FALSE)&amp;"|"&amp;A797&amp;"|"&amp;B797&amp;"c'!I100"),4,FALSE)</f>
        <v>30.873451476916671</v>
      </c>
      <c r="F797" s="17">
        <f ca="1">VLOOKUP(B766,INDIRECT("'T|"&amp;VLOOKUP(A766,'dataset mapping'!$A$2:$B$6,2,FALSE)&amp;"|"&amp;A797&amp;"|"&amp;B797&amp;"c'!A3"):INDIRECT("'T|"&amp;VLOOKUP(A766,'dataset mapping'!$A$2:$B$6,2,FALSE)&amp;"|"&amp;A797&amp;"|"&amp;B797&amp;"c'!I100"),5,FALSE)</f>
        <v>32.164332105778158</v>
      </c>
      <c r="G797" s="17">
        <f ca="1">VLOOKUP(B766,INDIRECT("'T|"&amp;VLOOKUP(A766,'dataset mapping'!$A$2:$B$6,2,FALSE)&amp;"|"&amp;A797&amp;"|"&amp;B797&amp;"c'!A3"):INDIRECT("'T|"&amp;VLOOKUP(A766,'dataset mapping'!$A$2:$B$6,2,FALSE)&amp;"|"&amp;A797&amp;"|"&amp;B797&amp;"c'!I100"),6,FALSE)</f>
        <v>73.663641362451017</v>
      </c>
      <c r="H797" s="17">
        <f ca="1">VLOOKUP(B766,INDIRECT("'T|"&amp;VLOOKUP(A766,'dataset mapping'!$A$2:$B$6,2,FALSE)&amp;"|"&amp;A797&amp;"|"&amp;B797&amp;"c'!A3"):INDIRECT("'T|"&amp;VLOOKUP(A766,'dataset mapping'!$A$2:$B$6,2,FALSE)&amp;"|"&amp;A797&amp;"|"&amp;B797&amp;"c'!I100"),7,FALSE)</f>
        <v>74.833123355172575</v>
      </c>
      <c r="I797" s="17">
        <f ca="1">VLOOKUP(B766,INDIRECT("'T|"&amp;VLOOKUP(A766,'dataset mapping'!$A$2:$B$6,2,FALSE)&amp;"|"&amp;A797&amp;"|"&amp;B797&amp;"c'!A3"):INDIRECT("'T|"&amp;VLOOKUP(A766,'dataset mapping'!$A$2:$B$6,2,FALSE)&amp;"|"&amp;A797&amp;"|"&amp;B797&amp;"c'!I100"),8,FALSE)</f>
        <v>74.642086130566895</v>
      </c>
      <c r="J797" s="17">
        <f ca="1">VLOOKUP(B766,INDIRECT("'T|"&amp;VLOOKUP(A766,'dataset mapping'!$A$2:$B$6,2,FALSE)&amp;"|"&amp;A797&amp;"|"&amp;B797&amp;"c'!A3"):INDIRECT("'T|"&amp;VLOOKUP(A766,'dataset mapping'!$A$2:$B$6,2,FALSE)&amp;"|"&amp;A797&amp;"|"&amp;B797&amp;"c'!I100"),9,FALSE)</f>
        <v>74.04558203369379</v>
      </c>
    </row>
    <row r="799" spans="1:10" x14ac:dyDescent="0.2">
      <c r="A799" s="21" t="s">
        <v>20822</v>
      </c>
      <c r="B799" s="13" t="s">
        <v>20827</v>
      </c>
      <c r="C799" s="13"/>
      <c r="D799" s="13"/>
      <c r="E799" s="13"/>
      <c r="F799" s="13"/>
      <c r="G799" s="13"/>
      <c r="H799" s="13"/>
      <c r="I799" s="13"/>
      <c r="J799" s="13"/>
    </row>
    <row r="800" spans="1:10" x14ac:dyDescent="0.2">
      <c r="A800" s="22" t="s">
        <v>20842</v>
      </c>
      <c r="B800" s="22" t="s">
        <v>20851</v>
      </c>
      <c r="C800" s="16" t="s">
        <v>20843</v>
      </c>
      <c r="D800" s="16" t="s">
        <v>20844</v>
      </c>
      <c r="E800" s="16" t="s">
        <v>20845</v>
      </c>
      <c r="F800" s="16" t="s">
        <v>20846</v>
      </c>
      <c r="G800" s="16" t="s">
        <v>20847</v>
      </c>
      <c r="H800" s="16" t="s">
        <v>20848</v>
      </c>
      <c r="I800" s="16" t="s">
        <v>20849</v>
      </c>
      <c r="J800" s="16" t="s">
        <v>20850</v>
      </c>
    </row>
    <row r="801" spans="1:10" ht="15" x14ac:dyDescent="0.25">
      <c r="A801" s="23">
        <v>1</v>
      </c>
      <c r="B801" s="23">
        <v>1</v>
      </c>
      <c r="C801" s="17">
        <f ca="1">VLOOKUP(B799,INDIRECT("'T|"&amp;VLOOKUP(A799,'dataset mapping'!$A$2:$B$6,2,FALSE)&amp;"|"&amp;A801&amp;"|"&amp;$B801&amp;"c'!A3"):INDIRECT("'T|"&amp;VLOOKUP(A799,'dataset mapping'!$A$2:$B$6,2,FALSE)&amp;"|"&amp;A801&amp;"|"&amp;$B801&amp;"c'!I100"),2,FALSE)</f>
        <v>413</v>
      </c>
      <c r="D801" s="17">
        <f ca="1">VLOOKUP(B799,INDIRECT("'T|"&amp;VLOOKUP(A799,'dataset mapping'!$A$2:$B$6,2,FALSE)&amp;"|"&amp;A801&amp;"|"&amp;$B801&amp;"c'!A3"):INDIRECT("'T|"&amp;VLOOKUP(A799,'dataset mapping'!$A$2:$B$6,2,FALSE)&amp;"|"&amp;A801&amp;"|"&amp;$B801&amp;"c'!I100"),3,FALSE)</f>
        <v>398</v>
      </c>
      <c r="E801" s="17">
        <f ca="1">VLOOKUP(B799,INDIRECT("'T|"&amp;VLOOKUP(A799,'dataset mapping'!$A$2:$B$6,2,FALSE)&amp;"|"&amp;A801&amp;"|"&amp;$B801&amp;"c'!A3"):INDIRECT("'T|"&amp;VLOOKUP(A799,'dataset mapping'!$A$2:$B$6,2,FALSE)&amp;"|"&amp;A801&amp;"|"&amp;$B801&amp;"c'!I100"),4,FALSE)</f>
        <v>341</v>
      </c>
      <c r="F801" s="17">
        <f ca="1">VLOOKUP(B799,INDIRECT("'T|"&amp;VLOOKUP(A799,'dataset mapping'!$A$2:$B$6,2,FALSE)&amp;"|"&amp;A801&amp;"|"&amp;$B801&amp;"c'!A3"):INDIRECT("'T|"&amp;VLOOKUP(A799,'dataset mapping'!$A$2:$B$6,2,FALSE)&amp;"|"&amp;A801&amp;"|"&amp;$B801&amp;"c'!I100"),5,FALSE)</f>
        <v>398</v>
      </c>
      <c r="G801" s="17">
        <f ca="1">VLOOKUP(B799,INDIRECT("'T|"&amp;VLOOKUP(A799,'dataset mapping'!$A$2:$B$6,2,FALSE)&amp;"|"&amp;A801&amp;"|"&amp;$B801&amp;"c'!A3"):INDIRECT("'T|"&amp;VLOOKUP(A799,'dataset mapping'!$A$2:$B$6,2,FALSE)&amp;"|"&amp;A801&amp;"|"&amp;$B801&amp;"c'!I100"),6,FALSE)</f>
        <v>2658</v>
      </c>
      <c r="H801" s="17">
        <f ca="1">VLOOKUP(B799,INDIRECT("'T|"&amp;VLOOKUP(A799,'dataset mapping'!$A$2:$B$6,2,FALSE)&amp;"|"&amp;A801&amp;"|"&amp;$B801&amp;"c'!A3"):INDIRECT("'T|"&amp;VLOOKUP(A799,'dataset mapping'!$A$2:$B$6,2,FALSE)&amp;"|"&amp;A801&amp;"|"&amp;$B801&amp;"c'!I100"),7,FALSE)</f>
        <v>2436</v>
      </c>
      <c r="I801" s="17">
        <f ca="1">VLOOKUP(B799,INDIRECT("'T|"&amp;VLOOKUP(A799,'dataset mapping'!$A$2:$B$6,2,FALSE)&amp;"|"&amp;A801&amp;"|"&amp;$B801&amp;"c'!A3"):INDIRECT("'T|"&amp;VLOOKUP(A799,'dataset mapping'!$A$2:$B$6,2,FALSE)&amp;"|"&amp;A801&amp;"|"&amp;$B801&amp;"c'!I100"),8,FALSE)</f>
        <v>2603</v>
      </c>
      <c r="J801" s="17">
        <f ca="1">VLOOKUP(B799,INDIRECT("'T|"&amp;VLOOKUP(A799,'dataset mapping'!$A$2:$B$6,2,FALSE)&amp;"|"&amp;A801&amp;"|"&amp;$B801&amp;"c'!A3"):INDIRECT("'T|"&amp;VLOOKUP(A799,'dataset mapping'!$A$2:$B$6,2,FALSE)&amp;"|"&amp;A801&amp;"|"&amp;$B801&amp;"c'!I100"),9,FALSE)</f>
        <v>2603</v>
      </c>
    </row>
    <row r="802" spans="1:10" ht="15" x14ac:dyDescent="0.25">
      <c r="A802" s="23">
        <v>1</v>
      </c>
      <c r="B802" s="23">
        <v>2</v>
      </c>
      <c r="C802" s="17">
        <f ca="1">VLOOKUP(B799,INDIRECT("'T|"&amp;VLOOKUP(A799,'dataset mapping'!$A$2:$B$6,2,FALSE)&amp;"|"&amp;A802&amp;"|"&amp;B802&amp;"c'!A3"):INDIRECT("'T|"&amp;VLOOKUP(A799,'dataset mapping'!$A$2:$B$6,2,FALSE)&amp;"|"&amp;A802&amp;"|"&amp;B802&amp;"c'!I100"),2,FALSE)</f>
        <v>381</v>
      </c>
      <c r="D802" s="17">
        <f ca="1">VLOOKUP(B799,INDIRECT("'T|"&amp;VLOOKUP(A799,'dataset mapping'!$A$2:$B$6,2,FALSE)&amp;"|"&amp;A802&amp;"|"&amp;B802&amp;"c'!A3"):INDIRECT("'T|"&amp;VLOOKUP(A799,'dataset mapping'!$A$2:$B$6,2,FALSE)&amp;"|"&amp;A802&amp;"|"&amp;B802&amp;"c'!I100"),3,FALSE)</f>
        <v>414</v>
      </c>
      <c r="E802" s="17">
        <f ca="1">VLOOKUP(B799,INDIRECT("'T|"&amp;VLOOKUP(A799,'dataset mapping'!$A$2:$B$6,2,FALSE)&amp;"|"&amp;A802&amp;"|"&amp;B802&amp;"c'!A3"):INDIRECT("'T|"&amp;VLOOKUP(A799,'dataset mapping'!$A$2:$B$6,2,FALSE)&amp;"|"&amp;A802&amp;"|"&amp;B802&amp;"c'!I100"),4,FALSE)</f>
        <v>381</v>
      </c>
      <c r="F802" s="17">
        <f ca="1">VLOOKUP(B799,INDIRECT("'T|"&amp;VLOOKUP(A799,'dataset mapping'!$A$2:$B$6,2,FALSE)&amp;"|"&amp;A802&amp;"|"&amp;B802&amp;"c'!A3"):INDIRECT("'T|"&amp;VLOOKUP(A799,'dataset mapping'!$A$2:$B$6,2,FALSE)&amp;"|"&amp;A802&amp;"|"&amp;B802&amp;"c'!I100"),5,FALSE)</f>
        <v>381</v>
      </c>
      <c r="G802" s="17">
        <f ca="1">VLOOKUP(B799,INDIRECT("'T|"&amp;VLOOKUP(A799,'dataset mapping'!$A$2:$B$6,2,FALSE)&amp;"|"&amp;A802&amp;"|"&amp;B802&amp;"c'!A3"):INDIRECT("'T|"&amp;VLOOKUP(A799,'dataset mapping'!$A$2:$B$6,2,FALSE)&amp;"|"&amp;A802&amp;"|"&amp;B802&amp;"c'!I100"),6,FALSE)</f>
        <v>2237</v>
      </c>
      <c r="H802" s="17">
        <f ca="1">VLOOKUP(B799,INDIRECT("'T|"&amp;VLOOKUP(A799,'dataset mapping'!$A$2:$B$6,2,FALSE)&amp;"|"&amp;A802&amp;"|"&amp;B802&amp;"c'!A3"):INDIRECT("'T|"&amp;VLOOKUP(A799,'dataset mapping'!$A$2:$B$6,2,FALSE)&amp;"|"&amp;A802&amp;"|"&amp;B802&amp;"c'!I100"),7,FALSE)</f>
        <v>2380</v>
      </c>
      <c r="I802" s="17">
        <f ca="1">VLOOKUP(B799,INDIRECT("'T|"&amp;VLOOKUP(A799,'dataset mapping'!$A$2:$B$6,2,FALSE)&amp;"|"&amp;A802&amp;"|"&amp;B802&amp;"c'!A3"):INDIRECT("'T|"&amp;VLOOKUP(A799,'dataset mapping'!$A$2:$B$6,2,FALSE)&amp;"|"&amp;A802&amp;"|"&amp;B802&amp;"c'!I100"),8,FALSE)</f>
        <v>2459</v>
      </c>
      <c r="J802" s="17">
        <f ca="1">VLOOKUP(B799,INDIRECT("'T|"&amp;VLOOKUP(A799,'dataset mapping'!$A$2:$B$6,2,FALSE)&amp;"|"&amp;A802&amp;"|"&amp;B802&amp;"c'!A3"):INDIRECT("'T|"&amp;VLOOKUP(A799,'dataset mapping'!$A$2:$B$6,2,FALSE)&amp;"|"&amp;A802&amp;"|"&amp;B802&amp;"c'!I100"),9,FALSE)</f>
        <v>2380</v>
      </c>
    </row>
    <row r="803" spans="1:10" ht="15" x14ac:dyDescent="0.25">
      <c r="A803" s="23">
        <v>1</v>
      </c>
      <c r="B803" s="23">
        <v>3</v>
      </c>
      <c r="C803" s="17">
        <f ca="1">VLOOKUP(B799,INDIRECT("'T|"&amp;VLOOKUP(A799,'dataset mapping'!$A$2:$B$6,2,FALSE)&amp;"|"&amp;A803&amp;"|"&amp;B803&amp;"c'!A3"):INDIRECT("'T|"&amp;VLOOKUP(A799,'dataset mapping'!$A$2:$B$6,2,FALSE)&amp;"|"&amp;A803&amp;"|"&amp;B803&amp;"c'!I100"),2,FALSE)</f>
        <v>405</v>
      </c>
      <c r="D803" s="17">
        <f ca="1">VLOOKUP(B799,INDIRECT("'T|"&amp;VLOOKUP(A799,'dataset mapping'!$A$2:$B$6,2,FALSE)&amp;"|"&amp;A803&amp;"|"&amp;B803&amp;"c'!A3"):INDIRECT("'T|"&amp;VLOOKUP(A799,'dataset mapping'!$A$2:$B$6,2,FALSE)&amp;"|"&amp;A803&amp;"|"&amp;B803&amp;"c'!I100"),3,FALSE)</f>
        <v>398</v>
      </c>
      <c r="E803" s="17">
        <f ca="1">VLOOKUP(B799,INDIRECT("'T|"&amp;VLOOKUP(A799,'dataset mapping'!$A$2:$B$6,2,FALSE)&amp;"|"&amp;A803&amp;"|"&amp;B803&amp;"c'!A3"):INDIRECT("'T|"&amp;VLOOKUP(A799,'dataset mapping'!$A$2:$B$6,2,FALSE)&amp;"|"&amp;A803&amp;"|"&amp;B803&amp;"c'!I100"),4,FALSE)</f>
        <v>405</v>
      </c>
      <c r="F803" s="17">
        <f ca="1">VLOOKUP(B799,INDIRECT("'T|"&amp;VLOOKUP(A799,'dataset mapping'!$A$2:$B$6,2,FALSE)&amp;"|"&amp;A803&amp;"|"&amp;B803&amp;"c'!A3"):INDIRECT("'T|"&amp;VLOOKUP(A799,'dataset mapping'!$A$2:$B$6,2,FALSE)&amp;"|"&amp;A803&amp;"|"&amp;B803&amp;"c'!I100"),5,FALSE)</f>
        <v>405</v>
      </c>
      <c r="G803" s="17">
        <f ca="1">VLOOKUP(B799,INDIRECT("'T|"&amp;VLOOKUP(A799,'dataset mapping'!$A$2:$B$6,2,FALSE)&amp;"|"&amp;A803&amp;"|"&amp;B803&amp;"c'!A3"):INDIRECT("'T|"&amp;VLOOKUP(A799,'dataset mapping'!$A$2:$B$6,2,FALSE)&amp;"|"&amp;A803&amp;"|"&amp;B803&amp;"c'!I100"),6,FALSE)</f>
        <v>2364</v>
      </c>
      <c r="H803" s="17">
        <f ca="1">VLOOKUP(B799,INDIRECT("'T|"&amp;VLOOKUP(A799,'dataset mapping'!$A$2:$B$6,2,FALSE)&amp;"|"&amp;A803&amp;"|"&amp;B803&amp;"c'!A3"):INDIRECT("'T|"&amp;VLOOKUP(A799,'dataset mapping'!$A$2:$B$6,2,FALSE)&amp;"|"&amp;A803&amp;"|"&amp;B803&amp;"c'!I100"),7,FALSE)</f>
        <v>2244</v>
      </c>
      <c r="I803" s="17">
        <f ca="1">VLOOKUP(B799,INDIRECT("'T|"&amp;VLOOKUP(A799,'dataset mapping'!$A$2:$B$6,2,FALSE)&amp;"|"&amp;A803&amp;"|"&amp;B803&amp;"c'!A3"):INDIRECT("'T|"&amp;VLOOKUP(A799,'dataset mapping'!$A$2:$B$6,2,FALSE)&amp;"|"&amp;A803&amp;"|"&amp;B803&amp;"c'!I100"),8,FALSE)</f>
        <v>2468</v>
      </c>
      <c r="J803" s="17">
        <f ca="1">VLOOKUP(B799,INDIRECT("'T|"&amp;VLOOKUP(A799,'dataset mapping'!$A$2:$B$6,2,FALSE)&amp;"|"&amp;A803&amp;"|"&amp;B803&amp;"c'!A3"):INDIRECT("'T|"&amp;VLOOKUP(A799,'dataset mapping'!$A$2:$B$6,2,FALSE)&amp;"|"&amp;A803&amp;"|"&amp;B803&amp;"c'!I100"),9,FALSE)</f>
        <v>2364</v>
      </c>
    </row>
    <row r="804" spans="1:10" ht="15" x14ac:dyDescent="0.25">
      <c r="A804" s="23">
        <v>1</v>
      </c>
      <c r="B804" s="23">
        <v>5</v>
      </c>
      <c r="C804" s="17">
        <f ca="1">VLOOKUP(B799,INDIRECT("'T|"&amp;VLOOKUP(A799,'dataset mapping'!$A$2:$B$6,2,FALSE)&amp;"|"&amp;A804&amp;"|"&amp;B804&amp;"c'!A3"):INDIRECT("'T|"&amp;VLOOKUP(A799,'dataset mapping'!$A$2:$B$6,2,FALSE)&amp;"|"&amp;A804&amp;"|"&amp;B804&amp;"c'!I100"),2,FALSE)</f>
        <v>460</v>
      </c>
      <c r="D804" s="17">
        <f ca="1">VLOOKUP(B799,INDIRECT("'T|"&amp;VLOOKUP(A799,'dataset mapping'!$A$2:$B$6,2,FALSE)&amp;"|"&amp;A804&amp;"|"&amp;B804&amp;"c'!A3"):INDIRECT("'T|"&amp;VLOOKUP(A799,'dataset mapping'!$A$2:$B$6,2,FALSE)&amp;"|"&amp;A804&amp;"|"&amp;B804&amp;"c'!I100"),3,FALSE)</f>
        <v>430</v>
      </c>
      <c r="E804" s="17">
        <f ca="1">VLOOKUP(B799,INDIRECT("'T|"&amp;VLOOKUP(A799,'dataset mapping'!$A$2:$B$6,2,FALSE)&amp;"|"&amp;A804&amp;"|"&amp;B804&amp;"c'!A3"):INDIRECT("'T|"&amp;VLOOKUP(A799,'dataset mapping'!$A$2:$B$6,2,FALSE)&amp;"|"&amp;A804&amp;"|"&amp;B804&amp;"c'!I100"),4,FALSE)</f>
        <v>381</v>
      </c>
      <c r="F804" s="17">
        <f ca="1">VLOOKUP(B799,INDIRECT("'T|"&amp;VLOOKUP(A799,'dataset mapping'!$A$2:$B$6,2,FALSE)&amp;"|"&amp;A804&amp;"|"&amp;B804&amp;"c'!A3"):INDIRECT("'T|"&amp;VLOOKUP(A799,'dataset mapping'!$A$2:$B$6,2,FALSE)&amp;"|"&amp;A804&amp;"|"&amp;B804&amp;"c'!I100"),5,FALSE)</f>
        <v>430</v>
      </c>
      <c r="G804" s="17">
        <f ca="1">VLOOKUP(B799,INDIRECT("'T|"&amp;VLOOKUP(A799,'dataset mapping'!$A$2:$B$6,2,FALSE)&amp;"|"&amp;A804&amp;"|"&amp;B804&amp;"c'!A3"):INDIRECT("'T|"&amp;VLOOKUP(A799,'dataset mapping'!$A$2:$B$6,2,FALSE)&amp;"|"&amp;A804&amp;"|"&amp;B804&amp;"c'!I100"),6,FALSE)</f>
        <v>2411</v>
      </c>
      <c r="H804" s="17">
        <f ca="1">VLOOKUP(B799,INDIRECT("'T|"&amp;VLOOKUP(A799,'dataset mapping'!$A$2:$B$6,2,FALSE)&amp;"|"&amp;A804&amp;"|"&amp;B804&amp;"c'!A3"):INDIRECT("'T|"&amp;VLOOKUP(A799,'dataset mapping'!$A$2:$B$6,2,FALSE)&amp;"|"&amp;A804&amp;"|"&amp;B804&amp;"c'!I100"),7,FALSE)</f>
        <v>2363</v>
      </c>
      <c r="I804" s="17">
        <f ca="1">VLOOKUP(B799,INDIRECT("'T|"&amp;VLOOKUP(A799,'dataset mapping'!$A$2:$B$6,2,FALSE)&amp;"|"&amp;A804&amp;"|"&amp;B804&amp;"c'!A3"):INDIRECT("'T|"&amp;VLOOKUP(A799,'dataset mapping'!$A$2:$B$6,2,FALSE)&amp;"|"&amp;A804&amp;"|"&amp;B804&amp;"c'!I100"),8,FALSE)</f>
        <v>2358</v>
      </c>
      <c r="J804" s="17">
        <f ca="1">VLOOKUP(B799,INDIRECT("'T|"&amp;VLOOKUP(A799,'dataset mapping'!$A$2:$B$6,2,FALSE)&amp;"|"&amp;A804&amp;"|"&amp;B804&amp;"c'!A3"):INDIRECT("'T|"&amp;VLOOKUP(A799,'dataset mapping'!$A$2:$B$6,2,FALSE)&amp;"|"&amp;A804&amp;"|"&amp;B804&amp;"c'!I100"),9,FALSE)</f>
        <v>2366</v>
      </c>
    </row>
    <row r="805" spans="1:10" ht="15" x14ac:dyDescent="0.25">
      <c r="A805" s="23">
        <v>1</v>
      </c>
      <c r="B805" s="23">
        <v>10</v>
      </c>
      <c r="C805" s="17">
        <f ca="1">VLOOKUP(B799,INDIRECT("'T|"&amp;VLOOKUP(A799,'dataset mapping'!$A$2:$B$6,2,FALSE)&amp;"|"&amp;A805&amp;"|"&amp;B805&amp;"c'!A3"):INDIRECT("'T|"&amp;VLOOKUP(A799,'dataset mapping'!$A$2:$B$6,2,FALSE)&amp;"|"&amp;A805&amp;"|"&amp;B805&amp;"c'!I100"),2,FALSE)</f>
        <v>375</v>
      </c>
      <c r="D805" s="17">
        <f ca="1">VLOOKUP(B799,INDIRECT("'T|"&amp;VLOOKUP(A799,'dataset mapping'!$A$2:$B$6,2,FALSE)&amp;"|"&amp;A805&amp;"|"&amp;B805&amp;"c'!A3"):INDIRECT("'T|"&amp;VLOOKUP(A799,'dataset mapping'!$A$2:$B$6,2,FALSE)&amp;"|"&amp;A805&amp;"|"&amp;B805&amp;"c'!I100"),3,FALSE)</f>
        <v>405</v>
      </c>
      <c r="E805" s="17">
        <f ca="1">VLOOKUP(B799,INDIRECT("'T|"&amp;VLOOKUP(A799,'dataset mapping'!$A$2:$B$6,2,FALSE)&amp;"|"&amp;A805&amp;"|"&amp;B805&amp;"c'!A3"):INDIRECT("'T|"&amp;VLOOKUP(A799,'dataset mapping'!$A$2:$B$6,2,FALSE)&amp;"|"&amp;A805&amp;"|"&amp;B805&amp;"c'!I100"),4,FALSE)</f>
        <v>388</v>
      </c>
      <c r="F805" s="17">
        <f ca="1">VLOOKUP(B799,INDIRECT("'T|"&amp;VLOOKUP(A799,'dataset mapping'!$A$2:$B$6,2,FALSE)&amp;"|"&amp;A805&amp;"|"&amp;B805&amp;"c'!A3"):INDIRECT("'T|"&amp;VLOOKUP(A799,'dataset mapping'!$A$2:$B$6,2,FALSE)&amp;"|"&amp;A805&amp;"|"&amp;B805&amp;"c'!I100"),5,FALSE)</f>
        <v>389</v>
      </c>
      <c r="G805" s="17">
        <f ca="1">VLOOKUP(B799,INDIRECT("'T|"&amp;VLOOKUP(A799,'dataset mapping'!$A$2:$B$6,2,FALSE)&amp;"|"&amp;A805&amp;"|"&amp;B805&amp;"c'!A3"):INDIRECT("'T|"&amp;VLOOKUP(A799,'dataset mapping'!$A$2:$B$6,2,FALSE)&amp;"|"&amp;A805&amp;"|"&amp;B805&amp;"c'!I100"),6,FALSE)</f>
        <v>2413</v>
      </c>
      <c r="H805" s="17">
        <f ca="1">VLOOKUP(B799,INDIRECT("'T|"&amp;VLOOKUP(A799,'dataset mapping'!$A$2:$B$6,2,FALSE)&amp;"|"&amp;A805&amp;"|"&amp;B805&amp;"c'!A3"):INDIRECT("'T|"&amp;VLOOKUP(A799,'dataset mapping'!$A$2:$B$6,2,FALSE)&amp;"|"&amp;A805&amp;"|"&amp;B805&amp;"c'!I100"),7,FALSE)</f>
        <v>2365</v>
      </c>
      <c r="I805" s="17">
        <f ca="1">VLOOKUP(B799,INDIRECT("'T|"&amp;VLOOKUP(A799,'dataset mapping'!$A$2:$B$6,2,FALSE)&amp;"|"&amp;A805&amp;"|"&amp;B805&amp;"c'!A3"):INDIRECT("'T|"&amp;VLOOKUP(A799,'dataset mapping'!$A$2:$B$6,2,FALSE)&amp;"|"&amp;A805&amp;"|"&amp;B805&amp;"c'!I100"),8,FALSE)</f>
        <v>2302</v>
      </c>
      <c r="J805" s="17">
        <f ca="1">VLOOKUP(B799,INDIRECT("'T|"&amp;VLOOKUP(A799,'dataset mapping'!$A$2:$B$6,2,FALSE)&amp;"|"&amp;A805&amp;"|"&amp;B805&amp;"c'!A3"):INDIRECT("'T|"&amp;VLOOKUP(A799,'dataset mapping'!$A$2:$B$6,2,FALSE)&amp;"|"&amp;A805&amp;"|"&amp;B805&amp;"c'!I100"),9,FALSE)</f>
        <v>2365</v>
      </c>
    </row>
    <row r="806" spans="1:10" ht="15" x14ac:dyDescent="0.25">
      <c r="A806" s="23">
        <v>1</v>
      </c>
      <c r="B806" s="23">
        <v>15</v>
      </c>
      <c r="C806" s="17">
        <f ca="1">VLOOKUP(B799,INDIRECT("'T|"&amp;VLOOKUP(A799,'dataset mapping'!$A$2:$B$6,2,FALSE)&amp;"|"&amp;A806&amp;"|"&amp;B806&amp;"c'!A3"):INDIRECT("'T|"&amp;VLOOKUP(A799,'dataset mapping'!$A$2:$B$6,2,FALSE)&amp;"|"&amp;A806&amp;"|"&amp;B806&amp;"c'!I100"),2,FALSE)</f>
        <v>408</v>
      </c>
      <c r="D806" s="17">
        <f ca="1">VLOOKUP(B799,INDIRECT("'T|"&amp;VLOOKUP(A799,'dataset mapping'!$A$2:$B$6,2,FALSE)&amp;"|"&amp;A806&amp;"|"&amp;B806&amp;"c'!A3"):INDIRECT("'T|"&amp;VLOOKUP(A799,'dataset mapping'!$A$2:$B$6,2,FALSE)&amp;"|"&amp;A806&amp;"|"&amp;B806&amp;"c'!I100"),3,FALSE)</f>
        <v>383</v>
      </c>
      <c r="E806" s="17">
        <f ca="1">VLOOKUP(B799,INDIRECT("'T|"&amp;VLOOKUP(A799,'dataset mapping'!$A$2:$B$6,2,FALSE)&amp;"|"&amp;A806&amp;"|"&amp;B806&amp;"c'!A3"):INDIRECT("'T|"&amp;VLOOKUP(A799,'dataset mapping'!$A$2:$B$6,2,FALSE)&amp;"|"&amp;A806&amp;"|"&amp;B806&amp;"c'!I100"),4,FALSE)</f>
        <v>389</v>
      </c>
      <c r="F806" s="17">
        <f ca="1">VLOOKUP(B799,INDIRECT("'T|"&amp;VLOOKUP(A799,'dataset mapping'!$A$2:$B$6,2,FALSE)&amp;"|"&amp;A806&amp;"|"&amp;B806&amp;"c'!A3"):INDIRECT("'T|"&amp;VLOOKUP(A799,'dataset mapping'!$A$2:$B$6,2,FALSE)&amp;"|"&amp;A806&amp;"|"&amp;B806&amp;"c'!I100"),5,FALSE)</f>
        <v>391</v>
      </c>
      <c r="G806" s="17">
        <f ca="1">VLOOKUP(B799,INDIRECT("'T|"&amp;VLOOKUP(A799,'dataset mapping'!$A$2:$B$6,2,FALSE)&amp;"|"&amp;A806&amp;"|"&amp;B806&amp;"c'!A3"):INDIRECT("'T|"&amp;VLOOKUP(A799,'dataset mapping'!$A$2:$B$6,2,FALSE)&amp;"|"&amp;A806&amp;"|"&amp;B806&amp;"c'!I100"),6,FALSE)</f>
        <v>2426</v>
      </c>
      <c r="H806" s="17">
        <f ca="1">VLOOKUP(B799,INDIRECT("'T|"&amp;VLOOKUP(A799,'dataset mapping'!$A$2:$B$6,2,FALSE)&amp;"|"&amp;A806&amp;"|"&amp;B806&amp;"c'!A3"):INDIRECT("'T|"&amp;VLOOKUP(A799,'dataset mapping'!$A$2:$B$6,2,FALSE)&amp;"|"&amp;A806&amp;"|"&amp;B806&amp;"c'!I100"),7,FALSE)</f>
        <v>2212</v>
      </c>
      <c r="I806" s="17">
        <f ca="1">VLOOKUP(B799,INDIRECT("'T|"&amp;VLOOKUP(A799,'dataset mapping'!$A$2:$B$6,2,FALSE)&amp;"|"&amp;A806&amp;"|"&amp;B806&amp;"c'!A3"):INDIRECT("'T|"&amp;VLOOKUP(A799,'dataset mapping'!$A$2:$B$6,2,FALSE)&amp;"|"&amp;A806&amp;"|"&amp;B806&amp;"c'!I100"),8,FALSE)</f>
        <v>2453</v>
      </c>
      <c r="J806" s="17">
        <f ca="1">VLOOKUP(B799,INDIRECT("'T|"&amp;VLOOKUP(A799,'dataset mapping'!$A$2:$B$6,2,FALSE)&amp;"|"&amp;A806&amp;"|"&amp;B806&amp;"c'!A3"):INDIRECT("'T|"&amp;VLOOKUP(A799,'dataset mapping'!$A$2:$B$6,2,FALSE)&amp;"|"&amp;A806&amp;"|"&amp;B806&amp;"c'!I100"),9,FALSE)</f>
        <v>2426</v>
      </c>
    </row>
    <row r="807" spans="1:10" ht="15" x14ac:dyDescent="0.25">
      <c r="A807" s="23">
        <v>1</v>
      </c>
      <c r="B807" s="23">
        <v>20</v>
      </c>
      <c r="C807" s="17">
        <f ca="1">VLOOKUP(B799,INDIRECT("'T|"&amp;VLOOKUP(A799,'dataset mapping'!$A$2:$B$6,2,FALSE)&amp;"|"&amp;A807&amp;"|"&amp;B807&amp;"c'!A3"):INDIRECT("'T|"&amp;VLOOKUP(A799,'dataset mapping'!$A$2:$B$6,2,FALSE)&amp;"|"&amp;A807&amp;"|"&amp;$B807&amp;"c'!I100"),2,FALSE)</f>
        <v>407</v>
      </c>
      <c r="D807" s="17">
        <f ca="1">VLOOKUP(B799,INDIRECT("'T|"&amp;VLOOKUP(A799,'dataset mapping'!$A$2:$B$6,2,FALSE)&amp;"|"&amp;A807&amp;"|"&amp;B807&amp;"c'!A3"):INDIRECT("'T|"&amp;VLOOKUP(A799,'dataset mapping'!$A$2:$B$6,2,FALSE)&amp;"|"&amp;A807&amp;"|"&amp;$B807&amp;"c'!I100"),3,FALSE)</f>
        <v>406</v>
      </c>
      <c r="E807" s="17">
        <f ca="1">VLOOKUP(B799,INDIRECT("'T|"&amp;VLOOKUP(A799,'dataset mapping'!$A$2:$B$6,2,FALSE)&amp;"|"&amp;A807&amp;"|"&amp;B807&amp;"c'!A3"):INDIRECT("'T|"&amp;VLOOKUP(A799,'dataset mapping'!$A$2:$B$6,2,FALSE)&amp;"|"&amp;A807&amp;"|"&amp;B807&amp;"c'!I100"),4,FALSE)</f>
        <v>407</v>
      </c>
      <c r="F807" s="17">
        <f ca="1">VLOOKUP(B799,INDIRECT("'T|"&amp;VLOOKUP(A799,'dataset mapping'!$A$2:$B$6,2,FALSE)&amp;"|"&amp;A807&amp;"|"&amp;B807&amp;"c'!A3"):INDIRECT("'T|"&amp;VLOOKUP(A799,'dataset mapping'!$A$2:$B$6,2,FALSE)&amp;"|"&amp;A807&amp;"|"&amp;B807&amp;"c'!I100"),5,FALSE)</f>
        <v>406</v>
      </c>
      <c r="G807" s="17">
        <f ca="1">VLOOKUP(B799,INDIRECT("'T|"&amp;VLOOKUP(A799,'dataset mapping'!$A$2:$B$6,2,FALSE)&amp;"|"&amp;A807&amp;"|"&amp;B807&amp;"c'!A3"):INDIRECT("'T|"&amp;VLOOKUP(A799,'dataset mapping'!$A$2:$B$6,2,FALSE)&amp;"|"&amp;A807&amp;"|"&amp;B807&amp;"c'!I100"),6,FALSE)</f>
        <v>2238</v>
      </c>
      <c r="H807" s="17">
        <f ca="1">VLOOKUP(B799,INDIRECT("'T|"&amp;VLOOKUP(A799,'dataset mapping'!$A$2:$B$6,2,FALSE)&amp;"|"&amp;A807&amp;"|"&amp;B807&amp;"c'!A3"):INDIRECT("'T|"&amp;VLOOKUP(A799,'dataset mapping'!$A$2:$B$6,2,FALSE)&amp;"|"&amp;A807&amp;"|"&amp;B807&amp;"c'!I100"),7,FALSE)</f>
        <v>2596</v>
      </c>
      <c r="I807" s="17">
        <f ca="1">VLOOKUP(B799,INDIRECT("'T|"&amp;VLOOKUP(A799,'dataset mapping'!$A$2:$B$6,2,FALSE)&amp;"|"&amp;A807&amp;"|"&amp;B807&amp;"c'!A3"):INDIRECT("'T|"&amp;VLOOKUP(A799,'dataset mapping'!$A$2:$B$6,2,FALSE)&amp;"|"&amp;A807&amp;"|"&amp;B807&amp;"c'!I100"),8,FALSE)</f>
        <v>2348</v>
      </c>
      <c r="J807" s="17">
        <f ca="1">VLOOKUP(B799,INDIRECT("'T|"&amp;VLOOKUP(A799,'dataset mapping'!$A$2:$B$6,2,FALSE)&amp;"|"&amp;A807&amp;"|"&amp;B807&amp;"c'!A3"):INDIRECT("'T|"&amp;VLOOKUP(A799,'dataset mapping'!$A$2:$B$6,2,FALSE)&amp;"|"&amp;A807&amp;"|"&amp;B807&amp;"c'!I100"),9,FALSE)</f>
        <v>2348</v>
      </c>
    </row>
    <row r="808" spans="1:10" ht="15" x14ac:dyDescent="0.25">
      <c r="A808" s="23">
        <v>1</v>
      </c>
      <c r="B808" s="23">
        <v>25</v>
      </c>
      <c r="C808" s="17">
        <f ca="1">VLOOKUP(B799,INDIRECT("'T|"&amp;VLOOKUP(A799,'dataset mapping'!$A$2:$B$6,2,FALSE)&amp;"|"&amp;A808&amp;"|"&amp;B808&amp;"c'!A3"):INDIRECT("'T|"&amp;VLOOKUP(A799,'dataset mapping'!$A$2:$B$6,2,FALSE)&amp;"|"&amp;A808&amp;"|"&amp;B808&amp;"c'!I100"),2,FALSE)</f>
        <v>429</v>
      </c>
      <c r="D808" s="17">
        <f ca="1">VLOOKUP(B799,INDIRECT("'T|"&amp;VLOOKUP(A799,'dataset mapping'!$A$2:$B$6,2,FALSE)&amp;"|"&amp;A808&amp;"|"&amp;B808&amp;"c'!A3"):INDIRECT("'T|"&amp;VLOOKUP(A799,'dataset mapping'!$A$2:$B$6,2,FALSE)&amp;"|"&amp;A808&amp;"|"&amp;B808&amp;"c'!I100"),3,FALSE)</f>
        <v>430</v>
      </c>
      <c r="E808" s="17">
        <f ca="1">VLOOKUP(B799,INDIRECT("'T|"&amp;VLOOKUP(A799,'dataset mapping'!$A$2:$B$6,2,FALSE)&amp;"|"&amp;A808&amp;"|"&amp;B808&amp;"c'!A3"):INDIRECT("'T|"&amp;VLOOKUP(A799,'dataset mapping'!$A$2:$B$6,2,FALSE)&amp;"|"&amp;A808&amp;"|"&amp;B808&amp;"c'!I100"),4,FALSE)</f>
        <v>446</v>
      </c>
      <c r="F808" s="17">
        <f ca="1">VLOOKUP(B799,INDIRECT("'T|"&amp;VLOOKUP(A799,'dataset mapping'!$A$2:$B$6,2,FALSE)&amp;"|"&amp;A808&amp;"|"&amp;B808&amp;"c'!A3"):INDIRECT("'T|"&amp;VLOOKUP(A799,'dataset mapping'!$A$2:$B$6,2,FALSE)&amp;"|"&amp;A808&amp;"|"&amp;B808&amp;"c'!I100"),5,FALSE)</f>
        <v>429</v>
      </c>
      <c r="G808" s="17">
        <f ca="1">VLOOKUP(B799,INDIRECT("'T|"&amp;VLOOKUP(A799,'dataset mapping'!$A$2:$B$6,2,FALSE)&amp;"|"&amp;A808&amp;"|"&amp;B808&amp;"c'!A3"):INDIRECT("'T|"&amp;VLOOKUP(A799,'dataset mapping'!$A$2:$B$6,2,FALSE)&amp;"|"&amp;A808&amp;"|"&amp;B808&amp;"c'!I100"),6,FALSE)</f>
        <v>2347</v>
      </c>
      <c r="H808" s="17">
        <f ca="1">VLOOKUP(B799,INDIRECT("'T|"&amp;VLOOKUP(A799,'dataset mapping'!$A$2:$B$6,2,FALSE)&amp;"|"&amp;A808&amp;"|"&amp;B808&amp;"c'!A3"):INDIRECT("'T|"&amp;VLOOKUP(A799,'dataset mapping'!$A$2:$B$6,2,FALSE)&amp;"|"&amp;A808&amp;"|"&amp;B808&amp;"c'!I100"),7,FALSE)</f>
        <v>2507</v>
      </c>
      <c r="I808" s="17">
        <f ca="1">VLOOKUP(B799,INDIRECT("'T|"&amp;VLOOKUP(A799,'dataset mapping'!$A$2:$B$6,2,FALSE)&amp;"|"&amp;A808&amp;"|"&amp;B808&amp;"c'!A3"):INDIRECT("'T|"&amp;VLOOKUP(A799,'dataset mapping'!$A$2:$B$6,2,FALSE)&amp;"|"&amp;A808&amp;"|"&amp;B808&amp;"c'!I100"),8,FALSE)</f>
        <v>2435</v>
      </c>
      <c r="J808" s="17">
        <f ca="1">VLOOKUP(B799,INDIRECT("'T|"&amp;VLOOKUP(A799,'dataset mapping'!$A$2:$B$6,2,FALSE)&amp;"|"&amp;A808&amp;"|"&amp;B808&amp;"c'!A3"):INDIRECT("'T|"&amp;VLOOKUP(A799,'dataset mapping'!$A$2:$B$6,2,FALSE)&amp;"|"&amp;A808&amp;"|"&amp;B808&amp;"c'!I100"),9,FALSE)</f>
        <v>2435</v>
      </c>
    </row>
    <row r="809" spans="1:10" ht="15" x14ac:dyDescent="0.25">
      <c r="A809" s="23">
        <v>1</v>
      </c>
      <c r="B809" s="23">
        <v>28</v>
      </c>
      <c r="C809" s="17">
        <f ca="1">VLOOKUP(B799,INDIRECT("'T|"&amp;VLOOKUP(A799,'dataset mapping'!$A$2:$B$6,2,FALSE)&amp;"|"&amp;A809&amp;"|"&amp;B809&amp;"c'!A3"):INDIRECT("'T|"&amp;VLOOKUP(A799,'dataset mapping'!$A$2:$B$6,2,FALSE)&amp;"|"&amp;A809&amp;"|"&amp;B809&amp;"c'!I100"),2,FALSE)</f>
        <v>382</v>
      </c>
      <c r="D809" s="17">
        <f ca="1">VLOOKUP(B799,INDIRECT("'T|"&amp;VLOOKUP(A799,'dataset mapping'!$A$2:$B$6,2,FALSE)&amp;"|"&amp;A809&amp;"|"&amp;B809&amp;"c'!A3"):INDIRECT("'T|"&amp;VLOOKUP(A799,'dataset mapping'!$A$2:$B$6,2,FALSE)&amp;"|"&amp;A809&amp;"|"&amp;B809&amp;"c'!I100"),3,FALSE)</f>
        <v>406</v>
      </c>
      <c r="E809" s="17">
        <f ca="1">VLOOKUP(B799,INDIRECT("'T|"&amp;VLOOKUP(A799,'dataset mapping'!$A$2:$B$6,2,FALSE)&amp;"|"&amp;A809&amp;"|"&amp;B809&amp;"c'!A3"):INDIRECT("'T|"&amp;VLOOKUP(A799,'dataset mapping'!$A$2:$B$6,2,FALSE)&amp;"|"&amp;A809&amp;"|"&amp;B809&amp;"c'!I100"),4,FALSE)</f>
        <v>405</v>
      </c>
      <c r="F809" s="17">
        <f ca="1">VLOOKUP(B799,INDIRECT("'T|"&amp;VLOOKUP(A799,'dataset mapping'!$A$2:$B$6,2,FALSE)&amp;"|"&amp;A809&amp;"|"&amp;B809&amp;"c'!A3"):INDIRECT("'T|"&amp;VLOOKUP(A799,'dataset mapping'!$A$2:$B$6,2,FALSE)&amp;"|"&amp;A809&amp;"|"&amp;B809&amp;"c'!I100"),5,FALSE)</f>
        <v>405</v>
      </c>
      <c r="G809" s="17">
        <f ca="1">VLOOKUP(B799,INDIRECT("'T|"&amp;VLOOKUP(A799,'dataset mapping'!$A$2:$B$6,2,FALSE)&amp;"|"&amp;A809&amp;"|"&amp;B809&amp;"c'!A3"):INDIRECT("'T|"&amp;VLOOKUP(A799,'dataset mapping'!$A$2:$B$6,2,FALSE)&amp;"|"&amp;A809&amp;"|"&amp;B809&amp;"c'!I100"),6,FALSE)</f>
        <v>2390</v>
      </c>
      <c r="H809" s="17">
        <f ca="1">VLOOKUP(B799,INDIRECT("'T|"&amp;VLOOKUP(A799,'dataset mapping'!$A$2:$B$6,2,FALSE)&amp;"|"&amp;A809&amp;"|"&amp;B809&amp;"c'!A3"):INDIRECT("'T|"&amp;VLOOKUP(A799,'dataset mapping'!$A$2:$B$6,2,FALSE)&amp;"|"&amp;A809&amp;"|"&amp;B809&amp;"c'!I100"),7,FALSE)</f>
        <v>2451</v>
      </c>
      <c r="I809" s="17">
        <f ca="1">VLOOKUP(B799,INDIRECT("'T|"&amp;VLOOKUP(A799,'dataset mapping'!$A$2:$B$6,2,FALSE)&amp;"|"&amp;A809&amp;"|"&amp;B809&amp;"c'!A3"):INDIRECT("'T|"&amp;VLOOKUP(A799,'dataset mapping'!$A$2:$B$6,2,FALSE)&amp;"|"&amp;A809&amp;"|"&amp;B809&amp;"c'!I100"),8,FALSE)</f>
        <v>2555</v>
      </c>
      <c r="J809" s="17">
        <f ca="1">VLOOKUP(B799,INDIRECT("'T|"&amp;VLOOKUP(A799,'dataset mapping'!$A$2:$B$6,2,FALSE)&amp;"|"&amp;A809&amp;"|"&amp;B809&amp;"c'!A3"):INDIRECT("'T|"&amp;VLOOKUP(A799,'dataset mapping'!$A$2:$B$6,2,FALSE)&amp;"|"&amp;A809&amp;"|"&amp;B809&amp;"c'!I100"),9,FALSE)</f>
        <v>2451</v>
      </c>
    </row>
    <row r="810" spans="1:10" ht="15" x14ac:dyDescent="0.25">
      <c r="A810" s="23">
        <v>5</v>
      </c>
      <c r="B810" s="23">
        <v>1</v>
      </c>
      <c r="C810" s="17">
        <f ca="1">VLOOKUP(B799,INDIRECT("'T|"&amp;VLOOKUP(A799,'dataset mapping'!$A$2:$B$6,2,FALSE)&amp;"|"&amp;A810&amp;"|"&amp;B810&amp;"c'!A3"):INDIRECT("'T|"&amp;VLOOKUP(A799,'dataset mapping'!$A$2:$B$6,2,FALSE)&amp;"|"&amp;A810&amp;"|"&amp;B810&amp;"c'!I100"),2,FALSE)</f>
        <v>388</v>
      </c>
      <c r="D810" s="17">
        <f ca="1">VLOOKUP(B799,INDIRECT("'T|"&amp;VLOOKUP(A799,'dataset mapping'!$A$2:$B$6,2,FALSE)&amp;"|"&amp;A810&amp;"|"&amp;B810&amp;"c'!A3"):INDIRECT("'T|"&amp;VLOOKUP(A799,'dataset mapping'!$A$2:$B$6,2,FALSE)&amp;"|"&amp;A810&amp;"|"&amp;B810&amp;"c'!I100"),3,FALSE)</f>
        <v>365</v>
      </c>
      <c r="E810" s="17">
        <f ca="1">VLOOKUP(B799,INDIRECT("'T|"&amp;VLOOKUP(A799,'dataset mapping'!$A$2:$B$6,2,FALSE)&amp;"|"&amp;A810&amp;"|"&amp;B810&amp;"c'!A3"):INDIRECT("'T|"&amp;VLOOKUP(A799,'dataset mapping'!$A$2:$B$6,2,FALSE)&amp;"|"&amp;A810&amp;"|"&amp;B810&amp;"c'!I100"),4,FALSE)</f>
        <v>380</v>
      </c>
      <c r="F810" s="17">
        <f ca="1">VLOOKUP(B799,INDIRECT("'T|"&amp;VLOOKUP(A799,'dataset mapping'!$A$2:$B$6,2,FALSE)&amp;"|"&amp;A810&amp;"|"&amp;B810&amp;"c'!A3"):INDIRECT("'T|"&amp;VLOOKUP(A799,'dataset mapping'!$A$2:$B$6,2,FALSE)&amp;"|"&amp;A810&amp;"|"&amp;B810&amp;"c'!I100"),5,FALSE)</f>
        <v>380</v>
      </c>
      <c r="G810" s="17">
        <f ca="1">VLOOKUP(B799,INDIRECT("'T|"&amp;VLOOKUP(A799,'dataset mapping'!$A$2:$B$6,2,FALSE)&amp;"|"&amp;A810&amp;"|"&amp;B810&amp;"c'!A3"):INDIRECT("'T|"&amp;VLOOKUP(A799,'dataset mapping'!$A$2:$B$6,2,FALSE)&amp;"|"&amp;A810&amp;"|"&amp;B810&amp;"c'!I100"),6,FALSE)</f>
        <v>2394</v>
      </c>
      <c r="H810" s="17">
        <f ca="1">VLOOKUP(B799,INDIRECT("'T|"&amp;VLOOKUP(A799,'dataset mapping'!$A$2:$B$6,2,FALSE)&amp;"|"&amp;A810&amp;"|"&amp;B810&amp;"c'!A3"):INDIRECT("'T|"&amp;VLOOKUP(A799,'dataset mapping'!$A$2:$B$6,2,FALSE)&amp;"|"&amp;A810&amp;"|"&amp;B810&amp;"c'!I100"),7,FALSE)</f>
        <v>2331</v>
      </c>
      <c r="I810" s="17">
        <f ca="1">VLOOKUP(B799,INDIRECT("'T|"&amp;VLOOKUP(A799,'dataset mapping'!$A$2:$B$6,2,FALSE)&amp;"|"&amp;A810&amp;"|"&amp;B810&amp;"c'!A3"):INDIRECT("'T|"&amp;VLOOKUP(A799,'dataset mapping'!$A$2:$B$6,2,FALSE)&amp;"|"&amp;A810&amp;"|"&amp;B810&amp;"c'!I100"),8,FALSE)</f>
        <v>2523</v>
      </c>
      <c r="J810" s="17">
        <f ca="1">VLOOKUP(B799,INDIRECT("'T|"&amp;VLOOKUP(A799,'dataset mapping'!$A$2:$B$6,2,FALSE)&amp;"|"&amp;A810&amp;"|"&amp;B810&amp;"c'!A3"):INDIRECT("'T|"&amp;VLOOKUP(A799,'dataset mapping'!$A$2:$B$6,2,FALSE)&amp;"|"&amp;A810&amp;"|"&amp;B810&amp;"c'!I100"),9,FALSE)</f>
        <v>2394</v>
      </c>
    </row>
    <row r="811" spans="1:10" ht="15" x14ac:dyDescent="0.25">
      <c r="A811" s="23">
        <v>5</v>
      </c>
      <c r="B811" s="23">
        <v>2</v>
      </c>
      <c r="C811" s="17">
        <f ca="1">VLOOKUP(B799,INDIRECT("'T|"&amp;VLOOKUP(A799,'dataset mapping'!$A$2:$B$6,2,FALSE)&amp;"|"&amp;A811&amp;"|"&amp;B811&amp;"c'!A3"):INDIRECT("'T|"&amp;VLOOKUP(A799,'dataset mapping'!$A$2:$B$6,2,FALSE)&amp;"|"&amp;A811&amp;"|"&amp;B811&amp;"c'!I100"),2,FALSE)</f>
        <v>390</v>
      </c>
      <c r="D811" s="17">
        <f ca="1">VLOOKUP(B799,INDIRECT("'T|"&amp;VLOOKUP(A799,'dataset mapping'!$A$2:$B$6,2,FALSE)&amp;"|"&amp;A811&amp;"|"&amp;B811&amp;"c'!A3"):INDIRECT("'T|"&amp;VLOOKUP(A799,'dataset mapping'!$A$2:$B$6,2,FALSE)&amp;"|"&amp;A811&amp;"|"&amp;B811&amp;"c'!I100"),3,FALSE)</f>
        <v>382</v>
      </c>
      <c r="E811" s="17">
        <f ca="1">VLOOKUP(B799,INDIRECT("'T|"&amp;VLOOKUP(A799,'dataset mapping'!$A$2:$B$6,2,FALSE)&amp;"|"&amp;A811&amp;"|"&amp;B811&amp;"c'!A3"):INDIRECT("'T|"&amp;VLOOKUP(A799,'dataset mapping'!$A$2:$B$6,2,FALSE)&amp;"|"&amp;A811&amp;"|"&amp;B811&amp;"c'!I100"),4,FALSE)</f>
        <v>350</v>
      </c>
      <c r="F811" s="17">
        <f ca="1">VLOOKUP(B799,INDIRECT("'T|"&amp;VLOOKUP(A799,'dataset mapping'!$A$2:$B$6,2,FALSE)&amp;"|"&amp;A811&amp;"|"&amp;B811&amp;"c'!A3"):INDIRECT("'T|"&amp;VLOOKUP(A799,'dataset mapping'!$A$2:$B$6,2,FALSE)&amp;"|"&amp;A811&amp;"|"&amp;B811&amp;"c'!I100"),5,FALSE)</f>
        <v>381</v>
      </c>
      <c r="G811" s="17">
        <f ca="1">VLOOKUP(B799,INDIRECT("'T|"&amp;VLOOKUP(A799,'dataset mapping'!$A$2:$B$6,2,FALSE)&amp;"|"&amp;A811&amp;"|"&amp;B811&amp;"c'!A3"):INDIRECT("'T|"&amp;VLOOKUP(A799,'dataset mapping'!$A$2:$B$6,2,FALSE)&amp;"|"&amp;A811&amp;"|"&amp;B811&amp;"c'!I100"),6,FALSE)</f>
        <v>2459</v>
      </c>
      <c r="H811" s="17">
        <f ca="1">VLOOKUP(B799,INDIRECT("'T|"&amp;VLOOKUP(A799,'dataset mapping'!$A$2:$B$6,2,FALSE)&amp;"|"&amp;A811&amp;"|"&amp;B811&amp;"c'!A3"):INDIRECT("'T|"&amp;VLOOKUP(A799,'dataset mapping'!$A$2:$B$6,2,FALSE)&amp;"|"&amp;A811&amp;"|"&amp;B811&amp;"c'!I100"),7,FALSE)</f>
        <v>2474</v>
      </c>
      <c r="I811" s="17">
        <f ca="1">VLOOKUP(B799,INDIRECT("'T|"&amp;VLOOKUP(A799,'dataset mapping'!$A$2:$B$6,2,FALSE)&amp;"|"&amp;A811&amp;"|"&amp;B811&amp;"c'!A3"):INDIRECT("'T|"&amp;VLOOKUP(A799,'dataset mapping'!$A$2:$B$6,2,FALSE)&amp;"|"&amp;A811&amp;"|"&amp;B811&amp;"c'!I100"),8,FALSE)</f>
        <v>2674</v>
      </c>
      <c r="J811" s="17">
        <f ca="1">VLOOKUP(B799,INDIRECT("'T|"&amp;VLOOKUP(A799,'dataset mapping'!$A$2:$B$6,2,FALSE)&amp;"|"&amp;A811&amp;"|"&amp;B811&amp;"c'!A3"):INDIRECT("'T|"&amp;VLOOKUP(A799,'dataset mapping'!$A$2:$B$6,2,FALSE)&amp;"|"&amp;A811&amp;"|"&amp;B811&amp;"c'!I100"),9,FALSE)</f>
        <v>2474</v>
      </c>
    </row>
    <row r="812" spans="1:10" ht="15" x14ac:dyDescent="0.25">
      <c r="A812" s="23">
        <v>5</v>
      </c>
      <c r="B812" s="23">
        <v>3</v>
      </c>
      <c r="C812" s="17">
        <f ca="1">VLOOKUP(B799,INDIRECT("'T|"&amp;VLOOKUP(A799,'dataset mapping'!$A$2:$B$6,2,FALSE)&amp;"|"&amp;A812&amp;"|"&amp;B812&amp;"c'!A3"):INDIRECT("'T|"&amp;VLOOKUP(A799,'dataset mapping'!$A$2:$B$6,2,FALSE)&amp;"|"&amp;A812&amp;"|"&amp;B812&amp;"c'!I100"),2,FALSE)</f>
        <v>350</v>
      </c>
      <c r="D812" s="17">
        <f ca="1">VLOOKUP(B799,INDIRECT("'T|"&amp;VLOOKUP(A799,'dataset mapping'!$A$2:$B$6,2,FALSE)&amp;"|"&amp;A812&amp;"|"&amp;B812&amp;"c'!A3"):INDIRECT("'T|"&amp;VLOOKUP(A799,'dataset mapping'!$A$2:$B$6,2,FALSE)&amp;"|"&amp;A812&amp;"|"&amp;B812&amp;"c'!I100"),3,FALSE)</f>
        <v>373</v>
      </c>
      <c r="E812" s="17">
        <f ca="1">VLOOKUP(B799,INDIRECT("'T|"&amp;VLOOKUP(A799,'dataset mapping'!$A$2:$B$6,2,FALSE)&amp;"|"&amp;A812&amp;"|"&amp;B812&amp;"c'!A3"):INDIRECT("'T|"&amp;VLOOKUP(A799,'dataset mapping'!$A$2:$B$6,2,FALSE)&amp;"|"&amp;A812&amp;"|"&amp;B812&amp;"c'!I100"),4,FALSE)</f>
        <v>405</v>
      </c>
      <c r="F812" s="17">
        <f ca="1">VLOOKUP(B799,INDIRECT("'T|"&amp;VLOOKUP(A799,'dataset mapping'!$A$2:$B$6,2,FALSE)&amp;"|"&amp;A812&amp;"|"&amp;B812&amp;"c'!A3"):INDIRECT("'T|"&amp;VLOOKUP(A799,'dataset mapping'!$A$2:$B$6,2,FALSE)&amp;"|"&amp;A812&amp;"|"&amp;B812&amp;"c'!I100"),5,FALSE)</f>
        <v>373</v>
      </c>
      <c r="G812" s="17">
        <f ca="1">VLOOKUP(B799,INDIRECT("'T|"&amp;VLOOKUP(A799,'dataset mapping'!$A$2:$B$6,2,FALSE)&amp;"|"&amp;A812&amp;"|"&amp;B812&amp;"c'!A3"):INDIRECT("'T|"&amp;VLOOKUP(A799,'dataset mapping'!$A$2:$B$6,2,FALSE)&amp;"|"&amp;A812&amp;"|"&amp;B812&amp;"c'!I100"),6,FALSE)</f>
        <v>2244</v>
      </c>
      <c r="H812" s="17">
        <f ca="1">VLOOKUP(B799,INDIRECT("'T|"&amp;VLOOKUP(A799,'dataset mapping'!$A$2:$B$6,2,FALSE)&amp;"|"&amp;A812&amp;"|"&amp;B812&amp;"c'!A3"):INDIRECT("'T|"&amp;VLOOKUP(A799,'dataset mapping'!$A$2:$B$6,2,FALSE)&amp;"|"&amp;A812&amp;"|"&amp;B812&amp;"c'!I100"),7,FALSE)</f>
        <v>2275</v>
      </c>
      <c r="I812" s="17">
        <f ca="1">VLOOKUP(B799,INDIRECT("'T|"&amp;VLOOKUP(A799,'dataset mapping'!$A$2:$B$6,2,FALSE)&amp;"|"&amp;A812&amp;"|"&amp;B812&amp;"c'!A3"):INDIRECT("'T|"&amp;VLOOKUP(A799,'dataset mapping'!$A$2:$B$6,2,FALSE)&amp;"|"&amp;A812&amp;"|"&amp;B812&amp;"c'!I100"),8,FALSE)</f>
        <v>2412</v>
      </c>
      <c r="J812" s="17">
        <f ca="1">VLOOKUP(B799,INDIRECT("'T|"&amp;VLOOKUP(A799,'dataset mapping'!$A$2:$B$6,2,FALSE)&amp;"|"&amp;A812&amp;"|"&amp;B812&amp;"c'!A3"):INDIRECT("'T|"&amp;VLOOKUP(A799,'dataset mapping'!$A$2:$B$6,2,FALSE)&amp;"|"&amp;A812&amp;"|"&amp;B812&amp;"c'!I100"),9,FALSE)</f>
        <v>2275</v>
      </c>
    </row>
    <row r="813" spans="1:10" ht="15" x14ac:dyDescent="0.25">
      <c r="A813" s="23">
        <v>5</v>
      </c>
      <c r="B813" s="23">
        <v>5</v>
      </c>
      <c r="C813" s="17">
        <f ca="1">VLOOKUP(B799,INDIRECT("'T|"&amp;VLOOKUP(A799,'dataset mapping'!$A$2:$B$6,2,FALSE)&amp;"|"&amp;A813&amp;"|"&amp;B813&amp;"c'!A3"):INDIRECT("'T|"&amp;VLOOKUP(A799,'dataset mapping'!$A$2:$B$6,2,FALSE)&amp;"|"&amp;A813&amp;"|"&amp;B813&amp;"c'!I100"),2,FALSE)</f>
        <v>500</v>
      </c>
      <c r="D813" s="17">
        <f ca="1">VLOOKUP(B799,INDIRECT("'T|"&amp;VLOOKUP(A799,'dataset mapping'!$A$2:$B$6,2,FALSE)&amp;"|"&amp;A813&amp;"|"&amp;B813&amp;"c'!A3"):INDIRECT("'T|"&amp;VLOOKUP(A799,'dataset mapping'!$A$2:$B$6,2,FALSE)&amp;"|"&amp;A813&amp;"|"&amp;B813&amp;"c'!I100"),3,FALSE)</f>
        <v>383</v>
      </c>
      <c r="E813" s="17">
        <f ca="1">VLOOKUP(B799,INDIRECT("'T|"&amp;VLOOKUP(A799,'dataset mapping'!$A$2:$B$6,2,FALSE)&amp;"|"&amp;A813&amp;"|"&amp;B813&amp;"c'!A3"):INDIRECT("'T|"&amp;VLOOKUP(A799,'dataset mapping'!$A$2:$B$6,2,FALSE)&amp;"|"&amp;A813&amp;"|"&amp;B813&amp;"c'!I100"),4,FALSE)</f>
        <v>454</v>
      </c>
      <c r="F813" s="17">
        <f ca="1">VLOOKUP(B799,INDIRECT("'T|"&amp;VLOOKUP(A799,'dataset mapping'!$A$2:$B$6,2,FALSE)&amp;"|"&amp;A813&amp;"|"&amp;B813&amp;"c'!A3"):INDIRECT("'T|"&amp;VLOOKUP(A799,'dataset mapping'!$A$2:$B$6,2,FALSE)&amp;"|"&amp;A813&amp;"|"&amp;B813&amp;"c'!I100"),5,FALSE)</f>
        <v>454</v>
      </c>
      <c r="G813" s="17">
        <f ca="1">VLOOKUP(B799,INDIRECT("'T|"&amp;VLOOKUP(A799,'dataset mapping'!$A$2:$B$6,2,FALSE)&amp;"|"&amp;A813&amp;"|"&amp;B813&amp;"c'!A3"):INDIRECT("'T|"&amp;VLOOKUP(A799,'dataset mapping'!$A$2:$B$6,2,FALSE)&amp;"|"&amp;A813&amp;"|"&amp;B813&amp;"c'!I100"),6,FALSE)</f>
        <v>2243</v>
      </c>
      <c r="H813" s="17">
        <f ca="1">VLOOKUP(B799,INDIRECT("'T|"&amp;VLOOKUP(A799,'dataset mapping'!$A$2:$B$6,2,FALSE)&amp;"|"&amp;A813&amp;"|"&amp;B813&amp;"c'!A3"):INDIRECT("'T|"&amp;VLOOKUP(A799,'dataset mapping'!$A$2:$B$6,2,FALSE)&amp;"|"&amp;A813&amp;"|"&amp;B813&amp;"c'!I100"),7,FALSE)</f>
        <v>2452</v>
      </c>
      <c r="I813" s="17">
        <f ca="1">VLOOKUP(B799,INDIRECT("'T|"&amp;VLOOKUP(A799,'dataset mapping'!$A$2:$B$6,2,FALSE)&amp;"|"&amp;A813&amp;"|"&amp;B813&amp;"c'!A3"):INDIRECT("'T|"&amp;VLOOKUP(A799,'dataset mapping'!$A$2:$B$6,2,FALSE)&amp;"|"&amp;A813&amp;"|"&amp;B813&amp;"c'!I100"),8,FALSE)</f>
        <v>2427</v>
      </c>
      <c r="J813" s="17">
        <f ca="1">VLOOKUP(B799,INDIRECT("'T|"&amp;VLOOKUP(A799,'dataset mapping'!$A$2:$B$6,2,FALSE)&amp;"|"&amp;A813&amp;"|"&amp;B813&amp;"c'!A3"):INDIRECT("'T|"&amp;VLOOKUP(A799,'dataset mapping'!$A$2:$B$6,2,FALSE)&amp;"|"&amp;A813&amp;"|"&amp;B813&amp;"c'!I100"),9,FALSE)</f>
        <v>2427</v>
      </c>
    </row>
    <row r="814" spans="1:10" ht="15" x14ac:dyDescent="0.25">
      <c r="A814" s="23">
        <v>5</v>
      </c>
      <c r="B814" s="23">
        <v>10</v>
      </c>
      <c r="C814" s="17">
        <f ca="1">VLOOKUP(B799,INDIRECT("'T|"&amp;VLOOKUP(A799,'dataset mapping'!$A$2:$B$6,2,FALSE)&amp;"|"&amp;A814&amp;"|"&amp;B814&amp;"c'!A3"):INDIRECT("'T|"&amp;VLOOKUP(A799,'dataset mapping'!$A$2:$B$6,2,FALSE)&amp;"|"&amp;A814&amp;"|"&amp;B814&amp;"c'!I100"),2,FALSE)</f>
        <v>397</v>
      </c>
      <c r="D814" s="17">
        <f ca="1">VLOOKUP(B799,INDIRECT("'T|"&amp;VLOOKUP(A799,'dataset mapping'!$A$2:$B$6,2,FALSE)&amp;"|"&amp;A814&amp;"|"&amp;B814&amp;"c'!A3"):INDIRECT("'T|"&amp;VLOOKUP(A799,'dataset mapping'!$A$2:$B$6,2,FALSE)&amp;"|"&amp;A814&amp;"|"&amp;B814&amp;"c'!I100"),3,FALSE)</f>
        <v>381</v>
      </c>
      <c r="E814" s="17">
        <f ca="1">VLOOKUP(B799,INDIRECT("'T|"&amp;VLOOKUP(A799,'dataset mapping'!$A$2:$B$6,2,FALSE)&amp;"|"&amp;A814&amp;"|"&amp;B814&amp;"c'!A3"):INDIRECT("'T|"&amp;VLOOKUP(A799,'dataset mapping'!$A$2:$B$6,2,FALSE)&amp;"|"&amp;A814&amp;"|"&amp;B814&amp;"c'!I100"),4,FALSE)</f>
        <v>430</v>
      </c>
      <c r="F814" s="17">
        <f ca="1">VLOOKUP(B799,INDIRECT("'T|"&amp;VLOOKUP(A799,'dataset mapping'!$A$2:$B$6,2,FALSE)&amp;"|"&amp;A814&amp;"|"&amp;B814&amp;"c'!A3"):INDIRECT("'T|"&amp;VLOOKUP(A799,'dataset mapping'!$A$2:$B$6,2,FALSE)&amp;"|"&amp;A814&amp;"|"&amp;B814&amp;"c'!I100"),5,FALSE)</f>
        <v>397</v>
      </c>
      <c r="G814" s="17">
        <f ca="1">VLOOKUP(B799,INDIRECT("'T|"&amp;VLOOKUP(A799,'dataset mapping'!$A$2:$B$6,2,FALSE)&amp;"|"&amp;A814&amp;"|"&amp;B814&amp;"c'!A3"):INDIRECT("'T|"&amp;VLOOKUP(A799,'dataset mapping'!$A$2:$B$6,2,FALSE)&amp;"|"&amp;A814&amp;"|"&amp;B814&amp;"c'!I100"),6,FALSE)</f>
        <v>2475</v>
      </c>
      <c r="H814" s="17">
        <f ca="1">VLOOKUP(B799,INDIRECT("'T|"&amp;VLOOKUP(A799,'dataset mapping'!$A$2:$B$6,2,FALSE)&amp;"|"&amp;A814&amp;"|"&amp;B814&amp;"c'!A3"):INDIRECT("'T|"&amp;VLOOKUP(A799,'dataset mapping'!$A$2:$B$6,2,FALSE)&amp;"|"&amp;A814&amp;"|"&amp;B814&amp;"c'!I100"),7,FALSE)</f>
        <v>2292</v>
      </c>
      <c r="I814" s="17">
        <f ca="1">VLOOKUP(B799,INDIRECT("'T|"&amp;VLOOKUP(A799,'dataset mapping'!$A$2:$B$6,2,FALSE)&amp;"|"&amp;A814&amp;"|"&amp;B814&amp;"c'!A3"):INDIRECT("'T|"&amp;VLOOKUP(A799,'dataset mapping'!$A$2:$B$6,2,FALSE)&amp;"|"&amp;A814&amp;"|"&amp;B814&amp;"c'!I100"),8,FALSE)</f>
        <v>2531</v>
      </c>
      <c r="J814" s="17">
        <f ca="1">VLOOKUP(B799,INDIRECT("'T|"&amp;VLOOKUP(A799,'dataset mapping'!$A$2:$B$6,2,FALSE)&amp;"|"&amp;A814&amp;"|"&amp;B814&amp;"c'!A3"):INDIRECT("'T|"&amp;VLOOKUP(A799,'dataset mapping'!$A$2:$B$6,2,FALSE)&amp;"|"&amp;A814&amp;"|"&amp;B814&amp;"c'!I100"),9,FALSE)</f>
        <v>2475</v>
      </c>
    </row>
    <row r="815" spans="1:10" ht="15" x14ac:dyDescent="0.25">
      <c r="A815" s="23">
        <v>5</v>
      </c>
      <c r="B815" s="23">
        <v>15</v>
      </c>
      <c r="C815" s="17">
        <f ca="1">VLOOKUP(B799,INDIRECT("'T|"&amp;VLOOKUP(A799,'dataset mapping'!$A$2:$B$6,2,FALSE)&amp;"|"&amp;A815&amp;"|"&amp;B815&amp;"c'!A3"):INDIRECT("'T|"&amp;VLOOKUP(A799,'dataset mapping'!$A$2:$B$6,2,FALSE)&amp;"|"&amp;A815&amp;"|"&amp;B815&amp;"c'!I100"),2,FALSE)</f>
        <v>405</v>
      </c>
      <c r="D815" s="17">
        <f ca="1">VLOOKUP(B799,INDIRECT("'T|"&amp;VLOOKUP(A799,'dataset mapping'!$A$2:$B$6,2,FALSE)&amp;"|"&amp;A815&amp;"|"&amp;B815&amp;"c'!A3"):INDIRECT("'T|"&amp;VLOOKUP(A799,'dataset mapping'!$A$2:$B$6,2,FALSE)&amp;"|"&amp;A815&amp;"|"&amp;B815&amp;"c'!I100"),3,FALSE)</f>
        <v>390</v>
      </c>
      <c r="E815" s="17">
        <f ca="1">VLOOKUP(B799,INDIRECT("'T|"&amp;VLOOKUP(A799,'dataset mapping'!$A$2:$B$6,2,FALSE)&amp;"|"&amp;A815&amp;"|"&amp;B815&amp;"c'!A3"):INDIRECT("'T|"&amp;VLOOKUP(A799,'dataset mapping'!$A$2:$B$6,2,FALSE)&amp;"|"&amp;A815&amp;"|"&amp;B815&amp;"c'!I100"),4,FALSE)</f>
        <v>389</v>
      </c>
      <c r="F815" s="17">
        <f ca="1">VLOOKUP(B799,INDIRECT("'T|"&amp;VLOOKUP(A799,'dataset mapping'!$A$2:$B$6,2,FALSE)&amp;"|"&amp;A815&amp;"|"&amp;B815&amp;"c'!A3"):INDIRECT("'T|"&amp;VLOOKUP(A799,'dataset mapping'!$A$2:$B$6,2,FALSE)&amp;"|"&amp;A815&amp;"|"&amp;B815&amp;"c'!I100"),5,FALSE)</f>
        <v>389</v>
      </c>
      <c r="G815" s="17">
        <f ca="1">VLOOKUP(B799,INDIRECT("'T|"&amp;VLOOKUP(A799,'dataset mapping'!$A$2:$B$6,2,FALSE)&amp;"|"&amp;A815&amp;"|"&amp;B815&amp;"c'!A3"):INDIRECT("'T|"&amp;VLOOKUP(A799,'dataset mapping'!$A$2:$B$6,2,FALSE)&amp;"|"&amp;A815&amp;"|"&amp;B815&amp;"c'!I100"),6,FALSE)</f>
        <v>2419</v>
      </c>
      <c r="H815" s="17">
        <f ca="1">VLOOKUP(B799,INDIRECT("'T|"&amp;VLOOKUP(A799,'dataset mapping'!$A$2:$B$6,2,FALSE)&amp;"|"&amp;A815&amp;"|"&amp;B815&amp;"c'!A3"):INDIRECT("'T|"&amp;VLOOKUP(A799,'dataset mapping'!$A$2:$B$6,2,FALSE)&amp;"|"&amp;A815&amp;"|"&amp;B815&amp;"c'!I100"),7,FALSE)</f>
        <v>2374</v>
      </c>
      <c r="I815" s="17" t="e">
        <f ca="1">VLOOKUP(B799,INDIRECT("'T|"&amp;VLOOKUP(A799,'dataset mapping'!$A$2:$B$6,2,FALSE)&amp;"|"&amp;A815&amp;"|"&amp;B815&amp;"c'!A3"):INDIRECT("'T|"&amp;VLOOKUP(A799,'dataset mapping'!$A$2:$B$6,2,FALSE)&amp;"|"&amp;A815&amp;"|"&amp;B815&amp;"c'!I100"),8,FALSE)</f>
        <v>#N/A</v>
      </c>
      <c r="J815" s="17">
        <f ca="1">VLOOKUP(B799,INDIRECT("'T|"&amp;VLOOKUP(A799,'dataset mapping'!$A$2:$B$6,2,FALSE)&amp;"|"&amp;A815&amp;"|"&amp;B815&amp;"c'!A3"):INDIRECT("'T|"&amp;VLOOKUP(A799,'dataset mapping'!$A$2:$B$6,2,FALSE)&amp;"|"&amp;A815&amp;"|"&amp;B815&amp;"c'!I100"),9,FALSE)</f>
        <v>2374</v>
      </c>
    </row>
    <row r="816" spans="1:10" ht="15" x14ac:dyDescent="0.25">
      <c r="A816" s="23">
        <v>5</v>
      </c>
      <c r="B816" s="23">
        <v>20</v>
      </c>
      <c r="C816" s="17">
        <f ca="1">VLOOKUP(B799,INDIRECT("'T|"&amp;VLOOKUP(A799,'dataset mapping'!$A$2:$B$6,2,FALSE)&amp;"|"&amp;A816&amp;"|"&amp;B816&amp;"c'!A3"):INDIRECT("'T|"&amp;VLOOKUP(A799,'dataset mapping'!$A$2:$B$6,2,FALSE)&amp;"|"&amp;A816&amp;"|"&amp;B816&amp;"c'!I100"),2,FALSE)</f>
        <v>414</v>
      </c>
      <c r="D816" s="17">
        <f ca="1">VLOOKUP(B799,INDIRECT("'T|"&amp;VLOOKUP(A799,'dataset mapping'!$A$2:$B$6,2,FALSE)&amp;"|"&amp;A816&amp;"|"&amp;B816&amp;"c'!A3"):INDIRECT("'T|"&amp;VLOOKUP(A799,'dataset mapping'!$A$2:$B$6,2,FALSE)&amp;"|"&amp;A816&amp;"|"&amp;B816&amp;"c'!I100"),3,FALSE)</f>
        <v>405</v>
      </c>
      <c r="E816" s="17">
        <f ca="1">VLOOKUP(B799,INDIRECT("'T|"&amp;VLOOKUP(A799,'dataset mapping'!$A$2:$B$6,2,FALSE)&amp;"|"&amp;A816&amp;"|"&amp;B816&amp;"c'!A3"):INDIRECT("'T|"&amp;VLOOKUP(A799,'dataset mapping'!$A$2:$B$6,2,FALSE)&amp;"|"&amp;A816&amp;"|"&amp;B816&amp;"c'!I100"),4,FALSE)</f>
        <v>405</v>
      </c>
      <c r="F816" s="17">
        <f ca="1">VLOOKUP(B799,INDIRECT("'T|"&amp;VLOOKUP(A799,'dataset mapping'!$A$2:$B$6,2,FALSE)&amp;"|"&amp;A816&amp;"|"&amp;B816&amp;"c'!A3"):INDIRECT("'T|"&amp;VLOOKUP(A799,'dataset mapping'!$A$2:$B$6,2,FALSE)&amp;"|"&amp;A816&amp;"|"&amp;B816&amp;"c'!I100"),5,FALSE)</f>
        <v>405</v>
      </c>
      <c r="G816" s="17">
        <f ca="1">VLOOKUP(B799,INDIRECT("'T|"&amp;VLOOKUP(A799,'dataset mapping'!$A$2:$B$6,2,FALSE)&amp;"|"&amp;A816&amp;"|"&amp;B816&amp;"c'!A3"):INDIRECT("'T|"&amp;VLOOKUP(A799,'dataset mapping'!$A$2:$B$6,2,FALSE)&amp;"|"&amp;A816&amp;"|"&amp;B816&amp;"c'!I100"),6,FALSE)</f>
        <v>2316</v>
      </c>
      <c r="H816" s="17">
        <f ca="1">VLOOKUP(B799,INDIRECT("'T|"&amp;VLOOKUP(A799,'dataset mapping'!$A$2:$B$6,2,FALSE)&amp;"|"&amp;A816&amp;"|"&amp;B816&amp;"c'!A3"):INDIRECT("'T|"&amp;VLOOKUP(A799,'dataset mapping'!$A$2:$B$6,2,FALSE)&amp;"|"&amp;A816&amp;"|"&amp;B816&amp;"c'!I100"),7,FALSE)</f>
        <v>2285</v>
      </c>
      <c r="I816" s="17">
        <f ca="1">VLOOKUP(B799,INDIRECT("'T|"&amp;VLOOKUP(A799,'dataset mapping'!$A$2:$B$6,2,FALSE)&amp;"|"&amp;A816&amp;"|"&amp;B816&amp;"c'!A3"):INDIRECT("'T|"&amp;VLOOKUP(A799,'dataset mapping'!$A$2:$B$6,2,FALSE)&amp;"|"&amp;A816&amp;"|"&amp;B816&amp;"c'!I100"),8,FALSE)</f>
        <v>2387</v>
      </c>
      <c r="J816" s="17">
        <f ca="1">VLOOKUP(B799,INDIRECT("'T|"&amp;VLOOKUP(A799,'dataset mapping'!$A$2:$B$6,2,FALSE)&amp;"|"&amp;A816&amp;"|"&amp;B816&amp;"c'!A3"):INDIRECT("'T|"&amp;VLOOKUP(A799,'dataset mapping'!$A$2:$B$6,2,FALSE)&amp;"|"&amp;A816&amp;"|"&amp;B816&amp;"c'!I100"),9,FALSE)</f>
        <v>2316</v>
      </c>
    </row>
    <row r="817" spans="1:10" ht="15" x14ac:dyDescent="0.25">
      <c r="A817" s="23">
        <v>5</v>
      </c>
      <c r="B817" s="23">
        <v>25</v>
      </c>
      <c r="C817" s="17">
        <f ca="1">VLOOKUP(B799,INDIRECT("'T|"&amp;VLOOKUP(A799,'dataset mapping'!$A$2:$B$6,2,FALSE)&amp;"|"&amp;A817&amp;"|"&amp;B817&amp;"c'!A3"):INDIRECT("'T|"&amp;VLOOKUP(A799,'dataset mapping'!$A$2:$B$6,2,FALSE)&amp;"|"&amp;A817&amp;"|"&amp;B817&amp;"c'!I100"),2,FALSE)</f>
        <v>454</v>
      </c>
      <c r="D817" s="17">
        <f ca="1">VLOOKUP(B799,INDIRECT("'T|"&amp;VLOOKUP(A799,'dataset mapping'!$A$2:$B$6,2,FALSE)&amp;"|"&amp;A817&amp;"|"&amp;B817&amp;"c'!A3"):INDIRECT("'T|"&amp;VLOOKUP(A799,'dataset mapping'!$A$2:$B$6,2,FALSE)&amp;"|"&amp;A817&amp;"|"&amp;B817&amp;"c'!I100"),3,FALSE)</f>
        <v>406</v>
      </c>
      <c r="E817" s="17">
        <f ca="1">VLOOKUP(B799,INDIRECT("'T|"&amp;VLOOKUP(A799,'dataset mapping'!$A$2:$B$6,2,FALSE)&amp;"|"&amp;A817&amp;"|"&amp;B817&amp;"c'!A3"):INDIRECT("'T|"&amp;VLOOKUP(A799,'dataset mapping'!$A$2:$B$6,2,FALSE)&amp;"|"&amp;A817&amp;"|"&amp;B817&amp;"c'!I100"),4,FALSE)</f>
        <v>421</v>
      </c>
      <c r="F817" s="17">
        <f ca="1">VLOOKUP(B799,INDIRECT("'T|"&amp;VLOOKUP(A799,'dataset mapping'!$A$2:$B$6,2,FALSE)&amp;"|"&amp;A817&amp;"|"&amp;B817&amp;"c'!A3"):INDIRECT("'T|"&amp;VLOOKUP(A799,'dataset mapping'!$A$2:$B$6,2,FALSE)&amp;"|"&amp;A817&amp;"|"&amp;B817&amp;"c'!I100"),5,FALSE)</f>
        <v>422</v>
      </c>
      <c r="G817" s="17">
        <f ca="1">VLOOKUP(B799,INDIRECT("'T|"&amp;VLOOKUP(A799,'dataset mapping'!$A$2:$B$6,2,FALSE)&amp;"|"&amp;A817&amp;"|"&amp;B817&amp;"c'!A3"):INDIRECT("'T|"&amp;VLOOKUP(A799,'dataset mapping'!$A$2:$B$6,2,FALSE)&amp;"|"&amp;A817&amp;"|"&amp;B817&amp;"c'!I100"),6,FALSE)</f>
        <v>2340</v>
      </c>
      <c r="H817" s="17">
        <f ca="1">VLOOKUP(B799,INDIRECT("'T|"&amp;VLOOKUP(A799,'dataset mapping'!$A$2:$B$6,2,FALSE)&amp;"|"&amp;A817&amp;"|"&amp;B817&amp;"c'!A3"):INDIRECT("'T|"&amp;VLOOKUP(A799,'dataset mapping'!$A$2:$B$6,2,FALSE)&amp;"|"&amp;A817&amp;"|"&amp;B817&amp;"c'!I100"),7,FALSE)</f>
        <v>2246</v>
      </c>
      <c r="I817" s="17">
        <f ca="1">VLOOKUP(B799,INDIRECT("'T|"&amp;VLOOKUP(A799,'dataset mapping'!$A$2:$B$6,2,FALSE)&amp;"|"&amp;A817&amp;"|"&amp;B817&amp;"c'!A3"):INDIRECT("'T|"&amp;VLOOKUP(A799,'dataset mapping'!$A$2:$B$6,2,FALSE)&amp;"|"&amp;A817&amp;"|"&amp;B817&amp;"c'!I100"),8,FALSE)</f>
        <v>2261</v>
      </c>
      <c r="J817" s="17">
        <f ca="1">VLOOKUP(B799,INDIRECT("'T|"&amp;VLOOKUP(A799,'dataset mapping'!$A$2:$B$6,2,FALSE)&amp;"|"&amp;A817&amp;"|"&amp;B817&amp;"c'!A3"):INDIRECT("'T|"&amp;VLOOKUP(A799,'dataset mapping'!$A$2:$B$6,2,FALSE)&amp;"|"&amp;A817&amp;"|"&amp;B817&amp;"c'!I100"),9,FALSE)</f>
        <v>2261</v>
      </c>
    </row>
    <row r="818" spans="1:10" ht="15" x14ac:dyDescent="0.25">
      <c r="A818" s="23">
        <v>5</v>
      </c>
      <c r="B818" s="23">
        <v>28</v>
      </c>
      <c r="C818" s="17">
        <f ca="1">VLOOKUP(B799,INDIRECT("'T|"&amp;VLOOKUP(A799,'dataset mapping'!$A$2:$B$6,2,FALSE)&amp;"|"&amp;A818&amp;"|"&amp;B818&amp;"c'!A3"):INDIRECT("'T|"&amp;VLOOKUP(A799,'dataset mapping'!$A$2:$B$6,2,FALSE)&amp;"|"&amp;A818&amp;"|"&amp;B818&amp;"c'!I100"),2,FALSE)</f>
        <v>533</v>
      </c>
      <c r="D818" s="17">
        <f ca="1">VLOOKUP(B799,INDIRECT("'T|"&amp;VLOOKUP(A799,'dataset mapping'!$A$2:$B$6,2,FALSE)&amp;"|"&amp;A818&amp;"|"&amp;B818&amp;"c'!A3"):INDIRECT("'T|"&amp;VLOOKUP(A799,'dataset mapping'!$A$2:$B$6,2,FALSE)&amp;"|"&amp;A818&amp;"|"&amp;B818&amp;"c'!I100"),3,FALSE)</f>
        <v>423</v>
      </c>
      <c r="E818" s="17">
        <f ca="1">VLOOKUP(B799,INDIRECT("'T|"&amp;VLOOKUP(A799,'dataset mapping'!$A$2:$B$6,2,FALSE)&amp;"|"&amp;A818&amp;"|"&amp;B818&amp;"c'!A3"):INDIRECT("'T|"&amp;VLOOKUP(A799,'dataset mapping'!$A$2:$B$6,2,FALSE)&amp;"|"&amp;A818&amp;"|"&amp;B818&amp;"c'!I100"),4,FALSE)</f>
        <v>421</v>
      </c>
      <c r="F818" s="17">
        <f ca="1">VLOOKUP(B799,INDIRECT("'T|"&amp;VLOOKUP(A799,'dataset mapping'!$A$2:$B$6,2,FALSE)&amp;"|"&amp;A818&amp;"|"&amp;B818&amp;"c'!A3"):INDIRECT("'T|"&amp;VLOOKUP(A799,'dataset mapping'!$A$2:$B$6,2,FALSE)&amp;"|"&amp;A818&amp;"|"&amp;B818&amp;"c'!I100"),5,FALSE)</f>
        <v>423</v>
      </c>
      <c r="G818" s="17">
        <f ca="1">VLOOKUP(B799,INDIRECT("'T|"&amp;VLOOKUP(A799,'dataset mapping'!$A$2:$B$6,2,FALSE)&amp;"|"&amp;A818&amp;"|"&amp;B818&amp;"c'!A3"):INDIRECT("'T|"&amp;VLOOKUP(A799,'dataset mapping'!$A$2:$B$6,2,FALSE)&amp;"|"&amp;A818&amp;"|"&amp;B818&amp;"c'!I100"),6,FALSE)</f>
        <v>2458</v>
      </c>
      <c r="H818" s="17">
        <f ca="1">VLOOKUP(B799,INDIRECT("'T|"&amp;VLOOKUP(A799,'dataset mapping'!$A$2:$B$6,2,FALSE)&amp;"|"&amp;A818&amp;"|"&amp;B818&amp;"c'!A3"):INDIRECT("'T|"&amp;VLOOKUP(A799,'dataset mapping'!$A$2:$B$6,2,FALSE)&amp;"|"&amp;A818&amp;"|"&amp;B818&amp;"c'!I100"),7,FALSE)</f>
        <v>2347</v>
      </c>
      <c r="I818" s="17">
        <f ca="1">VLOOKUP(B799,INDIRECT("'T|"&amp;VLOOKUP(A799,'dataset mapping'!$A$2:$B$6,2,FALSE)&amp;"|"&amp;A818&amp;"|"&amp;B818&amp;"c'!A3"):INDIRECT("'T|"&amp;VLOOKUP(A799,'dataset mapping'!$A$2:$B$6,2,FALSE)&amp;"|"&amp;A818&amp;"|"&amp;B818&amp;"c'!I100"),8,FALSE)</f>
        <v>2300</v>
      </c>
      <c r="J818" s="17">
        <f ca="1">VLOOKUP(B799,INDIRECT("'T|"&amp;VLOOKUP(A799,'dataset mapping'!$A$2:$B$6,2,FALSE)&amp;"|"&amp;A818&amp;"|"&amp;B818&amp;"c'!A3"):INDIRECT("'T|"&amp;VLOOKUP(A799,'dataset mapping'!$A$2:$B$6,2,FALSE)&amp;"|"&amp;A818&amp;"|"&amp;B818&amp;"c'!I100"),9,FALSE)</f>
        <v>2347</v>
      </c>
    </row>
    <row r="819" spans="1:10" ht="15" x14ac:dyDescent="0.25">
      <c r="A819" s="23">
        <v>20</v>
      </c>
      <c r="B819" s="23">
        <v>1</v>
      </c>
      <c r="C819" s="17">
        <f ca="1">VLOOKUP(B799,INDIRECT("'T|"&amp;VLOOKUP(A799,'dataset mapping'!$A$2:$B$6,2,FALSE)&amp;"|"&amp;A819&amp;"|"&amp;B819&amp;"c'!A3"):INDIRECT("'T|"&amp;VLOOKUP(A799,'dataset mapping'!$A$2:$B$6,2,FALSE)&amp;"|"&amp;A819&amp;"|"&amp;B819&amp;"c'!I100"),2,FALSE)</f>
        <v>381</v>
      </c>
      <c r="D819" s="17">
        <f ca="1">VLOOKUP(B799,INDIRECT("'T|"&amp;VLOOKUP(A799,'dataset mapping'!$A$2:$B$6,2,FALSE)&amp;"|"&amp;A819&amp;"|"&amp;B819&amp;"c'!A3"):INDIRECT("'T|"&amp;VLOOKUP(A799,'dataset mapping'!$A$2:$B$6,2,FALSE)&amp;"|"&amp;A819&amp;"|"&amp;B819&amp;"c'!I100"),3,FALSE)</f>
        <v>398</v>
      </c>
      <c r="E819" s="17">
        <f ca="1">VLOOKUP(B799,INDIRECT("'T|"&amp;VLOOKUP(A799,'dataset mapping'!$A$2:$B$6,2,FALSE)&amp;"|"&amp;A819&amp;"|"&amp;B819&amp;"c'!A3"):INDIRECT("'T|"&amp;VLOOKUP(A799,'dataset mapping'!$A$2:$B$6,2,FALSE)&amp;"|"&amp;A819&amp;"|"&amp;B819&amp;"c'!I100"),4,FALSE)</f>
        <v>381</v>
      </c>
      <c r="F819" s="17">
        <f ca="1">VLOOKUP(B799,INDIRECT("'T|"&amp;VLOOKUP(A799,'dataset mapping'!$A$2:$B$6,2,FALSE)&amp;"|"&amp;A819&amp;"|"&amp;B819&amp;"c'!A3"):INDIRECT("'T|"&amp;VLOOKUP(A799,'dataset mapping'!$A$2:$B$6,2,FALSE)&amp;"|"&amp;A819&amp;"|"&amp;B819&amp;"c'!I100"),5,FALSE)</f>
        <v>381</v>
      </c>
      <c r="G819" s="17">
        <f ca="1">VLOOKUP(B799,INDIRECT("'T|"&amp;VLOOKUP(A799,'dataset mapping'!$A$2:$B$6,2,FALSE)&amp;"|"&amp;A819&amp;"|"&amp;B819&amp;"c'!A3"):INDIRECT("'T|"&amp;VLOOKUP(A799,'dataset mapping'!$A$2:$B$6,2,FALSE)&amp;"|"&amp;A819&amp;"|"&amp;B819&amp;"c'!I100"),6,FALSE)</f>
        <v>2326</v>
      </c>
      <c r="H819" s="17">
        <f ca="1">VLOOKUP(B799,INDIRECT("'T|"&amp;VLOOKUP(A799,'dataset mapping'!$A$2:$B$6,2,FALSE)&amp;"|"&amp;A819&amp;"|"&amp;B819&amp;"c'!A3"):INDIRECT("'T|"&amp;VLOOKUP(A799,'dataset mapping'!$A$2:$B$6,2,FALSE)&amp;"|"&amp;A819&amp;"|"&amp;B819&amp;"c'!I100"),7,FALSE)</f>
        <v>2357</v>
      </c>
      <c r="I819" s="17">
        <f ca="1">VLOOKUP(B799,INDIRECT("'T|"&amp;VLOOKUP(A799,'dataset mapping'!$A$2:$B$6,2,FALSE)&amp;"|"&amp;A819&amp;"|"&amp;B819&amp;"c'!A3"):INDIRECT("'T|"&amp;VLOOKUP(A799,'dataset mapping'!$A$2:$B$6,2,FALSE)&amp;"|"&amp;A819&amp;"|"&amp;B819&amp;"c'!I100"),8,FALSE)</f>
        <v>2275</v>
      </c>
      <c r="J819" s="17">
        <f ca="1">VLOOKUP(B799,INDIRECT("'T|"&amp;VLOOKUP(A799,'dataset mapping'!$A$2:$B$6,2,FALSE)&amp;"|"&amp;A819&amp;"|"&amp;B819&amp;"c'!A3"):INDIRECT("'T|"&amp;VLOOKUP(A799,'dataset mapping'!$A$2:$B$6,2,FALSE)&amp;"|"&amp;A819&amp;"|"&amp;B819&amp;"c'!I100"),9,FALSE)</f>
        <v>2326</v>
      </c>
    </row>
    <row r="820" spans="1:10" ht="15" x14ac:dyDescent="0.25">
      <c r="A820" s="23">
        <v>20</v>
      </c>
      <c r="B820" s="23">
        <v>2</v>
      </c>
      <c r="C820" s="17">
        <f ca="1">VLOOKUP(B799,INDIRECT("'T|"&amp;VLOOKUP(A799,'dataset mapping'!$A$2:$B$6,2,FALSE)&amp;"|"&amp;A820&amp;"|"&amp;B820&amp;"c'!A3"):INDIRECT("'T|"&amp;VLOOKUP(A799,'dataset mapping'!$A$2:$B$6,2,FALSE)&amp;"|"&amp;A820&amp;"|"&amp;B820&amp;"c'!I100"),2,FALSE)</f>
        <v>381</v>
      </c>
      <c r="D820" s="17">
        <f ca="1">VLOOKUP(B799,INDIRECT("'T|"&amp;VLOOKUP(A799,'dataset mapping'!$A$2:$B$6,2,FALSE)&amp;"|"&amp;A820&amp;"|"&amp;B820&amp;"c'!A3"):INDIRECT("'T|"&amp;VLOOKUP(A799,'dataset mapping'!$A$2:$B$6,2,FALSE)&amp;"|"&amp;A820&amp;"|"&amp;B820&amp;"c'!I100"),3,FALSE)</f>
        <v>469</v>
      </c>
      <c r="E820" s="17">
        <f ca="1">VLOOKUP(B799,INDIRECT("'T|"&amp;VLOOKUP(A799,'dataset mapping'!$A$2:$B$6,2,FALSE)&amp;"|"&amp;A820&amp;"|"&amp;B820&amp;"c'!A3"):INDIRECT("'T|"&amp;VLOOKUP(A799,'dataset mapping'!$A$2:$B$6,2,FALSE)&amp;"|"&amp;A820&amp;"|"&amp;B820&amp;"c'!I100"),4,FALSE)</f>
        <v>405</v>
      </c>
      <c r="F820" s="17">
        <f ca="1">VLOOKUP(B799,INDIRECT("'T|"&amp;VLOOKUP(A799,'dataset mapping'!$A$2:$B$6,2,FALSE)&amp;"|"&amp;A820&amp;"|"&amp;B820&amp;"c'!A3"):INDIRECT("'T|"&amp;VLOOKUP(A799,'dataset mapping'!$A$2:$B$6,2,FALSE)&amp;"|"&amp;A820&amp;"|"&amp;B820&amp;"c'!I100"),5,FALSE)</f>
        <v>405</v>
      </c>
      <c r="G820" s="17">
        <f ca="1">VLOOKUP(B799,INDIRECT("'T|"&amp;VLOOKUP(A799,'dataset mapping'!$A$2:$B$6,2,FALSE)&amp;"|"&amp;A820&amp;"|"&amp;B820&amp;"c'!A3"):INDIRECT("'T|"&amp;VLOOKUP(A799,'dataset mapping'!$A$2:$B$6,2,FALSE)&amp;"|"&amp;A820&amp;"|"&amp;B820&amp;"c'!I100"),6,FALSE)</f>
        <v>2468</v>
      </c>
      <c r="H820" s="17">
        <f ca="1">VLOOKUP(B799,INDIRECT("'T|"&amp;VLOOKUP(A799,'dataset mapping'!$A$2:$B$6,2,FALSE)&amp;"|"&amp;A820&amp;"|"&amp;B820&amp;"c'!A3"):INDIRECT("'T|"&amp;VLOOKUP(A799,'dataset mapping'!$A$2:$B$6,2,FALSE)&amp;"|"&amp;A820&amp;"|"&amp;B820&amp;"c'!I100"),7,FALSE)</f>
        <v>2362</v>
      </c>
      <c r="I820" s="17">
        <f ca="1">VLOOKUP(B799,INDIRECT("'T|"&amp;VLOOKUP(A799,'dataset mapping'!$A$2:$B$6,2,FALSE)&amp;"|"&amp;A820&amp;"|"&amp;B820&amp;"c'!A3"):INDIRECT("'T|"&amp;VLOOKUP(A799,'dataset mapping'!$A$2:$B$6,2,FALSE)&amp;"|"&amp;A820&amp;"|"&amp;B820&amp;"c'!I100"),8,FALSE)</f>
        <v>2174</v>
      </c>
      <c r="J820" s="17">
        <f ca="1">VLOOKUP(B799,INDIRECT("'T|"&amp;VLOOKUP(A799,'dataset mapping'!$A$2:$B$6,2,FALSE)&amp;"|"&amp;A820&amp;"|"&amp;B820&amp;"c'!A3"):INDIRECT("'T|"&amp;VLOOKUP(A799,'dataset mapping'!$A$2:$B$6,2,FALSE)&amp;"|"&amp;A820&amp;"|"&amp;B820&amp;"c'!I100"),9,FALSE)</f>
        <v>2362</v>
      </c>
    </row>
    <row r="821" spans="1:10" ht="15" x14ac:dyDescent="0.25">
      <c r="A821" s="23">
        <v>20</v>
      </c>
      <c r="B821" s="23">
        <v>3</v>
      </c>
      <c r="C821" s="17">
        <f ca="1">VLOOKUP(B799,INDIRECT("'T|"&amp;VLOOKUP(A799,'dataset mapping'!$A$2:$B$6,2,FALSE)&amp;"|"&amp;A821&amp;"|"&amp;B821&amp;"c'!A3"):INDIRECT("'T|"&amp;VLOOKUP(A799,'dataset mapping'!$A$2:$B$6,2,FALSE)&amp;"|"&amp;A821&amp;"|"&amp;B821&amp;"c'!I100"),2,FALSE)</f>
        <v>372</v>
      </c>
      <c r="D821" s="17">
        <f ca="1">VLOOKUP(B799,INDIRECT("'T|"&amp;VLOOKUP(A799,'dataset mapping'!$A$2:$B$6,2,FALSE)&amp;"|"&amp;A821&amp;"|"&amp;B821&amp;"c'!A3"):INDIRECT("'T|"&amp;VLOOKUP(A799,'dataset mapping'!$A$2:$B$6,2,FALSE)&amp;"|"&amp;A821&amp;"|"&amp;B821&amp;"c'!I100"),3,FALSE)</f>
        <v>397</v>
      </c>
      <c r="E821" s="17">
        <f ca="1">VLOOKUP(B799,INDIRECT("'T|"&amp;VLOOKUP(A799,'dataset mapping'!$A$2:$B$6,2,FALSE)&amp;"|"&amp;A821&amp;"|"&amp;B821&amp;"c'!A3"):INDIRECT("'T|"&amp;VLOOKUP(A799,'dataset mapping'!$A$2:$B$6,2,FALSE)&amp;"|"&amp;A821&amp;"|"&amp;B821&amp;"c'!I100"),4,FALSE)</f>
        <v>384</v>
      </c>
      <c r="F821" s="17">
        <f ca="1">VLOOKUP(B799,INDIRECT("'T|"&amp;VLOOKUP(A799,'dataset mapping'!$A$2:$B$6,2,FALSE)&amp;"|"&amp;A821&amp;"|"&amp;B821&amp;"c'!A3"):INDIRECT("'T|"&amp;VLOOKUP(A799,'dataset mapping'!$A$2:$B$6,2,FALSE)&amp;"|"&amp;A821&amp;"|"&amp;B821&amp;"c'!I100"),5,FALSE)</f>
        <v>383</v>
      </c>
      <c r="G821" s="17">
        <f ca="1">VLOOKUP(B799,INDIRECT("'T|"&amp;VLOOKUP(A799,'dataset mapping'!$A$2:$B$6,2,FALSE)&amp;"|"&amp;A821&amp;"|"&amp;B821&amp;"c'!A3"):INDIRECT("'T|"&amp;VLOOKUP(A799,'dataset mapping'!$A$2:$B$6,2,FALSE)&amp;"|"&amp;A821&amp;"|"&amp;B821&amp;"c'!I100"),6,FALSE)</f>
        <v>2398</v>
      </c>
      <c r="H821" s="17">
        <f ca="1">VLOOKUP(B799,INDIRECT("'T|"&amp;VLOOKUP(A799,'dataset mapping'!$A$2:$B$6,2,FALSE)&amp;"|"&amp;A821&amp;"|"&amp;B821&amp;"c'!A3"):INDIRECT("'T|"&amp;VLOOKUP(A799,'dataset mapping'!$A$2:$B$6,2,FALSE)&amp;"|"&amp;A821&amp;"|"&amp;B821&amp;"c'!I100"),7,FALSE)</f>
        <v>2364</v>
      </c>
      <c r="I821" s="17">
        <f ca="1">VLOOKUP(B799,INDIRECT("'T|"&amp;VLOOKUP(A799,'dataset mapping'!$A$2:$B$6,2,FALSE)&amp;"|"&amp;A821&amp;"|"&amp;B821&amp;"c'!A3"):INDIRECT("'T|"&amp;VLOOKUP(A799,'dataset mapping'!$A$2:$B$6,2,FALSE)&amp;"|"&amp;A821&amp;"|"&amp;B821&amp;"c'!I100"),8,FALSE)</f>
        <v>2332</v>
      </c>
      <c r="J821" s="17">
        <f ca="1">VLOOKUP(B799,INDIRECT("'T|"&amp;VLOOKUP(A799,'dataset mapping'!$A$2:$B$6,2,FALSE)&amp;"|"&amp;A821&amp;"|"&amp;B821&amp;"c'!A3"):INDIRECT("'T|"&amp;VLOOKUP(A799,'dataset mapping'!$A$2:$B$6,2,FALSE)&amp;"|"&amp;A821&amp;"|"&amp;B821&amp;"c'!I100"),9,FALSE)</f>
        <v>2364</v>
      </c>
    </row>
    <row r="822" spans="1:10" ht="15" x14ac:dyDescent="0.25">
      <c r="A822" s="23">
        <v>20</v>
      </c>
      <c r="B822" s="23">
        <v>5</v>
      </c>
      <c r="C822" s="17">
        <f ca="1">VLOOKUP(B799,INDIRECT("'T|"&amp;VLOOKUP(A799,'dataset mapping'!$A$2:$B$6,2,FALSE)&amp;"|"&amp;A822&amp;"|"&amp;B822&amp;"c'!A3"):INDIRECT("'T|"&amp;VLOOKUP(A799,'dataset mapping'!$A$2:$B$6,2,FALSE)&amp;"|"&amp;A822&amp;"|"&amp;B822&amp;"c'!I100"),2,FALSE)</f>
        <v>390</v>
      </c>
      <c r="D822" s="17">
        <f ca="1">VLOOKUP(B799,INDIRECT("'T|"&amp;VLOOKUP(A799,'dataset mapping'!$A$2:$B$6,2,FALSE)&amp;"|"&amp;A822&amp;"|"&amp;B822&amp;"c'!A3"):INDIRECT("'T|"&amp;VLOOKUP(A799,'dataset mapping'!$A$2:$B$6,2,FALSE)&amp;"|"&amp;A822&amp;"|"&amp;B822&amp;"c'!I100"),3,FALSE)</f>
        <v>382</v>
      </c>
      <c r="E822" s="17">
        <f ca="1">VLOOKUP(B799,INDIRECT("'T|"&amp;VLOOKUP(A799,'dataset mapping'!$A$2:$B$6,2,FALSE)&amp;"|"&amp;A822&amp;"|"&amp;B822&amp;"c'!A3"):INDIRECT("'T|"&amp;VLOOKUP(A799,'dataset mapping'!$A$2:$B$6,2,FALSE)&amp;"|"&amp;A822&amp;"|"&amp;B822&amp;"c'!I100"),4,FALSE)</f>
        <v>414</v>
      </c>
      <c r="F822" s="17">
        <f ca="1">VLOOKUP(B799,INDIRECT("'T|"&amp;VLOOKUP(A799,'dataset mapping'!$A$2:$B$6,2,FALSE)&amp;"|"&amp;A822&amp;"|"&amp;B822&amp;"c'!A3"):INDIRECT("'T|"&amp;VLOOKUP(A799,'dataset mapping'!$A$2:$B$6,2,FALSE)&amp;"|"&amp;A822&amp;"|"&amp;B822&amp;"c'!I100"),5,FALSE)</f>
        <v>390</v>
      </c>
      <c r="G822" s="17">
        <f ca="1">VLOOKUP(B799,INDIRECT("'T|"&amp;VLOOKUP(A799,'dataset mapping'!$A$2:$B$6,2,FALSE)&amp;"|"&amp;A822&amp;"|"&amp;B822&amp;"c'!A3"):INDIRECT("'T|"&amp;VLOOKUP(A799,'dataset mapping'!$A$2:$B$6,2,FALSE)&amp;"|"&amp;A822&amp;"|"&amp;B822&amp;"c'!I100"),6,FALSE)</f>
        <v>2332</v>
      </c>
      <c r="H822" s="17">
        <f ca="1">VLOOKUP(B799,INDIRECT("'T|"&amp;VLOOKUP(A799,'dataset mapping'!$A$2:$B$6,2,FALSE)&amp;"|"&amp;A822&amp;"|"&amp;B822&amp;"c'!A3"):INDIRECT("'T|"&amp;VLOOKUP(A799,'dataset mapping'!$A$2:$B$6,2,FALSE)&amp;"|"&amp;A822&amp;"|"&amp;B822&amp;"c'!I100"),7,FALSE)</f>
        <v>2428</v>
      </c>
      <c r="I822" s="17">
        <f ca="1">VLOOKUP(B799,INDIRECT("'T|"&amp;VLOOKUP(A799,'dataset mapping'!$A$2:$B$6,2,FALSE)&amp;"|"&amp;A822&amp;"|"&amp;B822&amp;"c'!A3"):INDIRECT("'T|"&amp;VLOOKUP(A799,'dataset mapping'!$A$2:$B$6,2,FALSE)&amp;"|"&amp;A822&amp;"|"&amp;B822&amp;"c'!I100"),8,FALSE)</f>
        <v>2435</v>
      </c>
      <c r="J822" s="17">
        <f ca="1">VLOOKUP(B799,INDIRECT("'T|"&amp;VLOOKUP(A799,'dataset mapping'!$A$2:$B$6,2,FALSE)&amp;"|"&amp;A822&amp;"|"&amp;B822&amp;"c'!A3"):INDIRECT("'T|"&amp;VLOOKUP(A799,'dataset mapping'!$A$2:$B$6,2,FALSE)&amp;"|"&amp;A822&amp;"|"&amp;B822&amp;"c'!I100"),9,FALSE)</f>
        <v>2427</v>
      </c>
    </row>
    <row r="823" spans="1:10" ht="15" x14ac:dyDescent="0.25">
      <c r="A823" s="23">
        <v>20</v>
      </c>
      <c r="B823" s="23">
        <v>10</v>
      </c>
      <c r="C823" s="17">
        <f ca="1">VLOOKUP(B799,INDIRECT("'T|"&amp;VLOOKUP(A799,'dataset mapping'!$A$2:$B$6,2,FALSE)&amp;"|"&amp;A823&amp;"|"&amp;B823&amp;"c'!A3"):INDIRECT("'T|"&amp;VLOOKUP(A799,'dataset mapping'!$A$2:$B$6,2,FALSE)&amp;"|"&amp;A823&amp;"|"&amp;B823&amp;"c'!I100"),2,FALSE)</f>
        <v>437</v>
      </c>
      <c r="D823" s="17">
        <f ca="1">VLOOKUP(B799,INDIRECT("'T|"&amp;VLOOKUP(A799,'dataset mapping'!$A$2:$B$6,2,FALSE)&amp;"|"&amp;A823&amp;"|"&amp;B823&amp;"c'!A3"):INDIRECT("'T|"&amp;VLOOKUP(A799,'dataset mapping'!$A$2:$B$6,2,FALSE)&amp;"|"&amp;A823&amp;"|"&amp;B823&amp;"c'!I100"),3,FALSE)</f>
        <v>430</v>
      </c>
      <c r="E823" s="17">
        <f ca="1">VLOOKUP(B799,INDIRECT("'T|"&amp;VLOOKUP(A799,'dataset mapping'!$A$2:$B$6,2,FALSE)&amp;"|"&amp;A823&amp;"|"&amp;B823&amp;"c'!A3"):INDIRECT("'T|"&amp;VLOOKUP(A799,'dataset mapping'!$A$2:$B$6,2,FALSE)&amp;"|"&amp;A823&amp;"|"&amp;B823&amp;"c'!I100"),4,FALSE)</f>
        <v>510</v>
      </c>
      <c r="F823" s="17">
        <f ca="1">VLOOKUP(B799,INDIRECT("'T|"&amp;VLOOKUP(A799,'dataset mapping'!$A$2:$B$6,2,FALSE)&amp;"|"&amp;A823&amp;"|"&amp;B823&amp;"c'!A3"):INDIRECT("'T|"&amp;VLOOKUP(A799,'dataset mapping'!$A$2:$B$6,2,FALSE)&amp;"|"&amp;A823&amp;"|"&amp;B823&amp;"c'!I100"),5,FALSE)</f>
        <v>438</v>
      </c>
      <c r="G823" s="17">
        <f ca="1">VLOOKUP(B799,INDIRECT("'T|"&amp;VLOOKUP(A799,'dataset mapping'!$A$2:$B$6,2,FALSE)&amp;"|"&amp;A823&amp;"|"&amp;B823&amp;"c'!A3"):INDIRECT("'T|"&amp;VLOOKUP(A799,'dataset mapping'!$A$2:$B$6,2,FALSE)&amp;"|"&amp;A823&amp;"|"&amp;B823&amp;"c'!I100"),6,FALSE)</f>
        <v>2515</v>
      </c>
      <c r="H823" s="17">
        <f ca="1">VLOOKUP(B799,INDIRECT("'T|"&amp;VLOOKUP(A799,'dataset mapping'!$A$2:$B$6,2,FALSE)&amp;"|"&amp;A823&amp;"|"&amp;B823&amp;"c'!A3"):INDIRECT("'T|"&amp;VLOOKUP(A799,'dataset mapping'!$A$2:$B$6,2,FALSE)&amp;"|"&amp;A823&amp;"|"&amp;B823&amp;"c'!I100"),7,FALSE)</f>
        <v>2348</v>
      </c>
      <c r="I823" s="17">
        <f ca="1">VLOOKUP(B799,INDIRECT("'T|"&amp;VLOOKUP(A799,'dataset mapping'!$A$2:$B$6,2,FALSE)&amp;"|"&amp;A823&amp;"|"&amp;B823&amp;"c'!A3"):INDIRECT("'T|"&amp;VLOOKUP(A799,'dataset mapping'!$A$2:$B$6,2,FALSE)&amp;"|"&amp;A823&amp;"|"&amp;B823&amp;"c'!I100"),8,FALSE)</f>
        <v>2357</v>
      </c>
      <c r="J823" s="17">
        <f ca="1">VLOOKUP(B799,INDIRECT("'T|"&amp;VLOOKUP(A799,'dataset mapping'!$A$2:$B$6,2,FALSE)&amp;"|"&amp;A823&amp;"|"&amp;B823&amp;"c'!A3"):INDIRECT("'T|"&amp;VLOOKUP(A799,'dataset mapping'!$A$2:$B$6,2,FALSE)&amp;"|"&amp;A823&amp;"|"&amp;B823&amp;"c'!I100"),9,FALSE)</f>
        <v>2358</v>
      </c>
    </row>
    <row r="824" spans="1:10" ht="15" x14ac:dyDescent="0.25">
      <c r="A824" s="23">
        <v>20</v>
      </c>
      <c r="B824" s="23">
        <v>15</v>
      </c>
      <c r="C824" s="17">
        <f ca="1">VLOOKUP(B799,INDIRECT("'T|"&amp;VLOOKUP(A799,'dataset mapping'!$A$2:$B$6,2,FALSE)&amp;"|"&amp;A824&amp;"|"&amp;B824&amp;"c'!A3"):INDIRECT("'T|"&amp;VLOOKUP(A799,'dataset mapping'!$A$2:$B$6,2,FALSE)&amp;"|"&amp;A824&amp;"|"&amp;B824&amp;"c'!I100"),2,FALSE)</f>
        <v>438</v>
      </c>
      <c r="D824" s="17">
        <f ca="1">VLOOKUP(B799,INDIRECT("'T|"&amp;VLOOKUP(A799,'dataset mapping'!$A$2:$B$6,2,FALSE)&amp;"|"&amp;A824&amp;"|"&amp;B824&amp;"c'!A3"):INDIRECT("'T|"&amp;VLOOKUP(A799,'dataset mapping'!$A$2:$B$6,2,FALSE)&amp;"|"&amp;A824&amp;"|"&amp;B824&amp;"c'!I100"),3,FALSE)</f>
        <v>429</v>
      </c>
      <c r="E824" s="17">
        <f ca="1">VLOOKUP(B799,INDIRECT("'T|"&amp;VLOOKUP(A799,'dataset mapping'!$A$2:$B$6,2,FALSE)&amp;"|"&amp;A824&amp;"|"&amp;B824&amp;"c'!A3"):INDIRECT("'T|"&amp;VLOOKUP(A799,'dataset mapping'!$A$2:$B$6,2,FALSE)&amp;"|"&amp;A824&amp;"|"&amp;B824&amp;"c'!I100"),4,FALSE)</f>
        <v>413</v>
      </c>
      <c r="F824" s="17">
        <f ca="1">VLOOKUP(B799,INDIRECT("'T|"&amp;VLOOKUP(A799,'dataset mapping'!$A$2:$B$6,2,FALSE)&amp;"|"&amp;A824&amp;"|"&amp;B824&amp;"c'!A3"):INDIRECT("'T|"&amp;VLOOKUP(A799,'dataset mapping'!$A$2:$B$6,2,FALSE)&amp;"|"&amp;A824&amp;"|"&amp;B824&amp;"c'!I100"),5,FALSE)</f>
        <v>429</v>
      </c>
      <c r="G824" s="17">
        <f ca="1">VLOOKUP(B799,INDIRECT("'T|"&amp;VLOOKUP(A799,'dataset mapping'!$A$2:$B$6,2,FALSE)&amp;"|"&amp;A824&amp;"|"&amp;B824&amp;"c'!A3"):INDIRECT("'T|"&amp;VLOOKUP(A799,'dataset mapping'!$A$2:$B$6,2,FALSE)&amp;"|"&amp;A824&amp;"|"&amp;B824&amp;"c'!I100"),6,FALSE)</f>
        <v>2579</v>
      </c>
      <c r="H824" s="17">
        <f ca="1">VLOOKUP(B799,INDIRECT("'T|"&amp;VLOOKUP(A799,'dataset mapping'!$A$2:$B$6,2,FALSE)&amp;"|"&amp;A824&amp;"|"&amp;B824&amp;"c'!A3"):INDIRECT("'T|"&amp;VLOOKUP(A799,'dataset mapping'!$A$2:$B$6,2,FALSE)&amp;"|"&amp;A824&amp;"|"&amp;B824&amp;"c'!I100"),7,FALSE)</f>
        <v>2251</v>
      </c>
      <c r="I824" s="17">
        <f ca="1">VLOOKUP(B799,INDIRECT("'T|"&amp;VLOOKUP(A799,'dataset mapping'!$A$2:$B$6,2,FALSE)&amp;"|"&amp;A824&amp;"|"&amp;B824&amp;"c'!A3"):INDIRECT("'T|"&amp;VLOOKUP(A799,'dataset mapping'!$A$2:$B$6,2,FALSE)&amp;"|"&amp;A824&amp;"|"&amp;B824&amp;"c'!I100"),8,FALSE)</f>
        <v>2315</v>
      </c>
      <c r="J824" s="17">
        <f ca="1">VLOOKUP(B799,INDIRECT("'T|"&amp;VLOOKUP(A799,'dataset mapping'!$A$2:$B$6,2,FALSE)&amp;"|"&amp;A824&amp;"|"&amp;B824&amp;"c'!A3"):INDIRECT("'T|"&amp;VLOOKUP(A799,'dataset mapping'!$A$2:$B$6,2,FALSE)&amp;"|"&amp;A824&amp;"|"&amp;B824&amp;"c'!I100"),9,FALSE)</f>
        <v>2315</v>
      </c>
    </row>
    <row r="825" spans="1:10" ht="15" x14ac:dyDescent="0.25">
      <c r="A825" s="23">
        <v>20</v>
      </c>
      <c r="B825" s="23">
        <v>20</v>
      </c>
      <c r="C825" s="17">
        <f ca="1">VLOOKUP(B799,INDIRECT("'T|"&amp;VLOOKUP(A799,'dataset mapping'!$A$2:$B$6,2,FALSE)&amp;"|"&amp;A825&amp;"|"&amp;B825&amp;"c'!A3"):INDIRECT("'T|"&amp;VLOOKUP(A799,'dataset mapping'!$A$2:$B$6,2,FALSE)&amp;"|"&amp;A825&amp;"|"&amp;B825&amp;"c'!I100"),2,FALSE)</f>
        <v>421</v>
      </c>
      <c r="D825" s="17">
        <f ca="1">VLOOKUP(B799,INDIRECT("'T|"&amp;VLOOKUP(A799,'dataset mapping'!$A$2:$B$6,2,FALSE)&amp;"|"&amp;A825&amp;"|"&amp;B825&amp;"c'!A3"):INDIRECT("'T|"&amp;VLOOKUP(A799,'dataset mapping'!$A$2:$B$6,2,FALSE)&amp;"|"&amp;A825&amp;"|"&amp;B825&amp;"c'!I100"),3,FALSE)</f>
        <v>413</v>
      </c>
      <c r="E825" s="17">
        <f ca="1">VLOOKUP(B799,INDIRECT("'T|"&amp;VLOOKUP(A799,'dataset mapping'!$A$2:$B$6,2,FALSE)&amp;"|"&amp;A825&amp;"|"&amp;B825&amp;"c'!A3"):INDIRECT("'T|"&amp;VLOOKUP(A799,'dataset mapping'!$A$2:$B$6,2,FALSE)&amp;"|"&amp;A825&amp;"|"&amp;B825&amp;"c'!I100"),4,FALSE)</f>
        <v>453</v>
      </c>
      <c r="F825" s="17">
        <f ca="1">VLOOKUP(B799,INDIRECT("'T|"&amp;VLOOKUP(A799,'dataset mapping'!$A$2:$B$6,2,FALSE)&amp;"|"&amp;A825&amp;"|"&amp;B825&amp;"c'!A3"):INDIRECT("'T|"&amp;VLOOKUP(A799,'dataset mapping'!$A$2:$B$6,2,FALSE)&amp;"|"&amp;A825&amp;"|"&amp;B825&amp;"c'!I100"),5,FALSE)</f>
        <v>429</v>
      </c>
      <c r="G825" s="17">
        <f ca="1">VLOOKUP(B799,INDIRECT("'T|"&amp;VLOOKUP(A799,'dataset mapping'!$A$2:$B$6,2,FALSE)&amp;"|"&amp;A825&amp;"|"&amp;B825&amp;"c'!A3"):INDIRECT("'T|"&amp;VLOOKUP(A799,'dataset mapping'!$A$2:$B$6,2,FALSE)&amp;"|"&amp;A825&amp;"|"&amp;B825&amp;"c'!I100"),6,FALSE)</f>
        <v>2498</v>
      </c>
      <c r="H825" s="17">
        <f ca="1">VLOOKUP(B799,INDIRECT("'T|"&amp;VLOOKUP(A799,'dataset mapping'!$A$2:$B$6,2,FALSE)&amp;"|"&amp;A825&amp;"|"&amp;B825&amp;"c'!A3"):INDIRECT("'T|"&amp;VLOOKUP(A799,'dataset mapping'!$A$2:$B$6,2,FALSE)&amp;"|"&amp;A825&amp;"|"&amp;B825&amp;"c'!I100"),7,FALSE)</f>
        <v>2507</v>
      </c>
      <c r="I825" s="17">
        <f ca="1">VLOOKUP(B799,INDIRECT("'T|"&amp;VLOOKUP(A799,'dataset mapping'!$A$2:$B$6,2,FALSE)&amp;"|"&amp;A825&amp;"|"&amp;B825&amp;"c'!A3"):INDIRECT("'T|"&amp;VLOOKUP(A799,'dataset mapping'!$A$2:$B$6,2,FALSE)&amp;"|"&amp;A825&amp;"|"&amp;B825&amp;"c'!I100"),8,FALSE)</f>
        <v>2285</v>
      </c>
      <c r="J825" s="17">
        <f ca="1">VLOOKUP(B799,INDIRECT("'T|"&amp;VLOOKUP(A799,'dataset mapping'!$A$2:$B$6,2,FALSE)&amp;"|"&amp;A825&amp;"|"&amp;B825&amp;"c'!A3"):INDIRECT("'T|"&amp;VLOOKUP(A799,'dataset mapping'!$A$2:$B$6,2,FALSE)&amp;"|"&amp;A825&amp;"|"&amp;B825&amp;"c'!I100"),9,FALSE)</f>
        <v>2498</v>
      </c>
    </row>
    <row r="826" spans="1:10" ht="15" x14ac:dyDescent="0.25">
      <c r="A826" s="23">
        <v>20</v>
      </c>
      <c r="B826" s="23">
        <v>25</v>
      </c>
      <c r="C826" s="17">
        <f ca="1">VLOOKUP(B799,INDIRECT("'T|"&amp;VLOOKUP(A799,'dataset mapping'!$A$2:$B$6,2,FALSE)&amp;"|"&amp;A826&amp;"|"&amp;B826&amp;"c'!A3"):INDIRECT("'T|"&amp;VLOOKUP(A799,'dataset mapping'!$A$2:$B$6,2,FALSE)&amp;"|"&amp;A826&amp;"|"&amp;B826&amp;"c'!I100"),2,FALSE)</f>
        <v>452</v>
      </c>
      <c r="D826" s="17">
        <f ca="1">VLOOKUP(B799,INDIRECT("'T|"&amp;VLOOKUP(A799,'dataset mapping'!$A$2:$B$6,2,FALSE)&amp;"|"&amp;A826&amp;"|"&amp;B826&amp;"c'!A3"):INDIRECT("'T|"&amp;VLOOKUP(A799,'dataset mapping'!$A$2:$B$6,2,FALSE)&amp;"|"&amp;A826&amp;"|"&amp;B826&amp;"c'!I100"),3,FALSE)</f>
        <v>468</v>
      </c>
      <c r="E826" s="17">
        <f ca="1">VLOOKUP(B799,INDIRECT("'T|"&amp;VLOOKUP(A799,'dataset mapping'!$A$2:$B$6,2,FALSE)&amp;"|"&amp;A826&amp;"|"&amp;B826&amp;"c'!A3"):INDIRECT("'T|"&amp;VLOOKUP(A799,'dataset mapping'!$A$2:$B$6,2,FALSE)&amp;"|"&amp;A826&amp;"|"&amp;B826&amp;"c'!I100"),4,FALSE)</f>
        <v>437</v>
      </c>
      <c r="F826" s="17">
        <f ca="1">VLOOKUP(B799,INDIRECT("'T|"&amp;VLOOKUP(A799,'dataset mapping'!$A$2:$B$6,2,FALSE)&amp;"|"&amp;A826&amp;"|"&amp;B826&amp;"c'!A3"):INDIRECT("'T|"&amp;VLOOKUP(A799,'dataset mapping'!$A$2:$B$6,2,FALSE)&amp;"|"&amp;A826&amp;"|"&amp;B826&amp;"c'!I100"),5,FALSE)</f>
        <v>452</v>
      </c>
      <c r="G826" s="17">
        <f ca="1">VLOOKUP(B799,INDIRECT("'T|"&amp;VLOOKUP(A799,'dataset mapping'!$A$2:$B$6,2,FALSE)&amp;"|"&amp;A826&amp;"|"&amp;B826&amp;"c'!A3"):INDIRECT("'T|"&amp;VLOOKUP(A799,'dataset mapping'!$A$2:$B$6,2,FALSE)&amp;"|"&amp;A826&amp;"|"&amp;B826&amp;"c'!I100"),6,FALSE)</f>
        <v>2603</v>
      </c>
      <c r="H826" s="17">
        <f ca="1">VLOOKUP(B799,INDIRECT("'T|"&amp;VLOOKUP(A799,'dataset mapping'!$A$2:$B$6,2,FALSE)&amp;"|"&amp;A826&amp;"|"&amp;B826&amp;"c'!A3"):INDIRECT("'T|"&amp;VLOOKUP(A799,'dataset mapping'!$A$2:$B$6,2,FALSE)&amp;"|"&amp;A826&amp;"|"&amp;B826&amp;"c'!I100"),7,FALSE)</f>
        <v>2482</v>
      </c>
      <c r="I826" s="17">
        <f ca="1">VLOOKUP(B799,INDIRECT("'T|"&amp;VLOOKUP(A799,'dataset mapping'!$A$2:$B$6,2,FALSE)&amp;"|"&amp;A826&amp;"|"&amp;B826&amp;"c'!A3"):INDIRECT("'T|"&amp;VLOOKUP(A799,'dataset mapping'!$A$2:$B$6,2,FALSE)&amp;"|"&amp;A826&amp;"|"&amp;B826&amp;"c'!I100"),8,FALSE)</f>
        <v>2698</v>
      </c>
      <c r="J826" s="17">
        <f ca="1">VLOOKUP(B799,INDIRECT("'T|"&amp;VLOOKUP(A799,'dataset mapping'!$A$2:$B$6,2,FALSE)&amp;"|"&amp;A826&amp;"|"&amp;B826&amp;"c'!A3"):INDIRECT("'T|"&amp;VLOOKUP(A799,'dataset mapping'!$A$2:$B$6,2,FALSE)&amp;"|"&amp;A826&amp;"|"&amp;B826&amp;"c'!I100"),9,FALSE)</f>
        <v>2603</v>
      </c>
    </row>
    <row r="827" spans="1:10" ht="15" x14ac:dyDescent="0.25">
      <c r="A827" s="23">
        <v>20</v>
      </c>
      <c r="B827" s="23">
        <v>28</v>
      </c>
      <c r="C827" s="17">
        <f ca="1">VLOOKUP(B799,INDIRECT("'T|"&amp;VLOOKUP(A799,'dataset mapping'!$A$2:$B$6,2,FALSE)&amp;"|"&amp;A827&amp;"|"&amp;B827&amp;"c'!A3"):INDIRECT("'T|"&amp;VLOOKUP(A799,'dataset mapping'!$A$2:$B$6,2,FALSE)&amp;"|"&amp;A827&amp;"|"&amp;B827&amp;"c'!I100"),2,FALSE)</f>
        <v>517</v>
      </c>
      <c r="D827" s="17">
        <f ca="1">VLOOKUP(B799,INDIRECT("'T|"&amp;VLOOKUP(A799,'dataset mapping'!$A$2:$B$6,2,FALSE)&amp;"|"&amp;A827&amp;"|"&amp;B827&amp;"c'!A3"):INDIRECT("'T|"&amp;VLOOKUP(A799,'dataset mapping'!$A$2:$B$6,2,FALSE)&amp;"|"&amp;A827&amp;"|"&amp;B827&amp;"c'!I100"),3,FALSE)</f>
        <v>438</v>
      </c>
      <c r="E827" s="17">
        <f ca="1">VLOOKUP(B799,INDIRECT("'T|"&amp;VLOOKUP(A799,'dataset mapping'!$A$2:$B$6,2,FALSE)&amp;"|"&amp;A827&amp;"|"&amp;B827&amp;"c'!A3"):INDIRECT("'T|"&amp;VLOOKUP(A799,'dataset mapping'!$A$2:$B$6,2,FALSE)&amp;"|"&amp;A827&amp;"|"&amp;B827&amp;"c'!I100"),4,FALSE)</f>
        <v>454</v>
      </c>
      <c r="F827" s="17">
        <f ca="1">VLOOKUP(B799,INDIRECT("'T|"&amp;VLOOKUP(A799,'dataset mapping'!$A$2:$B$6,2,FALSE)&amp;"|"&amp;A827&amp;"|"&amp;B827&amp;"c'!A3"):INDIRECT("'T|"&amp;VLOOKUP(A799,'dataset mapping'!$A$2:$B$6,2,FALSE)&amp;"|"&amp;A827&amp;"|"&amp;B827&amp;"c'!I100"),5,FALSE)</f>
        <v>454</v>
      </c>
      <c r="G827" s="17">
        <f ca="1">VLOOKUP(B799,INDIRECT("'T|"&amp;VLOOKUP(A799,'dataset mapping'!$A$2:$B$6,2,FALSE)&amp;"|"&amp;A827&amp;"|"&amp;B827&amp;"c'!A3"):INDIRECT("'T|"&amp;VLOOKUP(A799,'dataset mapping'!$A$2:$B$6,2,FALSE)&amp;"|"&amp;A827&amp;"|"&amp;B827&amp;"c'!I100"),6,FALSE)</f>
        <v>2506</v>
      </c>
      <c r="H827" s="17">
        <f ca="1">VLOOKUP(B799,INDIRECT("'T|"&amp;VLOOKUP(A799,'dataset mapping'!$A$2:$B$6,2,FALSE)&amp;"|"&amp;A827&amp;"|"&amp;B827&amp;"c'!A3"):INDIRECT("'T|"&amp;VLOOKUP(A799,'dataset mapping'!$A$2:$B$6,2,FALSE)&amp;"|"&amp;A827&amp;"|"&amp;B827&amp;"c'!I100"),7,FALSE)</f>
        <v>2325</v>
      </c>
      <c r="I827" s="17">
        <f ca="1">VLOOKUP(B799,INDIRECT("'T|"&amp;VLOOKUP(A799,'dataset mapping'!$A$2:$B$6,2,FALSE)&amp;"|"&amp;A827&amp;"|"&amp;B827&amp;"c'!A3"):INDIRECT("'T|"&amp;VLOOKUP(A799,'dataset mapping'!$A$2:$B$6,2,FALSE)&amp;"|"&amp;A827&amp;"|"&amp;B827&amp;"c'!I100"),8,FALSE)</f>
        <v>2235</v>
      </c>
      <c r="J827" s="17">
        <f ca="1">VLOOKUP(B799,INDIRECT("'T|"&amp;VLOOKUP(A799,'dataset mapping'!$A$2:$B$6,2,FALSE)&amp;"|"&amp;A827&amp;"|"&amp;B827&amp;"c'!A3"):INDIRECT("'T|"&amp;VLOOKUP(A799,'dataset mapping'!$A$2:$B$6,2,FALSE)&amp;"|"&amp;A827&amp;"|"&amp;B827&amp;"c'!I100"),9,FALSE)</f>
        <v>2325</v>
      </c>
    </row>
    <row r="828" spans="1:10" ht="15" x14ac:dyDescent="0.25">
      <c r="A828" s="23">
        <v>50</v>
      </c>
      <c r="B828" s="23">
        <v>1</v>
      </c>
      <c r="C828" s="17">
        <f ca="1">VLOOKUP(B799,INDIRECT("'T|"&amp;VLOOKUP(A799,'dataset mapping'!$A$2:$B$6,2,FALSE)&amp;"|"&amp;A828&amp;"|"&amp;B828&amp;"c'!A3"):INDIRECT("'T|"&amp;VLOOKUP(A799,'dataset mapping'!$A$2:$B$6,2,FALSE)&amp;"|"&amp;A828&amp;"|"&amp;B828&amp;"c'!I100"),2,FALSE)</f>
        <v>420</v>
      </c>
      <c r="D828" s="17">
        <f ca="1">VLOOKUP(B799,INDIRECT("'T|"&amp;VLOOKUP(A799,'dataset mapping'!$A$2:$B$6,2,FALSE)&amp;"|"&amp;A828&amp;"|"&amp;B828&amp;"c'!A3"):INDIRECT("'T|"&amp;VLOOKUP(A799,'dataset mapping'!$A$2:$B$6,2,FALSE)&amp;"|"&amp;A828&amp;"|"&amp;B828&amp;"c'!I100"),3,FALSE)</f>
        <v>374</v>
      </c>
      <c r="E828" s="17">
        <f ca="1">VLOOKUP(B799,INDIRECT("'T|"&amp;VLOOKUP(A799,'dataset mapping'!$A$2:$B$6,2,FALSE)&amp;"|"&amp;A828&amp;"|"&amp;B828&amp;"c'!A3"):INDIRECT("'T|"&amp;VLOOKUP(A799,'dataset mapping'!$A$2:$B$6,2,FALSE)&amp;"|"&amp;A828&amp;"|"&amp;B828&amp;"c'!I100"),4,FALSE)</f>
        <v>390</v>
      </c>
      <c r="F828" s="17">
        <f ca="1">VLOOKUP(B799,INDIRECT("'T|"&amp;VLOOKUP(A799,'dataset mapping'!$A$2:$B$6,2,FALSE)&amp;"|"&amp;A828&amp;"|"&amp;B828&amp;"c'!A3"):INDIRECT("'T|"&amp;VLOOKUP(A799,'dataset mapping'!$A$2:$B$6,2,FALSE)&amp;"|"&amp;A828&amp;"|"&amp;B828&amp;"c'!I100"),5,FALSE)</f>
        <v>390</v>
      </c>
      <c r="G828" s="17">
        <f ca="1">VLOOKUP(B799,INDIRECT("'T|"&amp;VLOOKUP(A799,'dataset mapping'!$A$2:$B$6,2,FALSE)&amp;"|"&amp;A828&amp;"|"&amp;B828&amp;"c'!A3"):INDIRECT("'T|"&amp;VLOOKUP(A799,'dataset mapping'!$A$2:$B$6,2,FALSE)&amp;"|"&amp;A828&amp;"|"&amp;B828&amp;"c'!I100"),6,FALSE)</f>
        <v>2481</v>
      </c>
      <c r="H828" s="17">
        <f ca="1">VLOOKUP(B799,INDIRECT("'T|"&amp;VLOOKUP(A799,'dataset mapping'!$A$2:$B$6,2,FALSE)&amp;"|"&amp;A828&amp;"|"&amp;B828&amp;"c'!A3"):INDIRECT("'T|"&amp;VLOOKUP(A799,'dataset mapping'!$A$2:$B$6,2,FALSE)&amp;"|"&amp;A828&amp;"|"&amp;B828&amp;"c'!I100"),7,FALSE)</f>
        <v>2481</v>
      </c>
      <c r="I828" s="17">
        <f ca="1">VLOOKUP(B799,INDIRECT("'T|"&amp;VLOOKUP(A799,'dataset mapping'!$A$2:$B$6,2,FALSE)&amp;"|"&amp;A828&amp;"|"&amp;B828&amp;"c'!A3"):INDIRECT("'T|"&amp;VLOOKUP(A799,'dataset mapping'!$A$2:$B$6,2,FALSE)&amp;"|"&amp;A828&amp;"|"&amp;B828&amp;"c'!I100"),8,FALSE)</f>
        <v>2339</v>
      </c>
      <c r="J828" s="17">
        <f ca="1">VLOOKUP(B799,INDIRECT("'T|"&amp;VLOOKUP(A799,'dataset mapping'!$A$2:$B$6,2,FALSE)&amp;"|"&amp;A828&amp;"|"&amp;B828&amp;"c'!A3"):INDIRECT("'T|"&amp;VLOOKUP(A799,'dataset mapping'!$A$2:$B$6,2,FALSE)&amp;"|"&amp;A828&amp;"|"&amp;B828&amp;"c'!I100"),9,FALSE)</f>
        <v>2480</v>
      </c>
    </row>
    <row r="829" spans="1:10" ht="15" x14ac:dyDescent="0.25">
      <c r="A829" s="23">
        <v>50</v>
      </c>
      <c r="B829" s="23">
        <v>2</v>
      </c>
      <c r="C829" s="17">
        <f ca="1">VLOOKUP(B799,INDIRECT("'T|"&amp;VLOOKUP(A799,'dataset mapping'!$A$2:$B$6,2,FALSE)&amp;"|"&amp;A829&amp;"|"&amp;B829&amp;"c'!A3"):INDIRECT("'T|"&amp;VLOOKUP(A799,'dataset mapping'!$A$2:$B$6,2,FALSE)&amp;"|"&amp;A829&amp;"|"&amp;B829&amp;"c'!I100"),2,FALSE)</f>
        <v>381</v>
      </c>
      <c r="D829" s="17">
        <f ca="1">VLOOKUP(B799,INDIRECT("'T|"&amp;VLOOKUP(A799,'dataset mapping'!$A$2:$B$6,2,FALSE)&amp;"|"&amp;A829&amp;"|"&amp;B829&amp;"c'!A3"):INDIRECT("'T|"&amp;VLOOKUP(A799,'dataset mapping'!$A$2:$B$6,2,FALSE)&amp;"|"&amp;A829&amp;"|"&amp;B829&amp;"c'!I100"),3,FALSE)</f>
        <v>428</v>
      </c>
      <c r="E829" s="17">
        <f ca="1">VLOOKUP(B799,INDIRECT("'T|"&amp;VLOOKUP(A799,'dataset mapping'!$A$2:$B$6,2,FALSE)&amp;"|"&amp;A829&amp;"|"&amp;B829&amp;"c'!A3"):INDIRECT("'T|"&amp;VLOOKUP(A799,'dataset mapping'!$A$2:$B$6,2,FALSE)&amp;"|"&amp;A829&amp;"|"&amp;B829&amp;"c'!I100"),4,FALSE)</f>
        <v>373</v>
      </c>
      <c r="F829" s="17">
        <f ca="1">VLOOKUP(B799,INDIRECT("'T|"&amp;VLOOKUP(A799,'dataset mapping'!$A$2:$B$6,2,FALSE)&amp;"|"&amp;A829&amp;"|"&amp;B829&amp;"c'!A3"):INDIRECT("'T|"&amp;VLOOKUP(A799,'dataset mapping'!$A$2:$B$6,2,FALSE)&amp;"|"&amp;A829&amp;"|"&amp;B829&amp;"c'!I100"),5,FALSE)</f>
        <v>381</v>
      </c>
      <c r="G829" s="17">
        <f ca="1">VLOOKUP(B799,INDIRECT("'T|"&amp;VLOOKUP(A799,'dataset mapping'!$A$2:$B$6,2,FALSE)&amp;"|"&amp;A829&amp;"|"&amp;B829&amp;"c'!A3"):INDIRECT("'T|"&amp;VLOOKUP(A799,'dataset mapping'!$A$2:$B$6,2,FALSE)&amp;"|"&amp;A829&amp;"|"&amp;B829&amp;"c'!I100"),6,FALSE)</f>
        <v>2388</v>
      </c>
      <c r="H829" s="17">
        <f ca="1">VLOOKUP(B799,INDIRECT("'T|"&amp;VLOOKUP(A799,'dataset mapping'!$A$2:$B$6,2,FALSE)&amp;"|"&amp;A829&amp;"|"&amp;B829&amp;"c'!A3"):INDIRECT("'T|"&amp;VLOOKUP(A799,'dataset mapping'!$A$2:$B$6,2,FALSE)&amp;"|"&amp;A829&amp;"|"&amp;B829&amp;"c'!I100"),7,FALSE)</f>
        <v>2316</v>
      </c>
      <c r="I829" s="17">
        <f ca="1">VLOOKUP(B799,INDIRECT("'T|"&amp;VLOOKUP(A799,'dataset mapping'!$A$2:$B$6,2,FALSE)&amp;"|"&amp;A829&amp;"|"&amp;B829&amp;"c'!A3"):INDIRECT("'T|"&amp;VLOOKUP(A799,'dataset mapping'!$A$2:$B$6,2,FALSE)&amp;"|"&amp;A829&amp;"|"&amp;B829&amp;"c'!I100"),8,FALSE)</f>
        <v>2435</v>
      </c>
      <c r="J829" s="17">
        <f ca="1">VLOOKUP(B799,INDIRECT("'T|"&amp;VLOOKUP(A799,'dataset mapping'!$A$2:$B$6,2,FALSE)&amp;"|"&amp;A829&amp;"|"&amp;B829&amp;"c'!A3"):INDIRECT("'T|"&amp;VLOOKUP(A799,'dataset mapping'!$A$2:$B$6,2,FALSE)&amp;"|"&amp;A829&amp;"|"&amp;B829&amp;"c'!I100"),9,FALSE)</f>
        <v>2388</v>
      </c>
    </row>
    <row r="830" spans="1:10" ht="15" x14ac:dyDescent="0.25">
      <c r="A830" s="23">
        <v>50</v>
      </c>
      <c r="B830" s="23">
        <v>3</v>
      </c>
      <c r="C830" s="17">
        <f ca="1">VLOOKUP(B799,INDIRECT("'T|"&amp;VLOOKUP(A799,'dataset mapping'!$A$2:$B$6,2,FALSE)&amp;"|"&amp;A830&amp;"|"&amp;B830&amp;"c'!A3"):INDIRECT("'T|"&amp;VLOOKUP(A799,'dataset mapping'!$A$2:$B$6,2,FALSE)&amp;"|"&amp;A830&amp;"|"&amp;B830&amp;"c'!I100"),2,FALSE)</f>
        <v>413</v>
      </c>
      <c r="D830" s="17">
        <f ca="1">VLOOKUP(B799,INDIRECT("'T|"&amp;VLOOKUP(A799,'dataset mapping'!$A$2:$B$6,2,FALSE)&amp;"|"&amp;A830&amp;"|"&amp;B830&amp;"c'!A3"):INDIRECT("'T|"&amp;VLOOKUP(A799,'dataset mapping'!$A$2:$B$6,2,FALSE)&amp;"|"&amp;A830&amp;"|"&amp;B830&amp;"c'!I100"),3,FALSE)</f>
        <v>477</v>
      </c>
      <c r="E830" s="17">
        <f ca="1">VLOOKUP(B799,INDIRECT("'T|"&amp;VLOOKUP(A799,'dataset mapping'!$A$2:$B$6,2,FALSE)&amp;"|"&amp;A830&amp;"|"&amp;B830&amp;"c'!A3"):INDIRECT("'T|"&amp;VLOOKUP(A799,'dataset mapping'!$A$2:$B$6,2,FALSE)&amp;"|"&amp;A830&amp;"|"&amp;B830&amp;"c'!I100"),4,FALSE)</f>
        <v>437</v>
      </c>
      <c r="F830" s="17">
        <f ca="1">VLOOKUP(B799,INDIRECT("'T|"&amp;VLOOKUP(A799,'dataset mapping'!$A$2:$B$6,2,FALSE)&amp;"|"&amp;A830&amp;"|"&amp;B830&amp;"c'!A3"):INDIRECT("'T|"&amp;VLOOKUP(A799,'dataset mapping'!$A$2:$B$6,2,FALSE)&amp;"|"&amp;A830&amp;"|"&amp;B830&amp;"c'!I100"),5,FALSE)</f>
        <v>437</v>
      </c>
      <c r="G830" s="17">
        <f ca="1">VLOOKUP(B799,INDIRECT("'T|"&amp;VLOOKUP(A799,'dataset mapping'!$A$2:$B$6,2,FALSE)&amp;"|"&amp;A830&amp;"|"&amp;B830&amp;"c'!A3"):INDIRECT("'T|"&amp;VLOOKUP(A799,'dataset mapping'!$A$2:$B$6,2,FALSE)&amp;"|"&amp;A830&amp;"|"&amp;B830&amp;"c'!I100"),6,FALSE)</f>
        <v>2532</v>
      </c>
      <c r="H830" s="17">
        <f ca="1">VLOOKUP(B799,INDIRECT("'T|"&amp;VLOOKUP(A799,'dataset mapping'!$A$2:$B$6,2,FALSE)&amp;"|"&amp;A830&amp;"|"&amp;B830&amp;"c'!A3"):INDIRECT("'T|"&amp;VLOOKUP(A799,'dataset mapping'!$A$2:$B$6,2,FALSE)&amp;"|"&amp;A830&amp;"|"&amp;B830&amp;"c'!I100"),7,FALSE)</f>
        <v>2388</v>
      </c>
      <c r="I830" s="17">
        <f ca="1">VLOOKUP(B799,INDIRECT("'T|"&amp;VLOOKUP(A799,'dataset mapping'!$A$2:$B$6,2,FALSE)&amp;"|"&amp;A830&amp;"|"&amp;B830&amp;"c'!A3"):INDIRECT("'T|"&amp;VLOOKUP(A799,'dataset mapping'!$A$2:$B$6,2,FALSE)&amp;"|"&amp;A830&amp;"|"&amp;B830&amp;"c'!I100"),8,FALSE)</f>
        <v>2363</v>
      </c>
      <c r="J830" s="17">
        <f ca="1">VLOOKUP(B799,INDIRECT("'T|"&amp;VLOOKUP(A799,'dataset mapping'!$A$2:$B$6,2,FALSE)&amp;"|"&amp;A830&amp;"|"&amp;B830&amp;"c'!A3"):INDIRECT("'T|"&amp;VLOOKUP(A799,'dataset mapping'!$A$2:$B$6,2,FALSE)&amp;"|"&amp;A830&amp;"|"&amp;B830&amp;"c'!I100"),9,FALSE)</f>
        <v>2388</v>
      </c>
    </row>
    <row r="831" spans="1:10" ht="15" x14ac:dyDescent="0.25">
      <c r="A831" s="23">
        <v>50</v>
      </c>
      <c r="B831" s="23">
        <v>5</v>
      </c>
      <c r="C831" s="17">
        <f ca="1">VLOOKUP(B799,INDIRECT("'T|"&amp;VLOOKUP(A799,'dataset mapping'!$A$2:$B$6,2,FALSE)&amp;"|"&amp;A831&amp;"|"&amp;$B831&amp;"c'!A3"):INDIRECT("'T|"&amp;VLOOKUP(A799,'dataset mapping'!$A$2:$B$6,2,FALSE)&amp;"|"&amp;A831&amp;"|"&amp;$B831&amp;"c'!I100"),2,FALSE)</f>
        <v>484</v>
      </c>
      <c r="D831" s="17">
        <f ca="1">VLOOKUP(B799,INDIRECT("'T|"&amp;VLOOKUP(A799,'dataset mapping'!$A$2:$B$6,2,FALSE)&amp;"|"&amp;A831&amp;"|"&amp;$B831&amp;"c'!A3"):INDIRECT("'T|"&amp;VLOOKUP(A799,'dataset mapping'!$A$2:$B$6,2,FALSE)&amp;"|"&amp;A831&amp;"|"&amp;$B831&amp;"c'!I100"),3,FALSE)</f>
        <v>405</v>
      </c>
      <c r="E831" s="17">
        <f ca="1">VLOOKUP(B799,INDIRECT("'T|"&amp;VLOOKUP(A799,'dataset mapping'!$A$2:$B$6,2,FALSE)&amp;"|"&amp;A831&amp;"|"&amp;$B831&amp;"c'!A3"):INDIRECT("'T|"&amp;VLOOKUP(A799,'dataset mapping'!$A$2:$B$6,2,FALSE)&amp;"|"&amp;A831&amp;"|"&amp;$B831&amp;"c'!I100"),4,FALSE)</f>
        <v>382</v>
      </c>
      <c r="F831" s="17">
        <f ca="1">VLOOKUP(B799,INDIRECT("'T|"&amp;VLOOKUP(A799,'dataset mapping'!$A$2:$B$6,2,FALSE)&amp;"|"&amp;A831&amp;"|"&amp;$B831&amp;"c'!A3"):INDIRECT("'T|"&amp;VLOOKUP(A799,'dataset mapping'!$A$2:$B$6,2,FALSE)&amp;"|"&amp;A831&amp;"|"&amp;$B831&amp;"c'!I100"),5,FALSE)</f>
        <v>405</v>
      </c>
      <c r="G831" s="17">
        <f ca="1">VLOOKUP(B799,INDIRECT("'T|"&amp;VLOOKUP(A799,'dataset mapping'!$A$2:$B$6,2,FALSE)&amp;"|"&amp;A831&amp;"|"&amp;$B831&amp;"c'!A3"):INDIRECT("'T|"&amp;VLOOKUP(A799,'dataset mapping'!$A$2:$B$6,2,FALSE)&amp;"|"&amp;A831&amp;"|"&amp;$B831&amp;"c'!I100"),6,FALSE)</f>
        <v>2412</v>
      </c>
      <c r="H831" s="17">
        <f ca="1">VLOOKUP(B799,INDIRECT("'T|"&amp;VLOOKUP(A799,'dataset mapping'!$A$2:$B$6,2,FALSE)&amp;"|"&amp;A831&amp;"|"&amp;$B831&amp;"c'!A3"):INDIRECT("'T|"&amp;VLOOKUP(A799,'dataset mapping'!$A$2:$B$6,2,FALSE)&amp;"|"&amp;A831&amp;"|"&amp;$B831&amp;"c'!I100"),7,FALSE)</f>
        <v>2652</v>
      </c>
      <c r="I831" s="17">
        <f ca="1">VLOOKUP(B799,INDIRECT("'T|"&amp;VLOOKUP(A799,'dataset mapping'!$A$2:$B$6,2,FALSE)&amp;"|"&amp;A831&amp;"|"&amp;$B831&amp;"c'!A3"):INDIRECT("'T|"&amp;VLOOKUP(A799,'dataset mapping'!$A$2:$B$6,2,FALSE)&amp;"|"&amp;A831&amp;"|"&amp;$B831&amp;"c'!I100"),8,FALSE)</f>
        <v>2515</v>
      </c>
      <c r="J831" s="17">
        <f ca="1">VLOOKUP(B799,INDIRECT("'T|"&amp;VLOOKUP(A799,'dataset mapping'!$A$2:$B$6,2,FALSE)&amp;"|"&amp;A831&amp;"|"&amp;$B831&amp;"c'!A3"):INDIRECT("'T|"&amp;VLOOKUP(A799,'dataset mapping'!$A$2:$B$6,2,FALSE)&amp;"|"&amp;A831&amp;"|"&amp;$B831&amp;"c'!I100"),9,FALSE)</f>
        <v>2515</v>
      </c>
    </row>
    <row r="832" spans="1:10" ht="15" x14ac:dyDescent="0.25">
      <c r="A832" s="23">
        <v>50</v>
      </c>
      <c r="B832" s="23">
        <v>10</v>
      </c>
      <c r="C832" s="17">
        <f ca="1">VLOOKUP(B799,INDIRECT("'T|"&amp;VLOOKUP(A799,'dataset mapping'!$A$2:$B$6,2,FALSE)&amp;"|"&amp;A832&amp;"|"&amp;B832&amp;"c'!A3"):INDIRECT("'T|"&amp;VLOOKUP(A799,'dataset mapping'!$A$2:$B$6,2,FALSE)&amp;"|"&amp;A832&amp;"|"&amp;B832&amp;"c'!I100"),2,FALSE)</f>
        <v>500</v>
      </c>
      <c r="D832" s="17">
        <f ca="1">VLOOKUP(B799,INDIRECT("'T|"&amp;VLOOKUP(A799,'dataset mapping'!$A$2:$B$6,2,FALSE)&amp;"|"&amp;A832&amp;"|"&amp;B832&amp;"c'!A3"):INDIRECT("'T|"&amp;VLOOKUP(A799,'dataset mapping'!$A$2:$B$6,2,FALSE)&amp;"|"&amp;A832&amp;"|"&amp;B832&amp;"c'!I100"),3,FALSE)</f>
        <v>438</v>
      </c>
      <c r="E832" s="17">
        <f ca="1">VLOOKUP(B799,INDIRECT("'T|"&amp;VLOOKUP(A799,'dataset mapping'!$A$2:$B$6,2,FALSE)&amp;"|"&amp;A832&amp;"|"&amp;B832&amp;"c'!A3"):INDIRECT("'T|"&amp;VLOOKUP(A799,'dataset mapping'!$A$2:$B$6,2,FALSE)&amp;"|"&amp;A832&amp;"|"&amp;B832&amp;"c'!I100"),4,FALSE)</f>
        <v>453</v>
      </c>
      <c r="F832" s="17">
        <f ca="1">VLOOKUP(B799,INDIRECT("'T|"&amp;VLOOKUP(A799,'dataset mapping'!$A$2:$B$6,2,FALSE)&amp;"|"&amp;A832&amp;"|"&amp;B832&amp;"c'!A3"):INDIRECT("'T|"&amp;VLOOKUP(A799,'dataset mapping'!$A$2:$B$6,2,FALSE)&amp;"|"&amp;A832&amp;"|"&amp;B832&amp;"c'!I100"),5,FALSE)</f>
        <v>453</v>
      </c>
      <c r="G832" s="17">
        <f ca="1">VLOOKUP(B799,INDIRECT("'T|"&amp;VLOOKUP(A799,'dataset mapping'!$A$2:$B$6,2,FALSE)&amp;"|"&amp;A832&amp;"|"&amp;B832&amp;"c'!A3"):INDIRECT("'T|"&amp;VLOOKUP(A799,'dataset mapping'!$A$2:$B$6,2,FALSE)&amp;"|"&amp;A832&amp;"|"&amp;B832&amp;"c'!I100"),6,FALSE)</f>
        <v>2420</v>
      </c>
      <c r="H832" s="17">
        <f ca="1">VLOOKUP(B799,INDIRECT("'T|"&amp;VLOOKUP(A799,'dataset mapping'!$A$2:$B$6,2,FALSE)&amp;"|"&amp;A832&amp;"|"&amp;B832&amp;"c'!A3"):INDIRECT("'T|"&amp;VLOOKUP(A799,'dataset mapping'!$A$2:$B$6,2,FALSE)&amp;"|"&amp;A832&amp;"|"&amp;B832&amp;"c'!I100"),7,FALSE)</f>
        <v>2469</v>
      </c>
      <c r="I832" s="17">
        <f ca="1">VLOOKUP(B799,INDIRECT("'T|"&amp;VLOOKUP(A799,'dataset mapping'!$A$2:$B$6,2,FALSE)&amp;"|"&amp;A832&amp;"|"&amp;B832&amp;"c'!A3"):INDIRECT("'T|"&amp;VLOOKUP(A799,'dataset mapping'!$A$2:$B$6,2,FALSE)&amp;"|"&amp;A832&amp;"|"&amp;B832&amp;"c'!I100"),8,FALSE)</f>
        <v>2547</v>
      </c>
      <c r="J832" s="17">
        <f ca="1">VLOOKUP(B799,INDIRECT("'T|"&amp;VLOOKUP(A799,'dataset mapping'!$A$2:$B$6,2,FALSE)&amp;"|"&amp;A832&amp;"|"&amp;B832&amp;"c'!A3"):INDIRECT("'T|"&amp;VLOOKUP(A799,'dataset mapping'!$A$2:$B$6,2,FALSE)&amp;"|"&amp;A832&amp;"|"&amp;B832&amp;"c'!I100"),9,FALSE)</f>
        <v>2469</v>
      </c>
    </row>
    <row r="833" spans="1:10" ht="15" x14ac:dyDescent="0.25">
      <c r="A833" s="23">
        <v>50</v>
      </c>
      <c r="B833" s="23">
        <v>15</v>
      </c>
      <c r="C833" s="17">
        <f ca="1">VLOOKUP(B799,INDIRECT("'T|"&amp;VLOOKUP(A799,'dataset mapping'!$A$2:$B$6,2,FALSE)&amp;"|"&amp;A833&amp;"|"&amp;B833&amp;"c'!A3"):INDIRECT("'T|"&amp;VLOOKUP(A799,'dataset mapping'!$A$2:$B$6,2,FALSE)&amp;"|"&amp;A833&amp;"|"&amp;B833&amp;"c'!I100"),2,FALSE)</f>
        <v>486</v>
      </c>
      <c r="D833" s="17">
        <f ca="1">VLOOKUP(B799,INDIRECT("'T|"&amp;VLOOKUP(A799,'dataset mapping'!$A$2:$B$6,2,FALSE)&amp;"|"&amp;A833&amp;"|"&amp;B833&amp;"c'!A3"):INDIRECT("'T|"&amp;VLOOKUP(A799,'dataset mapping'!$A$2:$B$6,2,FALSE)&amp;"|"&amp;A833&amp;"|"&amp;B833&amp;"c'!I100"),3,FALSE)</f>
        <v>526</v>
      </c>
      <c r="E833" s="17">
        <f ca="1">VLOOKUP(B799,INDIRECT("'T|"&amp;VLOOKUP(A799,'dataset mapping'!$A$2:$B$6,2,FALSE)&amp;"|"&amp;A833&amp;"|"&amp;B833&amp;"c'!A3"):INDIRECT("'T|"&amp;VLOOKUP(A799,'dataset mapping'!$A$2:$B$6,2,FALSE)&amp;"|"&amp;A833&amp;"|"&amp;B833&amp;"c'!I100"),4,FALSE)</f>
        <v>573</v>
      </c>
      <c r="F833" s="17">
        <f ca="1">VLOOKUP(B799,INDIRECT("'T|"&amp;VLOOKUP(A799,'dataset mapping'!$A$2:$B$6,2,FALSE)&amp;"|"&amp;A833&amp;"|"&amp;B833&amp;"c'!A3"):INDIRECT("'T|"&amp;VLOOKUP(A799,'dataset mapping'!$A$2:$B$6,2,FALSE)&amp;"|"&amp;A833&amp;"|"&amp;B833&amp;"c'!I100"),5,FALSE)</f>
        <v>526</v>
      </c>
      <c r="G833" s="17">
        <f ca="1">VLOOKUP(B799,INDIRECT("'T|"&amp;VLOOKUP(A799,'dataset mapping'!$A$2:$B$6,2,FALSE)&amp;"|"&amp;A833&amp;"|"&amp;B833&amp;"c'!A3"):INDIRECT("'T|"&amp;VLOOKUP(A799,'dataset mapping'!$A$2:$B$6,2,FALSE)&amp;"|"&amp;A833&amp;"|"&amp;B833&amp;"c'!I100"),6,FALSE)</f>
        <v>2468</v>
      </c>
      <c r="H833" s="17">
        <f ca="1">VLOOKUP(B799,INDIRECT("'T|"&amp;VLOOKUP(A799,'dataset mapping'!$A$2:$B$6,2,FALSE)&amp;"|"&amp;A833&amp;"|"&amp;B833&amp;"c'!A3"):INDIRECT("'T|"&amp;VLOOKUP(A799,'dataset mapping'!$A$2:$B$6,2,FALSE)&amp;"|"&amp;A833&amp;"|"&amp;B833&amp;"c'!I100"),7,FALSE)</f>
        <v>2364</v>
      </c>
      <c r="I833" s="17">
        <f ca="1">VLOOKUP(B799,INDIRECT("'T|"&amp;VLOOKUP(A799,'dataset mapping'!$A$2:$B$6,2,FALSE)&amp;"|"&amp;A833&amp;"|"&amp;B833&amp;"c'!A3"):INDIRECT("'T|"&amp;VLOOKUP(A799,'dataset mapping'!$A$2:$B$6,2,FALSE)&amp;"|"&amp;A833&amp;"|"&amp;B833&amp;"c'!I100"),8,FALSE)</f>
        <v>2402</v>
      </c>
      <c r="J833" s="17">
        <f ca="1">VLOOKUP(B799,INDIRECT("'T|"&amp;VLOOKUP(A799,'dataset mapping'!$A$2:$B$6,2,FALSE)&amp;"|"&amp;A833&amp;"|"&amp;B833&amp;"c'!A3"):INDIRECT("'T|"&amp;VLOOKUP(A799,'dataset mapping'!$A$2:$B$6,2,FALSE)&amp;"|"&amp;A833&amp;"|"&amp;B833&amp;"c'!I100"),9,FALSE)</f>
        <v>2402</v>
      </c>
    </row>
    <row r="834" spans="1:10" ht="15" x14ac:dyDescent="0.25">
      <c r="A834" s="23">
        <v>50</v>
      </c>
      <c r="B834" s="23">
        <v>20</v>
      </c>
      <c r="C834" s="17">
        <f ca="1">VLOOKUP(B799,INDIRECT("'T|"&amp;VLOOKUP(A799,'dataset mapping'!$A$2:$B$6,2,FALSE)&amp;"|"&amp;A834&amp;"|"&amp;B834&amp;"c'!A3"):INDIRECT("'T|"&amp;VLOOKUP(A799,'dataset mapping'!$A$2:$B$6,2,FALSE)&amp;"|"&amp;A834&amp;"|"&amp;B834&amp;"c'!I100"),2,FALSE)</f>
        <v>463</v>
      </c>
      <c r="D834" s="17">
        <f ca="1">VLOOKUP(B799,INDIRECT("'T|"&amp;VLOOKUP(A799,'dataset mapping'!$A$2:$B$6,2,FALSE)&amp;"|"&amp;A834&amp;"|"&amp;B834&amp;"c'!A3"):INDIRECT("'T|"&amp;VLOOKUP(A799,'dataset mapping'!$A$2:$B$6,2,FALSE)&amp;"|"&amp;A834&amp;"|"&amp;B834&amp;"c'!I100"),3,FALSE)</f>
        <v>557</v>
      </c>
      <c r="E834" s="17">
        <f ca="1">VLOOKUP(B799,INDIRECT("'T|"&amp;VLOOKUP(A799,'dataset mapping'!$A$2:$B$6,2,FALSE)&amp;"|"&amp;A834&amp;"|"&amp;B834&amp;"c'!A3"):INDIRECT("'T|"&amp;VLOOKUP(A799,'dataset mapping'!$A$2:$B$6,2,FALSE)&amp;"|"&amp;A834&amp;"|"&amp;B834&amp;"c'!I100"),4,FALSE)</f>
        <v>501</v>
      </c>
      <c r="F834" s="17">
        <f ca="1">VLOOKUP(B799,INDIRECT("'T|"&amp;VLOOKUP(A799,'dataset mapping'!$A$2:$B$6,2,FALSE)&amp;"|"&amp;A834&amp;"|"&amp;B834&amp;"c'!A3"):INDIRECT("'T|"&amp;VLOOKUP(A799,'dataset mapping'!$A$2:$B$6,2,FALSE)&amp;"|"&amp;A834&amp;"|"&amp;B834&amp;"c'!I100"),5,FALSE)</f>
        <v>501</v>
      </c>
      <c r="G834" s="17">
        <f ca="1">VLOOKUP(B799,INDIRECT("'T|"&amp;VLOOKUP(A799,'dataset mapping'!$A$2:$B$6,2,FALSE)&amp;"|"&amp;A834&amp;"|"&amp;B834&amp;"c'!A3"):INDIRECT("'T|"&amp;VLOOKUP(A799,'dataset mapping'!$A$2:$B$6,2,FALSE)&amp;"|"&amp;A834&amp;"|"&amp;B834&amp;"c'!I100"),6,FALSE)</f>
        <v>2363</v>
      </c>
      <c r="H834" s="17">
        <f ca="1">VLOOKUP(B799,INDIRECT("'T|"&amp;VLOOKUP(A799,'dataset mapping'!$A$2:$B$6,2,FALSE)&amp;"|"&amp;A834&amp;"|"&amp;B834&amp;"c'!A3"):INDIRECT("'T|"&amp;VLOOKUP(A799,'dataset mapping'!$A$2:$B$6,2,FALSE)&amp;"|"&amp;A834&amp;"|"&amp;B834&amp;"c'!I100"),7,FALSE)</f>
        <v>2389</v>
      </c>
      <c r="I834" s="17">
        <f ca="1">VLOOKUP(B799,INDIRECT("'T|"&amp;VLOOKUP(A799,'dataset mapping'!$A$2:$B$6,2,FALSE)&amp;"|"&amp;A834&amp;"|"&amp;B834&amp;"c'!A3"):INDIRECT("'T|"&amp;VLOOKUP(A799,'dataset mapping'!$A$2:$B$6,2,FALSE)&amp;"|"&amp;A834&amp;"|"&amp;B834&amp;"c'!I100"),8,FALSE)</f>
        <v>2332</v>
      </c>
      <c r="J834" s="17">
        <f ca="1">VLOOKUP(B799,INDIRECT("'T|"&amp;VLOOKUP(A799,'dataset mapping'!$A$2:$B$6,2,FALSE)&amp;"|"&amp;A834&amp;"|"&amp;B834&amp;"c'!A3"):INDIRECT("'T|"&amp;VLOOKUP(A799,'dataset mapping'!$A$2:$B$6,2,FALSE)&amp;"|"&amp;A834&amp;"|"&amp;B834&amp;"c'!I100"),9,FALSE)</f>
        <v>2363</v>
      </c>
    </row>
    <row r="835" spans="1:10" ht="15" x14ac:dyDescent="0.25">
      <c r="A835" s="23">
        <v>50</v>
      </c>
      <c r="B835" s="23">
        <v>25</v>
      </c>
      <c r="C835" s="17">
        <f ca="1">VLOOKUP(B799,INDIRECT("'T|"&amp;VLOOKUP(A799,'dataset mapping'!$A$2:$B$6,2,FALSE)&amp;"|"&amp;A835&amp;"|"&amp;B835&amp;"c'!A3"):INDIRECT("'T|"&amp;VLOOKUP(A799,'dataset mapping'!$A$2:$B$6,2,FALSE)&amp;"|"&amp;A835&amp;"|"&amp;B835&amp;"c'!I100"),2,FALSE)</f>
        <v>508</v>
      </c>
      <c r="D835" s="17">
        <f ca="1">VLOOKUP(B799,INDIRECT("'T|"&amp;VLOOKUP(A799,'dataset mapping'!$A$2:$B$6,2,FALSE)&amp;"|"&amp;A835&amp;"|"&amp;B835&amp;"c'!A3"):INDIRECT("'T|"&amp;VLOOKUP(A799,'dataset mapping'!$A$2:$B$6,2,FALSE)&amp;"|"&amp;A835&amp;"|"&amp;B835&amp;"c'!I100"),3,FALSE)</f>
        <v>549</v>
      </c>
      <c r="E835" s="17">
        <f ca="1">VLOOKUP(B799,INDIRECT("'T|"&amp;VLOOKUP(A799,'dataset mapping'!$A$2:$B$6,2,FALSE)&amp;"|"&amp;A835&amp;"|"&amp;B835&amp;"c'!A3"):INDIRECT("'T|"&amp;VLOOKUP(A799,'dataset mapping'!$A$2:$B$6,2,FALSE)&amp;"|"&amp;A835&amp;"|"&amp;B835&amp;"c'!I100"),4,FALSE)</f>
        <v>476</v>
      </c>
      <c r="F835" s="17">
        <f ca="1">VLOOKUP(B799,INDIRECT("'T|"&amp;VLOOKUP(A799,'dataset mapping'!$A$2:$B$6,2,FALSE)&amp;"|"&amp;A835&amp;"|"&amp;B835&amp;"c'!A3"):INDIRECT("'T|"&amp;VLOOKUP(A799,'dataset mapping'!$A$2:$B$6,2,FALSE)&amp;"|"&amp;A835&amp;"|"&amp;B835&amp;"c'!I100"),5,FALSE)</f>
        <v>508</v>
      </c>
      <c r="G835" s="17">
        <f ca="1">VLOOKUP(B799,INDIRECT("'T|"&amp;VLOOKUP(A799,'dataset mapping'!$A$2:$B$6,2,FALSE)&amp;"|"&amp;A835&amp;"|"&amp;B835&amp;"c'!A3"):INDIRECT("'T|"&amp;VLOOKUP(A799,'dataset mapping'!$A$2:$B$6,2,FALSE)&amp;"|"&amp;A835&amp;"|"&amp;B835&amp;"c'!I100"),6,FALSE)</f>
        <v>2513</v>
      </c>
      <c r="H835" s="17">
        <f ca="1">VLOOKUP(B799,INDIRECT("'T|"&amp;VLOOKUP(A799,'dataset mapping'!$A$2:$B$6,2,FALSE)&amp;"|"&amp;A835&amp;"|"&amp;B835&amp;"c'!A3"):INDIRECT("'T|"&amp;VLOOKUP(A799,'dataset mapping'!$A$2:$B$6,2,FALSE)&amp;"|"&amp;A835&amp;"|"&amp;B835&amp;"c'!I100"),7,FALSE)</f>
        <v>2437</v>
      </c>
      <c r="I835" s="17">
        <f ca="1">VLOOKUP(B799,INDIRECT("'T|"&amp;VLOOKUP(A799,'dataset mapping'!$A$2:$B$6,2,FALSE)&amp;"|"&amp;A835&amp;"|"&amp;B835&amp;"c'!A3"):INDIRECT("'T|"&amp;VLOOKUP(A799,'dataset mapping'!$A$2:$B$6,2,FALSE)&amp;"|"&amp;A835&amp;"|"&amp;B835&amp;"c'!I100"),8,FALSE)</f>
        <v>2420</v>
      </c>
      <c r="J835" s="17">
        <f ca="1">VLOOKUP(B799,INDIRECT("'T|"&amp;VLOOKUP(A799,'dataset mapping'!$A$2:$B$6,2,FALSE)&amp;"|"&amp;A835&amp;"|"&amp;B835&amp;"c'!A3"):INDIRECT("'T|"&amp;VLOOKUP(A799,'dataset mapping'!$A$2:$B$6,2,FALSE)&amp;"|"&amp;A835&amp;"|"&amp;B835&amp;"c'!I100"),9,FALSE)</f>
        <v>2437</v>
      </c>
    </row>
    <row r="836" spans="1:10" ht="15" x14ac:dyDescent="0.25">
      <c r="A836" s="23">
        <v>50</v>
      </c>
      <c r="B836" s="23">
        <v>28</v>
      </c>
      <c r="C836" s="17">
        <f ca="1">VLOOKUP(B799,INDIRECT("'T|"&amp;VLOOKUP(A799,'dataset mapping'!$A$2:$B$6,2,FALSE)&amp;"|"&amp;A836&amp;"|"&amp;B836&amp;"c'!A3"):INDIRECT("'T|"&amp;VLOOKUP(A799,'dataset mapping'!$A$2:$B$6,2,FALSE)&amp;"|"&amp;A836&amp;"|"&amp;B836&amp;"c'!I100"),2,FALSE)</f>
        <v>549</v>
      </c>
      <c r="D836" s="17">
        <f ca="1">VLOOKUP(B799,INDIRECT("'T|"&amp;VLOOKUP(A799,'dataset mapping'!$A$2:$B$6,2,FALSE)&amp;"|"&amp;A836&amp;"|"&amp;B836&amp;"c'!A3"):INDIRECT("'T|"&amp;VLOOKUP(A799,'dataset mapping'!$A$2:$B$6,2,FALSE)&amp;"|"&amp;A836&amp;"|"&amp;B836&amp;"c'!I100"),3,FALSE)</f>
        <v>557</v>
      </c>
      <c r="E836" s="17">
        <f ca="1">VLOOKUP(B799,INDIRECT("'T|"&amp;VLOOKUP(A799,'dataset mapping'!$A$2:$B$6,2,FALSE)&amp;"|"&amp;A836&amp;"|"&amp;B836&amp;"c'!A3"):INDIRECT("'T|"&amp;VLOOKUP(A799,'dataset mapping'!$A$2:$B$6,2,FALSE)&amp;"|"&amp;A836&amp;"|"&amp;B836&amp;"c'!I100"),4,FALSE)</f>
        <v>501</v>
      </c>
      <c r="F836" s="17">
        <f ca="1">VLOOKUP(B799,INDIRECT("'T|"&amp;VLOOKUP(A799,'dataset mapping'!$A$2:$B$6,2,FALSE)&amp;"|"&amp;A836&amp;"|"&amp;B836&amp;"c'!A3"):INDIRECT("'T|"&amp;VLOOKUP(A799,'dataset mapping'!$A$2:$B$6,2,FALSE)&amp;"|"&amp;A836&amp;"|"&amp;B836&amp;"c'!I100"),5,FALSE)</f>
        <v>549</v>
      </c>
      <c r="G836" s="17">
        <f ca="1">VLOOKUP(B799,INDIRECT("'T|"&amp;VLOOKUP(A799,'dataset mapping'!$A$2:$B$6,2,FALSE)&amp;"|"&amp;A836&amp;"|"&amp;B836&amp;"c'!A3"):INDIRECT("'T|"&amp;VLOOKUP(A799,'dataset mapping'!$A$2:$B$6,2,FALSE)&amp;"|"&amp;A836&amp;"|"&amp;B836&amp;"c'!I100"),6,FALSE)</f>
        <v>2267</v>
      </c>
      <c r="H836" s="17">
        <f ca="1">VLOOKUP(B799,INDIRECT("'T|"&amp;VLOOKUP(A799,'dataset mapping'!$A$2:$B$6,2,FALSE)&amp;"|"&amp;A836&amp;"|"&amp;B836&amp;"c'!A3"):INDIRECT("'T|"&amp;VLOOKUP(A799,'dataset mapping'!$A$2:$B$6,2,FALSE)&amp;"|"&amp;A836&amp;"|"&amp;B836&amp;"c'!I100"),7,FALSE)</f>
        <v>2413</v>
      </c>
      <c r="I836" s="17">
        <f ca="1">VLOOKUP(B799,INDIRECT("'T|"&amp;VLOOKUP(A799,'dataset mapping'!$A$2:$B$6,2,FALSE)&amp;"|"&amp;A836&amp;"|"&amp;B836&amp;"c'!A3"):INDIRECT("'T|"&amp;VLOOKUP(A799,'dataset mapping'!$A$2:$B$6,2,FALSE)&amp;"|"&amp;A836&amp;"|"&amp;B836&amp;"c'!I100"),8,FALSE)</f>
        <v>2409</v>
      </c>
      <c r="J836" s="17">
        <f ca="1">VLOOKUP(B799,INDIRECT("'T|"&amp;VLOOKUP(A799,'dataset mapping'!$A$2:$B$6,2,FALSE)&amp;"|"&amp;A836&amp;"|"&amp;B836&amp;"c'!A3"):INDIRECT("'T|"&amp;VLOOKUP(A799,'dataset mapping'!$A$2:$B$6,2,FALSE)&amp;"|"&amp;A836&amp;"|"&amp;B836&amp;"c'!I100"),9,FALSE)</f>
        <v>2409</v>
      </c>
    </row>
    <row r="837" spans="1:10" ht="15" x14ac:dyDescent="0.25">
      <c r="A837" s="23">
        <v>100</v>
      </c>
      <c r="B837" s="23">
        <v>1</v>
      </c>
      <c r="C837" s="17">
        <f ca="1">VLOOKUP(B799,INDIRECT("'T|"&amp;VLOOKUP(A799,'dataset mapping'!$A$2:$B$6,2,FALSE)&amp;"|"&amp;A837&amp;"|"&amp;B837&amp;"c'!A3"):INDIRECT("'T|"&amp;VLOOKUP(A799,'dataset mapping'!$A$2:$B$6,2,FALSE)&amp;"|"&amp;A837&amp;"|"&amp;$B837&amp;"c'!I100"),2,FALSE)</f>
        <v>381</v>
      </c>
      <c r="D837" s="17">
        <f ca="1">VLOOKUP(B799,INDIRECT("'T|"&amp;VLOOKUP(A799,'dataset mapping'!$A$2:$B$6,2,FALSE)&amp;"|"&amp;A837&amp;"|"&amp;B837&amp;"c'!A3"):INDIRECT("'T|"&amp;VLOOKUP(A799,'dataset mapping'!$A$2:$B$6,2,FALSE)&amp;"|"&amp;A837&amp;"|"&amp;$B837&amp;"c'!I100"),3,FALSE)</f>
        <v>381</v>
      </c>
      <c r="E837" s="17">
        <f ca="1">VLOOKUP(B799,INDIRECT("'T|"&amp;VLOOKUP(A799,'dataset mapping'!$A$2:$B$6,2,FALSE)&amp;"|"&amp;A837&amp;"|"&amp;B837&amp;"c'!A3"):INDIRECT("'T|"&amp;VLOOKUP(A799,'dataset mapping'!$A$2:$B$6,2,FALSE)&amp;"|"&amp;A837&amp;"|"&amp;B837&amp;"c'!I100"),4,FALSE)</f>
        <v>405</v>
      </c>
      <c r="F837" s="17">
        <f ca="1">VLOOKUP(B799,INDIRECT("'T|"&amp;VLOOKUP(A799,'dataset mapping'!$A$2:$B$6,2,FALSE)&amp;"|"&amp;A837&amp;"|"&amp;B837&amp;"c'!A3"):INDIRECT("'T|"&amp;VLOOKUP(A799,'dataset mapping'!$A$2:$B$6,2,FALSE)&amp;"|"&amp;A837&amp;"|"&amp;B837&amp;"c'!I100"),5,FALSE)</f>
        <v>381</v>
      </c>
      <c r="G837" s="17">
        <f ca="1">VLOOKUP(B799,INDIRECT("'T|"&amp;VLOOKUP(A799,'dataset mapping'!$A$2:$B$6,2,FALSE)&amp;"|"&amp;A837&amp;"|"&amp;B837&amp;"c'!A3"):INDIRECT("'T|"&amp;VLOOKUP(A799,'dataset mapping'!$A$2:$B$6,2,FALSE)&amp;"|"&amp;A837&amp;"|"&amp;B837&amp;"c'!I100"),6,FALSE)</f>
        <v>2292</v>
      </c>
      <c r="H837" s="17">
        <f ca="1">VLOOKUP(B799,INDIRECT("'T|"&amp;VLOOKUP(A799,'dataset mapping'!$A$2:$B$6,2,FALSE)&amp;"|"&amp;A837&amp;"|"&amp;B837&amp;"c'!A3"):INDIRECT("'T|"&amp;VLOOKUP(A799,'dataset mapping'!$A$2:$B$6,2,FALSE)&amp;"|"&amp;A837&amp;"|"&amp;B837&amp;"c'!I100"),7,FALSE)</f>
        <v>2449</v>
      </c>
      <c r="I837" s="17">
        <f ca="1">VLOOKUP(B799,INDIRECT("'T|"&amp;VLOOKUP(A799,'dataset mapping'!$A$2:$B$6,2,FALSE)&amp;"|"&amp;A837&amp;"|"&amp;B837&amp;"c'!A3"):INDIRECT("'T|"&amp;VLOOKUP(A799,'dataset mapping'!$A$2:$B$6,2,FALSE)&amp;"|"&amp;A837&amp;"|"&amp;B837&amp;"c'!I100"),8,FALSE)</f>
        <v>2313</v>
      </c>
      <c r="J837" s="17">
        <f ca="1">VLOOKUP(B799,INDIRECT("'T|"&amp;VLOOKUP(A799,'dataset mapping'!$A$2:$B$6,2,FALSE)&amp;"|"&amp;A837&amp;"|"&amp;B837&amp;"c'!A3"):INDIRECT("'T|"&amp;VLOOKUP(A799,'dataset mapping'!$A$2:$B$6,2,FALSE)&amp;"|"&amp;A837&amp;"|"&amp;B837&amp;"c'!I100"),9,FALSE)</f>
        <v>2313</v>
      </c>
    </row>
    <row r="838" spans="1:10" ht="15" x14ac:dyDescent="0.25">
      <c r="A838" s="23">
        <v>100</v>
      </c>
      <c r="B838" s="23">
        <v>2</v>
      </c>
      <c r="C838" s="17">
        <f ca="1">VLOOKUP(B799,INDIRECT("'T|"&amp;VLOOKUP(A799,'dataset mapping'!$A$2:$B$6,2,FALSE)&amp;"|"&amp;A838&amp;"|"&amp;B838&amp;"c'!A3"):INDIRECT("'T|"&amp;VLOOKUP(A799,'dataset mapping'!$A$2:$B$6,2,FALSE)&amp;"|"&amp;A838&amp;"|"&amp;B838&amp;"c'!I100"),2,FALSE)</f>
        <v>421</v>
      </c>
      <c r="D838" s="17">
        <f ca="1">VLOOKUP(B799,INDIRECT("'T|"&amp;VLOOKUP(A799,'dataset mapping'!$A$2:$B$6,2,FALSE)&amp;"|"&amp;A838&amp;"|"&amp;B838&amp;"c'!A3"):INDIRECT("'T|"&amp;VLOOKUP(A799,'dataset mapping'!$A$2:$B$6,2,FALSE)&amp;"|"&amp;A838&amp;"|"&amp;B838&amp;"c'!I100"),3,FALSE)</f>
        <v>382</v>
      </c>
      <c r="E838" s="17">
        <f ca="1">VLOOKUP(B799,INDIRECT("'T|"&amp;VLOOKUP(A799,'dataset mapping'!$A$2:$B$6,2,FALSE)&amp;"|"&amp;A838&amp;"|"&amp;B838&amp;"c'!A3"):INDIRECT("'T|"&amp;VLOOKUP(A799,'dataset mapping'!$A$2:$B$6,2,FALSE)&amp;"|"&amp;A838&amp;"|"&amp;B838&amp;"c'!I100"),4,FALSE)</f>
        <v>461</v>
      </c>
      <c r="F838" s="17">
        <f ca="1">VLOOKUP(B799,INDIRECT("'T|"&amp;VLOOKUP(A799,'dataset mapping'!$A$2:$B$6,2,FALSE)&amp;"|"&amp;A838&amp;"|"&amp;B838&amp;"c'!A3"):INDIRECT("'T|"&amp;VLOOKUP(A799,'dataset mapping'!$A$2:$B$6,2,FALSE)&amp;"|"&amp;A838&amp;"|"&amp;B838&amp;"c'!I100"),5,FALSE)</f>
        <v>421</v>
      </c>
      <c r="G838" s="17">
        <f ca="1">VLOOKUP(B799,INDIRECT("'T|"&amp;VLOOKUP(A799,'dataset mapping'!$A$2:$B$6,2,FALSE)&amp;"|"&amp;A838&amp;"|"&amp;B838&amp;"c'!A3"):INDIRECT("'T|"&amp;VLOOKUP(A799,'dataset mapping'!$A$2:$B$6,2,FALSE)&amp;"|"&amp;A838&amp;"|"&amp;B838&amp;"c'!I100"),6,FALSE)</f>
        <v>2466</v>
      </c>
      <c r="H838" s="17">
        <f ca="1">VLOOKUP(B799,INDIRECT("'T|"&amp;VLOOKUP(A799,'dataset mapping'!$A$2:$B$6,2,FALSE)&amp;"|"&amp;A838&amp;"|"&amp;B838&amp;"c'!A3"):INDIRECT("'T|"&amp;VLOOKUP(A799,'dataset mapping'!$A$2:$B$6,2,FALSE)&amp;"|"&amp;A838&amp;"|"&amp;B838&amp;"c'!I100"),7,FALSE)</f>
        <v>2484</v>
      </c>
      <c r="I838" s="17">
        <f ca="1">VLOOKUP(B799,INDIRECT("'T|"&amp;VLOOKUP(A799,'dataset mapping'!$A$2:$B$6,2,FALSE)&amp;"|"&amp;A838&amp;"|"&amp;B838&amp;"c'!A3"):INDIRECT("'T|"&amp;VLOOKUP(A799,'dataset mapping'!$A$2:$B$6,2,FALSE)&amp;"|"&amp;A838&amp;"|"&amp;B838&amp;"c'!I100"),8,FALSE)</f>
        <v>2649</v>
      </c>
      <c r="J838" s="17">
        <f ca="1">VLOOKUP(B799,INDIRECT("'T|"&amp;VLOOKUP(A799,'dataset mapping'!$A$2:$B$6,2,FALSE)&amp;"|"&amp;A838&amp;"|"&amp;B838&amp;"c'!A3"):INDIRECT("'T|"&amp;VLOOKUP(A799,'dataset mapping'!$A$2:$B$6,2,FALSE)&amp;"|"&amp;A838&amp;"|"&amp;B838&amp;"c'!I100"),9,FALSE)</f>
        <v>2484</v>
      </c>
    </row>
    <row r="839" spans="1:10" ht="15" x14ac:dyDescent="0.25">
      <c r="A839" s="23">
        <v>100</v>
      </c>
      <c r="B839" s="23">
        <v>3</v>
      </c>
      <c r="C839" s="17">
        <f ca="1">VLOOKUP(B799,INDIRECT("'T|"&amp;VLOOKUP(A799,'dataset mapping'!$A$2:$B$6,2,FALSE)&amp;"|"&amp;A839&amp;"|"&amp;B839&amp;"c'!A3"):INDIRECT("'T|"&amp;VLOOKUP(A799,'dataset mapping'!$A$2:$B$6,2,FALSE)&amp;"|"&amp;A839&amp;"|"&amp;B839&amp;"c'!I100"),2,FALSE)</f>
        <v>454</v>
      </c>
      <c r="D839" s="17">
        <f ca="1">VLOOKUP(B799,INDIRECT("'T|"&amp;VLOOKUP(A799,'dataset mapping'!$A$2:$B$6,2,FALSE)&amp;"|"&amp;A839&amp;"|"&amp;B839&amp;"c'!A3"):INDIRECT("'T|"&amp;VLOOKUP(A799,'dataset mapping'!$A$2:$B$6,2,FALSE)&amp;"|"&amp;A839&amp;"|"&amp;B839&amp;"c'!I100"),3,FALSE)</f>
        <v>428</v>
      </c>
      <c r="E839" s="17">
        <f ca="1">VLOOKUP(B799,INDIRECT("'T|"&amp;VLOOKUP(A799,'dataset mapping'!$A$2:$B$6,2,FALSE)&amp;"|"&amp;A839&amp;"|"&amp;B839&amp;"c'!A3"):INDIRECT("'T|"&amp;VLOOKUP(A799,'dataset mapping'!$A$2:$B$6,2,FALSE)&amp;"|"&amp;A839&amp;"|"&amp;B839&amp;"c'!I100"),4,FALSE)</f>
        <v>437</v>
      </c>
      <c r="F839" s="17">
        <f ca="1">VLOOKUP(B799,INDIRECT("'T|"&amp;VLOOKUP(A799,'dataset mapping'!$A$2:$B$6,2,FALSE)&amp;"|"&amp;A839&amp;"|"&amp;B839&amp;"c'!A3"):INDIRECT("'T|"&amp;VLOOKUP(A799,'dataset mapping'!$A$2:$B$6,2,FALSE)&amp;"|"&amp;A839&amp;"|"&amp;B839&amp;"c'!I100"),5,FALSE)</f>
        <v>437</v>
      </c>
      <c r="G839" s="17">
        <f ca="1">VLOOKUP(B799,INDIRECT("'T|"&amp;VLOOKUP(A799,'dataset mapping'!$A$2:$B$6,2,FALSE)&amp;"|"&amp;A839&amp;"|"&amp;B839&amp;"c'!A3"):INDIRECT("'T|"&amp;VLOOKUP(A799,'dataset mapping'!$A$2:$B$6,2,FALSE)&amp;"|"&amp;A839&amp;"|"&amp;B839&amp;"c'!I100"),6,FALSE)</f>
        <v>2507</v>
      </c>
      <c r="H839" s="17">
        <f ca="1">VLOOKUP(B799,INDIRECT("'T|"&amp;VLOOKUP(A799,'dataset mapping'!$A$2:$B$6,2,FALSE)&amp;"|"&amp;A839&amp;"|"&amp;B839&amp;"c'!A3"):INDIRECT("'T|"&amp;VLOOKUP(A799,'dataset mapping'!$A$2:$B$6,2,FALSE)&amp;"|"&amp;A839&amp;"|"&amp;B839&amp;"c'!I100"),7,FALSE)</f>
        <v>2768</v>
      </c>
      <c r="I839" s="17">
        <f ca="1">VLOOKUP(B799,INDIRECT("'T|"&amp;VLOOKUP(A799,'dataset mapping'!$A$2:$B$6,2,FALSE)&amp;"|"&amp;A839&amp;"|"&amp;B839&amp;"c'!A3"):INDIRECT("'T|"&amp;VLOOKUP(A799,'dataset mapping'!$A$2:$B$6,2,FALSE)&amp;"|"&amp;A839&amp;"|"&amp;B839&amp;"c'!I100"),8,FALSE)</f>
        <v>2485</v>
      </c>
      <c r="J839" s="17">
        <f ca="1">VLOOKUP(B799,INDIRECT("'T|"&amp;VLOOKUP(A799,'dataset mapping'!$A$2:$B$6,2,FALSE)&amp;"|"&amp;A839&amp;"|"&amp;B839&amp;"c'!A3"):INDIRECT("'T|"&amp;VLOOKUP(A799,'dataset mapping'!$A$2:$B$6,2,FALSE)&amp;"|"&amp;A839&amp;"|"&amp;B839&amp;"c'!I100"),9,FALSE)</f>
        <v>2507</v>
      </c>
    </row>
    <row r="840" spans="1:10" ht="15" x14ac:dyDescent="0.25">
      <c r="A840" s="23">
        <v>100</v>
      </c>
      <c r="B840" s="23">
        <v>5</v>
      </c>
      <c r="C840" s="17">
        <f ca="1">VLOOKUP(B799,INDIRECT("'T|"&amp;VLOOKUP(A799,'dataset mapping'!$A$2:$B$6,2,FALSE)&amp;"|"&amp;A840&amp;"|"&amp;B840&amp;"c'!A3"):INDIRECT("'T|"&amp;VLOOKUP(A799,'dataset mapping'!$A$2:$B$6,2,FALSE)&amp;"|"&amp;A840&amp;"|"&amp;B840&amp;"c'!I100"),2,FALSE)</f>
        <v>429</v>
      </c>
      <c r="D840" s="17">
        <f ca="1">VLOOKUP(B799,INDIRECT("'T|"&amp;VLOOKUP(A799,'dataset mapping'!$A$2:$B$6,2,FALSE)&amp;"|"&amp;A840&amp;"|"&amp;B840&amp;"c'!A3"):INDIRECT("'T|"&amp;VLOOKUP(A799,'dataset mapping'!$A$2:$B$6,2,FALSE)&amp;"|"&amp;A840&amp;"|"&amp;B840&amp;"c'!I100"),3,FALSE)</f>
        <v>443</v>
      </c>
      <c r="E840" s="17">
        <f ca="1">VLOOKUP(B799,INDIRECT("'T|"&amp;VLOOKUP(A799,'dataset mapping'!$A$2:$B$6,2,FALSE)&amp;"|"&amp;A840&amp;"|"&amp;B840&amp;"c'!A3"):INDIRECT("'T|"&amp;VLOOKUP(A799,'dataset mapping'!$A$2:$B$6,2,FALSE)&amp;"|"&amp;A840&amp;"|"&amp;B840&amp;"c'!I100"),4,FALSE)</f>
        <v>453</v>
      </c>
      <c r="F840" s="17">
        <f ca="1">VLOOKUP(B799,INDIRECT("'T|"&amp;VLOOKUP(A799,'dataset mapping'!$A$2:$B$6,2,FALSE)&amp;"|"&amp;A840&amp;"|"&amp;B840&amp;"c'!A3"):INDIRECT("'T|"&amp;VLOOKUP(A799,'dataset mapping'!$A$2:$B$6,2,FALSE)&amp;"|"&amp;A840&amp;"|"&amp;B840&amp;"c'!I100"),5,FALSE)</f>
        <v>443</v>
      </c>
      <c r="G840" s="17">
        <f ca="1">VLOOKUP(B799,INDIRECT("'T|"&amp;VLOOKUP(A799,'dataset mapping'!$A$2:$B$6,2,FALSE)&amp;"|"&amp;A840&amp;"|"&amp;B840&amp;"c'!A3"):INDIRECT("'T|"&amp;VLOOKUP(A799,'dataset mapping'!$A$2:$B$6,2,FALSE)&amp;"|"&amp;A840&amp;"|"&amp;B840&amp;"c'!I100"),6,FALSE)</f>
        <v>2405</v>
      </c>
      <c r="H840" s="17">
        <f ca="1">VLOOKUP(B799,INDIRECT("'T|"&amp;VLOOKUP(A799,'dataset mapping'!$A$2:$B$6,2,FALSE)&amp;"|"&amp;A840&amp;"|"&amp;B840&amp;"c'!A3"):INDIRECT("'T|"&amp;VLOOKUP(A799,'dataset mapping'!$A$2:$B$6,2,FALSE)&amp;"|"&amp;A840&amp;"|"&amp;B840&amp;"c'!I100"),7,FALSE)</f>
        <v>2602</v>
      </c>
      <c r="I840" s="17">
        <f ca="1">VLOOKUP(B799,INDIRECT("'T|"&amp;VLOOKUP(A799,'dataset mapping'!$A$2:$B$6,2,FALSE)&amp;"|"&amp;A840&amp;"|"&amp;B840&amp;"c'!A3"):INDIRECT("'T|"&amp;VLOOKUP(A799,'dataset mapping'!$A$2:$B$6,2,FALSE)&amp;"|"&amp;A840&amp;"|"&amp;B840&amp;"c'!I100"),8,FALSE)</f>
        <v>2698</v>
      </c>
      <c r="J840" s="17">
        <f ca="1">VLOOKUP(B799,INDIRECT("'T|"&amp;VLOOKUP(A799,'dataset mapping'!$A$2:$B$6,2,FALSE)&amp;"|"&amp;A840&amp;"|"&amp;B840&amp;"c'!A3"):INDIRECT("'T|"&amp;VLOOKUP(A799,'dataset mapping'!$A$2:$B$6,2,FALSE)&amp;"|"&amp;A840&amp;"|"&amp;B840&amp;"c'!I100"),9,FALSE)</f>
        <v>2602</v>
      </c>
    </row>
    <row r="841" spans="1:10" ht="15" x14ac:dyDescent="0.25">
      <c r="A841" s="23">
        <v>100</v>
      </c>
      <c r="B841" s="23">
        <v>10</v>
      </c>
      <c r="C841" s="17">
        <f ca="1">VLOOKUP(B799,INDIRECT("'T|"&amp;VLOOKUP(A799,'dataset mapping'!$A$2:$B$6,2,FALSE)&amp;"|"&amp;A841&amp;"|"&amp;B841&amp;"c'!A3"):INDIRECT("'T|"&amp;VLOOKUP(A799,'dataset mapping'!$A$2:$B$6,2,FALSE)&amp;"|"&amp;A841&amp;"|"&amp;B841&amp;"c'!I100"),2,FALSE)</f>
        <v>484</v>
      </c>
      <c r="D841" s="17">
        <f ca="1">VLOOKUP(B799,INDIRECT("'T|"&amp;VLOOKUP(A799,'dataset mapping'!$A$2:$B$6,2,FALSE)&amp;"|"&amp;A841&amp;"|"&amp;B841&amp;"c'!A3"):INDIRECT("'T|"&amp;VLOOKUP(A799,'dataset mapping'!$A$2:$B$6,2,FALSE)&amp;"|"&amp;A841&amp;"|"&amp;B841&amp;"c'!I100"),3,FALSE)</f>
        <v>453</v>
      </c>
      <c r="E841" s="17">
        <f ca="1">VLOOKUP(B799,INDIRECT("'T|"&amp;VLOOKUP(A799,'dataset mapping'!$A$2:$B$6,2,FALSE)&amp;"|"&amp;A841&amp;"|"&amp;B841&amp;"c'!A3"):INDIRECT("'T|"&amp;VLOOKUP(A799,'dataset mapping'!$A$2:$B$6,2,FALSE)&amp;"|"&amp;A841&amp;"|"&amp;B841&amp;"c'!I100"),4,FALSE)</f>
        <v>452</v>
      </c>
      <c r="F841" s="17">
        <f ca="1">VLOOKUP(B799,INDIRECT("'T|"&amp;VLOOKUP(A799,'dataset mapping'!$A$2:$B$6,2,FALSE)&amp;"|"&amp;A841&amp;"|"&amp;B841&amp;"c'!A3"):INDIRECT("'T|"&amp;VLOOKUP(A799,'dataset mapping'!$A$2:$B$6,2,FALSE)&amp;"|"&amp;A841&amp;"|"&amp;B841&amp;"c'!I100"),5,FALSE)</f>
        <v>453</v>
      </c>
      <c r="G841" s="17">
        <f ca="1">VLOOKUP(B799,INDIRECT("'T|"&amp;VLOOKUP(A799,'dataset mapping'!$A$2:$B$6,2,FALSE)&amp;"|"&amp;A841&amp;"|"&amp;B841&amp;"c'!A3"):INDIRECT("'T|"&amp;VLOOKUP(A799,'dataset mapping'!$A$2:$B$6,2,FALSE)&amp;"|"&amp;A841&amp;"|"&amp;B841&amp;"c'!I100"),6,FALSE)</f>
        <v>2706</v>
      </c>
      <c r="H841" s="17">
        <f ca="1">VLOOKUP(B799,INDIRECT("'T|"&amp;VLOOKUP(A799,'dataset mapping'!$A$2:$B$6,2,FALSE)&amp;"|"&amp;A841&amp;"|"&amp;B841&amp;"c'!A3"):INDIRECT("'T|"&amp;VLOOKUP(A799,'dataset mapping'!$A$2:$B$6,2,FALSE)&amp;"|"&amp;A841&amp;"|"&amp;B841&amp;"c'!I100"),7,FALSE)</f>
        <v>2634</v>
      </c>
      <c r="I841" s="17">
        <f ca="1">VLOOKUP(B799,INDIRECT("'T|"&amp;VLOOKUP(A799,'dataset mapping'!$A$2:$B$6,2,FALSE)&amp;"|"&amp;A841&amp;"|"&amp;B841&amp;"c'!A3"):INDIRECT("'T|"&amp;VLOOKUP(A799,'dataset mapping'!$A$2:$B$6,2,FALSE)&amp;"|"&amp;A841&amp;"|"&amp;B841&amp;"c'!I100"),8,FALSE)</f>
        <v>2603</v>
      </c>
      <c r="J841" s="17">
        <f ca="1">VLOOKUP(B799,INDIRECT("'T|"&amp;VLOOKUP(A799,'dataset mapping'!$A$2:$B$6,2,FALSE)&amp;"|"&amp;A841&amp;"|"&amp;B841&amp;"c'!A3"):INDIRECT("'T|"&amp;VLOOKUP(A799,'dataset mapping'!$A$2:$B$6,2,FALSE)&amp;"|"&amp;A841&amp;"|"&amp;B841&amp;"c'!I100"),9,FALSE)</f>
        <v>2634</v>
      </c>
    </row>
    <row r="842" spans="1:10" ht="15" x14ac:dyDescent="0.25">
      <c r="A842" s="23">
        <v>100</v>
      </c>
      <c r="B842" s="23">
        <v>15</v>
      </c>
      <c r="C842" s="17">
        <f ca="1">VLOOKUP(B799,INDIRECT("'T|"&amp;VLOOKUP(A799,'dataset mapping'!$A$2:$B$6,2,FALSE)&amp;"|"&amp;A842&amp;"|"&amp;B842&amp;"c'!A3"):INDIRECT("'T|"&amp;VLOOKUP(A799,'dataset mapping'!$A$2:$B$6,2,FALSE)&amp;"|"&amp;A842&amp;"|"&amp;B842&amp;"c'!I100"),2,FALSE)</f>
        <v>484</v>
      </c>
      <c r="D842" s="17">
        <f ca="1">VLOOKUP(B799,INDIRECT("'T|"&amp;VLOOKUP(A799,'dataset mapping'!$A$2:$B$6,2,FALSE)&amp;"|"&amp;A842&amp;"|"&amp;B842&amp;"c'!A3"):INDIRECT("'T|"&amp;VLOOKUP(A799,'dataset mapping'!$A$2:$B$6,2,FALSE)&amp;"|"&amp;A842&amp;"|"&amp;B842&amp;"c'!I100"),3,FALSE)</f>
        <v>525</v>
      </c>
      <c r="E842" s="17">
        <f ca="1">VLOOKUP(B799,INDIRECT("'T|"&amp;VLOOKUP(A799,'dataset mapping'!$A$2:$B$6,2,FALSE)&amp;"|"&amp;A842&amp;"|"&amp;B842&amp;"c'!A3"):INDIRECT("'T|"&amp;VLOOKUP(A799,'dataset mapping'!$A$2:$B$6,2,FALSE)&amp;"|"&amp;A842&amp;"|"&amp;B842&amp;"c'!I100"),4,FALSE)</f>
        <v>445</v>
      </c>
      <c r="F842" s="17">
        <f ca="1">VLOOKUP(B799,INDIRECT("'T|"&amp;VLOOKUP(A799,'dataset mapping'!$A$2:$B$6,2,FALSE)&amp;"|"&amp;A842&amp;"|"&amp;B842&amp;"c'!A3"):INDIRECT("'T|"&amp;VLOOKUP(A799,'dataset mapping'!$A$2:$B$6,2,FALSE)&amp;"|"&amp;A842&amp;"|"&amp;B842&amp;"c'!I100"),5,FALSE)</f>
        <v>484</v>
      </c>
      <c r="G842" s="17">
        <f ca="1">VLOOKUP(B799,INDIRECT("'T|"&amp;VLOOKUP(A799,'dataset mapping'!$A$2:$B$6,2,FALSE)&amp;"|"&amp;A842&amp;"|"&amp;B842&amp;"c'!A3"):INDIRECT("'T|"&amp;VLOOKUP(A799,'dataset mapping'!$A$2:$B$6,2,FALSE)&amp;"|"&amp;A842&amp;"|"&amp;B842&amp;"c'!I100"),6,FALSE)</f>
        <v>2411</v>
      </c>
      <c r="H842" s="17">
        <f ca="1">VLOOKUP(B799,INDIRECT("'T|"&amp;VLOOKUP(A799,'dataset mapping'!$A$2:$B$6,2,FALSE)&amp;"|"&amp;A842&amp;"|"&amp;B842&amp;"c'!A3"):INDIRECT("'T|"&amp;VLOOKUP(A799,'dataset mapping'!$A$2:$B$6,2,FALSE)&amp;"|"&amp;A842&amp;"|"&amp;B842&amp;"c'!I100"),7,FALSE)</f>
        <v>2507</v>
      </c>
      <c r="I842" s="17">
        <f ca="1">VLOOKUP(B799,INDIRECT("'T|"&amp;VLOOKUP(A799,'dataset mapping'!$A$2:$B$6,2,FALSE)&amp;"|"&amp;A842&amp;"|"&amp;B842&amp;"c'!A3"):INDIRECT("'T|"&amp;VLOOKUP(A799,'dataset mapping'!$A$2:$B$6,2,FALSE)&amp;"|"&amp;A842&amp;"|"&amp;B842&amp;"c'!I100"),8,FALSE)</f>
        <v>2435</v>
      </c>
      <c r="J842" s="17">
        <f ca="1">VLOOKUP(B799,INDIRECT("'T|"&amp;VLOOKUP(A799,'dataset mapping'!$A$2:$B$6,2,FALSE)&amp;"|"&amp;A842&amp;"|"&amp;B842&amp;"c'!A3"):INDIRECT("'T|"&amp;VLOOKUP(A799,'dataset mapping'!$A$2:$B$6,2,FALSE)&amp;"|"&amp;A842&amp;"|"&amp;B842&amp;"c'!I100"),9,FALSE)</f>
        <v>2435</v>
      </c>
    </row>
    <row r="843" spans="1:10" ht="15" x14ac:dyDescent="0.25">
      <c r="A843" s="23">
        <v>100</v>
      </c>
      <c r="B843" s="23">
        <v>20</v>
      </c>
      <c r="C843" s="17">
        <f ca="1">VLOOKUP(B799,INDIRECT("'T|"&amp;VLOOKUP(A799,'dataset mapping'!$A$2:$B$6,2,FALSE)&amp;"|"&amp;A843&amp;"|"&amp;B843&amp;"c'!A3"):INDIRECT("'T|"&amp;VLOOKUP(A799,'dataset mapping'!$A$2:$B$6,2,FALSE)&amp;"|"&amp;A843&amp;"|"&amp;B843&amp;"c'!I100"),2,FALSE)</f>
        <v>549</v>
      </c>
      <c r="D843" s="17">
        <f ca="1">VLOOKUP(B799,INDIRECT("'T|"&amp;VLOOKUP(A799,'dataset mapping'!$A$2:$B$6,2,FALSE)&amp;"|"&amp;A843&amp;"|"&amp;B843&amp;"c'!A3"):INDIRECT("'T|"&amp;VLOOKUP(A799,'dataset mapping'!$A$2:$B$6,2,FALSE)&amp;"|"&amp;A843&amp;"|"&amp;B843&amp;"c'!I100"),3,FALSE)</f>
        <v>516</v>
      </c>
      <c r="E843" s="17">
        <f ca="1">VLOOKUP(B799,INDIRECT("'T|"&amp;VLOOKUP(A799,'dataset mapping'!$A$2:$B$6,2,FALSE)&amp;"|"&amp;A843&amp;"|"&amp;B843&amp;"c'!A3"):INDIRECT("'T|"&amp;VLOOKUP(A799,'dataset mapping'!$A$2:$B$6,2,FALSE)&amp;"|"&amp;A843&amp;"|"&amp;B843&amp;"c'!I100"),4,FALSE)</f>
        <v>541</v>
      </c>
      <c r="F843" s="17">
        <f ca="1">VLOOKUP(B799,INDIRECT("'T|"&amp;VLOOKUP(A799,'dataset mapping'!$A$2:$B$6,2,FALSE)&amp;"|"&amp;A843&amp;"|"&amp;B843&amp;"c'!A3"):INDIRECT("'T|"&amp;VLOOKUP(A799,'dataset mapping'!$A$2:$B$6,2,FALSE)&amp;"|"&amp;A843&amp;"|"&amp;B843&amp;"c'!I100"),5,FALSE)</f>
        <v>541</v>
      </c>
      <c r="G843" s="17">
        <f ca="1">VLOOKUP(B799,INDIRECT("'T|"&amp;VLOOKUP(A799,'dataset mapping'!$A$2:$B$6,2,FALSE)&amp;"|"&amp;A843&amp;"|"&amp;B843&amp;"c'!A3"):INDIRECT("'T|"&amp;VLOOKUP(A799,'dataset mapping'!$A$2:$B$6,2,FALSE)&amp;"|"&amp;A843&amp;"|"&amp;B843&amp;"c'!I100"),6,FALSE)</f>
        <v>2434</v>
      </c>
      <c r="H843" s="17">
        <f ca="1">VLOOKUP(B799,INDIRECT("'T|"&amp;VLOOKUP(A799,'dataset mapping'!$A$2:$B$6,2,FALSE)&amp;"|"&amp;A843&amp;"|"&amp;B843&amp;"c'!A3"):INDIRECT("'T|"&amp;VLOOKUP(A799,'dataset mapping'!$A$2:$B$6,2,FALSE)&amp;"|"&amp;A843&amp;"|"&amp;B843&amp;"c'!I100"),7,FALSE)</f>
        <v>2411</v>
      </c>
      <c r="I843" s="17">
        <f ca="1">VLOOKUP(B799,INDIRECT("'T|"&amp;VLOOKUP(A799,'dataset mapping'!$A$2:$B$6,2,FALSE)&amp;"|"&amp;A843&amp;"|"&amp;B843&amp;"c'!A3"):INDIRECT("'T|"&amp;VLOOKUP(A799,'dataset mapping'!$A$2:$B$6,2,FALSE)&amp;"|"&amp;A843&amp;"|"&amp;B843&amp;"c'!I100"),8,FALSE)</f>
        <v>2484</v>
      </c>
      <c r="J843" s="17">
        <f ca="1">VLOOKUP(B799,INDIRECT("'T|"&amp;VLOOKUP(A799,'dataset mapping'!$A$2:$B$6,2,FALSE)&amp;"|"&amp;A843&amp;"|"&amp;B843&amp;"c'!A3"):INDIRECT("'T|"&amp;VLOOKUP(A799,'dataset mapping'!$A$2:$B$6,2,FALSE)&amp;"|"&amp;A843&amp;"|"&amp;B843&amp;"c'!I100"),9,FALSE)</f>
        <v>2434</v>
      </c>
    </row>
    <row r="844" spans="1:10" ht="15" x14ac:dyDescent="0.25">
      <c r="A844" s="23">
        <v>100</v>
      </c>
      <c r="B844" s="23">
        <v>25</v>
      </c>
      <c r="C844" s="17">
        <f ca="1">VLOOKUP(B799,INDIRECT("'T|"&amp;VLOOKUP(A799,'dataset mapping'!$A$2:$B$6,2,FALSE)&amp;"|"&amp;A844&amp;"|"&amp;B844&amp;"c'!A3"):INDIRECT("'T|"&amp;VLOOKUP(A799,'dataset mapping'!$A$2:$B$6,2,FALSE)&amp;"|"&amp;A844&amp;"|"&amp;B844&amp;"c'!I100"),2,FALSE)</f>
        <v>588</v>
      </c>
      <c r="D844" s="17">
        <f ca="1">VLOOKUP(B799,INDIRECT("'T|"&amp;VLOOKUP(A799,'dataset mapping'!$A$2:$B$6,2,FALSE)&amp;"|"&amp;A844&amp;"|"&amp;B844&amp;"c'!A3"):INDIRECT("'T|"&amp;VLOOKUP(A799,'dataset mapping'!$A$2:$B$6,2,FALSE)&amp;"|"&amp;A844&amp;"|"&amp;B844&amp;"c'!I100"),3,FALSE)</f>
        <v>557</v>
      </c>
      <c r="E844" s="17">
        <f ca="1">VLOOKUP(B799,INDIRECT("'T|"&amp;VLOOKUP(A799,'dataset mapping'!$A$2:$B$6,2,FALSE)&amp;"|"&amp;A844&amp;"|"&amp;B844&amp;"c'!A3"):INDIRECT("'T|"&amp;VLOOKUP(A799,'dataset mapping'!$A$2:$B$6,2,FALSE)&amp;"|"&amp;A844&amp;"|"&amp;B844&amp;"c'!I100"),4,FALSE)</f>
        <v>605</v>
      </c>
      <c r="F844" s="17">
        <f ca="1">VLOOKUP(B799,INDIRECT("'T|"&amp;VLOOKUP(A799,'dataset mapping'!$A$2:$B$6,2,FALSE)&amp;"|"&amp;A844&amp;"|"&amp;B844&amp;"c'!A3"):INDIRECT("'T|"&amp;VLOOKUP(A799,'dataset mapping'!$A$2:$B$6,2,FALSE)&amp;"|"&amp;A844&amp;"|"&amp;B844&amp;"c'!I100"),5,FALSE)</f>
        <v>588</v>
      </c>
      <c r="G844" s="17">
        <f ca="1">VLOOKUP(B799,INDIRECT("'T|"&amp;VLOOKUP(A799,'dataset mapping'!$A$2:$B$6,2,FALSE)&amp;"|"&amp;A844&amp;"|"&amp;B844&amp;"c'!A3"):INDIRECT("'T|"&amp;VLOOKUP(A799,'dataset mapping'!$A$2:$B$6,2,FALSE)&amp;"|"&amp;A844&amp;"|"&amp;B844&amp;"c'!I100"),6,FALSE)</f>
        <v>2538</v>
      </c>
      <c r="H844" s="17">
        <f ca="1">VLOOKUP(B799,INDIRECT("'T|"&amp;VLOOKUP(A799,'dataset mapping'!$A$2:$B$6,2,FALSE)&amp;"|"&amp;A844&amp;"|"&amp;B844&amp;"c'!A3"):INDIRECT("'T|"&amp;VLOOKUP(A799,'dataset mapping'!$A$2:$B$6,2,FALSE)&amp;"|"&amp;A844&amp;"|"&amp;B844&amp;"c'!I100"),7,FALSE)</f>
        <v>2595</v>
      </c>
      <c r="I844" s="17" t="e">
        <f ca="1">VLOOKUP(B799,INDIRECT("'T|"&amp;VLOOKUP(A799,'dataset mapping'!$A$2:$B$6,2,FALSE)&amp;"|"&amp;A844&amp;"|"&amp;B844&amp;"c'!A3"):INDIRECT("'T|"&amp;VLOOKUP(A799,'dataset mapping'!$A$2:$B$6,2,FALSE)&amp;"|"&amp;A844&amp;"|"&amp;B844&amp;"c'!I100"),8,FALSE)</f>
        <v>#N/A</v>
      </c>
      <c r="J844" s="17">
        <f ca="1">VLOOKUP(B799,INDIRECT("'T|"&amp;VLOOKUP(A799,'dataset mapping'!$A$2:$B$6,2,FALSE)&amp;"|"&amp;A844&amp;"|"&amp;B844&amp;"c'!A3"):INDIRECT("'T|"&amp;VLOOKUP(A799,'dataset mapping'!$A$2:$B$6,2,FALSE)&amp;"|"&amp;A844&amp;"|"&amp;B844&amp;"c'!I100"),9,FALSE)</f>
        <v>2538</v>
      </c>
    </row>
    <row r="845" spans="1:10" ht="15" x14ac:dyDescent="0.25">
      <c r="A845" s="23">
        <v>100</v>
      </c>
      <c r="B845" s="23">
        <v>28</v>
      </c>
      <c r="C845" s="17">
        <f ca="1">VLOOKUP(B799,INDIRECT("'T|"&amp;VLOOKUP(A799,'dataset mapping'!$A$2:$B$6,2,FALSE)&amp;"|"&amp;A845&amp;"|"&amp;B845&amp;"c'!A3"):INDIRECT("'T|"&amp;VLOOKUP(A799,'dataset mapping'!$A$2:$B$6,2,FALSE)&amp;"|"&amp;A845&amp;"|"&amp;B845&amp;"c'!I100"),2,FALSE)</f>
        <v>645</v>
      </c>
      <c r="D845" s="17">
        <f ca="1">VLOOKUP(B799,INDIRECT("'T|"&amp;VLOOKUP(A799,'dataset mapping'!$A$2:$B$6,2,FALSE)&amp;"|"&amp;A845&amp;"|"&amp;B845&amp;"c'!A3"):INDIRECT("'T|"&amp;VLOOKUP(A799,'dataset mapping'!$A$2:$B$6,2,FALSE)&amp;"|"&amp;A845&amp;"|"&amp;B845&amp;"c'!I100"),3,FALSE)</f>
        <v>620</v>
      </c>
      <c r="E845" s="17">
        <f ca="1">VLOOKUP(B799,INDIRECT("'T|"&amp;VLOOKUP(A799,'dataset mapping'!$A$2:$B$6,2,FALSE)&amp;"|"&amp;A845&amp;"|"&amp;B845&amp;"c'!A3"):INDIRECT("'T|"&amp;VLOOKUP(A799,'dataset mapping'!$A$2:$B$6,2,FALSE)&amp;"|"&amp;A845&amp;"|"&amp;B845&amp;"c'!I100"),4,FALSE)</f>
        <v>637</v>
      </c>
      <c r="F845" s="17">
        <f ca="1">VLOOKUP(B799,INDIRECT("'T|"&amp;VLOOKUP(A799,'dataset mapping'!$A$2:$B$6,2,FALSE)&amp;"|"&amp;A845&amp;"|"&amp;B845&amp;"c'!A3"):INDIRECT("'T|"&amp;VLOOKUP(A799,'dataset mapping'!$A$2:$B$6,2,FALSE)&amp;"|"&amp;A845&amp;"|"&amp;B845&amp;"c'!I100"),5,FALSE)</f>
        <v>637</v>
      </c>
      <c r="G845" s="17">
        <f ca="1">VLOOKUP(B799,INDIRECT("'T|"&amp;VLOOKUP(A799,'dataset mapping'!$A$2:$B$6,2,FALSE)&amp;"|"&amp;A845&amp;"|"&amp;B845&amp;"c'!A3"):INDIRECT("'T|"&amp;VLOOKUP(A799,'dataset mapping'!$A$2:$B$6,2,FALSE)&amp;"|"&amp;A845&amp;"|"&amp;B845&amp;"c'!I100"),6,FALSE)</f>
        <v>2594</v>
      </c>
      <c r="H845" s="17">
        <f ca="1">VLOOKUP(B799,INDIRECT("'T|"&amp;VLOOKUP(A799,'dataset mapping'!$A$2:$B$6,2,FALSE)&amp;"|"&amp;A845&amp;"|"&amp;B845&amp;"c'!A3"):INDIRECT("'T|"&amp;VLOOKUP(A799,'dataset mapping'!$A$2:$B$6,2,FALSE)&amp;"|"&amp;A845&amp;"|"&amp;B845&amp;"c'!I100"),7,FALSE)</f>
        <v>2339</v>
      </c>
      <c r="I845" s="17">
        <f ca="1">VLOOKUP(B799,INDIRECT("'T|"&amp;VLOOKUP(A799,'dataset mapping'!$A$2:$B$6,2,FALSE)&amp;"|"&amp;A845&amp;"|"&amp;B845&amp;"c'!A3"):INDIRECT("'T|"&amp;VLOOKUP(A799,'dataset mapping'!$A$2:$B$6,2,FALSE)&amp;"|"&amp;A845&amp;"|"&amp;B845&amp;"c'!I100"),8,FALSE)</f>
        <v>2315</v>
      </c>
      <c r="J845" s="17">
        <f ca="1">VLOOKUP(B799,INDIRECT("'T|"&amp;VLOOKUP(A799,'dataset mapping'!$A$2:$B$6,2,FALSE)&amp;"|"&amp;A845&amp;"|"&amp;B845&amp;"c'!A3"):INDIRECT("'T|"&amp;VLOOKUP(A799,'dataset mapping'!$A$2:$B$6,2,FALSE)&amp;"|"&amp;A845&amp;"|"&amp;B845&amp;"c'!I100"),9,FALSE)</f>
        <v>2339</v>
      </c>
    </row>
    <row r="847" spans="1:10" x14ac:dyDescent="0.2">
      <c r="A847" s="21" t="s">
        <v>20816</v>
      </c>
      <c r="B847" s="13" t="s">
        <v>20827</v>
      </c>
      <c r="C847" s="13"/>
      <c r="D847" s="13"/>
      <c r="E847" s="13"/>
      <c r="F847" s="13"/>
      <c r="G847" s="13"/>
      <c r="H847" s="13"/>
      <c r="I847" s="13"/>
      <c r="J847" s="13"/>
    </row>
    <row r="848" spans="1:10" x14ac:dyDescent="0.2">
      <c r="A848" s="22" t="s">
        <v>20842</v>
      </c>
      <c r="B848" s="22" t="s">
        <v>20851</v>
      </c>
      <c r="C848" s="16" t="s">
        <v>20843</v>
      </c>
      <c r="D848" s="16" t="s">
        <v>20844</v>
      </c>
      <c r="E848" s="16" t="s">
        <v>20845</v>
      </c>
      <c r="F848" s="16" t="s">
        <v>20846</v>
      </c>
      <c r="G848" s="16" t="s">
        <v>20847</v>
      </c>
      <c r="H848" s="16" t="s">
        <v>20848</v>
      </c>
      <c r="I848" s="16" t="s">
        <v>20849</v>
      </c>
      <c r="J848" s="16" t="s">
        <v>20850</v>
      </c>
    </row>
    <row r="849" spans="1:10" ht="15" x14ac:dyDescent="0.25">
      <c r="A849" s="23">
        <v>1</v>
      </c>
      <c r="B849" s="23">
        <v>1</v>
      </c>
      <c r="C849" s="17">
        <f ca="1">VLOOKUP(B847,INDIRECT("'T|"&amp;VLOOKUP(A847,'dataset mapping'!$A$2:$B$6,2,FALSE)&amp;"|"&amp;A849&amp;"|"&amp;$B849&amp;"c'!A3"):INDIRECT("'T|"&amp;VLOOKUP(A847,'dataset mapping'!$A$2:$B$6,2,FALSE)&amp;"|"&amp;A849&amp;"|"&amp;$B849&amp;"c'!I100"),2,FALSE)</f>
        <v>532</v>
      </c>
      <c r="D849" s="17">
        <f ca="1">VLOOKUP(B847,INDIRECT("'T|"&amp;VLOOKUP(A847,'dataset mapping'!$A$2:$B$6,2,FALSE)&amp;"|"&amp;A849&amp;"|"&amp;$B849&amp;"c'!A3"):INDIRECT("'T|"&amp;VLOOKUP(A847,'dataset mapping'!$A$2:$B$6,2,FALSE)&amp;"|"&amp;A849&amp;"|"&amp;$B849&amp;"c'!I100"),3,FALSE)</f>
        <v>453</v>
      </c>
      <c r="E849" s="17">
        <f ca="1">VLOOKUP(B847,INDIRECT("'T|"&amp;VLOOKUP(A847,'dataset mapping'!$A$2:$B$6,2,FALSE)&amp;"|"&amp;A849&amp;"|"&amp;$B849&amp;"c'!A3"):INDIRECT("'T|"&amp;VLOOKUP(A847,'dataset mapping'!$A$2:$B$6,2,FALSE)&amp;"|"&amp;A849&amp;"|"&amp;$B849&amp;"c'!I100"),4,FALSE)</f>
        <v>500</v>
      </c>
      <c r="F849" s="17">
        <f ca="1">VLOOKUP(B847,INDIRECT("'T|"&amp;VLOOKUP(A847,'dataset mapping'!$A$2:$B$6,2,FALSE)&amp;"|"&amp;A849&amp;"|"&amp;$B849&amp;"c'!A3"):INDIRECT("'T|"&amp;VLOOKUP(A847,'dataset mapping'!$A$2:$B$6,2,FALSE)&amp;"|"&amp;A849&amp;"|"&amp;$B849&amp;"c'!I100"),5,FALSE)</f>
        <v>500</v>
      </c>
      <c r="G849" s="17">
        <f ca="1">VLOOKUP(B847,INDIRECT("'T|"&amp;VLOOKUP(A847,'dataset mapping'!$A$2:$B$6,2,FALSE)&amp;"|"&amp;A849&amp;"|"&amp;$B849&amp;"c'!A3"):INDIRECT("'T|"&amp;VLOOKUP(A847,'dataset mapping'!$A$2:$B$6,2,FALSE)&amp;"|"&amp;A849&amp;"|"&amp;$B849&amp;"c'!I100"),6,FALSE)</f>
        <v>2180</v>
      </c>
      <c r="H849" s="17">
        <f ca="1">VLOOKUP(B847,INDIRECT("'T|"&amp;VLOOKUP(A847,'dataset mapping'!$A$2:$B$6,2,FALSE)&amp;"|"&amp;A849&amp;"|"&amp;$B849&amp;"c'!A3"):INDIRECT("'T|"&amp;VLOOKUP(A847,'dataset mapping'!$A$2:$B$6,2,FALSE)&amp;"|"&amp;A849&amp;"|"&amp;$B849&amp;"c'!I100"),7,FALSE)</f>
        <v>2142</v>
      </c>
      <c r="I849" s="17">
        <f ca="1">VLOOKUP(B847,INDIRECT("'T|"&amp;VLOOKUP(A847,'dataset mapping'!$A$2:$B$6,2,FALSE)&amp;"|"&amp;A849&amp;"|"&amp;$B849&amp;"c'!A3"):INDIRECT("'T|"&amp;VLOOKUP(A847,'dataset mapping'!$A$2:$B$6,2,FALSE)&amp;"|"&amp;A849&amp;"|"&amp;$B849&amp;"c'!I100"),8,FALSE)</f>
        <v>2062</v>
      </c>
      <c r="J849" s="17">
        <f ca="1">VLOOKUP(B847,INDIRECT("'T|"&amp;VLOOKUP(A847,'dataset mapping'!$A$2:$B$6,2,FALSE)&amp;"|"&amp;A849&amp;"|"&amp;$B849&amp;"c'!A3"):INDIRECT("'T|"&amp;VLOOKUP(A847,'dataset mapping'!$A$2:$B$6,2,FALSE)&amp;"|"&amp;A849&amp;"|"&amp;$B849&amp;"c'!I100"),9,FALSE)</f>
        <v>2142</v>
      </c>
    </row>
    <row r="850" spans="1:10" ht="15" x14ac:dyDescent="0.25">
      <c r="A850" s="23">
        <v>1</v>
      </c>
      <c r="B850" s="23">
        <v>2</v>
      </c>
      <c r="C850" s="17">
        <f ca="1">VLOOKUP(B847,INDIRECT("'T|"&amp;VLOOKUP(A847,'dataset mapping'!$A$2:$B$6,2,FALSE)&amp;"|"&amp;A850&amp;"|"&amp;B850&amp;"c'!A3"):INDIRECT("'T|"&amp;VLOOKUP(A847,'dataset mapping'!$A$2:$B$6,2,FALSE)&amp;"|"&amp;A850&amp;"|"&amp;B850&amp;"c'!I100"),2,FALSE)</f>
        <v>389</v>
      </c>
      <c r="D850" s="17">
        <f ca="1">VLOOKUP(B847,INDIRECT("'T|"&amp;VLOOKUP(A847,'dataset mapping'!$A$2:$B$6,2,FALSE)&amp;"|"&amp;A850&amp;"|"&amp;B850&amp;"c'!A3"):INDIRECT("'T|"&amp;VLOOKUP(A847,'dataset mapping'!$A$2:$B$6,2,FALSE)&amp;"|"&amp;A850&amp;"|"&amp;B850&amp;"c'!I100"),3,FALSE)</f>
        <v>405</v>
      </c>
      <c r="E850" s="17">
        <f ca="1">VLOOKUP(B847,INDIRECT("'T|"&amp;VLOOKUP(A847,'dataset mapping'!$A$2:$B$6,2,FALSE)&amp;"|"&amp;A850&amp;"|"&amp;B850&amp;"c'!A3"):INDIRECT("'T|"&amp;VLOOKUP(A847,'dataset mapping'!$A$2:$B$6,2,FALSE)&amp;"|"&amp;A850&amp;"|"&amp;B850&amp;"c'!I100"),4,FALSE)</f>
        <v>469</v>
      </c>
      <c r="F850" s="17">
        <f ca="1">VLOOKUP(B847,INDIRECT("'T|"&amp;VLOOKUP(A847,'dataset mapping'!$A$2:$B$6,2,FALSE)&amp;"|"&amp;A850&amp;"|"&amp;B850&amp;"c'!A3"):INDIRECT("'T|"&amp;VLOOKUP(A847,'dataset mapping'!$A$2:$B$6,2,FALSE)&amp;"|"&amp;A850&amp;"|"&amp;B850&amp;"c'!I100"),5,FALSE)</f>
        <v>405</v>
      </c>
      <c r="G850" s="17">
        <f ca="1">VLOOKUP(B847,INDIRECT("'T|"&amp;VLOOKUP(A847,'dataset mapping'!$A$2:$B$6,2,FALSE)&amp;"|"&amp;A850&amp;"|"&amp;B850&amp;"c'!A3"):INDIRECT("'T|"&amp;VLOOKUP(A847,'dataset mapping'!$A$2:$B$6,2,FALSE)&amp;"|"&amp;A850&amp;"|"&amp;B850&amp;"c'!I100"),6,FALSE)</f>
        <v>2070</v>
      </c>
      <c r="H850" s="17">
        <f ca="1">VLOOKUP(B847,INDIRECT("'T|"&amp;VLOOKUP(A847,'dataset mapping'!$A$2:$B$6,2,FALSE)&amp;"|"&amp;A850&amp;"|"&amp;B850&amp;"c'!A3"):INDIRECT("'T|"&amp;VLOOKUP(A847,'dataset mapping'!$A$2:$B$6,2,FALSE)&amp;"|"&amp;A850&amp;"|"&amp;B850&amp;"c'!I100"),7,FALSE)</f>
        <v>2198</v>
      </c>
      <c r="I850" s="17">
        <f ca="1">VLOOKUP(B847,INDIRECT("'T|"&amp;VLOOKUP(A847,'dataset mapping'!$A$2:$B$6,2,FALSE)&amp;"|"&amp;A850&amp;"|"&amp;B850&amp;"c'!A3"):INDIRECT("'T|"&amp;VLOOKUP(A847,'dataset mapping'!$A$2:$B$6,2,FALSE)&amp;"|"&amp;A850&amp;"|"&amp;B850&amp;"c'!I100"),8,FALSE)</f>
        <v>2141</v>
      </c>
      <c r="J850" s="17">
        <f ca="1">VLOOKUP(B847,INDIRECT("'T|"&amp;VLOOKUP(A847,'dataset mapping'!$A$2:$B$6,2,FALSE)&amp;"|"&amp;A850&amp;"|"&amp;B850&amp;"c'!A3"):INDIRECT("'T|"&amp;VLOOKUP(A847,'dataset mapping'!$A$2:$B$6,2,FALSE)&amp;"|"&amp;A850&amp;"|"&amp;B850&amp;"c'!I100"),9,FALSE)</f>
        <v>2141</v>
      </c>
    </row>
    <row r="851" spans="1:10" ht="15" x14ac:dyDescent="0.25">
      <c r="A851" s="23">
        <v>1</v>
      </c>
      <c r="B851" s="23">
        <v>3</v>
      </c>
      <c r="C851" s="17">
        <f ca="1">VLOOKUP(B847,INDIRECT("'T|"&amp;VLOOKUP(A847,'dataset mapping'!$A$2:$B$6,2,FALSE)&amp;"|"&amp;A851&amp;"|"&amp;B851&amp;"c'!A3"):INDIRECT("'T|"&amp;VLOOKUP(A847,'dataset mapping'!$A$2:$B$6,2,FALSE)&amp;"|"&amp;A851&amp;"|"&amp;B851&amp;"c'!I100"),2,FALSE)</f>
        <v>460</v>
      </c>
      <c r="D851" s="17">
        <f ca="1">VLOOKUP(B847,INDIRECT("'T|"&amp;VLOOKUP(A847,'dataset mapping'!$A$2:$B$6,2,FALSE)&amp;"|"&amp;A851&amp;"|"&amp;B851&amp;"c'!A3"):INDIRECT("'T|"&amp;VLOOKUP(A847,'dataset mapping'!$A$2:$B$6,2,FALSE)&amp;"|"&amp;A851&amp;"|"&amp;B851&amp;"c'!I100"),3,FALSE)</f>
        <v>436</v>
      </c>
      <c r="E851" s="17">
        <f ca="1">VLOOKUP(B847,INDIRECT("'T|"&amp;VLOOKUP(A847,'dataset mapping'!$A$2:$B$6,2,FALSE)&amp;"|"&amp;A851&amp;"|"&amp;B851&amp;"c'!A3"):INDIRECT("'T|"&amp;VLOOKUP(A847,'dataset mapping'!$A$2:$B$6,2,FALSE)&amp;"|"&amp;A851&amp;"|"&amp;B851&amp;"c'!I100"),4,FALSE)</f>
        <v>437</v>
      </c>
      <c r="F851" s="17">
        <f ca="1">VLOOKUP(B847,INDIRECT("'T|"&amp;VLOOKUP(A847,'dataset mapping'!$A$2:$B$6,2,FALSE)&amp;"|"&amp;A851&amp;"|"&amp;B851&amp;"c'!A3"):INDIRECT("'T|"&amp;VLOOKUP(A847,'dataset mapping'!$A$2:$B$6,2,FALSE)&amp;"|"&amp;A851&amp;"|"&amp;B851&amp;"c'!I100"),5,FALSE)</f>
        <v>437</v>
      </c>
      <c r="G851" s="17">
        <f ca="1">VLOOKUP(B847,INDIRECT("'T|"&amp;VLOOKUP(A847,'dataset mapping'!$A$2:$B$6,2,FALSE)&amp;"|"&amp;A851&amp;"|"&amp;B851&amp;"c'!A3"):INDIRECT("'T|"&amp;VLOOKUP(A847,'dataset mapping'!$A$2:$B$6,2,FALSE)&amp;"|"&amp;A851&amp;"|"&amp;B851&amp;"c'!I100"),6,FALSE)</f>
        <v>2109</v>
      </c>
      <c r="H851" s="17">
        <f ca="1">VLOOKUP(B847,INDIRECT("'T|"&amp;VLOOKUP(A847,'dataset mapping'!$A$2:$B$6,2,FALSE)&amp;"|"&amp;A851&amp;"|"&amp;B851&amp;"c'!A3"):INDIRECT("'T|"&amp;VLOOKUP(A847,'dataset mapping'!$A$2:$B$6,2,FALSE)&amp;"|"&amp;A851&amp;"|"&amp;B851&amp;"c'!I100"),7,FALSE)</f>
        <v>2095</v>
      </c>
      <c r="I851" s="17">
        <f ca="1">VLOOKUP(B847,INDIRECT("'T|"&amp;VLOOKUP(A847,'dataset mapping'!$A$2:$B$6,2,FALSE)&amp;"|"&amp;A851&amp;"|"&amp;B851&amp;"c'!A3"):INDIRECT("'T|"&amp;VLOOKUP(A847,'dataset mapping'!$A$2:$B$6,2,FALSE)&amp;"|"&amp;A851&amp;"|"&amp;B851&amp;"c'!I100"),8,FALSE)</f>
        <v>2110</v>
      </c>
      <c r="J851" s="17">
        <f ca="1">VLOOKUP(B847,INDIRECT("'T|"&amp;VLOOKUP(A847,'dataset mapping'!$A$2:$B$6,2,FALSE)&amp;"|"&amp;A851&amp;"|"&amp;B851&amp;"c'!A3"):INDIRECT("'T|"&amp;VLOOKUP(A847,'dataset mapping'!$A$2:$B$6,2,FALSE)&amp;"|"&amp;A851&amp;"|"&amp;B851&amp;"c'!I100"),9,FALSE)</f>
        <v>2109</v>
      </c>
    </row>
    <row r="852" spans="1:10" ht="15" x14ac:dyDescent="0.25">
      <c r="A852" s="23">
        <v>1</v>
      </c>
      <c r="B852" s="23">
        <v>4</v>
      </c>
      <c r="C852" s="17">
        <f ca="1">VLOOKUP(B847,INDIRECT("'T|"&amp;VLOOKUP(A847,'dataset mapping'!$A$2:$B$6,2,FALSE)&amp;"|"&amp;A852&amp;"|"&amp;B852&amp;"c'!A3"):INDIRECT("'T|"&amp;VLOOKUP(A847,'dataset mapping'!$A$2:$B$6,2,FALSE)&amp;"|"&amp;A852&amp;"|"&amp;B852&amp;"c'!I100"),2,FALSE)</f>
        <v>526</v>
      </c>
      <c r="D852" s="17">
        <f ca="1">VLOOKUP(B847,INDIRECT("'T|"&amp;VLOOKUP(A847,'dataset mapping'!$A$2:$B$6,2,FALSE)&amp;"|"&amp;A852&amp;"|"&amp;B852&amp;"c'!A3"):INDIRECT("'T|"&amp;VLOOKUP(A847,'dataset mapping'!$A$2:$B$6,2,FALSE)&amp;"|"&amp;A852&amp;"|"&amp;B852&amp;"c'!I100"),3,FALSE)</f>
        <v>429</v>
      </c>
      <c r="E852" s="17">
        <f ca="1">VLOOKUP(B847,INDIRECT("'T|"&amp;VLOOKUP(A847,'dataset mapping'!$A$2:$B$6,2,FALSE)&amp;"|"&amp;A852&amp;"|"&amp;B852&amp;"c'!A3"):INDIRECT("'T|"&amp;VLOOKUP(A847,'dataset mapping'!$A$2:$B$6,2,FALSE)&amp;"|"&amp;A852&amp;"|"&amp;B852&amp;"c'!I100"),4,FALSE)</f>
        <v>453</v>
      </c>
      <c r="F852" s="17">
        <f ca="1">VLOOKUP(B847,INDIRECT("'T|"&amp;VLOOKUP(A847,'dataset mapping'!$A$2:$B$6,2,FALSE)&amp;"|"&amp;A852&amp;"|"&amp;B852&amp;"c'!A3"):INDIRECT("'T|"&amp;VLOOKUP(A847,'dataset mapping'!$A$2:$B$6,2,FALSE)&amp;"|"&amp;A852&amp;"|"&amp;B852&amp;"c'!I100"),5,FALSE)</f>
        <v>453</v>
      </c>
      <c r="G852" s="17">
        <f ca="1">VLOOKUP(B847,INDIRECT("'T|"&amp;VLOOKUP(A847,'dataset mapping'!$A$2:$B$6,2,FALSE)&amp;"|"&amp;A852&amp;"|"&amp;B852&amp;"c'!A3"):INDIRECT("'T|"&amp;VLOOKUP(A847,'dataset mapping'!$A$2:$B$6,2,FALSE)&amp;"|"&amp;A852&amp;"|"&amp;B852&amp;"c'!I100"),6,FALSE)</f>
        <v>2389</v>
      </c>
      <c r="H852" s="17">
        <f ca="1">VLOOKUP(B847,INDIRECT("'T|"&amp;VLOOKUP(A847,'dataset mapping'!$A$2:$B$6,2,FALSE)&amp;"|"&amp;A852&amp;"|"&amp;B852&amp;"c'!A3"):INDIRECT("'T|"&amp;VLOOKUP(A847,'dataset mapping'!$A$2:$B$6,2,FALSE)&amp;"|"&amp;A852&amp;"|"&amp;B852&amp;"c'!I100"),7,FALSE)</f>
        <v>2078</v>
      </c>
      <c r="I852" s="17">
        <f ca="1">VLOOKUP(B847,INDIRECT("'T|"&amp;VLOOKUP(A847,'dataset mapping'!$A$2:$B$6,2,FALSE)&amp;"|"&amp;A852&amp;"|"&amp;B852&amp;"c'!A3"):INDIRECT("'T|"&amp;VLOOKUP(A847,'dataset mapping'!$A$2:$B$6,2,FALSE)&amp;"|"&amp;A852&amp;"|"&amp;B852&amp;"c'!I100"),8,FALSE)</f>
        <v>2006</v>
      </c>
      <c r="J852" s="17">
        <f ca="1">VLOOKUP(B847,INDIRECT("'T|"&amp;VLOOKUP(A847,'dataset mapping'!$A$2:$B$6,2,FALSE)&amp;"|"&amp;A852&amp;"|"&amp;B852&amp;"c'!A3"):INDIRECT("'T|"&amp;VLOOKUP(A847,'dataset mapping'!$A$2:$B$6,2,FALSE)&amp;"|"&amp;A852&amp;"|"&amp;B852&amp;"c'!I100"),9,FALSE)</f>
        <v>2078</v>
      </c>
    </row>
    <row r="853" spans="1:10" ht="15" x14ac:dyDescent="0.25">
      <c r="A853" s="23">
        <v>1</v>
      </c>
      <c r="B853" s="23">
        <v>5</v>
      </c>
      <c r="C853" s="17">
        <f ca="1">VLOOKUP(B847,INDIRECT("'T|"&amp;VLOOKUP(A847,'dataset mapping'!$A$2:$B$6,2,FALSE)&amp;"|"&amp;A853&amp;"|"&amp;B853&amp;"c'!A3"):INDIRECT("'T|"&amp;VLOOKUP(A847,'dataset mapping'!$A$2:$B$6,2,FALSE)&amp;"|"&amp;A853&amp;"|"&amp;B853&amp;"c'!I100"),2,FALSE)</f>
        <v>438</v>
      </c>
      <c r="D853" s="17">
        <f ca="1">VLOOKUP(B847,INDIRECT("'T|"&amp;VLOOKUP(A847,'dataset mapping'!$A$2:$B$6,2,FALSE)&amp;"|"&amp;A853&amp;"|"&amp;B853&amp;"c'!A3"):INDIRECT("'T|"&amp;VLOOKUP(A847,'dataset mapping'!$A$2:$B$6,2,FALSE)&amp;"|"&amp;A853&amp;"|"&amp;B853&amp;"c'!I100"),3,FALSE)</f>
        <v>541</v>
      </c>
      <c r="E853" s="17">
        <f ca="1">VLOOKUP(B847,INDIRECT("'T|"&amp;VLOOKUP(A847,'dataset mapping'!$A$2:$B$6,2,FALSE)&amp;"|"&amp;A853&amp;"|"&amp;B853&amp;"c'!A3"):INDIRECT("'T|"&amp;VLOOKUP(A847,'dataset mapping'!$A$2:$B$6,2,FALSE)&amp;"|"&amp;A853&amp;"|"&amp;B853&amp;"c'!I100"),4,FALSE)</f>
        <v>429</v>
      </c>
      <c r="F853" s="17">
        <f ca="1">VLOOKUP(B847,INDIRECT("'T|"&amp;VLOOKUP(A847,'dataset mapping'!$A$2:$B$6,2,FALSE)&amp;"|"&amp;A853&amp;"|"&amp;B853&amp;"c'!A3"):INDIRECT("'T|"&amp;VLOOKUP(A847,'dataset mapping'!$A$2:$B$6,2,FALSE)&amp;"|"&amp;A853&amp;"|"&amp;B853&amp;"c'!I100"),5,FALSE)</f>
        <v>438</v>
      </c>
      <c r="G853" s="17">
        <f ca="1">VLOOKUP(B847,INDIRECT("'T|"&amp;VLOOKUP(A847,'dataset mapping'!$A$2:$B$6,2,FALSE)&amp;"|"&amp;A853&amp;"|"&amp;B853&amp;"c'!A3"):INDIRECT("'T|"&amp;VLOOKUP(A847,'dataset mapping'!$A$2:$B$6,2,FALSE)&amp;"|"&amp;A853&amp;"|"&amp;B853&amp;"c'!I100"),6,FALSE)</f>
        <v>2070</v>
      </c>
      <c r="H853" s="17">
        <f ca="1">VLOOKUP(B847,INDIRECT("'T|"&amp;VLOOKUP(A847,'dataset mapping'!$A$2:$B$6,2,FALSE)&amp;"|"&amp;A853&amp;"|"&amp;B853&amp;"c'!A3"):INDIRECT("'T|"&amp;VLOOKUP(A847,'dataset mapping'!$A$2:$B$6,2,FALSE)&amp;"|"&amp;A853&amp;"|"&amp;B853&amp;"c'!I100"),7,FALSE)</f>
        <v>2062</v>
      </c>
      <c r="I853" s="17">
        <f ca="1">VLOOKUP(B847,INDIRECT("'T|"&amp;VLOOKUP(A847,'dataset mapping'!$A$2:$B$6,2,FALSE)&amp;"|"&amp;A853&amp;"|"&amp;B853&amp;"c'!A3"):INDIRECT("'T|"&amp;VLOOKUP(A847,'dataset mapping'!$A$2:$B$6,2,FALSE)&amp;"|"&amp;A853&amp;"|"&amp;B853&amp;"c'!I100"),8,FALSE)</f>
        <v>2214</v>
      </c>
      <c r="J853" s="17">
        <f ca="1">VLOOKUP(B847,INDIRECT("'T|"&amp;VLOOKUP(A847,'dataset mapping'!$A$2:$B$6,2,FALSE)&amp;"|"&amp;A853&amp;"|"&amp;B853&amp;"c'!A3"):INDIRECT("'T|"&amp;VLOOKUP(A847,'dataset mapping'!$A$2:$B$6,2,FALSE)&amp;"|"&amp;A853&amp;"|"&amp;B853&amp;"c'!I100"),9,FALSE)</f>
        <v>2071</v>
      </c>
    </row>
    <row r="854" spans="1:10" ht="15" x14ac:dyDescent="0.25">
      <c r="A854" s="23">
        <v>1</v>
      </c>
      <c r="B854" s="23">
        <v>6</v>
      </c>
      <c r="C854" s="17">
        <f ca="1">VLOOKUP(B847,INDIRECT("'T|"&amp;VLOOKUP(A847,'dataset mapping'!$A$2:$B$6,2,FALSE)&amp;"|"&amp;A854&amp;"|"&amp;B854&amp;"c'!A3"):INDIRECT("'T|"&amp;VLOOKUP(A847,'dataset mapping'!$A$2:$B$6,2,FALSE)&amp;"|"&amp;A854&amp;"|"&amp;B854&amp;"c'!I100"),2,FALSE)</f>
        <v>502</v>
      </c>
      <c r="D854" s="17">
        <f ca="1">VLOOKUP(B847,INDIRECT("'T|"&amp;VLOOKUP(A847,'dataset mapping'!$A$2:$B$6,2,FALSE)&amp;"|"&amp;A854&amp;"|"&amp;B854&amp;"c'!A3"):INDIRECT("'T|"&amp;VLOOKUP(A847,'dataset mapping'!$A$2:$B$6,2,FALSE)&amp;"|"&amp;A854&amp;"|"&amp;B854&amp;"c'!I100"),3,FALSE)</f>
        <v>573</v>
      </c>
      <c r="E854" s="17">
        <f ca="1">VLOOKUP(B847,INDIRECT("'T|"&amp;VLOOKUP(A847,'dataset mapping'!$A$2:$B$6,2,FALSE)&amp;"|"&amp;A854&amp;"|"&amp;B854&amp;"c'!A3"):INDIRECT("'T|"&amp;VLOOKUP(A847,'dataset mapping'!$A$2:$B$6,2,FALSE)&amp;"|"&amp;A854&amp;"|"&amp;B854&amp;"c'!I100"),4,FALSE)</f>
        <v>477</v>
      </c>
      <c r="F854" s="17">
        <f ca="1">VLOOKUP(B847,INDIRECT("'T|"&amp;VLOOKUP(A847,'dataset mapping'!$A$2:$B$6,2,FALSE)&amp;"|"&amp;A854&amp;"|"&amp;B854&amp;"c'!A3"):INDIRECT("'T|"&amp;VLOOKUP(A847,'dataset mapping'!$A$2:$B$6,2,FALSE)&amp;"|"&amp;A854&amp;"|"&amp;B854&amp;"c'!I100"),5,FALSE)</f>
        <v>502</v>
      </c>
      <c r="G854" s="17">
        <f ca="1">VLOOKUP(B847,INDIRECT("'T|"&amp;VLOOKUP(A847,'dataset mapping'!$A$2:$B$6,2,FALSE)&amp;"|"&amp;A854&amp;"|"&amp;B854&amp;"c'!A3"):INDIRECT("'T|"&amp;VLOOKUP(A847,'dataset mapping'!$A$2:$B$6,2,FALSE)&amp;"|"&amp;A854&amp;"|"&amp;B854&amp;"c'!I100"),6,FALSE)</f>
        <v>2070</v>
      </c>
      <c r="H854" s="17">
        <f ca="1">VLOOKUP(B847,INDIRECT("'T|"&amp;VLOOKUP(A847,'dataset mapping'!$A$2:$B$6,2,FALSE)&amp;"|"&amp;A854&amp;"|"&amp;B854&amp;"c'!A3"):INDIRECT("'T|"&amp;VLOOKUP(A847,'dataset mapping'!$A$2:$B$6,2,FALSE)&amp;"|"&amp;A854&amp;"|"&amp;B854&amp;"c'!I100"),7,FALSE)</f>
        <v>2092</v>
      </c>
      <c r="I854" s="17">
        <f ca="1">VLOOKUP(B847,INDIRECT("'T|"&amp;VLOOKUP(A847,'dataset mapping'!$A$2:$B$6,2,FALSE)&amp;"|"&amp;A854&amp;"|"&amp;B854&amp;"c'!A3"):INDIRECT("'T|"&amp;VLOOKUP(A847,'dataset mapping'!$A$2:$B$6,2,FALSE)&amp;"|"&amp;A854&amp;"|"&amp;B854&amp;"c'!I100"),8,FALSE)</f>
        <v>2094</v>
      </c>
      <c r="J854" s="17">
        <f ca="1">VLOOKUP(B847,INDIRECT("'T|"&amp;VLOOKUP(A847,'dataset mapping'!$A$2:$B$6,2,FALSE)&amp;"|"&amp;A854&amp;"|"&amp;B854&amp;"c'!A3"):INDIRECT("'T|"&amp;VLOOKUP(A847,'dataset mapping'!$A$2:$B$6,2,FALSE)&amp;"|"&amp;A854&amp;"|"&amp;B854&amp;"c'!I100"),9,FALSE)</f>
        <v>2092</v>
      </c>
    </row>
    <row r="855" spans="1:10" ht="15" x14ac:dyDescent="0.25">
      <c r="A855" s="23">
        <v>5</v>
      </c>
      <c r="B855" s="23">
        <v>1</v>
      </c>
      <c r="C855" s="17">
        <f ca="1">VLOOKUP(B847,INDIRECT("'T|"&amp;VLOOKUP(A847,'dataset mapping'!$A$2:$B$6,2,FALSE)&amp;"|"&amp;A855&amp;"|"&amp;B855&amp;"c'!A3"):INDIRECT("'T|"&amp;VLOOKUP(A847,'dataset mapping'!$A$2:$B$6,2,FALSE)&amp;"|"&amp;A855&amp;"|"&amp;$B855&amp;"c'!I100"),2,FALSE)</f>
        <v>423</v>
      </c>
      <c r="D855" s="17">
        <f ca="1">VLOOKUP(B847,INDIRECT("'T|"&amp;VLOOKUP(A847,'dataset mapping'!$A$2:$B$6,2,FALSE)&amp;"|"&amp;A855&amp;"|"&amp;B855&amp;"c'!A3"):INDIRECT("'T|"&amp;VLOOKUP(A847,'dataset mapping'!$A$2:$B$6,2,FALSE)&amp;"|"&amp;A855&amp;"|"&amp;$B855&amp;"c'!I100"),3,FALSE)</f>
        <v>429</v>
      </c>
      <c r="E855" s="17">
        <f ca="1">VLOOKUP(B847,INDIRECT("'T|"&amp;VLOOKUP(A847,'dataset mapping'!$A$2:$B$6,2,FALSE)&amp;"|"&amp;A855&amp;"|"&amp;B855&amp;"c'!A3"):INDIRECT("'T|"&amp;VLOOKUP(A847,'dataset mapping'!$A$2:$B$6,2,FALSE)&amp;"|"&amp;A855&amp;"|"&amp;B855&amp;"c'!I100"),4,FALSE)</f>
        <v>500</v>
      </c>
      <c r="F855" s="17">
        <f ca="1">VLOOKUP(B847,INDIRECT("'T|"&amp;VLOOKUP(A847,'dataset mapping'!$A$2:$B$6,2,FALSE)&amp;"|"&amp;A855&amp;"|"&amp;B855&amp;"c'!A3"):INDIRECT("'T|"&amp;VLOOKUP(A847,'dataset mapping'!$A$2:$B$6,2,FALSE)&amp;"|"&amp;A855&amp;"|"&amp;B855&amp;"c'!I100"),5,FALSE)</f>
        <v>430</v>
      </c>
      <c r="G855" s="17">
        <f ca="1">VLOOKUP(B847,INDIRECT("'T|"&amp;VLOOKUP(A847,'dataset mapping'!$A$2:$B$6,2,FALSE)&amp;"|"&amp;A855&amp;"|"&amp;B855&amp;"c'!A3"):INDIRECT("'T|"&amp;VLOOKUP(A847,'dataset mapping'!$A$2:$B$6,2,FALSE)&amp;"|"&amp;A855&amp;"|"&amp;B855&amp;"c'!I100"),6,FALSE)</f>
        <v>2293</v>
      </c>
      <c r="H855" s="17">
        <f ca="1">VLOOKUP(B847,INDIRECT("'T|"&amp;VLOOKUP(A847,'dataset mapping'!$A$2:$B$6,2,FALSE)&amp;"|"&amp;A855&amp;"|"&amp;B855&amp;"c'!A3"):INDIRECT("'T|"&amp;VLOOKUP(A847,'dataset mapping'!$A$2:$B$6,2,FALSE)&amp;"|"&amp;A855&amp;"|"&amp;B855&amp;"c'!I100"),7,FALSE)</f>
        <v>2117</v>
      </c>
      <c r="I855" s="17">
        <f ca="1">VLOOKUP(B847,INDIRECT("'T|"&amp;VLOOKUP(A847,'dataset mapping'!$A$2:$B$6,2,FALSE)&amp;"|"&amp;A855&amp;"|"&amp;B855&amp;"c'!A3"):INDIRECT("'T|"&amp;VLOOKUP(A847,'dataset mapping'!$A$2:$B$6,2,FALSE)&amp;"|"&amp;A855&amp;"|"&amp;B855&amp;"c'!I100"),8,FALSE)</f>
        <v>2181</v>
      </c>
      <c r="J855" s="17">
        <f ca="1">VLOOKUP(B847,INDIRECT("'T|"&amp;VLOOKUP(A847,'dataset mapping'!$A$2:$B$6,2,FALSE)&amp;"|"&amp;A855&amp;"|"&amp;B855&amp;"c'!A3"):INDIRECT("'T|"&amp;VLOOKUP(A847,'dataset mapping'!$A$2:$B$6,2,FALSE)&amp;"|"&amp;A855&amp;"|"&amp;B855&amp;"c'!I100"),9,FALSE)</f>
        <v>2181</v>
      </c>
    </row>
    <row r="856" spans="1:10" ht="15" x14ac:dyDescent="0.25">
      <c r="A856" s="23">
        <v>5</v>
      </c>
      <c r="B856" s="23">
        <v>2</v>
      </c>
      <c r="C856" s="17">
        <f ca="1">VLOOKUP(B847,INDIRECT("'T|"&amp;VLOOKUP(A847,'dataset mapping'!$A$2:$B$6,2,FALSE)&amp;"|"&amp;A856&amp;"|"&amp;B856&amp;"c'!A3"):INDIRECT("'T|"&amp;VLOOKUP(A847,'dataset mapping'!$A$2:$B$6,2,FALSE)&amp;"|"&amp;A856&amp;"|"&amp;B856&amp;"c'!I100"),2,FALSE)</f>
        <v>445</v>
      </c>
      <c r="D856" s="17">
        <f ca="1">VLOOKUP(B847,INDIRECT("'T|"&amp;VLOOKUP(A847,'dataset mapping'!$A$2:$B$6,2,FALSE)&amp;"|"&amp;A856&amp;"|"&amp;B856&amp;"c'!A3"):INDIRECT("'T|"&amp;VLOOKUP(A847,'dataset mapping'!$A$2:$B$6,2,FALSE)&amp;"|"&amp;A856&amp;"|"&amp;B856&amp;"c'!I100"),3,FALSE)</f>
        <v>446</v>
      </c>
      <c r="E856" s="17">
        <f ca="1">VLOOKUP(B847,INDIRECT("'T|"&amp;VLOOKUP(A847,'dataset mapping'!$A$2:$B$6,2,FALSE)&amp;"|"&amp;A856&amp;"|"&amp;B856&amp;"c'!A3"):INDIRECT("'T|"&amp;VLOOKUP(A847,'dataset mapping'!$A$2:$B$6,2,FALSE)&amp;"|"&amp;A856&amp;"|"&amp;B856&amp;"c'!I100"),4,FALSE)</f>
        <v>414</v>
      </c>
      <c r="F856" s="17">
        <f ca="1">VLOOKUP(B847,INDIRECT("'T|"&amp;VLOOKUP(A847,'dataset mapping'!$A$2:$B$6,2,FALSE)&amp;"|"&amp;A856&amp;"|"&amp;B856&amp;"c'!A3"):INDIRECT("'T|"&amp;VLOOKUP(A847,'dataset mapping'!$A$2:$B$6,2,FALSE)&amp;"|"&amp;A856&amp;"|"&amp;B856&amp;"c'!I100"),5,FALSE)</f>
        <v>445</v>
      </c>
      <c r="G856" s="17">
        <f ca="1">VLOOKUP(B847,INDIRECT("'T|"&amp;VLOOKUP(A847,'dataset mapping'!$A$2:$B$6,2,FALSE)&amp;"|"&amp;A856&amp;"|"&amp;B856&amp;"c'!A3"):INDIRECT("'T|"&amp;VLOOKUP(A847,'dataset mapping'!$A$2:$B$6,2,FALSE)&amp;"|"&amp;A856&amp;"|"&amp;B856&amp;"c'!I100"),6,FALSE)</f>
        <v>2156</v>
      </c>
      <c r="H856" s="17">
        <f ca="1">VLOOKUP(B847,INDIRECT("'T|"&amp;VLOOKUP(A847,'dataset mapping'!$A$2:$B$6,2,FALSE)&amp;"|"&amp;A856&amp;"|"&amp;B856&amp;"c'!A3"):INDIRECT("'T|"&amp;VLOOKUP(A847,'dataset mapping'!$A$2:$B$6,2,FALSE)&amp;"|"&amp;A856&amp;"|"&amp;B856&amp;"c'!I100"),7,FALSE)</f>
        <v>2125</v>
      </c>
      <c r="I856" s="17">
        <f ca="1">VLOOKUP(B847,INDIRECT("'T|"&amp;VLOOKUP(A847,'dataset mapping'!$A$2:$B$6,2,FALSE)&amp;"|"&amp;A856&amp;"|"&amp;B856&amp;"c'!A3"):INDIRECT("'T|"&amp;VLOOKUP(A847,'dataset mapping'!$A$2:$B$6,2,FALSE)&amp;"|"&amp;A856&amp;"|"&amp;B856&amp;"c'!I100"),8,FALSE)</f>
        <v>2222</v>
      </c>
      <c r="J856" s="17">
        <f ca="1">VLOOKUP(B847,INDIRECT("'T|"&amp;VLOOKUP(A847,'dataset mapping'!$A$2:$B$6,2,FALSE)&amp;"|"&amp;A856&amp;"|"&amp;B856&amp;"c'!A3"):INDIRECT("'T|"&amp;VLOOKUP(A847,'dataset mapping'!$A$2:$B$6,2,FALSE)&amp;"|"&amp;A856&amp;"|"&amp;B856&amp;"c'!I100"),9,FALSE)</f>
        <v>2156</v>
      </c>
    </row>
    <row r="857" spans="1:10" ht="15" x14ac:dyDescent="0.25">
      <c r="A857" s="23">
        <v>5</v>
      </c>
      <c r="B857" s="23">
        <v>3</v>
      </c>
      <c r="C857" s="17">
        <f ca="1">VLOOKUP(B847,INDIRECT("'T|"&amp;VLOOKUP(A847,'dataset mapping'!$A$2:$B$6,2,FALSE)&amp;"|"&amp;A857&amp;"|"&amp;B857&amp;"c'!A3"):INDIRECT("'T|"&amp;VLOOKUP(A847,'dataset mapping'!$A$2:$B$6,2,FALSE)&amp;"|"&amp;A857&amp;"|"&amp;B857&amp;"c'!I100"),2,FALSE)</f>
        <v>494</v>
      </c>
      <c r="D857" s="17">
        <f ca="1">VLOOKUP(B847,INDIRECT("'T|"&amp;VLOOKUP(A847,'dataset mapping'!$A$2:$B$6,2,FALSE)&amp;"|"&amp;A857&amp;"|"&amp;B857&amp;"c'!A3"):INDIRECT("'T|"&amp;VLOOKUP(A847,'dataset mapping'!$A$2:$B$6,2,FALSE)&amp;"|"&amp;A857&amp;"|"&amp;B857&amp;"c'!I100"),3,FALSE)</f>
        <v>398</v>
      </c>
      <c r="E857" s="17">
        <f ca="1">VLOOKUP(B847,INDIRECT("'T|"&amp;VLOOKUP(A847,'dataset mapping'!$A$2:$B$6,2,FALSE)&amp;"|"&amp;A857&amp;"|"&amp;B857&amp;"c'!A3"):INDIRECT("'T|"&amp;VLOOKUP(A847,'dataset mapping'!$A$2:$B$6,2,FALSE)&amp;"|"&amp;A857&amp;"|"&amp;B857&amp;"c'!I100"),4,FALSE)</f>
        <v>413</v>
      </c>
      <c r="F857" s="17">
        <f ca="1">VLOOKUP(B847,INDIRECT("'T|"&amp;VLOOKUP(A847,'dataset mapping'!$A$2:$B$6,2,FALSE)&amp;"|"&amp;A857&amp;"|"&amp;B857&amp;"c'!A3"):INDIRECT("'T|"&amp;VLOOKUP(A847,'dataset mapping'!$A$2:$B$6,2,FALSE)&amp;"|"&amp;A857&amp;"|"&amp;B857&amp;"c'!I100"),5,FALSE)</f>
        <v>414</v>
      </c>
      <c r="G857" s="17">
        <f ca="1">VLOOKUP(B847,INDIRECT("'T|"&amp;VLOOKUP(A847,'dataset mapping'!$A$2:$B$6,2,FALSE)&amp;"|"&amp;A857&amp;"|"&amp;B857&amp;"c'!A3"):INDIRECT("'T|"&amp;VLOOKUP(A847,'dataset mapping'!$A$2:$B$6,2,FALSE)&amp;"|"&amp;A857&amp;"|"&amp;B857&amp;"c'!I100"),6,FALSE)</f>
        <v>2135</v>
      </c>
      <c r="H857" s="17">
        <f ca="1">VLOOKUP(B847,INDIRECT("'T|"&amp;VLOOKUP(A847,'dataset mapping'!$A$2:$B$6,2,FALSE)&amp;"|"&amp;A857&amp;"|"&amp;B857&amp;"c'!A3"):INDIRECT("'T|"&amp;VLOOKUP(A847,'dataset mapping'!$A$2:$B$6,2,FALSE)&amp;"|"&amp;A857&amp;"|"&amp;B857&amp;"c'!I100"),7,FALSE)</f>
        <v>2245</v>
      </c>
      <c r="I857" s="17">
        <f ca="1">VLOOKUP(B847,INDIRECT("'T|"&amp;VLOOKUP(A847,'dataset mapping'!$A$2:$B$6,2,FALSE)&amp;"|"&amp;A857&amp;"|"&amp;B857&amp;"c'!A3"):INDIRECT("'T|"&amp;VLOOKUP(A847,'dataset mapping'!$A$2:$B$6,2,FALSE)&amp;"|"&amp;A857&amp;"|"&amp;B857&amp;"c'!I100"),8,FALSE)</f>
        <v>2165</v>
      </c>
      <c r="J857" s="17">
        <f ca="1">VLOOKUP(B847,INDIRECT("'T|"&amp;VLOOKUP(A847,'dataset mapping'!$A$2:$B$6,2,FALSE)&amp;"|"&amp;A857&amp;"|"&amp;B857&amp;"c'!A3"):INDIRECT("'T|"&amp;VLOOKUP(A847,'dataset mapping'!$A$2:$B$6,2,FALSE)&amp;"|"&amp;A857&amp;"|"&amp;B857&amp;"c'!I100"),9,FALSE)</f>
        <v>2165</v>
      </c>
    </row>
    <row r="858" spans="1:10" ht="15" x14ac:dyDescent="0.25">
      <c r="A858" s="23">
        <v>5</v>
      </c>
      <c r="B858" s="23">
        <v>4</v>
      </c>
      <c r="C858" s="17">
        <f ca="1">VLOOKUP(B847,INDIRECT("'T|"&amp;VLOOKUP(A847,'dataset mapping'!$A$2:$B$6,2,FALSE)&amp;"|"&amp;A858&amp;"|"&amp;B858&amp;"c'!A3"):INDIRECT("'T|"&amp;VLOOKUP(A847,'dataset mapping'!$A$2:$B$6,2,FALSE)&amp;"|"&amp;A858&amp;"|"&amp;B858&amp;"c'!I100"),2,FALSE)</f>
        <v>447</v>
      </c>
      <c r="D858" s="17">
        <f ca="1">VLOOKUP(B847,INDIRECT("'T|"&amp;VLOOKUP(A847,'dataset mapping'!$A$2:$B$6,2,FALSE)&amp;"|"&amp;A858&amp;"|"&amp;B858&amp;"c'!A3"):INDIRECT("'T|"&amp;VLOOKUP(A847,'dataset mapping'!$A$2:$B$6,2,FALSE)&amp;"|"&amp;A858&amp;"|"&amp;B858&amp;"c'!I100"),3,FALSE)</f>
        <v>501</v>
      </c>
      <c r="E858" s="17">
        <f ca="1">VLOOKUP(B847,INDIRECT("'T|"&amp;VLOOKUP(A847,'dataset mapping'!$A$2:$B$6,2,FALSE)&amp;"|"&amp;A858&amp;"|"&amp;B858&amp;"c'!A3"):INDIRECT("'T|"&amp;VLOOKUP(A847,'dataset mapping'!$A$2:$B$6,2,FALSE)&amp;"|"&amp;A858&amp;"|"&amp;B858&amp;"c'!I100"),4,FALSE)</f>
        <v>382</v>
      </c>
      <c r="F858" s="17">
        <f ca="1">VLOOKUP(B847,INDIRECT("'T|"&amp;VLOOKUP(A847,'dataset mapping'!$A$2:$B$6,2,FALSE)&amp;"|"&amp;A858&amp;"|"&amp;B858&amp;"c'!A3"):INDIRECT("'T|"&amp;VLOOKUP(A847,'dataset mapping'!$A$2:$B$6,2,FALSE)&amp;"|"&amp;A858&amp;"|"&amp;B858&amp;"c'!I100"),5,FALSE)</f>
        <v>447</v>
      </c>
      <c r="G858" s="17">
        <f ca="1">VLOOKUP(B847,INDIRECT("'T|"&amp;VLOOKUP(A847,'dataset mapping'!$A$2:$B$6,2,FALSE)&amp;"|"&amp;A858&amp;"|"&amp;B858&amp;"c'!A3"):INDIRECT("'T|"&amp;VLOOKUP(A847,'dataset mapping'!$A$2:$B$6,2,FALSE)&amp;"|"&amp;A858&amp;"|"&amp;B858&amp;"c'!I100"),6,FALSE)</f>
        <v>2093</v>
      </c>
      <c r="H858" s="17">
        <f ca="1">VLOOKUP(B847,INDIRECT("'T|"&amp;VLOOKUP(A847,'dataset mapping'!$A$2:$B$6,2,FALSE)&amp;"|"&amp;A858&amp;"|"&amp;B858&amp;"c'!A3"):INDIRECT("'T|"&amp;VLOOKUP(A847,'dataset mapping'!$A$2:$B$6,2,FALSE)&amp;"|"&amp;A858&amp;"|"&amp;B858&amp;"c'!I100"),7,FALSE)</f>
        <v>2237</v>
      </c>
      <c r="I858" s="17">
        <f ca="1">VLOOKUP(B847,INDIRECT("'T|"&amp;VLOOKUP(A847,'dataset mapping'!$A$2:$B$6,2,FALSE)&amp;"|"&amp;A858&amp;"|"&amp;B858&amp;"c'!A3"):INDIRECT("'T|"&amp;VLOOKUP(A847,'dataset mapping'!$A$2:$B$6,2,FALSE)&amp;"|"&amp;A858&amp;"|"&amp;B858&amp;"c'!I100"),8,FALSE)</f>
        <v>2127</v>
      </c>
      <c r="J858" s="17">
        <f ca="1">VLOOKUP(B847,INDIRECT("'T|"&amp;VLOOKUP(A847,'dataset mapping'!$A$2:$B$6,2,FALSE)&amp;"|"&amp;A858&amp;"|"&amp;B858&amp;"c'!A3"):INDIRECT("'T|"&amp;VLOOKUP(A847,'dataset mapping'!$A$2:$B$6,2,FALSE)&amp;"|"&amp;A858&amp;"|"&amp;B858&amp;"c'!I100"),9,FALSE)</f>
        <v>2127</v>
      </c>
    </row>
    <row r="859" spans="1:10" ht="15" x14ac:dyDescent="0.25">
      <c r="A859" s="23">
        <v>5</v>
      </c>
      <c r="B859" s="23">
        <v>5</v>
      </c>
      <c r="C859" s="17">
        <f ca="1">VLOOKUP(B847,INDIRECT("'T|"&amp;VLOOKUP(A847,'dataset mapping'!$A$2:$B$6,2,FALSE)&amp;"|"&amp;A859&amp;"|"&amp;B859&amp;"c'!A3"):INDIRECT("'T|"&amp;VLOOKUP(A847,'dataset mapping'!$A$2:$B$6,2,FALSE)&amp;"|"&amp;A859&amp;"|"&amp;B859&amp;"c'!I100"),2,FALSE)</f>
        <v>518</v>
      </c>
      <c r="D859" s="17">
        <f ca="1">VLOOKUP(B847,INDIRECT("'T|"&amp;VLOOKUP(A847,'dataset mapping'!$A$2:$B$6,2,FALSE)&amp;"|"&amp;A859&amp;"|"&amp;B859&amp;"c'!A3"):INDIRECT("'T|"&amp;VLOOKUP(A847,'dataset mapping'!$A$2:$B$6,2,FALSE)&amp;"|"&amp;A859&amp;"|"&amp;B859&amp;"c'!I100"),3,FALSE)</f>
        <v>406</v>
      </c>
      <c r="E859" s="17">
        <f ca="1">VLOOKUP(B847,INDIRECT("'T|"&amp;VLOOKUP(A847,'dataset mapping'!$A$2:$B$6,2,FALSE)&amp;"|"&amp;A859&amp;"|"&amp;B859&amp;"c'!A3"):INDIRECT("'T|"&amp;VLOOKUP(A847,'dataset mapping'!$A$2:$B$6,2,FALSE)&amp;"|"&amp;A859&amp;"|"&amp;B859&amp;"c'!I100"),4,FALSE)</f>
        <v>430</v>
      </c>
      <c r="F859" s="17">
        <f ca="1">VLOOKUP(B847,INDIRECT("'T|"&amp;VLOOKUP(A847,'dataset mapping'!$A$2:$B$6,2,FALSE)&amp;"|"&amp;A859&amp;"|"&amp;B859&amp;"c'!A3"):INDIRECT("'T|"&amp;VLOOKUP(A847,'dataset mapping'!$A$2:$B$6,2,FALSE)&amp;"|"&amp;A859&amp;"|"&amp;B859&amp;"c'!I100"),5,FALSE)</f>
        <v>430</v>
      </c>
      <c r="G859" s="17">
        <f ca="1">VLOOKUP(B847,INDIRECT("'T|"&amp;VLOOKUP(A847,'dataset mapping'!$A$2:$B$6,2,FALSE)&amp;"|"&amp;A859&amp;"|"&amp;B859&amp;"c'!A3"):INDIRECT("'T|"&amp;VLOOKUP(A847,'dataset mapping'!$A$2:$B$6,2,FALSE)&amp;"|"&amp;A859&amp;"|"&amp;B859&amp;"c'!I100"),6,FALSE)</f>
        <v>2125</v>
      </c>
      <c r="H859" s="17">
        <f ca="1">VLOOKUP(B847,INDIRECT("'T|"&amp;VLOOKUP(A847,'dataset mapping'!$A$2:$B$6,2,FALSE)&amp;"|"&amp;A859&amp;"|"&amp;B859&amp;"c'!A3"):INDIRECT("'T|"&amp;VLOOKUP(A847,'dataset mapping'!$A$2:$B$6,2,FALSE)&amp;"|"&amp;A859&amp;"|"&amp;B859&amp;"c'!I100"),7,FALSE)</f>
        <v>2086</v>
      </c>
      <c r="I859" s="17">
        <f ca="1">VLOOKUP(B847,INDIRECT("'T|"&amp;VLOOKUP(A847,'dataset mapping'!$A$2:$B$6,2,FALSE)&amp;"|"&amp;A859&amp;"|"&amp;B859&amp;"c'!A3"):INDIRECT("'T|"&amp;VLOOKUP(A847,'dataset mapping'!$A$2:$B$6,2,FALSE)&amp;"|"&amp;A859&amp;"|"&amp;B859&amp;"c'!I100"),8,FALSE)</f>
        <v>2103</v>
      </c>
      <c r="J859" s="17">
        <f ca="1">VLOOKUP(B847,INDIRECT("'T|"&amp;VLOOKUP(A847,'dataset mapping'!$A$2:$B$6,2,FALSE)&amp;"|"&amp;A859&amp;"|"&amp;B859&amp;"c'!A3"):INDIRECT("'T|"&amp;VLOOKUP(A847,'dataset mapping'!$A$2:$B$6,2,FALSE)&amp;"|"&amp;A859&amp;"|"&amp;B859&amp;"c'!I100"),9,FALSE)</f>
        <v>2104</v>
      </c>
    </row>
    <row r="860" spans="1:10" ht="15" x14ac:dyDescent="0.25">
      <c r="A860" s="23">
        <v>5</v>
      </c>
      <c r="B860" s="23">
        <v>6</v>
      </c>
      <c r="C860" s="17">
        <f ca="1">VLOOKUP(B847,INDIRECT("'T|"&amp;VLOOKUP(A847,'dataset mapping'!$A$2:$B$6,2,FALSE)&amp;"|"&amp;A860&amp;"|"&amp;B860&amp;"c'!A3"):INDIRECT("'T|"&amp;VLOOKUP(A847,'dataset mapping'!$A$2:$B$6,2,FALSE)&amp;"|"&amp;A860&amp;"|"&amp;B860&amp;"c'!I100"),2,FALSE)</f>
        <v>501</v>
      </c>
      <c r="D860" s="17">
        <f ca="1">VLOOKUP(B847,INDIRECT("'T|"&amp;VLOOKUP(A847,'dataset mapping'!$A$2:$B$6,2,FALSE)&amp;"|"&amp;A860&amp;"|"&amp;B860&amp;"c'!A3"):INDIRECT("'T|"&amp;VLOOKUP(A847,'dataset mapping'!$A$2:$B$6,2,FALSE)&amp;"|"&amp;A860&amp;"|"&amp;B860&amp;"c'!I100"),3,FALSE)</f>
        <v>463</v>
      </c>
      <c r="E860" s="17">
        <f ca="1">VLOOKUP(B847,INDIRECT("'T|"&amp;VLOOKUP(A847,'dataset mapping'!$A$2:$B$6,2,FALSE)&amp;"|"&amp;A860&amp;"|"&amp;B860&amp;"c'!A3"):INDIRECT("'T|"&amp;VLOOKUP(A847,'dataset mapping'!$A$2:$B$6,2,FALSE)&amp;"|"&amp;A860&amp;"|"&amp;B860&amp;"c'!I100"),4,FALSE)</f>
        <v>533</v>
      </c>
      <c r="F860" s="17">
        <f ca="1">VLOOKUP(B847,INDIRECT("'T|"&amp;VLOOKUP(A847,'dataset mapping'!$A$2:$B$6,2,FALSE)&amp;"|"&amp;A860&amp;"|"&amp;B860&amp;"c'!A3"):INDIRECT("'T|"&amp;VLOOKUP(A847,'dataset mapping'!$A$2:$B$6,2,FALSE)&amp;"|"&amp;A860&amp;"|"&amp;B860&amp;"c'!I100"),5,FALSE)</f>
        <v>501</v>
      </c>
      <c r="G860" s="17">
        <f ca="1">VLOOKUP(B847,INDIRECT("'T|"&amp;VLOOKUP(A847,'dataset mapping'!$A$2:$B$6,2,FALSE)&amp;"|"&amp;A860&amp;"|"&amp;B860&amp;"c'!A3"):INDIRECT("'T|"&amp;VLOOKUP(A847,'dataset mapping'!$A$2:$B$6,2,FALSE)&amp;"|"&amp;A860&amp;"|"&amp;B860&amp;"c'!I100"),6,FALSE)</f>
        <v>2141</v>
      </c>
      <c r="H860" s="17">
        <f ca="1">VLOOKUP(B847,INDIRECT("'T|"&amp;VLOOKUP(A847,'dataset mapping'!$A$2:$B$6,2,FALSE)&amp;"|"&amp;A860&amp;"|"&amp;B860&amp;"c'!A3"):INDIRECT("'T|"&amp;VLOOKUP(A847,'dataset mapping'!$A$2:$B$6,2,FALSE)&amp;"|"&amp;A860&amp;"|"&amp;B860&amp;"c'!I100"),7,FALSE)</f>
        <v>2213</v>
      </c>
      <c r="I860" s="17">
        <f ca="1">VLOOKUP(B847,INDIRECT("'T|"&amp;VLOOKUP(A847,'dataset mapping'!$A$2:$B$6,2,FALSE)&amp;"|"&amp;A860&amp;"|"&amp;B860&amp;"c'!A3"):INDIRECT("'T|"&amp;VLOOKUP(A847,'dataset mapping'!$A$2:$B$6,2,FALSE)&amp;"|"&amp;A860&amp;"|"&amp;B860&amp;"c'!I100"),8,FALSE)</f>
        <v>2110</v>
      </c>
      <c r="J860" s="17">
        <f ca="1">VLOOKUP(B847,INDIRECT("'T|"&amp;VLOOKUP(A847,'dataset mapping'!$A$2:$B$6,2,FALSE)&amp;"|"&amp;A860&amp;"|"&amp;B860&amp;"c'!A3"):INDIRECT("'T|"&amp;VLOOKUP(A847,'dataset mapping'!$A$2:$B$6,2,FALSE)&amp;"|"&amp;A860&amp;"|"&amp;B860&amp;"c'!I100"),9,FALSE)</f>
        <v>2141</v>
      </c>
    </row>
    <row r="861" spans="1:10" ht="15" x14ac:dyDescent="0.25">
      <c r="A861" s="23">
        <v>20</v>
      </c>
      <c r="B861" s="23">
        <v>1</v>
      </c>
      <c r="C861" s="17">
        <f ca="1">VLOOKUP(B847,INDIRECT("'T|"&amp;VLOOKUP(A847,'dataset mapping'!$A$2:$B$6,2,FALSE)&amp;"|"&amp;A861&amp;"|"&amp;B861&amp;"c'!A3"):INDIRECT("'T|"&amp;VLOOKUP(A847,'dataset mapping'!$A$2:$B$6,2,FALSE)&amp;"|"&amp;A861&amp;"|"&amp;B861&amp;"c'!I100"),2,FALSE)</f>
        <v>445</v>
      </c>
      <c r="D861" s="17">
        <f ca="1">VLOOKUP(B847,INDIRECT("'T|"&amp;VLOOKUP(A847,'dataset mapping'!$A$2:$B$6,2,FALSE)&amp;"|"&amp;A861&amp;"|"&amp;B861&amp;"c'!A3"):INDIRECT("'T|"&amp;VLOOKUP(A847,'dataset mapping'!$A$2:$B$6,2,FALSE)&amp;"|"&amp;A861&amp;"|"&amp;B861&amp;"c'!I100"),3,FALSE)</f>
        <v>421</v>
      </c>
      <c r="E861" s="17">
        <f ca="1">VLOOKUP(B847,INDIRECT("'T|"&amp;VLOOKUP(A847,'dataset mapping'!$A$2:$B$6,2,FALSE)&amp;"|"&amp;A861&amp;"|"&amp;B861&amp;"c'!A3"):INDIRECT("'T|"&amp;VLOOKUP(A847,'dataset mapping'!$A$2:$B$6,2,FALSE)&amp;"|"&amp;A861&amp;"|"&amp;B861&amp;"c'!I100"),4,FALSE)</f>
        <v>469</v>
      </c>
      <c r="F861" s="17">
        <f ca="1">VLOOKUP(B847,INDIRECT("'T|"&amp;VLOOKUP(A847,'dataset mapping'!$A$2:$B$6,2,FALSE)&amp;"|"&amp;A861&amp;"|"&amp;B861&amp;"c'!A3"):INDIRECT("'T|"&amp;VLOOKUP(A847,'dataset mapping'!$A$2:$B$6,2,FALSE)&amp;"|"&amp;A861&amp;"|"&amp;B861&amp;"c'!I100"),5,FALSE)</f>
        <v>445</v>
      </c>
      <c r="G861" s="17">
        <f ca="1">VLOOKUP(B847,INDIRECT("'T|"&amp;VLOOKUP(A847,'dataset mapping'!$A$2:$B$6,2,FALSE)&amp;"|"&amp;A861&amp;"|"&amp;B861&amp;"c'!A3"):INDIRECT("'T|"&amp;VLOOKUP(A847,'dataset mapping'!$A$2:$B$6,2,FALSE)&amp;"|"&amp;A861&amp;"|"&amp;B861&amp;"c'!I100"),6,FALSE)</f>
        <v>2501</v>
      </c>
      <c r="H861" s="17">
        <f ca="1">VLOOKUP(B847,INDIRECT("'T|"&amp;VLOOKUP(A847,'dataset mapping'!$A$2:$B$6,2,FALSE)&amp;"|"&amp;A861&amp;"|"&amp;B861&amp;"c'!A3"):INDIRECT("'T|"&amp;VLOOKUP(A847,'dataset mapping'!$A$2:$B$6,2,FALSE)&amp;"|"&amp;A861&amp;"|"&amp;B861&amp;"c'!I100"),7,FALSE)</f>
        <v>2269</v>
      </c>
      <c r="I861" s="17">
        <f ca="1">VLOOKUP(B847,INDIRECT("'T|"&amp;VLOOKUP(A847,'dataset mapping'!$A$2:$B$6,2,FALSE)&amp;"|"&amp;A861&amp;"|"&amp;B861&amp;"c'!A3"):INDIRECT("'T|"&amp;VLOOKUP(A847,'dataset mapping'!$A$2:$B$6,2,FALSE)&amp;"|"&amp;A861&amp;"|"&amp;B861&amp;"c'!I100"),8,FALSE)</f>
        <v>2293</v>
      </c>
      <c r="J861" s="17">
        <f ca="1">VLOOKUP(B847,INDIRECT("'T|"&amp;VLOOKUP(A847,'dataset mapping'!$A$2:$B$6,2,FALSE)&amp;"|"&amp;A861&amp;"|"&amp;B861&amp;"c'!A3"):INDIRECT("'T|"&amp;VLOOKUP(A847,'dataset mapping'!$A$2:$B$6,2,FALSE)&amp;"|"&amp;A861&amp;"|"&amp;B861&amp;"c'!I100"),9,FALSE)</f>
        <v>2293</v>
      </c>
    </row>
    <row r="862" spans="1:10" ht="15" x14ac:dyDescent="0.25">
      <c r="A862" s="23">
        <v>20</v>
      </c>
      <c r="B862" s="23">
        <v>2</v>
      </c>
      <c r="C862" s="17">
        <f ca="1">VLOOKUP(B847,INDIRECT("'T|"&amp;VLOOKUP(A847,'dataset mapping'!$A$2:$B$6,2,FALSE)&amp;"|"&amp;A862&amp;"|"&amp;B862&amp;"c'!A3"):INDIRECT("'T|"&amp;VLOOKUP(A847,'dataset mapping'!$A$2:$B$6,2,FALSE)&amp;"|"&amp;A862&amp;"|"&amp;B862&amp;"c'!I100"),2,FALSE)</f>
        <v>469</v>
      </c>
      <c r="D862" s="17">
        <f ca="1">VLOOKUP(B847,INDIRECT("'T|"&amp;VLOOKUP(A847,'dataset mapping'!$A$2:$B$6,2,FALSE)&amp;"|"&amp;A862&amp;"|"&amp;B862&amp;"c'!A3"):INDIRECT("'T|"&amp;VLOOKUP(A847,'dataset mapping'!$A$2:$B$6,2,FALSE)&amp;"|"&amp;A862&amp;"|"&amp;B862&amp;"c'!I100"),3,FALSE)</f>
        <v>501</v>
      </c>
      <c r="E862" s="17">
        <f ca="1">VLOOKUP(B847,INDIRECT("'T|"&amp;VLOOKUP(A847,'dataset mapping'!$A$2:$B$6,2,FALSE)&amp;"|"&amp;A862&amp;"|"&amp;B862&amp;"c'!A3"):INDIRECT("'T|"&amp;VLOOKUP(A847,'dataset mapping'!$A$2:$B$6,2,FALSE)&amp;"|"&amp;A862&amp;"|"&amp;B862&amp;"c'!I100"),4,FALSE)</f>
        <v>438</v>
      </c>
      <c r="F862" s="17">
        <f ca="1">VLOOKUP(B847,INDIRECT("'T|"&amp;VLOOKUP(A847,'dataset mapping'!$A$2:$B$6,2,FALSE)&amp;"|"&amp;A862&amp;"|"&amp;B862&amp;"c'!A3"):INDIRECT("'T|"&amp;VLOOKUP(A847,'dataset mapping'!$A$2:$B$6,2,FALSE)&amp;"|"&amp;A862&amp;"|"&amp;B862&amp;"c'!I100"),5,FALSE)</f>
        <v>470</v>
      </c>
      <c r="G862" s="17">
        <f ca="1">VLOOKUP(B847,INDIRECT("'T|"&amp;VLOOKUP(A847,'dataset mapping'!$A$2:$B$6,2,FALSE)&amp;"|"&amp;A862&amp;"|"&amp;B862&amp;"c'!A3"):INDIRECT("'T|"&amp;VLOOKUP(A847,'dataset mapping'!$A$2:$B$6,2,FALSE)&amp;"|"&amp;A862&amp;"|"&amp;B862&amp;"c'!I100"),6,FALSE)</f>
        <v>2230</v>
      </c>
      <c r="H862" s="17">
        <f ca="1">VLOOKUP(B847,INDIRECT("'T|"&amp;VLOOKUP(A847,'dataset mapping'!$A$2:$B$6,2,FALSE)&amp;"|"&amp;A862&amp;"|"&amp;B862&amp;"c'!A3"):INDIRECT("'T|"&amp;VLOOKUP(A847,'dataset mapping'!$A$2:$B$6,2,FALSE)&amp;"|"&amp;A862&amp;"|"&amp;B862&amp;"c'!I100"),7,FALSE)</f>
        <v>2185</v>
      </c>
      <c r="I862" s="17">
        <f ca="1">VLOOKUP(B847,INDIRECT("'T|"&amp;VLOOKUP(A847,'dataset mapping'!$A$2:$B$6,2,FALSE)&amp;"|"&amp;A862&amp;"|"&amp;B862&amp;"c'!A3"):INDIRECT("'T|"&amp;VLOOKUP(A847,'dataset mapping'!$A$2:$B$6,2,FALSE)&amp;"|"&amp;A862&amp;"|"&amp;B862&amp;"c'!I100"),8,FALSE)</f>
        <v>2255</v>
      </c>
      <c r="J862" s="17">
        <f ca="1">VLOOKUP(B847,INDIRECT("'T|"&amp;VLOOKUP(A847,'dataset mapping'!$A$2:$B$6,2,FALSE)&amp;"|"&amp;A862&amp;"|"&amp;B862&amp;"c'!A3"):INDIRECT("'T|"&amp;VLOOKUP(A847,'dataset mapping'!$A$2:$B$6,2,FALSE)&amp;"|"&amp;A862&amp;"|"&amp;B862&amp;"c'!I100"),9,FALSE)</f>
        <v>2230</v>
      </c>
    </row>
    <row r="863" spans="1:10" ht="15" x14ac:dyDescent="0.25">
      <c r="A863" s="23">
        <v>20</v>
      </c>
      <c r="B863" s="23">
        <v>3</v>
      </c>
      <c r="C863" s="17">
        <f ca="1">VLOOKUP(B847,INDIRECT("'T|"&amp;VLOOKUP(A847,'dataset mapping'!$A$2:$B$6,2,FALSE)&amp;"|"&amp;A863&amp;"|"&amp;B863&amp;"c'!A3"):INDIRECT("'T|"&amp;VLOOKUP(A847,'dataset mapping'!$A$2:$B$6,2,FALSE)&amp;"|"&amp;A863&amp;"|"&amp;B863&amp;"c'!I100"),2,FALSE)</f>
        <v>516</v>
      </c>
      <c r="D863" s="17">
        <f ca="1">VLOOKUP(B847,INDIRECT("'T|"&amp;VLOOKUP(A847,'dataset mapping'!$A$2:$B$6,2,FALSE)&amp;"|"&amp;A863&amp;"|"&amp;B863&amp;"c'!A3"):INDIRECT("'T|"&amp;VLOOKUP(A847,'dataset mapping'!$A$2:$B$6,2,FALSE)&amp;"|"&amp;A863&amp;"|"&amp;B863&amp;"c'!I100"),3,FALSE)</f>
        <v>446</v>
      </c>
      <c r="E863" s="17">
        <f ca="1">VLOOKUP(B847,INDIRECT("'T|"&amp;VLOOKUP(A847,'dataset mapping'!$A$2:$B$6,2,FALSE)&amp;"|"&amp;A863&amp;"|"&amp;B863&amp;"c'!A3"):INDIRECT("'T|"&amp;VLOOKUP(A847,'dataset mapping'!$A$2:$B$6,2,FALSE)&amp;"|"&amp;A863&amp;"|"&amp;B863&amp;"c'!I100"),4,FALSE)</f>
        <v>485</v>
      </c>
      <c r="F863" s="17">
        <f ca="1">VLOOKUP(B847,INDIRECT("'T|"&amp;VLOOKUP(A847,'dataset mapping'!$A$2:$B$6,2,FALSE)&amp;"|"&amp;A863&amp;"|"&amp;B863&amp;"c'!A3"):INDIRECT("'T|"&amp;VLOOKUP(A847,'dataset mapping'!$A$2:$B$6,2,FALSE)&amp;"|"&amp;A863&amp;"|"&amp;B863&amp;"c'!I100"),5,FALSE)</f>
        <v>484</v>
      </c>
      <c r="G863" s="17">
        <f ca="1">VLOOKUP(B847,INDIRECT("'T|"&amp;VLOOKUP(A847,'dataset mapping'!$A$2:$B$6,2,FALSE)&amp;"|"&amp;A863&amp;"|"&amp;B863&amp;"c'!A3"):INDIRECT("'T|"&amp;VLOOKUP(A847,'dataset mapping'!$A$2:$B$6,2,FALSE)&amp;"|"&amp;A863&amp;"|"&amp;B863&amp;"c'!I100"),6,FALSE)</f>
        <v>2244</v>
      </c>
      <c r="H863" s="17">
        <f ca="1">VLOOKUP(B847,INDIRECT("'T|"&amp;VLOOKUP(A847,'dataset mapping'!$A$2:$B$6,2,FALSE)&amp;"|"&amp;A863&amp;"|"&amp;B863&amp;"c'!A3"):INDIRECT("'T|"&amp;VLOOKUP(A847,'dataset mapping'!$A$2:$B$6,2,FALSE)&amp;"|"&amp;A863&amp;"|"&amp;B863&amp;"c'!I100"),7,FALSE)</f>
        <v>2317</v>
      </c>
      <c r="I863" s="17">
        <f ca="1">VLOOKUP(B847,INDIRECT("'T|"&amp;VLOOKUP(A847,'dataset mapping'!$A$2:$B$6,2,FALSE)&amp;"|"&amp;A863&amp;"|"&amp;B863&amp;"c'!A3"):INDIRECT("'T|"&amp;VLOOKUP(A847,'dataset mapping'!$A$2:$B$6,2,FALSE)&amp;"|"&amp;A863&amp;"|"&amp;B863&amp;"c'!I100"),8,FALSE)</f>
        <v>2312</v>
      </c>
      <c r="J863" s="17">
        <f ca="1">VLOOKUP(B847,INDIRECT("'T|"&amp;VLOOKUP(A847,'dataset mapping'!$A$2:$B$6,2,FALSE)&amp;"|"&amp;A863&amp;"|"&amp;B863&amp;"c'!A3"):INDIRECT("'T|"&amp;VLOOKUP(A847,'dataset mapping'!$A$2:$B$6,2,FALSE)&amp;"|"&amp;A863&amp;"|"&amp;B863&amp;"c'!I100"),9,FALSE)</f>
        <v>2310</v>
      </c>
    </row>
    <row r="864" spans="1:10" ht="15" x14ac:dyDescent="0.25">
      <c r="A864" s="23">
        <v>20</v>
      </c>
      <c r="B864" s="23">
        <v>4</v>
      </c>
      <c r="C864" s="17">
        <f ca="1">VLOOKUP(B847,INDIRECT("'T|"&amp;VLOOKUP(A847,'dataset mapping'!$A$2:$B$6,2,FALSE)&amp;"|"&amp;A864&amp;"|"&amp;B864&amp;"c'!A3"):INDIRECT("'T|"&amp;VLOOKUP(A847,'dataset mapping'!$A$2:$B$6,2,FALSE)&amp;"|"&amp;A864&amp;"|"&amp;B864&amp;"c'!I100"),2,FALSE)</f>
        <v>493</v>
      </c>
      <c r="D864" s="17">
        <f ca="1">VLOOKUP(B847,INDIRECT("'T|"&amp;VLOOKUP(A847,'dataset mapping'!$A$2:$B$6,2,FALSE)&amp;"|"&amp;A864&amp;"|"&amp;B864&amp;"c'!A3"):INDIRECT("'T|"&amp;VLOOKUP(A847,'dataset mapping'!$A$2:$B$6,2,FALSE)&amp;"|"&amp;A864&amp;"|"&amp;B864&amp;"c'!I100"),3,FALSE)</f>
        <v>509</v>
      </c>
      <c r="E864" s="17">
        <f ca="1">VLOOKUP(B847,INDIRECT("'T|"&amp;VLOOKUP(A847,'dataset mapping'!$A$2:$B$6,2,FALSE)&amp;"|"&amp;A864&amp;"|"&amp;B864&amp;"c'!A3"):INDIRECT("'T|"&amp;VLOOKUP(A847,'dataset mapping'!$A$2:$B$6,2,FALSE)&amp;"|"&amp;A864&amp;"|"&amp;B864&amp;"c'!I100"),4,FALSE)</f>
        <v>430</v>
      </c>
      <c r="F864" s="17">
        <f ca="1">VLOOKUP(B847,INDIRECT("'T|"&amp;VLOOKUP(A847,'dataset mapping'!$A$2:$B$6,2,FALSE)&amp;"|"&amp;A864&amp;"|"&amp;B864&amp;"c'!A3"):INDIRECT("'T|"&amp;VLOOKUP(A847,'dataset mapping'!$A$2:$B$6,2,FALSE)&amp;"|"&amp;A864&amp;"|"&amp;B864&amp;"c'!I100"),5,FALSE)</f>
        <v>493</v>
      </c>
      <c r="G864" s="17">
        <f ca="1">VLOOKUP(B847,INDIRECT("'T|"&amp;VLOOKUP(A847,'dataset mapping'!$A$2:$B$6,2,FALSE)&amp;"|"&amp;A864&amp;"|"&amp;B864&amp;"c'!A3"):INDIRECT("'T|"&amp;VLOOKUP(A847,'dataset mapping'!$A$2:$B$6,2,FALSE)&amp;"|"&amp;A864&amp;"|"&amp;B864&amp;"c'!I100"),6,FALSE)</f>
        <v>2278</v>
      </c>
      <c r="H864" s="17">
        <f ca="1">VLOOKUP(B847,INDIRECT("'T|"&amp;VLOOKUP(A847,'dataset mapping'!$A$2:$B$6,2,FALSE)&amp;"|"&amp;A864&amp;"|"&amp;B864&amp;"c'!A3"):INDIRECT("'T|"&amp;VLOOKUP(A847,'dataset mapping'!$A$2:$B$6,2,FALSE)&amp;"|"&amp;A864&amp;"|"&amp;B864&amp;"c'!I100"),7,FALSE)</f>
        <v>2334</v>
      </c>
      <c r="I864" s="17">
        <f ca="1">VLOOKUP(B847,INDIRECT("'T|"&amp;VLOOKUP(A847,'dataset mapping'!$A$2:$B$6,2,FALSE)&amp;"|"&amp;A864&amp;"|"&amp;B864&amp;"c'!A3"):INDIRECT("'T|"&amp;VLOOKUP(A847,'dataset mapping'!$A$2:$B$6,2,FALSE)&amp;"|"&amp;A864&amp;"|"&amp;B864&amp;"c'!I100"),8,FALSE)</f>
        <v>2269</v>
      </c>
      <c r="J864" s="17">
        <f ca="1">VLOOKUP(B847,INDIRECT("'T|"&amp;VLOOKUP(A847,'dataset mapping'!$A$2:$B$6,2,FALSE)&amp;"|"&amp;A864&amp;"|"&amp;B864&amp;"c'!A3"):INDIRECT("'T|"&amp;VLOOKUP(A847,'dataset mapping'!$A$2:$B$6,2,FALSE)&amp;"|"&amp;A864&amp;"|"&amp;B864&amp;"c'!I100"),9,FALSE)</f>
        <v>2278</v>
      </c>
    </row>
    <row r="865" spans="1:10" ht="15" x14ac:dyDescent="0.25">
      <c r="A865" s="23">
        <v>20</v>
      </c>
      <c r="B865" s="23">
        <v>5</v>
      </c>
      <c r="C865" s="17">
        <f ca="1">VLOOKUP(B847,INDIRECT("'T|"&amp;VLOOKUP(A847,'dataset mapping'!$A$2:$B$6,2,FALSE)&amp;"|"&amp;A865&amp;"|"&amp;B865&amp;"c'!A3"):INDIRECT("'T|"&amp;VLOOKUP(A847,'dataset mapping'!$A$2:$B$6,2,FALSE)&amp;"|"&amp;A865&amp;"|"&amp;B865&amp;"c'!I100"),2,FALSE)</f>
        <v>454</v>
      </c>
      <c r="D865" s="17">
        <f ca="1">VLOOKUP(B847,INDIRECT("'T|"&amp;VLOOKUP(A847,'dataset mapping'!$A$2:$B$6,2,FALSE)&amp;"|"&amp;A865&amp;"|"&amp;B865&amp;"c'!A3"):INDIRECT("'T|"&amp;VLOOKUP(A847,'dataset mapping'!$A$2:$B$6,2,FALSE)&amp;"|"&amp;A865&amp;"|"&amp;B865&amp;"c'!I100"),3,FALSE)</f>
        <v>469</v>
      </c>
      <c r="E865" s="17">
        <f ca="1">VLOOKUP(B847,INDIRECT("'T|"&amp;VLOOKUP(A847,'dataset mapping'!$A$2:$B$6,2,FALSE)&amp;"|"&amp;A865&amp;"|"&amp;B865&amp;"c'!A3"):INDIRECT("'T|"&amp;VLOOKUP(A847,'dataset mapping'!$A$2:$B$6,2,FALSE)&amp;"|"&amp;A865&amp;"|"&amp;B865&amp;"c'!I100"),4,FALSE)</f>
        <v>501</v>
      </c>
      <c r="F865" s="17">
        <f ca="1">VLOOKUP(B847,INDIRECT("'T|"&amp;VLOOKUP(A847,'dataset mapping'!$A$2:$B$6,2,FALSE)&amp;"|"&amp;A865&amp;"|"&amp;B865&amp;"c'!A3"):INDIRECT("'T|"&amp;VLOOKUP(A847,'dataset mapping'!$A$2:$B$6,2,FALSE)&amp;"|"&amp;A865&amp;"|"&amp;B865&amp;"c'!I100"),5,FALSE)</f>
        <v>469</v>
      </c>
      <c r="G865" s="17">
        <f ca="1">VLOOKUP(B847,INDIRECT("'T|"&amp;VLOOKUP(A847,'dataset mapping'!$A$2:$B$6,2,FALSE)&amp;"|"&amp;A865&amp;"|"&amp;B865&amp;"c'!A3"):INDIRECT("'T|"&amp;VLOOKUP(A847,'dataset mapping'!$A$2:$B$6,2,FALSE)&amp;"|"&amp;A865&amp;"|"&amp;B865&amp;"c'!I100"),6,FALSE)</f>
        <v>2397</v>
      </c>
      <c r="H865" s="17">
        <f ca="1">VLOOKUP(B847,INDIRECT("'T|"&amp;VLOOKUP(A847,'dataset mapping'!$A$2:$B$6,2,FALSE)&amp;"|"&amp;A865&amp;"|"&amp;B865&amp;"c'!A3"):INDIRECT("'T|"&amp;VLOOKUP(A847,'dataset mapping'!$A$2:$B$6,2,FALSE)&amp;"|"&amp;A865&amp;"|"&amp;B865&amp;"c'!I100"),7,FALSE)</f>
        <v>2342</v>
      </c>
      <c r="I865" s="17">
        <f ca="1">VLOOKUP(B847,INDIRECT("'T|"&amp;VLOOKUP(A847,'dataset mapping'!$A$2:$B$6,2,FALSE)&amp;"|"&amp;A865&amp;"|"&amp;B865&amp;"c'!A3"):INDIRECT("'T|"&amp;VLOOKUP(A847,'dataset mapping'!$A$2:$B$6,2,FALSE)&amp;"|"&amp;A865&amp;"|"&amp;B865&amp;"c'!I100"),8,FALSE)</f>
        <v>2524</v>
      </c>
      <c r="J865" s="17">
        <f ca="1">VLOOKUP(B847,INDIRECT("'T|"&amp;VLOOKUP(A847,'dataset mapping'!$A$2:$B$6,2,FALSE)&amp;"|"&amp;A865&amp;"|"&amp;B865&amp;"c'!A3"):INDIRECT("'T|"&amp;VLOOKUP(A847,'dataset mapping'!$A$2:$B$6,2,FALSE)&amp;"|"&amp;A865&amp;"|"&amp;B865&amp;"c'!I100"),9,FALSE)</f>
        <v>2397</v>
      </c>
    </row>
    <row r="866" spans="1:10" ht="15" x14ac:dyDescent="0.25">
      <c r="A866" s="23">
        <v>20</v>
      </c>
      <c r="B866" s="23">
        <v>6</v>
      </c>
      <c r="C866" s="17">
        <f ca="1">VLOOKUP(B847,INDIRECT("'T|"&amp;VLOOKUP(A847,'dataset mapping'!$A$2:$B$6,2,FALSE)&amp;"|"&amp;A866&amp;"|"&amp;B866&amp;"c'!A3"):INDIRECT("'T|"&amp;VLOOKUP(A847,'dataset mapping'!$A$2:$B$6,2,FALSE)&amp;"|"&amp;A866&amp;"|"&amp;B866&amp;"c'!I100"),2,FALSE)</f>
        <v>476</v>
      </c>
      <c r="D866" s="17">
        <f ca="1">VLOOKUP(B847,INDIRECT("'T|"&amp;VLOOKUP(A847,'dataset mapping'!$A$2:$B$6,2,FALSE)&amp;"|"&amp;A866&amp;"|"&amp;B866&amp;"c'!A3"):INDIRECT("'T|"&amp;VLOOKUP(A847,'dataset mapping'!$A$2:$B$6,2,FALSE)&amp;"|"&amp;A866&amp;"|"&amp;B866&amp;"c'!I100"),3,FALSE)</f>
        <v>532</v>
      </c>
      <c r="E866" s="17">
        <f ca="1">VLOOKUP(B847,INDIRECT("'T|"&amp;VLOOKUP(A847,'dataset mapping'!$A$2:$B$6,2,FALSE)&amp;"|"&amp;A866&amp;"|"&amp;B866&amp;"c'!A3"):INDIRECT("'T|"&amp;VLOOKUP(A847,'dataset mapping'!$A$2:$B$6,2,FALSE)&amp;"|"&amp;A866&amp;"|"&amp;B866&amp;"c'!I100"),4,FALSE)</f>
        <v>454</v>
      </c>
      <c r="F866" s="17">
        <f ca="1">VLOOKUP(B847,INDIRECT("'T|"&amp;VLOOKUP(A847,'dataset mapping'!$A$2:$B$6,2,FALSE)&amp;"|"&amp;A866&amp;"|"&amp;B866&amp;"c'!A3"):INDIRECT("'T|"&amp;VLOOKUP(A847,'dataset mapping'!$A$2:$B$6,2,FALSE)&amp;"|"&amp;A866&amp;"|"&amp;B866&amp;"c'!I100"),5,FALSE)</f>
        <v>476</v>
      </c>
      <c r="G866" s="17">
        <f ca="1">VLOOKUP(B847,INDIRECT("'T|"&amp;VLOOKUP(A847,'dataset mapping'!$A$2:$B$6,2,FALSE)&amp;"|"&amp;A866&amp;"|"&amp;B866&amp;"c'!A3"):INDIRECT("'T|"&amp;VLOOKUP(A847,'dataset mapping'!$A$2:$B$6,2,FALSE)&amp;"|"&amp;A866&amp;"|"&amp;B866&amp;"c'!I100"),6,FALSE)</f>
        <v>2365</v>
      </c>
      <c r="H866" s="17">
        <f ca="1">VLOOKUP(B847,INDIRECT("'T|"&amp;VLOOKUP(A847,'dataset mapping'!$A$2:$B$6,2,FALSE)&amp;"|"&amp;A866&amp;"|"&amp;B866&amp;"c'!A3"):INDIRECT("'T|"&amp;VLOOKUP(A847,'dataset mapping'!$A$2:$B$6,2,FALSE)&amp;"|"&amp;A866&amp;"|"&amp;B866&amp;"c'!I100"),7,FALSE)</f>
        <v>2389</v>
      </c>
      <c r="I866" s="17">
        <f ca="1">VLOOKUP(B847,INDIRECT("'T|"&amp;VLOOKUP(A847,'dataset mapping'!$A$2:$B$6,2,FALSE)&amp;"|"&amp;A866&amp;"|"&amp;B866&amp;"c'!A3"):INDIRECT("'T|"&amp;VLOOKUP(A847,'dataset mapping'!$A$2:$B$6,2,FALSE)&amp;"|"&amp;A866&amp;"|"&amp;B866&amp;"c'!I100"),8,FALSE)</f>
        <v>2389</v>
      </c>
      <c r="J866" s="17">
        <f ca="1">VLOOKUP(B847,INDIRECT("'T|"&amp;VLOOKUP(A847,'dataset mapping'!$A$2:$B$6,2,FALSE)&amp;"|"&amp;A866&amp;"|"&amp;B866&amp;"c'!A3"):INDIRECT("'T|"&amp;VLOOKUP(A847,'dataset mapping'!$A$2:$B$6,2,FALSE)&amp;"|"&amp;A866&amp;"|"&amp;B866&amp;"c'!I100"),9,FALSE)</f>
        <v>2388</v>
      </c>
    </row>
    <row r="867" spans="1:10" ht="15" x14ac:dyDescent="0.25">
      <c r="A867" s="23">
        <v>50</v>
      </c>
      <c r="B867" s="23">
        <v>1</v>
      </c>
      <c r="C867" s="17">
        <f ca="1">VLOOKUP(B847,INDIRECT("'T|"&amp;VLOOKUP(A847,'dataset mapping'!$A$2:$B$6,2,FALSE)&amp;"|"&amp;A867&amp;"|"&amp;B867&amp;"c'!A3"):INDIRECT("'T|"&amp;VLOOKUP(A847,'dataset mapping'!$A$2:$B$6,2,FALSE)&amp;"|"&amp;A867&amp;"|"&amp;B867&amp;"c'!I100"),2,FALSE)</f>
        <v>493</v>
      </c>
      <c r="D867" s="17">
        <f ca="1">VLOOKUP(B847,INDIRECT("'T|"&amp;VLOOKUP(A847,'dataset mapping'!$A$2:$B$6,2,FALSE)&amp;"|"&amp;A867&amp;"|"&amp;B867&amp;"c'!A3"):INDIRECT("'T|"&amp;VLOOKUP(A847,'dataset mapping'!$A$2:$B$6,2,FALSE)&amp;"|"&amp;A867&amp;"|"&amp;B867&amp;"c'!I100"),3,FALSE)</f>
        <v>429</v>
      </c>
      <c r="E867" s="17">
        <f ca="1">VLOOKUP(B847,INDIRECT("'T|"&amp;VLOOKUP(A847,'dataset mapping'!$A$2:$B$6,2,FALSE)&amp;"|"&amp;A867&amp;"|"&amp;B867&amp;"c'!A3"):INDIRECT("'T|"&amp;VLOOKUP(A847,'dataset mapping'!$A$2:$B$6,2,FALSE)&amp;"|"&amp;A867&amp;"|"&amp;B867&amp;"c'!I100"),4,FALSE)</f>
        <v>430</v>
      </c>
      <c r="F867" s="17">
        <f ca="1">VLOOKUP(B847,INDIRECT("'T|"&amp;VLOOKUP(A847,'dataset mapping'!$A$2:$B$6,2,FALSE)&amp;"|"&amp;A867&amp;"|"&amp;B867&amp;"c'!A3"):INDIRECT("'T|"&amp;VLOOKUP(A847,'dataset mapping'!$A$2:$B$6,2,FALSE)&amp;"|"&amp;A867&amp;"|"&amp;B867&amp;"c'!I100"),5,FALSE)</f>
        <v>430</v>
      </c>
      <c r="G867" s="17">
        <f ca="1">VLOOKUP(B847,INDIRECT("'T|"&amp;VLOOKUP(A847,'dataset mapping'!$A$2:$B$6,2,FALSE)&amp;"|"&amp;A867&amp;"|"&amp;B867&amp;"c'!A3"):INDIRECT("'T|"&amp;VLOOKUP(A847,'dataset mapping'!$A$2:$B$6,2,FALSE)&amp;"|"&amp;A867&amp;"|"&amp;B867&amp;"c'!I100"),6,FALSE)</f>
        <v>2411</v>
      </c>
      <c r="H867" s="17">
        <f ca="1">VLOOKUP(B847,INDIRECT("'T|"&amp;VLOOKUP(A847,'dataset mapping'!$A$2:$B$6,2,FALSE)&amp;"|"&amp;A867&amp;"|"&amp;B867&amp;"c'!A3"):INDIRECT("'T|"&amp;VLOOKUP(A847,'dataset mapping'!$A$2:$B$6,2,FALSE)&amp;"|"&amp;A867&amp;"|"&amp;B867&amp;"c'!I100"),7,FALSE)</f>
        <v>2398</v>
      </c>
      <c r="I867" s="17">
        <f ca="1">VLOOKUP(B847,INDIRECT("'T|"&amp;VLOOKUP(A847,'dataset mapping'!$A$2:$B$6,2,FALSE)&amp;"|"&amp;A867&amp;"|"&amp;B867&amp;"c'!A3"):INDIRECT("'T|"&amp;VLOOKUP(A847,'dataset mapping'!$A$2:$B$6,2,FALSE)&amp;"|"&amp;A867&amp;"|"&amp;B867&amp;"c'!I100"),8,FALSE)</f>
        <v>2373</v>
      </c>
      <c r="J867" s="17">
        <f ca="1">VLOOKUP(B847,INDIRECT("'T|"&amp;VLOOKUP(A847,'dataset mapping'!$A$2:$B$6,2,FALSE)&amp;"|"&amp;A867&amp;"|"&amp;B867&amp;"c'!A3"):INDIRECT("'T|"&amp;VLOOKUP(A847,'dataset mapping'!$A$2:$B$6,2,FALSE)&amp;"|"&amp;A867&amp;"|"&amp;B867&amp;"c'!I100"),9,FALSE)</f>
        <v>2397</v>
      </c>
    </row>
    <row r="868" spans="1:10" ht="15" x14ac:dyDescent="0.25">
      <c r="A868" s="23">
        <v>50</v>
      </c>
      <c r="B868" s="23">
        <v>2</v>
      </c>
      <c r="C868" s="17">
        <f ca="1">VLOOKUP(B847,INDIRECT("'T|"&amp;VLOOKUP(A847,'dataset mapping'!$A$2:$B$6,2,FALSE)&amp;"|"&amp;A868&amp;"|"&amp;B868&amp;"c'!A3"):INDIRECT("'T|"&amp;VLOOKUP(A847,'dataset mapping'!$A$2:$B$6,2,FALSE)&amp;"|"&amp;A868&amp;"|"&amp;B868&amp;"c'!I100"),2,FALSE)</f>
        <v>429</v>
      </c>
      <c r="D868" s="17">
        <f ca="1">VLOOKUP(B847,INDIRECT("'T|"&amp;VLOOKUP(A847,'dataset mapping'!$A$2:$B$6,2,FALSE)&amp;"|"&amp;A868&amp;"|"&amp;B868&amp;"c'!A3"):INDIRECT("'T|"&amp;VLOOKUP(A847,'dataset mapping'!$A$2:$B$6,2,FALSE)&amp;"|"&amp;A868&amp;"|"&amp;B868&amp;"c'!I100"),3,FALSE)</f>
        <v>478</v>
      </c>
      <c r="E868" s="17">
        <f ca="1">VLOOKUP(B847,INDIRECT("'T|"&amp;VLOOKUP(A847,'dataset mapping'!$A$2:$B$6,2,FALSE)&amp;"|"&amp;A868&amp;"|"&amp;B868&amp;"c'!A3"):INDIRECT("'T|"&amp;VLOOKUP(A847,'dataset mapping'!$A$2:$B$6,2,FALSE)&amp;"|"&amp;A868&amp;"|"&amp;B868&amp;"c'!I100"),4,FALSE)</f>
        <v>406</v>
      </c>
      <c r="F868" s="17">
        <f ca="1">VLOOKUP(B847,INDIRECT("'T|"&amp;VLOOKUP(A847,'dataset mapping'!$A$2:$B$6,2,FALSE)&amp;"|"&amp;A868&amp;"|"&amp;B868&amp;"c'!A3"):INDIRECT("'T|"&amp;VLOOKUP(A847,'dataset mapping'!$A$2:$B$6,2,FALSE)&amp;"|"&amp;A868&amp;"|"&amp;B868&amp;"c'!I100"),5,FALSE)</f>
        <v>429</v>
      </c>
      <c r="G868" s="17">
        <f ca="1">VLOOKUP(B847,INDIRECT("'T|"&amp;VLOOKUP(A847,'dataset mapping'!$A$2:$B$6,2,FALSE)&amp;"|"&amp;A868&amp;"|"&amp;B868&amp;"c'!A3"):INDIRECT("'T|"&amp;VLOOKUP(A847,'dataset mapping'!$A$2:$B$6,2,FALSE)&amp;"|"&amp;A868&amp;"|"&amp;B868&amp;"c'!I100"),6,FALSE)</f>
        <v>2340</v>
      </c>
      <c r="H868" s="17">
        <f ca="1">VLOOKUP(B847,INDIRECT("'T|"&amp;VLOOKUP(A847,'dataset mapping'!$A$2:$B$6,2,FALSE)&amp;"|"&amp;A868&amp;"|"&amp;B868&amp;"c'!A3"):INDIRECT("'T|"&amp;VLOOKUP(A847,'dataset mapping'!$A$2:$B$6,2,FALSE)&amp;"|"&amp;A868&amp;"|"&amp;B868&amp;"c'!I100"),7,FALSE)</f>
        <v>2365</v>
      </c>
      <c r="I868" s="17">
        <f ca="1">VLOOKUP(B847,INDIRECT("'T|"&amp;VLOOKUP(A847,'dataset mapping'!$A$2:$B$6,2,FALSE)&amp;"|"&amp;A868&amp;"|"&amp;B868&amp;"c'!A3"):INDIRECT("'T|"&amp;VLOOKUP(A847,'dataset mapping'!$A$2:$B$6,2,FALSE)&amp;"|"&amp;A868&amp;"|"&amp;B868&amp;"c'!I100"),8,FALSE)</f>
        <v>2317</v>
      </c>
      <c r="J868" s="17">
        <f ca="1">VLOOKUP(B847,INDIRECT("'T|"&amp;VLOOKUP(A847,'dataset mapping'!$A$2:$B$6,2,FALSE)&amp;"|"&amp;A868&amp;"|"&amp;B868&amp;"c'!A3"):INDIRECT("'T|"&amp;VLOOKUP(A847,'dataset mapping'!$A$2:$B$6,2,FALSE)&amp;"|"&amp;A868&amp;"|"&amp;B868&amp;"c'!I100"),9,FALSE)</f>
        <v>2340</v>
      </c>
    </row>
    <row r="869" spans="1:10" ht="15" x14ac:dyDescent="0.25">
      <c r="A869" s="23">
        <v>50</v>
      </c>
      <c r="B869" s="23">
        <v>3</v>
      </c>
      <c r="C869" s="17">
        <f ca="1">VLOOKUP(B847,INDIRECT("'T|"&amp;VLOOKUP(A847,'dataset mapping'!$A$2:$B$6,2,FALSE)&amp;"|"&amp;A869&amp;"|"&amp;B869&amp;"c'!A3"):INDIRECT("'T|"&amp;VLOOKUP(A847,'dataset mapping'!$A$2:$B$6,2,FALSE)&amp;"|"&amp;A869&amp;"|"&amp;B869&amp;"c'!I100"),2,FALSE)</f>
        <v>566</v>
      </c>
      <c r="D869" s="17">
        <f ca="1">VLOOKUP(B847,INDIRECT("'T|"&amp;VLOOKUP(A847,'dataset mapping'!$A$2:$B$6,2,FALSE)&amp;"|"&amp;A869&amp;"|"&amp;B869&amp;"c'!A3"):INDIRECT("'T|"&amp;VLOOKUP(A847,'dataset mapping'!$A$2:$B$6,2,FALSE)&amp;"|"&amp;A869&amp;"|"&amp;B869&amp;"c'!I100"),3,FALSE)</f>
        <v>492</v>
      </c>
      <c r="E869" s="17">
        <f ca="1">VLOOKUP(B847,INDIRECT("'T|"&amp;VLOOKUP(A847,'dataset mapping'!$A$2:$B$6,2,FALSE)&amp;"|"&amp;A869&amp;"|"&amp;B869&amp;"c'!A3"):INDIRECT("'T|"&amp;VLOOKUP(A847,'dataset mapping'!$A$2:$B$6,2,FALSE)&amp;"|"&amp;A869&amp;"|"&amp;B869&amp;"c'!I100"),4,FALSE)</f>
        <v>565</v>
      </c>
      <c r="F869" s="17">
        <f ca="1">VLOOKUP(B847,INDIRECT("'T|"&amp;VLOOKUP(A847,'dataset mapping'!$A$2:$B$6,2,FALSE)&amp;"|"&amp;A869&amp;"|"&amp;B869&amp;"c'!A3"):INDIRECT("'T|"&amp;VLOOKUP(A847,'dataset mapping'!$A$2:$B$6,2,FALSE)&amp;"|"&amp;A869&amp;"|"&amp;B869&amp;"c'!I100"),5,FALSE)</f>
        <v>557</v>
      </c>
      <c r="G869" s="17">
        <f ca="1">VLOOKUP(B847,INDIRECT("'T|"&amp;VLOOKUP(A847,'dataset mapping'!$A$2:$B$6,2,FALSE)&amp;"|"&amp;A869&amp;"|"&amp;B869&amp;"c'!A3"):INDIRECT("'T|"&amp;VLOOKUP(A847,'dataset mapping'!$A$2:$B$6,2,FALSE)&amp;"|"&amp;A869&amp;"|"&amp;B869&amp;"c'!I100"),6,FALSE)</f>
        <v>2443</v>
      </c>
      <c r="H869" s="17">
        <f ca="1">VLOOKUP(B847,INDIRECT("'T|"&amp;VLOOKUP(A847,'dataset mapping'!$A$2:$B$6,2,FALSE)&amp;"|"&amp;A869&amp;"|"&amp;B869&amp;"c'!A3"):INDIRECT("'T|"&amp;VLOOKUP(A847,'dataset mapping'!$A$2:$B$6,2,FALSE)&amp;"|"&amp;A869&amp;"|"&amp;B869&amp;"c'!I100"),7,FALSE)</f>
        <v>2462</v>
      </c>
      <c r="I869" s="17">
        <f ca="1">VLOOKUP(B847,INDIRECT("'T|"&amp;VLOOKUP(A847,'dataset mapping'!$A$2:$B$6,2,FALSE)&amp;"|"&amp;A869&amp;"|"&amp;B869&amp;"c'!A3"):INDIRECT("'T|"&amp;VLOOKUP(A847,'dataset mapping'!$A$2:$B$6,2,FALSE)&amp;"|"&amp;A869&amp;"|"&amp;B869&amp;"c'!I100"),8,FALSE)</f>
        <v>2406</v>
      </c>
      <c r="J869" s="17">
        <f ca="1">VLOOKUP(B847,INDIRECT("'T|"&amp;VLOOKUP(A847,'dataset mapping'!$A$2:$B$6,2,FALSE)&amp;"|"&amp;A869&amp;"|"&amp;B869&amp;"c'!A3"):INDIRECT("'T|"&amp;VLOOKUP(A847,'dataset mapping'!$A$2:$B$6,2,FALSE)&amp;"|"&amp;A869&amp;"|"&amp;B869&amp;"c'!I100"),9,FALSE)</f>
        <v>2443</v>
      </c>
    </row>
    <row r="870" spans="1:10" ht="15" x14ac:dyDescent="0.25">
      <c r="A870" s="23">
        <v>50</v>
      </c>
      <c r="B870" s="23">
        <v>4</v>
      </c>
      <c r="C870" s="17">
        <f ca="1">VLOOKUP(B847,INDIRECT("'T|"&amp;VLOOKUP(A847,'dataset mapping'!$A$2:$B$6,2,FALSE)&amp;"|"&amp;A870&amp;"|"&amp;B870&amp;"c'!A3"):INDIRECT("'T|"&amp;VLOOKUP(A847,'dataset mapping'!$A$2:$B$6,2,FALSE)&amp;"|"&amp;A870&amp;"|"&amp;B870&amp;"c'!I100"),2,FALSE)</f>
        <v>493</v>
      </c>
      <c r="D870" s="17">
        <f ca="1">VLOOKUP(B847,INDIRECT("'T|"&amp;VLOOKUP(A847,'dataset mapping'!$A$2:$B$6,2,FALSE)&amp;"|"&amp;A870&amp;"|"&amp;B870&amp;"c'!A3"):INDIRECT("'T|"&amp;VLOOKUP(A847,'dataset mapping'!$A$2:$B$6,2,FALSE)&amp;"|"&amp;A870&amp;"|"&amp;B870&amp;"c'!I100"),3,FALSE)</f>
        <v>453</v>
      </c>
      <c r="E870" s="17">
        <f ca="1">VLOOKUP(B847,INDIRECT("'T|"&amp;VLOOKUP(A847,'dataset mapping'!$A$2:$B$6,2,FALSE)&amp;"|"&amp;A870&amp;"|"&amp;B870&amp;"c'!A3"):INDIRECT("'T|"&amp;VLOOKUP(A847,'dataset mapping'!$A$2:$B$6,2,FALSE)&amp;"|"&amp;A870&amp;"|"&amp;B870&amp;"c'!I100"),4,FALSE)</f>
        <v>477</v>
      </c>
      <c r="F870" s="17">
        <f ca="1">VLOOKUP(B847,INDIRECT("'T|"&amp;VLOOKUP(A847,'dataset mapping'!$A$2:$B$6,2,FALSE)&amp;"|"&amp;A870&amp;"|"&amp;B870&amp;"c'!A3"):INDIRECT("'T|"&amp;VLOOKUP(A847,'dataset mapping'!$A$2:$B$6,2,FALSE)&amp;"|"&amp;A870&amp;"|"&amp;B870&amp;"c'!I100"),5,FALSE)</f>
        <v>477</v>
      </c>
      <c r="G870" s="17">
        <f ca="1">VLOOKUP(B847,INDIRECT("'T|"&amp;VLOOKUP(A847,'dataset mapping'!$A$2:$B$6,2,FALSE)&amp;"|"&amp;A870&amp;"|"&amp;B870&amp;"c'!A3"):INDIRECT("'T|"&amp;VLOOKUP(A847,'dataset mapping'!$A$2:$B$6,2,FALSE)&amp;"|"&amp;A870&amp;"|"&amp;B870&amp;"c'!I100"),6,FALSE)</f>
        <v>2435</v>
      </c>
      <c r="H870" s="17">
        <f ca="1">VLOOKUP(B847,INDIRECT("'T|"&amp;VLOOKUP(A847,'dataset mapping'!$A$2:$B$6,2,FALSE)&amp;"|"&amp;A870&amp;"|"&amp;B870&amp;"c'!A3"):INDIRECT("'T|"&amp;VLOOKUP(A847,'dataset mapping'!$A$2:$B$6,2,FALSE)&amp;"|"&amp;A870&amp;"|"&amp;B870&amp;"c'!I100"),7,FALSE)</f>
        <v>2469</v>
      </c>
      <c r="I870" s="17">
        <f ca="1">VLOOKUP(B847,INDIRECT("'T|"&amp;VLOOKUP(A847,'dataset mapping'!$A$2:$B$6,2,FALSE)&amp;"|"&amp;A870&amp;"|"&amp;B870&amp;"c'!A3"):INDIRECT("'T|"&amp;VLOOKUP(A847,'dataset mapping'!$A$2:$B$6,2,FALSE)&amp;"|"&amp;A870&amp;"|"&amp;B870&amp;"c'!I100"),8,FALSE)</f>
        <v>2451</v>
      </c>
      <c r="J870" s="17">
        <f ca="1">VLOOKUP(B847,INDIRECT("'T|"&amp;VLOOKUP(A847,'dataset mapping'!$A$2:$B$6,2,FALSE)&amp;"|"&amp;A870&amp;"|"&amp;B870&amp;"c'!A3"):INDIRECT("'T|"&amp;VLOOKUP(A847,'dataset mapping'!$A$2:$B$6,2,FALSE)&amp;"|"&amp;A870&amp;"|"&amp;B870&amp;"c'!I100"),9,FALSE)</f>
        <v>2452</v>
      </c>
    </row>
    <row r="871" spans="1:10" ht="15" x14ac:dyDescent="0.25">
      <c r="A871" s="23">
        <v>50</v>
      </c>
      <c r="B871" s="23">
        <v>5</v>
      </c>
      <c r="C871" s="17">
        <f ca="1">VLOOKUP(B847,INDIRECT("'T|"&amp;VLOOKUP(A847,'dataset mapping'!$A$2:$B$6,2,FALSE)&amp;"|"&amp;A871&amp;"|"&amp;B871&amp;"c'!A3"):INDIRECT("'T|"&amp;VLOOKUP(A847,'dataset mapping'!$A$2:$B$6,2,FALSE)&amp;"|"&amp;A871&amp;"|"&amp;B871&amp;"c'!I100"),2,FALSE)</f>
        <v>508</v>
      </c>
      <c r="D871" s="17">
        <f ca="1">VLOOKUP(B847,INDIRECT("'T|"&amp;VLOOKUP(A847,'dataset mapping'!$A$2:$B$6,2,FALSE)&amp;"|"&amp;A871&amp;"|"&amp;B871&amp;"c'!A3"):INDIRECT("'T|"&amp;VLOOKUP(A847,'dataset mapping'!$A$2:$B$6,2,FALSE)&amp;"|"&amp;A871&amp;"|"&amp;B871&amp;"c'!I100"),3,FALSE)</f>
        <v>501</v>
      </c>
      <c r="E871" s="17">
        <f ca="1">VLOOKUP(B847,INDIRECT("'T|"&amp;VLOOKUP(A847,'dataset mapping'!$A$2:$B$6,2,FALSE)&amp;"|"&amp;A871&amp;"|"&amp;B871&amp;"c'!A3"):INDIRECT("'T|"&amp;VLOOKUP(A847,'dataset mapping'!$A$2:$B$6,2,FALSE)&amp;"|"&amp;A871&amp;"|"&amp;B871&amp;"c'!I100"),4,FALSE)</f>
        <v>485</v>
      </c>
      <c r="F871" s="17">
        <f ca="1">VLOOKUP(B847,INDIRECT("'T|"&amp;VLOOKUP(A847,'dataset mapping'!$A$2:$B$6,2,FALSE)&amp;"|"&amp;A871&amp;"|"&amp;B871&amp;"c'!A3"):INDIRECT("'T|"&amp;VLOOKUP(A847,'dataset mapping'!$A$2:$B$6,2,FALSE)&amp;"|"&amp;A871&amp;"|"&amp;B871&amp;"c'!I100"),5,FALSE)</f>
        <v>500</v>
      </c>
      <c r="G871" s="17">
        <f ca="1">VLOOKUP(B847,INDIRECT("'T|"&amp;VLOOKUP(A847,'dataset mapping'!$A$2:$B$6,2,FALSE)&amp;"|"&amp;A871&amp;"|"&amp;B871&amp;"c'!A3"):INDIRECT("'T|"&amp;VLOOKUP(A847,'dataset mapping'!$A$2:$B$6,2,FALSE)&amp;"|"&amp;A871&amp;"|"&amp;B871&amp;"c'!I100"),6,FALSE)</f>
        <v>2429</v>
      </c>
      <c r="H871" s="17">
        <f ca="1">VLOOKUP(B847,INDIRECT("'T|"&amp;VLOOKUP(A847,'dataset mapping'!$A$2:$B$6,2,FALSE)&amp;"|"&amp;A871&amp;"|"&amp;B871&amp;"c'!A3"):INDIRECT("'T|"&amp;VLOOKUP(A847,'dataset mapping'!$A$2:$B$6,2,FALSE)&amp;"|"&amp;A871&amp;"|"&amp;B871&amp;"c'!I100"),7,FALSE)</f>
        <v>2443</v>
      </c>
      <c r="I871" s="17">
        <f ca="1">VLOOKUP(B847,INDIRECT("'T|"&amp;VLOOKUP(A847,'dataset mapping'!$A$2:$B$6,2,FALSE)&amp;"|"&amp;A871&amp;"|"&amp;B871&amp;"c'!A3"):INDIRECT("'T|"&amp;VLOOKUP(A847,'dataset mapping'!$A$2:$B$6,2,FALSE)&amp;"|"&amp;A871&amp;"|"&amp;B871&amp;"c'!I100"),8,FALSE)</f>
        <v>2460</v>
      </c>
      <c r="J871" s="17">
        <f ca="1">VLOOKUP(B847,INDIRECT("'T|"&amp;VLOOKUP(A847,'dataset mapping'!$A$2:$B$6,2,FALSE)&amp;"|"&amp;A871&amp;"|"&amp;B871&amp;"c'!A3"):INDIRECT("'T|"&amp;VLOOKUP(A847,'dataset mapping'!$A$2:$B$6,2,FALSE)&amp;"|"&amp;A871&amp;"|"&amp;B871&amp;"c'!I100"),9,FALSE)</f>
        <v>2445</v>
      </c>
    </row>
    <row r="872" spans="1:10" ht="15" x14ac:dyDescent="0.25">
      <c r="A872" s="23">
        <v>50</v>
      </c>
      <c r="B872" s="23">
        <v>6</v>
      </c>
      <c r="C872" s="17">
        <f ca="1">VLOOKUP(B847,INDIRECT("'T|"&amp;VLOOKUP(A847,'dataset mapping'!$A$2:$B$6,2,FALSE)&amp;"|"&amp;A872&amp;"|"&amp;B872&amp;"c'!A3"):INDIRECT("'T|"&amp;VLOOKUP(A847,'dataset mapping'!$A$2:$B$6,2,FALSE)&amp;"|"&amp;A872&amp;"|"&amp;B872&amp;"c'!I100"),2,FALSE)</f>
        <v>486</v>
      </c>
      <c r="D872" s="17">
        <f ca="1">VLOOKUP(B847,INDIRECT("'T|"&amp;VLOOKUP(A847,'dataset mapping'!$A$2:$B$6,2,FALSE)&amp;"|"&amp;A872&amp;"|"&amp;B872&amp;"c'!A3"):INDIRECT("'T|"&amp;VLOOKUP(A847,'dataset mapping'!$A$2:$B$6,2,FALSE)&amp;"|"&amp;A872&amp;"|"&amp;B872&amp;"c'!I100"),3,FALSE)</f>
        <v>516</v>
      </c>
      <c r="E872" s="17">
        <f ca="1">VLOOKUP(B847,INDIRECT("'T|"&amp;VLOOKUP(A847,'dataset mapping'!$A$2:$B$6,2,FALSE)&amp;"|"&amp;A872&amp;"|"&amp;B872&amp;"c'!A3"):INDIRECT("'T|"&amp;VLOOKUP(A847,'dataset mapping'!$A$2:$B$6,2,FALSE)&amp;"|"&amp;A872&amp;"|"&amp;B872&amp;"c'!I100"),4,FALSE)</f>
        <v>501</v>
      </c>
      <c r="F872" s="17">
        <f ca="1">VLOOKUP(B847,INDIRECT("'T|"&amp;VLOOKUP(A847,'dataset mapping'!$A$2:$B$6,2,FALSE)&amp;"|"&amp;A872&amp;"|"&amp;B872&amp;"c'!A3"):INDIRECT("'T|"&amp;VLOOKUP(A847,'dataset mapping'!$A$2:$B$6,2,FALSE)&amp;"|"&amp;A872&amp;"|"&amp;B872&amp;"c'!I100"),5,FALSE)</f>
        <v>501</v>
      </c>
      <c r="G872" s="17">
        <f ca="1">VLOOKUP(B847,INDIRECT("'T|"&amp;VLOOKUP(A847,'dataset mapping'!$A$2:$B$6,2,FALSE)&amp;"|"&amp;A872&amp;"|"&amp;B872&amp;"c'!A3"):INDIRECT("'T|"&amp;VLOOKUP(A847,'dataset mapping'!$A$2:$B$6,2,FALSE)&amp;"|"&amp;A872&amp;"|"&amp;B872&amp;"c'!I100"),6,FALSE)</f>
        <v>2485</v>
      </c>
      <c r="H872" s="17">
        <f ca="1">VLOOKUP(B847,INDIRECT("'T|"&amp;VLOOKUP(A847,'dataset mapping'!$A$2:$B$6,2,FALSE)&amp;"|"&amp;A872&amp;"|"&amp;B872&amp;"c'!A3"):INDIRECT("'T|"&amp;VLOOKUP(A847,'dataset mapping'!$A$2:$B$6,2,FALSE)&amp;"|"&amp;A872&amp;"|"&amp;B872&amp;"c'!I100"),7,FALSE)</f>
        <v>2460</v>
      </c>
      <c r="I872" s="17">
        <f ca="1">VLOOKUP(B847,INDIRECT("'T|"&amp;VLOOKUP(A847,'dataset mapping'!$A$2:$B$6,2,FALSE)&amp;"|"&amp;A872&amp;"|"&amp;B872&amp;"c'!A3"):INDIRECT("'T|"&amp;VLOOKUP(A847,'dataset mapping'!$A$2:$B$6,2,FALSE)&amp;"|"&amp;A872&amp;"|"&amp;B872&amp;"c'!I100"),8,FALSE)</f>
        <v>2507</v>
      </c>
      <c r="J872" s="17">
        <f ca="1">VLOOKUP(B847,INDIRECT("'T|"&amp;VLOOKUP(A847,'dataset mapping'!$A$2:$B$6,2,FALSE)&amp;"|"&amp;A872&amp;"|"&amp;B872&amp;"c'!A3"):INDIRECT("'T|"&amp;VLOOKUP(A847,'dataset mapping'!$A$2:$B$6,2,FALSE)&amp;"|"&amp;A872&amp;"|"&amp;B872&amp;"c'!I100"),9,FALSE)</f>
        <v>2485</v>
      </c>
    </row>
    <row r="873" spans="1:10" ht="15" x14ac:dyDescent="0.25">
      <c r="A873" s="23">
        <v>100</v>
      </c>
      <c r="B873" s="23">
        <v>1</v>
      </c>
      <c r="C873" s="17">
        <f ca="1">VLOOKUP(B847,INDIRECT("'T|"&amp;VLOOKUP(A847,'dataset mapping'!$A$2:$B$6,2,FALSE)&amp;"|"&amp;A873&amp;"|"&amp;B873&amp;"c'!A3"):INDIRECT("'T|"&amp;VLOOKUP(A847,'dataset mapping'!$A$2:$B$6,2,FALSE)&amp;"|"&amp;A873&amp;"|"&amp;B873&amp;"c'!I100"),2,FALSE)</f>
        <v>422</v>
      </c>
      <c r="D873" s="17">
        <f ca="1">VLOOKUP(B847,INDIRECT("'T|"&amp;VLOOKUP(A847,'dataset mapping'!$A$2:$B$6,2,FALSE)&amp;"|"&amp;A873&amp;"|"&amp;B873&amp;"c'!A3"):INDIRECT("'T|"&amp;VLOOKUP(A847,'dataset mapping'!$A$2:$B$6,2,FALSE)&amp;"|"&amp;A873&amp;"|"&amp;B873&amp;"c'!I100"),3,FALSE)</f>
        <v>429</v>
      </c>
      <c r="E873" s="17">
        <f ca="1">VLOOKUP(B847,INDIRECT("'T|"&amp;VLOOKUP(A847,'dataset mapping'!$A$2:$B$6,2,FALSE)&amp;"|"&amp;A873&amp;"|"&amp;B873&amp;"c'!A3"):INDIRECT("'T|"&amp;VLOOKUP(A847,'dataset mapping'!$A$2:$B$6,2,FALSE)&amp;"|"&amp;A873&amp;"|"&amp;B873&amp;"c'!I100"),4,FALSE)</f>
        <v>437</v>
      </c>
      <c r="F873" s="17">
        <f ca="1">VLOOKUP(B847,INDIRECT("'T|"&amp;VLOOKUP(A847,'dataset mapping'!$A$2:$B$6,2,FALSE)&amp;"|"&amp;A873&amp;"|"&amp;B873&amp;"c'!A3"):INDIRECT("'T|"&amp;VLOOKUP(A847,'dataset mapping'!$A$2:$B$6,2,FALSE)&amp;"|"&amp;A873&amp;"|"&amp;B873&amp;"c'!I100"),5,FALSE)</f>
        <v>429</v>
      </c>
      <c r="G873" s="17">
        <f ca="1">VLOOKUP(B847,INDIRECT("'T|"&amp;VLOOKUP(A847,'dataset mapping'!$A$2:$B$6,2,FALSE)&amp;"|"&amp;A873&amp;"|"&amp;B873&amp;"c'!A3"):INDIRECT("'T|"&amp;VLOOKUP(A847,'dataset mapping'!$A$2:$B$6,2,FALSE)&amp;"|"&amp;A873&amp;"|"&amp;B873&amp;"c'!I100"),6,FALSE)</f>
        <v>2515</v>
      </c>
      <c r="H873" s="17">
        <f ca="1">VLOOKUP(B847,INDIRECT("'T|"&amp;VLOOKUP(A847,'dataset mapping'!$A$2:$B$6,2,FALSE)&amp;"|"&amp;A873&amp;"|"&amp;B873&amp;"c'!A3"):INDIRECT("'T|"&amp;VLOOKUP(A847,'dataset mapping'!$A$2:$B$6,2,FALSE)&amp;"|"&amp;A873&amp;"|"&amp;B873&amp;"c'!I100"),7,FALSE)</f>
        <v>2508</v>
      </c>
      <c r="I873" s="17">
        <f ca="1">VLOOKUP(B847,INDIRECT("'T|"&amp;VLOOKUP(A847,'dataset mapping'!$A$2:$B$6,2,FALSE)&amp;"|"&amp;A873&amp;"|"&amp;B873&amp;"c'!A3"):INDIRECT("'T|"&amp;VLOOKUP(A847,'dataset mapping'!$A$2:$B$6,2,FALSE)&amp;"|"&amp;A873&amp;"|"&amp;B873&amp;"c'!I100"),8,FALSE)</f>
        <v>2484</v>
      </c>
      <c r="J873" s="17">
        <f ca="1">VLOOKUP(B847,INDIRECT("'T|"&amp;VLOOKUP(A847,'dataset mapping'!$A$2:$B$6,2,FALSE)&amp;"|"&amp;A873&amp;"|"&amp;B873&amp;"c'!A3"):INDIRECT("'T|"&amp;VLOOKUP(A847,'dataset mapping'!$A$2:$B$6,2,FALSE)&amp;"|"&amp;A873&amp;"|"&amp;B873&amp;"c'!I100"),9,FALSE)</f>
        <v>2507</v>
      </c>
    </row>
    <row r="874" spans="1:10" ht="15" x14ac:dyDescent="0.25">
      <c r="A874" s="23">
        <v>100</v>
      </c>
      <c r="B874" s="23">
        <v>2</v>
      </c>
      <c r="C874" s="17">
        <f ca="1">VLOOKUP(B847,INDIRECT("'T|"&amp;VLOOKUP(A847,'dataset mapping'!$A$2:$B$6,2,FALSE)&amp;"|"&amp;A874&amp;"|"&amp;B874&amp;"c'!A3"):INDIRECT("'T|"&amp;VLOOKUP(A847,'dataset mapping'!$A$2:$B$6,2,FALSE)&amp;"|"&amp;A874&amp;"|"&amp;B874&amp;"c'!I100"),2,FALSE)</f>
        <v>492</v>
      </c>
      <c r="D874" s="17">
        <f ca="1">VLOOKUP(B847,INDIRECT("'T|"&amp;VLOOKUP(A847,'dataset mapping'!$A$2:$B$6,2,FALSE)&amp;"|"&amp;A874&amp;"|"&amp;B874&amp;"c'!A3"):INDIRECT("'T|"&amp;VLOOKUP(A847,'dataset mapping'!$A$2:$B$6,2,FALSE)&amp;"|"&amp;A874&amp;"|"&amp;B874&amp;"c'!I100"),3,FALSE)</f>
        <v>445</v>
      </c>
      <c r="E874" s="17">
        <f ca="1">VLOOKUP(B847,INDIRECT("'T|"&amp;VLOOKUP(A847,'dataset mapping'!$A$2:$B$6,2,FALSE)&amp;"|"&amp;A874&amp;"|"&amp;B874&amp;"c'!A3"):INDIRECT("'T|"&amp;VLOOKUP(A847,'dataset mapping'!$A$2:$B$6,2,FALSE)&amp;"|"&amp;A874&amp;"|"&amp;B874&amp;"c'!I100"),4,FALSE)</f>
        <v>429</v>
      </c>
      <c r="F874" s="17">
        <f ca="1">VLOOKUP(B847,INDIRECT("'T|"&amp;VLOOKUP(A847,'dataset mapping'!$A$2:$B$6,2,FALSE)&amp;"|"&amp;A874&amp;"|"&amp;B874&amp;"c'!A3"):INDIRECT("'T|"&amp;VLOOKUP(A847,'dataset mapping'!$A$2:$B$6,2,FALSE)&amp;"|"&amp;A874&amp;"|"&amp;B874&amp;"c'!I100"),5,FALSE)</f>
        <v>445</v>
      </c>
      <c r="G874" s="17">
        <f ca="1">VLOOKUP(B847,INDIRECT("'T|"&amp;VLOOKUP(A847,'dataset mapping'!$A$2:$B$6,2,FALSE)&amp;"|"&amp;A874&amp;"|"&amp;B874&amp;"c'!A3"):INDIRECT("'T|"&amp;VLOOKUP(A847,'dataset mapping'!$A$2:$B$6,2,FALSE)&amp;"|"&amp;A874&amp;"|"&amp;B874&amp;"c'!I100"),6,FALSE)</f>
        <v>2563</v>
      </c>
      <c r="H874" s="17">
        <f ca="1">VLOOKUP(B847,INDIRECT("'T|"&amp;VLOOKUP(A847,'dataset mapping'!$A$2:$B$6,2,FALSE)&amp;"|"&amp;A874&amp;"|"&amp;B874&amp;"c'!A3"):INDIRECT("'T|"&amp;VLOOKUP(A847,'dataset mapping'!$A$2:$B$6,2,FALSE)&amp;"|"&amp;A874&amp;"|"&amp;B874&amp;"c'!I100"),7,FALSE)</f>
        <v>2605</v>
      </c>
      <c r="I874" s="17">
        <f ca="1">VLOOKUP(B847,INDIRECT("'T|"&amp;VLOOKUP(A847,'dataset mapping'!$A$2:$B$6,2,FALSE)&amp;"|"&amp;A874&amp;"|"&amp;B874&amp;"c'!A3"):INDIRECT("'T|"&amp;VLOOKUP(A847,'dataset mapping'!$A$2:$B$6,2,FALSE)&amp;"|"&amp;A874&amp;"|"&amp;B874&amp;"c'!I100"),8,FALSE)</f>
        <v>2556</v>
      </c>
      <c r="J874" s="17">
        <f ca="1">VLOOKUP(B847,INDIRECT("'T|"&amp;VLOOKUP(A847,'dataset mapping'!$A$2:$B$6,2,FALSE)&amp;"|"&amp;A874&amp;"|"&amp;B874&amp;"c'!A3"):INDIRECT("'T|"&amp;VLOOKUP(A847,'dataset mapping'!$A$2:$B$6,2,FALSE)&amp;"|"&amp;A874&amp;"|"&amp;B874&amp;"c'!I100"),9,FALSE)</f>
        <v>2565</v>
      </c>
    </row>
    <row r="875" spans="1:10" ht="15" x14ac:dyDescent="0.25">
      <c r="A875" s="23">
        <v>100</v>
      </c>
      <c r="B875" s="23">
        <v>3</v>
      </c>
      <c r="C875" s="17">
        <f ca="1">VLOOKUP(B847,INDIRECT("'T|"&amp;VLOOKUP(A847,'dataset mapping'!$A$2:$B$6,2,FALSE)&amp;"|"&amp;A875&amp;"|"&amp;B875&amp;"c'!A3"):INDIRECT("'T|"&amp;VLOOKUP(A847,'dataset mapping'!$A$2:$B$6,2,FALSE)&amp;"|"&amp;A875&amp;"|"&amp;B875&amp;"c'!I100"),2,FALSE)</f>
        <v>524</v>
      </c>
      <c r="D875" s="17">
        <f ca="1">VLOOKUP(B847,INDIRECT("'T|"&amp;VLOOKUP(A847,'dataset mapping'!$A$2:$B$6,2,FALSE)&amp;"|"&amp;A875&amp;"|"&amp;B875&amp;"c'!A3"):INDIRECT("'T|"&amp;VLOOKUP(A847,'dataset mapping'!$A$2:$B$6,2,FALSE)&amp;"|"&amp;A875&amp;"|"&amp;B875&amp;"c'!I100"),3,FALSE)</f>
        <v>500</v>
      </c>
      <c r="E875" s="17">
        <f ca="1">VLOOKUP(B847,INDIRECT("'T|"&amp;VLOOKUP(A847,'dataset mapping'!$A$2:$B$6,2,FALSE)&amp;"|"&amp;A875&amp;"|"&amp;B875&amp;"c'!A3"):INDIRECT("'T|"&amp;VLOOKUP(A847,'dataset mapping'!$A$2:$B$6,2,FALSE)&amp;"|"&amp;A875&amp;"|"&amp;B875&amp;"c'!I100"),4,FALSE)</f>
        <v>485</v>
      </c>
      <c r="F875" s="17">
        <f ca="1">VLOOKUP(B847,INDIRECT("'T|"&amp;VLOOKUP(A847,'dataset mapping'!$A$2:$B$6,2,FALSE)&amp;"|"&amp;A875&amp;"|"&amp;B875&amp;"c'!A3"):INDIRECT("'T|"&amp;VLOOKUP(A847,'dataset mapping'!$A$2:$B$6,2,FALSE)&amp;"|"&amp;A875&amp;"|"&amp;B875&amp;"c'!I100"),5,FALSE)</f>
        <v>500</v>
      </c>
      <c r="G875" s="17">
        <f ca="1">VLOOKUP(B847,INDIRECT("'T|"&amp;VLOOKUP(A847,'dataset mapping'!$A$2:$B$6,2,FALSE)&amp;"|"&amp;A875&amp;"|"&amp;B875&amp;"c'!A3"):INDIRECT("'T|"&amp;VLOOKUP(A847,'dataset mapping'!$A$2:$B$6,2,FALSE)&amp;"|"&amp;A875&amp;"|"&amp;B875&amp;"c'!I100"),6,FALSE)</f>
        <v>2771</v>
      </c>
      <c r="H875" s="17">
        <f ca="1">VLOOKUP(B847,INDIRECT("'T|"&amp;VLOOKUP(A847,'dataset mapping'!$A$2:$B$6,2,FALSE)&amp;"|"&amp;A875&amp;"|"&amp;B875&amp;"c'!A3"):INDIRECT("'T|"&amp;VLOOKUP(A847,'dataset mapping'!$A$2:$B$6,2,FALSE)&amp;"|"&amp;A875&amp;"|"&amp;B875&amp;"c'!I100"),7,FALSE)</f>
        <v>2659</v>
      </c>
      <c r="I875" s="17">
        <f ca="1">VLOOKUP(B847,INDIRECT("'T|"&amp;VLOOKUP(A847,'dataset mapping'!$A$2:$B$6,2,FALSE)&amp;"|"&amp;A875&amp;"|"&amp;B875&amp;"c'!A3"):INDIRECT("'T|"&amp;VLOOKUP(A847,'dataset mapping'!$A$2:$B$6,2,FALSE)&amp;"|"&amp;A875&amp;"|"&amp;B875&amp;"c'!I100"),8,FALSE)</f>
        <v>2708</v>
      </c>
      <c r="J875" s="17">
        <f ca="1">VLOOKUP(B847,INDIRECT("'T|"&amp;VLOOKUP(A847,'dataset mapping'!$A$2:$B$6,2,FALSE)&amp;"|"&amp;A875&amp;"|"&amp;B875&amp;"c'!A3"):INDIRECT("'T|"&amp;VLOOKUP(A847,'dataset mapping'!$A$2:$B$6,2,FALSE)&amp;"|"&amp;A875&amp;"|"&amp;B875&amp;"c'!I100"),9,FALSE)</f>
        <v>2708</v>
      </c>
    </row>
    <row r="876" spans="1:10" ht="15" x14ac:dyDescent="0.25">
      <c r="A876" s="23">
        <v>100</v>
      </c>
      <c r="B876" s="23">
        <v>4</v>
      </c>
      <c r="C876" s="17">
        <f ca="1">VLOOKUP(B847,INDIRECT("'T|"&amp;VLOOKUP(A847,'dataset mapping'!$A$2:$B$6,2,FALSE)&amp;"|"&amp;A876&amp;"|"&amp;B876&amp;"c'!A3"):INDIRECT("'T|"&amp;VLOOKUP(A847,'dataset mapping'!$A$2:$B$6,2,FALSE)&amp;"|"&amp;A876&amp;"|"&amp;B876&amp;"c'!I100"),2,FALSE)</f>
        <v>547</v>
      </c>
      <c r="D876" s="17">
        <f ca="1">VLOOKUP(B847,INDIRECT("'T|"&amp;VLOOKUP(A847,'dataset mapping'!$A$2:$B$6,2,FALSE)&amp;"|"&amp;A876&amp;"|"&amp;B876&amp;"c'!A3"):INDIRECT("'T|"&amp;VLOOKUP(A847,'dataset mapping'!$A$2:$B$6,2,FALSE)&amp;"|"&amp;A876&amp;"|"&amp;B876&amp;"c'!I100"),3,FALSE)</f>
        <v>492</v>
      </c>
      <c r="E876" s="17">
        <f ca="1">VLOOKUP(B847,INDIRECT("'T|"&amp;VLOOKUP(A847,'dataset mapping'!$A$2:$B$6,2,FALSE)&amp;"|"&amp;A876&amp;"|"&amp;B876&amp;"c'!A3"):INDIRECT("'T|"&amp;VLOOKUP(A847,'dataset mapping'!$A$2:$B$6,2,FALSE)&amp;"|"&amp;A876&amp;"|"&amp;B876&amp;"c'!I100"),4,FALSE)</f>
        <v>548</v>
      </c>
      <c r="F876" s="17">
        <f ca="1">VLOOKUP(B847,INDIRECT("'T|"&amp;VLOOKUP(A847,'dataset mapping'!$A$2:$B$6,2,FALSE)&amp;"|"&amp;A876&amp;"|"&amp;B876&amp;"c'!A3"):INDIRECT("'T|"&amp;VLOOKUP(A847,'dataset mapping'!$A$2:$B$6,2,FALSE)&amp;"|"&amp;A876&amp;"|"&amp;B876&amp;"c'!I100"),5,FALSE)</f>
        <v>547</v>
      </c>
      <c r="G876" s="17">
        <f ca="1">VLOOKUP(B847,INDIRECT("'T|"&amp;VLOOKUP(A847,'dataset mapping'!$A$2:$B$6,2,FALSE)&amp;"|"&amp;A876&amp;"|"&amp;B876&amp;"c'!A3"):INDIRECT("'T|"&amp;VLOOKUP(A847,'dataset mapping'!$A$2:$B$6,2,FALSE)&amp;"|"&amp;A876&amp;"|"&amp;B876&amp;"c'!I100"),6,FALSE)</f>
        <v>2715</v>
      </c>
      <c r="H876" s="17">
        <f ca="1">VLOOKUP(B847,INDIRECT("'T|"&amp;VLOOKUP(A847,'dataset mapping'!$A$2:$B$6,2,FALSE)&amp;"|"&amp;A876&amp;"|"&amp;B876&amp;"c'!A3"):INDIRECT("'T|"&amp;VLOOKUP(A847,'dataset mapping'!$A$2:$B$6,2,FALSE)&amp;"|"&amp;A876&amp;"|"&amp;B876&amp;"c'!I100"),7,FALSE)</f>
        <v>2641</v>
      </c>
      <c r="I876" s="17">
        <f ca="1">VLOOKUP(B847,INDIRECT("'T|"&amp;VLOOKUP(A847,'dataset mapping'!$A$2:$B$6,2,FALSE)&amp;"|"&amp;A876&amp;"|"&amp;B876&amp;"c'!A3"):INDIRECT("'T|"&amp;VLOOKUP(A847,'dataset mapping'!$A$2:$B$6,2,FALSE)&amp;"|"&amp;A876&amp;"|"&amp;B876&amp;"c'!I100"),8,FALSE)</f>
        <v>2699</v>
      </c>
      <c r="J876" s="17">
        <f ca="1">VLOOKUP(B847,INDIRECT("'T|"&amp;VLOOKUP(A847,'dataset mapping'!$A$2:$B$6,2,FALSE)&amp;"|"&amp;A876&amp;"|"&amp;B876&amp;"c'!A3"):INDIRECT("'T|"&amp;VLOOKUP(A847,'dataset mapping'!$A$2:$B$6,2,FALSE)&amp;"|"&amp;A876&amp;"|"&amp;B876&amp;"c'!I100"),9,FALSE)</f>
        <v>2698</v>
      </c>
    </row>
    <row r="877" spans="1:10" ht="15" x14ac:dyDescent="0.25">
      <c r="A877" s="23">
        <v>100</v>
      </c>
      <c r="B877" s="23">
        <v>5</v>
      </c>
      <c r="C877" s="17">
        <f ca="1">VLOOKUP(B847,INDIRECT("'T|"&amp;VLOOKUP(A847,'dataset mapping'!$A$2:$B$6,2,FALSE)&amp;"|"&amp;A877&amp;"|"&amp;B877&amp;"c'!A3"):INDIRECT("'T|"&amp;VLOOKUP(A847,'dataset mapping'!$A$2:$B$6,2,FALSE)&amp;"|"&amp;A877&amp;"|"&amp;B877&amp;"c'!I100"),2,FALSE)</f>
        <v>675</v>
      </c>
      <c r="D877" s="17">
        <f ca="1">VLOOKUP(B847,INDIRECT("'T|"&amp;VLOOKUP(A847,'dataset mapping'!$A$2:$B$6,2,FALSE)&amp;"|"&amp;A877&amp;"|"&amp;B877&amp;"c'!A3"):INDIRECT("'T|"&amp;VLOOKUP(A847,'dataset mapping'!$A$2:$B$6,2,FALSE)&amp;"|"&amp;A877&amp;"|"&amp;B877&amp;"c'!I100"),3,FALSE)</f>
        <v>556</v>
      </c>
      <c r="E877" s="17">
        <f ca="1">VLOOKUP(B847,INDIRECT("'T|"&amp;VLOOKUP(A847,'dataset mapping'!$A$2:$B$6,2,FALSE)&amp;"|"&amp;A877&amp;"|"&amp;B877&amp;"c'!A3"):INDIRECT("'T|"&amp;VLOOKUP(A847,'dataset mapping'!$A$2:$B$6,2,FALSE)&amp;"|"&amp;A877&amp;"|"&amp;B877&amp;"c'!I100"),4,FALSE)</f>
        <v>548</v>
      </c>
      <c r="F877" s="17">
        <f ca="1">VLOOKUP(B847,INDIRECT("'T|"&amp;VLOOKUP(A847,'dataset mapping'!$A$2:$B$6,2,FALSE)&amp;"|"&amp;A877&amp;"|"&amp;B877&amp;"c'!A3"):INDIRECT("'T|"&amp;VLOOKUP(A847,'dataset mapping'!$A$2:$B$6,2,FALSE)&amp;"|"&amp;A877&amp;"|"&amp;B877&amp;"c'!I100"),5,FALSE)</f>
        <v>557</v>
      </c>
      <c r="G877" s="17">
        <f ca="1">VLOOKUP(B847,INDIRECT("'T|"&amp;VLOOKUP(A847,'dataset mapping'!$A$2:$B$6,2,FALSE)&amp;"|"&amp;A877&amp;"|"&amp;B877&amp;"c'!A3"):INDIRECT("'T|"&amp;VLOOKUP(A847,'dataset mapping'!$A$2:$B$6,2,FALSE)&amp;"|"&amp;A877&amp;"|"&amp;B877&amp;"c'!I100"),6,FALSE)</f>
        <v>2722</v>
      </c>
      <c r="H877" s="17">
        <f ca="1">VLOOKUP(B847,INDIRECT("'T|"&amp;VLOOKUP(A847,'dataset mapping'!$A$2:$B$6,2,FALSE)&amp;"|"&amp;A877&amp;"|"&amp;B877&amp;"c'!A3"):INDIRECT("'T|"&amp;VLOOKUP(A847,'dataset mapping'!$A$2:$B$6,2,FALSE)&amp;"|"&amp;A877&amp;"|"&amp;B877&amp;"c'!I100"),7,FALSE)</f>
        <v>2795</v>
      </c>
      <c r="I877" s="17">
        <f ca="1">VLOOKUP(B847,INDIRECT("'T|"&amp;VLOOKUP(A847,'dataset mapping'!$A$2:$B$6,2,FALSE)&amp;"|"&amp;A877&amp;"|"&amp;B877&amp;"c'!A3"):INDIRECT("'T|"&amp;VLOOKUP(A847,'dataset mapping'!$A$2:$B$6,2,FALSE)&amp;"|"&amp;A877&amp;"|"&amp;B877&amp;"c'!I100"),8,FALSE)</f>
        <v>2739</v>
      </c>
      <c r="J877" s="17">
        <f ca="1">VLOOKUP(B847,INDIRECT("'T|"&amp;VLOOKUP(A847,'dataset mapping'!$A$2:$B$6,2,FALSE)&amp;"|"&amp;A877&amp;"|"&amp;B877&amp;"c'!A3"):INDIRECT("'T|"&amp;VLOOKUP(A847,'dataset mapping'!$A$2:$B$6,2,FALSE)&amp;"|"&amp;A877&amp;"|"&amp;B877&amp;"c'!I100"),9,FALSE)</f>
        <v>2740</v>
      </c>
    </row>
    <row r="878" spans="1:10" ht="15" x14ac:dyDescent="0.25">
      <c r="A878" s="23">
        <v>100</v>
      </c>
      <c r="B878" s="23">
        <v>6</v>
      </c>
      <c r="C878" s="17">
        <f ca="1">VLOOKUP(B847,INDIRECT("'T|"&amp;VLOOKUP(A847,'dataset mapping'!$A$2:$B$6,2,FALSE)&amp;"|"&amp;A878&amp;"|"&amp;B878&amp;"c'!A3"):INDIRECT("'T|"&amp;VLOOKUP(A847,'dataset mapping'!$A$2:$B$6,2,FALSE)&amp;"|"&amp;A878&amp;"|"&amp;B878&amp;"c'!I100"),2,FALSE)</f>
        <v>802</v>
      </c>
      <c r="D878" s="17">
        <f ca="1">VLOOKUP(B847,INDIRECT("'T|"&amp;VLOOKUP(A847,'dataset mapping'!$A$2:$B$6,2,FALSE)&amp;"|"&amp;A878&amp;"|"&amp;B878&amp;"c'!A3"):INDIRECT("'T|"&amp;VLOOKUP(A847,'dataset mapping'!$A$2:$B$6,2,FALSE)&amp;"|"&amp;A878&amp;"|"&amp;B878&amp;"c'!I100"),3,FALSE)</f>
        <v>652</v>
      </c>
      <c r="E878" s="17">
        <f ca="1">VLOOKUP(B847,INDIRECT("'T|"&amp;VLOOKUP(A847,'dataset mapping'!$A$2:$B$6,2,FALSE)&amp;"|"&amp;A878&amp;"|"&amp;B878&amp;"c'!A3"):INDIRECT("'T|"&amp;VLOOKUP(A847,'dataset mapping'!$A$2:$B$6,2,FALSE)&amp;"|"&amp;A878&amp;"|"&amp;B878&amp;"c'!I100"),4,FALSE)</f>
        <v>612</v>
      </c>
      <c r="F878" s="17">
        <f ca="1">VLOOKUP(B847,INDIRECT("'T|"&amp;VLOOKUP(A847,'dataset mapping'!$A$2:$B$6,2,FALSE)&amp;"|"&amp;A878&amp;"|"&amp;B878&amp;"c'!A3"):INDIRECT("'T|"&amp;VLOOKUP(A847,'dataset mapping'!$A$2:$B$6,2,FALSE)&amp;"|"&amp;A878&amp;"|"&amp;B878&amp;"c'!I100"),5,FALSE)</f>
        <v>652</v>
      </c>
      <c r="G878" s="17">
        <f ca="1">VLOOKUP(B847,INDIRECT("'T|"&amp;VLOOKUP(A847,'dataset mapping'!$A$2:$B$6,2,FALSE)&amp;"|"&amp;A878&amp;"|"&amp;B878&amp;"c'!A3"):INDIRECT("'T|"&amp;VLOOKUP(A847,'dataset mapping'!$A$2:$B$6,2,FALSE)&amp;"|"&amp;A878&amp;"|"&amp;B878&amp;"c'!I100"),6,FALSE)</f>
        <v>2832</v>
      </c>
      <c r="H878" s="17">
        <f ca="1">VLOOKUP(B847,INDIRECT("'T|"&amp;VLOOKUP(A847,'dataset mapping'!$A$2:$B$6,2,FALSE)&amp;"|"&amp;A878&amp;"|"&amp;B878&amp;"c'!A3"):INDIRECT("'T|"&amp;VLOOKUP(A847,'dataset mapping'!$A$2:$B$6,2,FALSE)&amp;"|"&amp;A878&amp;"|"&amp;B878&amp;"c'!I100"),7,FALSE)</f>
        <v>2866</v>
      </c>
      <c r="I878" s="17">
        <f ca="1">VLOOKUP(B847,INDIRECT("'T|"&amp;VLOOKUP(A847,'dataset mapping'!$A$2:$B$6,2,FALSE)&amp;"|"&amp;A878&amp;"|"&amp;B878&amp;"c'!A3"):INDIRECT("'T|"&amp;VLOOKUP(A847,'dataset mapping'!$A$2:$B$6,2,FALSE)&amp;"|"&amp;A878&amp;"|"&amp;B878&amp;"c'!I100"),8,FALSE)</f>
        <v>2737</v>
      </c>
      <c r="J878" s="17">
        <f ca="1">VLOOKUP(B847,INDIRECT("'T|"&amp;VLOOKUP(A847,'dataset mapping'!$A$2:$B$6,2,FALSE)&amp;"|"&amp;A878&amp;"|"&amp;B878&amp;"c'!A3"):INDIRECT("'T|"&amp;VLOOKUP(A847,'dataset mapping'!$A$2:$B$6,2,FALSE)&amp;"|"&amp;A878&amp;"|"&amp;B878&amp;"c'!I100"),9,FALSE)</f>
        <v>2832</v>
      </c>
    </row>
    <row r="880" spans="1:10" x14ac:dyDescent="0.2">
      <c r="A880" s="21" t="s">
        <v>20824</v>
      </c>
      <c r="B880" s="13" t="s">
        <v>20827</v>
      </c>
      <c r="C880" s="13"/>
      <c r="D880" s="13"/>
      <c r="E880" s="13"/>
      <c r="F880" s="13"/>
      <c r="G880" s="13"/>
      <c r="H880" s="13"/>
      <c r="I880" s="13"/>
      <c r="J880" s="13"/>
    </row>
    <row r="881" spans="1:10" x14ac:dyDescent="0.2">
      <c r="A881" s="22" t="s">
        <v>20842</v>
      </c>
      <c r="B881" s="22" t="s">
        <v>20851</v>
      </c>
      <c r="C881" s="16" t="s">
        <v>20843</v>
      </c>
      <c r="D881" s="16" t="s">
        <v>20844</v>
      </c>
      <c r="E881" s="16" t="s">
        <v>20845</v>
      </c>
      <c r="F881" s="16" t="s">
        <v>20846</v>
      </c>
      <c r="G881" s="16" t="s">
        <v>20847</v>
      </c>
      <c r="H881" s="16" t="s">
        <v>20848</v>
      </c>
      <c r="I881" s="16" t="s">
        <v>20849</v>
      </c>
      <c r="J881" s="16" t="s">
        <v>20850</v>
      </c>
    </row>
    <row r="882" spans="1:10" ht="15" x14ac:dyDescent="0.25">
      <c r="A882" s="23">
        <v>1</v>
      </c>
      <c r="B882" s="23">
        <v>1</v>
      </c>
      <c r="C882" s="17">
        <f ca="1">VLOOKUP(B880,INDIRECT("'T|"&amp;VLOOKUP(A880,'dataset mapping'!$A$2:$B$6,2,FALSE)&amp;"|"&amp;A882&amp;"|"&amp;$B882&amp;"c'!A3"):INDIRECT("'T|"&amp;VLOOKUP(A880,'dataset mapping'!$A$2:$B$6,2,FALSE)&amp;"|"&amp;A882&amp;"|"&amp;$B882&amp;"c'!I100"),2,FALSE)</f>
        <v>756</v>
      </c>
      <c r="D882" s="17">
        <f ca="1">VLOOKUP(B880,INDIRECT("'T|"&amp;VLOOKUP(A880,'dataset mapping'!$A$2:$B$6,2,FALSE)&amp;"|"&amp;A882&amp;"|"&amp;$B882&amp;"c'!A3"):INDIRECT("'T|"&amp;VLOOKUP(A880,'dataset mapping'!$A$2:$B$6,2,FALSE)&amp;"|"&amp;A882&amp;"|"&amp;$B882&amp;"c'!I100"),3,FALSE)</f>
        <v>652</v>
      </c>
      <c r="E882" s="17">
        <f ca="1">VLOOKUP(B880,INDIRECT("'T|"&amp;VLOOKUP(A880,'dataset mapping'!$A$2:$B$6,2,FALSE)&amp;"|"&amp;A882&amp;"|"&amp;$B882&amp;"c'!A3"):INDIRECT("'T|"&amp;VLOOKUP(A880,'dataset mapping'!$A$2:$B$6,2,FALSE)&amp;"|"&amp;A882&amp;"|"&amp;$B882&amp;"c'!I100"),4,FALSE)</f>
        <v>652</v>
      </c>
      <c r="F882" s="17">
        <f ca="1">VLOOKUP(B880,INDIRECT("'T|"&amp;VLOOKUP(A880,'dataset mapping'!$A$2:$B$6,2,FALSE)&amp;"|"&amp;A882&amp;"|"&amp;$B882&amp;"c'!A3"):INDIRECT("'T|"&amp;VLOOKUP(A880,'dataset mapping'!$A$2:$B$6,2,FALSE)&amp;"|"&amp;A882&amp;"|"&amp;$B882&amp;"c'!I100"),5,FALSE)</f>
        <v>653</v>
      </c>
      <c r="G882" s="17">
        <f ca="1">VLOOKUP(B880,INDIRECT("'T|"&amp;VLOOKUP(A880,'dataset mapping'!$A$2:$B$6,2,FALSE)&amp;"|"&amp;A882&amp;"|"&amp;$B882&amp;"c'!A3"):INDIRECT("'T|"&amp;VLOOKUP(A880,'dataset mapping'!$A$2:$B$6,2,FALSE)&amp;"|"&amp;A882&amp;"|"&amp;$B882&amp;"c'!I100"),6,FALSE)</f>
        <v>7379</v>
      </c>
      <c r="H882" s="17">
        <f ca="1">VLOOKUP(B880,INDIRECT("'T|"&amp;VLOOKUP(A880,'dataset mapping'!$A$2:$B$6,2,FALSE)&amp;"|"&amp;A882&amp;"|"&amp;$B882&amp;"c'!A3"):INDIRECT("'T|"&amp;VLOOKUP(A880,'dataset mapping'!$A$2:$B$6,2,FALSE)&amp;"|"&amp;A882&amp;"|"&amp;$B882&amp;"c'!I100"),7,FALSE)</f>
        <v>7148</v>
      </c>
      <c r="I882" s="17">
        <f ca="1">VLOOKUP(B880,INDIRECT("'T|"&amp;VLOOKUP(A880,'dataset mapping'!$A$2:$B$6,2,FALSE)&amp;"|"&amp;A882&amp;"|"&amp;$B882&amp;"c'!A3"):INDIRECT("'T|"&amp;VLOOKUP(A880,'dataset mapping'!$A$2:$B$6,2,FALSE)&amp;"|"&amp;A882&amp;"|"&amp;$B882&amp;"c'!I100"),8,FALSE)</f>
        <v>7086</v>
      </c>
      <c r="J882" s="17">
        <f ca="1">VLOOKUP(B880,INDIRECT("'T|"&amp;VLOOKUP(A880,'dataset mapping'!$A$2:$B$6,2,FALSE)&amp;"|"&amp;A882&amp;"|"&amp;$B882&amp;"c'!A3"):INDIRECT("'T|"&amp;VLOOKUP(A880,'dataset mapping'!$A$2:$B$6,2,FALSE)&amp;"|"&amp;A882&amp;"|"&amp;$B882&amp;"c'!I100"),9,FALSE)</f>
        <v>7148</v>
      </c>
    </row>
    <row r="883" spans="1:10" ht="15" x14ac:dyDescent="0.25">
      <c r="A883" s="23">
        <v>1</v>
      </c>
      <c r="B883" s="23">
        <v>2</v>
      </c>
      <c r="C883" s="17">
        <f ca="1">VLOOKUP(B880,INDIRECT("'T|"&amp;VLOOKUP(A880,'dataset mapping'!$A$2:$B$6,2,FALSE)&amp;"|"&amp;A883&amp;"|"&amp;B883&amp;"c'!A3"):INDIRECT("'T|"&amp;VLOOKUP(A880,'dataset mapping'!$A$2:$B$6,2,FALSE)&amp;"|"&amp;A883&amp;"|"&amp;B883&amp;"c'!I100"),2,FALSE)</f>
        <v>596</v>
      </c>
      <c r="D883" s="17">
        <f ca="1">VLOOKUP(B880,INDIRECT("'T|"&amp;VLOOKUP(A880,'dataset mapping'!$A$2:$B$6,2,FALSE)&amp;"|"&amp;A883&amp;"|"&amp;B883&amp;"c'!A3"):INDIRECT("'T|"&amp;VLOOKUP(A880,'dataset mapping'!$A$2:$B$6,2,FALSE)&amp;"|"&amp;A883&amp;"|"&amp;B883&amp;"c'!I100"),3,FALSE)</f>
        <v>621</v>
      </c>
      <c r="E883" s="17">
        <f ca="1">VLOOKUP(B880,INDIRECT("'T|"&amp;VLOOKUP(A880,'dataset mapping'!$A$2:$B$6,2,FALSE)&amp;"|"&amp;A883&amp;"|"&amp;B883&amp;"c'!A3"):INDIRECT("'T|"&amp;VLOOKUP(A880,'dataset mapping'!$A$2:$B$6,2,FALSE)&amp;"|"&amp;A883&amp;"|"&amp;B883&amp;"c'!I100"),4,FALSE)</f>
        <v>627</v>
      </c>
      <c r="F883" s="17">
        <f ca="1">VLOOKUP(B880,INDIRECT("'T|"&amp;VLOOKUP(A880,'dataset mapping'!$A$2:$B$6,2,FALSE)&amp;"|"&amp;A883&amp;"|"&amp;B883&amp;"c'!A3"):INDIRECT("'T|"&amp;VLOOKUP(A880,'dataset mapping'!$A$2:$B$6,2,FALSE)&amp;"|"&amp;A883&amp;"|"&amp;B883&amp;"c'!I100"),5,FALSE)</f>
        <v>620</v>
      </c>
      <c r="G883" s="17">
        <f ca="1">VLOOKUP(B880,INDIRECT("'T|"&amp;VLOOKUP(A880,'dataset mapping'!$A$2:$B$6,2,FALSE)&amp;"|"&amp;A883&amp;"|"&amp;B883&amp;"c'!A3"):INDIRECT("'T|"&amp;VLOOKUP(A880,'dataset mapping'!$A$2:$B$6,2,FALSE)&amp;"|"&amp;A883&amp;"|"&amp;B883&amp;"c'!I100"),6,FALSE)</f>
        <v>7282</v>
      </c>
      <c r="H883" s="17">
        <f ca="1">VLOOKUP(B880,INDIRECT("'T|"&amp;VLOOKUP(A880,'dataset mapping'!$A$2:$B$6,2,FALSE)&amp;"|"&amp;A883&amp;"|"&amp;B883&amp;"c'!A3"):INDIRECT("'T|"&amp;VLOOKUP(A880,'dataset mapping'!$A$2:$B$6,2,FALSE)&amp;"|"&amp;A883&amp;"|"&amp;B883&amp;"c'!I100"),7,FALSE)</f>
        <v>7109</v>
      </c>
      <c r="I883" s="17">
        <f ca="1">VLOOKUP(B880,INDIRECT("'T|"&amp;VLOOKUP(A880,'dataset mapping'!$A$2:$B$6,2,FALSE)&amp;"|"&amp;A883&amp;"|"&amp;B883&amp;"c'!A3"):INDIRECT("'T|"&amp;VLOOKUP(A880,'dataset mapping'!$A$2:$B$6,2,FALSE)&amp;"|"&amp;A883&amp;"|"&amp;B883&amp;"c'!I100"),8,FALSE)</f>
        <v>6942</v>
      </c>
      <c r="J883" s="17">
        <f ca="1">VLOOKUP(B880,INDIRECT("'T|"&amp;VLOOKUP(A880,'dataset mapping'!$A$2:$B$6,2,FALSE)&amp;"|"&amp;A883&amp;"|"&amp;B883&amp;"c'!A3"):INDIRECT("'T|"&amp;VLOOKUP(A880,'dataset mapping'!$A$2:$B$6,2,FALSE)&amp;"|"&amp;A883&amp;"|"&amp;B883&amp;"c'!I100"),9,FALSE)</f>
        <v>7109</v>
      </c>
    </row>
    <row r="884" spans="1:10" ht="15" x14ac:dyDescent="0.25">
      <c r="A884" s="23">
        <v>1</v>
      </c>
      <c r="B884" s="23">
        <v>3</v>
      </c>
      <c r="C884" s="17">
        <f ca="1">VLOOKUP(B880,INDIRECT("'T|"&amp;VLOOKUP(A880,'dataset mapping'!$A$2:$B$6,2,FALSE)&amp;"|"&amp;A884&amp;"|"&amp;B884&amp;"c'!A3"):INDIRECT("'T|"&amp;VLOOKUP(A880,'dataset mapping'!$A$2:$B$6,2,FALSE)&amp;"|"&amp;A884&amp;"|"&amp;B884&amp;"c'!I100"),2,FALSE)</f>
        <v>643</v>
      </c>
      <c r="D884" s="17">
        <f ca="1">VLOOKUP(B880,INDIRECT("'T|"&amp;VLOOKUP(A880,'dataset mapping'!$A$2:$B$6,2,FALSE)&amp;"|"&amp;A884&amp;"|"&amp;B884&amp;"c'!A3"):INDIRECT("'T|"&amp;VLOOKUP(A880,'dataset mapping'!$A$2:$B$6,2,FALSE)&amp;"|"&amp;A884&amp;"|"&amp;B884&amp;"c'!I100"),3,FALSE)</f>
        <v>653</v>
      </c>
      <c r="E884" s="17">
        <f ca="1">VLOOKUP(B880,INDIRECT("'T|"&amp;VLOOKUP(A880,'dataset mapping'!$A$2:$B$6,2,FALSE)&amp;"|"&amp;A884&amp;"|"&amp;B884&amp;"c'!A3"):INDIRECT("'T|"&amp;VLOOKUP(A880,'dataset mapping'!$A$2:$B$6,2,FALSE)&amp;"|"&amp;A884&amp;"|"&amp;B884&amp;"c'!I100"),4,FALSE)</f>
        <v>620</v>
      </c>
      <c r="F884" s="17">
        <f ca="1">VLOOKUP(B880,INDIRECT("'T|"&amp;VLOOKUP(A880,'dataset mapping'!$A$2:$B$6,2,FALSE)&amp;"|"&amp;A884&amp;"|"&amp;B884&amp;"c'!A3"):INDIRECT("'T|"&amp;VLOOKUP(A880,'dataset mapping'!$A$2:$B$6,2,FALSE)&amp;"|"&amp;A884&amp;"|"&amp;B884&amp;"c'!I100"),5,FALSE)</f>
        <v>643</v>
      </c>
      <c r="G884" s="17">
        <f ca="1">VLOOKUP(B880,INDIRECT("'T|"&amp;VLOOKUP(A880,'dataset mapping'!$A$2:$B$6,2,FALSE)&amp;"|"&amp;A884&amp;"|"&amp;B884&amp;"c'!A3"):INDIRECT("'T|"&amp;VLOOKUP(A880,'dataset mapping'!$A$2:$B$6,2,FALSE)&amp;"|"&amp;A884&amp;"|"&amp;B884&amp;"c'!I100"),6,FALSE)</f>
        <v>7100</v>
      </c>
      <c r="H884" s="17">
        <f ca="1">VLOOKUP(B880,INDIRECT("'T|"&amp;VLOOKUP(A880,'dataset mapping'!$A$2:$B$6,2,FALSE)&amp;"|"&amp;A884&amp;"|"&amp;B884&amp;"c'!A3"):INDIRECT("'T|"&amp;VLOOKUP(A880,'dataset mapping'!$A$2:$B$6,2,FALSE)&amp;"|"&amp;A884&amp;"|"&amp;B884&amp;"c'!I100"),7,FALSE)</f>
        <v>7004</v>
      </c>
      <c r="I884" s="17">
        <f ca="1">VLOOKUP(B880,INDIRECT("'T|"&amp;VLOOKUP(A880,'dataset mapping'!$A$2:$B$6,2,FALSE)&amp;"|"&amp;A884&amp;"|"&amp;B884&amp;"c'!A3"):INDIRECT("'T|"&amp;VLOOKUP(A880,'dataset mapping'!$A$2:$B$6,2,FALSE)&amp;"|"&amp;A884&amp;"|"&amp;B884&amp;"c'!I100"),8,FALSE)</f>
        <v>7060</v>
      </c>
      <c r="J884" s="17">
        <f ca="1">VLOOKUP(B880,INDIRECT("'T|"&amp;VLOOKUP(A880,'dataset mapping'!$A$2:$B$6,2,FALSE)&amp;"|"&amp;A884&amp;"|"&amp;B884&amp;"c'!A3"):INDIRECT("'T|"&amp;VLOOKUP(A880,'dataset mapping'!$A$2:$B$6,2,FALSE)&amp;"|"&amp;A884&amp;"|"&amp;B884&amp;"c'!I100"),9,FALSE)</f>
        <v>7060</v>
      </c>
    </row>
    <row r="885" spans="1:10" ht="15" x14ac:dyDescent="0.25">
      <c r="A885" s="23">
        <v>1</v>
      </c>
      <c r="B885" s="23">
        <v>5</v>
      </c>
      <c r="C885" s="17">
        <f ca="1">VLOOKUP(B880,INDIRECT("'T|"&amp;VLOOKUP(A880,'dataset mapping'!$A$2:$B$6,2,FALSE)&amp;"|"&amp;A885&amp;"|"&amp;B885&amp;"c'!A3"):INDIRECT("'T|"&amp;VLOOKUP(A880,'dataset mapping'!$A$2:$B$6,2,FALSE)&amp;"|"&amp;A885&amp;"|"&amp;B885&amp;"c'!I100"),2,FALSE)</f>
        <v>637</v>
      </c>
      <c r="D885" s="17">
        <f ca="1">VLOOKUP(B880,INDIRECT("'T|"&amp;VLOOKUP(A880,'dataset mapping'!$A$2:$B$6,2,FALSE)&amp;"|"&amp;A885&amp;"|"&amp;B885&amp;"c'!A3"):INDIRECT("'T|"&amp;VLOOKUP(A880,'dataset mapping'!$A$2:$B$6,2,FALSE)&amp;"|"&amp;A885&amp;"|"&amp;B885&amp;"c'!I100"),3,FALSE)</f>
        <v>669</v>
      </c>
      <c r="E885" s="17">
        <f ca="1">VLOOKUP(B880,INDIRECT("'T|"&amp;VLOOKUP(A880,'dataset mapping'!$A$2:$B$6,2,FALSE)&amp;"|"&amp;A885&amp;"|"&amp;B885&amp;"c'!A3"):INDIRECT("'T|"&amp;VLOOKUP(A880,'dataset mapping'!$A$2:$B$6,2,FALSE)&amp;"|"&amp;A885&amp;"|"&amp;B885&amp;"c'!I100"),4,FALSE)</f>
        <v>693</v>
      </c>
      <c r="F885" s="17">
        <f ca="1">VLOOKUP(B880,INDIRECT("'T|"&amp;VLOOKUP(A880,'dataset mapping'!$A$2:$B$6,2,FALSE)&amp;"|"&amp;A885&amp;"|"&amp;B885&amp;"c'!A3"):INDIRECT("'T|"&amp;VLOOKUP(A880,'dataset mapping'!$A$2:$B$6,2,FALSE)&amp;"|"&amp;A885&amp;"|"&amp;B885&amp;"c'!I100"),5,FALSE)</f>
        <v>669</v>
      </c>
      <c r="G885" s="17">
        <f ca="1">VLOOKUP(B880,INDIRECT("'T|"&amp;VLOOKUP(A880,'dataset mapping'!$A$2:$B$6,2,FALSE)&amp;"|"&amp;A885&amp;"|"&amp;B885&amp;"c'!A3"):INDIRECT("'T|"&amp;VLOOKUP(A880,'dataset mapping'!$A$2:$B$6,2,FALSE)&amp;"|"&amp;A885&amp;"|"&amp;B885&amp;"c'!I100"),6,FALSE)</f>
        <v>7040</v>
      </c>
      <c r="H885" s="17">
        <f ca="1">VLOOKUP(B880,INDIRECT("'T|"&amp;VLOOKUP(A880,'dataset mapping'!$A$2:$B$6,2,FALSE)&amp;"|"&amp;A885&amp;"|"&amp;B885&amp;"c'!A3"):INDIRECT("'T|"&amp;VLOOKUP(A880,'dataset mapping'!$A$2:$B$6,2,FALSE)&amp;"|"&amp;A885&amp;"|"&amp;B885&amp;"c'!I100"),7,FALSE)</f>
        <v>7158</v>
      </c>
      <c r="I885" s="17">
        <f ca="1">VLOOKUP(B880,INDIRECT("'T|"&amp;VLOOKUP(A880,'dataset mapping'!$A$2:$B$6,2,FALSE)&amp;"|"&amp;A885&amp;"|"&amp;B885&amp;"c'!A3"):INDIRECT("'T|"&amp;VLOOKUP(A880,'dataset mapping'!$A$2:$B$6,2,FALSE)&amp;"|"&amp;A885&amp;"|"&amp;B885&amp;"c'!I100"),8,FALSE)</f>
        <v>6988</v>
      </c>
      <c r="J885" s="17">
        <f ca="1">VLOOKUP(B880,INDIRECT("'T|"&amp;VLOOKUP(A880,'dataset mapping'!$A$2:$B$6,2,FALSE)&amp;"|"&amp;A885&amp;"|"&amp;B885&amp;"c'!A3"):INDIRECT("'T|"&amp;VLOOKUP(A880,'dataset mapping'!$A$2:$B$6,2,FALSE)&amp;"|"&amp;A885&amp;"|"&amp;B885&amp;"c'!I100"),9,FALSE)</f>
        <v>7040</v>
      </c>
    </row>
    <row r="886" spans="1:10" ht="15" x14ac:dyDescent="0.25">
      <c r="A886" s="23">
        <v>1</v>
      </c>
      <c r="B886" s="23">
        <v>6</v>
      </c>
      <c r="C886" s="17">
        <f ca="1">VLOOKUP(B880,INDIRECT("'T|"&amp;VLOOKUP(A880,'dataset mapping'!$A$2:$B$6,2,FALSE)&amp;"|"&amp;A886&amp;"|"&amp;B886&amp;"c'!A3"):INDIRECT("'T|"&amp;VLOOKUP(A880,'dataset mapping'!$A$2:$B$6,2,FALSE)&amp;"|"&amp;A886&amp;"|"&amp;B886&amp;"c'!I100"),2,FALSE)</f>
        <v>676</v>
      </c>
      <c r="D886" s="17">
        <f ca="1">VLOOKUP(B880,INDIRECT("'T|"&amp;VLOOKUP(A880,'dataset mapping'!$A$2:$B$6,2,FALSE)&amp;"|"&amp;A886&amp;"|"&amp;B886&amp;"c'!A3"):INDIRECT("'T|"&amp;VLOOKUP(A880,'dataset mapping'!$A$2:$B$6,2,FALSE)&amp;"|"&amp;A886&amp;"|"&amp;B886&amp;"c'!I100"),3,FALSE)</f>
        <v>669</v>
      </c>
      <c r="E886" s="17">
        <f ca="1">VLOOKUP(B880,INDIRECT("'T|"&amp;VLOOKUP(A880,'dataset mapping'!$A$2:$B$6,2,FALSE)&amp;"|"&amp;A886&amp;"|"&amp;B886&amp;"c'!A3"):INDIRECT("'T|"&amp;VLOOKUP(A880,'dataset mapping'!$A$2:$B$6,2,FALSE)&amp;"|"&amp;A886&amp;"|"&amp;B886&amp;"c'!I100"),4,FALSE)</f>
        <v>779</v>
      </c>
      <c r="F886" s="17">
        <f ca="1">VLOOKUP(B880,INDIRECT("'T|"&amp;VLOOKUP(A880,'dataset mapping'!$A$2:$B$6,2,FALSE)&amp;"|"&amp;A886&amp;"|"&amp;B886&amp;"c'!A3"):INDIRECT("'T|"&amp;VLOOKUP(A880,'dataset mapping'!$A$2:$B$6,2,FALSE)&amp;"|"&amp;A886&amp;"|"&amp;B886&amp;"c'!I100"),5,FALSE)</f>
        <v>676</v>
      </c>
      <c r="G886" s="17">
        <f ca="1">VLOOKUP(B880,INDIRECT("'T|"&amp;VLOOKUP(A880,'dataset mapping'!$A$2:$B$6,2,FALSE)&amp;"|"&amp;A886&amp;"|"&amp;B886&amp;"c'!A3"):INDIRECT("'T|"&amp;VLOOKUP(A880,'dataset mapping'!$A$2:$B$6,2,FALSE)&amp;"|"&amp;A886&amp;"|"&amp;B886&amp;"c'!I100"),6,FALSE)</f>
        <v>7131</v>
      </c>
      <c r="H886" s="17">
        <f ca="1">VLOOKUP(B880,INDIRECT("'T|"&amp;VLOOKUP(A880,'dataset mapping'!$A$2:$B$6,2,FALSE)&amp;"|"&amp;A886&amp;"|"&amp;B886&amp;"c'!A3"):INDIRECT("'T|"&amp;VLOOKUP(A880,'dataset mapping'!$A$2:$B$6,2,FALSE)&amp;"|"&amp;A886&amp;"|"&amp;B886&amp;"c'!I100"),7,FALSE)</f>
        <v>7100</v>
      </c>
      <c r="I886" s="17">
        <f ca="1">VLOOKUP(B880,INDIRECT("'T|"&amp;VLOOKUP(A880,'dataset mapping'!$A$2:$B$6,2,FALSE)&amp;"|"&amp;A886&amp;"|"&amp;B886&amp;"c'!A3"):INDIRECT("'T|"&amp;VLOOKUP(A880,'dataset mapping'!$A$2:$B$6,2,FALSE)&amp;"|"&amp;A886&amp;"|"&amp;B886&amp;"c'!I100"),8,FALSE)</f>
        <v>7157</v>
      </c>
      <c r="J886" s="17">
        <f ca="1">VLOOKUP(B880,INDIRECT("'T|"&amp;VLOOKUP(A880,'dataset mapping'!$A$2:$B$6,2,FALSE)&amp;"|"&amp;A886&amp;"|"&amp;B886&amp;"c'!A3"):INDIRECT("'T|"&amp;VLOOKUP(A880,'dataset mapping'!$A$2:$B$6,2,FALSE)&amp;"|"&amp;A886&amp;"|"&amp;B886&amp;"c'!I100"),9,FALSE)</f>
        <v>7131</v>
      </c>
    </row>
    <row r="887" spans="1:10" ht="15" x14ac:dyDescent="0.25">
      <c r="A887" s="23">
        <v>1</v>
      </c>
      <c r="B887" s="23">
        <v>7</v>
      </c>
      <c r="C887" s="17">
        <f ca="1">VLOOKUP(B880,INDIRECT("'T|"&amp;VLOOKUP(A880,'dataset mapping'!$A$2:$B$6,2,FALSE)&amp;"|"&amp;A887&amp;"|"&amp;B887&amp;"c'!A3"):INDIRECT("'T|"&amp;VLOOKUP(A880,'dataset mapping'!$A$2:$B$6,2,FALSE)&amp;"|"&amp;A887&amp;"|"&amp;B887&amp;"c'!I100"),2,FALSE)</f>
        <v>859</v>
      </c>
      <c r="D887" s="17">
        <f ca="1">VLOOKUP(B880,INDIRECT("'T|"&amp;VLOOKUP(A880,'dataset mapping'!$A$2:$B$6,2,FALSE)&amp;"|"&amp;A887&amp;"|"&amp;B887&amp;"c'!A3"):INDIRECT("'T|"&amp;VLOOKUP(A880,'dataset mapping'!$A$2:$B$6,2,FALSE)&amp;"|"&amp;A887&amp;"|"&amp;B887&amp;"c'!I100"),3,FALSE)</f>
        <v>668</v>
      </c>
      <c r="E887" s="17">
        <f ca="1">VLOOKUP(B880,INDIRECT("'T|"&amp;VLOOKUP(A880,'dataset mapping'!$A$2:$B$6,2,FALSE)&amp;"|"&amp;A887&amp;"|"&amp;B887&amp;"c'!A3"):INDIRECT("'T|"&amp;VLOOKUP(A880,'dataset mapping'!$A$2:$B$6,2,FALSE)&amp;"|"&amp;A887&amp;"|"&amp;B887&amp;"c'!I100"),4,FALSE)</f>
        <v>700</v>
      </c>
      <c r="F887" s="17">
        <f ca="1">VLOOKUP(B880,INDIRECT("'T|"&amp;VLOOKUP(A880,'dataset mapping'!$A$2:$B$6,2,FALSE)&amp;"|"&amp;A887&amp;"|"&amp;B887&amp;"c'!A3"):INDIRECT("'T|"&amp;VLOOKUP(A880,'dataset mapping'!$A$2:$B$6,2,FALSE)&amp;"|"&amp;A887&amp;"|"&amp;B887&amp;"c'!I100"),5,FALSE)</f>
        <v>700</v>
      </c>
      <c r="G887" s="17">
        <f ca="1">VLOOKUP(B880,INDIRECT("'T|"&amp;VLOOKUP(A880,'dataset mapping'!$A$2:$B$6,2,FALSE)&amp;"|"&amp;A887&amp;"|"&amp;B887&amp;"c'!A3"):INDIRECT("'T|"&amp;VLOOKUP(A880,'dataset mapping'!$A$2:$B$6,2,FALSE)&amp;"|"&amp;A887&amp;"|"&amp;B887&amp;"c'!I100"),6,FALSE)</f>
        <v>7157</v>
      </c>
      <c r="H887" s="17">
        <f ca="1">VLOOKUP(B880,INDIRECT("'T|"&amp;VLOOKUP(A880,'dataset mapping'!$A$2:$B$6,2,FALSE)&amp;"|"&amp;A887&amp;"|"&amp;B887&amp;"c'!A3"):INDIRECT("'T|"&amp;VLOOKUP(A880,'dataset mapping'!$A$2:$B$6,2,FALSE)&amp;"|"&amp;A887&amp;"|"&amp;B887&amp;"c'!I100"),7,FALSE)</f>
        <v>7048</v>
      </c>
      <c r="I887" s="17">
        <f ca="1">VLOOKUP(B880,INDIRECT("'T|"&amp;VLOOKUP(A880,'dataset mapping'!$A$2:$B$6,2,FALSE)&amp;"|"&amp;A887&amp;"|"&amp;B887&amp;"c'!A3"):INDIRECT("'T|"&amp;VLOOKUP(A880,'dataset mapping'!$A$2:$B$6,2,FALSE)&amp;"|"&amp;A887&amp;"|"&amp;B887&amp;"c'!I100"),8,FALSE)</f>
        <v>7053</v>
      </c>
      <c r="J887" s="17">
        <f ca="1">VLOOKUP(B880,INDIRECT("'T|"&amp;VLOOKUP(A880,'dataset mapping'!$A$2:$B$6,2,FALSE)&amp;"|"&amp;A887&amp;"|"&amp;B887&amp;"c'!A3"):INDIRECT("'T|"&amp;VLOOKUP(A880,'dataset mapping'!$A$2:$B$6,2,FALSE)&amp;"|"&amp;A887&amp;"|"&amp;B887&amp;"c'!I100"),9,FALSE)</f>
        <v>7064</v>
      </c>
    </row>
    <row r="888" spans="1:10" ht="15" x14ac:dyDescent="0.25">
      <c r="A888" s="23">
        <v>5</v>
      </c>
      <c r="B888" s="23">
        <v>1</v>
      </c>
      <c r="C888" s="17" t="e">
        <f ca="1">VLOOKUP(B880,INDIRECT("'T|"&amp;VLOOKUP(A880,'dataset mapping'!$A$2:$B$6,2,FALSE)&amp;"|"&amp;A888&amp;"|"&amp;B888&amp;"c'!A3"):INDIRECT("'T|"&amp;VLOOKUP(A880,'dataset mapping'!$A$2:$B$6,2,FALSE)&amp;"|"&amp;A888&amp;"|"&amp;B888&amp;"c'!I100"),2,FALSE)</f>
        <v>#N/A</v>
      </c>
      <c r="D888" s="17" t="e">
        <f ca="1">VLOOKUP(B880,INDIRECT("'T|"&amp;VLOOKUP(A880,'dataset mapping'!$A$2:$B$6,2,FALSE)&amp;"|"&amp;A888&amp;"|"&amp;B888&amp;"c'!A3"):INDIRECT("'T|"&amp;VLOOKUP(A880,'dataset mapping'!$A$2:$B$6,2,FALSE)&amp;"|"&amp;A888&amp;"|"&amp;B888&amp;"c'!I100"),3,FALSE)</f>
        <v>#N/A</v>
      </c>
      <c r="E888" s="17" t="e">
        <f ca="1">VLOOKUP(B880,INDIRECT("'T|"&amp;VLOOKUP(A880,'dataset mapping'!$A$2:$B$6,2,FALSE)&amp;"|"&amp;A888&amp;"|"&amp;B888&amp;"c'!A3"):INDIRECT("'T|"&amp;VLOOKUP(A880,'dataset mapping'!$A$2:$B$6,2,FALSE)&amp;"|"&amp;A888&amp;"|"&amp;B888&amp;"c'!I100"),4,FALSE)</f>
        <v>#N/A</v>
      </c>
      <c r="F888" s="17" t="e">
        <f ca="1">VLOOKUP(B880,INDIRECT("'T|"&amp;VLOOKUP(A880,'dataset mapping'!$A$2:$B$6,2,FALSE)&amp;"|"&amp;A888&amp;"|"&amp;B888&amp;"c'!A3"):INDIRECT("'T|"&amp;VLOOKUP(A880,'dataset mapping'!$A$2:$B$6,2,FALSE)&amp;"|"&amp;A888&amp;"|"&amp;B888&amp;"c'!I100"),5,FALSE)</f>
        <v>#N/A</v>
      </c>
      <c r="G888" s="17">
        <f ca="1">VLOOKUP(B880,INDIRECT("'T|"&amp;VLOOKUP(A880,'dataset mapping'!$A$2:$B$6,2,FALSE)&amp;"|"&amp;A888&amp;"|"&amp;B888&amp;"c'!A3"):INDIRECT("'T|"&amp;VLOOKUP(A880,'dataset mapping'!$A$2:$B$6,2,FALSE)&amp;"|"&amp;A888&amp;"|"&amp;B888&amp;"c'!I100"),6,FALSE)</f>
        <v>7797</v>
      </c>
      <c r="H888" s="17">
        <f ca="1">VLOOKUP(B880,INDIRECT("'T|"&amp;VLOOKUP(A880,'dataset mapping'!$A$2:$B$6,2,FALSE)&amp;"|"&amp;A888&amp;"|"&amp;B888&amp;"c'!A3"):INDIRECT("'T|"&amp;VLOOKUP(A880,'dataset mapping'!$A$2:$B$6,2,FALSE)&amp;"|"&amp;A888&amp;"|"&amp;B888&amp;"c'!I100"),7,FALSE)</f>
        <v>7790</v>
      </c>
      <c r="I888" s="17">
        <f ca="1">VLOOKUP(B880,INDIRECT("'T|"&amp;VLOOKUP(A880,'dataset mapping'!$A$2:$B$6,2,FALSE)&amp;"|"&amp;A888&amp;"|"&amp;B888&amp;"c'!A3"):INDIRECT("'T|"&amp;VLOOKUP(A880,'dataset mapping'!$A$2:$B$6,2,FALSE)&amp;"|"&amp;A888&amp;"|"&amp;B888&amp;"c'!I100"),8,FALSE)</f>
        <v>7860</v>
      </c>
      <c r="J888" s="17">
        <f ca="1">VLOOKUP(B880,INDIRECT("'T|"&amp;VLOOKUP(A880,'dataset mapping'!$A$2:$B$6,2,FALSE)&amp;"|"&amp;A888&amp;"|"&amp;B888&amp;"c'!A3"):INDIRECT("'T|"&amp;VLOOKUP(A880,'dataset mapping'!$A$2:$B$6,2,FALSE)&amp;"|"&amp;A888&amp;"|"&amp;B888&amp;"c'!I100"),9,FALSE)</f>
        <v>7799</v>
      </c>
    </row>
    <row r="889" spans="1:10" ht="15" x14ac:dyDescent="0.25">
      <c r="A889" s="23">
        <v>5</v>
      </c>
      <c r="B889" s="23">
        <v>2</v>
      </c>
      <c r="C889" s="17" t="e">
        <f ca="1">VLOOKUP(B880,INDIRECT("'T|"&amp;VLOOKUP(A880,'dataset mapping'!$A$2:$B$6,2,FALSE)&amp;"|"&amp;A889&amp;"|"&amp;B889&amp;"c'!A3"):INDIRECT("'T|"&amp;VLOOKUP(A880,'dataset mapping'!$A$2:$B$6,2,FALSE)&amp;"|"&amp;A889&amp;"|"&amp;B889&amp;"c'!I100"),2,FALSE)</f>
        <v>#N/A</v>
      </c>
      <c r="D889" s="17" t="e">
        <f ca="1">VLOOKUP(B880,INDIRECT("'T|"&amp;VLOOKUP(A880,'dataset mapping'!$A$2:$B$6,2,FALSE)&amp;"|"&amp;A889&amp;"|"&amp;B889&amp;"c'!A3"):INDIRECT("'T|"&amp;VLOOKUP(A880,'dataset mapping'!$A$2:$B$6,2,FALSE)&amp;"|"&amp;A889&amp;"|"&amp;B889&amp;"c'!I100"),3,FALSE)</f>
        <v>#N/A</v>
      </c>
      <c r="E889" s="17" t="e">
        <f ca="1">VLOOKUP(B880,INDIRECT("'T|"&amp;VLOOKUP(A880,'dataset mapping'!$A$2:$B$6,2,FALSE)&amp;"|"&amp;A889&amp;"|"&amp;B889&amp;"c'!A3"):INDIRECT("'T|"&amp;VLOOKUP(A880,'dataset mapping'!$A$2:$B$6,2,FALSE)&amp;"|"&amp;A889&amp;"|"&amp;B889&amp;"c'!I100"),4,FALSE)</f>
        <v>#N/A</v>
      </c>
      <c r="F889" s="17" t="e">
        <f ca="1">VLOOKUP(B880,INDIRECT("'T|"&amp;VLOOKUP(A880,'dataset mapping'!$A$2:$B$6,2,FALSE)&amp;"|"&amp;A889&amp;"|"&amp;B889&amp;"c'!A3"):INDIRECT("'T|"&amp;VLOOKUP(A880,'dataset mapping'!$A$2:$B$6,2,FALSE)&amp;"|"&amp;A889&amp;"|"&amp;B889&amp;"c'!I100"),5,FALSE)</f>
        <v>#N/A</v>
      </c>
      <c r="G889" s="17">
        <f ca="1">VLOOKUP(B880,INDIRECT("'T|"&amp;VLOOKUP(A880,'dataset mapping'!$A$2:$B$6,2,FALSE)&amp;"|"&amp;A889&amp;"|"&amp;B889&amp;"c'!A3"):INDIRECT("'T|"&amp;VLOOKUP(A880,'dataset mapping'!$A$2:$B$6,2,FALSE)&amp;"|"&amp;A889&amp;"|"&amp;B889&amp;"c'!I100"),6,FALSE)</f>
        <v>7741</v>
      </c>
      <c r="H889" s="17">
        <f ca="1">VLOOKUP(B880,INDIRECT("'T|"&amp;VLOOKUP(A880,'dataset mapping'!$A$2:$B$6,2,FALSE)&amp;"|"&amp;A889&amp;"|"&amp;B889&amp;"c'!A3"):INDIRECT("'T|"&amp;VLOOKUP(A880,'dataset mapping'!$A$2:$B$6,2,FALSE)&amp;"|"&amp;A889&amp;"|"&amp;B889&amp;"c'!I100"),7,FALSE)</f>
        <v>7653</v>
      </c>
      <c r="I889" s="17">
        <f ca="1">VLOOKUP(B880,INDIRECT("'T|"&amp;VLOOKUP(A880,'dataset mapping'!$A$2:$B$6,2,FALSE)&amp;"|"&amp;A889&amp;"|"&amp;B889&amp;"c'!A3"):INDIRECT("'T|"&amp;VLOOKUP(A880,'dataset mapping'!$A$2:$B$6,2,FALSE)&amp;"|"&amp;A889&amp;"|"&amp;B889&amp;"c'!I100"),8,FALSE)</f>
        <v>7769</v>
      </c>
      <c r="J889" s="17">
        <f ca="1">VLOOKUP(B880,INDIRECT("'T|"&amp;VLOOKUP(A880,'dataset mapping'!$A$2:$B$6,2,FALSE)&amp;"|"&amp;A889&amp;"|"&amp;B889&amp;"c'!A3"):INDIRECT("'T|"&amp;VLOOKUP(A880,'dataset mapping'!$A$2:$B$6,2,FALSE)&amp;"|"&amp;A889&amp;"|"&amp;B889&amp;"c'!I100"),9,FALSE)</f>
        <v>7740</v>
      </c>
    </row>
    <row r="890" spans="1:10" ht="15" x14ac:dyDescent="0.25">
      <c r="A890" s="23">
        <v>5</v>
      </c>
      <c r="B890" s="23">
        <v>3</v>
      </c>
      <c r="C890" s="17" t="e">
        <f ca="1">VLOOKUP(B880,INDIRECT("'T|"&amp;VLOOKUP(A880,'dataset mapping'!$A$2:$B$6,2,FALSE)&amp;"|"&amp;A890&amp;"|"&amp;B890&amp;"c'!A3"):INDIRECT("'T|"&amp;VLOOKUP(A880,'dataset mapping'!$A$2:$B$6,2,FALSE)&amp;"|"&amp;A890&amp;"|"&amp;B890&amp;"c'!I100"),2,FALSE)</f>
        <v>#N/A</v>
      </c>
      <c r="D890" s="17" t="e">
        <f ca="1">VLOOKUP(B880,INDIRECT("'T|"&amp;VLOOKUP(A880,'dataset mapping'!$A$2:$B$6,2,FALSE)&amp;"|"&amp;A890&amp;"|"&amp;B890&amp;"c'!A3"):INDIRECT("'T|"&amp;VLOOKUP(A880,'dataset mapping'!$A$2:$B$6,2,FALSE)&amp;"|"&amp;A890&amp;"|"&amp;B890&amp;"c'!I100"),3,FALSE)</f>
        <v>#N/A</v>
      </c>
      <c r="E890" s="17" t="e">
        <f ca="1">VLOOKUP(B880,INDIRECT("'T|"&amp;VLOOKUP(A880,'dataset mapping'!$A$2:$B$6,2,FALSE)&amp;"|"&amp;A890&amp;"|"&amp;B890&amp;"c'!A3"):INDIRECT("'T|"&amp;VLOOKUP(A880,'dataset mapping'!$A$2:$B$6,2,FALSE)&amp;"|"&amp;A890&amp;"|"&amp;B890&amp;"c'!I100"),4,FALSE)</f>
        <v>#N/A</v>
      </c>
      <c r="F890" s="17" t="e">
        <f ca="1">VLOOKUP(B880,INDIRECT("'T|"&amp;VLOOKUP(A880,'dataset mapping'!$A$2:$B$6,2,FALSE)&amp;"|"&amp;A890&amp;"|"&amp;B890&amp;"c'!A3"):INDIRECT("'T|"&amp;VLOOKUP(A880,'dataset mapping'!$A$2:$B$6,2,FALSE)&amp;"|"&amp;A890&amp;"|"&amp;B890&amp;"c'!I100"),5,FALSE)</f>
        <v>#N/A</v>
      </c>
      <c r="G890" s="17">
        <f ca="1">VLOOKUP(B880,INDIRECT("'T|"&amp;VLOOKUP(A880,'dataset mapping'!$A$2:$B$6,2,FALSE)&amp;"|"&amp;A890&amp;"|"&amp;B890&amp;"c'!A3"):INDIRECT("'T|"&amp;VLOOKUP(A880,'dataset mapping'!$A$2:$B$6,2,FALSE)&amp;"|"&amp;A890&amp;"|"&amp;B890&amp;"c'!I100"),6,FALSE)</f>
        <v>7896</v>
      </c>
      <c r="H890" s="17">
        <f ca="1">VLOOKUP(B880,INDIRECT("'T|"&amp;VLOOKUP(A880,'dataset mapping'!$A$2:$B$6,2,FALSE)&amp;"|"&amp;A890&amp;"|"&amp;B890&amp;"c'!A3"):INDIRECT("'T|"&amp;VLOOKUP(A880,'dataset mapping'!$A$2:$B$6,2,FALSE)&amp;"|"&amp;A890&amp;"|"&amp;B890&amp;"c'!I100"),7,FALSE)</f>
        <v>7926</v>
      </c>
      <c r="I890" s="17">
        <f ca="1">VLOOKUP(B880,INDIRECT("'T|"&amp;VLOOKUP(A880,'dataset mapping'!$A$2:$B$6,2,FALSE)&amp;"|"&amp;A890&amp;"|"&amp;B890&amp;"c'!A3"):INDIRECT("'T|"&amp;VLOOKUP(A880,'dataset mapping'!$A$2:$B$6,2,FALSE)&amp;"|"&amp;A890&amp;"|"&amp;B890&amp;"c'!I100"),8,FALSE)</f>
        <v>7974</v>
      </c>
      <c r="J890" s="17">
        <f ca="1">VLOOKUP(B880,INDIRECT("'T|"&amp;VLOOKUP(A880,'dataset mapping'!$A$2:$B$6,2,FALSE)&amp;"|"&amp;A890&amp;"|"&amp;B890&amp;"c'!A3"):INDIRECT("'T|"&amp;VLOOKUP(A880,'dataset mapping'!$A$2:$B$6,2,FALSE)&amp;"|"&amp;A890&amp;"|"&amp;B890&amp;"c'!I100"),9,FALSE)</f>
        <v>7926</v>
      </c>
    </row>
    <row r="891" spans="1:10" ht="15" x14ac:dyDescent="0.25">
      <c r="A891" s="23">
        <v>5</v>
      </c>
      <c r="B891" s="23">
        <v>5</v>
      </c>
      <c r="C891" s="17" t="e">
        <f ca="1">VLOOKUP(B880,INDIRECT("'T|"&amp;VLOOKUP(A880,'dataset mapping'!$A$2:$B$6,2,FALSE)&amp;"|"&amp;A891&amp;"|"&amp;B891&amp;"c'!A3"):INDIRECT("'T|"&amp;VLOOKUP(A880,'dataset mapping'!$A$2:$B$6,2,FALSE)&amp;"|"&amp;A891&amp;"|"&amp;B891&amp;"c'!I100"),2,FALSE)</f>
        <v>#N/A</v>
      </c>
      <c r="D891" s="17" t="e">
        <f ca="1">VLOOKUP(B880,INDIRECT("'T|"&amp;VLOOKUP(A880,'dataset mapping'!$A$2:$B$6,2,FALSE)&amp;"|"&amp;A891&amp;"|"&amp;B891&amp;"c'!A3"):INDIRECT("'T|"&amp;VLOOKUP(A880,'dataset mapping'!$A$2:$B$6,2,FALSE)&amp;"|"&amp;A891&amp;"|"&amp;B891&amp;"c'!I100"),3,FALSE)</f>
        <v>#N/A</v>
      </c>
      <c r="E891" s="17" t="e">
        <f ca="1">VLOOKUP(B880,INDIRECT("'T|"&amp;VLOOKUP(A880,'dataset mapping'!$A$2:$B$6,2,FALSE)&amp;"|"&amp;A891&amp;"|"&amp;B891&amp;"c'!A3"):INDIRECT("'T|"&amp;VLOOKUP(A880,'dataset mapping'!$A$2:$B$6,2,FALSE)&amp;"|"&amp;A891&amp;"|"&amp;B891&amp;"c'!I100"),4,FALSE)</f>
        <v>#N/A</v>
      </c>
      <c r="F891" s="17" t="e">
        <f ca="1">VLOOKUP(B880,INDIRECT("'T|"&amp;VLOOKUP(A880,'dataset mapping'!$A$2:$B$6,2,FALSE)&amp;"|"&amp;A891&amp;"|"&amp;B891&amp;"c'!A3"):INDIRECT("'T|"&amp;VLOOKUP(A880,'dataset mapping'!$A$2:$B$6,2,FALSE)&amp;"|"&amp;A891&amp;"|"&amp;B891&amp;"c'!I100"),5,FALSE)</f>
        <v>#N/A</v>
      </c>
      <c r="G891" s="17">
        <f ca="1">VLOOKUP(B880,INDIRECT("'T|"&amp;VLOOKUP(A880,'dataset mapping'!$A$2:$B$6,2,FALSE)&amp;"|"&amp;A891&amp;"|"&amp;B891&amp;"c'!A3"):INDIRECT("'T|"&amp;VLOOKUP(A880,'dataset mapping'!$A$2:$B$6,2,FALSE)&amp;"|"&amp;A891&amp;"|"&amp;B891&amp;"c'!I100"),6,FALSE)</f>
        <v>7950</v>
      </c>
      <c r="H891" s="17">
        <f ca="1">VLOOKUP(B880,INDIRECT("'T|"&amp;VLOOKUP(A880,'dataset mapping'!$A$2:$B$6,2,FALSE)&amp;"|"&amp;A891&amp;"|"&amp;B891&amp;"c'!A3"):INDIRECT("'T|"&amp;VLOOKUP(A880,'dataset mapping'!$A$2:$B$6,2,FALSE)&amp;"|"&amp;A891&amp;"|"&amp;B891&amp;"c'!I100"),7,FALSE)</f>
        <v>7997</v>
      </c>
      <c r="I891" s="17">
        <f ca="1">VLOOKUP(B880,INDIRECT("'T|"&amp;VLOOKUP(A880,'dataset mapping'!$A$2:$B$6,2,FALSE)&amp;"|"&amp;A891&amp;"|"&amp;B891&amp;"c'!A3"):INDIRECT("'T|"&amp;VLOOKUP(A880,'dataset mapping'!$A$2:$B$6,2,FALSE)&amp;"|"&amp;A891&amp;"|"&amp;B891&amp;"c'!I100"),8,FALSE)</f>
        <v>8014</v>
      </c>
      <c r="J891" s="17">
        <f ca="1">VLOOKUP(B880,INDIRECT("'T|"&amp;VLOOKUP(A880,'dataset mapping'!$A$2:$B$6,2,FALSE)&amp;"|"&amp;A891&amp;"|"&amp;B891&amp;"c'!A3"):INDIRECT("'T|"&amp;VLOOKUP(A880,'dataset mapping'!$A$2:$B$6,2,FALSE)&amp;"|"&amp;A891&amp;"|"&amp;B891&amp;"c'!I100"),9,FALSE)</f>
        <v>7997</v>
      </c>
    </row>
    <row r="892" spans="1:10" ht="15" x14ac:dyDescent="0.25">
      <c r="A892" s="23">
        <v>5</v>
      </c>
      <c r="B892" s="23">
        <v>6</v>
      </c>
      <c r="C892" s="17" t="e">
        <f ca="1">VLOOKUP(B880,INDIRECT("'T|"&amp;VLOOKUP(A880,'dataset mapping'!$A$2:$B$6,2,FALSE)&amp;"|"&amp;A892&amp;"|"&amp;B892&amp;"c'!A3"):INDIRECT("'T|"&amp;VLOOKUP(A880,'dataset mapping'!$A$2:$B$6,2,FALSE)&amp;"|"&amp;A892&amp;"|"&amp;B892&amp;"c'!I100"),2,FALSE)</f>
        <v>#N/A</v>
      </c>
      <c r="D892" s="17" t="e">
        <f ca="1">VLOOKUP(B880,INDIRECT("'T|"&amp;VLOOKUP(A880,'dataset mapping'!$A$2:$B$6,2,FALSE)&amp;"|"&amp;A892&amp;"|"&amp;B892&amp;"c'!A3"):INDIRECT("'T|"&amp;VLOOKUP(A880,'dataset mapping'!$A$2:$B$6,2,FALSE)&amp;"|"&amp;A892&amp;"|"&amp;B892&amp;"c'!I100"),3,FALSE)</f>
        <v>#N/A</v>
      </c>
      <c r="E892" s="17" t="e">
        <f ca="1">VLOOKUP(B880,INDIRECT("'T|"&amp;VLOOKUP(A880,'dataset mapping'!$A$2:$B$6,2,FALSE)&amp;"|"&amp;A892&amp;"|"&amp;B892&amp;"c'!A3"):INDIRECT("'T|"&amp;VLOOKUP(A880,'dataset mapping'!$A$2:$B$6,2,FALSE)&amp;"|"&amp;A892&amp;"|"&amp;B892&amp;"c'!I100"),4,FALSE)</f>
        <v>#N/A</v>
      </c>
      <c r="F892" s="17" t="e">
        <f ca="1">VLOOKUP(B880,INDIRECT("'T|"&amp;VLOOKUP(A880,'dataset mapping'!$A$2:$B$6,2,FALSE)&amp;"|"&amp;A892&amp;"|"&amp;B892&amp;"c'!A3"):INDIRECT("'T|"&amp;VLOOKUP(A880,'dataset mapping'!$A$2:$B$6,2,FALSE)&amp;"|"&amp;A892&amp;"|"&amp;B892&amp;"c'!I100"),5,FALSE)</f>
        <v>#N/A</v>
      </c>
      <c r="G892" s="17">
        <f ca="1">VLOOKUP(B880,INDIRECT("'T|"&amp;VLOOKUP(A880,'dataset mapping'!$A$2:$B$6,2,FALSE)&amp;"|"&amp;A892&amp;"|"&amp;B892&amp;"c'!A3"):INDIRECT("'T|"&amp;VLOOKUP(A880,'dataset mapping'!$A$2:$B$6,2,FALSE)&amp;"|"&amp;A892&amp;"|"&amp;B892&amp;"c'!I100"),6,FALSE)</f>
        <v>7990</v>
      </c>
      <c r="H892" s="17">
        <f ca="1">VLOOKUP(B880,INDIRECT("'T|"&amp;VLOOKUP(A880,'dataset mapping'!$A$2:$B$6,2,FALSE)&amp;"|"&amp;A892&amp;"|"&amp;B892&amp;"c'!A3"):INDIRECT("'T|"&amp;VLOOKUP(A880,'dataset mapping'!$A$2:$B$6,2,FALSE)&amp;"|"&amp;A892&amp;"|"&amp;B892&amp;"c'!I100"),7,FALSE)</f>
        <v>8007</v>
      </c>
      <c r="I892" s="17">
        <f ca="1">VLOOKUP(B880,INDIRECT("'T|"&amp;VLOOKUP(A880,'dataset mapping'!$A$2:$B$6,2,FALSE)&amp;"|"&amp;A892&amp;"|"&amp;B892&amp;"c'!A3"):INDIRECT("'T|"&amp;VLOOKUP(A880,'dataset mapping'!$A$2:$B$6,2,FALSE)&amp;"|"&amp;A892&amp;"|"&amp;B892&amp;"c'!I100"),8,FALSE)</f>
        <v>8039</v>
      </c>
      <c r="J892" s="17">
        <f ca="1">VLOOKUP(B880,INDIRECT("'T|"&amp;VLOOKUP(A880,'dataset mapping'!$A$2:$B$6,2,FALSE)&amp;"|"&amp;A892&amp;"|"&amp;B892&amp;"c'!A3"):INDIRECT("'T|"&amp;VLOOKUP(A880,'dataset mapping'!$A$2:$B$6,2,FALSE)&amp;"|"&amp;A892&amp;"|"&amp;B892&amp;"c'!I100"),9,FALSE)</f>
        <v>8007</v>
      </c>
    </row>
    <row r="893" spans="1:10" ht="15" x14ac:dyDescent="0.25">
      <c r="A893" s="23">
        <v>5</v>
      </c>
      <c r="B893" s="23">
        <v>7</v>
      </c>
      <c r="C893" s="17" t="e">
        <f ca="1">VLOOKUP(B880,INDIRECT("'T|"&amp;VLOOKUP(A880,'dataset mapping'!$A$2:$B$6,2,FALSE)&amp;"|"&amp;A893&amp;"|"&amp;B893&amp;"c'!A3"):INDIRECT("'T|"&amp;VLOOKUP(A880,'dataset mapping'!$A$2:$B$6,2,FALSE)&amp;"|"&amp;A893&amp;"|"&amp;B893&amp;"c'!I100"),2,FALSE)</f>
        <v>#N/A</v>
      </c>
      <c r="D893" s="17" t="e">
        <f ca="1">VLOOKUP(B880,INDIRECT("'T|"&amp;VLOOKUP(A880,'dataset mapping'!$A$2:$B$6,2,FALSE)&amp;"|"&amp;A893&amp;"|"&amp;B893&amp;"c'!A3"):INDIRECT("'T|"&amp;VLOOKUP(A880,'dataset mapping'!$A$2:$B$6,2,FALSE)&amp;"|"&amp;A893&amp;"|"&amp;B893&amp;"c'!I100"),3,FALSE)</f>
        <v>#N/A</v>
      </c>
      <c r="E893" s="17" t="e">
        <f ca="1">VLOOKUP(B880,INDIRECT("'T|"&amp;VLOOKUP(A880,'dataset mapping'!$A$2:$B$6,2,FALSE)&amp;"|"&amp;A893&amp;"|"&amp;B893&amp;"c'!A3"):INDIRECT("'T|"&amp;VLOOKUP(A880,'dataset mapping'!$A$2:$B$6,2,FALSE)&amp;"|"&amp;A893&amp;"|"&amp;B893&amp;"c'!I100"),4,FALSE)</f>
        <v>#N/A</v>
      </c>
      <c r="F893" s="17" t="e">
        <f ca="1">VLOOKUP(B880,INDIRECT("'T|"&amp;VLOOKUP(A880,'dataset mapping'!$A$2:$B$6,2,FALSE)&amp;"|"&amp;A893&amp;"|"&amp;B893&amp;"c'!A3"):INDIRECT("'T|"&amp;VLOOKUP(A880,'dataset mapping'!$A$2:$B$6,2,FALSE)&amp;"|"&amp;A893&amp;"|"&amp;B893&amp;"c'!I100"),5,FALSE)</f>
        <v>#N/A</v>
      </c>
      <c r="G893" s="17">
        <f ca="1">VLOOKUP(B880,INDIRECT("'T|"&amp;VLOOKUP(A880,'dataset mapping'!$A$2:$B$6,2,FALSE)&amp;"|"&amp;A893&amp;"|"&amp;B893&amp;"c'!A3"):INDIRECT("'T|"&amp;VLOOKUP(A880,'dataset mapping'!$A$2:$B$6,2,FALSE)&amp;"|"&amp;A893&amp;"|"&amp;B893&amp;"c'!I100"),6,FALSE)</f>
        <v>8063</v>
      </c>
      <c r="H893" s="17">
        <f ca="1">VLOOKUP(B880,INDIRECT("'T|"&amp;VLOOKUP(A880,'dataset mapping'!$A$2:$B$6,2,FALSE)&amp;"|"&amp;A893&amp;"|"&amp;B893&amp;"c'!A3"):INDIRECT("'T|"&amp;VLOOKUP(A880,'dataset mapping'!$A$2:$B$6,2,FALSE)&amp;"|"&amp;A893&amp;"|"&amp;B893&amp;"c'!I100"),7,FALSE)</f>
        <v>8060</v>
      </c>
      <c r="I893" s="17">
        <f ca="1">VLOOKUP(B880,INDIRECT("'T|"&amp;VLOOKUP(A880,'dataset mapping'!$A$2:$B$6,2,FALSE)&amp;"|"&amp;A893&amp;"|"&amp;B893&amp;"c'!A3"):INDIRECT("'T|"&amp;VLOOKUP(A880,'dataset mapping'!$A$2:$B$6,2,FALSE)&amp;"|"&amp;A893&amp;"|"&amp;B893&amp;"c'!I100"),8,FALSE)</f>
        <v>8008</v>
      </c>
      <c r="J893" s="17">
        <f ca="1">VLOOKUP(B880,INDIRECT("'T|"&amp;VLOOKUP(A880,'dataset mapping'!$A$2:$B$6,2,FALSE)&amp;"|"&amp;A893&amp;"|"&amp;B893&amp;"c'!A3"):INDIRECT("'T|"&amp;VLOOKUP(A880,'dataset mapping'!$A$2:$B$6,2,FALSE)&amp;"|"&amp;A893&amp;"|"&amp;B893&amp;"c'!I100"),9,FALSE)</f>
        <v>8060</v>
      </c>
    </row>
    <row r="894" spans="1:10" ht="15" x14ac:dyDescent="0.25">
      <c r="A894" s="23">
        <v>20</v>
      </c>
      <c r="B894" s="23">
        <v>1</v>
      </c>
      <c r="C894" s="17">
        <f ca="1">VLOOKUP(B880,INDIRECT("'T|"&amp;VLOOKUP(A880,'dataset mapping'!$A$2:$B$6,2,FALSE)&amp;"|"&amp;A894&amp;"|"&amp;B894&amp;"c'!A3"):INDIRECT("'T|"&amp;VLOOKUP(A880,'dataset mapping'!$A$2:$B$6,2,FALSE)&amp;"|"&amp;A894&amp;"|"&amp;B894&amp;"c'!I100"),2,FALSE)</f>
        <v>1620</v>
      </c>
      <c r="D894" s="17">
        <f ca="1">VLOOKUP(B880,INDIRECT("'T|"&amp;VLOOKUP(A880,'dataset mapping'!$A$2:$B$6,2,FALSE)&amp;"|"&amp;A894&amp;"|"&amp;B894&amp;"c'!A3"):INDIRECT("'T|"&amp;VLOOKUP(A880,'dataset mapping'!$A$2:$B$6,2,FALSE)&amp;"|"&amp;A894&amp;"|"&amp;B894&amp;"c'!I100"),3,FALSE)</f>
        <v>1555</v>
      </c>
      <c r="E894" s="17">
        <f ca="1">VLOOKUP(B880,INDIRECT("'T|"&amp;VLOOKUP(A880,'dataset mapping'!$A$2:$B$6,2,FALSE)&amp;"|"&amp;A894&amp;"|"&amp;B894&amp;"c'!A3"):INDIRECT("'T|"&amp;VLOOKUP(A880,'dataset mapping'!$A$2:$B$6,2,FALSE)&amp;"|"&amp;A894&amp;"|"&amp;B894&amp;"c'!I100"),4,FALSE)</f>
        <v>1761</v>
      </c>
      <c r="F894" s="17">
        <f ca="1">VLOOKUP(B880,INDIRECT("'T|"&amp;VLOOKUP(A880,'dataset mapping'!$A$2:$B$6,2,FALSE)&amp;"|"&amp;A894&amp;"|"&amp;B894&amp;"c'!A3"):INDIRECT("'T|"&amp;VLOOKUP(A880,'dataset mapping'!$A$2:$B$6,2,FALSE)&amp;"|"&amp;A894&amp;"|"&amp;B894&amp;"c'!I100"),5,FALSE)</f>
        <v>1620</v>
      </c>
      <c r="G894" s="17">
        <f ca="1">VLOOKUP(B880,INDIRECT("'T|"&amp;VLOOKUP(A880,'dataset mapping'!$A$2:$B$6,2,FALSE)&amp;"|"&amp;A894&amp;"|"&amp;B894&amp;"c'!A3"):INDIRECT("'T|"&amp;VLOOKUP(A880,'dataset mapping'!$A$2:$B$6,2,FALSE)&amp;"|"&amp;A894&amp;"|"&amp;B894&amp;"c'!I100"),6,FALSE)</f>
        <v>9469</v>
      </c>
      <c r="H894" s="17">
        <f ca="1">VLOOKUP(B880,INDIRECT("'T|"&amp;VLOOKUP(A880,'dataset mapping'!$A$2:$B$6,2,FALSE)&amp;"|"&amp;A894&amp;"|"&amp;B894&amp;"c'!A3"):INDIRECT("'T|"&amp;VLOOKUP(A880,'dataset mapping'!$A$2:$B$6,2,FALSE)&amp;"|"&amp;A894&amp;"|"&amp;B894&amp;"c'!I100"),7,FALSE)</f>
        <v>9412</v>
      </c>
      <c r="I894" s="17">
        <f ca="1">VLOOKUP(B880,INDIRECT("'T|"&amp;VLOOKUP(A880,'dataset mapping'!$A$2:$B$6,2,FALSE)&amp;"|"&amp;A894&amp;"|"&amp;B894&amp;"c'!A3"):INDIRECT("'T|"&amp;VLOOKUP(A880,'dataset mapping'!$A$2:$B$6,2,FALSE)&amp;"|"&amp;A894&amp;"|"&amp;B894&amp;"c'!I100"),8,FALSE)</f>
        <v>9278</v>
      </c>
      <c r="J894" s="17">
        <f ca="1">VLOOKUP(B880,INDIRECT("'T|"&amp;VLOOKUP(A880,'dataset mapping'!$A$2:$B$6,2,FALSE)&amp;"|"&amp;A894&amp;"|"&amp;B894&amp;"c'!A3"):INDIRECT("'T|"&amp;VLOOKUP(A880,'dataset mapping'!$A$2:$B$6,2,FALSE)&amp;"|"&amp;A894&amp;"|"&amp;B894&amp;"c'!I100"),9,FALSE)</f>
        <v>9412</v>
      </c>
    </row>
    <row r="895" spans="1:10" ht="15" x14ac:dyDescent="0.25">
      <c r="A895" s="23">
        <v>20</v>
      </c>
      <c r="B895" s="23">
        <v>2</v>
      </c>
      <c r="C895" s="17">
        <f ca="1">VLOOKUP(B880,INDIRECT("'T|"&amp;VLOOKUP(A880,'dataset mapping'!$A$2:$B$6,2,FALSE)&amp;"|"&amp;A895&amp;"|"&amp;B895&amp;"c'!A3"):INDIRECT("'T|"&amp;VLOOKUP(A880,'dataset mapping'!$A$2:$B$6,2,FALSE)&amp;"|"&amp;A895&amp;"|"&amp;B895&amp;"c'!I100"),2,FALSE)</f>
        <v>1524</v>
      </c>
      <c r="D895" s="17">
        <f ca="1">VLOOKUP(B880,INDIRECT("'T|"&amp;VLOOKUP(A880,'dataset mapping'!$A$2:$B$6,2,FALSE)&amp;"|"&amp;A895&amp;"|"&amp;B895&amp;"c'!A3"):INDIRECT("'T|"&amp;VLOOKUP(A880,'dataset mapping'!$A$2:$B$6,2,FALSE)&amp;"|"&amp;A895&amp;"|"&amp;B895&amp;"c'!I100"),3,FALSE)</f>
        <v>1548</v>
      </c>
      <c r="E895" s="17">
        <f ca="1">VLOOKUP(B880,INDIRECT("'T|"&amp;VLOOKUP(A880,'dataset mapping'!$A$2:$B$6,2,FALSE)&amp;"|"&amp;A895&amp;"|"&amp;B895&amp;"c'!A3"):INDIRECT("'T|"&amp;VLOOKUP(A880,'dataset mapping'!$A$2:$B$6,2,FALSE)&amp;"|"&amp;A895&amp;"|"&amp;B895&amp;"c'!I100"),4,FALSE)</f>
        <v>1475</v>
      </c>
      <c r="F895" s="17">
        <f ca="1">VLOOKUP(B880,INDIRECT("'T|"&amp;VLOOKUP(A880,'dataset mapping'!$A$2:$B$6,2,FALSE)&amp;"|"&amp;A895&amp;"|"&amp;B895&amp;"c'!A3"):INDIRECT("'T|"&amp;VLOOKUP(A880,'dataset mapping'!$A$2:$B$6,2,FALSE)&amp;"|"&amp;A895&amp;"|"&amp;B895&amp;"c'!I100"),5,FALSE)</f>
        <v>1524</v>
      </c>
      <c r="G895" s="17">
        <f ca="1">VLOOKUP(B880,INDIRECT("'T|"&amp;VLOOKUP(A880,'dataset mapping'!$A$2:$B$6,2,FALSE)&amp;"|"&amp;A895&amp;"|"&amp;B895&amp;"c'!A3"):INDIRECT("'T|"&amp;VLOOKUP(A880,'dataset mapping'!$A$2:$B$6,2,FALSE)&amp;"|"&amp;A895&amp;"|"&amp;B895&amp;"c'!I100"),6,FALSE)</f>
        <v>9470</v>
      </c>
      <c r="H895" s="17">
        <f ca="1">VLOOKUP(B880,INDIRECT("'T|"&amp;VLOOKUP(A880,'dataset mapping'!$A$2:$B$6,2,FALSE)&amp;"|"&amp;A895&amp;"|"&amp;B895&amp;"c'!A3"):INDIRECT("'T|"&amp;VLOOKUP(A880,'dataset mapping'!$A$2:$B$6,2,FALSE)&amp;"|"&amp;A895&amp;"|"&amp;B895&amp;"c'!I100"),7,FALSE)</f>
        <v>9410</v>
      </c>
      <c r="I895" s="17">
        <f ca="1">VLOOKUP(B880,INDIRECT("'T|"&amp;VLOOKUP(A880,'dataset mapping'!$A$2:$B$6,2,FALSE)&amp;"|"&amp;A895&amp;"|"&amp;B895&amp;"c'!A3"):INDIRECT("'T|"&amp;VLOOKUP(A880,'dataset mapping'!$A$2:$B$6,2,FALSE)&amp;"|"&amp;A895&amp;"|"&amp;B895&amp;"c'!I100"),8,FALSE)</f>
        <v>9398</v>
      </c>
      <c r="J895" s="17">
        <f ca="1">VLOOKUP(B880,INDIRECT("'T|"&amp;VLOOKUP(A880,'dataset mapping'!$A$2:$B$6,2,FALSE)&amp;"|"&amp;A895&amp;"|"&amp;B895&amp;"c'!A3"):INDIRECT("'T|"&amp;VLOOKUP(A880,'dataset mapping'!$A$2:$B$6,2,FALSE)&amp;"|"&amp;A895&amp;"|"&amp;B895&amp;"c'!I100"),9,FALSE)</f>
        <v>9413</v>
      </c>
    </row>
    <row r="896" spans="1:10" ht="15" x14ac:dyDescent="0.25">
      <c r="A896" s="23">
        <v>20</v>
      </c>
      <c r="B896" s="23">
        <v>3</v>
      </c>
      <c r="C896" s="17">
        <f ca="1">VLOOKUP(B880,INDIRECT("'T|"&amp;VLOOKUP(A880,'dataset mapping'!$A$2:$B$6,2,FALSE)&amp;"|"&amp;A896&amp;"|"&amp;B896&amp;"c'!A3"):INDIRECT("'T|"&amp;VLOOKUP(A880,'dataset mapping'!$A$2:$B$6,2,FALSE)&amp;"|"&amp;A896&amp;"|"&amp;B896&amp;"c'!I100"),2,FALSE)</f>
        <v>1666</v>
      </c>
      <c r="D896" s="17">
        <f ca="1">VLOOKUP(B880,INDIRECT("'T|"&amp;VLOOKUP(A880,'dataset mapping'!$A$2:$B$6,2,FALSE)&amp;"|"&amp;A896&amp;"|"&amp;B896&amp;"c'!A3"):INDIRECT("'T|"&amp;VLOOKUP(A880,'dataset mapping'!$A$2:$B$6,2,FALSE)&amp;"|"&amp;A896&amp;"|"&amp;B896&amp;"c'!I100"),3,FALSE)</f>
        <v>1706</v>
      </c>
      <c r="E896" s="17">
        <f ca="1">VLOOKUP(B880,INDIRECT("'T|"&amp;VLOOKUP(A880,'dataset mapping'!$A$2:$B$6,2,FALSE)&amp;"|"&amp;A896&amp;"|"&amp;B896&amp;"c'!A3"):INDIRECT("'T|"&amp;VLOOKUP(A880,'dataset mapping'!$A$2:$B$6,2,FALSE)&amp;"|"&amp;A896&amp;"|"&amp;B896&amp;"c'!I100"),4,FALSE)</f>
        <v>1632</v>
      </c>
      <c r="F896" s="17">
        <f ca="1">VLOOKUP(B880,INDIRECT("'T|"&amp;VLOOKUP(A880,'dataset mapping'!$A$2:$B$6,2,FALSE)&amp;"|"&amp;A896&amp;"|"&amp;B896&amp;"c'!A3"):INDIRECT("'T|"&amp;VLOOKUP(A880,'dataset mapping'!$A$2:$B$6,2,FALSE)&amp;"|"&amp;A896&amp;"|"&amp;B896&amp;"c'!I100"),5,FALSE)</f>
        <v>1666</v>
      </c>
      <c r="G896" s="17">
        <f ca="1">VLOOKUP(B880,INDIRECT("'T|"&amp;VLOOKUP(A880,'dataset mapping'!$A$2:$B$6,2,FALSE)&amp;"|"&amp;A896&amp;"|"&amp;B896&amp;"c'!A3"):INDIRECT("'T|"&amp;VLOOKUP(A880,'dataset mapping'!$A$2:$B$6,2,FALSE)&amp;"|"&amp;A896&amp;"|"&amp;B896&amp;"c'!I100"),6,FALSE)</f>
        <v>9780</v>
      </c>
      <c r="H896" s="17">
        <f ca="1">VLOOKUP(B880,INDIRECT("'T|"&amp;VLOOKUP(A880,'dataset mapping'!$A$2:$B$6,2,FALSE)&amp;"|"&amp;A896&amp;"|"&amp;B896&amp;"c'!A3"):INDIRECT("'T|"&amp;VLOOKUP(A880,'dataset mapping'!$A$2:$B$6,2,FALSE)&amp;"|"&amp;A896&amp;"|"&amp;B896&amp;"c'!I100"),7,FALSE)</f>
        <v>9763</v>
      </c>
      <c r="I896" s="17">
        <f ca="1">VLOOKUP(B880,INDIRECT("'T|"&amp;VLOOKUP(A880,'dataset mapping'!$A$2:$B$6,2,FALSE)&amp;"|"&amp;A896&amp;"|"&amp;B896&amp;"c'!A3"):INDIRECT("'T|"&amp;VLOOKUP(A880,'dataset mapping'!$A$2:$B$6,2,FALSE)&amp;"|"&amp;A896&amp;"|"&amp;B896&amp;"c'!I100"),8,FALSE)</f>
        <v>9755</v>
      </c>
      <c r="J896" s="17">
        <f ca="1">VLOOKUP(B880,INDIRECT("'T|"&amp;VLOOKUP(A880,'dataset mapping'!$A$2:$B$6,2,FALSE)&amp;"|"&amp;A896&amp;"|"&amp;B896&amp;"c'!A3"):INDIRECT("'T|"&amp;VLOOKUP(A880,'dataset mapping'!$A$2:$B$6,2,FALSE)&amp;"|"&amp;A896&amp;"|"&amp;B896&amp;"c'!I100"),9,FALSE)</f>
        <v>9763</v>
      </c>
    </row>
    <row r="897" spans="1:10" ht="15" x14ac:dyDescent="0.25">
      <c r="A897" s="23">
        <v>20</v>
      </c>
      <c r="B897" s="23">
        <v>5</v>
      </c>
      <c r="C897" s="17">
        <f ca="1">VLOOKUP(B880,INDIRECT("'T|"&amp;VLOOKUP(A880,'dataset mapping'!$A$2:$B$6,2,FALSE)&amp;"|"&amp;A897&amp;"|"&amp;B897&amp;"c'!A3"):INDIRECT("'T|"&amp;VLOOKUP(A880,'dataset mapping'!$A$2:$B$6,2,FALSE)&amp;"|"&amp;A897&amp;"|"&amp;B897&amp;"c'!I100"),2,FALSE)</f>
        <v>1752</v>
      </c>
      <c r="D897" s="17">
        <f ca="1">VLOOKUP(B880,INDIRECT("'T|"&amp;VLOOKUP(A880,'dataset mapping'!$A$2:$B$6,2,FALSE)&amp;"|"&amp;A897&amp;"|"&amp;B897&amp;"c'!A3"):INDIRECT("'T|"&amp;VLOOKUP(A880,'dataset mapping'!$A$2:$B$6,2,FALSE)&amp;"|"&amp;A897&amp;"|"&amp;B897&amp;"c'!I100"),3,FALSE)</f>
        <v>1943</v>
      </c>
      <c r="E897" s="17">
        <f ca="1">VLOOKUP(B880,INDIRECT("'T|"&amp;VLOOKUP(A880,'dataset mapping'!$A$2:$B$6,2,FALSE)&amp;"|"&amp;A897&amp;"|"&amp;B897&amp;"c'!A3"):INDIRECT("'T|"&amp;VLOOKUP(A880,'dataset mapping'!$A$2:$B$6,2,FALSE)&amp;"|"&amp;A897&amp;"|"&amp;B897&amp;"c'!I100"),4,FALSE)</f>
        <v>1804</v>
      </c>
      <c r="F897" s="17">
        <f ca="1">VLOOKUP(B880,INDIRECT("'T|"&amp;VLOOKUP(A880,'dataset mapping'!$A$2:$B$6,2,FALSE)&amp;"|"&amp;A897&amp;"|"&amp;B897&amp;"c'!A3"):INDIRECT("'T|"&amp;VLOOKUP(A880,'dataset mapping'!$A$2:$B$6,2,FALSE)&amp;"|"&amp;A897&amp;"|"&amp;B897&amp;"c'!I100"),5,FALSE)</f>
        <v>1804</v>
      </c>
      <c r="G897" s="17">
        <f ca="1">VLOOKUP(B880,INDIRECT("'T|"&amp;VLOOKUP(A880,'dataset mapping'!$A$2:$B$6,2,FALSE)&amp;"|"&amp;A897&amp;"|"&amp;B897&amp;"c'!A3"):INDIRECT("'T|"&amp;VLOOKUP(A880,'dataset mapping'!$A$2:$B$6,2,FALSE)&amp;"|"&amp;A897&amp;"|"&amp;B897&amp;"c'!I100"),6,FALSE)</f>
        <v>9787</v>
      </c>
      <c r="H897" s="17">
        <f ca="1">VLOOKUP(B880,INDIRECT("'T|"&amp;VLOOKUP(A880,'dataset mapping'!$A$2:$B$6,2,FALSE)&amp;"|"&amp;A897&amp;"|"&amp;B897&amp;"c'!A3"):INDIRECT("'T|"&amp;VLOOKUP(A880,'dataset mapping'!$A$2:$B$6,2,FALSE)&amp;"|"&amp;A897&amp;"|"&amp;B897&amp;"c'!I100"),7,FALSE)</f>
        <v>9779</v>
      </c>
      <c r="I897" s="17">
        <f ca="1">VLOOKUP(B880,INDIRECT("'T|"&amp;VLOOKUP(A880,'dataset mapping'!$A$2:$B$6,2,FALSE)&amp;"|"&amp;A897&amp;"|"&amp;B897&amp;"c'!A3"):INDIRECT("'T|"&amp;VLOOKUP(A880,'dataset mapping'!$A$2:$B$6,2,FALSE)&amp;"|"&amp;A897&amp;"|"&amp;B897&amp;"c'!I100"),8,FALSE)</f>
        <v>9818</v>
      </c>
      <c r="J897" s="17">
        <f ca="1">VLOOKUP(B880,INDIRECT("'T|"&amp;VLOOKUP(A880,'dataset mapping'!$A$2:$B$6,2,FALSE)&amp;"|"&amp;A897&amp;"|"&amp;B897&amp;"c'!A3"):INDIRECT("'T|"&amp;VLOOKUP(A880,'dataset mapping'!$A$2:$B$6,2,FALSE)&amp;"|"&amp;A897&amp;"|"&amp;B897&amp;"c'!I100"),9,FALSE)</f>
        <v>9788</v>
      </c>
    </row>
    <row r="898" spans="1:10" ht="15" x14ac:dyDescent="0.25">
      <c r="A898" s="23">
        <v>20</v>
      </c>
      <c r="B898" s="23">
        <v>6</v>
      </c>
      <c r="C898" s="17">
        <f ca="1">VLOOKUP(B880,INDIRECT("'T|"&amp;VLOOKUP(A880,'dataset mapping'!$A$2:$B$6,2,FALSE)&amp;"|"&amp;A898&amp;"|"&amp;B898&amp;"c'!A3"):INDIRECT("'T|"&amp;VLOOKUP(A880,'dataset mapping'!$A$2:$B$6,2,FALSE)&amp;"|"&amp;A898&amp;"|"&amp;B898&amp;"c'!I100"),2,FALSE)</f>
        <v>2071</v>
      </c>
      <c r="D898" s="17">
        <f ca="1">VLOOKUP(B880,INDIRECT("'T|"&amp;VLOOKUP(A880,'dataset mapping'!$A$2:$B$6,2,FALSE)&amp;"|"&amp;A898&amp;"|"&amp;B898&amp;"c'!A3"):INDIRECT("'T|"&amp;VLOOKUP(A880,'dataset mapping'!$A$2:$B$6,2,FALSE)&amp;"|"&amp;A898&amp;"|"&amp;B898&amp;"c'!I100"),3,FALSE)</f>
        <v>1951</v>
      </c>
      <c r="E898" s="17">
        <f ca="1">VLOOKUP(B880,INDIRECT("'T|"&amp;VLOOKUP(A880,'dataset mapping'!$A$2:$B$6,2,FALSE)&amp;"|"&amp;A898&amp;"|"&amp;B898&amp;"c'!A3"):INDIRECT("'T|"&amp;VLOOKUP(A880,'dataset mapping'!$A$2:$B$6,2,FALSE)&amp;"|"&amp;A898&amp;"|"&amp;B898&amp;"c'!I100"),4,FALSE)</f>
        <v>1722</v>
      </c>
      <c r="F898" s="17">
        <f ca="1">VLOOKUP(B880,INDIRECT("'T|"&amp;VLOOKUP(A880,'dataset mapping'!$A$2:$B$6,2,FALSE)&amp;"|"&amp;A898&amp;"|"&amp;B898&amp;"c'!A3"):INDIRECT("'T|"&amp;VLOOKUP(A880,'dataset mapping'!$A$2:$B$6,2,FALSE)&amp;"|"&amp;A898&amp;"|"&amp;B898&amp;"c'!I100"),5,FALSE)</f>
        <v>1951</v>
      </c>
      <c r="G898" s="17">
        <f ca="1">VLOOKUP(B880,INDIRECT("'T|"&amp;VLOOKUP(A880,'dataset mapping'!$A$2:$B$6,2,FALSE)&amp;"|"&amp;A898&amp;"|"&amp;B898&amp;"c'!A3"):INDIRECT("'T|"&amp;VLOOKUP(A880,'dataset mapping'!$A$2:$B$6,2,FALSE)&amp;"|"&amp;A898&amp;"|"&amp;B898&amp;"c'!I100"),6,FALSE)</f>
        <v>10001</v>
      </c>
      <c r="H898" s="17">
        <f ca="1">VLOOKUP(B880,INDIRECT("'T|"&amp;VLOOKUP(A880,'dataset mapping'!$A$2:$B$6,2,FALSE)&amp;"|"&amp;A898&amp;"|"&amp;B898&amp;"c'!A3"):INDIRECT("'T|"&amp;VLOOKUP(A880,'dataset mapping'!$A$2:$B$6,2,FALSE)&amp;"|"&amp;A898&amp;"|"&amp;B898&amp;"c'!I100"),7,FALSE)</f>
        <v>9956</v>
      </c>
      <c r="I898" s="17">
        <f ca="1">VLOOKUP(B880,INDIRECT("'T|"&amp;VLOOKUP(A880,'dataset mapping'!$A$2:$B$6,2,FALSE)&amp;"|"&amp;A898&amp;"|"&amp;B898&amp;"c'!A3"):INDIRECT("'T|"&amp;VLOOKUP(A880,'dataset mapping'!$A$2:$B$6,2,FALSE)&amp;"|"&amp;A898&amp;"|"&amp;B898&amp;"c'!I100"),8,FALSE)</f>
        <v>10084</v>
      </c>
      <c r="J898" s="17">
        <f ca="1">VLOOKUP(B880,INDIRECT("'T|"&amp;VLOOKUP(A880,'dataset mapping'!$A$2:$B$6,2,FALSE)&amp;"|"&amp;A898&amp;"|"&amp;B898&amp;"c'!A3"):INDIRECT("'T|"&amp;VLOOKUP(A880,'dataset mapping'!$A$2:$B$6,2,FALSE)&amp;"|"&amp;A898&amp;"|"&amp;B898&amp;"c'!I100"),9,FALSE)</f>
        <v>10001</v>
      </c>
    </row>
    <row r="899" spans="1:10" ht="15" x14ac:dyDescent="0.25">
      <c r="A899" s="23">
        <v>20</v>
      </c>
      <c r="B899" s="23">
        <v>7</v>
      </c>
      <c r="C899" s="17">
        <f ca="1">VLOOKUP(B880,INDIRECT("'T|"&amp;VLOOKUP(A880,'dataset mapping'!$A$2:$B$6,2,FALSE)&amp;"|"&amp;A899&amp;"|"&amp;B899&amp;"c'!A3"):INDIRECT("'T|"&amp;VLOOKUP(A880,'dataset mapping'!$A$2:$B$6,2,FALSE)&amp;"|"&amp;A899&amp;"|"&amp;B899&amp;"c'!I100"),2,FALSE)</f>
        <v>1977</v>
      </c>
      <c r="D899" s="17">
        <f ca="1">VLOOKUP(B880,INDIRECT("'T|"&amp;VLOOKUP(A880,'dataset mapping'!$A$2:$B$6,2,FALSE)&amp;"|"&amp;A899&amp;"|"&amp;B899&amp;"c'!A3"):INDIRECT("'T|"&amp;VLOOKUP(A880,'dataset mapping'!$A$2:$B$6,2,FALSE)&amp;"|"&amp;A899&amp;"|"&amp;B899&amp;"c'!I100"),3,FALSE)</f>
        <v>1706</v>
      </c>
      <c r="E899" s="17">
        <f ca="1">VLOOKUP(B880,INDIRECT("'T|"&amp;VLOOKUP(A880,'dataset mapping'!$A$2:$B$6,2,FALSE)&amp;"|"&amp;A899&amp;"|"&amp;B899&amp;"c'!A3"):INDIRECT("'T|"&amp;VLOOKUP(A880,'dataset mapping'!$A$2:$B$6,2,FALSE)&amp;"|"&amp;A899&amp;"|"&amp;B899&amp;"c'!I100"),4,FALSE)</f>
        <v>1795</v>
      </c>
      <c r="F899" s="17">
        <f ca="1">VLOOKUP(B880,INDIRECT("'T|"&amp;VLOOKUP(A880,'dataset mapping'!$A$2:$B$6,2,FALSE)&amp;"|"&amp;A899&amp;"|"&amp;B899&amp;"c'!A3"):INDIRECT("'T|"&amp;VLOOKUP(A880,'dataset mapping'!$A$2:$B$6,2,FALSE)&amp;"|"&amp;A899&amp;"|"&amp;B899&amp;"c'!I100"),5,FALSE)</f>
        <v>1795</v>
      </c>
      <c r="G899" s="17">
        <f ca="1">VLOOKUP(B880,INDIRECT("'T|"&amp;VLOOKUP(A880,'dataset mapping'!$A$2:$B$6,2,FALSE)&amp;"|"&amp;A899&amp;"|"&amp;B899&amp;"c'!A3"):INDIRECT("'T|"&amp;VLOOKUP(A880,'dataset mapping'!$A$2:$B$6,2,FALSE)&amp;"|"&amp;A899&amp;"|"&amp;B899&amp;"c'!I100"),6,FALSE)</f>
        <v>9985</v>
      </c>
      <c r="H899" s="17">
        <f ca="1">VLOOKUP(B880,INDIRECT("'T|"&amp;VLOOKUP(A880,'dataset mapping'!$A$2:$B$6,2,FALSE)&amp;"|"&amp;A899&amp;"|"&amp;B899&amp;"c'!A3"):INDIRECT("'T|"&amp;VLOOKUP(A880,'dataset mapping'!$A$2:$B$6,2,FALSE)&amp;"|"&amp;A899&amp;"|"&amp;B899&amp;"c'!I100"),7,FALSE)</f>
        <v>10065</v>
      </c>
      <c r="I899" s="17">
        <f ca="1">VLOOKUP(B880,INDIRECT("'T|"&amp;VLOOKUP(A880,'dataset mapping'!$A$2:$B$6,2,FALSE)&amp;"|"&amp;A899&amp;"|"&amp;B899&amp;"c'!A3"):INDIRECT("'T|"&amp;VLOOKUP(A880,'dataset mapping'!$A$2:$B$6,2,FALSE)&amp;"|"&amp;A899&amp;"|"&amp;B899&amp;"c'!I100"),8,FALSE)</f>
        <v>9988</v>
      </c>
      <c r="J899" s="17">
        <f ca="1">VLOOKUP(B880,INDIRECT("'T|"&amp;VLOOKUP(A880,'dataset mapping'!$A$2:$B$6,2,FALSE)&amp;"|"&amp;A899&amp;"|"&amp;B899&amp;"c'!A3"):INDIRECT("'T|"&amp;VLOOKUP(A880,'dataset mapping'!$A$2:$B$6,2,FALSE)&amp;"|"&amp;A899&amp;"|"&amp;B899&amp;"c'!I100"),9,FALSE)</f>
        <v>9990</v>
      </c>
    </row>
    <row r="900" spans="1:10" ht="15" x14ac:dyDescent="0.25">
      <c r="A900" s="23">
        <v>50</v>
      </c>
      <c r="B900" s="23">
        <v>1</v>
      </c>
      <c r="C900" s="17">
        <f ca="1">VLOOKUP(B880,INDIRECT("'T|"&amp;VLOOKUP(A880,'dataset mapping'!$A$2:$B$6,2,FALSE)&amp;"|"&amp;A900&amp;"|"&amp;B900&amp;"c'!A3"):INDIRECT("'T|"&amp;VLOOKUP(A880,'dataset mapping'!$A$2:$B$6,2,FALSE)&amp;"|"&amp;A900&amp;"|"&amp;B900&amp;"c'!I100"),2,FALSE)</f>
        <v>4123</v>
      </c>
      <c r="D900" s="17">
        <f ca="1">VLOOKUP(B880,INDIRECT("'T|"&amp;VLOOKUP(A880,'dataset mapping'!$A$2:$B$6,2,FALSE)&amp;"|"&amp;A900&amp;"|"&amp;B900&amp;"c'!A3"):INDIRECT("'T|"&amp;VLOOKUP(A880,'dataset mapping'!$A$2:$B$6,2,FALSE)&amp;"|"&amp;A900&amp;"|"&amp;B900&amp;"c'!I100"),3,FALSE)</f>
        <v>4191</v>
      </c>
      <c r="E900" s="17">
        <f ca="1">VLOOKUP(B880,INDIRECT("'T|"&amp;VLOOKUP(A880,'dataset mapping'!$A$2:$B$6,2,FALSE)&amp;"|"&amp;A900&amp;"|"&amp;B900&amp;"c'!A3"):INDIRECT("'T|"&amp;VLOOKUP(A880,'dataset mapping'!$A$2:$B$6,2,FALSE)&amp;"|"&amp;A900&amp;"|"&amp;B900&amp;"c'!I100"),4,FALSE)</f>
        <v>4047</v>
      </c>
      <c r="F900" s="17">
        <f ca="1">VLOOKUP(B880,INDIRECT("'T|"&amp;VLOOKUP(A880,'dataset mapping'!$A$2:$B$6,2,FALSE)&amp;"|"&amp;A900&amp;"|"&amp;B900&amp;"c'!A3"):INDIRECT("'T|"&amp;VLOOKUP(A880,'dataset mapping'!$A$2:$B$6,2,FALSE)&amp;"|"&amp;A900&amp;"|"&amp;B900&amp;"c'!I100"),5,FALSE)</f>
        <v>4123</v>
      </c>
      <c r="G900" s="17">
        <f ca="1">VLOOKUP(B880,INDIRECT("'T|"&amp;VLOOKUP(A880,'dataset mapping'!$A$2:$B$6,2,FALSE)&amp;"|"&amp;A900&amp;"|"&amp;B900&amp;"c'!A3"):INDIRECT("'T|"&amp;VLOOKUP(A880,'dataset mapping'!$A$2:$B$6,2,FALSE)&amp;"|"&amp;A900&amp;"|"&amp;B900&amp;"c'!I100"),6,FALSE)</f>
        <v>12793</v>
      </c>
      <c r="H900" s="17">
        <f ca="1">VLOOKUP(B880,INDIRECT("'T|"&amp;VLOOKUP(A880,'dataset mapping'!$A$2:$B$6,2,FALSE)&amp;"|"&amp;A900&amp;"|"&amp;B900&amp;"c'!A3"):INDIRECT("'T|"&amp;VLOOKUP(A880,'dataset mapping'!$A$2:$B$6,2,FALSE)&amp;"|"&amp;A900&amp;"|"&amp;B900&amp;"c'!I100"),7,FALSE)</f>
        <v>12923</v>
      </c>
      <c r="I900" s="17">
        <f ca="1">VLOOKUP(B880,INDIRECT("'T|"&amp;VLOOKUP(A880,'dataset mapping'!$A$2:$B$6,2,FALSE)&amp;"|"&amp;A900&amp;"|"&amp;B900&amp;"c'!A3"):INDIRECT("'T|"&amp;VLOOKUP(A880,'dataset mapping'!$A$2:$B$6,2,FALSE)&amp;"|"&amp;A900&amp;"|"&amp;B900&amp;"c'!I100"),8,FALSE)</f>
        <v>13230</v>
      </c>
      <c r="J900" s="17">
        <f ca="1">VLOOKUP(B880,INDIRECT("'T|"&amp;VLOOKUP(A880,'dataset mapping'!$A$2:$B$6,2,FALSE)&amp;"|"&amp;A900&amp;"|"&amp;B900&amp;"c'!A3"):INDIRECT("'T|"&amp;VLOOKUP(A880,'dataset mapping'!$A$2:$B$6,2,FALSE)&amp;"|"&amp;A900&amp;"|"&amp;B900&amp;"c'!I100"),9,FALSE)</f>
        <v>12923</v>
      </c>
    </row>
    <row r="901" spans="1:10" ht="15" x14ac:dyDescent="0.25">
      <c r="A901" s="23">
        <v>50</v>
      </c>
      <c r="B901" s="23">
        <v>2</v>
      </c>
      <c r="C901" s="17">
        <f ca="1">VLOOKUP(B880,INDIRECT("'T|"&amp;VLOOKUP(A880,'dataset mapping'!$A$2:$B$6,2,FALSE)&amp;"|"&amp;A901&amp;"|"&amp;B901&amp;"c'!A3"):INDIRECT("'T|"&amp;VLOOKUP(A880,'dataset mapping'!$A$2:$B$6,2,FALSE)&amp;"|"&amp;A901&amp;"|"&amp;B901&amp;"c'!I100"),2,FALSE)</f>
        <v>4213</v>
      </c>
      <c r="D901" s="17">
        <f ca="1">VLOOKUP(B880,INDIRECT("'T|"&amp;VLOOKUP(A880,'dataset mapping'!$A$2:$B$6,2,FALSE)&amp;"|"&amp;A901&amp;"|"&amp;B901&amp;"c'!A3"):INDIRECT("'T|"&amp;VLOOKUP(A880,'dataset mapping'!$A$2:$B$6,2,FALSE)&amp;"|"&amp;A901&amp;"|"&amp;B901&amp;"c'!I100"),3,FALSE)</f>
        <v>4419</v>
      </c>
      <c r="E901" s="17">
        <f ca="1">VLOOKUP(B880,INDIRECT("'T|"&amp;VLOOKUP(A880,'dataset mapping'!$A$2:$B$6,2,FALSE)&amp;"|"&amp;A901&amp;"|"&amp;B901&amp;"c'!A3"):INDIRECT("'T|"&amp;VLOOKUP(A880,'dataset mapping'!$A$2:$B$6,2,FALSE)&amp;"|"&amp;A901&amp;"|"&amp;B901&amp;"c'!I100"),4,FALSE)</f>
        <v>4636</v>
      </c>
      <c r="F901" s="17">
        <f ca="1">VLOOKUP(B880,INDIRECT("'T|"&amp;VLOOKUP(A880,'dataset mapping'!$A$2:$B$6,2,FALSE)&amp;"|"&amp;A901&amp;"|"&amp;B901&amp;"c'!A3"):INDIRECT("'T|"&amp;VLOOKUP(A880,'dataset mapping'!$A$2:$B$6,2,FALSE)&amp;"|"&amp;A901&amp;"|"&amp;B901&amp;"c'!I100"),5,FALSE)</f>
        <v>4419</v>
      </c>
      <c r="G901" s="17">
        <f ca="1">VLOOKUP(B880,INDIRECT("'T|"&amp;VLOOKUP(A880,'dataset mapping'!$A$2:$B$6,2,FALSE)&amp;"|"&amp;A901&amp;"|"&amp;B901&amp;"c'!A3"):INDIRECT("'T|"&amp;VLOOKUP(A880,'dataset mapping'!$A$2:$B$6,2,FALSE)&amp;"|"&amp;A901&amp;"|"&amp;B901&amp;"c'!I100"),6,FALSE)</f>
        <v>13276</v>
      </c>
      <c r="H901" s="17">
        <f ca="1">VLOOKUP(B880,INDIRECT("'T|"&amp;VLOOKUP(A880,'dataset mapping'!$A$2:$B$6,2,FALSE)&amp;"|"&amp;A901&amp;"|"&amp;B901&amp;"c'!A3"):INDIRECT("'T|"&amp;VLOOKUP(A880,'dataset mapping'!$A$2:$B$6,2,FALSE)&amp;"|"&amp;A901&amp;"|"&amp;B901&amp;"c'!I100"),7,FALSE)</f>
        <v>13686</v>
      </c>
      <c r="I901" s="17">
        <f ca="1">VLOOKUP(B880,INDIRECT("'T|"&amp;VLOOKUP(A880,'dataset mapping'!$A$2:$B$6,2,FALSE)&amp;"|"&amp;A901&amp;"|"&amp;B901&amp;"c'!A3"):INDIRECT("'T|"&amp;VLOOKUP(A880,'dataset mapping'!$A$2:$B$6,2,FALSE)&amp;"|"&amp;A901&amp;"|"&amp;B901&amp;"c'!I100"),8,FALSE)</f>
        <v>13819</v>
      </c>
      <c r="J901" s="17">
        <f ca="1">VLOOKUP(B880,INDIRECT("'T|"&amp;VLOOKUP(A880,'dataset mapping'!$A$2:$B$6,2,FALSE)&amp;"|"&amp;A901&amp;"|"&amp;B901&amp;"c'!A3"):INDIRECT("'T|"&amp;VLOOKUP(A880,'dataset mapping'!$A$2:$B$6,2,FALSE)&amp;"|"&amp;A901&amp;"|"&amp;B901&amp;"c'!I100"),9,FALSE)</f>
        <v>13686</v>
      </c>
    </row>
    <row r="902" spans="1:10" ht="15" x14ac:dyDescent="0.25">
      <c r="A902" s="23">
        <v>50</v>
      </c>
      <c r="B902" s="23">
        <v>3</v>
      </c>
      <c r="C902" s="17">
        <f ca="1">VLOOKUP(B880,INDIRECT("'T|"&amp;VLOOKUP(A880,'dataset mapping'!$A$2:$B$6,2,FALSE)&amp;"|"&amp;A902&amp;"|"&amp;B902&amp;"c'!A3"):INDIRECT("'T|"&amp;VLOOKUP(A880,'dataset mapping'!$A$2:$B$6,2,FALSE)&amp;"|"&amp;A902&amp;"|"&amp;B902&amp;"c'!I100"),2,FALSE)</f>
        <v>5105</v>
      </c>
      <c r="D902" s="17">
        <f ca="1">VLOOKUP(B880,INDIRECT("'T|"&amp;VLOOKUP(A880,'dataset mapping'!$A$2:$B$6,2,FALSE)&amp;"|"&amp;A902&amp;"|"&amp;B902&amp;"c'!A3"):INDIRECT("'T|"&amp;VLOOKUP(A880,'dataset mapping'!$A$2:$B$6,2,FALSE)&amp;"|"&amp;A902&amp;"|"&amp;B902&amp;"c'!I100"),3,FALSE)</f>
        <v>4647</v>
      </c>
      <c r="E902" s="17">
        <f ca="1">VLOOKUP(B880,INDIRECT("'T|"&amp;VLOOKUP(A880,'dataset mapping'!$A$2:$B$6,2,FALSE)&amp;"|"&amp;A902&amp;"|"&amp;B902&amp;"c'!A3"):INDIRECT("'T|"&amp;VLOOKUP(A880,'dataset mapping'!$A$2:$B$6,2,FALSE)&amp;"|"&amp;A902&amp;"|"&amp;B902&amp;"c'!I100"),4,FALSE)</f>
        <v>5947</v>
      </c>
      <c r="F902" s="17">
        <f ca="1">VLOOKUP(B880,INDIRECT("'T|"&amp;VLOOKUP(A880,'dataset mapping'!$A$2:$B$6,2,FALSE)&amp;"|"&amp;A902&amp;"|"&amp;B902&amp;"c'!A3"):INDIRECT("'T|"&amp;VLOOKUP(A880,'dataset mapping'!$A$2:$B$6,2,FALSE)&amp;"|"&amp;A902&amp;"|"&amp;B902&amp;"c'!I100"),5,FALSE)</f>
        <v>5105</v>
      </c>
      <c r="G902" s="17">
        <f ca="1">VLOOKUP(B880,INDIRECT("'T|"&amp;VLOOKUP(A880,'dataset mapping'!$A$2:$B$6,2,FALSE)&amp;"|"&amp;A902&amp;"|"&amp;B902&amp;"c'!A3"):INDIRECT("'T|"&amp;VLOOKUP(A880,'dataset mapping'!$A$2:$B$6,2,FALSE)&amp;"|"&amp;A902&amp;"|"&amp;B902&amp;"c'!I100"),6,FALSE)</f>
        <v>15236</v>
      </c>
      <c r="H902" s="17">
        <f ca="1">VLOOKUP(B880,INDIRECT("'T|"&amp;VLOOKUP(A880,'dataset mapping'!$A$2:$B$6,2,FALSE)&amp;"|"&amp;A902&amp;"|"&amp;B902&amp;"c'!A3"):INDIRECT("'T|"&amp;VLOOKUP(A880,'dataset mapping'!$A$2:$B$6,2,FALSE)&amp;"|"&amp;A902&amp;"|"&amp;B902&amp;"c'!I100"),7,FALSE)</f>
        <v>14638</v>
      </c>
      <c r="I902" s="17">
        <f ca="1">VLOOKUP(B880,INDIRECT("'T|"&amp;VLOOKUP(A880,'dataset mapping'!$A$2:$B$6,2,FALSE)&amp;"|"&amp;A902&amp;"|"&amp;B902&amp;"c'!A3"):INDIRECT("'T|"&amp;VLOOKUP(A880,'dataset mapping'!$A$2:$B$6,2,FALSE)&amp;"|"&amp;A902&amp;"|"&amp;B902&amp;"c'!I100"),8,FALSE)</f>
        <v>14998</v>
      </c>
      <c r="J902" s="17">
        <f ca="1">VLOOKUP(B880,INDIRECT("'T|"&amp;VLOOKUP(A880,'dataset mapping'!$A$2:$B$6,2,FALSE)&amp;"|"&amp;A902&amp;"|"&amp;B902&amp;"c'!A3"):INDIRECT("'T|"&amp;VLOOKUP(A880,'dataset mapping'!$A$2:$B$6,2,FALSE)&amp;"|"&amp;A902&amp;"|"&amp;B902&amp;"c'!I100"),9,FALSE)</f>
        <v>14998</v>
      </c>
    </row>
    <row r="903" spans="1:10" ht="15" x14ac:dyDescent="0.25">
      <c r="A903" s="23">
        <v>50</v>
      </c>
      <c r="B903" s="23">
        <v>5</v>
      </c>
      <c r="C903" s="17">
        <f ca="1">VLOOKUP(B880,INDIRECT("'T|"&amp;VLOOKUP(A880,'dataset mapping'!$A$2:$B$6,2,FALSE)&amp;"|"&amp;A903&amp;"|"&amp;$B903&amp;"c'!A3"):INDIRECT("'T|"&amp;VLOOKUP(A880,'dataset mapping'!$A$2:$B$6,2,FALSE)&amp;"|"&amp;A903&amp;"|"&amp;$B903&amp;"c'!I100"),2,FALSE)</f>
        <v>3686</v>
      </c>
      <c r="D903" s="17">
        <f ca="1">VLOOKUP(B880,INDIRECT("'T|"&amp;VLOOKUP(A880,'dataset mapping'!$A$2:$B$6,2,FALSE)&amp;"|"&amp;A903&amp;"|"&amp;$B903&amp;"c'!A3"):INDIRECT("'T|"&amp;VLOOKUP(A880,'dataset mapping'!$A$2:$B$6,2,FALSE)&amp;"|"&amp;A903&amp;"|"&amp;$B903&amp;"c'!I100"),3,FALSE)</f>
        <v>5025</v>
      </c>
      <c r="E903" s="17">
        <f ca="1">VLOOKUP(B880,INDIRECT("'T|"&amp;VLOOKUP(A880,'dataset mapping'!$A$2:$B$6,2,FALSE)&amp;"|"&amp;A903&amp;"|"&amp;$B903&amp;"c'!A3"):INDIRECT("'T|"&amp;VLOOKUP(A880,'dataset mapping'!$A$2:$B$6,2,FALSE)&amp;"|"&amp;A903&amp;"|"&amp;$B903&amp;"c'!I100"),4,FALSE)</f>
        <v>5186</v>
      </c>
      <c r="F903" s="17">
        <f ca="1">VLOOKUP(B880,INDIRECT("'T|"&amp;VLOOKUP(A880,'dataset mapping'!$A$2:$B$6,2,FALSE)&amp;"|"&amp;A903&amp;"|"&amp;$B903&amp;"c'!A3"):INDIRECT("'T|"&amp;VLOOKUP(A880,'dataset mapping'!$A$2:$B$6,2,FALSE)&amp;"|"&amp;A903&amp;"|"&amp;$B903&amp;"c'!I100"),5,FALSE)</f>
        <v>5025</v>
      </c>
      <c r="G903" s="17">
        <f ca="1">VLOOKUP(B880,INDIRECT("'T|"&amp;VLOOKUP(A880,'dataset mapping'!$A$2:$B$6,2,FALSE)&amp;"|"&amp;A903&amp;"|"&amp;$B903&amp;"c'!A3"):INDIRECT("'T|"&amp;VLOOKUP(A880,'dataset mapping'!$A$2:$B$6,2,FALSE)&amp;"|"&amp;A903&amp;"|"&amp;$B903&amp;"c'!I100"),6,FALSE)</f>
        <v>19476</v>
      </c>
      <c r="H903" s="17">
        <f ca="1">VLOOKUP(B880,INDIRECT("'T|"&amp;VLOOKUP(A880,'dataset mapping'!$A$2:$B$6,2,FALSE)&amp;"|"&amp;A903&amp;"|"&amp;$B903&amp;"c'!A3"):INDIRECT("'T|"&amp;VLOOKUP(A880,'dataset mapping'!$A$2:$B$6,2,FALSE)&amp;"|"&amp;A903&amp;"|"&amp;$B903&amp;"c'!I100"),7,FALSE)</f>
        <v>19633</v>
      </c>
      <c r="I903" s="17">
        <f ca="1">VLOOKUP(B880,INDIRECT("'T|"&amp;VLOOKUP(A880,'dataset mapping'!$A$2:$B$6,2,FALSE)&amp;"|"&amp;A903&amp;"|"&amp;$B903&amp;"c'!A3"):INDIRECT("'T|"&amp;VLOOKUP(A880,'dataset mapping'!$A$2:$B$6,2,FALSE)&amp;"|"&amp;A903&amp;"|"&amp;$B903&amp;"c'!I100"),8,FALSE)</f>
        <v>20343</v>
      </c>
      <c r="J903" s="17">
        <f ca="1">VLOOKUP(B880,INDIRECT("'T|"&amp;VLOOKUP(A880,'dataset mapping'!$A$2:$B$6,2,FALSE)&amp;"|"&amp;A903&amp;"|"&amp;$B903&amp;"c'!A3"):INDIRECT("'T|"&amp;VLOOKUP(A880,'dataset mapping'!$A$2:$B$6,2,FALSE)&amp;"|"&amp;A903&amp;"|"&amp;$B903&amp;"c'!I100"),9,FALSE)</f>
        <v>19633</v>
      </c>
    </row>
    <row r="904" spans="1:10" ht="15" x14ac:dyDescent="0.25">
      <c r="A904" s="23">
        <v>50</v>
      </c>
      <c r="B904" s="23">
        <v>6</v>
      </c>
      <c r="C904" s="17">
        <f ca="1">VLOOKUP(B880,INDIRECT("'T|"&amp;VLOOKUP(A880,'dataset mapping'!$A$2:$B$6,2,FALSE)&amp;"|"&amp;A904&amp;"|"&amp;B904&amp;"c'!A3"):INDIRECT("'T|"&amp;VLOOKUP(A880,'dataset mapping'!$A$2:$B$6,2,FALSE)&amp;"|"&amp;A904&amp;"|"&amp;B904&amp;"c'!I100"),2,FALSE)</f>
        <v>4542</v>
      </c>
      <c r="D904" s="17">
        <f ca="1">VLOOKUP(B880,INDIRECT("'T|"&amp;VLOOKUP(A880,'dataset mapping'!$A$2:$B$6,2,FALSE)&amp;"|"&amp;A904&amp;"|"&amp;B904&amp;"c'!A3"):INDIRECT("'T|"&amp;VLOOKUP(A880,'dataset mapping'!$A$2:$B$6,2,FALSE)&amp;"|"&amp;A904&amp;"|"&amp;B904&amp;"c'!I100"),3,FALSE)</f>
        <v>4737</v>
      </c>
      <c r="E904" s="17">
        <f ca="1">VLOOKUP(B880,INDIRECT("'T|"&amp;VLOOKUP(A880,'dataset mapping'!$A$2:$B$6,2,FALSE)&amp;"|"&amp;A904&amp;"|"&amp;B904&amp;"c'!A3"):INDIRECT("'T|"&amp;VLOOKUP(A880,'dataset mapping'!$A$2:$B$6,2,FALSE)&amp;"|"&amp;A904&amp;"|"&amp;B904&amp;"c'!I100"),4,FALSE)</f>
        <v>5899</v>
      </c>
      <c r="F904" s="17">
        <f ca="1">VLOOKUP(B880,INDIRECT("'T|"&amp;VLOOKUP(A880,'dataset mapping'!$A$2:$B$6,2,FALSE)&amp;"|"&amp;A904&amp;"|"&amp;B904&amp;"c'!A3"):INDIRECT("'T|"&amp;VLOOKUP(A880,'dataset mapping'!$A$2:$B$6,2,FALSE)&amp;"|"&amp;A904&amp;"|"&amp;B904&amp;"c'!I100"),5,FALSE)</f>
        <v>4737</v>
      </c>
      <c r="G904" s="17">
        <f ca="1">VLOOKUP(B880,INDIRECT("'T|"&amp;VLOOKUP(A880,'dataset mapping'!$A$2:$B$6,2,FALSE)&amp;"|"&amp;A904&amp;"|"&amp;B904&amp;"c'!A3"):INDIRECT("'T|"&amp;VLOOKUP(A880,'dataset mapping'!$A$2:$B$6,2,FALSE)&amp;"|"&amp;A904&amp;"|"&amp;B904&amp;"c'!I100"),6,FALSE)</f>
        <v>21336</v>
      </c>
      <c r="H904" s="17">
        <f ca="1">VLOOKUP(B880,INDIRECT("'T|"&amp;VLOOKUP(A880,'dataset mapping'!$A$2:$B$6,2,FALSE)&amp;"|"&amp;A904&amp;"|"&amp;B904&amp;"c'!A3"):INDIRECT("'T|"&amp;VLOOKUP(A880,'dataset mapping'!$A$2:$B$6,2,FALSE)&amp;"|"&amp;A904&amp;"|"&amp;B904&amp;"c'!I100"),7,FALSE)</f>
        <v>22530</v>
      </c>
      <c r="I904" s="17">
        <f ca="1">VLOOKUP(B880,INDIRECT("'T|"&amp;VLOOKUP(A880,'dataset mapping'!$A$2:$B$6,2,FALSE)&amp;"|"&amp;A904&amp;"|"&amp;B904&amp;"c'!A3"):INDIRECT("'T|"&amp;VLOOKUP(A880,'dataset mapping'!$A$2:$B$6,2,FALSE)&amp;"|"&amp;A904&amp;"|"&amp;B904&amp;"c'!I100"),8,FALSE)</f>
        <v>22424</v>
      </c>
      <c r="J904" s="17">
        <f ca="1">VLOOKUP(B880,INDIRECT("'T|"&amp;VLOOKUP(A880,'dataset mapping'!$A$2:$B$6,2,FALSE)&amp;"|"&amp;A904&amp;"|"&amp;B904&amp;"c'!A3"):INDIRECT("'T|"&amp;VLOOKUP(A880,'dataset mapping'!$A$2:$B$6,2,FALSE)&amp;"|"&amp;A904&amp;"|"&amp;B904&amp;"c'!I100"),9,FALSE)</f>
        <v>22424</v>
      </c>
    </row>
    <row r="905" spans="1:10" ht="15" x14ac:dyDescent="0.25">
      <c r="A905" s="23">
        <v>50</v>
      </c>
      <c r="B905" s="23">
        <v>7</v>
      </c>
      <c r="C905" s="17">
        <f ca="1">VLOOKUP(B880,INDIRECT("'T|"&amp;VLOOKUP(A880,'dataset mapping'!$A$2:$B$6,2,FALSE)&amp;"|"&amp;A905&amp;"|"&amp;B905&amp;"c'!A3"):INDIRECT("'T|"&amp;VLOOKUP(A880,'dataset mapping'!$A$2:$B$6,2,FALSE)&amp;"|"&amp;A905&amp;"|"&amp;B905&amp;"c'!I100"),2,FALSE)</f>
        <v>6412</v>
      </c>
      <c r="D905" s="17">
        <f ca="1">VLOOKUP(B880,INDIRECT("'T|"&amp;VLOOKUP(A880,'dataset mapping'!$A$2:$B$6,2,FALSE)&amp;"|"&amp;A905&amp;"|"&amp;B905&amp;"c'!A3"):INDIRECT("'T|"&amp;VLOOKUP(A880,'dataset mapping'!$A$2:$B$6,2,FALSE)&amp;"|"&amp;A905&amp;"|"&amp;B905&amp;"c'!I100"),3,FALSE)</f>
        <v>5492</v>
      </c>
      <c r="E905" s="17">
        <f ca="1">VLOOKUP(B880,INDIRECT("'T|"&amp;VLOOKUP(A880,'dataset mapping'!$A$2:$B$6,2,FALSE)&amp;"|"&amp;A905&amp;"|"&amp;B905&amp;"c'!A3"):INDIRECT("'T|"&amp;VLOOKUP(A880,'dataset mapping'!$A$2:$B$6,2,FALSE)&amp;"|"&amp;A905&amp;"|"&amp;B905&amp;"c'!I100"),4,FALSE)</f>
        <v>6358</v>
      </c>
      <c r="F905" s="17">
        <f ca="1">VLOOKUP(B880,INDIRECT("'T|"&amp;VLOOKUP(A880,'dataset mapping'!$A$2:$B$6,2,FALSE)&amp;"|"&amp;A905&amp;"|"&amp;B905&amp;"c'!A3"):INDIRECT("'T|"&amp;VLOOKUP(A880,'dataset mapping'!$A$2:$B$6,2,FALSE)&amp;"|"&amp;A905&amp;"|"&amp;B905&amp;"c'!I100"),5,FALSE)</f>
        <v>6358</v>
      </c>
      <c r="G905" s="17">
        <f ca="1">VLOOKUP(B880,INDIRECT("'T|"&amp;VLOOKUP(A880,'dataset mapping'!$A$2:$B$6,2,FALSE)&amp;"|"&amp;A905&amp;"|"&amp;B905&amp;"c'!A3"):INDIRECT("'T|"&amp;VLOOKUP(A880,'dataset mapping'!$A$2:$B$6,2,FALSE)&amp;"|"&amp;A905&amp;"|"&amp;B905&amp;"c'!I100"),6,FALSE)</f>
        <v>21089</v>
      </c>
      <c r="H905" s="17">
        <f ca="1">VLOOKUP(B880,INDIRECT("'T|"&amp;VLOOKUP(A880,'dataset mapping'!$A$2:$B$6,2,FALSE)&amp;"|"&amp;A905&amp;"|"&amp;B905&amp;"c'!A3"):INDIRECT("'T|"&amp;VLOOKUP(A880,'dataset mapping'!$A$2:$B$6,2,FALSE)&amp;"|"&amp;A905&amp;"|"&amp;B905&amp;"c'!I100"),7,FALSE)</f>
        <v>21470</v>
      </c>
      <c r="I905" s="17">
        <f ca="1">VLOOKUP(B880,INDIRECT("'T|"&amp;VLOOKUP(A880,'dataset mapping'!$A$2:$B$6,2,FALSE)&amp;"|"&amp;A905&amp;"|"&amp;B905&amp;"c'!A3"):INDIRECT("'T|"&amp;VLOOKUP(A880,'dataset mapping'!$A$2:$B$6,2,FALSE)&amp;"|"&amp;A905&amp;"|"&amp;B905&amp;"c'!I100"),8,FALSE)</f>
        <v>21236</v>
      </c>
      <c r="J905" s="17">
        <f ca="1">VLOOKUP(B880,INDIRECT("'T|"&amp;VLOOKUP(A880,'dataset mapping'!$A$2:$B$6,2,FALSE)&amp;"|"&amp;A905&amp;"|"&amp;B905&amp;"c'!A3"):INDIRECT("'T|"&amp;VLOOKUP(A880,'dataset mapping'!$A$2:$B$6,2,FALSE)&amp;"|"&amp;A905&amp;"|"&amp;B905&amp;"c'!I100"),9,FALSE)</f>
        <v>21236</v>
      </c>
    </row>
    <row r="906" spans="1:10" ht="15" x14ac:dyDescent="0.25">
      <c r="A906" s="23">
        <v>100</v>
      </c>
      <c r="B906" s="23">
        <v>1</v>
      </c>
      <c r="C906" s="17">
        <f ca="1">VLOOKUP(B880,INDIRECT("'T|"&amp;VLOOKUP(A880,'dataset mapping'!$A$2:$B$6,2,FALSE)&amp;"|"&amp;A906&amp;"|"&amp;B906&amp;"c'!A3"):INDIRECT("'T|"&amp;VLOOKUP(A880,'dataset mapping'!$A$2:$B$6,2,FALSE)&amp;"|"&amp;A906&amp;"|"&amp;$B906&amp;"c'!I100"),2,FALSE)</f>
        <v>4704</v>
      </c>
      <c r="D906" s="17">
        <f ca="1">VLOOKUP(B880,INDIRECT("'T|"&amp;VLOOKUP(A880,'dataset mapping'!$A$2:$B$6,2,FALSE)&amp;"|"&amp;A906&amp;"|"&amp;B906&amp;"c'!A3"):INDIRECT("'T|"&amp;VLOOKUP(A880,'dataset mapping'!$A$2:$B$6,2,FALSE)&amp;"|"&amp;A906&amp;"|"&amp;$B906&amp;"c'!I100"),3,FALSE)</f>
        <v>3058</v>
      </c>
      <c r="E906" s="17">
        <f ca="1">VLOOKUP(B880,INDIRECT("'T|"&amp;VLOOKUP(A880,'dataset mapping'!$A$2:$B$6,2,FALSE)&amp;"|"&amp;A906&amp;"|"&amp;B906&amp;"c'!A3"):INDIRECT("'T|"&amp;VLOOKUP(A880,'dataset mapping'!$A$2:$B$6,2,FALSE)&amp;"|"&amp;A906&amp;"|"&amp;B906&amp;"c'!I100"),4,FALSE)</f>
        <v>3543</v>
      </c>
      <c r="F906" s="17">
        <f ca="1">VLOOKUP(B880,INDIRECT("'T|"&amp;VLOOKUP(A880,'dataset mapping'!$A$2:$B$6,2,FALSE)&amp;"|"&amp;A906&amp;"|"&amp;B906&amp;"c'!A3"):INDIRECT("'T|"&amp;VLOOKUP(A880,'dataset mapping'!$A$2:$B$6,2,FALSE)&amp;"|"&amp;A906&amp;"|"&amp;B906&amp;"c'!I100"),5,FALSE)</f>
        <v>3543</v>
      </c>
      <c r="G906" s="17">
        <f ca="1">VLOOKUP(B880,INDIRECT("'T|"&amp;VLOOKUP(A880,'dataset mapping'!$A$2:$B$6,2,FALSE)&amp;"|"&amp;A906&amp;"|"&amp;B906&amp;"c'!A3"):INDIRECT("'T|"&amp;VLOOKUP(A880,'dataset mapping'!$A$2:$B$6,2,FALSE)&amp;"|"&amp;A906&amp;"|"&amp;B906&amp;"c'!I100"),6,FALSE)</f>
        <v>20324</v>
      </c>
      <c r="H906" s="17">
        <f ca="1">VLOOKUP(B880,INDIRECT("'T|"&amp;VLOOKUP(A880,'dataset mapping'!$A$2:$B$6,2,FALSE)&amp;"|"&amp;A906&amp;"|"&amp;B906&amp;"c'!A3"):INDIRECT("'T|"&amp;VLOOKUP(A880,'dataset mapping'!$A$2:$B$6,2,FALSE)&amp;"|"&amp;A906&amp;"|"&amp;B906&amp;"c'!I100"),7,FALSE)</f>
        <v>19410</v>
      </c>
      <c r="I906" s="17">
        <f ca="1">VLOOKUP(B880,INDIRECT("'T|"&amp;VLOOKUP(A880,'dataset mapping'!$A$2:$B$6,2,FALSE)&amp;"|"&amp;A906&amp;"|"&amp;B906&amp;"c'!A3"):INDIRECT("'T|"&amp;VLOOKUP(A880,'dataset mapping'!$A$2:$B$6,2,FALSE)&amp;"|"&amp;A906&amp;"|"&amp;B906&amp;"c'!I100"),8,FALSE)</f>
        <v>19773</v>
      </c>
      <c r="J906" s="17">
        <f ca="1">VLOOKUP(B880,INDIRECT("'T|"&amp;VLOOKUP(A880,'dataset mapping'!$A$2:$B$6,2,FALSE)&amp;"|"&amp;A906&amp;"|"&amp;B906&amp;"c'!A3"):INDIRECT("'T|"&amp;VLOOKUP(A880,'dataset mapping'!$A$2:$B$6,2,FALSE)&amp;"|"&amp;A906&amp;"|"&amp;B906&amp;"c'!I100"),9,FALSE)</f>
        <v>19773</v>
      </c>
    </row>
    <row r="907" spans="1:10" ht="15" x14ac:dyDescent="0.25">
      <c r="A907" s="23">
        <v>100</v>
      </c>
      <c r="B907" s="23">
        <v>2</v>
      </c>
      <c r="C907" s="17">
        <f ca="1">VLOOKUP(B880,INDIRECT("'T|"&amp;VLOOKUP(A880,'dataset mapping'!$A$2:$B$6,2,FALSE)&amp;"|"&amp;A907&amp;"|"&amp;B907&amp;"c'!A3"):INDIRECT("'T|"&amp;VLOOKUP(A880,'dataset mapping'!$A$2:$B$6,2,FALSE)&amp;"|"&amp;A907&amp;"|"&amp;B907&amp;"c'!I100"),2,FALSE)</f>
        <v>4703</v>
      </c>
      <c r="D907" s="17">
        <f ca="1">VLOOKUP(B880,INDIRECT("'T|"&amp;VLOOKUP(A880,'dataset mapping'!$A$2:$B$6,2,FALSE)&amp;"|"&amp;A907&amp;"|"&amp;B907&amp;"c'!A3"):INDIRECT("'T|"&amp;VLOOKUP(A880,'dataset mapping'!$A$2:$B$6,2,FALSE)&amp;"|"&amp;A907&amp;"|"&amp;B907&amp;"c'!I100"),3,FALSE)</f>
        <v>4644</v>
      </c>
      <c r="E907" s="17">
        <f ca="1">VLOOKUP(B880,INDIRECT("'T|"&amp;VLOOKUP(A880,'dataset mapping'!$A$2:$B$6,2,FALSE)&amp;"|"&amp;A907&amp;"|"&amp;B907&amp;"c'!A3"):INDIRECT("'T|"&amp;VLOOKUP(A880,'dataset mapping'!$A$2:$B$6,2,FALSE)&amp;"|"&amp;A907&amp;"|"&amp;B907&amp;"c'!I100"),4,FALSE)</f>
        <v>4870</v>
      </c>
      <c r="F907" s="17">
        <f ca="1">VLOOKUP(B880,INDIRECT("'T|"&amp;VLOOKUP(A880,'dataset mapping'!$A$2:$B$6,2,FALSE)&amp;"|"&amp;A907&amp;"|"&amp;B907&amp;"c'!A3"):INDIRECT("'T|"&amp;VLOOKUP(A880,'dataset mapping'!$A$2:$B$6,2,FALSE)&amp;"|"&amp;A907&amp;"|"&amp;B907&amp;"c'!I100"),5,FALSE)</f>
        <v>4703</v>
      </c>
      <c r="G907" s="17">
        <f ca="1">VLOOKUP(B880,INDIRECT("'T|"&amp;VLOOKUP(A880,'dataset mapping'!$A$2:$B$6,2,FALSE)&amp;"|"&amp;A907&amp;"|"&amp;B907&amp;"c'!A3"):INDIRECT("'T|"&amp;VLOOKUP(A880,'dataset mapping'!$A$2:$B$6,2,FALSE)&amp;"|"&amp;A907&amp;"|"&amp;B907&amp;"c'!I100"),6,FALSE)</f>
        <v>20922</v>
      </c>
      <c r="H907" s="17">
        <f ca="1">VLOOKUP(B880,INDIRECT("'T|"&amp;VLOOKUP(A880,'dataset mapping'!$A$2:$B$6,2,FALSE)&amp;"|"&amp;A907&amp;"|"&amp;B907&amp;"c'!A3"):INDIRECT("'T|"&amp;VLOOKUP(A880,'dataset mapping'!$A$2:$B$6,2,FALSE)&amp;"|"&amp;A907&amp;"|"&amp;B907&amp;"c'!I100"),7,FALSE)</f>
        <v>21102</v>
      </c>
      <c r="I907" s="17">
        <f ca="1">VLOOKUP(B880,INDIRECT("'T|"&amp;VLOOKUP(A880,'dataset mapping'!$A$2:$B$6,2,FALSE)&amp;"|"&amp;A907&amp;"|"&amp;B907&amp;"c'!A3"):INDIRECT("'T|"&amp;VLOOKUP(A880,'dataset mapping'!$A$2:$B$6,2,FALSE)&amp;"|"&amp;A907&amp;"|"&amp;B907&amp;"c'!I100"),8,FALSE)</f>
        <v>21195</v>
      </c>
      <c r="J907" s="17">
        <f ca="1">VLOOKUP(B880,INDIRECT("'T|"&amp;VLOOKUP(A880,'dataset mapping'!$A$2:$B$6,2,FALSE)&amp;"|"&amp;A907&amp;"|"&amp;B907&amp;"c'!A3"):INDIRECT("'T|"&amp;VLOOKUP(A880,'dataset mapping'!$A$2:$B$6,2,FALSE)&amp;"|"&amp;A907&amp;"|"&amp;B907&amp;"c'!I100"),9,FALSE)</f>
        <v>21102</v>
      </c>
    </row>
    <row r="908" spans="1:10" ht="15" x14ac:dyDescent="0.25">
      <c r="A908" s="23">
        <v>100</v>
      </c>
      <c r="B908" s="23">
        <v>3</v>
      </c>
      <c r="C908" s="17">
        <f ca="1">VLOOKUP(B880,INDIRECT("'T|"&amp;VLOOKUP(A880,'dataset mapping'!$A$2:$B$6,2,FALSE)&amp;"|"&amp;A908&amp;"|"&amp;B908&amp;"c'!A3"):INDIRECT("'T|"&amp;VLOOKUP(A880,'dataset mapping'!$A$2:$B$6,2,FALSE)&amp;"|"&amp;A908&amp;"|"&amp;B908&amp;"c'!I100"),2,FALSE)</f>
        <v>5051</v>
      </c>
      <c r="D908" s="17">
        <f ca="1">VLOOKUP(B880,INDIRECT("'T|"&amp;VLOOKUP(A880,'dataset mapping'!$A$2:$B$6,2,FALSE)&amp;"|"&amp;A908&amp;"|"&amp;B908&amp;"c'!A3"):INDIRECT("'T|"&amp;VLOOKUP(A880,'dataset mapping'!$A$2:$B$6,2,FALSE)&amp;"|"&amp;A908&amp;"|"&amp;B908&amp;"c'!I100"),3,FALSE)</f>
        <v>4893</v>
      </c>
      <c r="E908" s="17">
        <f ca="1">VLOOKUP(B880,INDIRECT("'T|"&amp;VLOOKUP(A880,'dataset mapping'!$A$2:$B$6,2,FALSE)&amp;"|"&amp;A908&amp;"|"&amp;B908&amp;"c'!A3"):INDIRECT("'T|"&amp;VLOOKUP(A880,'dataset mapping'!$A$2:$B$6,2,FALSE)&amp;"|"&amp;A908&amp;"|"&amp;B908&amp;"c'!I100"),4,FALSE)</f>
        <v>5114</v>
      </c>
      <c r="F908" s="17">
        <f ca="1">VLOOKUP(B880,INDIRECT("'T|"&amp;VLOOKUP(A880,'dataset mapping'!$A$2:$B$6,2,FALSE)&amp;"|"&amp;A908&amp;"|"&amp;B908&amp;"c'!A3"):INDIRECT("'T|"&amp;VLOOKUP(A880,'dataset mapping'!$A$2:$B$6,2,FALSE)&amp;"|"&amp;A908&amp;"|"&amp;B908&amp;"c'!I100"),5,FALSE)</f>
        <v>5051</v>
      </c>
      <c r="G908" s="17">
        <f ca="1">VLOOKUP(B880,INDIRECT("'T|"&amp;VLOOKUP(A880,'dataset mapping'!$A$2:$B$6,2,FALSE)&amp;"|"&amp;A908&amp;"|"&amp;B908&amp;"c'!A3"):INDIRECT("'T|"&amp;VLOOKUP(A880,'dataset mapping'!$A$2:$B$6,2,FALSE)&amp;"|"&amp;A908&amp;"|"&amp;B908&amp;"c'!I100"),6,FALSE)</f>
        <v>21759</v>
      </c>
      <c r="H908" s="17">
        <f ca="1">VLOOKUP(B880,INDIRECT("'T|"&amp;VLOOKUP(A880,'dataset mapping'!$A$2:$B$6,2,FALSE)&amp;"|"&amp;A908&amp;"|"&amp;B908&amp;"c'!A3"):INDIRECT("'T|"&amp;VLOOKUP(A880,'dataset mapping'!$A$2:$B$6,2,FALSE)&amp;"|"&amp;A908&amp;"|"&amp;B908&amp;"c'!I100"),7,FALSE)</f>
        <v>20333</v>
      </c>
      <c r="I908" s="17">
        <f ca="1">VLOOKUP(B880,INDIRECT("'T|"&amp;VLOOKUP(A880,'dataset mapping'!$A$2:$B$6,2,FALSE)&amp;"|"&amp;A908&amp;"|"&amp;B908&amp;"c'!A3"):INDIRECT("'T|"&amp;VLOOKUP(A880,'dataset mapping'!$A$2:$B$6,2,FALSE)&amp;"|"&amp;A908&amp;"|"&amp;B908&amp;"c'!I100"),8,FALSE)</f>
        <v>21671</v>
      </c>
      <c r="J908" s="17">
        <f ca="1">VLOOKUP(B880,INDIRECT("'T|"&amp;VLOOKUP(A880,'dataset mapping'!$A$2:$B$6,2,FALSE)&amp;"|"&amp;A908&amp;"|"&amp;B908&amp;"c'!A3"):INDIRECT("'T|"&amp;VLOOKUP(A880,'dataset mapping'!$A$2:$B$6,2,FALSE)&amp;"|"&amp;A908&amp;"|"&amp;B908&amp;"c'!I100"),9,FALSE)</f>
        <v>21671</v>
      </c>
    </row>
    <row r="909" spans="1:10" ht="15" x14ac:dyDescent="0.25">
      <c r="A909" s="23">
        <v>100</v>
      </c>
      <c r="B909" s="23">
        <v>5</v>
      </c>
      <c r="C909" s="17">
        <f ca="1">VLOOKUP(B880,INDIRECT("'T|"&amp;VLOOKUP(A880,'dataset mapping'!$A$2:$B$6,2,FALSE)&amp;"|"&amp;A909&amp;"|"&amp;B909&amp;"c'!A3"):INDIRECT("'T|"&amp;VLOOKUP(A880,'dataset mapping'!$A$2:$B$6,2,FALSE)&amp;"|"&amp;A909&amp;"|"&amp;B909&amp;"c'!I100"),2,FALSE)</f>
        <v>5377</v>
      </c>
      <c r="D909" s="17">
        <f ca="1">VLOOKUP(B880,INDIRECT("'T|"&amp;VLOOKUP(A880,'dataset mapping'!$A$2:$B$6,2,FALSE)&amp;"|"&amp;A909&amp;"|"&amp;B909&amp;"c'!A3"):INDIRECT("'T|"&amp;VLOOKUP(A880,'dataset mapping'!$A$2:$B$6,2,FALSE)&amp;"|"&amp;A909&amp;"|"&amp;B909&amp;"c'!I100"),3,FALSE)</f>
        <v>5595</v>
      </c>
      <c r="E909" s="17">
        <f ca="1">VLOOKUP(B880,INDIRECT("'T|"&amp;VLOOKUP(A880,'dataset mapping'!$A$2:$B$6,2,FALSE)&amp;"|"&amp;A909&amp;"|"&amp;B909&amp;"c'!A3"):INDIRECT("'T|"&amp;VLOOKUP(A880,'dataset mapping'!$A$2:$B$6,2,FALSE)&amp;"|"&amp;A909&amp;"|"&amp;B909&amp;"c'!I100"),4,FALSE)</f>
        <v>5552</v>
      </c>
      <c r="F909" s="17">
        <f ca="1">VLOOKUP(B880,INDIRECT("'T|"&amp;VLOOKUP(A880,'dataset mapping'!$A$2:$B$6,2,FALSE)&amp;"|"&amp;A909&amp;"|"&amp;B909&amp;"c'!A3"):INDIRECT("'T|"&amp;VLOOKUP(A880,'dataset mapping'!$A$2:$B$6,2,FALSE)&amp;"|"&amp;A909&amp;"|"&amp;B909&amp;"c'!I100"),5,FALSE)</f>
        <v>5552</v>
      </c>
      <c r="G909" s="17">
        <f ca="1">VLOOKUP(B880,INDIRECT("'T|"&amp;VLOOKUP(A880,'dataset mapping'!$A$2:$B$6,2,FALSE)&amp;"|"&amp;A909&amp;"|"&amp;B909&amp;"c'!A3"):INDIRECT("'T|"&amp;VLOOKUP(A880,'dataset mapping'!$A$2:$B$6,2,FALSE)&amp;"|"&amp;A909&amp;"|"&amp;B909&amp;"c'!I100"),6,FALSE)</f>
        <v>23237</v>
      </c>
      <c r="H909" s="17">
        <f ca="1">VLOOKUP(B880,INDIRECT("'T|"&amp;VLOOKUP(A880,'dataset mapping'!$A$2:$B$6,2,FALSE)&amp;"|"&amp;A909&amp;"|"&amp;B909&amp;"c'!A3"):INDIRECT("'T|"&amp;VLOOKUP(A880,'dataset mapping'!$A$2:$B$6,2,FALSE)&amp;"|"&amp;A909&amp;"|"&amp;B909&amp;"c'!I100"),7,FALSE)</f>
        <v>23100</v>
      </c>
      <c r="I909" s="17">
        <f ca="1">VLOOKUP(B880,INDIRECT("'T|"&amp;VLOOKUP(A880,'dataset mapping'!$A$2:$B$6,2,FALSE)&amp;"|"&amp;A909&amp;"|"&amp;B909&amp;"c'!A3"):INDIRECT("'T|"&amp;VLOOKUP(A880,'dataset mapping'!$A$2:$B$6,2,FALSE)&amp;"|"&amp;A909&amp;"|"&amp;B909&amp;"c'!I100"),8,FALSE)</f>
        <v>22292</v>
      </c>
      <c r="J909" s="17">
        <f ca="1">VLOOKUP(B880,INDIRECT("'T|"&amp;VLOOKUP(A880,'dataset mapping'!$A$2:$B$6,2,FALSE)&amp;"|"&amp;A909&amp;"|"&amp;B909&amp;"c'!A3"):INDIRECT("'T|"&amp;VLOOKUP(A880,'dataset mapping'!$A$2:$B$6,2,FALSE)&amp;"|"&amp;A909&amp;"|"&amp;B909&amp;"c'!I100"),9,FALSE)</f>
        <v>23100</v>
      </c>
    </row>
    <row r="910" spans="1:10" ht="15" x14ac:dyDescent="0.25">
      <c r="A910" s="23">
        <v>100</v>
      </c>
      <c r="B910" s="23">
        <v>6</v>
      </c>
      <c r="C910" s="17">
        <f ca="1">VLOOKUP(B880,INDIRECT("'T|"&amp;VLOOKUP(A880,'dataset mapping'!$A$2:$B$6,2,FALSE)&amp;"|"&amp;A910&amp;"|"&amp;B910&amp;"c'!A3"):INDIRECT("'T|"&amp;VLOOKUP(A880,'dataset mapping'!$A$2:$B$6,2,FALSE)&amp;"|"&amp;A910&amp;"|"&amp;B910&amp;"c'!I100"),2,FALSE)</f>
        <v>6374</v>
      </c>
      <c r="D910" s="17">
        <f ca="1">VLOOKUP(B880,INDIRECT("'T|"&amp;VLOOKUP(A880,'dataset mapping'!$A$2:$B$6,2,FALSE)&amp;"|"&amp;A910&amp;"|"&amp;B910&amp;"c'!A3"):INDIRECT("'T|"&amp;VLOOKUP(A880,'dataset mapping'!$A$2:$B$6,2,FALSE)&amp;"|"&amp;A910&amp;"|"&amp;B910&amp;"c'!I100"),3,FALSE)</f>
        <v>5760</v>
      </c>
      <c r="E910" s="17">
        <f ca="1">VLOOKUP(B880,INDIRECT("'T|"&amp;VLOOKUP(A880,'dataset mapping'!$A$2:$B$6,2,FALSE)&amp;"|"&amp;A910&amp;"|"&amp;B910&amp;"c'!A3"):INDIRECT("'T|"&amp;VLOOKUP(A880,'dataset mapping'!$A$2:$B$6,2,FALSE)&amp;"|"&amp;A910&amp;"|"&amp;B910&amp;"c'!I100"),4,FALSE)</f>
        <v>6792</v>
      </c>
      <c r="F910" s="17">
        <f ca="1">VLOOKUP(B880,INDIRECT("'T|"&amp;VLOOKUP(A880,'dataset mapping'!$A$2:$B$6,2,FALSE)&amp;"|"&amp;A910&amp;"|"&amp;B910&amp;"c'!A3"):INDIRECT("'T|"&amp;VLOOKUP(A880,'dataset mapping'!$A$2:$B$6,2,FALSE)&amp;"|"&amp;A910&amp;"|"&amp;B910&amp;"c'!I100"),5,FALSE)</f>
        <v>6374</v>
      </c>
      <c r="G910" s="17">
        <f ca="1">VLOOKUP(B880,INDIRECT("'T|"&amp;VLOOKUP(A880,'dataset mapping'!$A$2:$B$6,2,FALSE)&amp;"|"&amp;A910&amp;"|"&amp;B910&amp;"c'!A3"):INDIRECT("'T|"&amp;VLOOKUP(A880,'dataset mapping'!$A$2:$B$6,2,FALSE)&amp;"|"&amp;A910&amp;"|"&amp;B910&amp;"c'!I100"),6,FALSE)</f>
        <v>22492</v>
      </c>
      <c r="H910" s="17">
        <f ca="1">VLOOKUP(B880,INDIRECT("'T|"&amp;VLOOKUP(A880,'dataset mapping'!$A$2:$B$6,2,FALSE)&amp;"|"&amp;A910&amp;"|"&amp;B910&amp;"c'!A3"):INDIRECT("'T|"&amp;VLOOKUP(A880,'dataset mapping'!$A$2:$B$6,2,FALSE)&amp;"|"&amp;A910&amp;"|"&amp;B910&amp;"c'!I100"),7,FALSE)</f>
        <v>22002</v>
      </c>
      <c r="I910" s="17">
        <f ca="1">VLOOKUP(B880,INDIRECT("'T|"&amp;VLOOKUP(A880,'dataset mapping'!$A$2:$B$6,2,FALSE)&amp;"|"&amp;A910&amp;"|"&amp;B910&amp;"c'!A3"):INDIRECT("'T|"&amp;VLOOKUP(A880,'dataset mapping'!$A$2:$B$6,2,FALSE)&amp;"|"&amp;A910&amp;"|"&amp;B910&amp;"c'!I100"),8,FALSE)</f>
        <v>22385</v>
      </c>
      <c r="J910" s="17">
        <f ca="1">VLOOKUP(B880,INDIRECT("'T|"&amp;VLOOKUP(A880,'dataset mapping'!$A$2:$B$6,2,FALSE)&amp;"|"&amp;A910&amp;"|"&amp;B910&amp;"c'!A3"):INDIRECT("'T|"&amp;VLOOKUP(A880,'dataset mapping'!$A$2:$B$6,2,FALSE)&amp;"|"&amp;A910&amp;"|"&amp;B910&amp;"c'!I100"),9,FALSE)</f>
        <v>22385</v>
      </c>
    </row>
    <row r="911" spans="1:10" ht="15" x14ac:dyDescent="0.25">
      <c r="A911" s="23">
        <v>100</v>
      </c>
      <c r="B911" s="23">
        <v>7</v>
      </c>
      <c r="C911" s="17">
        <f ca="1">VLOOKUP(B880,INDIRECT("'T|"&amp;VLOOKUP(A880,'dataset mapping'!$A$2:$B$6,2,FALSE)&amp;"|"&amp;A911&amp;"|"&amp;B911&amp;"c'!A3"):INDIRECT("'T|"&amp;VLOOKUP(A880,'dataset mapping'!$A$2:$B$6,2,FALSE)&amp;"|"&amp;A911&amp;"|"&amp;B911&amp;"c'!I100"),2,FALSE)</f>
        <v>6137</v>
      </c>
      <c r="D911" s="17">
        <f ca="1">VLOOKUP(B880,INDIRECT("'T|"&amp;VLOOKUP(A880,'dataset mapping'!$A$2:$B$6,2,FALSE)&amp;"|"&amp;A911&amp;"|"&amp;B911&amp;"c'!A3"):INDIRECT("'T|"&amp;VLOOKUP(A880,'dataset mapping'!$A$2:$B$6,2,FALSE)&amp;"|"&amp;A911&amp;"|"&amp;B911&amp;"c'!I100"),3,FALSE)</f>
        <v>6645</v>
      </c>
      <c r="E911" s="17">
        <f ca="1">VLOOKUP(B880,INDIRECT("'T|"&amp;VLOOKUP(A880,'dataset mapping'!$A$2:$B$6,2,FALSE)&amp;"|"&amp;A911&amp;"|"&amp;B911&amp;"c'!A3"):INDIRECT("'T|"&amp;VLOOKUP(A880,'dataset mapping'!$A$2:$B$6,2,FALSE)&amp;"|"&amp;A911&amp;"|"&amp;B911&amp;"c'!I100"),4,FALSE)</f>
        <v>6436</v>
      </c>
      <c r="F911" s="17">
        <f ca="1">VLOOKUP(B880,INDIRECT("'T|"&amp;VLOOKUP(A880,'dataset mapping'!$A$2:$B$6,2,FALSE)&amp;"|"&amp;A911&amp;"|"&amp;B911&amp;"c'!A3"):INDIRECT("'T|"&amp;VLOOKUP(A880,'dataset mapping'!$A$2:$B$6,2,FALSE)&amp;"|"&amp;A911&amp;"|"&amp;B911&amp;"c'!I100"),5,FALSE)</f>
        <v>6436</v>
      </c>
      <c r="G911" s="17">
        <f ca="1">VLOOKUP(B880,INDIRECT("'T|"&amp;VLOOKUP(A880,'dataset mapping'!$A$2:$B$6,2,FALSE)&amp;"|"&amp;A911&amp;"|"&amp;B911&amp;"c'!A3"):INDIRECT("'T|"&amp;VLOOKUP(A880,'dataset mapping'!$A$2:$B$6,2,FALSE)&amp;"|"&amp;A911&amp;"|"&amp;B911&amp;"c'!I100"),6,FALSE)</f>
        <v>24758</v>
      </c>
      <c r="H911" s="17">
        <f ca="1">VLOOKUP(B880,INDIRECT("'T|"&amp;VLOOKUP(A880,'dataset mapping'!$A$2:$B$6,2,FALSE)&amp;"|"&amp;A911&amp;"|"&amp;B911&amp;"c'!A3"):INDIRECT("'T|"&amp;VLOOKUP(A880,'dataset mapping'!$A$2:$B$6,2,FALSE)&amp;"|"&amp;A911&amp;"|"&amp;B911&amp;"c'!I100"),7,FALSE)</f>
        <v>23060</v>
      </c>
      <c r="I911" s="17">
        <f ca="1">VLOOKUP(B880,INDIRECT("'T|"&amp;VLOOKUP(A880,'dataset mapping'!$A$2:$B$6,2,FALSE)&amp;"|"&amp;A911&amp;"|"&amp;B911&amp;"c'!A3"):INDIRECT("'T|"&amp;VLOOKUP(A880,'dataset mapping'!$A$2:$B$6,2,FALSE)&amp;"|"&amp;A911&amp;"|"&amp;B911&amp;"c'!I100"),8,FALSE)</f>
        <v>22991</v>
      </c>
      <c r="J911" s="17">
        <f ca="1">VLOOKUP(B880,INDIRECT("'T|"&amp;VLOOKUP(A880,'dataset mapping'!$A$2:$B$6,2,FALSE)&amp;"|"&amp;A911&amp;"|"&amp;B911&amp;"c'!A3"):INDIRECT("'T|"&amp;VLOOKUP(A880,'dataset mapping'!$A$2:$B$6,2,FALSE)&amp;"|"&amp;A911&amp;"|"&amp;B911&amp;"c'!I100"),9,FALSE)</f>
        <v>23060</v>
      </c>
    </row>
    <row r="913" spans="1:10" x14ac:dyDescent="0.2">
      <c r="A913" s="21" t="s">
        <v>20822</v>
      </c>
      <c r="B913" s="13" t="s">
        <v>20828</v>
      </c>
      <c r="C913" s="13"/>
      <c r="D913" s="13"/>
      <c r="E913" s="13"/>
      <c r="F913" s="13"/>
      <c r="G913" s="13"/>
      <c r="H913" s="13"/>
      <c r="I913" s="13"/>
      <c r="J913" s="13"/>
    </row>
    <row r="914" spans="1:10" x14ac:dyDescent="0.2">
      <c r="A914" s="22" t="s">
        <v>20842</v>
      </c>
      <c r="B914" s="22" t="s">
        <v>20851</v>
      </c>
      <c r="C914" s="16" t="s">
        <v>20843</v>
      </c>
      <c r="D914" s="16" t="s">
        <v>20844</v>
      </c>
      <c r="E914" s="16" t="s">
        <v>20845</v>
      </c>
      <c r="F914" s="16" t="s">
        <v>20846</v>
      </c>
      <c r="G914" s="16" t="s">
        <v>20847</v>
      </c>
      <c r="H914" s="16" t="s">
        <v>20848</v>
      </c>
      <c r="I914" s="16" t="s">
        <v>20849</v>
      </c>
      <c r="J914" s="16" t="s">
        <v>20850</v>
      </c>
    </row>
    <row r="915" spans="1:10" ht="15" x14ac:dyDescent="0.25">
      <c r="A915" s="23">
        <v>1</v>
      </c>
      <c r="B915" s="23">
        <v>1</v>
      </c>
      <c r="C915" s="17">
        <f ca="1">VLOOKUP(B913,INDIRECT("'T|"&amp;VLOOKUP(A913,'dataset mapping'!$A$2:$B$6,2,FALSE)&amp;"|"&amp;A915&amp;"|"&amp;$B915&amp;"c'!A3"):INDIRECT("'T|"&amp;VLOOKUP(A913,'dataset mapping'!$A$2:$B$6,2,FALSE)&amp;"|"&amp;A915&amp;"|"&amp;$B915&amp;"c'!I100"),2,FALSE)</f>
        <v>12</v>
      </c>
      <c r="D915" s="17">
        <f ca="1">VLOOKUP(B913,INDIRECT("'T|"&amp;VLOOKUP(A913,'dataset mapping'!$A$2:$B$6,2,FALSE)&amp;"|"&amp;A915&amp;"|"&amp;$B915&amp;"c'!A3"):INDIRECT("'T|"&amp;VLOOKUP(A913,'dataset mapping'!$A$2:$B$6,2,FALSE)&amp;"|"&amp;A915&amp;"|"&amp;$B915&amp;"c'!I100"),3,FALSE)</f>
        <v>15</v>
      </c>
      <c r="E915" s="17">
        <f ca="1">VLOOKUP(B913,INDIRECT("'T|"&amp;VLOOKUP(A913,'dataset mapping'!$A$2:$B$6,2,FALSE)&amp;"|"&amp;A915&amp;"|"&amp;$B915&amp;"c'!A3"):INDIRECT("'T|"&amp;VLOOKUP(A913,'dataset mapping'!$A$2:$B$6,2,FALSE)&amp;"|"&amp;A915&amp;"|"&amp;$B915&amp;"c'!I100"),4,FALSE)</f>
        <v>13</v>
      </c>
      <c r="F915" s="17">
        <f ca="1">VLOOKUP(B913,INDIRECT("'T|"&amp;VLOOKUP(A913,'dataset mapping'!$A$2:$B$6,2,FALSE)&amp;"|"&amp;A915&amp;"|"&amp;$B915&amp;"c'!A3"):INDIRECT("'T|"&amp;VLOOKUP(A913,'dataset mapping'!$A$2:$B$6,2,FALSE)&amp;"|"&amp;A915&amp;"|"&amp;$B915&amp;"c'!I100"),5,FALSE)</f>
        <v>12</v>
      </c>
      <c r="G915" s="17">
        <f ca="1">VLOOKUP(B913,INDIRECT("'T|"&amp;VLOOKUP(A913,'dataset mapping'!$A$2:$B$6,2,FALSE)&amp;"|"&amp;A915&amp;"|"&amp;$B915&amp;"c'!A3"):INDIRECT("'T|"&amp;VLOOKUP(A913,'dataset mapping'!$A$2:$B$6,2,FALSE)&amp;"|"&amp;A915&amp;"|"&amp;$B915&amp;"c'!I100"),6,FALSE)</f>
        <v>107</v>
      </c>
      <c r="H915" s="17">
        <f ca="1">VLOOKUP(B913,INDIRECT("'T|"&amp;VLOOKUP(A913,'dataset mapping'!$A$2:$B$6,2,FALSE)&amp;"|"&amp;A915&amp;"|"&amp;$B915&amp;"c'!A3"):INDIRECT("'T|"&amp;VLOOKUP(A913,'dataset mapping'!$A$2:$B$6,2,FALSE)&amp;"|"&amp;A915&amp;"|"&amp;$B915&amp;"c'!I100"),7,FALSE)</f>
        <v>103</v>
      </c>
      <c r="I915" s="17">
        <f ca="1">VLOOKUP(B913,INDIRECT("'T|"&amp;VLOOKUP(A913,'dataset mapping'!$A$2:$B$6,2,FALSE)&amp;"|"&amp;A915&amp;"|"&amp;$B915&amp;"c'!A3"):INDIRECT("'T|"&amp;VLOOKUP(A913,'dataset mapping'!$A$2:$B$6,2,FALSE)&amp;"|"&amp;A915&amp;"|"&amp;$B915&amp;"c'!I100"),8,FALSE)</f>
        <v>106</v>
      </c>
      <c r="J915" s="17">
        <f ca="1">VLOOKUP(B913,INDIRECT("'T|"&amp;VLOOKUP(A913,'dataset mapping'!$A$2:$B$6,2,FALSE)&amp;"|"&amp;A915&amp;"|"&amp;$B915&amp;"c'!A3"):INDIRECT("'T|"&amp;VLOOKUP(A913,'dataset mapping'!$A$2:$B$6,2,FALSE)&amp;"|"&amp;A915&amp;"|"&amp;$B915&amp;"c'!I100"),9,FALSE)</f>
        <v>107</v>
      </c>
    </row>
    <row r="916" spans="1:10" ht="15" x14ac:dyDescent="0.25">
      <c r="A916" s="23">
        <v>1</v>
      </c>
      <c r="B916" s="23">
        <v>2</v>
      </c>
      <c r="C916" s="17">
        <f ca="1">VLOOKUP(B913,INDIRECT("'T|"&amp;VLOOKUP(A913,'dataset mapping'!$A$2:$B$6,2,FALSE)&amp;"|"&amp;A916&amp;"|"&amp;B916&amp;"c'!A3"):INDIRECT("'T|"&amp;VLOOKUP(A913,'dataset mapping'!$A$2:$B$6,2,FALSE)&amp;"|"&amp;A916&amp;"|"&amp;B916&amp;"c'!I100"),2,FALSE)</f>
        <v>12</v>
      </c>
      <c r="D916" s="17">
        <f ca="1">VLOOKUP(B913,INDIRECT("'T|"&amp;VLOOKUP(A913,'dataset mapping'!$A$2:$B$6,2,FALSE)&amp;"|"&amp;A916&amp;"|"&amp;B916&amp;"c'!A3"):INDIRECT("'T|"&amp;VLOOKUP(A913,'dataset mapping'!$A$2:$B$6,2,FALSE)&amp;"|"&amp;A916&amp;"|"&amp;B916&amp;"c'!I100"),3,FALSE)</f>
        <v>14</v>
      </c>
      <c r="E916" s="17">
        <f ca="1">VLOOKUP(B913,INDIRECT("'T|"&amp;VLOOKUP(A913,'dataset mapping'!$A$2:$B$6,2,FALSE)&amp;"|"&amp;A916&amp;"|"&amp;B916&amp;"c'!A3"):INDIRECT("'T|"&amp;VLOOKUP(A913,'dataset mapping'!$A$2:$B$6,2,FALSE)&amp;"|"&amp;A916&amp;"|"&amp;B916&amp;"c'!I100"),4,FALSE)</f>
        <v>16</v>
      </c>
      <c r="F916" s="17">
        <f ca="1">VLOOKUP(B913,INDIRECT("'T|"&amp;VLOOKUP(A913,'dataset mapping'!$A$2:$B$6,2,FALSE)&amp;"|"&amp;A916&amp;"|"&amp;B916&amp;"c'!A3"):INDIRECT("'T|"&amp;VLOOKUP(A913,'dataset mapping'!$A$2:$B$6,2,FALSE)&amp;"|"&amp;A916&amp;"|"&amp;B916&amp;"c'!I100"),5,FALSE)</f>
        <v>15</v>
      </c>
      <c r="G916" s="17">
        <f ca="1">VLOOKUP(B913,INDIRECT("'T|"&amp;VLOOKUP(A913,'dataset mapping'!$A$2:$B$6,2,FALSE)&amp;"|"&amp;A916&amp;"|"&amp;B916&amp;"c'!A3"):INDIRECT("'T|"&amp;VLOOKUP(A913,'dataset mapping'!$A$2:$B$6,2,FALSE)&amp;"|"&amp;A916&amp;"|"&amp;B916&amp;"c'!I100"),6,FALSE)</f>
        <v>94</v>
      </c>
      <c r="H916" s="17">
        <f ca="1">VLOOKUP(B913,INDIRECT("'T|"&amp;VLOOKUP(A913,'dataset mapping'!$A$2:$B$6,2,FALSE)&amp;"|"&amp;A916&amp;"|"&amp;B916&amp;"c'!A3"):INDIRECT("'T|"&amp;VLOOKUP(A913,'dataset mapping'!$A$2:$B$6,2,FALSE)&amp;"|"&amp;A916&amp;"|"&amp;B916&amp;"c'!I100"),7,FALSE)</f>
        <v>98</v>
      </c>
      <c r="I916" s="17">
        <f ca="1">VLOOKUP(B913,INDIRECT("'T|"&amp;VLOOKUP(A913,'dataset mapping'!$A$2:$B$6,2,FALSE)&amp;"|"&amp;A916&amp;"|"&amp;B916&amp;"c'!A3"):INDIRECT("'T|"&amp;VLOOKUP(A913,'dataset mapping'!$A$2:$B$6,2,FALSE)&amp;"|"&amp;A916&amp;"|"&amp;B916&amp;"c'!I100"),8,FALSE)</f>
        <v>100</v>
      </c>
      <c r="J916" s="17">
        <f ca="1">VLOOKUP(B913,INDIRECT("'T|"&amp;VLOOKUP(A913,'dataset mapping'!$A$2:$B$6,2,FALSE)&amp;"|"&amp;A916&amp;"|"&amp;B916&amp;"c'!A3"):INDIRECT("'T|"&amp;VLOOKUP(A913,'dataset mapping'!$A$2:$B$6,2,FALSE)&amp;"|"&amp;A916&amp;"|"&amp;B916&amp;"c'!I100"),9,FALSE)</f>
        <v>100</v>
      </c>
    </row>
    <row r="917" spans="1:10" ht="15" x14ac:dyDescent="0.25">
      <c r="A917" s="23">
        <v>1</v>
      </c>
      <c r="B917" s="23">
        <v>3</v>
      </c>
      <c r="C917" s="17">
        <f ca="1">VLOOKUP(B913,INDIRECT("'T|"&amp;VLOOKUP(A913,'dataset mapping'!$A$2:$B$6,2,FALSE)&amp;"|"&amp;A917&amp;"|"&amp;B917&amp;"c'!A3"):INDIRECT("'T|"&amp;VLOOKUP(A913,'dataset mapping'!$A$2:$B$6,2,FALSE)&amp;"|"&amp;A917&amp;"|"&amp;B917&amp;"c'!I100"),2,FALSE)</f>
        <v>17</v>
      </c>
      <c r="D917" s="17">
        <f ca="1">VLOOKUP(B913,INDIRECT("'T|"&amp;VLOOKUP(A913,'dataset mapping'!$A$2:$B$6,2,FALSE)&amp;"|"&amp;A917&amp;"|"&amp;B917&amp;"c'!A3"):INDIRECT("'T|"&amp;VLOOKUP(A913,'dataset mapping'!$A$2:$B$6,2,FALSE)&amp;"|"&amp;A917&amp;"|"&amp;B917&amp;"c'!I100"),3,FALSE)</f>
        <v>17</v>
      </c>
      <c r="E917" s="17">
        <f ca="1">VLOOKUP(B913,INDIRECT("'T|"&amp;VLOOKUP(A913,'dataset mapping'!$A$2:$B$6,2,FALSE)&amp;"|"&amp;A917&amp;"|"&amp;B917&amp;"c'!A3"):INDIRECT("'T|"&amp;VLOOKUP(A913,'dataset mapping'!$A$2:$B$6,2,FALSE)&amp;"|"&amp;A917&amp;"|"&amp;B917&amp;"c'!I100"),4,FALSE)</f>
        <v>17</v>
      </c>
      <c r="F917" s="17">
        <f ca="1">VLOOKUP(B913,INDIRECT("'T|"&amp;VLOOKUP(A913,'dataset mapping'!$A$2:$B$6,2,FALSE)&amp;"|"&amp;A917&amp;"|"&amp;B917&amp;"c'!A3"):INDIRECT("'T|"&amp;VLOOKUP(A913,'dataset mapping'!$A$2:$B$6,2,FALSE)&amp;"|"&amp;A917&amp;"|"&amp;B917&amp;"c'!I100"),5,FALSE)</f>
        <v>16</v>
      </c>
      <c r="G917" s="17">
        <f ca="1">VLOOKUP(B913,INDIRECT("'T|"&amp;VLOOKUP(A913,'dataset mapping'!$A$2:$B$6,2,FALSE)&amp;"|"&amp;A917&amp;"|"&amp;B917&amp;"c'!A3"):INDIRECT("'T|"&amp;VLOOKUP(A913,'dataset mapping'!$A$2:$B$6,2,FALSE)&amp;"|"&amp;A917&amp;"|"&amp;B917&amp;"c'!I100"),6,FALSE)</f>
        <v>97</v>
      </c>
      <c r="H917" s="17">
        <f ca="1">VLOOKUP(B913,INDIRECT("'T|"&amp;VLOOKUP(A913,'dataset mapping'!$A$2:$B$6,2,FALSE)&amp;"|"&amp;A917&amp;"|"&amp;B917&amp;"c'!A3"):INDIRECT("'T|"&amp;VLOOKUP(A913,'dataset mapping'!$A$2:$B$6,2,FALSE)&amp;"|"&amp;A917&amp;"|"&amp;B917&amp;"c'!I100"),7,FALSE)</f>
        <v>93</v>
      </c>
      <c r="I917" s="17">
        <f ca="1">VLOOKUP(B913,INDIRECT("'T|"&amp;VLOOKUP(A913,'dataset mapping'!$A$2:$B$6,2,FALSE)&amp;"|"&amp;A917&amp;"|"&amp;B917&amp;"c'!A3"):INDIRECT("'T|"&amp;VLOOKUP(A913,'dataset mapping'!$A$2:$B$6,2,FALSE)&amp;"|"&amp;A917&amp;"|"&amp;B917&amp;"c'!I100"),8,FALSE)</f>
        <v>103</v>
      </c>
      <c r="J917" s="17">
        <f ca="1">VLOOKUP(B913,INDIRECT("'T|"&amp;VLOOKUP(A913,'dataset mapping'!$A$2:$B$6,2,FALSE)&amp;"|"&amp;A917&amp;"|"&amp;B917&amp;"c'!A3"):INDIRECT("'T|"&amp;VLOOKUP(A913,'dataset mapping'!$A$2:$B$6,2,FALSE)&amp;"|"&amp;A917&amp;"|"&amp;B917&amp;"c'!I100"),9,FALSE)</f>
        <v>97</v>
      </c>
    </row>
    <row r="918" spans="1:10" ht="15" x14ac:dyDescent="0.25">
      <c r="A918" s="23">
        <v>1</v>
      </c>
      <c r="B918" s="23">
        <v>5</v>
      </c>
      <c r="C918" s="17">
        <f ca="1">VLOOKUP(B913,INDIRECT("'T|"&amp;VLOOKUP(A913,'dataset mapping'!$A$2:$B$6,2,FALSE)&amp;"|"&amp;A918&amp;"|"&amp;B918&amp;"c'!A3"):INDIRECT("'T|"&amp;VLOOKUP(A913,'dataset mapping'!$A$2:$B$6,2,FALSE)&amp;"|"&amp;A918&amp;"|"&amp;B918&amp;"c'!I100"),2,FALSE)</f>
        <v>17</v>
      </c>
      <c r="D918" s="17">
        <f ca="1">VLOOKUP(B913,INDIRECT("'T|"&amp;VLOOKUP(A913,'dataset mapping'!$A$2:$B$6,2,FALSE)&amp;"|"&amp;A918&amp;"|"&amp;B918&amp;"c'!A3"):INDIRECT("'T|"&amp;VLOOKUP(A913,'dataset mapping'!$A$2:$B$6,2,FALSE)&amp;"|"&amp;A918&amp;"|"&amp;B918&amp;"c'!I100"),3,FALSE)</f>
        <v>19</v>
      </c>
      <c r="E918" s="17">
        <f ca="1">VLOOKUP(B913,INDIRECT("'T|"&amp;VLOOKUP(A913,'dataset mapping'!$A$2:$B$6,2,FALSE)&amp;"|"&amp;A918&amp;"|"&amp;B918&amp;"c'!A3"):INDIRECT("'T|"&amp;VLOOKUP(A913,'dataset mapping'!$A$2:$B$6,2,FALSE)&amp;"|"&amp;A918&amp;"|"&amp;B918&amp;"c'!I100"),4,FALSE)</f>
        <v>13</v>
      </c>
      <c r="F918" s="17">
        <f ca="1">VLOOKUP(B913,INDIRECT("'T|"&amp;VLOOKUP(A913,'dataset mapping'!$A$2:$B$6,2,FALSE)&amp;"|"&amp;A918&amp;"|"&amp;B918&amp;"c'!A3"):INDIRECT("'T|"&amp;VLOOKUP(A913,'dataset mapping'!$A$2:$B$6,2,FALSE)&amp;"|"&amp;A918&amp;"|"&amp;B918&amp;"c'!I100"),5,FALSE)</f>
        <v>17</v>
      </c>
      <c r="G918" s="17">
        <f ca="1">VLOOKUP(B913,INDIRECT("'T|"&amp;VLOOKUP(A913,'dataset mapping'!$A$2:$B$6,2,FALSE)&amp;"|"&amp;A918&amp;"|"&amp;B918&amp;"c'!A3"):INDIRECT("'T|"&amp;VLOOKUP(A913,'dataset mapping'!$A$2:$B$6,2,FALSE)&amp;"|"&amp;A918&amp;"|"&amp;B918&amp;"c'!I100"),6,FALSE)</f>
        <v>103</v>
      </c>
      <c r="H918" s="17">
        <f ca="1">VLOOKUP(B913,INDIRECT("'T|"&amp;VLOOKUP(A913,'dataset mapping'!$A$2:$B$6,2,FALSE)&amp;"|"&amp;A918&amp;"|"&amp;B918&amp;"c'!A3"):INDIRECT("'T|"&amp;VLOOKUP(A913,'dataset mapping'!$A$2:$B$6,2,FALSE)&amp;"|"&amp;A918&amp;"|"&amp;B918&amp;"c'!I100"),7,FALSE)</f>
        <v>100</v>
      </c>
      <c r="I918" s="17">
        <f ca="1">VLOOKUP(B913,INDIRECT("'T|"&amp;VLOOKUP(A913,'dataset mapping'!$A$2:$B$6,2,FALSE)&amp;"|"&amp;A918&amp;"|"&amp;B918&amp;"c'!A3"):INDIRECT("'T|"&amp;VLOOKUP(A913,'dataset mapping'!$A$2:$B$6,2,FALSE)&amp;"|"&amp;A918&amp;"|"&amp;B918&amp;"c'!I100"),8,FALSE)</f>
        <v>101</v>
      </c>
      <c r="J918" s="17">
        <f ca="1">VLOOKUP(B913,INDIRECT("'T|"&amp;VLOOKUP(A913,'dataset mapping'!$A$2:$B$6,2,FALSE)&amp;"|"&amp;A918&amp;"|"&amp;B918&amp;"c'!A3"):INDIRECT("'T|"&amp;VLOOKUP(A913,'dataset mapping'!$A$2:$B$6,2,FALSE)&amp;"|"&amp;A918&amp;"|"&amp;B918&amp;"c'!I100"),9,FALSE)</f>
        <v>100</v>
      </c>
    </row>
    <row r="919" spans="1:10" ht="15" x14ac:dyDescent="0.25">
      <c r="A919" s="23">
        <v>1</v>
      </c>
      <c r="B919" s="23">
        <v>10</v>
      </c>
      <c r="C919" s="17">
        <f ca="1">VLOOKUP(B913,INDIRECT("'T|"&amp;VLOOKUP(A913,'dataset mapping'!$A$2:$B$6,2,FALSE)&amp;"|"&amp;A919&amp;"|"&amp;B919&amp;"c'!A3"):INDIRECT("'T|"&amp;VLOOKUP(A913,'dataset mapping'!$A$2:$B$6,2,FALSE)&amp;"|"&amp;A919&amp;"|"&amp;B919&amp;"c'!I100"),2,FALSE)</f>
        <v>15</v>
      </c>
      <c r="D919" s="17">
        <f ca="1">VLOOKUP(B913,INDIRECT("'T|"&amp;VLOOKUP(A913,'dataset mapping'!$A$2:$B$6,2,FALSE)&amp;"|"&amp;A919&amp;"|"&amp;B919&amp;"c'!A3"):INDIRECT("'T|"&amp;VLOOKUP(A913,'dataset mapping'!$A$2:$B$6,2,FALSE)&amp;"|"&amp;A919&amp;"|"&amp;B919&amp;"c'!I100"),3,FALSE)</f>
        <v>15</v>
      </c>
      <c r="E919" s="17">
        <f ca="1">VLOOKUP(B913,INDIRECT("'T|"&amp;VLOOKUP(A913,'dataset mapping'!$A$2:$B$6,2,FALSE)&amp;"|"&amp;A919&amp;"|"&amp;B919&amp;"c'!A3"):INDIRECT("'T|"&amp;VLOOKUP(A913,'dataset mapping'!$A$2:$B$6,2,FALSE)&amp;"|"&amp;A919&amp;"|"&amp;B919&amp;"c'!I100"),4,FALSE)</f>
        <v>13</v>
      </c>
      <c r="F919" s="17">
        <f ca="1">VLOOKUP(B913,INDIRECT("'T|"&amp;VLOOKUP(A913,'dataset mapping'!$A$2:$B$6,2,FALSE)&amp;"|"&amp;A919&amp;"|"&amp;B919&amp;"c'!A3"):INDIRECT("'T|"&amp;VLOOKUP(A913,'dataset mapping'!$A$2:$B$6,2,FALSE)&amp;"|"&amp;A919&amp;"|"&amp;B919&amp;"c'!I100"),5,FALSE)</f>
        <v>15</v>
      </c>
      <c r="G919" s="17">
        <f ca="1">VLOOKUP(B913,INDIRECT("'T|"&amp;VLOOKUP(A913,'dataset mapping'!$A$2:$B$6,2,FALSE)&amp;"|"&amp;A919&amp;"|"&amp;B919&amp;"c'!A3"):INDIRECT("'T|"&amp;VLOOKUP(A913,'dataset mapping'!$A$2:$B$6,2,FALSE)&amp;"|"&amp;A919&amp;"|"&amp;B919&amp;"c'!I100"),6,FALSE)</f>
        <v>105</v>
      </c>
      <c r="H919" s="17">
        <f ca="1">VLOOKUP(B913,INDIRECT("'T|"&amp;VLOOKUP(A913,'dataset mapping'!$A$2:$B$6,2,FALSE)&amp;"|"&amp;A919&amp;"|"&amp;B919&amp;"c'!A3"):INDIRECT("'T|"&amp;VLOOKUP(A913,'dataset mapping'!$A$2:$B$6,2,FALSE)&amp;"|"&amp;A919&amp;"|"&amp;B919&amp;"c'!I100"),7,FALSE)</f>
        <v>104</v>
      </c>
      <c r="I919" s="17">
        <f ca="1">VLOOKUP(B913,INDIRECT("'T|"&amp;VLOOKUP(A913,'dataset mapping'!$A$2:$B$6,2,FALSE)&amp;"|"&amp;A919&amp;"|"&amp;B919&amp;"c'!A3"):INDIRECT("'T|"&amp;VLOOKUP(A913,'dataset mapping'!$A$2:$B$6,2,FALSE)&amp;"|"&amp;A919&amp;"|"&amp;B919&amp;"c'!I100"),8,FALSE)</f>
        <v>95</v>
      </c>
      <c r="J919" s="17">
        <f ca="1">VLOOKUP(B913,INDIRECT("'T|"&amp;VLOOKUP(A913,'dataset mapping'!$A$2:$B$6,2,FALSE)&amp;"|"&amp;A919&amp;"|"&amp;B919&amp;"c'!A3"):INDIRECT("'T|"&amp;VLOOKUP(A913,'dataset mapping'!$A$2:$B$6,2,FALSE)&amp;"|"&amp;A919&amp;"|"&amp;B919&amp;"c'!I100"),9,FALSE)</f>
        <v>100</v>
      </c>
    </row>
    <row r="920" spans="1:10" ht="15" x14ac:dyDescent="0.25">
      <c r="A920" s="23">
        <v>1</v>
      </c>
      <c r="B920" s="23">
        <v>15</v>
      </c>
      <c r="C920" s="17">
        <f ca="1">VLOOKUP(B913,INDIRECT("'T|"&amp;VLOOKUP(A913,'dataset mapping'!$A$2:$B$6,2,FALSE)&amp;"|"&amp;A920&amp;"|"&amp;B920&amp;"c'!A3"):INDIRECT("'T|"&amp;VLOOKUP(A913,'dataset mapping'!$A$2:$B$6,2,FALSE)&amp;"|"&amp;A920&amp;"|"&amp;B920&amp;"c'!I100"),2,FALSE)</f>
        <v>13</v>
      </c>
      <c r="D920" s="17">
        <f ca="1">VLOOKUP(B913,INDIRECT("'T|"&amp;VLOOKUP(A913,'dataset mapping'!$A$2:$B$6,2,FALSE)&amp;"|"&amp;A920&amp;"|"&amp;B920&amp;"c'!A3"):INDIRECT("'T|"&amp;VLOOKUP(A913,'dataset mapping'!$A$2:$B$6,2,FALSE)&amp;"|"&amp;A920&amp;"|"&amp;B920&amp;"c'!I100"),3,FALSE)</f>
        <v>11</v>
      </c>
      <c r="E920" s="17">
        <f ca="1">VLOOKUP(B913,INDIRECT("'T|"&amp;VLOOKUP(A913,'dataset mapping'!$A$2:$B$6,2,FALSE)&amp;"|"&amp;A920&amp;"|"&amp;B920&amp;"c'!A3"):INDIRECT("'T|"&amp;VLOOKUP(A913,'dataset mapping'!$A$2:$B$6,2,FALSE)&amp;"|"&amp;A920&amp;"|"&amp;B920&amp;"c'!I100"),4,FALSE)</f>
        <v>13</v>
      </c>
      <c r="F920" s="17">
        <f ca="1">VLOOKUP(B913,INDIRECT("'T|"&amp;VLOOKUP(A913,'dataset mapping'!$A$2:$B$6,2,FALSE)&amp;"|"&amp;A920&amp;"|"&amp;B920&amp;"c'!A3"):INDIRECT("'T|"&amp;VLOOKUP(A913,'dataset mapping'!$A$2:$B$6,2,FALSE)&amp;"|"&amp;A920&amp;"|"&amp;B920&amp;"c'!I100"),5,FALSE)</f>
        <v>11</v>
      </c>
      <c r="G920" s="17">
        <f ca="1">VLOOKUP(B913,INDIRECT("'T|"&amp;VLOOKUP(A913,'dataset mapping'!$A$2:$B$6,2,FALSE)&amp;"|"&amp;A920&amp;"|"&amp;B920&amp;"c'!A3"):INDIRECT("'T|"&amp;VLOOKUP(A913,'dataset mapping'!$A$2:$B$6,2,FALSE)&amp;"|"&amp;A920&amp;"|"&amp;B920&amp;"c'!I100"),6,FALSE)</f>
        <v>105</v>
      </c>
      <c r="H920" s="17">
        <f ca="1">VLOOKUP(B913,INDIRECT("'T|"&amp;VLOOKUP(A913,'dataset mapping'!$A$2:$B$6,2,FALSE)&amp;"|"&amp;A920&amp;"|"&amp;B920&amp;"c'!A3"):INDIRECT("'T|"&amp;VLOOKUP(A913,'dataset mapping'!$A$2:$B$6,2,FALSE)&amp;"|"&amp;A920&amp;"|"&amp;B920&amp;"c'!I100"),7,FALSE)</f>
        <v>95</v>
      </c>
      <c r="I920" s="17">
        <f ca="1">VLOOKUP(B913,INDIRECT("'T|"&amp;VLOOKUP(A913,'dataset mapping'!$A$2:$B$6,2,FALSE)&amp;"|"&amp;A920&amp;"|"&amp;B920&amp;"c'!A3"):INDIRECT("'T|"&amp;VLOOKUP(A913,'dataset mapping'!$A$2:$B$6,2,FALSE)&amp;"|"&amp;A920&amp;"|"&amp;B920&amp;"c'!I100"),8,FALSE)</f>
        <v>99</v>
      </c>
      <c r="J920" s="17">
        <f ca="1">VLOOKUP(B913,INDIRECT("'T|"&amp;VLOOKUP(A913,'dataset mapping'!$A$2:$B$6,2,FALSE)&amp;"|"&amp;A920&amp;"|"&amp;B920&amp;"c'!A3"):INDIRECT("'T|"&amp;VLOOKUP(A913,'dataset mapping'!$A$2:$B$6,2,FALSE)&amp;"|"&amp;A920&amp;"|"&amp;B920&amp;"c'!I100"),9,FALSE)</f>
        <v>99</v>
      </c>
    </row>
    <row r="921" spans="1:10" ht="15" x14ac:dyDescent="0.25">
      <c r="A921" s="23">
        <v>1</v>
      </c>
      <c r="B921" s="23">
        <v>20</v>
      </c>
      <c r="C921" s="17">
        <f ca="1">VLOOKUP(B913,INDIRECT("'T|"&amp;VLOOKUP(A913,'dataset mapping'!$A$2:$B$6,2,FALSE)&amp;"|"&amp;A921&amp;"|"&amp;B921&amp;"c'!A3"):INDIRECT("'T|"&amp;VLOOKUP(A913,'dataset mapping'!$A$2:$B$6,2,FALSE)&amp;"|"&amp;A921&amp;"|"&amp;$B921&amp;"c'!I100"),2,FALSE)</f>
        <v>14</v>
      </c>
      <c r="D921" s="17">
        <f ca="1">VLOOKUP(B913,INDIRECT("'T|"&amp;VLOOKUP(A913,'dataset mapping'!$A$2:$B$6,2,FALSE)&amp;"|"&amp;A921&amp;"|"&amp;B921&amp;"c'!A3"):INDIRECT("'T|"&amp;VLOOKUP(A913,'dataset mapping'!$A$2:$B$6,2,FALSE)&amp;"|"&amp;A921&amp;"|"&amp;$B921&amp;"c'!I100"),3,FALSE)</f>
        <v>15</v>
      </c>
      <c r="E921" s="17">
        <f ca="1">VLOOKUP(B913,INDIRECT("'T|"&amp;VLOOKUP(A913,'dataset mapping'!$A$2:$B$6,2,FALSE)&amp;"|"&amp;A921&amp;"|"&amp;B921&amp;"c'!A3"):INDIRECT("'T|"&amp;VLOOKUP(A913,'dataset mapping'!$A$2:$B$6,2,FALSE)&amp;"|"&amp;A921&amp;"|"&amp;B921&amp;"c'!I100"),4,FALSE)</f>
        <v>16</v>
      </c>
      <c r="F921" s="17">
        <f ca="1">VLOOKUP(B913,INDIRECT("'T|"&amp;VLOOKUP(A913,'dataset mapping'!$A$2:$B$6,2,FALSE)&amp;"|"&amp;A921&amp;"|"&amp;B921&amp;"c'!A3"):INDIRECT("'T|"&amp;VLOOKUP(A913,'dataset mapping'!$A$2:$B$6,2,FALSE)&amp;"|"&amp;A921&amp;"|"&amp;B921&amp;"c'!I100"),5,FALSE)</f>
        <v>15</v>
      </c>
      <c r="G921" s="17">
        <f ca="1">VLOOKUP(B913,INDIRECT("'T|"&amp;VLOOKUP(A913,'dataset mapping'!$A$2:$B$6,2,FALSE)&amp;"|"&amp;A921&amp;"|"&amp;B921&amp;"c'!A3"):INDIRECT("'T|"&amp;VLOOKUP(A913,'dataset mapping'!$A$2:$B$6,2,FALSE)&amp;"|"&amp;A921&amp;"|"&amp;B921&amp;"c'!I100"),6,FALSE)</f>
        <v>92</v>
      </c>
      <c r="H921" s="17">
        <f ca="1">VLOOKUP(B913,INDIRECT("'T|"&amp;VLOOKUP(A913,'dataset mapping'!$A$2:$B$6,2,FALSE)&amp;"|"&amp;A921&amp;"|"&amp;B921&amp;"c'!A3"):INDIRECT("'T|"&amp;VLOOKUP(A913,'dataset mapping'!$A$2:$B$6,2,FALSE)&amp;"|"&amp;A921&amp;"|"&amp;B921&amp;"c'!I100"),7,FALSE)</f>
        <v>102</v>
      </c>
      <c r="I921" s="17">
        <f ca="1">VLOOKUP(B913,INDIRECT("'T|"&amp;VLOOKUP(A913,'dataset mapping'!$A$2:$B$6,2,FALSE)&amp;"|"&amp;A921&amp;"|"&amp;B921&amp;"c'!A3"):INDIRECT("'T|"&amp;VLOOKUP(A913,'dataset mapping'!$A$2:$B$6,2,FALSE)&amp;"|"&amp;A921&amp;"|"&amp;B921&amp;"c'!I100"),8,FALSE)</f>
        <v>96</v>
      </c>
      <c r="J921" s="17">
        <f ca="1">VLOOKUP(B913,INDIRECT("'T|"&amp;VLOOKUP(A913,'dataset mapping'!$A$2:$B$6,2,FALSE)&amp;"|"&amp;A921&amp;"|"&amp;B921&amp;"c'!A3"):INDIRECT("'T|"&amp;VLOOKUP(A913,'dataset mapping'!$A$2:$B$6,2,FALSE)&amp;"|"&amp;A921&amp;"|"&amp;B921&amp;"c'!I100"),9,FALSE)</f>
        <v>98</v>
      </c>
    </row>
    <row r="922" spans="1:10" ht="15" x14ac:dyDescent="0.25">
      <c r="A922" s="23">
        <v>1</v>
      </c>
      <c r="B922" s="23">
        <v>25</v>
      </c>
      <c r="C922" s="17">
        <f ca="1">VLOOKUP(B913,INDIRECT("'T|"&amp;VLOOKUP(A913,'dataset mapping'!$A$2:$B$6,2,FALSE)&amp;"|"&amp;A922&amp;"|"&amp;B922&amp;"c'!A3"):INDIRECT("'T|"&amp;VLOOKUP(A913,'dataset mapping'!$A$2:$B$6,2,FALSE)&amp;"|"&amp;A922&amp;"|"&amp;B922&amp;"c'!I100"),2,FALSE)</f>
        <v>19</v>
      </c>
      <c r="D922" s="17">
        <f ca="1">VLOOKUP(B913,INDIRECT("'T|"&amp;VLOOKUP(A913,'dataset mapping'!$A$2:$B$6,2,FALSE)&amp;"|"&amp;A922&amp;"|"&amp;B922&amp;"c'!A3"):INDIRECT("'T|"&amp;VLOOKUP(A913,'dataset mapping'!$A$2:$B$6,2,FALSE)&amp;"|"&amp;A922&amp;"|"&amp;B922&amp;"c'!I100"),3,FALSE)</f>
        <v>15</v>
      </c>
      <c r="E922" s="17">
        <f ca="1">VLOOKUP(B913,INDIRECT("'T|"&amp;VLOOKUP(A913,'dataset mapping'!$A$2:$B$6,2,FALSE)&amp;"|"&amp;A922&amp;"|"&amp;B922&amp;"c'!A3"):INDIRECT("'T|"&amp;VLOOKUP(A913,'dataset mapping'!$A$2:$B$6,2,FALSE)&amp;"|"&amp;A922&amp;"|"&amp;B922&amp;"c'!I100"),4,FALSE)</f>
        <v>13</v>
      </c>
      <c r="F922" s="17">
        <f ca="1">VLOOKUP(B913,INDIRECT("'T|"&amp;VLOOKUP(A913,'dataset mapping'!$A$2:$B$6,2,FALSE)&amp;"|"&amp;A922&amp;"|"&amp;B922&amp;"c'!A3"):INDIRECT("'T|"&amp;VLOOKUP(A913,'dataset mapping'!$A$2:$B$6,2,FALSE)&amp;"|"&amp;A922&amp;"|"&amp;B922&amp;"c'!I100"),5,FALSE)</f>
        <v>16</v>
      </c>
      <c r="G922" s="17">
        <f ca="1">VLOOKUP(B913,INDIRECT("'T|"&amp;VLOOKUP(A913,'dataset mapping'!$A$2:$B$6,2,FALSE)&amp;"|"&amp;A922&amp;"|"&amp;B922&amp;"c'!A3"):INDIRECT("'T|"&amp;VLOOKUP(A913,'dataset mapping'!$A$2:$B$6,2,FALSE)&amp;"|"&amp;A922&amp;"|"&amp;B922&amp;"c'!I100"),6,FALSE)</f>
        <v>98</v>
      </c>
      <c r="H922" s="17">
        <f ca="1">VLOOKUP(B913,INDIRECT("'T|"&amp;VLOOKUP(A913,'dataset mapping'!$A$2:$B$6,2,FALSE)&amp;"|"&amp;A922&amp;"|"&amp;B922&amp;"c'!A3"):INDIRECT("'T|"&amp;VLOOKUP(A913,'dataset mapping'!$A$2:$B$6,2,FALSE)&amp;"|"&amp;A922&amp;"|"&amp;B922&amp;"c'!I100"),7,FALSE)</f>
        <v>105</v>
      </c>
      <c r="I922" s="17">
        <f ca="1">VLOOKUP(B913,INDIRECT("'T|"&amp;VLOOKUP(A913,'dataset mapping'!$A$2:$B$6,2,FALSE)&amp;"|"&amp;A922&amp;"|"&amp;B922&amp;"c'!A3"):INDIRECT("'T|"&amp;VLOOKUP(A913,'dataset mapping'!$A$2:$B$6,2,FALSE)&amp;"|"&amp;A922&amp;"|"&amp;B922&amp;"c'!I100"),8,FALSE)</f>
        <v>104</v>
      </c>
      <c r="J922" s="17">
        <f ca="1">VLOOKUP(B913,INDIRECT("'T|"&amp;VLOOKUP(A913,'dataset mapping'!$A$2:$B$6,2,FALSE)&amp;"|"&amp;A922&amp;"|"&amp;B922&amp;"c'!A3"):INDIRECT("'T|"&amp;VLOOKUP(A913,'dataset mapping'!$A$2:$B$6,2,FALSE)&amp;"|"&amp;A922&amp;"|"&amp;B922&amp;"c'!I100"),9,FALSE)</f>
        <v>102</v>
      </c>
    </row>
    <row r="923" spans="1:10" ht="15" x14ac:dyDescent="0.25">
      <c r="A923" s="23">
        <v>1</v>
      </c>
      <c r="B923" s="23">
        <v>28</v>
      </c>
      <c r="C923" s="17">
        <f ca="1">VLOOKUP(B913,INDIRECT("'T|"&amp;VLOOKUP(A913,'dataset mapping'!$A$2:$B$6,2,FALSE)&amp;"|"&amp;A923&amp;"|"&amp;B923&amp;"c'!A3"):INDIRECT("'T|"&amp;VLOOKUP(A913,'dataset mapping'!$A$2:$B$6,2,FALSE)&amp;"|"&amp;A923&amp;"|"&amp;B923&amp;"c'!I100"),2,FALSE)</f>
        <v>14</v>
      </c>
      <c r="D923" s="17">
        <f ca="1">VLOOKUP(B913,INDIRECT("'T|"&amp;VLOOKUP(A913,'dataset mapping'!$A$2:$B$6,2,FALSE)&amp;"|"&amp;A923&amp;"|"&amp;B923&amp;"c'!A3"):INDIRECT("'T|"&amp;VLOOKUP(A913,'dataset mapping'!$A$2:$B$6,2,FALSE)&amp;"|"&amp;A923&amp;"|"&amp;B923&amp;"c'!I100"),3,FALSE)</f>
        <v>14</v>
      </c>
      <c r="E923" s="17">
        <f ca="1">VLOOKUP(B913,INDIRECT("'T|"&amp;VLOOKUP(A913,'dataset mapping'!$A$2:$B$6,2,FALSE)&amp;"|"&amp;A923&amp;"|"&amp;B923&amp;"c'!A3"):INDIRECT("'T|"&amp;VLOOKUP(A913,'dataset mapping'!$A$2:$B$6,2,FALSE)&amp;"|"&amp;A923&amp;"|"&amp;B923&amp;"c'!I100"),4,FALSE)</f>
        <v>16</v>
      </c>
      <c r="F923" s="17">
        <f ca="1">VLOOKUP(B913,INDIRECT("'T|"&amp;VLOOKUP(A913,'dataset mapping'!$A$2:$B$6,2,FALSE)&amp;"|"&amp;A923&amp;"|"&amp;B923&amp;"c'!A3"):INDIRECT("'T|"&amp;VLOOKUP(A913,'dataset mapping'!$A$2:$B$6,2,FALSE)&amp;"|"&amp;A923&amp;"|"&amp;B923&amp;"c'!I100"),5,FALSE)</f>
        <v>14</v>
      </c>
      <c r="G923" s="17">
        <f ca="1">VLOOKUP(B913,INDIRECT("'T|"&amp;VLOOKUP(A913,'dataset mapping'!$A$2:$B$6,2,FALSE)&amp;"|"&amp;A923&amp;"|"&amp;B923&amp;"c'!A3"):INDIRECT("'T|"&amp;VLOOKUP(A913,'dataset mapping'!$A$2:$B$6,2,FALSE)&amp;"|"&amp;A923&amp;"|"&amp;B923&amp;"c'!I100"),6,FALSE)</f>
        <v>102</v>
      </c>
      <c r="H923" s="17">
        <f ca="1">VLOOKUP(B913,INDIRECT("'T|"&amp;VLOOKUP(A913,'dataset mapping'!$A$2:$B$6,2,FALSE)&amp;"|"&amp;A923&amp;"|"&amp;B923&amp;"c'!A3"):INDIRECT("'T|"&amp;VLOOKUP(A913,'dataset mapping'!$A$2:$B$6,2,FALSE)&amp;"|"&amp;A923&amp;"|"&amp;B923&amp;"c'!I100"),7,FALSE)</f>
        <v>96</v>
      </c>
      <c r="I923" s="17">
        <f ca="1">VLOOKUP(B913,INDIRECT("'T|"&amp;VLOOKUP(A913,'dataset mapping'!$A$2:$B$6,2,FALSE)&amp;"|"&amp;A923&amp;"|"&amp;B923&amp;"c'!A3"):INDIRECT("'T|"&amp;VLOOKUP(A913,'dataset mapping'!$A$2:$B$6,2,FALSE)&amp;"|"&amp;A923&amp;"|"&amp;B923&amp;"c'!I100"),8,FALSE)</f>
        <v>108</v>
      </c>
      <c r="J923" s="17">
        <f ca="1">VLOOKUP(B913,INDIRECT("'T|"&amp;VLOOKUP(A913,'dataset mapping'!$A$2:$B$6,2,FALSE)&amp;"|"&amp;A923&amp;"|"&amp;B923&amp;"c'!A3"):INDIRECT("'T|"&amp;VLOOKUP(A913,'dataset mapping'!$A$2:$B$6,2,FALSE)&amp;"|"&amp;A923&amp;"|"&amp;B923&amp;"c'!I100"),9,FALSE)</f>
        <v>106</v>
      </c>
    </row>
    <row r="924" spans="1:10" ht="15" x14ac:dyDescent="0.25">
      <c r="A924" s="23">
        <v>5</v>
      </c>
      <c r="B924" s="23">
        <v>1</v>
      </c>
      <c r="C924" s="17">
        <f ca="1">VLOOKUP(B913,INDIRECT("'T|"&amp;VLOOKUP(A913,'dataset mapping'!$A$2:$B$6,2,FALSE)&amp;"|"&amp;A924&amp;"|"&amp;B924&amp;"c'!A3"):INDIRECT("'T|"&amp;VLOOKUP(A913,'dataset mapping'!$A$2:$B$6,2,FALSE)&amp;"|"&amp;A924&amp;"|"&amp;B924&amp;"c'!I100"),2,FALSE)</f>
        <v>13</v>
      </c>
      <c r="D924" s="17">
        <f ca="1">VLOOKUP(B913,INDIRECT("'T|"&amp;VLOOKUP(A913,'dataset mapping'!$A$2:$B$6,2,FALSE)&amp;"|"&amp;A924&amp;"|"&amp;B924&amp;"c'!A3"):INDIRECT("'T|"&amp;VLOOKUP(A913,'dataset mapping'!$A$2:$B$6,2,FALSE)&amp;"|"&amp;A924&amp;"|"&amp;B924&amp;"c'!I100"),3,FALSE)</f>
        <v>17</v>
      </c>
      <c r="E924" s="17">
        <f ca="1">VLOOKUP(B913,INDIRECT("'T|"&amp;VLOOKUP(A913,'dataset mapping'!$A$2:$B$6,2,FALSE)&amp;"|"&amp;A924&amp;"|"&amp;B924&amp;"c'!A3"):INDIRECT("'T|"&amp;VLOOKUP(A913,'dataset mapping'!$A$2:$B$6,2,FALSE)&amp;"|"&amp;A924&amp;"|"&amp;B924&amp;"c'!I100"),4,FALSE)</f>
        <v>16</v>
      </c>
      <c r="F924" s="17">
        <f ca="1">VLOOKUP(B913,INDIRECT("'T|"&amp;VLOOKUP(A913,'dataset mapping'!$A$2:$B$6,2,FALSE)&amp;"|"&amp;A924&amp;"|"&amp;B924&amp;"c'!A3"):INDIRECT("'T|"&amp;VLOOKUP(A913,'dataset mapping'!$A$2:$B$6,2,FALSE)&amp;"|"&amp;A924&amp;"|"&amp;B924&amp;"c'!I100"),5,FALSE)</f>
        <v>15</v>
      </c>
      <c r="G924" s="17">
        <f ca="1">VLOOKUP(B913,INDIRECT("'T|"&amp;VLOOKUP(A913,'dataset mapping'!$A$2:$B$6,2,FALSE)&amp;"|"&amp;A924&amp;"|"&amp;B924&amp;"c'!A3"):INDIRECT("'T|"&amp;VLOOKUP(A913,'dataset mapping'!$A$2:$B$6,2,FALSE)&amp;"|"&amp;A924&amp;"|"&amp;B924&amp;"c'!I100"),6,FALSE)</f>
        <v>104</v>
      </c>
      <c r="H924" s="17">
        <f ca="1">VLOOKUP(B913,INDIRECT("'T|"&amp;VLOOKUP(A913,'dataset mapping'!$A$2:$B$6,2,FALSE)&amp;"|"&amp;A924&amp;"|"&amp;B924&amp;"c'!A3"):INDIRECT("'T|"&amp;VLOOKUP(A913,'dataset mapping'!$A$2:$B$6,2,FALSE)&amp;"|"&amp;A924&amp;"|"&amp;B924&amp;"c'!I100"),7,FALSE)</f>
        <v>100</v>
      </c>
      <c r="I924" s="17">
        <f ca="1">VLOOKUP(B913,INDIRECT("'T|"&amp;VLOOKUP(A913,'dataset mapping'!$A$2:$B$6,2,FALSE)&amp;"|"&amp;A924&amp;"|"&amp;B924&amp;"c'!A3"):INDIRECT("'T|"&amp;VLOOKUP(A913,'dataset mapping'!$A$2:$B$6,2,FALSE)&amp;"|"&amp;A924&amp;"|"&amp;B924&amp;"c'!I100"),8,FALSE)</f>
        <v>102</v>
      </c>
      <c r="J924" s="17">
        <f ca="1">VLOOKUP(B913,INDIRECT("'T|"&amp;VLOOKUP(A913,'dataset mapping'!$A$2:$B$6,2,FALSE)&amp;"|"&amp;A924&amp;"|"&amp;B924&amp;"c'!A3"):INDIRECT("'T|"&amp;VLOOKUP(A913,'dataset mapping'!$A$2:$B$6,2,FALSE)&amp;"|"&amp;A924&amp;"|"&amp;B924&amp;"c'!I100"),9,FALSE)</f>
        <v>103</v>
      </c>
    </row>
    <row r="925" spans="1:10" ht="15" x14ac:dyDescent="0.25">
      <c r="A925" s="23">
        <v>5</v>
      </c>
      <c r="B925" s="23">
        <v>2</v>
      </c>
      <c r="C925" s="17">
        <f ca="1">VLOOKUP(B913,INDIRECT("'T|"&amp;VLOOKUP(A913,'dataset mapping'!$A$2:$B$6,2,FALSE)&amp;"|"&amp;A925&amp;"|"&amp;B925&amp;"c'!A3"):INDIRECT("'T|"&amp;VLOOKUP(A913,'dataset mapping'!$A$2:$B$6,2,FALSE)&amp;"|"&amp;A925&amp;"|"&amp;B925&amp;"c'!I100"),2,FALSE)</f>
        <v>16</v>
      </c>
      <c r="D925" s="17">
        <f ca="1">VLOOKUP(B913,INDIRECT("'T|"&amp;VLOOKUP(A913,'dataset mapping'!$A$2:$B$6,2,FALSE)&amp;"|"&amp;A925&amp;"|"&amp;B925&amp;"c'!A3"):INDIRECT("'T|"&amp;VLOOKUP(A913,'dataset mapping'!$A$2:$B$6,2,FALSE)&amp;"|"&amp;A925&amp;"|"&amp;B925&amp;"c'!I100"),3,FALSE)</f>
        <v>10</v>
      </c>
      <c r="E925" s="17">
        <f ca="1">VLOOKUP(B913,INDIRECT("'T|"&amp;VLOOKUP(A913,'dataset mapping'!$A$2:$B$6,2,FALSE)&amp;"|"&amp;A925&amp;"|"&amp;B925&amp;"c'!A3"):INDIRECT("'T|"&amp;VLOOKUP(A913,'dataset mapping'!$A$2:$B$6,2,FALSE)&amp;"|"&amp;A925&amp;"|"&amp;B925&amp;"c'!I100"),4,FALSE)</f>
        <v>11</v>
      </c>
      <c r="F925" s="17">
        <f ca="1">VLOOKUP(B913,INDIRECT("'T|"&amp;VLOOKUP(A913,'dataset mapping'!$A$2:$B$6,2,FALSE)&amp;"|"&amp;A925&amp;"|"&amp;B925&amp;"c'!A3"):INDIRECT("'T|"&amp;VLOOKUP(A913,'dataset mapping'!$A$2:$B$6,2,FALSE)&amp;"|"&amp;A925&amp;"|"&amp;B925&amp;"c'!I100"),5,FALSE)</f>
        <v>10</v>
      </c>
      <c r="G925" s="17">
        <f ca="1">VLOOKUP(B913,INDIRECT("'T|"&amp;VLOOKUP(A913,'dataset mapping'!$A$2:$B$6,2,FALSE)&amp;"|"&amp;A925&amp;"|"&amp;B925&amp;"c'!A3"):INDIRECT("'T|"&amp;VLOOKUP(A913,'dataset mapping'!$A$2:$B$6,2,FALSE)&amp;"|"&amp;A925&amp;"|"&amp;B925&amp;"c'!I100"),6,FALSE)</f>
        <v>101</v>
      </c>
      <c r="H925" s="17">
        <f ca="1">VLOOKUP(B913,INDIRECT("'T|"&amp;VLOOKUP(A913,'dataset mapping'!$A$2:$B$6,2,FALSE)&amp;"|"&amp;A925&amp;"|"&amp;B925&amp;"c'!A3"):INDIRECT("'T|"&amp;VLOOKUP(A913,'dataset mapping'!$A$2:$B$6,2,FALSE)&amp;"|"&amp;A925&amp;"|"&amp;B925&amp;"c'!I100"),7,FALSE)</f>
        <v>108</v>
      </c>
      <c r="I925" s="17">
        <f ca="1">VLOOKUP(B913,INDIRECT("'T|"&amp;VLOOKUP(A913,'dataset mapping'!$A$2:$B$6,2,FALSE)&amp;"|"&amp;A925&amp;"|"&amp;B925&amp;"c'!A3"):INDIRECT("'T|"&amp;VLOOKUP(A913,'dataset mapping'!$A$2:$B$6,2,FALSE)&amp;"|"&amp;A925&amp;"|"&amp;B925&amp;"c'!I100"),8,FALSE)</f>
        <v>106</v>
      </c>
      <c r="J925" s="17">
        <f ca="1">VLOOKUP(B913,INDIRECT("'T|"&amp;VLOOKUP(A913,'dataset mapping'!$A$2:$B$6,2,FALSE)&amp;"|"&amp;A925&amp;"|"&amp;B925&amp;"c'!A3"):INDIRECT("'T|"&amp;VLOOKUP(A913,'dataset mapping'!$A$2:$B$6,2,FALSE)&amp;"|"&amp;A925&amp;"|"&amp;B925&amp;"c'!I100"),9,FALSE)</f>
        <v>101</v>
      </c>
    </row>
    <row r="926" spans="1:10" ht="15" x14ac:dyDescent="0.25">
      <c r="A926" s="23">
        <v>5</v>
      </c>
      <c r="B926" s="23">
        <v>3</v>
      </c>
      <c r="C926" s="17">
        <f ca="1">VLOOKUP(B913,INDIRECT("'T|"&amp;VLOOKUP(A913,'dataset mapping'!$A$2:$B$6,2,FALSE)&amp;"|"&amp;A926&amp;"|"&amp;B926&amp;"c'!A3"):INDIRECT("'T|"&amp;VLOOKUP(A913,'dataset mapping'!$A$2:$B$6,2,FALSE)&amp;"|"&amp;A926&amp;"|"&amp;B926&amp;"c'!I100"),2,FALSE)</f>
        <v>9</v>
      </c>
      <c r="D926" s="17">
        <f ca="1">VLOOKUP(B913,INDIRECT("'T|"&amp;VLOOKUP(A913,'dataset mapping'!$A$2:$B$6,2,FALSE)&amp;"|"&amp;A926&amp;"|"&amp;B926&amp;"c'!A3"):INDIRECT("'T|"&amp;VLOOKUP(A913,'dataset mapping'!$A$2:$B$6,2,FALSE)&amp;"|"&amp;A926&amp;"|"&amp;B926&amp;"c'!I100"),3,FALSE)</f>
        <v>16</v>
      </c>
      <c r="E926" s="17">
        <f ca="1">VLOOKUP(B913,INDIRECT("'T|"&amp;VLOOKUP(A913,'dataset mapping'!$A$2:$B$6,2,FALSE)&amp;"|"&amp;A926&amp;"|"&amp;B926&amp;"c'!A3"):INDIRECT("'T|"&amp;VLOOKUP(A913,'dataset mapping'!$A$2:$B$6,2,FALSE)&amp;"|"&amp;A926&amp;"|"&amp;B926&amp;"c'!I100"),4,FALSE)</f>
        <v>17</v>
      </c>
      <c r="F926" s="17">
        <f ca="1">VLOOKUP(B913,INDIRECT("'T|"&amp;VLOOKUP(A913,'dataset mapping'!$A$2:$B$6,2,FALSE)&amp;"|"&amp;A926&amp;"|"&amp;B926&amp;"c'!A3"):INDIRECT("'T|"&amp;VLOOKUP(A913,'dataset mapping'!$A$2:$B$6,2,FALSE)&amp;"|"&amp;A926&amp;"|"&amp;B926&amp;"c'!I100"),5,FALSE)</f>
        <v>14</v>
      </c>
      <c r="G926" s="17">
        <f ca="1">VLOOKUP(B913,INDIRECT("'T|"&amp;VLOOKUP(A913,'dataset mapping'!$A$2:$B$6,2,FALSE)&amp;"|"&amp;A926&amp;"|"&amp;B926&amp;"c'!A3"):INDIRECT("'T|"&amp;VLOOKUP(A913,'dataset mapping'!$A$2:$B$6,2,FALSE)&amp;"|"&amp;A926&amp;"|"&amp;B926&amp;"c'!I100"),6,FALSE)</f>
        <v>95</v>
      </c>
      <c r="H926" s="17">
        <f ca="1">VLOOKUP(B913,INDIRECT("'T|"&amp;VLOOKUP(A913,'dataset mapping'!$A$2:$B$6,2,FALSE)&amp;"|"&amp;A926&amp;"|"&amp;B926&amp;"c'!A3"):INDIRECT("'T|"&amp;VLOOKUP(A913,'dataset mapping'!$A$2:$B$6,2,FALSE)&amp;"|"&amp;A926&amp;"|"&amp;B926&amp;"c'!I100"),7,FALSE)</f>
        <v>92</v>
      </c>
      <c r="I926" s="17">
        <f ca="1">VLOOKUP(B913,INDIRECT("'T|"&amp;VLOOKUP(A913,'dataset mapping'!$A$2:$B$6,2,FALSE)&amp;"|"&amp;A926&amp;"|"&amp;B926&amp;"c'!A3"):INDIRECT("'T|"&amp;VLOOKUP(A913,'dataset mapping'!$A$2:$B$6,2,FALSE)&amp;"|"&amp;A926&amp;"|"&amp;B926&amp;"c'!I100"),8,FALSE)</f>
        <v>99</v>
      </c>
      <c r="J926" s="17">
        <f ca="1">VLOOKUP(B913,INDIRECT("'T|"&amp;VLOOKUP(A913,'dataset mapping'!$A$2:$B$6,2,FALSE)&amp;"|"&amp;A926&amp;"|"&amp;B926&amp;"c'!A3"):INDIRECT("'T|"&amp;VLOOKUP(A913,'dataset mapping'!$A$2:$B$6,2,FALSE)&amp;"|"&amp;A926&amp;"|"&amp;B926&amp;"c'!I100"),9,FALSE)</f>
        <v>96</v>
      </c>
    </row>
    <row r="927" spans="1:10" ht="15" x14ac:dyDescent="0.25">
      <c r="A927" s="23">
        <v>5</v>
      </c>
      <c r="B927" s="23">
        <v>5</v>
      </c>
      <c r="C927" s="17">
        <f ca="1">VLOOKUP(B913,INDIRECT("'T|"&amp;VLOOKUP(A913,'dataset mapping'!$A$2:$B$6,2,FALSE)&amp;"|"&amp;A927&amp;"|"&amp;B927&amp;"c'!A3"):INDIRECT("'T|"&amp;VLOOKUP(A913,'dataset mapping'!$A$2:$B$6,2,FALSE)&amp;"|"&amp;A927&amp;"|"&amp;B927&amp;"c'!I100"),2,FALSE)</f>
        <v>14</v>
      </c>
      <c r="D927" s="17">
        <f ca="1">VLOOKUP(B913,INDIRECT("'T|"&amp;VLOOKUP(A913,'dataset mapping'!$A$2:$B$6,2,FALSE)&amp;"|"&amp;A927&amp;"|"&amp;B927&amp;"c'!A3"):INDIRECT("'T|"&amp;VLOOKUP(A913,'dataset mapping'!$A$2:$B$6,2,FALSE)&amp;"|"&amp;A927&amp;"|"&amp;B927&amp;"c'!I100"),3,FALSE)</f>
        <v>12</v>
      </c>
      <c r="E927" s="17">
        <f ca="1">VLOOKUP(B913,INDIRECT("'T|"&amp;VLOOKUP(A913,'dataset mapping'!$A$2:$B$6,2,FALSE)&amp;"|"&amp;A927&amp;"|"&amp;B927&amp;"c'!A3"):INDIRECT("'T|"&amp;VLOOKUP(A913,'dataset mapping'!$A$2:$B$6,2,FALSE)&amp;"|"&amp;A927&amp;"|"&amp;B927&amp;"c'!I100"),4,FALSE)</f>
        <v>14</v>
      </c>
      <c r="F927" s="17">
        <f ca="1">VLOOKUP(B913,INDIRECT("'T|"&amp;VLOOKUP(A913,'dataset mapping'!$A$2:$B$6,2,FALSE)&amp;"|"&amp;A927&amp;"|"&amp;B927&amp;"c'!A3"):INDIRECT("'T|"&amp;VLOOKUP(A913,'dataset mapping'!$A$2:$B$6,2,FALSE)&amp;"|"&amp;A927&amp;"|"&amp;B927&amp;"c'!I100"),5,FALSE)</f>
        <v>13</v>
      </c>
      <c r="G927" s="17">
        <f ca="1">VLOOKUP(B913,INDIRECT("'T|"&amp;VLOOKUP(A913,'dataset mapping'!$A$2:$B$6,2,FALSE)&amp;"|"&amp;A927&amp;"|"&amp;B927&amp;"c'!A3"):INDIRECT("'T|"&amp;VLOOKUP(A913,'dataset mapping'!$A$2:$B$6,2,FALSE)&amp;"|"&amp;A927&amp;"|"&amp;B927&amp;"c'!I100"),6,FALSE)</f>
        <v>94</v>
      </c>
      <c r="H927" s="17">
        <f ca="1">VLOOKUP(B913,INDIRECT("'T|"&amp;VLOOKUP(A913,'dataset mapping'!$A$2:$B$6,2,FALSE)&amp;"|"&amp;A927&amp;"|"&amp;B927&amp;"c'!A3"):INDIRECT("'T|"&amp;VLOOKUP(A913,'dataset mapping'!$A$2:$B$6,2,FALSE)&amp;"|"&amp;A927&amp;"|"&amp;B927&amp;"c'!I100"),7,FALSE)</f>
        <v>102</v>
      </c>
      <c r="I927" s="17">
        <f ca="1">VLOOKUP(B913,INDIRECT("'T|"&amp;VLOOKUP(A913,'dataset mapping'!$A$2:$B$6,2,FALSE)&amp;"|"&amp;A927&amp;"|"&amp;B927&amp;"c'!A3"):INDIRECT("'T|"&amp;VLOOKUP(A913,'dataset mapping'!$A$2:$B$6,2,FALSE)&amp;"|"&amp;A927&amp;"|"&amp;B927&amp;"c'!I100"),8,FALSE)</f>
        <v>102</v>
      </c>
      <c r="J927" s="17">
        <f ca="1">VLOOKUP(B913,INDIRECT("'T|"&amp;VLOOKUP(A913,'dataset mapping'!$A$2:$B$6,2,FALSE)&amp;"|"&amp;A927&amp;"|"&amp;B927&amp;"c'!A3"):INDIRECT("'T|"&amp;VLOOKUP(A913,'dataset mapping'!$A$2:$B$6,2,FALSE)&amp;"|"&amp;A927&amp;"|"&amp;B927&amp;"c'!I100"),9,FALSE)</f>
        <v>100</v>
      </c>
    </row>
    <row r="928" spans="1:10" ht="15" x14ac:dyDescent="0.25">
      <c r="A928" s="23">
        <v>5</v>
      </c>
      <c r="B928" s="23">
        <v>10</v>
      </c>
      <c r="C928" s="17">
        <f ca="1">VLOOKUP(B913,INDIRECT("'T|"&amp;VLOOKUP(A913,'dataset mapping'!$A$2:$B$6,2,FALSE)&amp;"|"&amp;A928&amp;"|"&amp;B928&amp;"c'!A3"):INDIRECT("'T|"&amp;VLOOKUP(A913,'dataset mapping'!$A$2:$B$6,2,FALSE)&amp;"|"&amp;A928&amp;"|"&amp;B928&amp;"c'!I100"),2,FALSE)</f>
        <v>18</v>
      </c>
      <c r="D928" s="17">
        <f ca="1">VLOOKUP(B913,INDIRECT("'T|"&amp;VLOOKUP(A913,'dataset mapping'!$A$2:$B$6,2,FALSE)&amp;"|"&amp;A928&amp;"|"&amp;B928&amp;"c'!A3"):INDIRECT("'T|"&amp;VLOOKUP(A913,'dataset mapping'!$A$2:$B$6,2,FALSE)&amp;"|"&amp;A928&amp;"|"&amp;B928&amp;"c'!I100"),3,FALSE)</f>
        <v>13</v>
      </c>
      <c r="E928" s="17">
        <f ca="1">VLOOKUP(B913,INDIRECT("'T|"&amp;VLOOKUP(A913,'dataset mapping'!$A$2:$B$6,2,FALSE)&amp;"|"&amp;A928&amp;"|"&amp;B928&amp;"c'!A3"):INDIRECT("'T|"&amp;VLOOKUP(A913,'dataset mapping'!$A$2:$B$6,2,FALSE)&amp;"|"&amp;A928&amp;"|"&amp;B928&amp;"c'!I100"),4,FALSE)</f>
        <v>13</v>
      </c>
      <c r="F928" s="17">
        <f ca="1">VLOOKUP(B913,INDIRECT("'T|"&amp;VLOOKUP(A913,'dataset mapping'!$A$2:$B$6,2,FALSE)&amp;"|"&amp;A928&amp;"|"&amp;B928&amp;"c'!A3"):INDIRECT("'T|"&amp;VLOOKUP(A913,'dataset mapping'!$A$2:$B$6,2,FALSE)&amp;"|"&amp;A928&amp;"|"&amp;B928&amp;"c'!I100"),5,FALSE)</f>
        <v>14</v>
      </c>
      <c r="G928" s="17">
        <f ca="1">VLOOKUP(B913,INDIRECT("'T|"&amp;VLOOKUP(A913,'dataset mapping'!$A$2:$B$6,2,FALSE)&amp;"|"&amp;A928&amp;"|"&amp;B928&amp;"c'!A3"):INDIRECT("'T|"&amp;VLOOKUP(A913,'dataset mapping'!$A$2:$B$6,2,FALSE)&amp;"|"&amp;A928&amp;"|"&amp;B928&amp;"c'!I100"),6,FALSE)</f>
        <v>103</v>
      </c>
      <c r="H928" s="17">
        <f ca="1">VLOOKUP(B913,INDIRECT("'T|"&amp;VLOOKUP(A913,'dataset mapping'!$A$2:$B$6,2,FALSE)&amp;"|"&amp;A928&amp;"|"&amp;B928&amp;"c'!A3"):INDIRECT("'T|"&amp;VLOOKUP(A913,'dataset mapping'!$A$2:$B$6,2,FALSE)&amp;"|"&amp;A928&amp;"|"&amp;B928&amp;"c'!I100"),7,FALSE)</f>
        <v>96</v>
      </c>
      <c r="I928" s="17">
        <f ca="1">VLOOKUP(B913,INDIRECT("'T|"&amp;VLOOKUP(A913,'dataset mapping'!$A$2:$B$6,2,FALSE)&amp;"|"&amp;A928&amp;"|"&amp;B928&amp;"c'!A3"):INDIRECT("'T|"&amp;VLOOKUP(A913,'dataset mapping'!$A$2:$B$6,2,FALSE)&amp;"|"&amp;A928&amp;"|"&amp;B928&amp;"c'!I100"),8,FALSE)</f>
        <v>103</v>
      </c>
      <c r="J928" s="17">
        <f ca="1">VLOOKUP(B913,INDIRECT("'T|"&amp;VLOOKUP(A913,'dataset mapping'!$A$2:$B$6,2,FALSE)&amp;"|"&amp;A928&amp;"|"&amp;B928&amp;"c'!A3"):INDIRECT("'T|"&amp;VLOOKUP(A913,'dataset mapping'!$A$2:$B$6,2,FALSE)&amp;"|"&amp;A928&amp;"|"&amp;B928&amp;"c'!I100"),9,FALSE)</f>
        <v>100</v>
      </c>
    </row>
    <row r="929" spans="1:10" ht="15" x14ac:dyDescent="0.25">
      <c r="A929" s="23">
        <v>5</v>
      </c>
      <c r="B929" s="23">
        <v>15</v>
      </c>
      <c r="C929" s="17">
        <f ca="1">VLOOKUP(B913,INDIRECT("'T|"&amp;VLOOKUP(A913,'dataset mapping'!$A$2:$B$6,2,FALSE)&amp;"|"&amp;A929&amp;"|"&amp;B929&amp;"c'!A3"):INDIRECT("'T|"&amp;VLOOKUP(A913,'dataset mapping'!$A$2:$B$6,2,FALSE)&amp;"|"&amp;A929&amp;"|"&amp;B929&amp;"c'!I100"),2,FALSE)</f>
        <v>14</v>
      </c>
      <c r="D929" s="17">
        <f ca="1">VLOOKUP(B913,INDIRECT("'T|"&amp;VLOOKUP(A913,'dataset mapping'!$A$2:$B$6,2,FALSE)&amp;"|"&amp;A929&amp;"|"&amp;B929&amp;"c'!A3"):INDIRECT("'T|"&amp;VLOOKUP(A913,'dataset mapping'!$A$2:$B$6,2,FALSE)&amp;"|"&amp;A929&amp;"|"&amp;B929&amp;"c'!I100"),3,FALSE)</f>
        <v>17</v>
      </c>
      <c r="E929" s="17">
        <f ca="1">VLOOKUP(B913,INDIRECT("'T|"&amp;VLOOKUP(A913,'dataset mapping'!$A$2:$B$6,2,FALSE)&amp;"|"&amp;A929&amp;"|"&amp;B929&amp;"c'!A3"):INDIRECT("'T|"&amp;VLOOKUP(A913,'dataset mapping'!$A$2:$B$6,2,FALSE)&amp;"|"&amp;A929&amp;"|"&amp;B929&amp;"c'!I100"),4,FALSE)</f>
        <v>11</v>
      </c>
      <c r="F929" s="17">
        <f ca="1">VLOOKUP(B913,INDIRECT("'T|"&amp;VLOOKUP(A913,'dataset mapping'!$A$2:$B$6,2,FALSE)&amp;"|"&amp;A929&amp;"|"&amp;B929&amp;"c'!A3"):INDIRECT("'T|"&amp;VLOOKUP(A913,'dataset mapping'!$A$2:$B$6,2,FALSE)&amp;"|"&amp;A929&amp;"|"&amp;B929&amp;"c'!I100"),5,FALSE)</f>
        <v>14</v>
      </c>
      <c r="G929" s="17">
        <f ca="1">VLOOKUP(B913,INDIRECT("'T|"&amp;VLOOKUP(A913,'dataset mapping'!$A$2:$B$6,2,FALSE)&amp;"|"&amp;A929&amp;"|"&amp;B929&amp;"c'!A3"):INDIRECT("'T|"&amp;VLOOKUP(A913,'dataset mapping'!$A$2:$B$6,2,FALSE)&amp;"|"&amp;A929&amp;"|"&amp;B929&amp;"c'!I100"),6,FALSE)</f>
        <v>102</v>
      </c>
      <c r="H929" s="17">
        <f ca="1">VLOOKUP(B913,INDIRECT("'T|"&amp;VLOOKUP(A913,'dataset mapping'!$A$2:$B$6,2,FALSE)&amp;"|"&amp;A929&amp;"|"&amp;B929&amp;"c'!A3"):INDIRECT("'T|"&amp;VLOOKUP(A913,'dataset mapping'!$A$2:$B$6,2,FALSE)&amp;"|"&amp;A929&amp;"|"&amp;B929&amp;"c'!I100"),7,FALSE)</f>
        <v>98</v>
      </c>
      <c r="I929" s="17" t="e">
        <f ca="1">VLOOKUP(B913,INDIRECT("'T|"&amp;VLOOKUP(A913,'dataset mapping'!$A$2:$B$6,2,FALSE)&amp;"|"&amp;A929&amp;"|"&amp;B929&amp;"c'!A3"):INDIRECT("'T|"&amp;VLOOKUP(A913,'dataset mapping'!$A$2:$B$6,2,FALSE)&amp;"|"&amp;A929&amp;"|"&amp;B929&amp;"c'!I100"),8,FALSE)</f>
        <v>#N/A</v>
      </c>
      <c r="J929" s="17">
        <f ca="1">VLOOKUP(B913,INDIRECT("'T|"&amp;VLOOKUP(A913,'dataset mapping'!$A$2:$B$6,2,FALSE)&amp;"|"&amp;A929&amp;"|"&amp;B929&amp;"c'!A3"):INDIRECT("'T|"&amp;VLOOKUP(A913,'dataset mapping'!$A$2:$B$6,2,FALSE)&amp;"|"&amp;A929&amp;"|"&amp;B929&amp;"c'!I100"),9,FALSE)</f>
        <v>93</v>
      </c>
    </row>
    <row r="930" spans="1:10" ht="15" x14ac:dyDescent="0.25">
      <c r="A930" s="23">
        <v>5</v>
      </c>
      <c r="B930" s="23">
        <v>20</v>
      </c>
      <c r="C930" s="17">
        <f ca="1">VLOOKUP(B913,INDIRECT("'T|"&amp;VLOOKUP(A913,'dataset mapping'!$A$2:$B$6,2,FALSE)&amp;"|"&amp;A930&amp;"|"&amp;B930&amp;"c'!A3"):INDIRECT("'T|"&amp;VLOOKUP(A913,'dataset mapping'!$A$2:$B$6,2,FALSE)&amp;"|"&amp;A930&amp;"|"&amp;B930&amp;"c'!I100"),2,FALSE)</f>
        <v>20</v>
      </c>
      <c r="D930" s="17">
        <f ca="1">VLOOKUP(B913,INDIRECT("'T|"&amp;VLOOKUP(A913,'dataset mapping'!$A$2:$B$6,2,FALSE)&amp;"|"&amp;A930&amp;"|"&amp;B930&amp;"c'!A3"):INDIRECT("'T|"&amp;VLOOKUP(A913,'dataset mapping'!$A$2:$B$6,2,FALSE)&amp;"|"&amp;A930&amp;"|"&amp;B930&amp;"c'!I100"),3,FALSE)</f>
        <v>15</v>
      </c>
      <c r="E930" s="17">
        <f ca="1">VLOOKUP(B913,INDIRECT("'T|"&amp;VLOOKUP(A913,'dataset mapping'!$A$2:$B$6,2,FALSE)&amp;"|"&amp;A930&amp;"|"&amp;B930&amp;"c'!A3"):INDIRECT("'T|"&amp;VLOOKUP(A913,'dataset mapping'!$A$2:$B$6,2,FALSE)&amp;"|"&amp;A930&amp;"|"&amp;B930&amp;"c'!I100"),4,FALSE)</f>
        <v>14</v>
      </c>
      <c r="F930" s="17">
        <f ca="1">VLOOKUP(B913,INDIRECT("'T|"&amp;VLOOKUP(A913,'dataset mapping'!$A$2:$B$6,2,FALSE)&amp;"|"&amp;A930&amp;"|"&amp;B930&amp;"c'!A3"):INDIRECT("'T|"&amp;VLOOKUP(A913,'dataset mapping'!$A$2:$B$6,2,FALSE)&amp;"|"&amp;A930&amp;"|"&amp;B930&amp;"c'!I100"),5,FALSE)</f>
        <v>16</v>
      </c>
      <c r="G930" s="17">
        <f ca="1">VLOOKUP(B913,INDIRECT("'T|"&amp;VLOOKUP(A913,'dataset mapping'!$A$2:$B$6,2,FALSE)&amp;"|"&amp;A930&amp;"|"&amp;B930&amp;"c'!A3"):INDIRECT("'T|"&amp;VLOOKUP(A913,'dataset mapping'!$A$2:$B$6,2,FALSE)&amp;"|"&amp;A930&amp;"|"&amp;B930&amp;"c'!I100"),6,FALSE)</f>
        <v>95</v>
      </c>
      <c r="H930" s="17">
        <f ca="1">VLOOKUP(B913,INDIRECT("'T|"&amp;VLOOKUP(A913,'dataset mapping'!$A$2:$B$6,2,FALSE)&amp;"|"&amp;A930&amp;"|"&amp;B930&amp;"c'!A3"):INDIRECT("'T|"&amp;VLOOKUP(A913,'dataset mapping'!$A$2:$B$6,2,FALSE)&amp;"|"&amp;A930&amp;"|"&amp;B930&amp;"c'!I100"),7,FALSE)</f>
        <v>92</v>
      </c>
      <c r="I930" s="17">
        <f ca="1">VLOOKUP(B913,INDIRECT("'T|"&amp;VLOOKUP(A913,'dataset mapping'!$A$2:$B$6,2,FALSE)&amp;"|"&amp;A930&amp;"|"&amp;B930&amp;"c'!A3"):INDIRECT("'T|"&amp;VLOOKUP(A913,'dataset mapping'!$A$2:$B$6,2,FALSE)&amp;"|"&amp;A930&amp;"|"&amp;B930&amp;"c'!I100"),8,FALSE)</f>
        <v>93</v>
      </c>
      <c r="J930" s="17">
        <f ca="1">VLOOKUP(B913,INDIRECT("'T|"&amp;VLOOKUP(A913,'dataset mapping'!$A$2:$B$6,2,FALSE)&amp;"|"&amp;A930&amp;"|"&amp;B930&amp;"c'!A3"):INDIRECT("'T|"&amp;VLOOKUP(A913,'dataset mapping'!$A$2:$B$6,2,FALSE)&amp;"|"&amp;A930&amp;"|"&amp;B930&amp;"c'!I100"),9,FALSE)</f>
        <v>95</v>
      </c>
    </row>
    <row r="931" spans="1:10" ht="15" x14ac:dyDescent="0.25">
      <c r="A931" s="23">
        <v>5</v>
      </c>
      <c r="B931" s="23">
        <v>25</v>
      </c>
      <c r="C931" s="17">
        <f ca="1">VLOOKUP(B913,INDIRECT("'T|"&amp;VLOOKUP(A913,'dataset mapping'!$A$2:$B$6,2,FALSE)&amp;"|"&amp;A931&amp;"|"&amp;B931&amp;"c'!A3"):INDIRECT("'T|"&amp;VLOOKUP(A913,'dataset mapping'!$A$2:$B$6,2,FALSE)&amp;"|"&amp;A931&amp;"|"&amp;B931&amp;"c'!I100"),2,FALSE)</f>
        <v>14</v>
      </c>
      <c r="D931" s="17">
        <f ca="1">VLOOKUP(B913,INDIRECT("'T|"&amp;VLOOKUP(A913,'dataset mapping'!$A$2:$B$6,2,FALSE)&amp;"|"&amp;A931&amp;"|"&amp;B931&amp;"c'!A3"):INDIRECT("'T|"&amp;VLOOKUP(A913,'dataset mapping'!$A$2:$B$6,2,FALSE)&amp;"|"&amp;A931&amp;"|"&amp;B931&amp;"c'!I100"),3,FALSE)</f>
        <v>13</v>
      </c>
      <c r="E931" s="17">
        <f ca="1">VLOOKUP(B913,INDIRECT("'T|"&amp;VLOOKUP(A913,'dataset mapping'!$A$2:$B$6,2,FALSE)&amp;"|"&amp;A931&amp;"|"&amp;B931&amp;"c'!A3"):INDIRECT("'T|"&amp;VLOOKUP(A913,'dataset mapping'!$A$2:$B$6,2,FALSE)&amp;"|"&amp;A931&amp;"|"&amp;B931&amp;"c'!I100"),4,FALSE)</f>
        <v>18</v>
      </c>
      <c r="F931" s="17">
        <f ca="1">VLOOKUP(B913,INDIRECT("'T|"&amp;VLOOKUP(A913,'dataset mapping'!$A$2:$B$6,2,FALSE)&amp;"|"&amp;A931&amp;"|"&amp;B931&amp;"c'!A3"):INDIRECT("'T|"&amp;VLOOKUP(A913,'dataset mapping'!$A$2:$B$6,2,FALSE)&amp;"|"&amp;A931&amp;"|"&amp;B931&amp;"c'!I100"),5,FALSE)</f>
        <v>15</v>
      </c>
      <c r="G931" s="17">
        <f ca="1">VLOOKUP(B913,INDIRECT("'T|"&amp;VLOOKUP(A913,'dataset mapping'!$A$2:$B$6,2,FALSE)&amp;"|"&amp;A931&amp;"|"&amp;B931&amp;"c'!A3"):INDIRECT("'T|"&amp;VLOOKUP(A913,'dataset mapping'!$A$2:$B$6,2,FALSE)&amp;"|"&amp;A931&amp;"|"&amp;B931&amp;"c'!I100"),6,FALSE)</f>
        <v>96</v>
      </c>
      <c r="H931" s="17">
        <f ca="1">VLOOKUP(B913,INDIRECT("'T|"&amp;VLOOKUP(A913,'dataset mapping'!$A$2:$B$6,2,FALSE)&amp;"|"&amp;A931&amp;"|"&amp;B931&amp;"c'!A3"):INDIRECT("'T|"&amp;VLOOKUP(A913,'dataset mapping'!$A$2:$B$6,2,FALSE)&amp;"|"&amp;A931&amp;"|"&amp;B931&amp;"c'!I100"),7,FALSE)</f>
        <v>88</v>
      </c>
      <c r="I931" s="17">
        <f ca="1">VLOOKUP(B913,INDIRECT("'T|"&amp;VLOOKUP(A913,'dataset mapping'!$A$2:$B$6,2,FALSE)&amp;"|"&amp;A931&amp;"|"&amp;B931&amp;"c'!A3"):INDIRECT("'T|"&amp;VLOOKUP(A913,'dataset mapping'!$A$2:$B$6,2,FALSE)&amp;"|"&amp;A931&amp;"|"&amp;B931&amp;"c'!I100"),8,FALSE)</f>
        <v>93</v>
      </c>
      <c r="J931" s="17">
        <f ca="1">VLOOKUP(B913,INDIRECT("'T|"&amp;VLOOKUP(A913,'dataset mapping'!$A$2:$B$6,2,FALSE)&amp;"|"&amp;A931&amp;"|"&amp;B931&amp;"c'!A3"):INDIRECT("'T|"&amp;VLOOKUP(A913,'dataset mapping'!$A$2:$B$6,2,FALSE)&amp;"|"&amp;A931&amp;"|"&amp;B931&amp;"c'!I100"),9,FALSE)</f>
        <v>95</v>
      </c>
    </row>
    <row r="932" spans="1:10" ht="15" x14ac:dyDescent="0.25">
      <c r="A932" s="23">
        <v>5</v>
      </c>
      <c r="B932" s="23">
        <v>28</v>
      </c>
      <c r="C932" s="17">
        <f ca="1">VLOOKUP(B913,INDIRECT("'T|"&amp;VLOOKUP(A913,'dataset mapping'!$A$2:$B$6,2,FALSE)&amp;"|"&amp;A932&amp;"|"&amp;B932&amp;"c'!A3"):INDIRECT("'T|"&amp;VLOOKUP(A913,'dataset mapping'!$A$2:$B$6,2,FALSE)&amp;"|"&amp;A932&amp;"|"&amp;B932&amp;"c'!I100"),2,FALSE)</f>
        <v>16</v>
      </c>
      <c r="D932" s="17">
        <f ca="1">VLOOKUP(B913,INDIRECT("'T|"&amp;VLOOKUP(A913,'dataset mapping'!$A$2:$B$6,2,FALSE)&amp;"|"&amp;A932&amp;"|"&amp;B932&amp;"c'!A3"):INDIRECT("'T|"&amp;VLOOKUP(A913,'dataset mapping'!$A$2:$B$6,2,FALSE)&amp;"|"&amp;A932&amp;"|"&amp;B932&amp;"c'!I100"),3,FALSE)</f>
        <v>18</v>
      </c>
      <c r="E932" s="17">
        <f ca="1">VLOOKUP(B913,INDIRECT("'T|"&amp;VLOOKUP(A913,'dataset mapping'!$A$2:$B$6,2,FALSE)&amp;"|"&amp;A932&amp;"|"&amp;B932&amp;"c'!A3"):INDIRECT("'T|"&amp;VLOOKUP(A913,'dataset mapping'!$A$2:$B$6,2,FALSE)&amp;"|"&amp;A932&amp;"|"&amp;B932&amp;"c'!I100"),4,FALSE)</f>
        <v>11</v>
      </c>
      <c r="F932" s="17">
        <f ca="1">VLOOKUP(B913,INDIRECT("'T|"&amp;VLOOKUP(A913,'dataset mapping'!$A$2:$B$6,2,FALSE)&amp;"|"&amp;A932&amp;"|"&amp;B932&amp;"c'!A3"):INDIRECT("'T|"&amp;VLOOKUP(A913,'dataset mapping'!$A$2:$B$6,2,FALSE)&amp;"|"&amp;A932&amp;"|"&amp;B932&amp;"c'!I100"),5,FALSE)</f>
        <v>14</v>
      </c>
      <c r="G932" s="17">
        <f ca="1">VLOOKUP(B913,INDIRECT("'T|"&amp;VLOOKUP(A913,'dataset mapping'!$A$2:$B$6,2,FALSE)&amp;"|"&amp;A932&amp;"|"&amp;B932&amp;"c'!A3"):INDIRECT("'T|"&amp;VLOOKUP(A913,'dataset mapping'!$A$2:$B$6,2,FALSE)&amp;"|"&amp;A932&amp;"|"&amp;B932&amp;"c'!I100"),6,FALSE)</f>
        <v>102</v>
      </c>
      <c r="H932" s="17">
        <f ca="1">VLOOKUP(B913,INDIRECT("'T|"&amp;VLOOKUP(A913,'dataset mapping'!$A$2:$B$6,2,FALSE)&amp;"|"&amp;A932&amp;"|"&amp;B932&amp;"c'!A3"):INDIRECT("'T|"&amp;VLOOKUP(A913,'dataset mapping'!$A$2:$B$6,2,FALSE)&amp;"|"&amp;A932&amp;"|"&amp;B932&amp;"c'!I100"),7,FALSE)</f>
        <v>96</v>
      </c>
      <c r="I932" s="17">
        <f ca="1">VLOOKUP(B913,INDIRECT("'T|"&amp;VLOOKUP(A913,'dataset mapping'!$A$2:$B$6,2,FALSE)&amp;"|"&amp;A932&amp;"|"&amp;B932&amp;"c'!A3"):INDIRECT("'T|"&amp;VLOOKUP(A913,'dataset mapping'!$A$2:$B$6,2,FALSE)&amp;"|"&amp;A932&amp;"|"&amp;B932&amp;"c'!I100"),8,FALSE)</f>
        <v>93</v>
      </c>
      <c r="J932" s="17">
        <f ca="1">VLOOKUP(B913,INDIRECT("'T|"&amp;VLOOKUP(A913,'dataset mapping'!$A$2:$B$6,2,FALSE)&amp;"|"&amp;A932&amp;"|"&amp;B932&amp;"c'!A3"):INDIRECT("'T|"&amp;VLOOKUP(A913,'dataset mapping'!$A$2:$B$6,2,FALSE)&amp;"|"&amp;A932&amp;"|"&amp;B932&amp;"c'!I100"),9,FALSE)</f>
        <v>97</v>
      </c>
    </row>
    <row r="933" spans="1:10" ht="15" x14ac:dyDescent="0.25">
      <c r="A933" s="23">
        <v>20</v>
      </c>
      <c r="B933" s="23">
        <v>1</v>
      </c>
      <c r="C933" s="17">
        <f ca="1">VLOOKUP(B913,INDIRECT("'T|"&amp;VLOOKUP(A913,'dataset mapping'!$A$2:$B$6,2,FALSE)&amp;"|"&amp;A933&amp;"|"&amp;B933&amp;"c'!A3"):INDIRECT("'T|"&amp;VLOOKUP(A913,'dataset mapping'!$A$2:$B$6,2,FALSE)&amp;"|"&amp;A933&amp;"|"&amp;B933&amp;"c'!I100"),2,FALSE)</f>
        <v>14</v>
      </c>
      <c r="D933" s="17">
        <f ca="1">VLOOKUP(B913,INDIRECT("'T|"&amp;VLOOKUP(A913,'dataset mapping'!$A$2:$B$6,2,FALSE)&amp;"|"&amp;A933&amp;"|"&amp;B933&amp;"c'!A3"):INDIRECT("'T|"&amp;VLOOKUP(A913,'dataset mapping'!$A$2:$B$6,2,FALSE)&amp;"|"&amp;A933&amp;"|"&amp;B933&amp;"c'!I100"),3,FALSE)</f>
        <v>12</v>
      </c>
      <c r="E933" s="17">
        <f ca="1">VLOOKUP(B913,INDIRECT("'T|"&amp;VLOOKUP(A913,'dataset mapping'!$A$2:$B$6,2,FALSE)&amp;"|"&amp;A933&amp;"|"&amp;B933&amp;"c'!A3"):INDIRECT("'T|"&amp;VLOOKUP(A913,'dataset mapping'!$A$2:$B$6,2,FALSE)&amp;"|"&amp;A933&amp;"|"&amp;B933&amp;"c'!I100"),4,FALSE)</f>
        <v>13</v>
      </c>
      <c r="F933" s="17">
        <f ca="1">VLOOKUP(B913,INDIRECT("'T|"&amp;VLOOKUP(A913,'dataset mapping'!$A$2:$B$6,2,FALSE)&amp;"|"&amp;A933&amp;"|"&amp;B933&amp;"c'!A3"):INDIRECT("'T|"&amp;VLOOKUP(A913,'dataset mapping'!$A$2:$B$6,2,FALSE)&amp;"|"&amp;A933&amp;"|"&amp;B933&amp;"c'!I100"),5,FALSE)</f>
        <v>13</v>
      </c>
      <c r="G933" s="17">
        <f ca="1">VLOOKUP(B913,INDIRECT("'T|"&amp;VLOOKUP(A913,'dataset mapping'!$A$2:$B$6,2,FALSE)&amp;"|"&amp;A933&amp;"|"&amp;B933&amp;"c'!A3"):INDIRECT("'T|"&amp;VLOOKUP(A913,'dataset mapping'!$A$2:$B$6,2,FALSE)&amp;"|"&amp;A933&amp;"|"&amp;B933&amp;"c'!I100"),6,FALSE)</f>
        <v>99</v>
      </c>
      <c r="H933" s="17">
        <f ca="1">VLOOKUP(B913,INDIRECT("'T|"&amp;VLOOKUP(A913,'dataset mapping'!$A$2:$B$6,2,FALSE)&amp;"|"&amp;A933&amp;"|"&amp;B933&amp;"c'!A3"):INDIRECT("'T|"&amp;VLOOKUP(A913,'dataset mapping'!$A$2:$B$6,2,FALSE)&amp;"|"&amp;A933&amp;"|"&amp;B933&amp;"c'!I100"),7,FALSE)</f>
        <v>95</v>
      </c>
      <c r="I933" s="17">
        <f ca="1">VLOOKUP(B913,INDIRECT("'T|"&amp;VLOOKUP(A913,'dataset mapping'!$A$2:$B$6,2,FALSE)&amp;"|"&amp;A933&amp;"|"&amp;B933&amp;"c'!A3"):INDIRECT("'T|"&amp;VLOOKUP(A913,'dataset mapping'!$A$2:$B$6,2,FALSE)&amp;"|"&amp;A933&amp;"|"&amp;B933&amp;"c'!I100"),8,FALSE)</f>
        <v>97</v>
      </c>
      <c r="J933" s="17">
        <f ca="1">VLOOKUP(B913,INDIRECT("'T|"&amp;VLOOKUP(A913,'dataset mapping'!$A$2:$B$6,2,FALSE)&amp;"|"&amp;A933&amp;"|"&amp;B933&amp;"c'!A3"):INDIRECT("'T|"&amp;VLOOKUP(A913,'dataset mapping'!$A$2:$B$6,2,FALSE)&amp;"|"&amp;A933&amp;"|"&amp;B933&amp;"c'!I100"),9,FALSE)</f>
        <v>96</v>
      </c>
    </row>
    <row r="934" spans="1:10" ht="15" x14ac:dyDescent="0.25">
      <c r="A934" s="23">
        <v>20</v>
      </c>
      <c r="B934" s="23">
        <v>2</v>
      </c>
      <c r="C934" s="17">
        <f ca="1">VLOOKUP(B913,INDIRECT("'T|"&amp;VLOOKUP(A913,'dataset mapping'!$A$2:$B$6,2,FALSE)&amp;"|"&amp;A934&amp;"|"&amp;B934&amp;"c'!A3"):INDIRECT("'T|"&amp;VLOOKUP(A913,'dataset mapping'!$A$2:$B$6,2,FALSE)&amp;"|"&amp;A934&amp;"|"&amp;B934&amp;"c'!I100"),2,FALSE)</f>
        <v>15</v>
      </c>
      <c r="D934" s="17">
        <f ca="1">VLOOKUP(B913,INDIRECT("'T|"&amp;VLOOKUP(A913,'dataset mapping'!$A$2:$B$6,2,FALSE)&amp;"|"&amp;A934&amp;"|"&amp;B934&amp;"c'!A3"):INDIRECT("'T|"&amp;VLOOKUP(A913,'dataset mapping'!$A$2:$B$6,2,FALSE)&amp;"|"&amp;A934&amp;"|"&amp;B934&amp;"c'!I100"),3,FALSE)</f>
        <v>17</v>
      </c>
      <c r="E934" s="17">
        <f ca="1">VLOOKUP(B913,INDIRECT("'T|"&amp;VLOOKUP(A913,'dataset mapping'!$A$2:$B$6,2,FALSE)&amp;"|"&amp;A934&amp;"|"&amp;B934&amp;"c'!A3"):INDIRECT("'T|"&amp;VLOOKUP(A913,'dataset mapping'!$A$2:$B$6,2,FALSE)&amp;"|"&amp;A934&amp;"|"&amp;B934&amp;"c'!I100"),4,FALSE)</f>
        <v>17</v>
      </c>
      <c r="F934" s="17">
        <f ca="1">VLOOKUP(B913,INDIRECT("'T|"&amp;VLOOKUP(A913,'dataset mapping'!$A$2:$B$6,2,FALSE)&amp;"|"&amp;A934&amp;"|"&amp;B934&amp;"c'!A3"):INDIRECT("'T|"&amp;VLOOKUP(A913,'dataset mapping'!$A$2:$B$6,2,FALSE)&amp;"|"&amp;A934&amp;"|"&amp;B934&amp;"c'!I100"),5,FALSE)</f>
        <v>17</v>
      </c>
      <c r="G934" s="17">
        <f ca="1">VLOOKUP(B913,INDIRECT("'T|"&amp;VLOOKUP(A913,'dataset mapping'!$A$2:$B$6,2,FALSE)&amp;"|"&amp;A934&amp;"|"&amp;B934&amp;"c'!A3"):INDIRECT("'T|"&amp;VLOOKUP(A913,'dataset mapping'!$A$2:$B$6,2,FALSE)&amp;"|"&amp;A934&amp;"|"&amp;B934&amp;"c'!I100"),6,FALSE)</f>
        <v>103</v>
      </c>
      <c r="H934" s="17">
        <f ca="1">VLOOKUP(B913,INDIRECT("'T|"&amp;VLOOKUP(A913,'dataset mapping'!$A$2:$B$6,2,FALSE)&amp;"|"&amp;A934&amp;"|"&amp;B934&amp;"c'!A3"):INDIRECT("'T|"&amp;VLOOKUP(A913,'dataset mapping'!$A$2:$B$6,2,FALSE)&amp;"|"&amp;A934&amp;"|"&amp;B934&amp;"c'!I100"),7,FALSE)</f>
        <v>99</v>
      </c>
      <c r="I934" s="17">
        <f ca="1">VLOOKUP(B913,INDIRECT("'T|"&amp;VLOOKUP(A913,'dataset mapping'!$A$2:$B$6,2,FALSE)&amp;"|"&amp;A934&amp;"|"&amp;B934&amp;"c'!A3"):INDIRECT("'T|"&amp;VLOOKUP(A913,'dataset mapping'!$A$2:$B$6,2,FALSE)&amp;"|"&amp;A934&amp;"|"&amp;B934&amp;"c'!I100"),8,FALSE)</f>
        <v>90</v>
      </c>
      <c r="J934" s="17">
        <f ca="1">VLOOKUP(B913,INDIRECT("'T|"&amp;VLOOKUP(A913,'dataset mapping'!$A$2:$B$6,2,FALSE)&amp;"|"&amp;A934&amp;"|"&amp;B934&amp;"c'!A3"):INDIRECT("'T|"&amp;VLOOKUP(A913,'dataset mapping'!$A$2:$B$6,2,FALSE)&amp;"|"&amp;A934&amp;"|"&amp;B934&amp;"c'!I100"),9,FALSE)</f>
        <v>105</v>
      </c>
    </row>
    <row r="935" spans="1:10" ht="15" x14ac:dyDescent="0.25">
      <c r="A935" s="23">
        <v>20</v>
      </c>
      <c r="B935" s="23">
        <v>3</v>
      </c>
      <c r="C935" s="17">
        <f ca="1">VLOOKUP(B913,INDIRECT("'T|"&amp;VLOOKUP(A913,'dataset mapping'!$A$2:$B$6,2,FALSE)&amp;"|"&amp;A935&amp;"|"&amp;B935&amp;"c'!A3"):INDIRECT("'T|"&amp;VLOOKUP(A913,'dataset mapping'!$A$2:$B$6,2,FALSE)&amp;"|"&amp;A935&amp;"|"&amp;B935&amp;"c'!I100"),2,FALSE)</f>
        <v>11</v>
      </c>
      <c r="D935" s="17">
        <f ca="1">VLOOKUP(B913,INDIRECT("'T|"&amp;VLOOKUP(A913,'dataset mapping'!$A$2:$B$6,2,FALSE)&amp;"|"&amp;A935&amp;"|"&amp;B935&amp;"c'!A3"):INDIRECT("'T|"&amp;VLOOKUP(A913,'dataset mapping'!$A$2:$B$6,2,FALSE)&amp;"|"&amp;A935&amp;"|"&amp;B935&amp;"c'!I100"),3,FALSE)</f>
        <v>15</v>
      </c>
      <c r="E935" s="17">
        <f ca="1">VLOOKUP(B913,INDIRECT("'T|"&amp;VLOOKUP(A913,'dataset mapping'!$A$2:$B$6,2,FALSE)&amp;"|"&amp;A935&amp;"|"&amp;B935&amp;"c'!A3"):INDIRECT("'T|"&amp;VLOOKUP(A913,'dataset mapping'!$A$2:$B$6,2,FALSE)&amp;"|"&amp;A935&amp;"|"&amp;B935&amp;"c'!I100"),4,FALSE)</f>
        <v>8</v>
      </c>
      <c r="F935" s="17">
        <f ca="1">VLOOKUP(B913,INDIRECT("'T|"&amp;VLOOKUP(A913,'dataset mapping'!$A$2:$B$6,2,FALSE)&amp;"|"&amp;A935&amp;"|"&amp;B935&amp;"c'!A3"):INDIRECT("'T|"&amp;VLOOKUP(A913,'dataset mapping'!$A$2:$B$6,2,FALSE)&amp;"|"&amp;A935&amp;"|"&amp;B935&amp;"c'!I100"),5,FALSE)</f>
        <v>8</v>
      </c>
      <c r="G935" s="17">
        <f ca="1">VLOOKUP(B913,INDIRECT("'T|"&amp;VLOOKUP(A913,'dataset mapping'!$A$2:$B$6,2,FALSE)&amp;"|"&amp;A935&amp;"|"&amp;B935&amp;"c'!A3"):INDIRECT("'T|"&amp;VLOOKUP(A913,'dataset mapping'!$A$2:$B$6,2,FALSE)&amp;"|"&amp;A935&amp;"|"&amp;B935&amp;"c'!I100"),6,FALSE)</f>
        <v>103</v>
      </c>
      <c r="H935" s="17">
        <f ca="1">VLOOKUP(B913,INDIRECT("'T|"&amp;VLOOKUP(A913,'dataset mapping'!$A$2:$B$6,2,FALSE)&amp;"|"&amp;A935&amp;"|"&amp;B935&amp;"c'!A3"):INDIRECT("'T|"&amp;VLOOKUP(A913,'dataset mapping'!$A$2:$B$6,2,FALSE)&amp;"|"&amp;A935&amp;"|"&amp;B935&amp;"c'!I100"),7,FALSE)</f>
        <v>98</v>
      </c>
      <c r="I935" s="17">
        <f ca="1">VLOOKUP(B913,INDIRECT("'T|"&amp;VLOOKUP(A913,'dataset mapping'!$A$2:$B$6,2,FALSE)&amp;"|"&amp;A935&amp;"|"&amp;B935&amp;"c'!A3"):INDIRECT("'T|"&amp;VLOOKUP(A913,'dataset mapping'!$A$2:$B$6,2,FALSE)&amp;"|"&amp;A935&amp;"|"&amp;B935&amp;"c'!I100"),8,FALSE)</f>
        <v>100</v>
      </c>
      <c r="J935" s="17">
        <f ca="1">VLOOKUP(B913,INDIRECT("'T|"&amp;VLOOKUP(A913,'dataset mapping'!$A$2:$B$6,2,FALSE)&amp;"|"&amp;A935&amp;"|"&amp;B935&amp;"c'!A3"):INDIRECT("'T|"&amp;VLOOKUP(A913,'dataset mapping'!$A$2:$B$6,2,FALSE)&amp;"|"&amp;A935&amp;"|"&amp;B935&amp;"c'!I100"),9,FALSE)</f>
        <v>99</v>
      </c>
    </row>
    <row r="936" spans="1:10" ht="15" x14ac:dyDescent="0.25">
      <c r="A936" s="23">
        <v>20</v>
      </c>
      <c r="B936" s="23">
        <v>5</v>
      </c>
      <c r="C936" s="17">
        <f ca="1">VLOOKUP(B913,INDIRECT("'T|"&amp;VLOOKUP(A913,'dataset mapping'!$A$2:$B$6,2,FALSE)&amp;"|"&amp;A936&amp;"|"&amp;B936&amp;"c'!A3"):INDIRECT("'T|"&amp;VLOOKUP(A913,'dataset mapping'!$A$2:$B$6,2,FALSE)&amp;"|"&amp;A936&amp;"|"&amp;B936&amp;"c'!I100"),2,FALSE)</f>
        <v>17</v>
      </c>
      <c r="D936" s="17">
        <f ca="1">VLOOKUP(B913,INDIRECT("'T|"&amp;VLOOKUP(A913,'dataset mapping'!$A$2:$B$6,2,FALSE)&amp;"|"&amp;A936&amp;"|"&amp;B936&amp;"c'!A3"):INDIRECT("'T|"&amp;VLOOKUP(A913,'dataset mapping'!$A$2:$B$6,2,FALSE)&amp;"|"&amp;A936&amp;"|"&amp;B936&amp;"c'!I100"),3,FALSE)</f>
        <v>13</v>
      </c>
      <c r="E936" s="17">
        <f ca="1">VLOOKUP(B913,INDIRECT("'T|"&amp;VLOOKUP(A913,'dataset mapping'!$A$2:$B$6,2,FALSE)&amp;"|"&amp;A936&amp;"|"&amp;B936&amp;"c'!A3"):INDIRECT("'T|"&amp;VLOOKUP(A913,'dataset mapping'!$A$2:$B$6,2,FALSE)&amp;"|"&amp;A936&amp;"|"&amp;B936&amp;"c'!I100"),4,FALSE)</f>
        <v>18</v>
      </c>
      <c r="F936" s="17">
        <f ca="1">VLOOKUP(B913,INDIRECT("'T|"&amp;VLOOKUP(A913,'dataset mapping'!$A$2:$B$6,2,FALSE)&amp;"|"&amp;A936&amp;"|"&amp;B936&amp;"c'!A3"):INDIRECT("'T|"&amp;VLOOKUP(A913,'dataset mapping'!$A$2:$B$6,2,FALSE)&amp;"|"&amp;A936&amp;"|"&amp;B936&amp;"c'!I100"),5,FALSE)</f>
        <v>16</v>
      </c>
      <c r="G936" s="17">
        <f ca="1">VLOOKUP(B913,INDIRECT("'T|"&amp;VLOOKUP(A913,'dataset mapping'!$A$2:$B$6,2,FALSE)&amp;"|"&amp;A936&amp;"|"&amp;B936&amp;"c'!A3"):INDIRECT("'T|"&amp;VLOOKUP(A913,'dataset mapping'!$A$2:$B$6,2,FALSE)&amp;"|"&amp;A936&amp;"|"&amp;B936&amp;"c'!I100"),6,FALSE)</f>
        <v>97</v>
      </c>
      <c r="H936" s="17">
        <f ca="1">VLOOKUP(B913,INDIRECT("'T|"&amp;VLOOKUP(A913,'dataset mapping'!$A$2:$B$6,2,FALSE)&amp;"|"&amp;A936&amp;"|"&amp;B936&amp;"c'!A3"):INDIRECT("'T|"&amp;VLOOKUP(A913,'dataset mapping'!$A$2:$B$6,2,FALSE)&amp;"|"&amp;A936&amp;"|"&amp;B936&amp;"c'!I100"),7,FALSE)</f>
        <v>105</v>
      </c>
      <c r="I936" s="17">
        <f ca="1">VLOOKUP(B913,INDIRECT("'T|"&amp;VLOOKUP(A913,'dataset mapping'!$A$2:$B$6,2,FALSE)&amp;"|"&amp;A936&amp;"|"&amp;B936&amp;"c'!A3"):INDIRECT("'T|"&amp;VLOOKUP(A913,'dataset mapping'!$A$2:$B$6,2,FALSE)&amp;"|"&amp;A936&amp;"|"&amp;B936&amp;"c'!I100"),8,FALSE)</f>
        <v>102</v>
      </c>
      <c r="J936" s="17">
        <f ca="1">VLOOKUP(B913,INDIRECT("'T|"&amp;VLOOKUP(A913,'dataset mapping'!$A$2:$B$6,2,FALSE)&amp;"|"&amp;A936&amp;"|"&amp;B936&amp;"c'!A3"):INDIRECT("'T|"&amp;VLOOKUP(A913,'dataset mapping'!$A$2:$B$6,2,FALSE)&amp;"|"&amp;A936&amp;"|"&amp;B936&amp;"c'!I100"),9,FALSE)</f>
        <v>101</v>
      </c>
    </row>
    <row r="937" spans="1:10" ht="15" x14ac:dyDescent="0.25">
      <c r="A937" s="23">
        <v>20</v>
      </c>
      <c r="B937" s="23">
        <v>10</v>
      </c>
      <c r="C937" s="17">
        <f ca="1">VLOOKUP(B913,INDIRECT("'T|"&amp;VLOOKUP(A913,'dataset mapping'!$A$2:$B$6,2,FALSE)&amp;"|"&amp;A937&amp;"|"&amp;B937&amp;"c'!A3"):INDIRECT("'T|"&amp;VLOOKUP(A913,'dataset mapping'!$A$2:$B$6,2,FALSE)&amp;"|"&amp;A937&amp;"|"&amp;B937&amp;"c'!I100"),2,FALSE)</f>
        <v>17</v>
      </c>
      <c r="D937" s="17">
        <f ca="1">VLOOKUP(B913,INDIRECT("'T|"&amp;VLOOKUP(A913,'dataset mapping'!$A$2:$B$6,2,FALSE)&amp;"|"&amp;A937&amp;"|"&amp;B937&amp;"c'!A3"):INDIRECT("'T|"&amp;VLOOKUP(A913,'dataset mapping'!$A$2:$B$6,2,FALSE)&amp;"|"&amp;A937&amp;"|"&amp;B937&amp;"c'!I100"),3,FALSE)</f>
        <v>17</v>
      </c>
      <c r="E937" s="17">
        <f ca="1">VLOOKUP(B913,INDIRECT("'T|"&amp;VLOOKUP(A913,'dataset mapping'!$A$2:$B$6,2,FALSE)&amp;"|"&amp;A937&amp;"|"&amp;B937&amp;"c'!A3"):INDIRECT("'T|"&amp;VLOOKUP(A913,'dataset mapping'!$A$2:$B$6,2,FALSE)&amp;"|"&amp;A937&amp;"|"&amp;B937&amp;"c'!I100"),4,FALSE)</f>
        <v>16</v>
      </c>
      <c r="F937" s="17">
        <f ca="1">VLOOKUP(B913,INDIRECT("'T|"&amp;VLOOKUP(A913,'dataset mapping'!$A$2:$B$6,2,FALSE)&amp;"|"&amp;A937&amp;"|"&amp;B937&amp;"c'!A3"):INDIRECT("'T|"&amp;VLOOKUP(A913,'dataset mapping'!$A$2:$B$6,2,FALSE)&amp;"|"&amp;A937&amp;"|"&amp;B937&amp;"c'!I100"),5,FALSE)</f>
        <v>16</v>
      </c>
      <c r="G937" s="17">
        <f ca="1">VLOOKUP(B913,INDIRECT("'T|"&amp;VLOOKUP(A913,'dataset mapping'!$A$2:$B$6,2,FALSE)&amp;"|"&amp;A937&amp;"|"&amp;B937&amp;"c'!A3"):INDIRECT("'T|"&amp;VLOOKUP(A913,'dataset mapping'!$A$2:$B$6,2,FALSE)&amp;"|"&amp;A937&amp;"|"&amp;B937&amp;"c'!I100"),6,FALSE)</f>
        <v>104</v>
      </c>
      <c r="H937" s="17">
        <f ca="1">VLOOKUP(B913,INDIRECT("'T|"&amp;VLOOKUP(A913,'dataset mapping'!$A$2:$B$6,2,FALSE)&amp;"|"&amp;A937&amp;"|"&amp;B937&amp;"c'!A3"):INDIRECT("'T|"&amp;VLOOKUP(A913,'dataset mapping'!$A$2:$B$6,2,FALSE)&amp;"|"&amp;A937&amp;"|"&amp;B937&amp;"c'!I100"),7,FALSE)</f>
        <v>97</v>
      </c>
      <c r="I937" s="17">
        <f ca="1">VLOOKUP(B913,INDIRECT("'T|"&amp;VLOOKUP(A913,'dataset mapping'!$A$2:$B$6,2,FALSE)&amp;"|"&amp;A937&amp;"|"&amp;B937&amp;"c'!A3"):INDIRECT("'T|"&amp;VLOOKUP(A913,'dataset mapping'!$A$2:$B$6,2,FALSE)&amp;"|"&amp;A937&amp;"|"&amp;B937&amp;"c'!I100"),8,FALSE)</f>
        <v>97</v>
      </c>
      <c r="J937" s="17">
        <f ca="1">VLOOKUP(B913,INDIRECT("'T|"&amp;VLOOKUP(A913,'dataset mapping'!$A$2:$B$6,2,FALSE)&amp;"|"&amp;A937&amp;"|"&amp;B937&amp;"c'!A3"):INDIRECT("'T|"&amp;VLOOKUP(A913,'dataset mapping'!$A$2:$B$6,2,FALSE)&amp;"|"&amp;A937&amp;"|"&amp;B937&amp;"c'!I100"),9,FALSE)</f>
        <v>101</v>
      </c>
    </row>
    <row r="938" spans="1:10" ht="15" x14ac:dyDescent="0.25">
      <c r="A938" s="23">
        <v>20</v>
      </c>
      <c r="B938" s="23">
        <v>15</v>
      </c>
      <c r="C938" s="17">
        <f ca="1">VLOOKUP(B913,INDIRECT("'T|"&amp;VLOOKUP(A913,'dataset mapping'!$A$2:$B$6,2,FALSE)&amp;"|"&amp;A938&amp;"|"&amp;B938&amp;"c'!A3"):INDIRECT("'T|"&amp;VLOOKUP(A913,'dataset mapping'!$A$2:$B$6,2,FALSE)&amp;"|"&amp;A938&amp;"|"&amp;B938&amp;"c'!I100"),2,FALSE)</f>
        <v>20</v>
      </c>
      <c r="D938" s="17">
        <f ca="1">VLOOKUP(B913,INDIRECT("'T|"&amp;VLOOKUP(A913,'dataset mapping'!$A$2:$B$6,2,FALSE)&amp;"|"&amp;A938&amp;"|"&amp;B938&amp;"c'!A3"):INDIRECT("'T|"&amp;VLOOKUP(A913,'dataset mapping'!$A$2:$B$6,2,FALSE)&amp;"|"&amp;A938&amp;"|"&amp;B938&amp;"c'!I100"),3,FALSE)</f>
        <v>21</v>
      </c>
      <c r="E938" s="17">
        <f ca="1">VLOOKUP(B913,INDIRECT("'T|"&amp;VLOOKUP(A913,'dataset mapping'!$A$2:$B$6,2,FALSE)&amp;"|"&amp;A938&amp;"|"&amp;B938&amp;"c'!A3"):INDIRECT("'T|"&amp;VLOOKUP(A913,'dataset mapping'!$A$2:$B$6,2,FALSE)&amp;"|"&amp;A938&amp;"|"&amp;B938&amp;"c'!I100"),4,FALSE)</f>
        <v>15</v>
      </c>
      <c r="F938" s="17">
        <f ca="1">VLOOKUP(B913,INDIRECT("'T|"&amp;VLOOKUP(A913,'dataset mapping'!$A$2:$B$6,2,FALSE)&amp;"|"&amp;A938&amp;"|"&amp;B938&amp;"c'!A3"):INDIRECT("'T|"&amp;VLOOKUP(A913,'dataset mapping'!$A$2:$B$6,2,FALSE)&amp;"|"&amp;A938&amp;"|"&amp;B938&amp;"c'!I100"),5,FALSE)</f>
        <v>20</v>
      </c>
      <c r="G938" s="17">
        <f ca="1">VLOOKUP(B913,INDIRECT("'T|"&amp;VLOOKUP(A913,'dataset mapping'!$A$2:$B$6,2,FALSE)&amp;"|"&amp;A938&amp;"|"&amp;B938&amp;"c'!A3"):INDIRECT("'T|"&amp;VLOOKUP(A913,'dataset mapping'!$A$2:$B$6,2,FALSE)&amp;"|"&amp;A938&amp;"|"&amp;B938&amp;"c'!I100"),6,FALSE)</f>
        <v>108</v>
      </c>
      <c r="H938" s="17">
        <f ca="1">VLOOKUP(B913,INDIRECT("'T|"&amp;VLOOKUP(A913,'dataset mapping'!$A$2:$B$6,2,FALSE)&amp;"|"&amp;A938&amp;"|"&amp;B938&amp;"c'!A3"):INDIRECT("'T|"&amp;VLOOKUP(A913,'dataset mapping'!$A$2:$B$6,2,FALSE)&amp;"|"&amp;A938&amp;"|"&amp;B938&amp;"c'!I100"),7,FALSE)</f>
        <v>91</v>
      </c>
      <c r="I938" s="17">
        <f ca="1">VLOOKUP(B913,INDIRECT("'T|"&amp;VLOOKUP(A913,'dataset mapping'!$A$2:$B$6,2,FALSE)&amp;"|"&amp;A938&amp;"|"&amp;B938&amp;"c'!A3"):INDIRECT("'T|"&amp;VLOOKUP(A913,'dataset mapping'!$A$2:$B$6,2,FALSE)&amp;"|"&amp;A938&amp;"|"&amp;B938&amp;"c'!I100"),8,FALSE)</f>
        <v>98</v>
      </c>
      <c r="J938" s="17">
        <f ca="1">VLOOKUP(B913,INDIRECT("'T|"&amp;VLOOKUP(A913,'dataset mapping'!$A$2:$B$6,2,FALSE)&amp;"|"&amp;A938&amp;"|"&amp;B938&amp;"c'!A3"):INDIRECT("'T|"&amp;VLOOKUP(A913,'dataset mapping'!$A$2:$B$6,2,FALSE)&amp;"|"&amp;A938&amp;"|"&amp;B938&amp;"c'!I100"),9,FALSE)</f>
        <v>99</v>
      </c>
    </row>
    <row r="939" spans="1:10" ht="15" x14ac:dyDescent="0.25">
      <c r="A939" s="23">
        <v>20</v>
      </c>
      <c r="B939" s="23">
        <v>20</v>
      </c>
      <c r="C939" s="17">
        <f ca="1">VLOOKUP(B913,INDIRECT("'T|"&amp;VLOOKUP(A913,'dataset mapping'!$A$2:$B$6,2,FALSE)&amp;"|"&amp;A939&amp;"|"&amp;B939&amp;"c'!A3"):INDIRECT("'T|"&amp;VLOOKUP(A913,'dataset mapping'!$A$2:$B$6,2,FALSE)&amp;"|"&amp;A939&amp;"|"&amp;B939&amp;"c'!I100"),2,FALSE)</f>
        <v>14</v>
      </c>
      <c r="D939" s="17">
        <f ca="1">VLOOKUP(B913,INDIRECT("'T|"&amp;VLOOKUP(A913,'dataset mapping'!$A$2:$B$6,2,FALSE)&amp;"|"&amp;A939&amp;"|"&amp;B939&amp;"c'!A3"):INDIRECT("'T|"&amp;VLOOKUP(A913,'dataset mapping'!$A$2:$B$6,2,FALSE)&amp;"|"&amp;A939&amp;"|"&amp;B939&amp;"c'!I100"),3,FALSE)</f>
        <v>9</v>
      </c>
      <c r="E939" s="17">
        <f ca="1">VLOOKUP(B913,INDIRECT("'T|"&amp;VLOOKUP(A913,'dataset mapping'!$A$2:$B$6,2,FALSE)&amp;"|"&amp;A939&amp;"|"&amp;B939&amp;"c'!A3"):INDIRECT("'T|"&amp;VLOOKUP(A913,'dataset mapping'!$A$2:$B$6,2,FALSE)&amp;"|"&amp;A939&amp;"|"&amp;B939&amp;"c'!I100"),4,FALSE)</f>
        <v>19</v>
      </c>
      <c r="F939" s="17">
        <f ca="1">VLOOKUP(B913,INDIRECT("'T|"&amp;VLOOKUP(A913,'dataset mapping'!$A$2:$B$6,2,FALSE)&amp;"|"&amp;A939&amp;"|"&amp;B939&amp;"c'!A3"):INDIRECT("'T|"&amp;VLOOKUP(A913,'dataset mapping'!$A$2:$B$6,2,FALSE)&amp;"|"&amp;A939&amp;"|"&amp;B939&amp;"c'!I100"),5,FALSE)</f>
        <v>11</v>
      </c>
      <c r="G939" s="17">
        <f ca="1">VLOOKUP(B913,INDIRECT("'T|"&amp;VLOOKUP(A913,'dataset mapping'!$A$2:$B$6,2,FALSE)&amp;"|"&amp;A939&amp;"|"&amp;B939&amp;"c'!A3"):INDIRECT("'T|"&amp;VLOOKUP(A913,'dataset mapping'!$A$2:$B$6,2,FALSE)&amp;"|"&amp;A939&amp;"|"&amp;B939&amp;"c'!I100"),6,FALSE)</f>
        <v>104</v>
      </c>
      <c r="H939" s="17">
        <f ca="1">VLOOKUP(B913,INDIRECT("'T|"&amp;VLOOKUP(A913,'dataset mapping'!$A$2:$B$6,2,FALSE)&amp;"|"&amp;A939&amp;"|"&amp;B939&amp;"c'!A3"):INDIRECT("'T|"&amp;VLOOKUP(A913,'dataset mapping'!$A$2:$B$6,2,FALSE)&amp;"|"&amp;A939&amp;"|"&amp;B939&amp;"c'!I100"),7,FALSE)</f>
        <v>100</v>
      </c>
      <c r="I939" s="17">
        <f ca="1">VLOOKUP(B913,INDIRECT("'T|"&amp;VLOOKUP(A913,'dataset mapping'!$A$2:$B$6,2,FALSE)&amp;"|"&amp;A939&amp;"|"&amp;B939&amp;"c'!A3"):INDIRECT("'T|"&amp;VLOOKUP(A913,'dataset mapping'!$A$2:$B$6,2,FALSE)&amp;"|"&amp;A939&amp;"|"&amp;B939&amp;"c'!I100"),8,FALSE)</f>
        <v>94</v>
      </c>
      <c r="J939" s="17">
        <f ca="1">VLOOKUP(B913,INDIRECT("'T|"&amp;VLOOKUP(A913,'dataset mapping'!$A$2:$B$6,2,FALSE)&amp;"|"&amp;A939&amp;"|"&amp;B939&amp;"c'!A3"):INDIRECT("'T|"&amp;VLOOKUP(A913,'dataset mapping'!$A$2:$B$6,2,FALSE)&amp;"|"&amp;A939&amp;"|"&amp;B939&amp;"c'!I100"),9,FALSE)</f>
        <v>101</v>
      </c>
    </row>
    <row r="940" spans="1:10" ht="15" x14ac:dyDescent="0.25">
      <c r="A940" s="23">
        <v>20</v>
      </c>
      <c r="B940" s="23">
        <v>25</v>
      </c>
      <c r="C940" s="17">
        <f ca="1">VLOOKUP(B913,INDIRECT("'T|"&amp;VLOOKUP(A913,'dataset mapping'!$A$2:$B$6,2,FALSE)&amp;"|"&amp;A940&amp;"|"&amp;B940&amp;"c'!A3"):INDIRECT("'T|"&amp;VLOOKUP(A913,'dataset mapping'!$A$2:$B$6,2,FALSE)&amp;"|"&amp;A940&amp;"|"&amp;B940&amp;"c'!I100"),2,FALSE)</f>
        <v>20</v>
      </c>
      <c r="D940" s="17">
        <f ca="1">VLOOKUP(B913,INDIRECT("'T|"&amp;VLOOKUP(A913,'dataset mapping'!$A$2:$B$6,2,FALSE)&amp;"|"&amp;A940&amp;"|"&amp;B940&amp;"c'!A3"):INDIRECT("'T|"&amp;VLOOKUP(A913,'dataset mapping'!$A$2:$B$6,2,FALSE)&amp;"|"&amp;A940&amp;"|"&amp;B940&amp;"c'!I100"),3,FALSE)</f>
        <v>16</v>
      </c>
      <c r="E940" s="17">
        <f ca="1">VLOOKUP(B913,INDIRECT("'T|"&amp;VLOOKUP(A913,'dataset mapping'!$A$2:$B$6,2,FALSE)&amp;"|"&amp;A940&amp;"|"&amp;B940&amp;"c'!A3"):INDIRECT("'T|"&amp;VLOOKUP(A913,'dataset mapping'!$A$2:$B$6,2,FALSE)&amp;"|"&amp;A940&amp;"|"&amp;B940&amp;"c'!I100"),4,FALSE)</f>
        <v>13</v>
      </c>
      <c r="F940" s="17">
        <f ca="1">VLOOKUP(B913,INDIRECT("'T|"&amp;VLOOKUP(A913,'dataset mapping'!$A$2:$B$6,2,FALSE)&amp;"|"&amp;A940&amp;"|"&amp;B940&amp;"c'!A3"):INDIRECT("'T|"&amp;VLOOKUP(A913,'dataset mapping'!$A$2:$B$6,2,FALSE)&amp;"|"&amp;A940&amp;"|"&amp;B940&amp;"c'!I100"),5,FALSE)</f>
        <v>15</v>
      </c>
      <c r="G940" s="17">
        <f ca="1">VLOOKUP(B913,INDIRECT("'T|"&amp;VLOOKUP(A913,'dataset mapping'!$A$2:$B$6,2,FALSE)&amp;"|"&amp;A940&amp;"|"&amp;B940&amp;"c'!A3"):INDIRECT("'T|"&amp;VLOOKUP(A913,'dataset mapping'!$A$2:$B$6,2,FALSE)&amp;"|"&amp;A940&amp;"|"&amp;B940&amp;"c'!I100"),6,FALSE)</f>
        <v>103</v>
      </c>
      <c r="H940" s="17">
        <f ca="1">VLOOKUP(B913,INDIRECT("'T|"&amp;VLOOKUP(A913,'dataset mapping'!$A$2:$B$6,2,FALSE)&amp;"|"&amp;A940&amp;"|"&amp;B940&amp;"c'!A3"):INDIRECT("'T|"&amp;VLOOKUP(A913,'dataset mapping'!$A$2:$B$6,2,FALSE)&amp;"|"&amp;A940&amp;"|"&amp;B940&amp;"c'!I100"),7,FALSE)</f>
        <v>105</v>
      </c>
      <c r="I940" s="17">
        <f ca="1">VLOOKUP(B913,INDIRECT("'T|"&amp;VLOOKUP(A913,'dataset mapping'!$A$2:$B$6,2,FALSE)&amp;"|"&amp;A940&amp;"|"&amp;B940&amp;"c'!A3"):INDIRECT("'T|"&amp;VLOOKUP(A913,'dataset mapping'!$A$2:$B$6,2,FALSE)&amp;"|"&amp;A940&amp;"|"&amp;B940&amp;"c'!I100"),8,FALSE)</f>
        <v>105</v>
      </c>
      <c r="J940" s="17">
        <f ca="1">VLOOKUP(B913,INDIRECT("'T|"&amp;VLOOKUP(A913,'dataset mapping'!$A$2:$B$6,2,FALSE)&amp;"|"&amp;A940&amp;"|"&amp;B940&amp;"c'!A3"):INDIRECT("'T|"&amp;VLOOKUP(A913,'dataset mapping'!$A$2:$B$6,2,FALSE)&amp;"|"&amp;A940&amp;"|"&amp;B940&amp;"c'!I100"),9,FALSE)</f>
        <v>105</v>
      </c>
    </row>
    <row r="941" spans="1:10" ht="15" x14ac:dyDescent="0.25">
      <c r="A941" s="23">
        <v>20</v>
      </c>
      <c r="B941" s="23">
        <v>28</v>
      </c>
      <c r="C941" s="17">
        <f ca="1">VLOOKUP(B913,INDIRECT("'T|"&amp;VLOOKUP(A913,'dataset mapping'!$A$2:$B$6,2,FALSE)&amp;"|"&amp;A941&amp;"|"&amp;B941&amp;"c'!A3"):INDIRECT("'T|"&amp;VLOOKUP(A913,'dataset mapping'!$A$2:$B$6,2,FALSE)&amp;"|"&amp;A941&amp;"|"&amp;B941&amp;"c'!I100"),2,FALSE)</f>
        <v>15</v>
      </c>
      <c r="D941" s="17">
        <f ca="1">VLOOKUP(B913,INDIRECT("'T|"&amp;VLOOKUP(A913,'dataset mapping'!$A$2:$B$6,2,FALSE)&amp;"|"&amp;A941&amp;"|"&amp;B941&amp;"c'!A3"):INDIRECT("'T|"&amp;VLOOKUP(A913,'dataset mapping'!$A$2:$B$6,2,FALSE)&amp;"|"&amp;A941&amp;"|"&amp;B941&amp;"c'!I100"),3,FALSE)</f>
        <v>14</v>
      </c>
      <c r="E941" s="17">
        <f ca="1">VLOOKUP(B913,INDIRECT("'T|"&amp;VLOOKUP(A913,'dataset mapping'!$A$2:$B$6,2,FALSE)&amp;"|"&amp;A941&amp;"|"&amp;B941&amp;"c'!A3"):INDIRECT("'T|"&amp;VLOOKUP(A913,'dataset mapping'!$A$2:$B$6,2,FALSE)&amp;"|"&amp;A941&amp;"|"&amp;B941&amp;"c'!I100"),4,FALSE)</f>
        <v>18</v>
      </c>
      <c r="F941" s="17">
        <f ca="1">VLOOKUP(B913,INDIRECT("'T|"&amp;VLOOKUP(A913,'dataset mapping'!$A$2:$B$6,2,FALSE)&amp;"|"&amp;A941&amp;"|"&amp;B941&amp;"c'!A3"):INDIRECT("'T|"&amp;VLOOKUP(A913,'dataset mapping'!$A$2:$B$6,2,FALSE)&amp;"|"&amp;A941&amp;"|"&amp;B941&amp;"c'!I100"),5,FALSE)</f>
        <v>15</v>
      </c>
      <c r="G941" s="17">
        <f ca="1">VLOOKUP(B913,INDIRECT("'T|"&amp;VLOOKUP(A913,'dataset mapping'!$A$2:$B$6,2,FALSE)&amp;"|"&amp;A941&amp;"|"&amp;B941&amp;"c'!A3"):INDIRECT("'T|"&amp;VLOOKUP(A913,'dataset mapping'!$A$2:$B$6,2,FALSE)&amp;"|"&amp;A941&amp;"|"&amp;B941&amp;"c'!I100"),6,FALSE)</f>
        <v>103</v>
      </c>
      <c r="H941" s="17">
        <f ca="1">VLOOKUP(B913,INDIRECT("'T|"&amp;VLOOKUP(A913,'dataset mapping'!$A$2:$B$6,2,FALSE)&amp;"|"&amp;A941&amp;"|"&amp;B941&amp;"c'!A3"):INDIRECT("'T|"&amp;VLOOKUP(A913,'dataset mapping'!$A$2:$B$6,2,FALSE)&amp;"|"&amp;A941&amp;"|"&amp;B941&amp;"c'!I100"),7,FALSE)</f>
        <v>97</v>
      </c>
      <c r="I941" s="17">
        <f ca="1">VLOOKUP(B913,INDIRECT("'T|"&amp;VLOOKUP(A913,'dataset mapping'!$A$2:$B$6,2,FALSE)&amp;"|"&amp;A941&amp;"|"&amp;B941&amp;"c'!A3"):INDIRECT("'T|"&amp;VLOOKUP(A913,'dataset mapping'!$A$2:$B$6,2,FALSE)&amp;"|"&amp;A941&amp;"|"&amp;B941&amp;"c'!I100"),8,FALSE)</f>
        <v>93</v>
      </c>
      <c r="J941" s="17">
        <f ca="1">VLOOKUP(B913,INDIRECT("'T|"&amp;VLOOKUP(A913,'dataset mapping'!$A$2:$B$6,2,FALSE)&amp;"|"&amp;A941&amp;"|"&amp;B941&amp;"c'!A3"):INDIRECT("'T|"&amp;VLOOKUP(A913,'dataset mapping'!$A$2:$B$6,2,FALSE)&amp;"|"&amp;A941&amp;"|"&amp;B941&amp;"c'!I100"),9,FALSE)</f>
        <v>101</v>
      </c>
    </row>
    <row r="942" spans="1:10" ht="15" x14ac:dyDescent="0.25">
      <c r="A942" s="23">
        <v>50</v>
      </c>
      <c r="B942" s="23">
        <v>1</v>
      </c>
      <c r="C942" s="17">
        <f ca="1">VLOOKUP(B913,INDIRECT("'T|"&amp;VLOOKUP(A913,'dataset mapping'!$A$2:$B$6,2,FALSE)&amp;"|"&amp;A942&amp;"|"&amp;B942&amp;"c'!A3"):INDIRECT("'T|"&amp;VLOOKUP(A913,'dataset mapping'!$A$2:$B$6,2,FALSE)&amp;"|"&amp;A942&amp;"|"&amp;B942&amp;"c'!I100"),2,FALSE)</f>
        <v>14</v>
      </c>
      <c r="D942" s="17">
        <f ca="1">VLOOKUP(B913,INDIRECT("'T|"&amp;VLOOKUP(A913,'dataset mapping'!$A$2:$B$6,2,FALSE)&amp;"|"&amp;A942&amp;"|"&amp;B942&amp;"c'!A3"):INDIRECT("'T|"&amp;VLOOKUP(A913,'dataset mapping'!$A$2:$B$6,2,FALSE)&amp;"|"&amp;A942&amp;"|"&amp;B942&amp;"c'!I100"),3,FALSE)</f>
        <v>9</v>
      </c>
      <c r="E942" s="17">
        <f ca="1">VLOOKUP(B913,INDIRECT("'T|"&amp;VLOOKUP(A913,'dataset mapping'!$A$2:$B$6,2,FALSE)&amp;"|"&amp;A942&amp;"|"&amp;B942&amp;"c'!A3"):INDIRECT("'T|"&amp;VLOOKUP(A913,'dataset mapping'!$A$2:$B$6,2,FALSE)&amp;"|"&amp;A942&amp;"|"&amp;B942&amp;"c'!I100"),4,FALSE)</f>
        <v>14</v>
      </c>
      <c r="F942" s="17">
        <f ca="1">VLOOKUP(B913,INDIRECT("'T|"&amp;VLOOKUP(A913,'dataset mapping'!$A$2:$B$6,2,FALSE)&amp;"|"&amp;A942&amp;"|"&amp;B942&amp;"c'!A3"):INDIRECT("'T|"&amp;VLOOKUP(A913,'dataset mapping'!$A$2:$B$6,2,FALSE)&amp;"|"&amp;A942&amp;"|"&amp;B942&amp;"c'!I100"),5,FALSE)</f>
        <v>12</v>
      </c>
      <c r="G942" s="17">
        <f ca="1">VLOOKUP(B913,INDIRECT("'T|"&amp;VLOOKUP(A913,'dataset mapping'!$A$2:$B$6,2,FALSE)&amp;"|"&amp;A942&amp;"|"&amp;B942&amp;"c'!A3"):INDIRECT("'T|"&amp;VLOOKUP(A913,'dataset mapping'!$A$2:$B$6,2,FALSE)&amp;"|"&amp;A942&amp;"|"&amp;B942&amp;"c'!I100"),6,FALSE)</f>
        <v>107</v>
      </c>
      <c r="H942" s="17">
        <f ca="1">VLOOKUP(B913,INDIRECT("'T|"&amp;VLOOKUP(A913,'dataset mapping'!$A$2:$B$6,2,FALSE)&amp;"|"&amp;A942&amp;"|"&amp;B942&amp;"c'!A3"):INDIRECT("'T|"&amp;VLOOKUP(A913,'dataset mapping'!$A$2:$B$6,2,FALSE)&amp;"|"&amp;A942&amp;"|"&amp;B942&amp;"c'!I100"),7,FALSE)</f>
        <v>102</v>
      </c>
      <c r="I942" s="17">
        <f ca="1">VLOOKUP(B913,INDIRECT("'T|"&amp;VLOOKUP(A913,'dataset mapping'!$A$2:$B$6,2,FALSE)&amp;"|"&amp;A942&amp;"|"&amp;B942&amp;"c'!A3"):INDIRECT("'T|"&amp;VLOOKUP(A913,'dataset mapping'!$A$2:$B$6,2,FALSE)&amp;"|"&amp;A942&amp;"|"&amp;B942&amp;"c'!I100"),8,FALSE)</f>
        <v>104</v>
      </c>
      <c r="J942" s="17">
        <f ca="1">VLOOKUP(B913,INDIRECT("'T|"&amp;VLOOKUP(A913,'dataset mapping'!$A$2:$B$6,2,FALSE)&amp;"|"&amp;A942&amp;"|"&amp;B942&amp;"c'!A3"):INDIRECT("'T|"&amp;VLOOKUP(A913,'dataset mapping'!$A$2:$B$6,2,FALSE)&amp;"|"&amp;A942&amp;"|"&amp;B942&amp;"c'!I100"),9,FALSE)</f>
        <v>107</v>
      </c>
    </row>
    <row r="943" spans="1:10" ht="15" x14ac:dyDescent="0.25">
      <c r="A943" s="23">
        <v>50</v>
      </c>
      <c r="B943" s="23">
        <v>2</v>
      </c>
      <c r="C943" s="17">
        <f ca="1">VLOOKUP(B913,INDIRECT("'T|"&amp;VLOOKUP(A913,'dataset mapping'!$A$2:$B$6,2,FALSE)&amp;"|"&amp;A943&amp;"|"&amp;B943&amp;"c'!A3"):INDIRECT("'T|"&amp;VLOOKUP(A913,'dataset mapping'!$A$2:$B$6,2,FALSE)&amp;"|"&amp;A943&amp;"|"&amp;B943&amp;"c'!I100"),2,FALSE)</f>
        <v>10</v>
      </c>
      <c r="D943" s="17">
        <f ca="1">VLOOKUP(B913,INDIRECT("'T|"&amp;VLOOKUP(A913,'dataset mapping'!$A$2:$B$6,2,FALSE)&amp;"|"&amp;A943&amp;"|"&amp;B943&amp;"c'!A3"):INDIRECT("'T|"&amp;VLOOKUP(A913,'dataset mapping'!$A$2:$B$6,2,FALSE)&amp;"|"&amp;A943&amp;"|"&amp;B943&amp;"c'!I100"),3,FALSE)</f>
        <v>13</v>
      </c>
      <c r="E943" s="17">
        <f ca="1">VLOOKUP(B913,INDIRECT("'T|"&amp;VLOOKUP(A913,'dataset mapping'!$A$2:$B$6,2,FALSE)&amp;"|"&amp;A943&amp;"|"&amp;B943&amp;"c'!A3"):INDIRECT("'T|"&amp;VLOOKUP(A913,'dataset mapping'!$A$2:$B$6,2,FALSE)&amp;"|"&amp;A943&amp;"|"&amp;B943&amp;"c'!I100"),4,FALSE)</f>
        <v>11</v>
      </c>
      <c r="F943" s="17">
        <f ca="1">VLOOKUP(B913,INDIRECT("'T|"&amp;VLOOKUP(A913,'dataset mapping'!$A$2:$B$6,2,FALSE)&amp;"|"&amp;A943&amp;"|"&amp;B943&amp;"c'!A3"):INDIRECT("'T|"&amp;VLOOKUP(A913,'dataset mapping'!$A$2:$B$6,2,FALSE)&amp;"|"&amp;A943&amp;"|"&amp;B943&amp;"c'!I100"),5,FALSE)</f>
        <v>11</v>
      </c>
      <c r="G943" s="17">
        <f ca="1">VLOOKUP(B913,INDIRECT("'T|"&amp;VLOOKUP(A913,'dataset mapping'!$A$2:$B$6,2,FALSE)&amp;"|"&amp;A943&amp;"|"&amp;B943&amp;"c'!A3"):INDIRECT("'T|"&amp;VLOOKUP(A913,'dataset mapping'!$A$2:$B$6,2,FALSE)&amp;"|"&amp;A943&amp;"|"&amp;B943&amp;"c'!I100"),6,FALSE)</f>
        <v>100</v>
      </c>
      <c r="H943" s="17">
        <f ca="1">VLOOKUP(B913,INDIRECT("'T|"&amp;VLOOKUP(A913,'dataset mapping'!$A$2:$B$6,2,FALSE)&amp;"|"&amp;A943&amp;"|"&amp;B943&amp;"c'!A3"):INDIRECT("'T|"&amp;VLOOKUP(A913,'dataset mapping'!$A$2:$B$6,2,FALSE)&amp;"|"&amp;A943&amp;"|"&amp;B943&amp;"c'!I100"),7,FALSE)</f>
        <v>103</v>
      </c>
      <c r="I943" s="17">
        <f ca="1">VLOOKUP(B913,INDIRECT("'T|"&amp;VLOOKUP(A913,'dataset mapping'!$A$2:$B$6,2,FALSE)&amp;"|"&amp;A943&amp;"|"&amp;B943&amp;"c'!A3"):INDIRECT("'T|"&amp;VLOOKUP(A913,'dataset mapping'!$A$2:$B$6,2,FALSE)&amp;"|"&amp;A943&amp;"|"&amp;B943&amp;"c'!I100"),8,FALSE)</f>
        <v>108</v>
      </c>
      <c r="J943" s="17">
        <f ca="1">VLOOKUP(B913,INDIRECT("'T|"&amp;VLOOKUP(A913,'dataset mapping'!$A$2:$B$6,2,FALSE)&amp;"|"&amp;A943&amp;"|"&amp;B943&amp;"c'!A3"):INDIRECT("'T|"&amp;VLOOKUP(A913,'dataset mapping'!$A$2:$B$6,2,FALSE)&amp;"|"&amp;A943&amp;"|"&amp;B943&amp;"c'!I100"),9,FALSE)</f>
        <v>108</v>
      </c>
    </row>
    <row r="944" spans="1:10" ht="15" x14ac:dyDescent="0.25">
      <c r="A944" s="23">
        <v>50</v>
      </c>
      <c r="B944" s="23">
        <v>3</v>
      </c>
      <c r="C944" s="17">
        <f ca="1">VLOOKUP(B913,INDIRECT("'T|"&amp;VLOOKUP(A913,'dataset mapping'!$A$2:$B$6,2,FALSE)&amp;"|"&amp;A944&amp;"|"&amp;B944&amp;"c'!A3"):INDIRECT("'T|"&amp;VLOOKUP(A913,'dataset mapping'!$A$2:$B$6,2,FALSE)&amp;"|"&amp;A944&amp;"|"&amp;B944&amp;"c'!I100"),2,FALSE)</f>
        <v>15</v>
      </c>
      <c r="D944" s="17">
        <f ca="1">VLOOKUP(B913,INDIRECT("'T|"&amp;VLOOKUP(A913,'dataset mapping'!$A$2:$B$6,2,FALSE)&amp;"|"&amp;A944&amp;"|"&amp;B944&amp;"c'!A3"):INDIRECT("'T|"&amp;VLOOKUP(A913,'dataset mapping'!$A$2:$B$6,2,FALSE)&amp;"|"&amp;A944&amp;"|"&amp;B944&amp;"c'!I100"),3,FALSE)</f>
        <v>17</v>
      </c>
      <c r="E944" s="17">
        <f ca="1">VLOOKUP(B913,INDIRECT("'T|"&amp;VLOOKUP(A913,'dataset mapping'!$A$2:$B$6,2,FALSE)&amp;"|"&amp;A944&amp;"|"&amp;B944&amp;"c'!A3"):INDIRECT("'T|"&amp;VLOOKUP(A913,'dataset mapping'!$A$2:$B$6,2,FALSE)&amp;"|"&amp;A944&amp;"|"&amp;B944&amp;"c'!I100"),4,FALSE)</f>
        <v>17</v>
      </c>
      <c r="F944" s="17">
        <f ca="1">VLOOKUP(B913,INDIRECT("'T|"&amp;VLOOKUP(A913,'dataset mapping'!$A$2:$B$6,2,FALSE)&amp;"|"&amp;A944&amp;"|"&amp;B944&amp;"c'!A3"):INDIRECT("'T|"&amp;VLOOKUP(A913,'dataset mapping'!$A$2:$B$6,2,FALSE)&amp;"|"&amp;A944&amp;"|"&amp;B944&amp;"c'!I100"),5,FALSE)</f>
        <v>19</v>
      </c>
      <c r="G944" s="17">
        <f ca="1">VLOOKUP(B913,INDIRECT("'T|"&amp;VLOOKUP(A913,'dataset mapping'!$A$2:$B$6,2,FALSE)&amp;"|"&amp;A944&amp;"|"&amp;B944&amp;"c'!A3"):INDIRECT("'T|"&amp;VLOOKUP(A913,'dataset mapping'!$A$2:$B$6,2,FALSE)&amp;"|"&amp;A944&amp;"|"&amp;B944&amp;"c'!I100"),6,FALSE)</f>
        <v>110</v>
      </c>
      <c r="H944" s="17">
        <f ca="1">VLOOKUP(B913,INDIRECT("'T|"&amp;VLOOKUP(A913,'dataset mapping'!$A$2:$B$6,2,FALSE)&amp;"|"&amp;A944&amp;"|"&amp;B944&amp;"c'!A3"):INDIRECT("'T|"&amp;VLOOKUP(A913,'dataset mapping'!$A$2:$B$6,2,FALSE)&amp;"|"&amp;A944&amp;"|"&amp;B944&amp;"c'!I100"),7,FALSE)</f>
        <v>104</v>
      </c>
      <c r="I944" s="17">
        <f ca="1">VLOOKUP(B913,INDIRECT("'T|"&amp;VLOOKUP(A913,'dataset mapping'!$A$2:$B$6,2,FALSE)&amp;"|"&amp;A944&amp;"|"&amp;B944&amp;"c'!A3"):INDIRECT("'T|"&amp;VLOOKUP(A913,'dataset mapping'!$A$2:$B$6,2,FALSE)&amp;"|"&amp;A944&amp;"|"&amp;B944&amp;"c'!I100"),8,FALSE)</f>
        <v>103</v>
      </c>
      <c r="J944" s="17">
        <f ca="1">VLOOKUP(B913,INDIRECT("'T|"&amp;VLOOKUP(A913,'dataset mapping'!$A$2:$B$6,2,FALSE)&amp;"|"&amp;A944&amp;"|"&amp;B944&amp;"c'!A3"):INDIRECT("'T|"&amp;VLOOKUP(A913,'dataset mapping'!$A$2:$B$6,2,FALSE)&amp;"|"&amp;A944&amp;"|"&amp;B944&amp;"c'!I100"),9,FALSE)</f>
        <v>110</v>
      </c>
    </row>
    <row r="945" spans="1:10" ht="15" x14ac:dyDescent="0.25">
      <c r="A945" s="23">
        <v>50</v>
      </c>
      <c r="B945" s="23">
        <v>5</v>
      </c>
      <c r="C945" s="17">
        <f ca="1">VLOOKUP(B913,INDIRECT("'T|"&amp;VLOOKUP(A913,'dataset mapping'!$A$2:$B$6,2,FALSE)&amp;"|"&amp;A945&amp;"|"&amp;$B945&amp;"c'!A3"):INDIRECT("'T|"&amp;VLOOKUP(A913,'dataset mapping'!$A$2:$B$6,2,FALSE)&amp;"|"&amp;A945&amp;"|"&amp;$B945&amp;"c'!I100"),2,FALSE)</f>
        <v>17</v>
      </c>
      <c r="D945" s="17">
        <f ca="1">VLOOKUP(B913,INDIRECT("'T|"&amp;VLOOKUP(A913,'dataset mapping'!$A$2:$B$6,2,FALSE)&amp;"|"&amp;A945&amp;"|"&amp;$B945&amp;"c'!A3"):INDIRECT("'T|"&amp;VLOOKUP(A913,'dataset mapping'!$A$2:$B$6,2,FALSE)&amp;"|"&amp;A945&amp;"|"&amp;$B945&amp;"c'!I100"),3,FALSE)</f>
        <v>17</v>
      </c>
      <c r="E945" s="17">
        <f ca="1">VLOOKUP(B913,INDIRECT("'T|"&amp;VLOOKUP(A913,'dataset mapping'!$A$2:$B$6,2,FALSE)&amp;"|"&amp;A945&amp;"|"&amp;$B945&amp;"c'!A3"):INDIRECT("'T|"&amp;VLOOKUP(A913,'dataset mapping'!$A$2:$B$6,2,FALSE)&amp;"|"&amp;A945&amp;"|"&amp;$B945&amp;"c'!I100"),4,FALSE)</f>
        <v>11</v>
      </c>
      <c r="F945" s="17">
        <f ca="1">VLOOKUP(B913,INDIRECT("'T|"&amp;VLOOKUP(A913,'dataset mapping'!$A$2:$B$6,2,FALSE)&amp;"|"&amp;A945&amp;"|"&amp;$B945&amp;"c'!A3"):INDIRECT("'T|"&amp;VLOOKUP(A913,'dataset mapping'!$A$2:$B$6,2,FALSE)&amp;"|"&amp;A945&amp;"|"&amp;$B945&amp;"c'!I100"),5,FALSE)</f>
        <v>14</v>
      </c>
      <c r="G945" s="17">
        <f ca="1">VLOOKUP(B913,INDIRECT("'T|"&amp;VLOOKUP(A913,'dataset mapping'!$A$2:$B$6,2,FALSE)&amp;"|"&amp;A945&amp;"|"&amp;$B945&amp;"c'!A3"):INDIRECT("'T|"&amp;VLOOKUP(A913,'dataset mapping'!$A$2:$B$6,2,FALSE)&amp;"|"&amp;A945&amp;"|"&amp;$B945&amp;"c'!I100"),6,FALSE)</f>
        <v>107</v>
      </c>
      <c r="H945" s="17">
        <f ca="1">VLOOKUP(B913,INDIRECT("'T|"&amp;VLOOKUP(A913,'dataset mapping'!$A$2:$B$6,2,FALSE)&amp;"|"&amp;A945&amp;"|"&amp;$B945&amp;"c'!A3"):INDIRECT("'T|"&amp;VLOOKUP(A913,'dataset mapping'!$A$2:$B$6,2,FALSE)&amp;"|"&amp;A945&amp;"|"&amp;$B945&amp;"c'!I100"),7,FALSE)</f>
        <v>110</v>
      </c>
      <c r="I945" s="17">
        <f ca="1">VLOOKUP(B913,INDIRECT("'T|"&amp;VLOOKUP(A913,'dataset mapping'!$A$2:$B$6,2,FALSE)&amp;"|"&amp;A945&amp;"|"&amp;$B945&amp;"c'!A3"):INDIRECT("'T|"&amp;VLOOKUP(A913,'dataset mapping'!$A$2:$B$6,2,FALSE)&amp;"|"&amp;A945&amp;"|"&amp;$B945&amp;"c'!I100"),8,FALSE)</f>
        <v>105</v>
      </c>
      <c r="J945" s="17">
        <f ca="1">VLOOKUP(B913,INDIRECT("'T|"&amp;VLOOKUP(A913,'dataset mapping'!$A$2:$B$6,2,FALSE)&amp;"|"&amp;A945&amp;"|"&amp;$B945&amp;"c'!A3"):INDIRECT("'T|"&amp;VLOOKUP(A913,'dataset mapping'!$A$2:$B$6,2,FALSE)&amp;"|"&amp;A945&amp;"|"&amp;$B945&amp;"c'!I100"),9,FALSE)</f>
        <v>106</v>
      </c>
    </row>
    <row r="946" spans="1:10" ht="15" x14ac:dyDescent="0.25">
      <c r="A946" s="23">
        <v>50</v>
      </c>
      <c r="B946" s="23">
        <v>10</v>
      </c>
      <c r="C946" s="17">
        <f ca="1">VLOOKUP(B913,INDIRECT("'T|"&amp;VLOOKUP(A913,'dataset mapping'!$A$2:$B$6,2,FALSE)&amp;"|"&amp;A946&amp;"|"&amp;B946&amp;"c'!A3"):INDIRECT("'T|"&amp;VLOOKUP(A913,'dataset mapping'!$A$2:$B$6,2,FALSE)&amp;"|"&amp;A946&amp;"|"&amp;B946&amp;"c'!I100"),2,FALSE)</f>
        <v>18</v>
      </c>
      <c r="D946" s="17">
        <f ca="1">VLOOKUP(B913,INDIRECT("'T|"&amp;VLOOKUP(A913,'dataset mapping'!$A$2:$B$6,2,FALSE)&amp;"|"&amp;A946&amp;"|"&amp;B946&amp;"c'!A3"):INDIRECT("'T|"&amp;VLOOKUP(A913,'dataset mapping'!$A$2:$B$6,2,FALSE)&amp;"|"&amp;A946&amp;"|"&amp;B946&amp;"c'!I100"),3,FALSE)</f>
        <v>13</v>
      </c>
      <c r="E946" s="17">
        <f ca="1">VLOOKUP(B913,INDIRECT("'T|"&amp;VLOOKUP(A913,'dataset mapping'!$A$2:$B$6,2,FALSE)&amp;"|"&amp;A946&amp;"|"&amp;B946&amp;"c'!A3"):INDIRECT("'T|"&amp;VLOOKUP(A913,'dataset mapping'!$A$2:$B$6,2,FALSE)&amp;"|"&amp;A946&amp;"|"&amp;B946&amp;"c'!I100"),4,FALSE)</f>
        <v>16</v>
      </c>
      <c r="F946" s="17">
        <f ca="1">VLOOKUP(B913,INDIRECT("'T|"&amp;VLOOKUP(A913,'dataset mapping'!$A$2:$B$6,2,FALSE)&amp;"|"&amp;A946&amp;"|"&amp;B946&amp;"c'!A3"):INDIRECT("'T|"&amp;VLOOKUP(A913,'dataset mapping'!$A$2:$B$6,2,FALSE)&amp;"|"&amp;A946&amp;"|"&amp;B946&amp;"c'!I100"),5,FALSE)</f>
        <v>17</v>
      </c>
      <c r="G946" s="17">
        <f ca="1">VLOOKUP(B913,INDIRECT("'T|"&amp;VLOOKUP(A913,'dataset mapping'!$A$2:$B$6,2,FALSE)&amp;"|"&amp;A946&amp;"|"&amp;B946&amp;"c'!A3"):INDIRECT("'T|"&amp;VLOOKUP(A913,'dataset mapping'!$A$2:$B$6,2,FALSE)&amp;"|"&amp;A946&amp;"|"&amp;B946&amp;"c'!I100"),6,FALSE)</f>
        <v>108</v>
      </c>
      <c r="H946" s="17">
        <f ca="1">VLOOKUP(B913,INDIRECT("'T|"&amp;VLOOKUP(A913,'dataset mapping'!$A$2:$B$6,2,FALSE)&amp;"|"&amp;A946&amp;"|"&amp;B946&amp;"c'!A3"):INDIRECT("'T|"&amp;VLOOKUP(A913,'dataset mapping'!$A$2:$B$6,2,FALSE)&amp;"|"&amp;A946&amp;"|"&amp;B946&amp;"c'!I100"),7,FALSE)</f>
        <v>102</v>
      </c>
      <c r="I946" s="17">
        <f ca="1">VLOOKUP(B913,INDIRECT("'T|"&amp;VLOOKUP(A913,'dataset mapping'!$A$2:$B$6,2,FALSE)&amp;"|"&amp;A946&amp;"|"&amp;B946&amp;"c'!A3"):INDIRECT("'T|"&amp;VLOOKUP(A913,'dataset mapping'!$A$2:$B$6,2,FALSE)&amp;"|"&amp;A946&amp;"|"&amp;B946&amp;"c'!I100"),8,FALSE)</f>
        <v>106</v>
      </c>
      <c r="J946" s="17">
        <f ca="1">VLOOKUP(B913,INDIRECT("'T|"&amp;VLOOKUP(A913,'dataset mapping'!$A$2:$B$6,2,FALSE)&amp;"|"&amp;A946&amp;"|"&amp;B946&amp;"c'!A3"):INDIRECT("'T|"&amp;VLOOKUP(A913,'dataset mapping'!$A$2:$B$6,2,FALSE)&amp;"|"&amp;A946&amp;"|"&amp;B946&amp;"c'!I100"),9,FALSE)</f>
        <v>107</v>
      </c>
    </row>
    <row r="947" spans="1:10" ht="15" x14ac:dyDescent="0.25">
      <c r="A947" s="23">
        <v>50</v>
      </c>
      <c r="B947" s="23">
        <v>15</v>
      </c>
      <c r="C947" s="17">
        <f ca="1">VLOOKUP(B913,INDIRECT("'T|"&amp;VLOOKUP(A913,'dataset mapping'!$A$2:$B$6,2,FALSE)&amp;"|"&amp;A947&amp;"|"&amp;B947&amp;"c'!A3"):INDIRECT("'T|"&amp;VLOOKUP(A913,'dataset mapping'!$A$2:$B$6,2,FALSE)&amp;"|"&amp;A947&amp;"|"&amp;B947&amp;"c'!I100"),2,FALSE)</f>
        <v>13</v>
      </c>
      <c r="D947" s="17">
        <f ca="1">VLOOKUP(B913,INDIRECT("'T|"&amp;VLOOKUP(A913,'dataset mapping'!$A$2:$B$6,2,FALSE)&amp;"|"&amp;A947&amp;"|"&amp;B947&amp;"c'!A3"):INDIRECT("'T|"&amp;VLOOKUP(A913,'dataset mapping'!$A$2:$B$6,2,FALSE)&amp;"|"&amp;A947&amp;"|"&amp;B947&amp;"c'!I100"),3,FALSE)</f>
        <v>24</v>
      </c>
      <c r="E947" s="17">
        <f ca="1">VLOOKUP(B913,INDIRECT("'T|"&amp;VLOOKUP(A913,'dataset mapping'!$A$2:$B$6,2,FALSE)&amp;"|"&amp;A947&amp;"|"&amp;B947&amp;"c'!A3"):INDIRECT("'T|"&amp;VLOOKUP(A913,'dataset mapping'!$A$2:$B$6,2,FALSE)&amp;"|"&amp;A947&amp;"|"&amp;B947&amp;"c'!I100"),4,FALSE)</f>
        <v>18</v>
      </c>
      <c r="F947" s="17">
        <f ca="1">VLOOKUP(B913,INDIRECT("'T|"&amp;VLOOKUP(A913,'dataset mapping'!$A$2:$B$6,2,FALSE)&amp;"|"&amp;A947&amp;"|"&amp;B947&amp;"c'!A3"):INDIRECT("'T|"&amp;VLOOKUP(A913,'dataset mapping'!$A$2:$B$6,2,FALSE)&amp;"|"&amp;A947&amp;"|"&amp;B947&amp;"c'!I100"),5,FALSE)</f>
        <v>17</v>
      </c>
      <c r="G947" s="17">
        <f ca="1">VLOOKUP(B913,INDIRECT("'T|"&amp;VLOOKUP(A913,'dataset mapping'!$A$2:$B$6,2,FALSE)&amp;"|"&amp;A947&amp;"|"&amp;B947&amp;"c'!A3"):INDIRECT("'T|"&amp;VLOOKUP(A913,'dataset mapping'!$A$2:$B$6,2,FALSE)&amp;"|"&amp;A947&amp;"|"&amp;B947&amp;"c'!I100"),6,FALSE)</f>
        <v>103</v>
      </c>
      <c r="H947" s="17">
        <f ca="1">VLOOKUP(B913,INDIRECT("'T|"&amp;VLOOKUP(A913,'dataset mapping'!$A$2:$B$6,2,FALSE)&amp;"|"&amp;A947&amp;"|"&amp;B947&amp;"c'!A3"):INDIRECT("'T|"&amp;VLOOKUP(A913,'dataset mapping'!$A$2:$B$6,2,FALSE)&amp;"|"&amp;A947&amp;"|"&amp;B947&amp;"c'!I100"),7,FALSE)</f>
        <v>98</v>
      </c>
      <c r="I947" s="17">
        <f ca="1">VLOOKUP(B913,INDIRECT("'T|"&amp;VLOOKUP(A913,'dataset mapping'!$A$2:$B$6,2,FALSE)&amp;"|"&amp;A947&amp;"|"&amp;B947&amp;"c'!A3"):INDIRECT("'T|"&amp;VLOOKUP(A913,'dataset mapping'!$A$2:$B$6,2,FALSE)&amp;"|"&amp;A947&amp;"|"&amp;B947&amp;"c'!I100"),8,FALSE)</f>
        <v>104</v>
      </c>
      <c r="J947" s="17">
        <f ca="1">VLOOKUP(B913,INDIRECT("'T|"&amp;VLOOKUP(A913,'dataset mapping'!$A$2:$B$6,2,FALSE)&amp;"|"&amp;A947&amp;"|"&amp;B947&amp;"c'!A3"):INDIRECT("'T|"&amp;VLOOKUP(A913,'dataset mapping'!$A$2:$B$6,2,FALSE)&amp;"|"&amp;A947&amp;"|"&amp;B947&amp;"c'!I100"),9,FALSE)</f>
        <v>103</v>
      </c>
    </row>
    <row r="948" spans="1:10" ht="15" x14ac:dyDescent="0.25">
      <c r="A948" s="23">
        <v>50</v>
      </c>
      <c r="B948" s="23">
        <v>20</v>
      </c>
      <c r="C948" s="17">
        <f ca="1">VLOOKUP(B913,INDIRECT("'T|"&amp;VLOOKUP(A913,'dataset mapping'!$A$2:$B$6,2,FALSE)&amp;"|"&amp;A948&amp;"|"&amp;B948&amp;"c'!A3"):INDIRECT("'T|"&amp;VLOOKUP(A913,'dataset mapping'!$A$2:$B$6,2,FALSE)&amp;"|"&amp;A948&amp;"|"&amp;B948&amp;"c'!I100"),2,FALSE)</f>
        <v>16</v>
      </c>
      <c r="D948" s="17">
        <f ca="1">VLOOKUP(B913,INDIRECT("'T|"&amp;VLOOKUP(A913,'dataset mapping'!$A$2:$B$6,2,FALSE)&amp;"|"&amp;A948&amp;"|"&amp;B948&amp;"c'!A3"):INDIRECT("'T|"&amp;VLOOKUP(A913,'dataset mapping'!$A$2:$B$6,2,FALSE)&amp;"|"&amp;A948&amp;"|"&amp;B948&amp;"c'!I100"),3,FALSE)</f>
        <v>19</v>
      </c>
      <c r="E948" s="17">
        <f ca="1">VLOOKUP(B913,INDIRECT("'T|"&amp;VLOOKUP(A913,'dataset mapping'!$A$2:$B$6,2,FALSE)&amp;"|"&amp;A948&amp;"|"&amp;B948&amp;"c'!A3"):INDIRECT("'T|"&amp;VLOOKUP(A913,'dataset mapping'!$A$2:$B$6,2,FALSE)&amp;"|"&amp;A948&amp;"|"&amp;B948&amp;"c'!I100"),4,FALSE)</f>
        <v>19</v>
      </c>
      <c r="F948" s="17">
        <f ca="1">VLOOKUP(B913,INDIRECT("'T|"&amp;VLOOKUP(A913,'dataset mapping'!$A$2:$B$6,2,FALSE)&amp;"|"&amp;A948&amp;"|"&amp;B948&amp;"c'!A3"):INDIRECT("'T|"&amp;VLOOKUP(A913,'dataset mapping'!$A$2:$B$6,2,FALSE)&amp;"|"&amp;A948&amp;"|"&amp;B948&amp;"c'!I100"),5,FALSE)</f>
        <v>19</v>
      </c>
      <c r="G948" s="17">
        <f ca="1">VLOOKUP(B913,INDIRECT("'T|"&amp;VLOOKUP(A913,'dataset mapping'!$A$2:$B$6,2,FALSE)&amp;"|"&amp;A948&amp;"|"&amp;B948&amp;"c'!A3"):INDIRECT("'T|"&amp;VLOOKUP(A913,'dataset mapping'!$A$2:$B$6,2,FALSE)&amp;"|"&amp;A948&amp;"|"&amp;B948&amp;"c'!I100"),6,FALSE)</f>
        <v>100</v>
      </c>
      <c r="H948" s="17">
        <f ca="1">VLOOKUP(B913,INDIRECT("'T|"&amp;VLOOKUP(A913,'dataset mapping'!$A$2:$B$6,2,FALSE)&amp;"|"&amp;A948&amp;"|"&amp;B948&amp;"c'!A3"):INDIRECT("'T|"&amp;VLOOKUP(A913,'dataset mapping'!$A$2:$B$6,2,FALSE)&amp;"|"&amp;A948&amp;"|"&amp;B948&amp;"c'!I100"),7,FALSE)</f>
        <v>105</v>
      </c>
      <c r="I948" s="17">
        <f ca="1">VLOOKUP(B913,INDIRECT("'T|"&amp;VLOOKUP(A913,'dataset mapping'!$A$2:$B$6,2,FALSE)&amp;"|"&amp;A948&amp;"|"&amp;B948&amp;"c'!A3"):INDIRECT("'T|"&amp;VLOOKUP(A913,'dataset mapping'!$A$2:$B$6,2,FALSE)&amp;"|"&amp;A948&amp;"|"&amp;B948&amp;"c'!I100"),8,FALSE)</f>
        <v>104</v>
      </c>
      <c r="J948" s="17">
        <f ca="1">VLOOKUP(B913,INDIRECT("'T|"&amp;VLOOKUP(A913,'dataset mapping'!$A$2:$B$6,2,FALSE)&amp;"|"&amp;A948&amp;"|"&amp;B948&amp;"c'!A3"):INDIRECT("'T|"&amp;VLOOKUP(A913,'dataset mapping'!$A$2:$B$6,2,FALSE)&amp;"|"&amp;A948&amp;"|"&amp;B948&amp;"c'!I100"),9,FALSE)</f>
        <v>102</v>
      </c>
    </row>
    <row r="949" spans="1:10" ht="15" x14ac:dyDescent="0.25">
      <c r="A949" s="23">
        <v>50</v>
      </c>
      <c r="B949" s="23">
        <v>25</v>
      </c>
      <c r="C949" s="17">
        <f ca="1">VLOOKUP(B913,INDIRECT("'T|"&amp;VLOOKUP(A913,'dataset mapping'!$A$2:$B$6,2,FALSE)&amp;"|"&amp;A949&amp;"|"&amp;B949&amp;"c'!A3"):INDIRECT("'T|"&amp;VLOOKUP(A913,'dataset mapping'!$A$2:$B$6,2,FALSE)&amp;"|"&amp;A949&amp;"|"&amp;B949&amp;"c'!I100"),2,FALSE)</f>
        <v>19</v>
      </c>
      <c r="D949" s="17">
        <f ca="1">VLOOKUP(B913,INDIRECT("'T|"&amp;VLOOKUP(A913,'dataset mapping'!$A$2:$B$6,2,FALSE)&amp;"|"&amp;A949&amp;"|"&amp;B949&amp;"c'!A3"):INDIRECT("'T|"&amp;VLOOKUP(A913,'dataset mapping'!$A$2:$B$6,2,FALSE)&amp;"|"&amp;A949&amp;"|"&amp;B949&amp;"c'!I100"),3,FALSE)</f>
        <v>24</v>
      </c>
      <c r="E949" s="17">
        <f ca="1">VLOOKUP(B913,INDIRECT("'T|"&amp;VLOOKUP(A913,'dataset mapping'!$A$2:$B$6,2,FALSE)&amp;"|"&amp;A949&amp;"|"&amp;B949&amp;"c'!A3"):INDIRECT("'T|"&amp;VLOOKUP(A913,'dataset mapping'!$A$2:$B$6,2,FALSE)&amp;"|"&amp;A949&amp;"|"&amp;B949&amp;"c'!I100"),4,FALSE)</f>
        <v>19</v>
      </c>
      <c r="F949" s="17">
        <f ca="1">VLOOKUP(B913,INDIRECT("'T|"&amp;VLOOKUP(A913,'dataset mapping'!$A$2:$B$6,2,FALSE)&amp;"|"&amp;A949&amp;"|"&amp;B949&amp;"c'!A3"):INDIRECT("'T|"&amp;VLOOKUP(A913,'dataset mapping'!$A$2:$B$6,2,FALSE)&amp;"|"&amp;A949&amp;"|"&amp;B949&amp;"c'!I100"),5,FALSE)</f>
        <v>22</v>
      </c>
      <c r="G949" s="17">
        <f ca="1">VLOOKUP(B913,INDIRECT("'T|"&amp;VLOOKUP(A913,'dataset mapping'!$A$2:$B$6,2,FALSE)&amp;"|"&amp;A949&amp;"|"&amp;B949&amp;"c'!A3"):INDIRECT("'T|"&amp;VLOOKUP(A913,'dataset mapping'!$A$2:$B$6,2,FALSE)&amp;"|"&amp;A949&amp;"|"&amp;B949&amp;"c'!I100"),6,FALSE)</f>
        <v>106</v>
      </c>
      <c r="H949" s="17">
        <f ca="1">VLOOKUP(B913,INDIRECT("'T|"&amp;VLOOKUP(A913,'dataset mapping'!$A$2:$B$6,2,FALSE)&amp;"|"&amp;A949&amp;"|"&amp;B949&amp;"c'!A3"):INDIRECT("'T|"&amp;VLOOKUP(A913,'dataset mapping'!$A$2:$B$6,2,FALSE)&amp;"|"&amp;A949&amp;"|"&amp;B949&amp;"c'!I100"),7,FALSE)</f>
        <v>122</v>
      </c>
      <c r="I949" s="17">
        <f ca="1">VLOOKUP(B913,INDIRECT("'T|"&amp;VLOOKUP(A913,'dataset mapping'!$A$2:$B$6,2,FALSE)&amp;"|"&amp;A949&amp;"|"&amp;B949&amp;"c'!A3"):INDIRECT("'T|"&amp;VLOOKUP(A913,'dataset mapping'!$A$2:$B$6,2,FALSE)&amp;"|"&amp;A949&amp;"|"&amp;B949&amp;"c'!I100"),8,FALSE)</f>
        <v>107</v>
      </c>
      <c r="J949" s="17">
        <f ca="1">VLOOKUP(B913,INDIRECT("'T|"&amp;VLOOKUP(A913,'dataset mapping'!$A$2:$B$6,2,FALSE)&amp;"|"&amp;A949&amp;"|"&amp;B949&amp;"c'!A3"):INDIRECT("'T|"&amp;VLOOKUP(A913,'dataset mapping'!$A$2:$B$6,2,FALSE)&amp;"|"&amp;A949&amp;"|"&amp;B949&amp;"c'!I100"),9,FALSE)</f>
        <v>111</v>
      </c>
    </row>
    <row r="950" spans="1:10" ht="15" x14ac:dyDescent="0.25">
      <c r="A950" s="23">
        <v>50</v>
      </c>
      <c r="B950" s="23">
        <v>28</v>
      </c>
      <c r="C950" s="17">
        <f ca="1">VLOOKUP(B913,INDIRECT("'T|"&amp;VLOOKUP(A913,'dataset mapping'!$A$2:$B$6,2,FALSE)&amp;"|"&amp;A950&amp;"|"&amp;B950&amp;"c'!A3"):INDIRECT("'T|"&amp;VLOOKUP(A913,'dataset mapping'!$A$2:$B$6,2,FALSE)&amp;"|"&amp;A950&amp;"|"&amp;B950&amp;"c'!I100"),2,FALSE)</f>
        <v>23</v>
      </c>
      <c r="D950" s="17">
        <f ca="1">VLOOKUP(B913,INDIRECT("'T|"&amp;VLOOKUP(A913,'dataset mapping'!$A$2:$B$6,2,FALSE)&amp;"|"&amp;A950&amp;"|"&amp;B950&amp;"c'!A3"):INDIRECT("'T|"&amp;VLOOKUP(A913,'dataset mapping'!$A$2:$B$6,2,FALSE)&amp;"|"&amp;A950&amp;"|"&amp;B950&amp;"c'!I100"),3,FALSE)</f>
        <v>24</v>
      </c>
      <c r="E950" s="17">
        <f ca="1">VLOOKUP(B913,INDIRECT("'T|"&amp;VLOOKUP(A913,'dataset mapping'!$A$2:$B$6,2,FALSE)&amp;"|"&amp;A950&amp;"|"&amp;B950&amp;"c'!A3"):INDIRECT("'T|"&amp;VLOOKUP(A913,'dataset mapping'!$A$2:$B$6,2,FALSE)&amp;"|"&amp;A950&amp;"|"&amp;B950&amp;"c'!I100"),4,FALSE)</f>
        <v>21</v>
      </c>
      <c r="F950" s="17">
        <f ca="1">VLOOKUP(B913,INDIRECT("'T|"&amp;VLOOKUP(A913,'dataset mapping'!$A$2:$B$6,2,FALSE)&amp;"|"&amp;A950&amp;"|"&amp;B950&amp;"c'!A3"):INDIRECT("'T|"&amp;VLOOKUP(A913,'dataset mapping'!$A$2:$B$6,2,FALSE)&amp;"|"&amp;A950&amp;"|"&amp;B950&amp;"c'!I100"),5,FALSE)</f>
        <v>23</v>
      </c>
      <c r="G950" s="17">
        <f ca="1">VLOOKUP(B913,INDIRECT("'T|"&amp;VLOOKUP(A913,'dataset mapping'!$A$2:$B$6,2,FALSE)&amp;"|"&amp;A950&amp;"|"&amp;B950&amp;"c'!A3"):INDIRECT("'T|"&amp;VLOOKUP(A913,'dataset mapping'!$A$2:$B$6,2,FALSE)&amp;"|"&amp;A950&amp;"|"&amp;B950&amp;"c'!I100"),6,FALSE)</f>
        <v>94</v>
      </c>
      <c r="H950" s="17">
        <f ca="1">VLOOKUP(B913,INDIRECT("'T|"&amp;VLOOKUP(A913,'dataset mapping'!$A$2:$B$6,2,FALSE)&amp;"|"&amp;A950&amp;"|"&amp;B950&amp;"c'!A3"):INDIRECT("'T|"&amp;VLOOKUP(A913,'dataset mapping'!$A$2:$B$6,2,FALSE)&amp;"|"&amp;A950&amp;"|"&amp;B950&amp;"c'!I100"),7,FALSE)</f>
        <v>104</v>
      </c>
      <c r="I950" s="17">
        <f ca="1">VLOOKUP(B913,INDIRECT("'T|"&amp;VLOOKUP(A913,'dataset mapping'!$A$2:$B$6,2,FALSE)&amp;"|"&amp;A950&amp;"|"&amp;B950&amp;"c'!A3"):INDIRECT("'T|"&amp;VLOOKUP(A913,'dataset mapping'!$A$2:$B$6,2,FALSE)&amp;"|"&amp;A950&amp;"|"&amp;B950&amp;"c'!I100"),8,FALSE)</f>
        <v>103</v>
      </c>
      <c r="J950" s="17">
        <f ca="1">VLOOKUP(B913,INDIRECT("'T|"&amp;VLOOKUP(A913,'dataset mapping'!$A$2:$B$6,2,FALSE)&amp;"|"&amp;A950&amp;"|"&amp;B950&amp;"c'!A3"):INDIRECT("'T|"&amp;VLOOKUP(A913,'dataset mapping'!$A$2:$B$6,2,FALSE)&amp;"|"&amp;A950&amp;"|"&amp;B950&amp;"c'!I100"),9,FALSE)</f>
        <v>104</v>
      </c>
    </row>
    <row r="951" spans="1:10" ht="15" x14ac:dyDescent="0.25">
      <c r="A951" s="23">
        <v>100</v>
      </c>
      <c r="B951" s="23">
        <v>1</v>
      </c>
      <c r="C951" s="17">
        <f ca="1">VLOOKUP(B913,INDIRECT("'T|"&amp;VLOOKUP(A913,'dataset mapping'!$A$2:$B$6,2,FALSE)&amp;"|"&amp;A951&amp;"|"&amp;B951&amp;"c'!A3"):INDIRECT("'T|"&amp;VLOOKUP(A913,'dataset mapping'!$A$2:$B$6,2,FALSE)&amp;"|"&amp;A951&amp;"|"&amp;$B951&amp;"c'!I100"),2,FALSE)</f>
        <v>13</v>
      </c>
      <c r="D951" s="17">
        <f ca="1">VLOOKUP(B913,INDIRECT("'T|"&amp;VLOOKUP(A913,'dataset mapping'!$A$2:$B$6,2,FALSE)&amp;"|"&amp;A951&amp;"|"&amp;B951&amp;"c'!A3"):INDIRECT("'T|"&amp;VLOOKUP(A913,'dataset mapping'!$A$2:$B$6,2,FALSE)&amp;"|"&amp;A951&amp;"|"&amp;$B951&amp;"c'!I100"),3,FALSE)</f>
        <v>14</v>
      </c>
      <c r="E951" s="17">
        <f ca="1">VLOOKUP(B913,INDIRECT("'T|"&amp;VLOOKUP(A913,'dataset mapping'!$A$2:$B$6,2,FALSE)&amp;"|"&amp;A951&amp;"|"&amp;B951&amp;"c'!A3"):INDIRECT("'T|"&amp;VLOOKUP(A913,'dataset mapping'!$A$2:$B$6,2,FALSE)&amp;"|"&amp;A951&amp;"|"&amp;B951&amp;"c'!I100"),4,FALSE)</f>
        <v>15</v>
      </c>
      <c r="F951" s="17">
        <f ca="1">VLOOKUP(B913,INDIRECT("'T|"&amp;VLOOKUP(A913,'dataset mapping'!$A$2:$B$6,2,FALSE)&amp;"|"&amp;A951&amp;"|"&amp;B951&amp;"c'!A3"):INDIRECT("'T|"&amp;VLOOKUP(A913,'dataset mapping'!$A$2:$B$6,2,FALSE)&amp;"|"&amp;A951&amp;"|"&amp;B951&amp;"c'!I100"),5,FALSE)</f>
        <v>13</v>
      </c>
      <c r="G951" s="17">
        <f ca="1">VLOOKUP(B913,INDIRECT("'T|"&amp;VLOOKUP(A913,'dataset mapping'!$A$2:$B$6,2,FALSE)&amp;"|"&amp;A951&amp;"|"&amp;B951&amp;"c'!A3"):INDIRECT("'T|"&amp;VLOOKUP(A913,'dataset mapping'!$A$2:$B$6,2,FALSE)&amp;"|"&amp;A951&amp;"|"&amp;B951&amp;"c'!I100"),6,FALSE)</f>
        <v>91</v>
      </c>
      <c r="H951" s="17">
        <f ca="1">VLOOKUP(B913,INDIRECT("'T|"&amp;VLOOKUP(A913,'dataset mapping'!$A$2:$B$6,2,FALSE)&amp;"|"&amp;A951&amp;"|"&amp;B951&amp;"c'!A3"):INDIRECT("'T|"&amp;VLOOKUP(A913,'dataset mapping'!$A$2:$B$6,2,FALSE)&amp;"|"&amp;A951&amp;"|"&amp;B951&amp;"c'!I100"),7,FALSE)</f>
        <v>110</v>
      </c>
      <c r="I951" s="17">
        <f ca="1">VLOOKUP(B913,INDIRECT("'T|"&amp;VLOOKUP(A913,'dataset mapping'!$A$2:$B$6,2,FALSE)&amp;"|"&amp;A951&amp;"|"&amp;B951&amp;"c'!A3"):INDIRECT("'T|"&amp;VLOOKUP(A913,'dataset mapping'!$A$2:$B$6,2,FALSE)&amp;"|"&amp;A951&amp;"|"&amp;B951&amp;"c'!I100"),8,FALSE)</f>
        <v>101</v>
      </c>
      <c r="J951" s="17">
        <f ca="1">VLOOKUP(B913,INDIRECT("'T|"&amp;VLOOKUP(A913,'dataset mapping'!$A$2:$B$6,2,FALSE)&amp;"|"&amp;A951&amp;"|"&amp;B951&amp;"c'!A3"):INDIRECT("'T|"&amp;VLOOKUP(A913,'dataset mapping'!$A$2:$B$6,2,FALSE)&amp;"|"&amp;A951&amp;"|"&amp;B951&amp;"c'!I100"),9,FALSE)</f>
        <v>99</v>
      </c>
    </row>
    <row r="952" spans="1:10" ht="15" x14ac:dyDescent="0.25">
      <c r="A952" s="23">
        <v>100</v>
      </c>
      <c r="B952" s="23">
        <v>2</v>
      </c>
      <c r="C952" s="17">
        <f ca="1">VLOOKUP(B913,INDIRECT("'T|"&amp;VLOOKUP(A913,'dataset mapping'!$A$2:$B$6,2,FALSE)&amp;"|"&amp;A952&amp;"|"&amp;B952&amp;"c'!A3"):INDIRECT("'T|"&amp;VLOOKUP(A913,'dataset mapping'!$A$2:$B$6,2,FALSE)&amp;"|"&amp;A952&amp;"|"&amp;B952&amp;"c'!I100"),2,FALSE)</f>
        <v>15</v>
      </c>
      <c r="D952" s="17">
        <f ca="1">VLOOKUP(B913,INDIRECT("'T|"&amp;VLOOKUP(A913,'dataset mapping'!$A$2:$B$6,2,FALSE)&amp;"|"&amp;A952&amp;"|"&amp;B952&amp;"c'!A3"):INDIRECT("'T|"&amp;VLOOKUP(A913,'dataset mapping'!$A$2:$B$6,2,FALSE)&amp;"|"&amp;A952&amp;"|"&amp;B952&amp;"c'!I100"),3,FALSE)</f>
        <v>11</v>
      </c>
      <c r="E952" s="17">
        <f ca="1">VLOOKUP(B913,INDIRECT("'T|"&amp;VLOOKUP(A913,'dataset mapping'!$A$2:$B$6,2,FALSE)&amp;"|"&amp;A952&amp;"|"&amp;B952&amp;"c'!A3"):INDIRECT("'T|"&amp;VLOOKUP(A913,'dataset mapping'!$A$2:$B$6,2,FALSE)&amp;"|"&amp;A952&amp;"|"&amp;B952&amp;"c'!I100"),4,FALSE)</f>
        <v>11</v>
      </c>
      <c r="F952" s="17">
        <f ca="1">VLOOKUP(B913,INDIRECT("'T|"&amp;VLOOKUP(A913,'dataset mapping'!$A$2:$B$6,2,FALSE)&amp;"|"&amp;A952&amp;"|"&amp;B952&amp;"c'!A3"):INDIRECT("'T|"&amp;VLOOKUP(A913,'dataset mapping'!$A$2:$B$6,2,FALSE)&amp;"|"&amp;A952&amp;"|"&amp;B952&amp;"c'!I100"),5,FALSE)</f>
        <v>12</v>
      </c>
      <c r="G952" s="17">
        <f ca="1">VLOOKUP(B913,INDIRECT("'T|"&amp;VLOOKUP(A913,'dataset mapping'!$A$2:$B$6,2,FALSE)&amp;"|"&amp;A952&amp;"|"&amp;B952&amp;"c'!A3"):INDIRECT("'T|"&amp;VLOOKUP(A913,'dataset mapping'!$A$2:$B$6,2,FALSE)&amp;"|"&amp;A952&amp;"|"&amp;B952&amp;"c'!I100"),6,FALSE)</f>
        <v>95</v>
      </c>
      <c r="H952" s="17">
        <f ca="1">VLOOKUP(B913,INDIRECT("'T|"&amp;VLOOKUP(A913,'dataset mapping'!$A$2:$B$6,2,FALSE)&amp;"|"&amp;A952&amp;"|"&amp;B952&amp;"c'!A3"):INDIRECT("'T|"&amp;VLOOKUP(A913,'dataset mapping'!$A$2:$B$6,2,FALSE)&amp;"|"&amp;A952&amp;"|"&amp;B952&amp;"c'!I100"),7,FALSE)</f>
        <v>110</v>
      </c>
      <c r="I952" s="17">
        <f ca="1">VLOOKUP(B913,INDIRECT("'T|"&amp;VLOOKUP(A913,'dataset mapping'!$A$2:$B$6,2,FALSE)&amp;"|"&amp;A952&amp;"|"&amp;B952&amp;"c'!A3"):INDIRECT("'T|"&amp;VLOOKUP(A913,'dataset mapping'!$A$2:$B$6,2,FALSE)&amp;"|"&amp;A952&amp;"|"&amp;B952&amp;"c'!I100"),8,FALSE)</f>
        <v>104</v>
      </c>
      <c r="J952" s="17">
        <f ca="1">VLOOKUP(B913,INDIRECT("'T|"&amp;VLOOKUP(A913,'dataset mapping'!$A$2:$B$6,2,FALSE)&amp;"|"&amp;A952&amp;"|"&amp;B952&amp;"c'!A3"):INDIRECT("'T|"&amp;VLOOKUP(A913,'dataset mapping'!$A$2:$B$6,2,FALSE)&amp;"|"&amp;A952&amp;"|"&amp;B952&amp;"c'!I100"),9,FALSE)</f>
        <v>108</v>
      </c>
    </row>
    <row r="953" spans="1:10" ht="15" x14ac:dyDescent="0.25">
      <c r="A953" s="23">
        <v>100</v>
      </c>
      <c r="B953" s="23">
        <v>3</v>
      </c>
      <c r="C953" s="17">
        <f ca="1">VLOOKUP(B913,INDIRECT("'T|"&amp;VLOOKUP(A913,'dataset mapping'!$A$2:$B$6,2,FALSE)&amp;"|"&amp;A953&amp;"|"&amp;B953&amp;"c'!A3"):INDIRECT("'T|"&amp;VLOOKUP(A913,'dataset mapping'!$A$2:$B$6,2,FALSE)&amp;"|"&amp;A953&amp;"|"&amp;B953&amp;"c'!I100"),2,FALSE)</f>
        <v>23</v>
      </c>
      <c r="D953" s="17">
        <f ca="1">VLOOKUP(B913,INDIRECT("'T|"&amp;VLOOKUP(A913,'dataset mapping'!$A$2:$B$6,2,FALSE)&amp;"|"&amp;A953&amp;"|"&amp;B953&amp;"c'!A3"):INDIRECT("'T|"&amp;VLOOKUP(A913,'dataset mapping'!$A$2:$B$6,2,FALSE)&amp;"|"&amp;A953&amp;"|"&amp;B953&amp;"c'!I100"),3,FALSE)</f>
        <v>15</v>
      </c>
      <c r="E953" s="17">
        <f ca="1">VLOOKUP(B913,INDIRECT("'T|"&amp;VLOOKUP(A913,'dataset mapping'!$A$2:$B$6,2,FALSE)&amp;"|"&amp;A953&amp;"|"&amp;B953&amp;"c'!A3"):INDIRECT("'T|"&amp;VLOOKUP(A913,'dataset mapping'!$A$2:$B$6,2,FALSE)&amp;"|"&amp;A953&amp;"|"&amp;B953&amp;"c'!I100"),4,FALSE)</f>
        <v>18</v>
      </c>
      <c r="F953" s="17">
        <f ca="1">VLOOKUP(B913,INDIRECT("'T|"&amp;VLOOKUP(A913,'dataset mapping'!$A$2:$B$6,2,FALSE)&amp;"|"&amp;A953&amp;"|"&amp;B953&amp;"c'!A3"):INDIRECT("'T|"&amp;VLOOKUP(A913,'dataset mapping'!$A$2:$B$6,2,FALSE)&amp;"|"&amp;A953&amp;"|"&amp;B953&amp;"c'!I100"),5,FALSE)</f>
        <v>20</v>
      </c>
      <c r="G953" s="17">
        <f ca="1">VLOOKUP(B913,INDIRECT("'T|"&amp;VLOOKUP(A913,'dataset mapping'!$A$2:$B$6,2,FALSE)&amp;"|"&amp;A953&amp;"|"&amp;B953&amp;"c'!A3"):INDIRECT("'T|"&amp;VLOOKUP(A913,'dataset mapping'!$A$2:$B$6,2,FALSE)&amp;"|"&amp;A953&amp;"|"&amp;B953&amp;"c'!I100"),6,FALSE)</f>
        <v>113</v>
      </c>
      <c r="H953" s="17">
        <f ca="1">VLOOKUP(B913,INDIRECT("'T|"&amp;VLOOKUP(A913,'dataset mapping'!$A$2:$B$6,2,FALSE)&amp;"|"&amp;A953&amp;"|"&amp;B953&amp;"c'!A3"):INDIRECT("'T|"&amp;VLOOKUP(A913,'dataset mapping'!$A$2:$B$6,2,FALSE)&amp;"|"&amp;A953&amp;"|"&amp;B953&amp;"c'!I100"),7,FALSE)</f>
        <v>121</v>
      </c>
      <c r="I953" s="17">
        <f ca="1">VLOOKUP(B913,INDIRECT("'T|"&amp;VLOOKUP(A913,'dataset mapping'!$A$2:$B$6,2,FALSE)&amp;"|"&amp;A953&amp;"|"&amp;B953&amp;"c'!A3"):INDIRECT("'T|"&amp;VLOOKUP(A913,'dataset mapping'!$A$2:$B$6,2,FALSE)&amp;"|"&amp;A953&amp;"|"&amp;B953&amp;"c'!I100"),8,FALSE)</f>
        <v>111</v>
      </c>
      <c r="J953" s="17">
        <f ca="1">VLOOKUP(B913,INDIRECT("'T|"&amp;VLOOKUP(A913,'dataset mapping'!$A$2:$B$6,2,FALSE)&amp;"|"&amp;A953&amp;"|"&amp;B953&amp;"c'!A3"):INDIRECT("'T|"&amp;VLOOKUP(A913,'dataset mapping'!$A$2:$B$6,2,FALSE)&amp;"|"&amp;A953&amp;"|"&amp;B953&amp;"c'!I100"),9,FALSE)</f>
        <v>117</v>
      </c>
    </row>
    <row r="954" spans="1:10" ht="15" x14ac:dyDescent="0.25">
      <c r="A954" s="23">
        <v>100</v>
      </c>
      <c r="B954" s="23">
        <v>5</v>
      </c>
      <c r="C954" s="17">
        <f ca="1">VLOOKUP(B913,INDIRECT("'T|"&amp;VLOOKUP(A913,'dataset mapping'!$A$2:$B$6,2,FALSE)&amp;"|"&amp;A954&amp;"|"&amp;B954&amp;"c'!A3"):INDIRECT("'T|"&amp;VLOOKUP(A913,'dataset mapping'!$A$2:$B$6,2,FALSE)&amp;"|"&amp;A954&amp;"|"&amp;B954&amp;"c'!I100"),2,FALSE)</f>
        <v>15</v>
      </c>
      <c r="D954" s="17">
        <f ca="1">VLOOKUP(B913,INDIRECT("'T|"&amp;VLOOKUP(A913,'dataset mapping'!$A$2:$B$6,2,FALSE)&amp;"|"&amp;A954&amp;"|"&amp;B954&amp;"c'!A3"):INDIRECT("'T|"&amp;VLOOKUP(A913,'dataset mapping'!$A$2:$B$6,2,FALSE)&amp;"|"&amp;A954&amp;"|"&amp;B954&amp;"c'!I100"),3,FALSE)</f>
        <v>22</v>
      </c>
      <c r="E954" s="17">
        <f ca="1">VLOOKUP(B913,INDIRECT("'T|"&amp;VLOOKUP(A913,'dataset mapping'!$A$2:$B$6,2,FALSE)&amp;"|"&amp;A954&amp;"|"&amp;B954&amp;"c'!A3"):INDIRECT("'T|"&amp;VLOOKUP(A913,'dataset mapping'!$A$2:$B$6,2,FALSE)&amp;"|"&amp;A954&amp;"|"&amp;B954&amp;"c'!I100"),4,FALSE)</f>
        <v>22</v>
      </c>
      <c r="F954" s="17">
        <f ca="1">VLOOKUP(B913,INDIRECT("'T|"&amp;VLOOKUP(A913,'dataset mapping'!$A$2:$B$6,2,FALSE)&amp;"|"&amp;A954&amp;"|"&amp;B954&amp;"c'!A3"):INDIRECT("'T|"&amp;VLOOKUP(A913,'dataset mapping'!$A$2:$B$6,2,FALSE)&amp;"|"&amp;A954&amp;"|"&amp;B954&amp;"c'!I100"),5,FALSE)</f>
        <v>21</v>
      </c>
      <c r="G954" s="17">
        <f ca="1">VLOOKUP(B913,INDIRECT("'T|"&amp;VLOOKUP(A913,'dataset mapping'!$A$2:$B$6,2,FALSE)&amp;"|"&amp;A954&amp;"|"&amp;B954&amp;"c'!A3"):INDIRECT("'T|"&amp;VLOOKUP(A913,'dataset mapping'!$A$2:$B$6,2,FALSE)&amp;"|"&amp;A954&amp;"|"&amp;B954&amp;"c'!I100"),6,FALSE)</f>
        <v>107</v>
      </c>
      <c r="H954" s="17">
        <f ca="1">VLOOKUP(B913,INDIRECT("'T|"&amp;VLOOKUP(A913,'dataset mapping'!$A$2:$B$6,2,FALSE)&amp;"|"&amp;A954&amp;"|"&amp;B954&amp;"c'!A3"):INDIRECT("'T|"&amp;VLOOKUP(A913,'dataset mapping'!$A$2:$B$6,2,FALSE)&amp;"|"&amp;A954&amp;"|"&amp;B954&amp;"c'!I100"),7,FALSE)</f>
        <v>117</v>
      </c>
      <c r="I954" s="17">
        <f ca="1">VLOOKUP(B913,INDIRECT("'T|"&amp;VLOOKUP(A913,'dataset mapping'!$A$2:$B$6,2,FALSE)&amp;"|"&amp;A954&amp;"|"&amp;B954&amp;"c'!A3"):INDIRECT("'T|"&amp;VLOOKUP(A913,'dataset mapping'!$A$2:$B$6,2,FALSE)&amp;"|"&amp;A954&amp;"|"&amp;B954&amp;"c'!I100"),8,FALSE)</f>
        <v>118</v>
      </c>
      <c r="J954" s="17">
        <f ca="1">VLOOKUP(B913,INDIRECT("'T|"&amp;VLOOKUP(A913,'dataset mapping'!$A$2:$B$6,2,FALSE)&amp;"|"&amp;A954&amp;"|"&amp;B954&amp;"c'!A3"):INDIRECT("'T|"&amp;VLOOKUP(A913,'dataset mapping'!$A$2:$B$6,2,FALSE)&amp;"|"&amp;A954&amp;"|"&amp;B954&amp;"c'!I100"),9,FALSE)</f>
        <v>114</v>
      </c>
    </row>
    <row r="955" spans="1:10" ht="15" x14ac:dyDescent="0.25">
      <c r="A955" s="23">
        <v>100</v>
      </c>
      <c r="B955" s="23">
        <v>10</v>
      </c>
      <c r="C955" s="17">
        <f ca="1">VLOOKUP(B913,INDIRECT("'T|"&amp;VLOOKUP(A913,'dataset mapping'!$A$2:$B$6,2,FALSE)&amp;"|"&amp;A955&amp;"|"&amp;B955&amp;"c'!A3"):INDIRECT("'T|"&amp;VLOOKUP(A913,'dataset mapping'!$A$2:$B$6,2,FALSE)&amp;"|"&amp;A955&amp;"|"&amp;B955&amp;"c'!I100"),2,FALSE)</f>
        <v>21</v>
      </c>
      <c r="D955" s="17">
        <f ca="1">VLOOKUP(B913,INDIRECT("'T|"&amp;VLOOKUP(A913,'dataset mapping'!$A$2:$B$6,2,FALSE)&amp;"|"&amp;A955&amp;"|"&amp;B955&amp;"c'!A3"):INDIRECT("'T|"&amp;VLOOKUP(A913,'dataset mapping'!$A$2:$B$6,2,FALSE)&amp;"|"&amp;A955&amp;"|"&amp;B955&amp;"c'!I100"),3,FALSE)</f>
        <v>17</v>
      </c>
      <c r="E955" s="17">
        <f ca="1">VLOOKUP(B913,INDIRECT("'T|"&amp;VLOOKUP(A913,'dataset mapping'!$A$2:$B$6,2,FALSE)&amp;"|"&amp;A955&amp;"|"&amp;B955&amp;"c'!A3"):INDIRECT("'T|"&amp;VLOOKUP(A913,'dataset mapping'!$A$2:$B$6,2,FALSE)&amp;"|"&amp;A955&amp;"|"&amp;B955&amp;"c'!I100"),4,FALSE)</f>
        <v>17</v>
      </c>
      <c r="F955" s="17">
        <f ca="1">VLOOKUP(B913,INDIRECT("'T|"&amp;VLOOKUP(A913,'dataset mapping'!$A$2:$B$6,2,FALSE)&amp;"|"&amp;A955&amp;"|"&amp;B955&amp;"c'!A3"):INDIRECT("'T|"&amp;VLOOKUP(A913,'dataset mapping'!$A$2:$B$6,2,FALSE)&amp;"|"&amp;A955&amp;"|"&amp;B955&amp;"c'!I100"),5,FALSE)</f>
        <v>19</v>
      </c>
      <c r="G955" s="17">
        <f ca="1">VLOOKUP(B913,INDIRECT("'T|"&amp;VLOOKUP(A913,'dataset mapping'!$A$2:$B$6,2,FALSE)&amp;"|"&amp;A955&amp;"|"&amp;B955&amp;"c'!A3"):INDIRECT("'T|"&amp;VLOOKUP(A913,'dataset mapping'!$A$2:$B$6,2,FALSE)&amp;"|"&amp;A955&amp;"|"&amp;B955&amp;"c'!I100"),6,FALSE)</f>
        <v>124</v>
      </c>
      <c r="H955" s="17">
        <f ca="1">VLOOKUP(B913,INDIRECT("'T|"&amp;VLOOKUP(A913,'dataset mapping'!$A$2:$B$6,2,FALSE)&amp;"|"&amp;A955&amp;"|"&amp;B955&amp;"c'!A3"):INDIRECT("'T|"&amp;VLOOKUP(A913,'dataset mapping'!$A$2:$B$6,2,FALSE)&amp;"|"&amp;A955&amp;"|"&amp;B955&amp;"c'!I100"),7,FALSE)</f>
        <v>111</v>
      </c>
      <c r="I955" s="17">
        <f ca="1">VLOOKUP(B913,INDIRECT("'T|"&amp;VLOOKUP(A913,'dataset mapping'!$A$2:$B$6,2,FALSE)&amp;"|"&amp;A955&amp;"|"&amp;B955&amp;"c'!A3"):INDIRECT("'T|"&amp;VLOOKUP(A913,'dataset mapping'!$A$2:$B$6,2,FALSE)&amp;"|"&amp;A955&amp;"|"&amp;B955&amp;"c'!I100"),8,FALSE)</f>
        <v>112</v>
      </c>
      <c r="J955" s="17">
        <f ca="1">VLOOKUP(B913,INDIRECT("'T|"&amp;VLOOKUP(A913,'dataset mapping'!$A$2:$B$6,2,FALSE)&amp;"|"&amp;A955&amp;"|"&amp;B955&amp;"c'!A3"):INDIRECT("'T|"&amp;VLOOKUP(A913,'dataset mapping'!$A$2:$B$6,2,FALSE)&amp;"|"&amp;A955&amp;"|"&amp;B955&amp;"c'!I100"),9,FALSE)</f>
        <v>116</v>
      </c>
    </row>
    <row r="956" spans="1:10" ht="15" x14ac:dyDescent="0.25">
      <c r="A956" s="23">
        <v>100</v>
      </c>
      <c r="B956" s="23">
        <v>15</v>
      </c>
      <c r="C956" s="17">
        <f ca="1">VLOOKUP(B913,INDIRECT("'T|"&amp;VLOOKUP(A913,'dataset mapping'!$A$2:$B$6,2,FALSE)&amp;"|"&amp;A956&amp;"|"&amp;B956&amp;"c'!A3"):INDIRECT("'T|"&amp;VLOOKUP(A913,'dataset mapping'!$A$2:$B$6,2,FALSE)&amp;"|"&amp;A956&amp;"|"&amp;B956&amp;"c'!I100"),2,FALSE)</f>
        <v>20</v>
      </c>
      <c r="D956" s="17">
        <f ca="1">VLOOKUP(B913,INDIRECT("'T|"&amp;VLOOKUP(A913,'dataset mapping'!$A$2:$B$6,2,FALSE)&amp;"|"&amp;A956&amp;"|"&amp;B956&amp;"c'!A3"):INDIRECT("'T|"&amp;VLOOKUP(A913,'dataset mapping'!$A$2:$B$6,2,FALSE)&amp;"|"&amp;A956&amp;"|"&amp;B956&amp;"c'!I100"),3,FALSE)</f>
        <v>21</v>
      </c>
      <c r="E956" s="17">
        <f ca="1">VLOOKUP(B913,INDIRECT("'T|"&amp;VLOOKUP(A913,'dataset mapping'!$A$2:$B$6,2,FALSE)&amp;"|"&amp;A956&amp;"|"&amp;B956&amp;"c'!A3"):INDIRECT("'T|"&amp;VLOOKUP(A913,'dataset mapping'!$A$2:$B$6,2,FALSE)&amp;"|"&amp;A956&amp;"|"&amp;B956&amp;"c'!I100"),4,FALSE)</f>
        <v>15</v>
      </c>
      <c r="F956" s="17">
        <f ca="1">VLOOKUP(B913,INDIRECT("'T|"&amp;VLOOKUP(A913,'dataset mapping'!$A$2:$B$6,2,FALSE)&amp;"|"&amp;A956&amp;"|"&amp;B956&amp;"c'!A3"):INDIRECT("'T|"&amp;VLOOKUP(A913,'dataset mapping'!$A$2:$B$6,2,FALSE)&amp;"|"&amp;A956&amp;"|"&amp;B956&amp;"c'!I100"),5,FALSE)</f>
        <v>17</v>
      </c>
      <c r="G956" s="17">
        <f ca="1">VLOOKUP(B913,INDIRECT("'T|"&amp;VLOOKUP(A913,'dataset mapping'!$A$2:$B$6,2,FALSE)&amp;"|"&amp;A956&amp;"|"&amp;B956&amp;"c'!A3"):INDIRECT("'T|"&amp;VLOOKUP(A913,'dataset mapping'!$A$2:$B$6,2,FALSE)&amp;"|"&amp;A956&amp;"|"&amp;B956&amp;"c'!I100"),6,FALSE)</f>
        <v>116</v>
      </c>
      <c r="H956" s="17">
        <f ca="1">VLOOKUP(B913,INDIRECT("'T|"&amp;VLOOKUP(A913,'dataset mapping'!$A$2:$B$6,2,FALSE)&amp;"|"&amp;A956&amp;"|"&amp;B956&amp;"c'!A3"):INDIRECT("'T|"&amp;VLOOKUP(A913,'dataset mapping'!$A$2:$B$6,2,FALSE)&amp;"|"&amp;A956&amp;"|"&amp;B956&amp;"c'!I100"),7,FALSE)</f>
        <v>107</v>
      </c>
      <c r="I956" s="17">
        <f ca="1">VLOOKUP(B913,INDIRECT("'T|"&amp;VLOOKUP(A913,'dataset mapping'!$A$2:$B$6,2,FALSE)&amp;"|"&amp;A956&amp;"|"&amp;B956&amp;"c'!A3"):INDIRECT("'T|"&amp;VLOOKUP(A913,'dataset mapping'!$A$2:$B$6,2,FALSE)&amp;"|"&amp;A956&amp;"|"&amp;B956&amp;"c'!I100"),8,FALSE)</f>
        <v>104</v>
      </c>
      <c r="J956" s="17">
        <f ca="1">VLOOKUP(B913,INDIRECT("'T|"&amp;VLOOKUP(A913,'dataset mapping'!$A$2:$B$6,2,FALSE)&amp;"|"&amp;A956&amp;"|"&amp;B956&amp;"c'!A3"):INDIRECT("'T|"&amp;VLOOKUP(A913,'dataset mapping'!$A$2:$B$6,2,FALSE)&amp;"|"&amp;A956&amp;"|"&amp;B956&amp;"c'!I100"),9,FALSE)</f>
        <v>111</v>
      </c>
    </row>
    <row r="957" spans="1:10" ht="15" x14ac:dyDescent="0.25">
      <c r="A957" s="23">
        <v>100</v>
      </c>
      <c r="B957" s="23">
        <v>20</v>
      </c>
      <c r="C957" s="17">
        <f ca="1">VLOOKUP(B913,INDIRECT("'T|"&amp;VLOOKUP(A913,'dataset mapping'!$A$2:$B$6,2,FALSE)&amp;"|"&amp;A957&amp;"|"&amp;B957&amp;"c'!A3"):INDIRECT("'T|"&amp;VLOOKUP(A913,'dataset mapping'!$A$2:$B$6,2,FALSE)&amp;"|"&amp;A957&amp;"|"&amp;B957&amp;"c'!I100"),2,FALSE)</f>
        <v>20</v>
      </c>
      <c r="D957" s="17">
        <f ca="1">VLOOKUP(B913,INDIRECT("'T|"&amp;VLOOKUP(A913,'dataset mapping'!$A$2:$B$6,2,FALSE)&amp;"|"&amp;A957&amp;"|"&amp;B957&amp;"c'!A3"):INDIRECT("'T|"&amp;VLOOKUP(A913,'dataset mapping'!$A$2:$B$6,2,FALSE)&amp;"|"&amp;A957&amp;"|"&amp;B957&amp;"c'!I100"),3,FALSE)</f>
        <v>21</v>
      </c>
      <c r="E957" s="17">
        <f ca="1">VLOOKUP(B913,INDIRECT("'T|"&amp;VLOOKUP(A913,'dataset mapping'!$A$2:$B$6,2,FALSE)&amp;"|"&amp;A957&amp;"|"&amp;B957&amp;"c'!A3"):INDIRECT("'T|"&amp;VLOOKUP(A913,'dataset mapping'!$A$2:$B$6,2,FALSE)&amp;"|"&amp;A957&amp;"|"&amp;B957&amp;"c'!I100"),4,FALSE)</f>
        <v>21</v>
      </c>
      <c r="F957" s="17">
        <f ca="1">VLOOKUP(B913,INDIRECT("'T|"&amp;VLOOKUP(A913,'dataset mapping'!$A$2:$B$6,2,FALSE)&amp;"|"&amp;A957&amp;"|"&amp;B957&amp;"c'!A3"):INDIRECT("'T|"&amp;VLOOKUP(A913,'dataset mapping'!$A$2:$B$6,2,FALSE)&amp;"|"&amp;A957&amp;"|"&amp;B957&amp;"c'!I100"),5,FALSE)</f>
        <v>21</v>
      </c>
      <c r="G957" s="17">
        <f ca="1">VLOOKUP(B913,INDIRECT("'T|"&amp;VLOOKUP(A913,'dataset mapping'!$A$2:$B$6,2,FALSE)&amp;"|"&amp;A957&amp;"|"&amp;B957&amp;"c'!A3"):INDIRECT("'T|"&amp;VLOOKUP(A913,'dataset mapping'!$A$2:$B$6,2,FALSE)&amp;"|"&amp;A957&amp;"|"&amp;B957&amp;"c'!I100"),6,FALSE)</f>
        <v>105</v>
      </c>
      <c r="H957" s="17">
        <f ca="1">VLOOKUP(B913,INDIRECT("'T|"&amp;VLOOKUP(A913,'dataset mapping'!$A$2:$B$6,2,FALSE)&amp;"|"&amp;A957&amp;"|"&amp;B957&amp;"c'!A3"):INDIRECT("'T|"&amp;VLOOKUP(A913,'dataset mapping'!$A$2:$B$6,2,FALSE)&amp;"|"&amp;A957&amp;"|"&amp;B957&amp;"c'!I100"),7,FALSE)</f>
        <v>108</v>
      </c>
      <c r="I957" s="17">
        <f ca="1">VLOOKUP(B913,INDIRECT("'T|"&amp;VLOOKUP(A913,'dataset mapping'!$A$2:$B$6,2,FALSE)&amp;"|"&amp;A957&amp;"|"&amp;B957&amp;"c'!A3"):INDIRECT("'T|"&amp;VLOOKUP(A913,'dataset mapping'!$A$2:$B$6,2,FALSE)&amp;"|"&amp;A957&amp;"|"&amp;B957&amp;"c'!I100"),8,FALSE)</f>
        <v>107</v>
      </c>
      <c r="J957" s="17">
        <f ca="1">VLOOKUP(B913,INDIRECT("'T|"&amp;VLOOKUP(A913,'dataset mapping'!$A$2:$B$6,2,FALSE)&amp;"|"&amp;A957&amp;"|"&amp;B957&amp;"c'!A3"):INDIRECT("'T|"&amp;VLOOKUP(A913,'dataset mapping'!$A$2:$B$6,2,FALSE)&amp;"|"&amp;A957&amp;"|"&amp;B957&amp;"c'!I100"),9,FALSE)</f>
        <v>111</v>
      </c>
    </row>
    <row r="958" spans="1:10" ht="15" x14ac:dyDescent="0.25">
      <c r="A958" s="23">
        <v>100</v>
      </c>
      <c r="B958" s="23">
        <v>25</v>
      </c>
      <c r="C958" s="17">
        <f ca="1">VLOOKUP(B913,INDIRECT("'T|"&amp;VLOOKUP(A913,'dataset mapping'!$A$2:$B$6,2,FALSE)&amp;"|"&amp;A958&amp;"|"&amp;B958&amp;"c'!A3"):INDIRECT("'T|"&amp;VLOOKUP(A913,'dataset mapping'!$A$2:$B$6,2,FALSE)&amp;"|"&amp;A958&amp;"|"&amp;B958&amp;"c'!I100"),2,FALSE)</f>
        <v>21</v>
      </c>
      <c r="D958" s="17">
        <f ca="1">VLOOKUP(B913,INDIRECT("'T|"&amp;VLOOKUP(A913,'dataset mapping'!$A$2:$B$6,2,FALSE)&amp;"|"&amp;A958&amp;"|"&amp;B958&amp;"c'!A3"):INDIRECT("'T|"&amp;VLOOKUP(A913,'dataset mapping'!$A$2:$B$6,2,FALSE)&amp;"|"&amp;A958&amp;"|"&amp;B958&amp;"c'!I100"),3,FALSE)</f>
        <v>19</v>
      </c>
      <c r="E958" s="17">
        <f ca="1">VLOOKUP(B913,INDIRECT("'T|"&amp;VLOOKUP(A913,'dataset mapping'!$A$2:$B$6,2,FALSE)&amp;"|"&amp;A958&amp;"|"&amp;B958&amp;"c'!A3"):INDIRECT("'T|"&amp;VLOOKUP(A913,'dataset mapping'!$A$2:$B$6,2,FALSE)&amp;"|"&amp;A958&amp;"|"&amp;B958&amp;"c'!I100"),4,FALSE)</f>
        <v>21</v>
      </c>
      <c r="F958" s="17">
        <f ca="1">VLOOKUP(B913,INDIRECT("'T|"&amp;VLOOKUP(A913,'dataset mapping'!$A$2:$B$6,2,FALSE)&amp;"|"&amp;A958&amp;"|"&amp;B958&amp;"c'!A3"):INDIRECT("'T|"&amp;VLOOKUP(A913,'dataset mapping'!$A$2:$B$6,2,FALSE)&amp;"|"&amp;A958&amp;"|"&amp;B958&amp;"c'!I100"),5,FALSE)</f>
        <v>19</v>
      </c>
      <c r="G958" s="17">
        <f ca="1">VLOOKUP(B913,INDIRECT("'T|"&amp;VLOOKUP(A913,'dataset mapping'!$A$2:$B$6,2,FALSE)&amp;"|"&amp;A958&amp;"|"&amp;B958&amp;"c'!A3"):INDIRECT("'T|"&amp;VLOOKUP(A913,'dataset mapping'!$A$2:$B$6,2,FALSE)&amp;"|"&amp;A958&amp;"|"&amp;B958&amp;"c'!I100"),6,FALSE)</f>
        <v>112</v>
      </c>
      <c r="H958" s="17">
        <f ca="1">VLOOKUP(B913,INDIRECT("'T|"&amp;VLOOKUP(A913,'dataset mapping'!$A$2:$B$6,2,FALSE)&amp;"|"&amp;A958&amp;"|"&amp;B958&amp;"c'!A3"):INDIRECT("'T|"&amp;VLOOKUP(A913,'dataset mapping'!$A$2:$B$6,2,FALSE)&amp;"|"&amp;A958&amp;"|"&amp;B958&amp;"c'!I100"),7,FALSE)</f>
        <v>113</v>
      </c>
      <c r="I958" s="17" t="e">
        <f ca="1">VLOOKUP(B913,INDIRECT("'T|"&amp;VLOOKUP(A913,'dataset mapping'!$A$2:$B$6,2,FALSE)&amp;"|"&amp;A958&amp;"|"&amp;B958&amp;"c'!A3"):INDIRECT("'T|"&amp;VLOOKUP(A913,'dataset mapping'!$A$2:$B$6,2,FALSE)&amp;"|"&amp;A958&amp;"|"&amp;B958&amp;"c'!I100"),8,FALSE)</f>
        <v>#N/A</v>
      </c>
      <c r="J958" s="17">
        <f ca="1">VLOOKUP(B913,INDIRECT("'T|"&amp;VLOOKUP(A913,'dataset mapping'!$A$2:$B$6,2,FALSE)&amp;"|"&amp;A958&amp;"|"&amp;B958&amp;"c'!A3"):INDIRECT("'T|"&amp;VLOOKUP(A913,'dataset mapping'!$A$2:$B$6,2,FALSE)&amp;"|"&amp;A958&amp;"|"&amp;B958&amp;"c'!I100"),9,FALSE)</f>
        <v>104</v>
      </c>
    </row>
    <row r="959" spans="1:10" ht="15" x14ac:dyDescent="0.25">
      <c r="A959" s="23">
        <v>100</v>
      </c>
      <c r="B959" s="23">
        <v>28</v>
      </c>
      <c r="C959" s="17">
        <f ca="1">VLOOKUP(B913,INDIRECT("'T|"&amp;VLOOKUP(A913,'dataset mapping'!$A$2:$B$6,2,FALSE)&amp;"|"&amp;A959&amp;"|"&amp;B959&amp;"c'!A3"):INDIRECT("'T|"&amp;VLOOKUP(A913,'dataset mapping'!$A$2:$B$6,2,FALSE)&amp;"|"&amp;A959&amp;"|"&amp;B959&amp;"c'!I100"),2,FALSE)</f>
        <v>28</v>
      </c>
      <c r="D959" s="17">
        <f ca="1">VLOOKUP(B913,INDIRECT("'T|"&amp;VLOOKUP(A913,'dataset mapping'!$A$2:$B$6,2,FALSE)&amp;"|"&amp;A959&amp;"|"&amp;B959&amp;"c'!A3"):INDIRECT("'T|"&amp;VLOOKUP(A913,'dataset mapping'!$A$2:$B$6,2,FALSE)&amp;"|"&amp;A959&amp;"|"&amp;B959&amp;"c'!I100"),3,FALSE)</f>
        <v>28</v>
      </c>
      <c r="E959" s="17">
        <f ca="1">VLOOKUP(B913,INDIRECT("'T|"&amp;VLOOKUP(A913,'dataset mapping'!$A$2:$B$6,2,FALSE)&amp;"|"&amp;A959&amp;"|"&amp;B959&amp;"c'!A3"):INDIRECT("'T|"&amp;VLOOKUP(A913,'dataset mapping'!$A$2:$B$6,2,FALSE)&amp;"|"&amp;A959&amp;"|"&amp;B959&amp;"c'!I100"),4,FALSE)</f>
        <v>31</v>
      </c>
      <c r="F959" s="17">
        <f ca="1">VLOOKUP(B913,INDIRECT("'T|"&amp;VLOOKUP(A913,'dataset mapping'!$A$2:$B$6,2,FALSE)&amp;"|"&amp;A959&amp;"|"&amp;B959&amp;"c'!A3"):INDIRECT("'T|"&amp;VLOOKUP(A913,'dataset mapping'!$A$2:$B$6,2,FALSE)&amp;"|"&amp;A959&amp;"|"&amp;B959&amp;"c'!I100"),5,FALSE)</f>
        <v>28</v>
      </c>
      <c r="G959" s="17">
        <f ca="1">VLOOKUP(B913,INDIRECT("'T|"&amp;VLOOKUP(A913,'dataset mapping'!$A$2:$B$6,2,FALSE)&amp;"|"&amp;A959&amp;"|"&amp;B959&amp;"c'!A3"):INDIRECT("'T|"&amp;VLOOKUP(A913,'dataset mapping'!$A$2:$B$6,2,FALSE)&amp;"|"&amp;A959&amp;"|"&amp;B959&amp;"c'!I100"),6,FALSE)</f>
        <v>112</v>
      </c>
      <c r="H959" s="17">
        <f ca="1">VLOOKUP(B913,INDIRECT("'T|"&amp;VLOOKUP(A913,'dataset mapping'!$A$2:$B$6,2,FALSE)&amp;"|"&amp;A959&amp;"|"&amp;B959&amp;"c'!A3"):INDIRECT("'T|"&amp;VLOOKUP(A913,'dataset mapping'!$A$2:$B$6,2,FALSE)&amp;"|"&amp;A959&amp;"|"&amp;B959&amp;"c'!I100"),7,FALSE)</f>
        <v>103</v>
      </c>
      <c r="I959" s="17">
        <f ca="1">VLOOKUP(B913,INDIRECT("'T|"&amp;VLOOKUP(A913,'dataset mapping'!$A$2:$B$6,2,FALSE)&amp;"|"&amp;A959&amp;"|"&amp;B959&amp;"c'!A3"):INDIRECT("'T|"&amp;VLOOKUP(A913,'dataset mapping'!$A$2:$B$6,2,FALSE)&amp;"|"&amp;A959&amp;"|"&amp;B959&amp;"c'!I100"),8,FALSE)</f>
        <v>99</v>
      </c>
      <c r="J959" s="17">
        <f ca="1">VLOOKUP(B913,INDIRECT("'T|"&amp;VLOOKUP(A913,'dataset mapping'!$A$2:$B$6,2,FALSE)&amp;"|"&amp;A959&amp;"|"&amp;B959&amp;"c'!A3"):INDIRECT("'T|"&amp;VLOOKUP(A913,'dataset mapping'!$A$2:$B$6,2,FALSE)&amp;"|"&amp;A959&amp;"|"&amp;B959&amp;"c'!I100"),9,FALSE)</f>
        <v>105</v>
      </c>
    </row>
    <row r="961" spans="1:10" x14ac:dyDescent="0.2">
      <c r="A961" s="21" t="s">
        <v>20816</v>
      </c>
      <c r="B961" s="13" t="s">
        <v>20828</v>
      </c>
      <c r="C961" s="13"/>
      <c r="D961" s="13"/>
      <c r="E961" s="13"/>
      <c r="F961" s="13"/>
      <c r="G961" s="13"/>
      <c r="H961" s="13"/>
      <c r="I961" s="13"/>
      <c r="J961" s="13"/>
    </row>
    <row r="962" spans="1:10" x14ac:dyDescent="0.2">
      <c r="A962" s="22" t="s">
        <v>20842</v>
      </c>
      <c r="B962" s="22" t="s">
        <v>20851</v>
      </c>
      <c r="C962" s="16" t="s">
        <v>20843</v>
      </c>
      <c r="D962" s="16" t="s">
        <v>20844</v>
      </c>
      <c r="E962" s="16" t="s">
        <v>20845</v>
      </c>
      <c r="F962" s="16" t="s">
        <v>20846</v>
      </c>
      <c r="G962" s="16" t="s">
        <v>20847</v>
      </c>
      <c r="H962" s="16" t="s">
        <v>20848</v>
      </c>
      <c r="I962" s="16" t="s">
        <v>20849</v>
      </c>
      <c r="J962" s="16" t="s">
        <v>20850</v>
      </c>
    </row>
    <row r="963" spans="1:10" ht="15" x14ac:dyDescent="0.25">
      <c r="A963" s="23">
        <v>1</v>
      </c>
      <c r="B963" s="23">
        <v>1</v>
      </c>
      <c r="C963" s="17">
        <f ca="1">VLOOKUP(B961,INDIRECT("'T|"&amp;VLOOKUP(A961,'dataset mapping'!$A$2:$B$6,2,FALSE)&amp;"|"&amp;A963&amp;"|"&amp;$B963&amp;"c'!A3"):INDIRECT("'T|"&amp;VLOOKUP(A961,'dataset mapping'!$A$2:$B$6,2,FALSE)&amp;"|"&amp;A963&amp;"|"&amp;$B963&amp;"c'!I100"),2,FALSE)</f>
        <v>20</v>
      </c>
      <c r="D963" s="17">
        <f ca="1">VLOOKUP(B961,INDIRECT("'T|"&amp;VLOOKUP(A961,'dataset mapping'!$A$2:$B$6,2,FALSE)&amp;"|"&amp;A963&amp;"|"&amp;$B963&amp;"c'!A3"):INDIRECT("'T|"&amp;VLOOKUP(A961,'dataset mapping'!$A$2:$B$6,2,FALSE)&amp;"|"&amp;A963&amp;"|"&amp;$B963&amp;"c'!I100"),3,FALSE)</f>
        <v>18</v>
      </c>
      <c r="E963" s="17">
        <f ca="1">VLOOKUP(B961,INDIRECT("'T|"&amp;VLOOKUP(A961,'dataset mapping'!$A$2:$B$6,2,FALSE)&amp;"|"&amp;A963&amp;"|"&amp;$B963&amp;"c'!A3"):INDIRECT("'T|"&amp;VLOOKUP(A961,'dataset mapping'!$A$2:$B$6,2,FALSE)&amp;"|"&amp;A963&amp;"|"&amp;$B963&amp;"c'!I100"),4,FALSE)</f>
        <v>18</v>
      </c>
      <c r="F963" s="17">
        <f ca="1">VLOOKUP(B961,INDIRECT("'T|"&amp;VLOOKUP(A961,'dataset mapping'!$A$2:$B$6,2,FALSE)&amp;"|"&amp;A963&amp;"|"&amp;$B963&amp;"c'!A3"):INDIRECT("'T|"&amp;VLOOKUP(A961,'dataset mapping'!$A$2:$B$6,2,FALSE)&amp;"|"&amp;A963&amp;"|"&amp;$B963&amp;"c'!I100"),5,FALSE)</f>
        <v>18</v>
      </c>
      <c r="G963" s="17">
        <f ca="1">VLOOKUP(B961,INDIRECT("'T|"&amp;VLOOKUP(A961,'dataset mapping'!$A$2:$B$6,2,FALSE)&amp;"|"&amp;A963&amp;"|"&amp;$B963&amp;"c'!A3"):INDIRECT("'T|"&amp;VLOOKUP(A961,'dataset mapping'!$A$2:$B$6,2,FALSE)&amp;"|"&amp;A963&amp;"|"&amp;$B963&amp;"c'!I100"),6,FALSE)</f>
        <v>80</v>
      </c>
      <c r="H963" s="17">
        <f ca="1">VLOOKUP(B961,INDIRECT("'T|"&amp;VLOOKUP(A961,'dataset mapping'!$A$2:$B$6,2,FALSE)&amp;"|"&amp;A963&amp;"|"&amp;$B963&amp;"c'!A3"):INDIRECT("'T|"&amp;VLOOKUP(A961,'dataset mapping'!$A$2:$B$6,2,FALSE)&amp;"|"&amp;A963&amp;"|"&amp;$B963&amp;"c'!I100"),7,FALSE)</f>
        <v>80</v>
      </c>
      <c r="I963" s="17">
        <f ca="1">VLOOKUP(B961,INDIRECT("'T|"&amp;VLOOKUP(A961,'dataset mapping'!$A$2:$B$6,2,FALSE)&amp;"|"&amp;A963&amp;"|"&amp;$B963&amp;"c'!A3"):INDIRECT("'T|"&amp;VLOOKUP(A961,'dataset mapping'!$A$2:$B$6,2,FALSE)&amp;"|"&amp;A963&amp;"|"&amp;$B963&amp;"c'!I100"),8,FALSE)</f>
        <v>80</v>
      </c>
      <c r="J963" s="17">
        <f ca="1">VLOOKUP(B961,INDIRECT("'T|"&amp;VLOOKUP(A961,'dataset mapping'!$A$2:$B$6,2,FALSE)&amp;"|"&amp;A963&amp;"|"&amp;$B963&amp;"c'!A3"):INDIRECT("'T|"&amp;VLOOKUP(A961,'dataset mapping'!$A$2:$B$6,2,FALSE)&amp;"|"&amp;A963&amp;"|"&amp;$B963&amp;"c'!I100"),9,FALSE)</f>
        <v>85</v>
      </c>
    </row>
    <row r="964" spans="1:10" ht="15" x14ac:dyDescent="0.25">
      <c r="A964" s="23">
        <v>1</v>
      </c>
      <c r="B964" s="23">
        <v>2</v>
      </c>
      <c r="C964" s="17">
        <f ca="1">VLOOKUP(B961,INDIRECT("'T|"&amp;VLOOKUP(A961,'dataset mapping'!$A$2:$B$6,2,FALSE)&amp;"|"&amp;A964&amp;"|"&amp;B964&amp;"c'!A3"):INDIRECT("'T|"&amp;VLOOKUP(A961,'dataset mapping'!$A$2:$B$6,2,FALSE)&amp;"|"&amp;A964&amp;"|"&amp;B964&amp;"c'!I100"),2,FALSE)</f>
        <v>18</v>
      </c>
      <c r="D964" s="17">
        <f ca="1">VLOOKUP(B961,INDIRECT("'T|"&amp;VLOOKUP(A961,'dataset mapping'!$A$2:$B$6,2,FALSE)&amp;"|"&amp;A964&amp;"|"&amp;B964&amp;"c'!A3"):INDIRECT("'T|"&amp;VLOOKUP(A961,'dataset mapping'!$A$2:$B$6,2,FALSE)&amp;"|"&amp;A964&amp;"|"&amp;B964&amp;"c'!I100"),3,FALSE)</f>
        <v>16</v>
      </c>
      <c r="E964" s="17">
        <f ca="1">VLOOKUP(B961,INDIRECT("'T|"&amp;VLOOKUP(A961,'dataset mapping'!$A$2:$B$6,2,FALSE)&amp;"|"&amp;A964&amp;"|"&amp;B964&amp;"c'!A3"):INDIRECT("'T|"&amp;VLOOKUP(A961,'dataset mapping'!$A$2:$B$6,2,FALSE)&amp;"|"&amp;A964&amp;"|"&amp;B964&amp;"c'!I100"),4,FALSE)</f>
        <v>20</v>
      </c>
      <c r="F964" s="17">
        <f ca="1">VLOOKUP(B961,INDIRECT("'T|"&amp;VLOOKUP(A961,'dataset mapping'!$A$2:$B$6,2,FALSE)&amp;"|"&amp;A964&amp;"|"&amp;B964&amp;"c'!A3"):INDIRECT("'T|"&amp;VLOOKUP(A961,'dataset mapping'!$A$2:$B$6,2,FALSE)&amp;"|"&amp;A964&amp;"|"&amp;B964&amp;"c'!I100"),5,FALSE)</f>
        <v>20</v>
      </c>
      <c r="G964" s="17">
        <f ca="1">VLOOKUP(B961,INDIRECT("'T|"&amp;VLOOKUP(A961,'dataset mapping'!$A$2:$B$6,2,FALSE)&amp;"|"&amp;A964&amp;"|"&amp;B964&amp;"c'!A3"):INDIRECT("'T|"&amp;VLOOKUP(A961,'dataset mapping'!$A$2:$B$6,2,FALSE)&amp;"|"&amp;A964&amp;"|"&amp;B964&amp;"c'!I100"),6,FALSE)</f>
        <v>73</v>
      </c>
      <c r="H964" s="17">
        <f ca="1">VLOOKUP(B961,INDIRECT("'T|"&amp;VLOOKUP(A961,'dataset mapping'!$A$2:$B$6,2,FALSE)&amp;"|"&amp;A964&amp;"|"&amp;B964&amp;"c'!A3"):INDIRECT("'T|"&amp;VLOOKUP(A961,'dataset mapping'!$A$2:$B$6,2,FALSE)&amp;"|"&amp;A964&amp;"|"&amp;B964&amp;"c'!I100"),7,FALSE)</f>
        <v>78</v>
      </c>
      <c r="I964" s="17">
        <f ca="1">VLOOKUP(B961,INDIRECT("'T|"&amp;VLOOKUP(A961,'dataset mapping'!$A$2:$B$6,2,FALSE)&amp;"|"&amp;A964&amp;"|"&amp;B964&amp;"c'!A3"):INDIRECT("'T|"&amp;VLOOKUP(A961,'dataset mapping'!$A$2:$B$6,2,FALSE)&amp;"|"&amp;A964&amp;"|"&amp;B964&amp;"c'!I100"),8,FALSE)</f>
        <v>77</v>
      </c>
      <c r="J964" s="17">
        <f ca="1">VLOOKUP(B961,INDIRECT("'T|"&amp;VLOOKUP(A961,'dataset mapping'!$A$2:$B$6,2,FALSE)&amp;"|"&amp;A964&amp;"|"&amp;B964&amp;"c'!A3"):INDIRECT("'T|"&amp;VLOOKUP(A961,'dataset mapping'!$A$2:$B$6,2,FALSE)&amp;"|"&amp;A964&amp;"|"&amp;B964&amp;"c'!I100"),9,FALSE)</f>
        <v>76</v>
      </c>
    </row>
    <row r="965" spans="1:10" ht="15" x14ac:dyDescent="0.25">
      <c r="A965" s="23">
        <v>1</v>
      </c>
      <c r="B965" s="23">
        <v>3</v>
      </c>
      <c r="C965" s="17">
        <f ca="1">VLOOKUP(B961,INDIRECT("'T|"&amp;VLOOKUP(A961,'dataset mapping'!$A$2:$B$6,2,FALSE)&amp;"|"&amp;A965&amp;"|"&amp;B965&amp;"c'!A3"):INDIRECT("'T|"&amp;VLOOKUP(A961,'dataset mapping'!$A$2:$B$6,2,FALSE)&amp;"|"&amp;A965&amp;"|"&amp;B965&amp;"c'!I100"),2,FALSE)</f>
        <v>16</v>
      </c>
      <c r="D965" s="17">
        <f ca="1">VLOOKUP(B961,INDIRECT("'T|"&amp;VLOOKUP(A961,'dataset mapping'!$A$2:$B$6,2,FALSE)&amp;"|"&amp;A965&amp;"|"&amp;B965&amp;"c'!A3"):INDIRECT("'T|"&amp;VLOOKUP(A961,'dataset mapping'!$A$2:$B$6,2,FALSE)&amp;"|"&amp;A965&amp;"|"&amp;B965&amp;"c'!I100"),3,FALSE)</f>
        <v>17</v>
      </c>
      <c r="E965" s="17">
        <f ca="1">VLOOKUP(B961,INDIRECT("'T|"&amp;VLOOKUP(A961,'dataset mapping'!$A$2:$B$6,2,FALSE)&amp;"|"&amp;A965&amp;"|"&amp;B965&amp;"c'!A3"):INDIRECT("'T|"&amp;VLOOKUP(A961,'dataset mapping'!$A$2:$B$6,2,FALSE)&amp;"|"&amp;A965&amp;"|"&amp;B965&amp;"c'!I100"),4,FALSE)</f>
        <v>19</v>
      </c>
      <c r="F965" s="17">
        <f ca="1">VLOOKUP(B961,INDIRECT("'T|"&amp;VLOOKUP(A961,'dataset mapping'!$A$2:$B$6,2,FALSE)&amp;"|"&amp;A965&amp;"|"&amp;B965&amp;"c'!A3"):INDIRECT("'T|"&amp;VLOOKUP(A961,'dataset mapping'!$A$2:$B$6,2,FALSE)&amp;"|"&amp;A965&amp;"|"&amp;B965&amp;"c'!I100"),5,FALSE)</f>
        <v>22</v>
      </c>
      <c r="G965" s="17">
        <f ca="1">VLOOKUP(B961,INDIRECT("'T|"&amp;VLOOKUP(A961,'dataset mapping'!$A$2:$B$6,2,FALSE)&amp;"|"&amp;A965&amp;"|"&amp;B965&amp;"c'!A3"):INDIRECT("'T|"&amp;VLOOKUP(A961,'dataset mapping'!$A$2:$B$6,2,FALSE)&amp;"|"&amp;A965&amp;"|"&amp;B965&amp;"c'!I100"),6,FALSE)</f>
        <v>79</v>
      </c>
      <c r="H965" s="17">
        <f ca="1">VLOOKUP(B961,INDIRECT("'T|"&amp;VLOOKUP(A961,'dataset mapping'!$A$2:$B$6,2,FALSE)&amp;"|"&amp;A965&amp;"|"&amp;B965&amp;"c'!A3"):INDIRECT("'T|"&amp;VLOOKUP(A961,'dataset mapping'!$A$2:$B$6,2,FALSE)&amp;"|"&amp;A965&amp;"|"&amp;B965&amp;"c'!I100"),7,FALSE)</f>
        <v>78</v>
      </c>
      <c r="I965" s="17">
        <f ca="1">VLOOKUP(B961,INDIRECT("'T|"&amp;VLOOKUP(A961,'dataset mapping'!$A$2:$B$6,2,FALSE)&amp;"|"&amp;A965&amp;"|"&amp;B965&amp;"c'!A3"):INDIRECT("'T|"&amp;VLOOKUP(A961,'dataset mapping'!$A$2:$B$6,2,FALSE)&amp;"|"&amp;A965&amp;"|"&amp;B965&amp;"c'!I100"),8,FALSE)</f>
        <v>76</v>
      </c>
      <c r="J965" s="17">
        <f ca="1">VLOOKUP(B961,INDIRECT("'T|"&amp;VLOOKUP(A961,'dataset mapping'!$A$2:$B$6,2,FALSE)&amp;"|"&amp;A965&amp;"|"&amp;B965&amp;"c'!A3"):INDIRECT("'T|"&amp;VLOOKUP(A961,'dataset mapping'!$A$2:$B$6,2,FALSE)&amp;"|"&amp;A965&amp;"|"&amp;B965&amp;"c'!I100"),9,FALSE)</f>
        <v>80</v>
      </c>
    </row>
    <row r="966" spans="1:10" ht="15" x14ac:dyDescent="0.25">
      <c r="A966" s="23">
        <v>1</v>
      </c>
      <c r="B966" s="23">
        <v>4</v>
      </c>
      <c r="C966" s="17">
        <f ca="1">VLOOKUP(B961,INDIRECT("'T|"&amp;VLOOKUP(A961,'dataset mapping'!$A$2:$B$6,2,FALSE)&amp;"|"&amp;A966&amp;"|"&amp;B966&amp;"c'!A3"):INDIRECT("'T|"&amp;VLOOKUP(A961,'dataset mapping'!$A$2:$B$6,2,FALSE)&amp;"|"&amp;A966&amp;"|"&amp;B966&amp;"c'!I100"),2,FALSE)</f>
        <v>20</v>
      </c>
      <c r="D966" s="17">
        <f ca="1">VLOOKUP(B961,INDIRECT("'T|"&amp;VLOOKUP(A961,'dataset mapping'!$A$2:$B$6,2,FALSE)&amp;"|"&amp;A966&amp;"|"&amp;B966&amp;"c'!A3"):INDIRECT("'T|"&amp;VLOOKUP(A961,'dataset mapping'!$A$2:$B$6,2,FALSE)&amp;"|"&amp;A966&amp;"|"&amp;B966&amp;"c'!I100"),3,FALSE)</f>
        <v>16</v>
      </c>
      <c r="E966" s="17">
        <f ca="1">VLOOKUP(B961,INDIRECT("'T|"&amp;VLOOKUP(A961,'dataset mapping'!$A$2:$B$6,2,FALSE)&amp;"|"&amp;A966&amp;"|"&amp;B966&amp;"c'!A3"):INDIRECT("'T|"&amp;VLOOKUP(A961,'dataset mapping'!$A$2:$B$6,2,FALSE)&amp;"|"&amp;A966&amp;"|"&amp;B966&amp;"c'!I100"),4,FALSE)</f>
        <v>18</v>
      </c>
      <c r="F966" s="17">
        <f ca="1">VLOOKUP(B961,INDIRECT("'T|"&amp;VLOOKUP(A961,'dataset mapping'!$A$2:$B$6,2,FALSE)&amp;"|"&amp;A966&amp;"|"&amp;B966&amp;"c'!A3"):INDIRECT("'T|"&amp;VLOOKUP(A961,'dataset mapping'!$A$2:$B$6,2,FALSE)&amp;"|"&amp;A966&amp;"|"&amp;B966&amp;"c'!I100"),5,FALSE)</f>
        <v>19</v>
      </c>
      <c r="G966" s="17">
        <f ca="1">VLOOKUP(B961,INDIRECT("'T|"&amp;VLOOKUP(A961,'dataset mapping'!$A$2:$B$6,2,FALSE)&amp;"|"&amp;A966&amp;"|"&amp;B966&amp;"c'!A3"):INDIRECT("'T|"&amp;VLOOKUP(A961,'dataset mapping'!$A$2:$B$6,2,FALSE)&amp;"|"&amp;A966&amp;"|"&amp;B966&amp;"c'!I100"),6,FALSE)</f>
        <v>79</v>
      </c>
      <c r="H966" s="17">
        <f ca="1">VLOOKUP(B961,INDIRECT("'T|"&amp;VLOOKUP(A961,'dataset mapping'!$A$2:$B$6,2,FALSE)&amp;"|"&amp;A966&amp;"|"&amp;B966&amp;"c'!A3"):INDIRECT("'T|"&amp;VLOOKUP(A961,'dataset mapping'!$A$2:$B$6,2,FALSE)&amp;"|"&amp;A966&amp;"|"&amp;B966&amp;"c'!I100"),7,FALSE)</f>
        <v>77</v>
      </c>
      <c r="I966" s="17">
        <f ca="1">VLOOKUP(B961,INDIRECT("'T|"&amp;VLOOKUP(A961,'dataset mapping'!$A$2:$B$6,2,FALSE)&amp;"|"&amp;A966&amp;"|"&amp;B966&amp;"c'!A3"):INDIRECT("'T|"&amp;VLOOKUP(A961,'dataset mapping'!$A$2:$B$6,2,FALSE)&amp;"|"&amp;A966&amp;"|"&amp;B966&amp;"c'!I100"),8,FALSE)</f>
        <v>72</v>
      </c>
      <c r="J966" s="17">
        <f ca="1">VLOOKUP(B961,INDIRECT("'T|"&amp;VLOOKUP(A961,'dataset mapping'!$A$2:$B$6,2,FALSE)&amp;"|"&amp;A966&amp;"|"&amp;B966&amp;"c'!A3"):INDIRECT("'T|"&amp;VLOOKUP(A961,'dataset mapping'!$A$2:$B$6,2,FALSE)&amp;"|"&amp;A966&amp;"|"&amp;B966&amp;"c'!I100"),9,FALSE)</f>
        <v>76</v>
      </c>
    </row>
    <row r="967" spans="1:10" ht="15" x14ac:dyDescent="0.25">
      <c r="A967" s="23">
        <v>1</v>
      </c>
      <c r="B967" s="23">
        <v>5</v>
      </c>
      <c r="C967" s="17">
        <f ca="1">VLOOKUP(B961,INDIRECT("'T|"&amp;VLOOKUP(A961,'dataset mapping'!$A$2:$B$6,2,FALSE)&amp;"|"&amp;A967&amp;"|"&amp;B967&amp;"c'!A3"):INDIRECT("'T|"&amp;VLOOKUP(A961,'dataset mapping'!$A$2:$B$6,2,FALSE)&amp;"|"&amp;A967&amp;"|"&amp;B967&amp;"c'!I100"),2,FALSE)</f>
        <v>15</v>
      </c>
      <c r="D967" s="17">
        <f ca="1">VLOOKUP(B961,INDIRECT("'T|"&amp;VLOOKUP(A961,'dataset mapping'!$A$2:$B$6,2,FALSE)&amp;"|"&amp;A967&amp;"|"&amp;B967&amp;"c'!A3"):INDIRECT("'T|"&amp;VLOOKUP(A961,'dataset mapping'!$A$2:$B$6,2,FALSE)&amp;"|"&amp;A967&amp;"|"&amp;B967&amp;"c'!I100"),3,FALSE)</f>
        <v>18</v>
      </c>
      <c r="E967" s="17">
        <f ca="1">VLOOKUP(B961,INDIRECT("'T|"&amp;VLOOKUP(A961,'dataset mapping'!$A$2:$B$6,2,FALSE)&amp;"|"&amp;A967&amp;"|"&amp;B967&amp;"c'!A3"):INDIRECT("'T|"&amp;VLOOKUP(A961,'dataset mapping'!$A$2:$B$6,2,FALSE)&amp;"|"&amp;A967&amp;"|"&amp;B967&amp;"c'!I100"),4,FALSE)</f>
        <v>17</v>
      </c>
      <c r="F967" s="17">
        <f ca="1">VLOOKUP(B961,INDIRECT("'T|"&amp;VLOOKUP(A961,'dataset mapping'!$A$2:$B$6,2,FALSE)&amp;"|"&amp;A967&amp;"|"&amp;B967&amp;"c'!A3"):INDIRECT("'T|"&amp;VLOOKUP(A961,'dataset mapping'!$A$2:$B$6,2,FALSE)&amp;"|"&amp;A967&amp;"|"&amp;B967&amp;"c'!I100"),5,FALSE)</f>
        <v>17</v>
      </c>
      <c r="G967" s="17">
        <f ca="1">VLOOKUP(B961,INDIRECT("'T|"&amp;VLOOKUP(A961,'dataset mapping'!$A$2:$B$6,2,FALSE)&amp;"|"&amp;A967&amp;"|"&amp;B967&amp;"c'!A3"):INDIRECT("'T|"&amp;VLOOKUP(A961,'dataset mapping'!$A$2:$B$6,2,FALSE)&amp;"|"&amp;A967&amp;"|"&amp;B967&amp;"c'!I100"),6,FALSE)</f>
        <v>75</v>
      </c>
      <c r="H967" s="17">
        <f ca="1">VLOOKUP(B961,INDIRECT("'T|"&amp;VLOOKUP(A961,'dataset mapping'!$A$2:$B$6,2,FALSE)&amp;"|"&amp;A967&amp;"|"&amp;B967&amp;"c'!A3"):INDIRECT("'T|"&amp;VLOOKUP(A961,'dataset mapping'!$A$2:$B$6,2,FALSE)&amp;"|"&amp;A967&amp;"|"&amp;B967&amp;"c'!I100"),7,FALSE)</f>
        <v>77</v>
      </c>
      <c r="I967" s="17">
        <f ca="1">VLOOKUP(B961,INDIRECT("'T|"&amp;VLOOKUP(A961,'dataset mapping'!$A$2:$B$6,2,FALSE)&amp;"|"&amp;A967&amp;"|"&amp;B967&amp;"c'!A3"):INDIRECT("'T|"&amp;VLOOKUP(A961,'dataset mapping'!$A$2:$B$6,2,FALSE)&amp;"|"&amp;A967&amp;"|"&amp;B967&amp;"c'!I100"),8,FALSE)</f>
        <v>81</v>
      </c>
      <c r="J967" s="17">
        <f ca="1">VLOOKUP(B961,INDIRECT("'T|"&amp;VLOOKUP(A961,'dataset mapping'!$A$2:$B$6,2,FALSE)&amp;"|"&amp;A967&amp;"|"&amp;B967&amp;"c'!A3"):INDIRECT("'T|"&amp;VLOOKUP(A961,'dataset mapping'!$A$2:$B$6,2,FALSE)&amp;"|"&amp;A967&amp;"|"&amp;B967&amp;"c'!I100"),9,FALSE)</f>
        <v>77</v>
      </c>
    </row>
    <row r="968" spans="1:10" ht="15" x14ac:dyDescent="0.25">
      <c r="A968" s="23">
        <v>1</v>
      </c>
      <c r="B968" s="23">
        <v>6</v>
      </c>
      <c r="C968" s="17">
        <f ca="1">VLOOKUP(B961,INDIRECT("'T|"&amp;VLOOKUP(A961,'dataset mapping'!$A$2:$B$6,2,FALSE)&amp;"|"&amp;A968&amp;"|"&amp;B968&amp;"c'!A3"):INDIRECT("'T|"&amp;VLOOKUP(A961,'dataset mapping'!$A$2:$B$6,2,FALSE)&amp;"|"&amp;A968&amp;"|"&amp;B968&amp;"c'!I100"),2,FALSE)</f>
        <v>22</v>
      </c>
      <c r="D968" s="17">
        <f ca="1">VLOOKUP(B961,INDIRECT("'T|"&amp;VLOOKUP(A961,'dataset mapping'!$A$2:$B$6,2,FALSE)&amp;"|"&amp;A968&amp;"|"&amp;B968&amp;"c'!A3"):INDIRECT("'T|"&amp;VLOOKUP(A961,'dataset mapping'!$A$2:$B$6,2,FALSE)&amp;"|"&amp;A968&amp;"|"&amp;B968&amp;"c'!I100"),3,FALSE)</f>
        <v>26</v>
      </c>
      <c r="E968" s="17">
        <f ca="1">VLOOKUP(B961,INDIRECT("'T|"&amp;VLOOKUP(A961,'dataset mapping'!$A$2:$B$6,2,FALSE)&amp;"|"&amp;A968&amp;"|"&amp;B968&amp;"c'!A3"):INDIRECT("'T|"&amp;VLOOKUP(A961,'dataset mapping'!$A$2:$B$6,2,FALSE)&amp;"|"&amp;A968&amp;"|"&amp;B968&amp;"c'!I100"),4,FALSE)</f>
        <v>21</v>
      </c>
      <c r="F968" s="17">
        <f ca="1">VLOOKUP(B961,INDIRECT("'T|"&amp;VLOOKUP(A961,'dataset mapping'!$A$2:$B$6,2,FALSE)&amp;"|"&amp;A968&amp;"|"&amp;B968&amp;"c'!A3"):INDIRECT("'T|"&amp;VLOOKUP(A961,'dataset mapping'!$A$2:$B$6,2,FALSE)&amp;"|"&amp;A968&amp;"|"&amp;B968&amp;"c'!I100"),5,FALSE)</f>
        <v>24</v>
      </c>
      <c r="G968" s="17">
        <f ca="1">VLOOKUP(B961,INDIRECT("'T|"&amp;VLOOKUP(A961,'dataset mapping'!$A$2:$B$6,2,FALSE)&amp;"|"&amp;A968&amp;"|"&amp;B968&amp;"c'!A3"):INDIRECT("'T|"&amp;VLOOKUP(A961,'dataset mapping'!$A$2:$B$6,2,FALSE)&amp;"|"&amp;A968&amp;"|"&amp;B968&amp;"c'!I100"),6,FALSE)</f>
        <v>79</v>
      </c>
      <c r="H968" s="17">
        <f ca="1">VLOOKUP(B961,INDIRECT("'T|"&amp;VLOOKUP(A961,'dataset mapping'!$A$2:$B$6,2,FALSE)&amp;"|"&amp;A968&amp;"|"&amp;B968&amp;"c'!A3"):INDIRECT("'T|"&amp;VLOOKUP(A961,'dataset mapping'!$A$2:$B$6,2,FALSE)&amp;"|"&amp;A968&amp;"|"&amp;B968&amp;"c'!I100"),7,FALSE)</f>
        <v>78</v>
      </c>
      <c r="I968" s="17">
        <f ca="1">VLOOKUP(B961,INDIRECT("'T|"&amp;VLOOKUP(A961,'dataset mapping'!$A$2:$B$6,2,FALSE)&amp;"|"&amp;A968&amp;"|"&amp;B968&amp;"c'!A3"):INDIRECT("'T|"&amp;VLOOKUP(A961,'dataset mapping'!$A$2:$B$6,2,FALSE)&amp;"|"&amp;A968&amp;"|"&amp;B968&amp;"c'!I100"),8,FALSE)</f>
        <v>78</v>
      </c>
      <c r="J968" s="17">
        <f ca="1">VLOOKUP(B961,INDIRECT("'T|"&amp;VLOOKUP(A961,'dataset mapping'!$A$2:$B$6,2,FALSE)&amp;"|"&amp;A968&amp;"|"&amp;B968&amp;"c'!A3"):INDIRECT("'T|"&amp;VLOOKUP(A961,'dataset mapping'!$A$2:$B$6,2,FALSE)&amp;"|"&amp;A968&amp;"|"&amp;B968&amp;"c'!I100"),9,FALSE)</f>
        <v>79</v>
      </c>
    </row>
    <row r="969" spans="1:10" ht="15" x14ac:dyDescent="0.25">
      <c r="A969" s="23">
        <v>5</v>
      </c>
      <c r="B969" s="23">
        <v>1</v>
      </c>
      <c r="C969" s="17">
        <f ca="1">VLOOKUP(B961,INDIRECT("'T|"&amp;VLOOKUP(A961,'dataset mapping'!$A$2:$B$6,2,FALSE)&amp;"|"&amp;A969&amp;"|"&amp;B969&amp;"c'!A3"):INDIRECT("'T|"&amp;VLOOKUP(A961,'dataset mapping'!$A$2:$B$6,2,FALSE)&amp;"|"&amp;A969&amp;"|"&amp;$B969&amp;"c'!I100"),2,FALSE)</f>
        <v>17</v>
      </c>
      <c r="D969" s="17">
        <f ca="1">VLOOKUP(B961,INDIRECT("'T|"&amp;VLOOKUP(A961,'dataset mapping'!$A$2:$B$6,2,FALSE)&amp;"|"&amp;A969&amp;"|"&amp;B969&amp;"c'!A3"):INDIRECT("'T|"&amp;VLOOKUP(A961,'dataset mapping'!$A$2:$B$6,2,FALSE)&amp;"|"&amp;A969&amp;"|"&amp;$B969&amp;"c'!I100"),3,FALSE)</f>
        <v>17</v>
      </c>
      <c r="E969" s="17">
        <f ca="1">VLOOKUP(B961,INDIRECT("'T|"&amp;VLOOKUP(A961,'dataset mapping'!$A$2:$B$6,2,FALSE)&amp;"|"&amp;A969&amp;"|"&amp;B969&amp;"c'!A3"):INDIRECT("'T|"&amp;VLOOKUP(A961,'dataset mapping'!$A$2:$B$6,2,FALSE)&amp;"|"&amp;A969&amp;"|"&amp;B969&amp;"c'!I100"),4,FALSE)</f>
        <v>20</v>
      </c>
      <c r="F969" s="17">
        <f ca="1">VLOOKUP(B961,INDIRECT("'T|"&amp;VLOOKUP(A961,'dataset mapping'!$A$2:$B$6,2,FALSE)&amp;"|"&amp;A969&amp;"|"&amp;B969&amp;"c'!A3"):INDIRECT("'T|"&amp;VLOOKUP(A961,'dataset mapping'!$A$2:$B$6,2,FALSE)&amp;"|"&amp;A969&amp;"|"&amp;B969&amp;"c'!I100"),5,FALSE)</f>
        <v>20</v>
      </c>
      <c r="G969" s="17">
        <f ca="1">VLOOKUP(B961,INDIRECT("'T|"&amp;VLOOKUP(A961,'dataset mapping'!$A$2:$B$6,2,FALSE)&amp;"|"&amp;A969&amp;"|"&amp;B969&amp;"c'!A3"):INDIRECT("'T|"&amp;VLOOKUP(A961,'dataset mapping'!$A$2:$B$6,2,FALSE)&amp;"|"&amp;A969&amp;"|"&amp;B969&amp;"c'!I100"),6,FALSE)</f>
        <v>83</v>
      </c>
      <c r="H969" s="17">
        <f ca="1">VLOOKUP(B961,INDIRECT("'T|"&amp;VLOOKUP(A961,'dataset mapping'!$A$2:$B$6,2,FALSE)&amp;"|"&amp;A969&amp;"|"&amp;B969&amp;"c'!A3"):INDIRECT("'T|"&amp;VLOOKUP(A961,'dataset mapping'!$A$2:$B$6,2,FALSE)&amp;"|"&amp;A969&amp;"|"&amp;B969&amp;"c'!I100"),7,FALSE)</f>
        <v>80</v>
      </c>
      <c r="I969" s="17">
        <f ca="1">VLOOKUP(B961,INDIRECT("'T|"&amp;VLOOKUP(A961,'dataset mapping'!$A$2:$B$6,2,FALSE)&amp;"|"&amp;A969&amp;"|"&amp;B969&amp;"c'!A3"):INDIRECT("'T|"&amp;VLOOKUP(A961,'dataset mapping'!$A$2:$B$6,2,FALSE)&amp;"|"&amp;A969&amp;"|"&amp;B969&amp;"c'!I100"),8,FALSE)</f>
        <v>80</v>
      </c>
      <c r="J969" s="17">
        <f ca="1">VLOOKUP(B961,INDIRECT("'T|"&amp;VLOOKUP(A961,'dataset mapping'!$A$2:$B$6,2,FALSE)&amp;"|"&amp;A969&amp;"|"&amp;B969&amp;"c'!A3"):INDIRECT("'T|"&amp;VLOOKUP(A961,'dataset mapping'!$A$2:$B$6,2,FALSE)&amp;"|"&amp;A969&amp;"|"&amp;B969&amp;"c'!I100"),9,FALSE)</f>
        <v>85</v>
      </c>
    </row>
    <row r="970" spans="1:10" ht="15" x14ac:dyDescent="0.25">
      <c r="A970" s="23">
        <v>5</v>
      </c>
      <c r="B970" s="23">
        <v>2</v>
      </c>
      <c r="C970" s="17">
        <f ca="1">VLOOKUP(B961,INDIRECT("'T|"&amp;VLOOKUP(A961,'dataset mapping'!$A$2:$B$6,2,FALSE)&amp;"|"&amp;A970&amp;"|"&amp;B970&amp;"c'!A3"):INDIRECT("'T|"&amp;VLOOKUP(A961,'dataset mapping'!$A$2:$B$6,2,FALSE)&amp;"|"&amp;A970&amp;"|"&amp;B970&amp;"c'!I100"),2,FALSE)</f>
        <v>20</v>
      </c>
      <c r="D970" s="17">
        <f ca="1">VLOOKUP(B961,INDIRECT("'T|"&amp;VLOOKUP(A961,'dataset mapping'!$A$2:$B$6,2,FALSE)&amp;"|"&amp;A970&amp;"|"&amp;B970&amp;"c'!A3"):INDIRECT("'T|"&amp;VLOOKUP(A961,'dataset mapping'!$A$2:$B$6,2,FALSE)&amp;"|"&amp;A970&amp;"|"&amp;B970&amp;"c'!I100"),3,FALSE)</f>
        <v>20</v>
      </c>
      <c r="E970" s="17">
        <f ca="1">VLOOKUP(B961,INDIRECT("'T|"&amp;VLOOKUP(A961,'dataset mapping'!$A$2:$B$6,2,FALSE)&amp;"|"&amp;A970&amp;"|"&amp;B970&amp;"c'!A3"):INDIRECT("'T|"&amp;VLOOKUP(A961,'dataset mapping'!$A$2:$B$6,2,FALSE)&amp;"|"&amp;A970&amp;"|"&amp;B970&amp;"c'!I100"),4,FALSE)</f>
        <v>17</v>
      </c>
      <c r="F970" s="17">
        <f ca="1">VLOOKUP(B961,INDIRECT("'T|"&amp;VLOOKUP(A961,'dataset mapping'!$A$2:$B$6,2,FALSE)&amp;"|"&amp;A970&amp;"|"&amp;B970&amp;"c'!A3"):INDIRECT("'T|"&amp;VLOOKUP(A961,'dataset mapping'!$A$2:$B$6,2,FALSE)&amp;"|"&amp;A970&amp;"|"&amp;B970&amp;"c'!I100"),5,FALSE)</f>
        <v>19</v>
      </c>
      <c r="G970" s="17">
        <f ca="1">VLOOKUP(B961,INDIRECT("'T|"&amp;VLOOKUP(A961,'dataset mapping'!$A$2:$B$6,2,FALSE)&amp;"|"&amp;A970&amp;"|"&amp;B970&amp;"c'!A3"):INDIRECT("'T|"&amp;VLOOKUP(A961,'dataset mapping'!$A$2:$B$6,2,FALSE)&amp;"|"&amp;A970&amp;"|"&amp;B970&amp;"c'!I100"),6,FALSE)</f>
        <v>83</v>
      </c>
      <c r="H970" s="17">
        <f ca="1">VLOOKUP(B961,INDIRECT("'T|"&amp;VLOOKUP(A961,'dataset mapping'!$A$2:$B$6,2,FALSE)&amp;"|"&amp;A970&amp;"|"&amp;B970&amp;"c'!A3"):INDIRECT("'T|"&amp;VLOOKUP(A961,'dataset mapping'!$A$2:$B$6,2,FALSE)&amp;"|"&amp;A970&amp;"|"&amp;B970&amp;"c'!I100"),7,FALSE)</f>
        <v>81</v>
      </c>
      <c r="I970" s="17">
        <f ca="1">VLOOKUP(B961,INDIRECT("'T|"&amp;VLOOKUP(A961,'dataset mapping'!$A$2:$B$6,2,FALSE)&amp;"|"&amp;A970&amp;"|"&amp;B970&amp;"c'!A3"):INDIRECT("'T|"&amp;VLOOKUP(A961,'dataset mapping'!$A$2:$B$6,2,FALSE)&amp;"|"&amp;A970&amp;"|"&amp;B970&amp;"c'!I100"),8,FALSE)</f>
        <v>82</v>
      </c>
      <c r="J970" s="17">
        <f ca="1">VLOOKUP(B961,INDIRECT("'T|"&amp;VLOOKUP(A961,'dataset mapping'!$A$2:$B$6,2,FALSE)&amp;"|"&amp;A970&amp;"|"&amp;B970&amp;"c'!A3"):INDIRECT("'T|"&amp;VLOOKUP(A961,'dataset mapping'!$A$2:$B$6,2,FALSE)&amp;"|"&amp;A970&amp;"|"&amp;B970&amp;"c'!I100"),9,FALSE)</f>
        <v>87</v>
      </c>
    </row>
    <row r="971" spans="1:10" ht="15" x14ac:dyDescent="0.25">
      <c r="A971" s="23">
        <v>5</v>
      </c>
      <c r="B971" s="23">
        <v>3</v>
      </c>
      <c r="C971" s="17">
        <f ca="1">VLOOKUP(B961,INDIRECT("'T|"&amp;VLOOKUP(A961,'dataset mapping'!$A$2:$B$6,2,FALSE)&amp;"|"&amp;A971&amp;"|"&amp;B971&amp;"c'!A3"):INDIRECT("'T|"&amp;VLOOKUP(A961,'dataset mapping'!$A$2:$B$6,2,FALSE)&amp;"|"&amp;A971&amp;"|"&amp;B971&amp;"c'!I100"),2,FALSE)</f>
        <v>18</v>
      </c>
      <c r="D971" s="17">
        <f ca="1">VLOOKUP(B961,INDIRECT("'T|"&amp;VLOOKUP(A961,'dataset mapping'!$A$2:$B$6,2,FALSE)&amp;"|"&amp;A971&amp;"|"&amp;B971&amp;"c'!A3"):INDIRECT("'T|"&amp;VLOOKUP(A961,'dataset mapping'!$A$2:$B$6,2,FALSE)&amp;"|"&amp;A971&amp;"|"&amp;B971&amp;"c'!I100"),3,FALSE)</f>
        <v>19</v>
      </c>
      <c r="E971" s="17">
        <f ca="1">VLOOKUP(B961,INDIRECT("'T|"&amp;VLOOKUP(A961,'dataset mapping'!$A$2:$B$6,2,FALSE)&amp;"|"&amp;A971&amp;"|"&amp;B971&amp;"c'!A3"):INDIRECT("'T|"&amp;VLOOKUP(A961,'dataset mapping'!$A$2:$B$6,2,FALSE)&amp;"|"&amp;A971&amp;"|"&amp;B971&amp;"c'!I100"),4,FALSE)</f>
        <v>22</v>
      </c>
      <c r="F971" s="17">
        <f ca="1">VLOOKUP(B961,INDIRECT("'T|"&amp;VLOOKUP(A961,'dataset mapping'!$A$2:$B$6,2,FALSE)&amp;"|"&amp;A971&amp;"|"&amp;B971&amp;"c'!A3"):INDIRECT("'T|"&amp;VLOOKUP(A961,'dataset mapping'!$A$2:$B$6,2,FALSE)&amp;"|"&amp;A971&amp;"|"&amp;B971&amp;"c'!I100"),5,FALSE)</f>
        <v>21</v>
      </c>
      <c r="G971" s="17">
        <f ca="1">VLOOKUP(B961,INDIRECT("'T|"&amp;VLOOKUP(A961,'dataset mapping'!$A$2:$B$6,2,FALSE)&amp;"|"&amp;A971&amp;"|"&amp;B971&amp;"c'!A3"):INDIRECT("'T|"&amp;VLOOKUP(A961,'dataset mapping'!$A$2:$B$6,2,FALSE)&amp;"|"&amp;A971&amp;"|"&amp;B971&amp;"c'!I100"),6,FALSE)</f>
        <v>82</v>
      </c>
      <c r="H971" s="17">
        <f ca="1">VLOOKUP(B961,INDIRECT("'T|"&amp;VLOOKUP(A961,'dataset mapping'!$A$2:$B$6,2,FALSE)&amp;"|"&amp;A971&amp;"|"&amp;B971&amp;"c'!A3"):INDIRECT("'T|"&amp;VLOOKUP(A961,'dataset mapping'!$A$2:$B$6,2,FALSE)&amp;"|"&amp;A971&amp;"|"&amp;B971&amp;"c'!I100"),7,FALSE)</f>
        <v>82</v>
      </c>
      <c r="I971" s="17">
        <f ca="1">VLOOKUP(B961,INDIRECT("'T|"&amp;VLOOKUP(A961,'dataset mapping'!$A$2:$B$6,2,FALSE)&amp;"|"&amp;A971&amp;"|"&amp;B971&amp;"c'!A3"):INDIRECT("'T|"&amp;VLOOKUP(A961,'dataset mapping'!$A$2:$B$6,2,FALSE)&amp;"|"&amp;A971&amp;"|"&amp;B971&amp;"c'!I100"),8,FALSE)</f>
        <v>79</v>
      </c>
      <c r="J971" s="17">
        <f ca="1">VLOOKUP(B961,INDIRECT("'T|"&amp;VLOOKUP(A961,'dataset mapping'!$A$2:$B$6,2,FALSE)&amp;"|"&amp;A971&amp;"|"&amp;B971&amp;"c'!A3"):INDIRECT("'T|"&amp;VLOOKUP(A961,'dataset mapping'!$A$2:$B$6,2,FALSE)&amp;"|"&amp;A971&amp;"|"&amp;B971&amp;"c'!I100"),9,FALSE)</f>
        <v>80</v>
      </c>
    </row>
    <row r="972" spans="1:10" ht="15" x14ac:dyDescent="0.25">
      <c r="A972" s="23">
        <v>5</v>
      </c>
      <c r="B972" s="23">
        <v>4</v>
      </c>
      <c r="C972" s="17">
        <f ca="1">VLOOKUP(B961,INDIRECT("'T|"&amp;VLOOKUP(A961,'dataset mapping'!$A$2:$B$6,2,FALSE)&amp;"|"&amp;A972&amp;"|"&amp;B972&amp;"c'!A3"):INDIRECT("'T|"&amp;VLOOKUP(A961,'dataset mapping'!$A$2:$B$6,2,FALSE)&amp;"|"&amp;A972&amp;"|"&amp;B972&amp;"c'!I100"),2,FALSE)</f>
        <v>18</v>
      </c>
      <c r="D972" s="17">
        <f ca="1">VLOOKUP(B961,INDIRECT("'T|"&amp;VLOOKUP(A961,'dataset mapping'!$A$2:$B$6,2,FALSE)&amp;"|"&amp;A972&amp;"|"&amp;B972&amp;"c'!A3"):INDIRECT("'T|"&amp;VLOOKUP(A961,'dataset mapping'!$A$2:$B$6,2,FALSE)&amp;"|"&amp;A972&amp;"|"&amp;B972&amp;"c'!I100"),3,FALSE)</f>
        <v>19</v>
      </c>
      <c r="E972" s="17">
        <f ca="1">VLOOKUP(B961,INDIRECT("'T|"&amp;VLOOKUP(A961,'dataset mapping'!$A$2:$B$6,2,FALSE)&amp;"|"&amp;A972&amp;"|"&amp;B972&amp;"c'!A3"):INDIRECT("'T|"&amp;VLOOKUP(A961,'dataset mapping'!$A$2:$B$6,2,FALSE)&amp;"|"&amp;A972&amp;"|"&amp;B972&amp;"c'!I100"),4,FALSE)</f>
        <v>14</v>
      </c>
      <c r="F972" s="17">
        <f ca="1">VLOOKUP(B961,INDIRECT("'T|"&amp;VLOOKUP(A961,'dataset mapping'!$A$2:$B$6,2,FALSE)&amp;"|"&amp;A972&amp;"|"&amp;B972&amp;"c'!A3"):INDIRECT("'T|"&amp;VLOOKUP(A961,'dataset mapping'!$A$2:$B$6,2,FALSE)&amp;"|"&amp;A972&amp;"|"&amp;B972&amp;"c'!I100"),5,FALSE)</f>
        <v>18</v>
      </c>
      <c r="G972" s="17">
        <f ca="1">VLOOKUP(B961,INDIRECT("'T|"&amp;VLOOKUP(A961,'dataset mapping'!$A$2:$B$6,2,FALSE)&amp;"|"&amp;A972&amp;"|"&amp;B972&amp;"c'!A3"):INDIRECT("'T|"&amp;VLOOKUP(A961,'dataset mapping'!$A$2:$B$6,2,FALSE)&amp;"|"&amp;A972&amp;"|"&amp;B972&amp;"c'!I100"),6,FALSE)</f>
        <v>80</v>
      </c>
      <c r="H972" s="17">
        <f ca="1">VLOOKUP(B961,INDIRECT("'T|"&amp;VLOOKUP(A961,'dataset mapping'!$A$2:$B$6,2,FALSE)&amp;"|"&amp;A972&amp;"|"&amp;B972&amp;"c'!A3"):INDIRECT("'T|"&amp;VLOOKUP(A961,'dataset mapping'!$A$2:$B$6,2,FALSE)&amp;"|"&amp;A972&amp;"|"&amp;B972&amp;"c'!I100"),7,FALSE)</f>
        <v>81</v>
      </c>
      <c r="I972" s="17">
        <f ca="1">VLOOKUP(B961,INDIRECT("'T|"&amp;VLOOKUP(A961,'dataset mapping'!$A$2:$B$6,2,FALSE)&amp;"|"&amp;A972&amp;"|"&amp;B972&amp;"c'!A3"):INDIRECT("'T|"&amp;VLOOKUP(A961,'dataset mapping'!$A$2:$B$6,2,FALSE)&amp;"|"&amp;A972&amp;"|"&amp;B972&amp;"c'!I100"),8,FALSE)</f>
        <v>81</v>
      </c>
      <c r="J972" s="17">
        <f ca="1">VLOOKUP(B961,INDIRECT("'T|"&amp;VLOOKUP(A961,'dataset mapping'!$A$2:$B$6,2,FALSE)&amp;"|"&amp;A972&amp;"|"&amp;B972&amp;"c'!A3"):INDIRECT("'T|"&amp;VLOOKUP(A961,'dataset mapping'!$A$2:$B$6,2,FALSE)&amp;"|"&amp;A972&amp;"|"&amp;B972&amp;"c'!I100"),9,FALSE)</f>
        <v>81</v>
      </c>
    </row>
    <row r="973" spans="1:10" ht="15" x14ac:dyDescent="0.25">
      <c r="A973" s="23">
        <v>5</v>
      </c>
      <c r="B973" s="23">
        <v>5</v>
      </c>
      <c r="C973" s="17">
        <f ca="1">VLOOKUP(B961,INDIRECT("'T|"&amp;VLOOKUP(A961,'dataset mapping'!$A$2:$B$6,2,FALSE)&amp;"|"&amp;A973&amp;"|"&amp;B973&amp;"c'!A3"):INDIRECT("'T|"&amp;VLOOKUP(A961,'dataset mapping'!$A$2:$B$6,2,FALSE)&amp;"|"&amp;A973&amp;"|"&amp;B973&amp;"c'!I100"),2,FALSE)</f>
        <v>17</v>
      </c>
      <c r="D973" s="17">
        <f ca="1">VLOOKUP(B961,INDIRECT("'T|"&amp;VLOOKUP(A961,'dataset mapping'!$A$2:$B$6,2,FALSE)&amp;"|"&amp;A973&amp;"|"&amp;B973&amp;"c'!A3"):INDIRECT("'T|"&amp;VLOOKUP(A961,'dataset mapping'!$A$2:$B$6,2,FALSE)&amp;"|"&amp;A973&amp;"|"&amp;B973&amp;"c'!I100"),3,FALSE)</f>
        <v>15</v>
      </c>
      <c r="E973" s="17">
        <f ca="1">VLOOKUP(B961,INDIRECT("'T|"&amp;VLOOKUP(A961,'dataset mapping'!$A$2:$B$6,2,FALSE)&amp;"|"&amp;A973&amp;"|"&amp;B973&amp;"c'!A3"):INDIRECT("'T|"&amp;VLOOKUP(A961,'dataset mapping'!$A$2:$B$6,2,FALSE)&amp;"|"&amp;A973&amp;"|"&amp;B973&amp;"c'!I100"),4,FALSE)</f>
        <v>14</v>
      </c>
      <c r="F973" s="17">
        <f ca="1">VLOOKUP(B961,INDIRECT("'T|"&amp;VLOOKUP(A961,'dataset mapping'!$A$2:$B$6,2,FALSE)&amp;"|"&amp;A973&amp;"|"&amp;B973&amp;"c'!A3"):INDIRECT("'T|"&amp;VLOOKUP(A961,'dataset mapping'!$A$2:$B$6,2,FALSE)&amp;"|"&amp;A973&amp;"|"&amp;B973&amp;"c'!I100"),5,FALSE)</f>
        <v>16</v>
      </c>
      <c r="G973" s="17">
        <f ca="1">VLOOKUP(B961,INDIRECT("'T|"&amp;VLOOKUP(A961,'dataset mapping'!$A$2:$B$6,2,FALSE)&amp;"|"&amp;A973&amp;"|"&amp;B973&amp;"c'!A3"):INDIRECT("'T|"&amp;VLOOKUP(A961,'dataset mapping'!$A$2:$B$6,2,FALSE)&amp;"|"&amp;A973&amp;"|"&amp;B973&amp;"c'!I100"),6,FALSE)</f>
        <v>83</v>
      </c>
      <c r="H973" s="17">
        <f ca="1">VLOOKUP(B961,INDIRECT("'T|"&amp;VLOOKUP(A961,'dataset mapping'!$A$2:$B$6,2,FALSE)&amp;"|"&amp;A973&amp;"|"&amp;B973&amp;"c'!A3"):INDIRECT("'T|"&amp;VLOOKUP(A961,'dataset mapping'!$A$2:$B$6,2,FALSE)&amp;"|"&amp;A973&amp;"|"&amp;B973&amp;"c'!I100"),7,FALSE)</f>
        <v>80</v>
      </c>
      <c r="I973" s="17">
        <f ca="1">VLOOKUP(B961,INDIRECT("'T|"&amp;VLOOKUP(A961,'dataset mapping'!$A$2:$B$6,2,FALSE)&amp;"|"&amp;A973&amp;"|"&amp;B973&amp;"c'!A3"):INDIRECT("'T|"&amp;VLOOKUP(A961,'dataset mapping'!$A$2:$B$6,2,FALSE)&amp;"|"&amp;A973&amp;"|"&amp;B973&amp;"c'!I100"),8,FALSE)</f>
        <v>79</v>
      </c>
      <c r="J973" s="17">
        <f ca="1">VLOOKUP(B961,INDIRECT("'T|"&amp;VLOOKUP(A961,'dataset mapping'!$A$2:$B$6,2,FALSE)&amp;"|"&amp;A973&amp;"|"&amp;B973&amp;"c'!A3"):INDIRECT("'T|"&amp;VLOOKUP(A961,'dataset mapping'!$A$2:$B$6,2,FALSE)&amp;"|"&amp;A973&amp;"|"&amp;B973&amp;"c'!I100"),9,FALSE)</f>
        <v>85</v>
      </c>
    </row>
    <row r="974" spans="1:10" ht="15" x14ac:dyDescent="0.25">
      <c r="A974" s="23">
        <v>5</v>
      </c>
      <c r="B974" s="23">
        <v>6</v>
      </c>
      <c r="C974" s="17">
        <f ca="1">VLOOKUP(B961,INDIRECT("'T|"&amp;VLOOKUP(A961,'dataset mapping'!$A$2:$B$6,2,FALSE)&amp;"|"&amp;A974&amp;"|"&amp;B974&amp;"c'!A3"):INDIRECT("'T|"&amp;VLOOKUP(A961,'dataset mapping'!$A$2:$B$6,2,FALSE)&amp;"|"&amp;A974&amp;"|"&amp;B974&amp;"c'!I100"),2,FALSE)</f>
        <v>17</v>
      </c>
      <c r="D974" s="17">
        <f ca="1">VLOOKUP(B961,INDIRECT("'T|"&amp;VLOOKUP(A961,'dataset mapping'!$A$2:$B$6,2,FALSE)&amp;"|"&amp;A974&amp;"|"&amp;B974&amp;"c'!A3"):INDIRECT("'T|"&amp;VLOOKUP(A961,'dataset mapping'!$A$2:$B$6,2,FALSE)&amp;"|"&amp;A974&amp;"|"&amp;B974&amp;"c'!I100"),3,FALSE)</f>
        <v>17</v>
      </c>
      <c r="E974" s="17">
        <f ca="1">VLOOKUP(B961,INDIRECT("'T|"&amp;VLOOKUP(A961,'dataset mapping'!$A$2:$B$6,2,FALSE)&amp;"|"&amp;A974&amp;"|"&amp;B974&amp;"c'!A3"):INDIRECT("'T|"&amp;VLOOKUP(A961,'dataset mapping'!$A$2:$B$6,2,FALSE)&amp;"|"&amp;A974&amp;"|"&amp;B974&amp;"c'!I100"),4,FALSE)</f>
        <v>26</v>
      </c>
      <c r="F974" s="17">
        <f ca="1">VLOOKUP(B961,INDIRECT("'T|"&amp;VLOOKUP(A961,'dataset mapping'!$A$2:$B$6,2,FALSE)&amp;"|"&amp;A974&amp;"|"&amp;B974&amp;"c'!A3"):INDIRECT("'T|"&amp;VLOOKUP(A961,'dataset mapping'!$A$2:$B$6,2,FALSE)&amp;"|"&amp;A974&amp;"|"&amp;B974&amp;"c'!I100"),5,FALSE)</f>
        <v>18</v>
      </c>
      <c r="G974" s="17">
        <f ca="1">VLOOKUP(B961,INDIRECT("'T|"&amp;VLOOKUP(A961,'dataset mapping'!$A$2:$B$6,2,FALSE)&amp;"|"&amp;A974&amp;"|"&amp;B974&amp;"c'!A3"):INDIRECT("'T|"&amp;VLOOKUP(A961,'dataset mapping'!$A$2:$B$6,2,FALSE)&amp;"|"&amp;A974&amp;"|"&amp;B974&amp;"c'!I100"),6,FALSE)</f>
        <v>81</v>
      </c>
      <c r="H974" s="17">
        <f ca="1">VLOOKUP(B961,INDIRECT("'T|"&amp;VLOOKUP(A961,'dataset mapping'!$A$2:$B$6,2,FALSE)&amp;"|"&amp;A974&amp;"|"&amp;B974&amp;"c'!A3"):INDIRECT("'T|"&amp;VLOOKUP(A961,'dataset mapping'!$A$2:$B$6,2,FALSE)&amp;"|"&amp;A974&amp;"|"&amp;B974&amp;"c'!I100"),7,FALSE)</f>
        <v>78</v>
      </c>
      <c r="I974" s="17">
        <f ca="1">VLOOKUP(B961,INDIRECT("'T|"&amp;VLOOKUP(A961,'dataset mapping'!$A$2:$B$6,2,FALSE)&amp;"|"&amp;A974&amp;"|"&amp;B974&amp;"c'!A3"):INDIRECT("'T|"&amp;VLOOKUP(A961,'dataset mapping'!$A$2:$B$6,2,FALSE)&amp;"|"&amp;A974&amp;"|"&amp;B974&amp;"c'!I100"),8,FALSE)</f>
        <v>79</v>
      </c>
      <c r="J974" s="17">
        <f ca="1">VLOOKUP(B961,INDIRECT("'T|"&amp;VLOOKUP(A961,'dataset mapping'!$A$2:$B$6,2,FALSE)&amp;"|"&amp;A974&amp;"|"&amp;B974&amp;"c'!A3"):INDIRECT("'T|"&amp;VLOOKUP(A961,'dataset mapping'!$A$2:$B$6,2,FALSE)&amp;"|"&amp;A974&amp;"|"&amp;B974&amp;"c'!I100"),9,FALSE)</f>
        <v>79</v>
      </c>
    </row>
    <row r="975" spans="1:10" ht="15" x14ac:dyDescent="0.25">
      <c r="A975" s="23">
        <v>20</v>
      </c>
      <c r="B975" s="23">
        <v>1</v>
      </c>
      <c r="C975" s="17">
        <f ca="1">VLOOKUP(B961,INDIRECT("'T|"&amp;VLOOKUP(A961,'dataset mapping'!$A$2:$B$6,2,FALSE)&amp;"|"&amp;A975&amp;"|"&amp;B975&amp;"c'!A3"):INDIRECT("'T|"&amp;VLOOKUP(A961,'dataset mapping'!$A$2:$B$6,2,FALSE)&amp;"|"&amp;A975&amp;"|"&amp;B975&amp;"c'!I100"),2,FALSE)</f>
        <v>20</v>
      </c>
      <c r="D975" s="17">
        <f ca="1">VLOOKUP(B961,INDIRECT("'T|"&amp;VLOOKUP(A961,'dataset mapping'!$A$2:$B$6,2,FALSE)&amp;"|"&amp;A975&amp;"|"&amp;B975&amp;"c'!A3"):INDIRECT("'T|"&amp;VLOOKUP(A961,'dataset mapping'!$A$2:$B$6,2,FALSE)&amp;"|"&amp;A975&amp;"|"&amp;B975&amp;"c'!I100"),3,FALSE)</f>
        <v>16</v>
      </c>
      <c r="E975" s="17">
        <f ca="1">VLOOKUP(B961,INDIRECT("'T|"&amp;VLOOKUP(A961,'dataset mapping'!$A$2:$B$6,2,FALSE)&amp;"|"&amp;A975&amp;"|"&amp;B975&amp;"c'!A3"):INDIRECT("'T|"&amp;VLOOKUP(A961,'dataset mapping'!$A$2:$B$6,2,FALSE)&amp;"|"&amp;A975&amp;"|"&amp;B975&amp;"c'!I100"),4,FALSE)</f>
        <v>19</v>
      </c>
      <c r="F975" s="17">
        <f ca="1">VLOOKUP(B961,INDIRECT("'T|"&amp;VLOOKUP(A961,'dataset mapping'!$A$2:$B$6,2,FALSE)&amp;"|"&amp;A975&amp;"|"&amp;B975&amp;"c'!A3"):INDIRECT("'T|"&amp;VLOOKUP(A961,'dataset mapping'!$A$2:$B$6,2,FALSE)&amp;"|"&amp;A975&amp;"|"&amp;B975&amp;"c'!I100"),5,FALSE)</f>
        <v>17</v>
      </c>
      <c r="G975" s="17">
        <f ca="1">VLOOKUP(B961,INDIRECT("'T|"&amp;VLOOKUP(A961,'dataset mapping'!$A$2:$B$6,2,FALSE)&amp;"|"&amp;A975&amp;"|"&amp;B975&amp;"c'!A3"):INDIRECT("'T|"&amp;VLOOKUP(A961,'dataset mapping'!$A$2:$B$6,2,FALSE)&amp;"|"&amp;A975&amp;"|"&amp;B975&amp;"c'!I100"),6,FALSE)</f>
        <v>91</v>
      </c>
      <c r="H975" s="17">
        <f ca="1">VLOOKUP(B961,INDIRECT("'T|"&amp;VLOOKUP(A961,'dataset mapping'!$A$2:$B$6,2,FALSE)&amp;"|"&amp;A975&amp;"|"&amp;B975&amp;"c'!A3"):INDIRECT("'T|"&amp;VLOOKUP(A961,'dataset mapping'!$A$2:$B$6,2,FALSE)&amp;"|"&amp;A975&amp;"|"&amp;B975&amp;"c'!I100"),7,FALSE)</f>
        <v>88</v>
      </c>
      <c r="I975" s="17">
        <f ca="1">VLOOKUP(B961,INDIRECT("'T|"&amp;VLOOKUP(A961,'dataset mapping'!$A$2:$B$6,2,FALSE)&amp;"|"&amp;A975&amp;"|"&amp;B975&amp;"c'!A3"):INDIRECT("'T|"&amp;VLOOKUP(A961,'dataset mapping'!$A$2:$B$6,2,FALSE)&amp;"|"&amp;A975&amp;"|"&amp;B975&amp;"c'!I100"),8,FALSE)</f>
        <v>91</v>
      </c>
      <c r="J975" s="17">
        <f ca="1">VLOOKUP(B961,INDIRECT("'T|"&amp;VLOOKUP(A961,'dataset mapping'!$A$2:$B$6,2,FALSE)&amp;"|"&amp;A975&amp;"|"&amp;B975&amp;"c'!A3"):INDIRECT("'T|"&amp;VLOOKUP(A961,'dataset mapping'!$A$2:$B$6,2,FALSE)&amp;"|"&amp;A975&amp;"|"&amp;B975&amp;"c'!I100"),9,FALSE)</f>
        <v>90</v>
      </c>
    </row>
    <row r="976" spans="1:10" ht="15" x14ac:dyDescent="0.25">
      <c r="A976" s="23">
        <v>20</v>
      </c>
      <c r="B976" s="23">
        <v>2</v>
      </c>
      <c r="C976" s="17">
        <f ca="1">VLOOKUP(B961,INDIRECT("'T|"&amp;VLOOKUP(A961,'dataset mapping'!$A$2:$B$6,2,FALSE)&amp;"|"&amp;A976&amp;"|"&amp;B976&amp;"c'!A3"):INDIRECT("'T|"&amp;VLOOKUP(A961,'dataset mapping'!$A$2:$B$6,2,FALSE)&amp;"|"&amp;A976&amp;"|"&amp;B976&amp;"c'!I100"),2,FALSE)</f>
        <v>20</v>
      </c>
      <c r="D976" s="17">
        <f ca="1">VLOOKUP(B961,INDIRECT("'T|"&amp;VLOOKUP(A961,'dataset mapping'!$A$2:$B$6,2,FALSE)&amp;"|"&amp;A976&amp;"|"&amp;B976&amp;"c'!A3"):INDIRECT("'T|"&amp;VLOOKUP(A961,'dataset mapping'!$A$2:$B$6,2,FALSE)&amp;"|"&amp;A976&amp;"|"&amp;B976&amp;"c'!I100"),3,FALSE)</f>
        <v>18</v>
      </c>
      <c r="E976" s="17">
        <f ca="1">VLOOKUP(B961,INDIRECT("'T|"&amp;VLOOKUP(A961,'dataset mapping'!$A$2:$B$6,2,FALSE)&amp;"|"&amp;A976&amp;"|"&amp;B976&amp;"c'!A3"):INDIRECT("'T|"&amp;VLOOKUP(A961,'dataset mapping'!$A$2:$B$6,2,FALSE)&amp;"|"&amp;A976&amp;"|"&amp;B976&amp;"c'!I100"),4,FALSE)</f>
        <v>19</v>
      </c>
      <c r="F976" s="17">
        <f ca="1">VLOOKUP(B961,INDIRECT("'T|"&amp;VLOOKUP(A961,'dataset mapping'!$A$2:$B$6,2,FALSE)&amp;"|"&amp;A976&amp;"|"&amp;B976&amp;"c'!A3"):INDIRECT("'T|"&amp;VLOOKUP(A961,'dataset mapping'!$A$2:$B$6,2,FALSE)&amp;"|"&amp;A976&amp;"|"&amp;B976&amp;"c'!I100"),5,FALSE)</f>
        <v>20</v>
      </c>
      <c r="G976" s="17">
        <f ca="1">VLOOKUP(B961,INDIRECT("'T|"&amp;VLOOKUP(A961,'dataset mapping'!$A$2:$B$6,2,FALSE)&amp;"|"&amp;A976&amp;"|"&amp;B976&amp;"c'!A3"):INDIRECT("'T|"&amp;VLOOKUP(A961,'dataset mapping'!$A$2:$B$6,2,FALSE)&amp;"|"&amp;A976&amp;"|"&amp;B976&amp;"c'!I100"),6,FALSE)</f>
        <v>92</v>
      </c>
      <c r="H976" s="17">
        <f ca="1">VLOOKUP(B961,INDIRECT("'T|"&amp;VLOOKUP(A961,'dataset mapping'!$A$2:$B$6,2,FALSE)&amp;"|"&amp;A976&amp;"|"&amp;B976&amp;"c'!A3"):INDIRECT("'T|"&amp;VLOOKUP(A961,'dataset mapping'!$A$2:$B$6,2,FALSE)&amp;"|"&amp;A976&amp;"|"&amp;B976&amp;"c'!I100"),7,FALSE)</f>
        <v>94</v>
      </c>
      <c r="I976" s="17">
        <f ca="1">VLOOKUP(B961,INDIRECT("'T|"&amp;VLOOKUP(A961,'dataset mapping'!$A$2:$B$6,2,FALSE)&amp;"|"&amp;A976&amp;"|"&amp;B976&amp;"c'!A3"):INDIRECT("'T|"&amp;VLOOKUP(A961,'dataset mapping'!$A$2:$B$6,2,FALSE)&amp;"|"&amp;A976&amp;"|"&amp;B976&amp;"c'!I100"),8,FALSE)</f>
        <v>89</v>
      </c>
      <c r="J976" s="17">
        <f ca="1">VLOOKUP(B961,INDIRECT("'T|"&amp;VLOOKUP(A961,'dataset mapping'!$A$2:$B$6,2,FALSE)&amp;"|"&amp;A976&amp;"|"&amp;B976&amp;"c'!A3"):INDIRECT("'T|"&amp;VLOOKUP(A961,'dataset mapping'!$A$2:$B$6,2,FALSE)&amp;"|"&amp;A976&amp;"|"&amp;B976&amp;"c'!I100"),9,FALSE)</f>
        <v>95</v>
      </c>
    </row>
    <row r="977" spans="1:10" ht="15" x14ac:dyDescent="0.25">
      <c r="A977" s="23">
        <v>20</v>
      </c>
      <c r="B977" s="23">
        <v>3</v>
      </c>
      <c r="C977" s="17">
        <f ca="1">VLOOKUP(B961,INDIRECT("'T|"&amp;VLOOKUP(A961,'dataset mapping'!$A$2:$B$6,2,FALSE)&amp;"|"&amp;A977&amp;"|"&amp;B977&amp;"c'!A3"):INDIRECT("'T|"&amp;VLOOKUP(A961,'dataset mapping'!$A$2:$B$6,2,FALSE)&amp;"|"&amp;A977&amp;"|"&amp;B977&amp;"c'!I100"),2,FALSE)</f>
        <v>23</v>
      </c>
      <c r="D977" s="17">
        <f ca="1">VLOOKUP(B961,INDIRECT("'T|"&amp;VLOOKUP(A961,'dataset mapping'!$A$2:$B$6,2,FALSE)&amp;"|"&amp;A977&amp;"|"&amp;B977&amp;"c'!A3"):INDIRECT("'T|"&amp;VLOOKUP(A961,'dataset mapping'!$A$2:$B$6,2,FALSE)&amp;"|"&amp;A977&amp;"|"&amp;B977&amp;"c'!I100"),3,FALSE)</f>
        <v>23</v>
      </c>
      <c r="E977" s="17">
        <f ca="1">VLOOKUP(B961,INDIRECT("'T|"&amp;VLOOKUP(A961,'dataset mapping'!$A$2:$B$6,2,FALSE)&amp;"|"&amp;A977&amp;"|"&amp;B977&amp;"c'!A3"):INDIRECT("'T|"&amp;VLOOKUP(A961,'dataset mapping'!$A$2:$B$6,2,FALSE)&amp;"|"&amp;A977&amp;"|"&amp;B977&amp;"c'!I100"),4,FALSE)</f>
        <v>20</v>
      </c>
      <c r="F977" s="17">
        <f ca="1">VLOOKUP(B961,INDIRECT("'T|"&amp;VLOOKUP(A961,'dataset mapping'!$A$2:$B$6,2,FALSE)&amp;"|"&amp;A977&amp;"|"&amp;B977&amp;"c'!A3"):INDIRECT("'T|"&amp;VLOOKUP(A961,'dataset mapping'!$A$2:$B$6,2,FALSE)&amp;"|"&amp;A977&amp;"|"&amp;B977&amp;"c'!I100"),5,FALSE)</f>
        <v>22</v>
      </c>
      <c r="G977" s="17">
        <f ca="1">VLOOKUP(B961,INDIRECT("'T|"&amp;VLOOKUP(A961,'dataset mapping'!$A$2:$B$6,2,FALSE)&amp;"|"&amp;A977&amp;"|"&amp;B977&amp;"c'!A3"):INDIRECT("'T|"&amp;VLOOKUP(A961,'dataset mapping'!$A$2:$B$6,2,FALSE)&amp;"|"&amp;A977&amp;"|"&amp;B977&amp;"c'!I100"),6,FALSE)</f>
        <v>93</v>
      </c>
      <c r="H977" s="17">
        <f ca="1">VLOOKUP(B961,INDIRECT("'T|"&amp;VLOOKUP(A961,'dataset mapping'!$A$2:$B$6,2,FALSE)&amp;"|"&amp;A977&amp;"|"&amp;B977&amp;"c'!A3"):INDIRECT("'T|"&amp;VLOOKUP(A961,'dataset mapping'!$A$2:$B$6,2,FALSE)&amp;"|"&amp;A977&amp;"|"&amp;B977&amp;"c'!I100"),7,FALSE)</f>
        <v>94</v>
      </c>
      <c r="I977" s="17">
        <f ca="1">VLOOKUP(B961,INDIRECT("'T|"&amp;VLOOKUP(A961,'dataset mapping'!$A$2:$B$6,2,FALSE)&amp;"|"&amp;A977&amp;"|"&amp;B977&amp;"c'!A3"):INDIRECT("'T|"&amp;VLOOKUP(A961,'dataset mapping'!$A$2:$B$6,2,FALSE)&amp;"|"&amp;A977&amp;"|"&amp;B977&amp;"c'!I100"),8,FALSE)</f>
        <v>91</v>
      </c>
      <c r="J977" s="17">
        <f ca="1">VLOOKUP(B961,INDIRECT("'T|"&amp;VLOOKUP(A961,'dataset mapping'!$A$2:$B$6,2,FALSE)&amp;"|"&amp;A977&amp;"|"&amp;B977&amp;"c'!A3"):INDIRECT("'T|"&amp;VLOOKUP(A961,'dataset mapping'!$A$2:$B$6,2,FALSE)&amp;"|"&amp;A977&amp;"|"&amp;B977&amp;"c'!I100"),9,FALSE)</f>
        <v>92</v>
      </c>
    </row>
    <row r="978" spans="1:10" ht="15" x14ac:dyDescent="0.25">
      <c r="A978" s="23">
        <v>20</v>
      </c>
      <c r="B978" s="23">
        <v>4</v>
      </c>
      <c r="C978" s="17">
        <f ca="1">VLOOKUP(B961,INDIRECT("'T|"&amp;VLOOKUP(A961,'dataset mapping'!$A$2:$B$6,2,FALSE)&amp;"|"&amp;A978&amp;"|"&amp;B978&amp;"c'!A3"):INDIRECT("'T|"&amp;VLOOKUP(A961,'dataset mapping'!$A$2:$B$6,2,FALSE)&amp;"|"&amp;A978&amp;"|"&amp;B978&amp;"c'!I100"),2,FALSE)</f>
        <v>21</v>
      </c>
      <c r="D978" s="17">
        <f ca="1">VLOOKUP(B961,INDIRECT("'T|"&amp;VLOOKUP(A961,'dataset mapping'!$A$2:$B$6,2,FALSE)&amp;"|"&amp;A978&amp;"|"&amp;B978&amp;"c'!A3"):INDIRECT("'T|"&amp;VLOOKUP(A961,'dataset mapping'!$A$2:$B$6,2,FALSE)&amp;"|"&amp;A978&amp;"|"&amp;B978&amp;"c'!I100"),3,FALSE)</f>
        <v>23</v>
      </c>
      <c r="E978" s="17">
        <f ca="1">VLOOKUP(B961,INDIRECT("'T|"&amp;VLOOKUP(A961,'dataset mapping'!$A$2:$B$6,2,FALSE)&amp;"|"&amp;A978&amp;"|"&amp;B978&amp;"c'!A3"):INDIRECT("'T|"&amp;VLOOKUP(A961,'dataset mapping'!$A$2:$B$6,2,FALSE)&amp;"|"&amp;A978&amp;"|"&amp;B978&amp;"c'!I100"),4,FALSE)</f>
        <v>19</v>
      </c>
      <c r="F978" s="17">
        <f ca="1">VLOOKUP(B961,INDIRECT("'T|"&amp;VLOOKUP(A961,'dataset mapping'!$A$2:$B$6,2,FALSE)&amp;"|"&amp;A978&amp;"|"&amp;B978&amp;"c'!A3"):INDIRECT("'T|"&amp;VLOOKUP(A961,'dataset mapping'!$A$2:$B$6,2,FALSE)&amp;"|"&amp;A978&amp;"|"&amp;B978&amp;"c'!I100"),5,FALSE)</f>
        <v>24</v>
      </c>
      <c r="G978" s="17">
        <f ca="1">VLOOKUP(B961,INDIRECT("'T|"&amp;VLOOKUP(A961,'dataset mapping'!$A$2:$B$6,2,FALSE)&amp;"|"&amp;A978&amp;"|"&amp;B978&amp;"c'!A3"):INDIRECT("'T|"&amp;VLOOKUP(A961,'dataset mapping'!$A$2:$B$6,2,FALSE)&amp;"|"&amp;A978&amp;"|"&amp;B978&amp;"c'!I100"),6,FALSE)</f>
        <v>90</v>
      </c>
      <c r="H978" s="17">
        <f ca="1">VLOOKUP(B961,INDIRECT("'T|"&amp;VLOOKUP(A961,'dataset mapping'!$A$2:$B$6,2,FALSE)&amp;"|"&amp;A978&amp;"|"&amp;B978&amp;"c'!A3"):INDIRECT("'T|"&amp;VLOOKUP(A961,'dataset mapping'!$A$2:$B$6,2,FALSE)&amp;"|"&amp;A978&amp;"|"&amp;B978&amp;"c'!I100"),7,FALSE)</f>
        <v>94</v>
      </c>
      <c r="I978" s="17">
        <f ca="1">VLOOKUP(B961,INDIRECT("'T|"&amp;VLOOKUP(A961,'dataset mapping'!$A$2:$B$6,2,FALSE)&amp;"|"&amp;A978&amp;"|"&amp;B978&amp;"c'!A3"):INDIRECT("'T|"&amp;VLOOKUP(A961,'dataset mapping'!$A$2:$B$6,2,FALSE)&amp;"|"&amp;A978&amp;"|"&amp;B978&amp;"c'!I100"),8,FALSE)</f>
        <v>90</v>
      </c>
      <c r="J978" s="17">
        <f ca="1">VLOOKUP(B961,INDIRECT("'T|"&amp;VLOOKUP(A961,'dataset mapping'!$A$2:$B$6,2,FALSE)&amp;"|"&amp;A978&amp;"|"&amp;B978&amp;"c'!A3"):INDIRECT("'T|"&amp;VLOOKUP(A961,'dataset mapping'!$A$2:$B$6,2,FALSE)&amp;"|"&amp;A978&amp;"|"&amp;B978&amp;"c'!I100"),9,FALSE)</f>
        <v>90</v>
      </c>
    </row>
    <row r="979" spans="1:10" ht="15" x14ac:dyDescent="0.25">
      <c r="A979" s="23">
        <v>20</v>
      </c>
      <c r="B979" s="23">
        <v>5</v>
      </c>
      <c r="C979" s="17">
        <f ca="1">VLOOKUP(B961,INDIRECT("'T|"&amp;VLOOKUP(A961,'dataset mapping'!$A$2:$B$6,2,FALSE)&amp;"|"&amp;A979&amp;"|"&amp;B979&amp;"c'!A3"):INDIRECT("'T|"&amp;VLOOKUP(A961,'dataset mapping'!$A$2:$B$6,2,FALSE)&amp;"|"&amp;A979&amp;"|"&amp;B979&amp;"c'!I100"),2,FALSE)</f>
        <v>21</v>
      </c>
      <c r="D979" s="17">
        <f ca="1">VLOOKUP(B961,INDIRECT("'T|"&amp;VLOOKUP(A961,'dataset mapping'!$A$2:$B$6,2,FALSE)&amp;"|"&amp;A979&amp;"|"&amp;B979&amp;"c'!A3"):INDIRECT("'T|"&amp;VLOOKUP(A961,'dataset mapping'!$A$2:$B$6,2,FALSE)&amp;"|"&amp;A979&amp;"|"&amp;B979&amp;"c'!I100"),3,FALSE)</f>
        <v>25</v>
      </c>
      <c r="E979" s="17">
        <f ca="1">VLOOKUP(B961,INDIRECT("'T|"&amp;VLOOKUP(A961,'dataset mapping'!$A$2:$B$6,2,FALSE)&amp;"|"&amp;A979&amp;"|"&amp;B979&amp;"c'!A3"):INDIRECT("'T|"&amp;VLOOKUP(A961,'dataset mapping'!$A$2:$B$6,2,FALSE)&amp;"|"&amp;A979&amp;"|"&amp;B979&amp;"c'!I100"),4,FALSE)</f>
        <v>23</v>
      </c>
      <c r="F979" s="17">
        <f ca="1">VLOOKUP(B961,INDIRECT("'T|"&amp;VLOOKUP(A961,'dataset mapping'!$A$2:$B$6,2,FALSE)&amp;"|"&amp;A979&amp;"|"&amp;B979&amp;"c'!A3"):INDIRECT("'T|"&amp;VLOOKUP(A961,'dataset mapping'!$A$2:$B$6,2,FALSE)&amp;"|"&amp;A979&amp;"|"&amp;B979&amp;"c'!I100"),5,FALSE)</f>
        <v>24</v>
      </c>
      <c r="G979" s="17">
        <f ca="1">VLOOKUP(B961,INDIRECT("'T|"&amp;VLOOKUP(A961,'dataset mapping'!$A$2:$B$6,2,FALSE)&amp;"|"&amp;A979&amp;"|"&amp;B979&amp;"c'!A3"):INDIRECT("'T|"&amp;VLOOKUP(A961,'dataset mapping'!$A$2:$B$6,2,FALSE)&amp;"|"&amp;A979&amp;"|"&amp;B979&amp;"c'!I100"),6,FALSE)</f>
        <v>93</v>
      </c>
      <c r="H979" s="17">
        <f ca="1">VLOOKUP(B961,INDIRECT("'T|"&amp;VLOOKUP(A961,'dataset mapping'!$A$2:$B$6,2,FALSE)&amp;"|"&amp;A979&amp;"|"&amp;B979&amp;"c'!A3"):INDIRECT("'T|"&amp;VLOOKUP(A961,'dataset mapping'!$A$2:$B$6,2,FALSE)&amp;"|"&amp;A979&amp;"|"&amp;B979&amp;"c'!I100"),7,FALSE)</f>
        <v>89</v>
      </c>
      <c r="I979" s="17">
        <f ca="1">VLOOKUP(B961,INDIRECT("'T|"&amp;VLOOKUP(A961,'dataset mapping'!$A$2:$B$6,2,FALSE)&amp;"|"&amp;A979&amp;"|"&amp;B979&amp;"c'!A3"):INDIRECT("'T|"&amp;VLOOKUP(A961,'dataset mapping'!$A$2:$B$6,2,FALSE)&amp;"|"&amp;A979&amp;"|"&amp;B979&amp;"c'!I100"),8,FALSE)</f>
        <v>94</v>
      </c>
      <c r="J979" s="17">
        <f ca="1">VLOOKUP(B961,INDIRECT("'T|"&amp;VLOOKUP(A961,'dataset mapping'!$A$2:$B$6,2,FALSE)&amp;"|"&amp;A979&amp;"|"&amp;B979&amp;"c'!A3"):INDIRECT("'T|"&amp;VLOOKUP(A961,'dataset mapping'!$A$2:$B$6,2,FALSE)&amp;"|"&amp;A979&amp;"|"&amp;B979&amp;"c'!I100"),9,FALSE)</f>
        <v>99</v>
      </c>
    </row>
    <row r="980" spans="1:10" ht="15" x14ac:dyDescent="0.25">
      <c r="A980" s="23">
        <v>20</v>
      </c>
      <c r="B980" s="23">
        <v>6</v>
      </c>
      <c r="C980" s="17">
        <f ca="1">VLOOKUP(B961,INDIRECT("'T|"&amp;VLOOKUP(A961,'dataset mapping'!$A$2:$B$6,2,FALSE)&amp;"|"&amp;A980&amp;"|"&amp;B980&amp;"c'!A3"):INDIRECT("'T|"&amp;VLOOKUP(A961,'dataset mapping'!$A$2:$B$6,2,FALSE)&amp;"|"&amp;A980&amp;"|"&amp;B980&amp;"c'!I100"),2,FALSE)</f>
        <v>26</v>
      </c>
      <c r="D980" s="17">
        <f ca="1">VLOOKUP(B961,INDIRECT("'T|"&amp;VLOOKUP(A961,'dataset mapping'!$A$2:$B$6,2,FALSE)&amp;"|"&amp;A980&amp;"|"&amp;B980&amp;"c'!A3"):INDIRECT("'T|"&amp;VLOOKUP(A961,'dataset mapping'!$A$2:$B$6,2,FALSE)&amp;"|"&amp;A980&amp;"|"&amp;B980&amp;"c'!I100"),3,FALSE)</f>
        <v>31</v>
      </c>
      <c r="E980" s="17">
        <f ca="1">VLOOKUP(B961,INDIRECT("'T|"&amp;VLOOKUP(A961,'dataset mapping'!$A$2:$B$6,2,FALSE)&amp;"|"&amp;A980&amp;"|"&amp;B980&amp;"c'!A3"):INDIRECT("'T|"&amp;VLOOKUP(A961,'dataset mapping'!$A$2:$B$6,2,FALSE)&amp;"|"&amp;A980&amp;"|"&amp;B980&amp;"c'!I100"),4,FALSE)</f>
        <v>19</v>
      </c>
      <c r="F980" s="17">
        <f ca="1">VLOOKUP(B961,INDIRECT("'T|"&amp;VLOOKUP(A961,'dataset mapping'!$A$2:$B$6,2,FALSE)&amp;"|"&amp;A980&amp;"|"&amp;B980&amp;"c'!A3"):INDIRECT("'T|"&amp;VLOOKUP(A961,'dataset mapping'!$A$2:$B$6,2,FALSE)&amp;"|"&amp;A980&amp;"|"&amp;B980&amp;"c'!I100"),5,FALSE)</f>
        <v>26</v>
      </c>
      <c r="G980" s="17">
        <f ca="1">VLOOKUP(B961,INDIRECT("'T|"&amp;VLOOKUP(A961,'dataset mapping'!$A$2:$B$6,2,FALSE)&amp;"|"&amp;A980&amp;"|"&amp;B980&amp;"c'!A3"):INDIRECT("'T|"&amp;VLOOKUP(A961,'dataset mapping'!$A$2:$B$6,2,FALSE)&amp;"|"&amp;A980&amp;"|"&amp;B980&amp;"c'!I100"),6,FALSE)</f>
        <v>99</v>
      </c>
      <c r="H980" s="17">
        <f ca="1">VLOOKUP(B961,INDIRECT("'T|"&amp;VLOOKUP(A961,'dataset mapping'!$A$2:$B$6,2,FALSE)&amp;"|"&amp;A980&amp;"|"&amp;B980&amp;"c'!A3"):INDIRECT("'T|"&amp;VLOOKUP(A961,'dataset mapping'!$A$2:$B$6,2,FALSE)&amp;"|"&amp;A980&amp;"|"&amp;B980&amp;"c'!I100"),7,FALSE)</f>
        <v>99</v>
      </c>
      <c r="I980" s="17">
        <f ca="1">VLOOKUP(B961,INDIRECT("'T|"&amp;VLOOKUP(A961,'dataset mapping'!$A$2:$B$6,2,FALSE)&amp;"|"&amp;A980&amp;"|"&amp;B980&amp;"c'!A3"):INDIRECT("'T|"&amp;VLOOKUP(A961,'dataset mapping'!$A$2:$B$6,2,FALSE)&amp;"|"&amp;A980&amp;"|"&amp;B980&amp;"c'!I100"),8,FALSE)</f>
        <v>96</v>
      </c>
      <c r="J980" s="17">
        <f ca="1">VLOOKUP(B961,INDIRECT("'T|"&amp;VLOOKUP(A961,'dataset mapping'!$A$2:$B$6,2,FALSE)&amp;"|"&amp;A980&amp;"|"&amp;B980&amp;"c'!A3"):INDIRECT("'T|"&amp;VLOOKUP(A961,'dataset mapping'!$A$2:$B$6,2,FALSE)&amp;"|"&amp;A980&amp;"|"&amp;B980&amp;"c'!I100"),9,FALSE)</f>
        <v>97</v>
      </c>
    </row>
    <row r="981" spans="1:10" ht="15" x14ac:dyDescent="0.25">
      <c r="A981" s="23">
        <v>50</v>
      </c>
      <c r="B981" s="23">
        <v>1</v>
      </c>
      <c r="C981" s="17">
        <f ca="1">VLOOKUP(B961,INDIRECT("'T|"&amp;VLOOKUP(A961,'dataset mapping'!$A$2:$B$6,2,FALSE)&amp;"|"&amp;A981&amp;"|"&amp;B981&amp;"c'!A3"):INDIRECT("'T|"&amp;VLOOKUP(A961,'dataset mapping'!$A$2:$B$6,2,FALSE)&amp;"|"&amp;A981&amp;"|"&amp;B981&amp;"c'!I100"),2,FALSE)</f>
        <v>20</v>
      </c>
      <c r="D981" s="17">
        <f ca="1">VLOOKUP(B961,INDIRECT("'T|"&amp;VLOOKUP(A961,'dataset mapping'!$A$2:$B$6,2,FALSE)&amp;"|"&amp;A981&amp;"|"&amp;B981&amp;"c'!A3"):INDIRECT("'T|"&amp;VLOOKUP(A961,'dataset mapping'!$A$2:$B$6,2,FALSE)&amp;"|"&amp;A981&amp;"|"&amp;B981&amp;"c'!I100"),3,FALSE)</f>
        <v>17</v>
      </c>
      <c r="E981" s="17">
        <f ca="1">VLOOKUP(B961,INDIRECT("'T|"&amp;VLOOKUP(A961,'dataset mapping'!$A$2:$B$6,2,FALSE)&amp;"|"&amp;A981&amp;"|"&amp;B981&amp;"c'!A3"):INDIRECT("'T|"&amp;VLOOKUP(A961,'dataset mapping'!$A$2:$B$6,2,FALSE)&amp;"|"&amp;A981&amp;"|"&amp;B981&amp;"c'!I100"),4,FALSE)</f>
        <v>21</v>
      </c>
      <c r="F981" s="17">
        <f ca="1">VLOOKUP(B961,INDIRECT("'T|"&amp;VLOOKUP(A961,'dataset mapping'!$A$2:$B$6,2,FALSE)&amp;"|"&amp;A981&amp;"|"&amp;B981&amp;"c'!A3"):INDIRECT("'T|"&amp;VLOOKUP(A961,'dataset mapping'!$A$2:$B$6,2,FALSE)&amp;"|"&amp;A981&amp;"|"&amp;B981&amp;"c'!I100"),5,FALSE)</f>
        <v>18</v>
      </c>
      <c r="G981" s="17">
        <f ca="1">VLOOKUP(B961,INDIRECT("'T|"&amp;VLOOKUP(A961,'dataset mapping'!$A$2:$B$6,2,FALSE)&amp;"|"&amp;A981&amp;"|"&amp;B981&amp;"c'!A3"):INDIRECT("'T|"&amp;VLOOKUP(A961,'dataset mapping'!$A$2:$B$6,2,FALSE)&amp;"|"&amp;A981&amp;"|"&amp;B981&amp;"c'!I100"),6,FALSE)</f>
        <v>106</v>
      </c>
      <c r="H981" s="17">
        <f ca="1">VLOOKUP(B961,INDIRECT("'T|"&amp;VLOOKUP(A961,'dataset mapping'!$A$2:$B$6,2,FALSE)&amp;"|"&amp;A981&amp;"|"&amp;B981&amp;"c'!A3"):INDIRECT("'T|"&amp;VLOOKUP(A961,'dataset mapping'!$A$2:$B$6,2,FALSE)&amp;"|"&amp;A981&amp;"|"&amp;B981&amp;"c'!I100"),7,FALSE)</f>
        <v>101</v>
      </c>
      <c r="I981" s="17">
        <f ca="1">VLOOKUP(B961,INDIRECT("'T|"&amp;VLOOKUP(A961,'dataset mapping'!$A$2:$B$6,2,FALSE)&amp;"|"&amp;A981&amp;"|"&amp;B981&amp;"c'!A3"):INDIRECT("'T|"&amp;VLOOKUP(A961,'dataset mapping'!$A$2:$B$6,2,FALSE)&amp;"|"&amp;A981&amp;"|"&amp;B981&amp;"c'!I100"),8,FALSE)</f>
        <v>104</v>
      </c>
      <c r="J981" s="17">
        <f ca="1">VLOOKUP(B961,INDIRECT("'T|"&amp;VLOOKUP(A961,'dataset mapping'!$A$2:$B$6,2,FALSE)&amp;"|"&amp;A981&amp;"|"&amp;B981&amp;"c'!A3"):INDIRECT("'T|"&amp;VLOOKUP(A961,'dataset mapping'!$A$2:$B$6,2,FALSE)&amp;"|"&amp;A981&amp;"|"&amp;B981&amp;"c'!I100"),9,FALSE)</f>
        <v>101</v>
      </c>
    </row>
    <row r="982" spans="1:10" ht="15" x14ac:dyDescent="0.25">
      <c r="A982" s="23">
        <v>50</v>
      </c>
      <c r="B982" s="23">
        <v>2</v>
      </c>
      <c r="C982" s="17">
        <f ca="1">VLOOKUP(B961,INDIRECT("'T|"&amp;VLOOKUP(A961,'dataset mapping'!$A$2:$B$6,2,FALSE)&amp;"|"&amp;A982&amp;"|"&amp;B982&amp;"c'!A3"):INDIRECT("'T|"&amp;VLOOKUP(A961,'dataset mapping'!$A$2:$B$6,2,FALSE)&amp;"|"&amp;A982&amp;"|"&amp;B982&amp;"c'!I100"),2,FALSE)</f>
        <v>14</v>
      </c>
      <c r="D982" s="17">
        <f ca="1">VLOOKUP(B961,INDIRECT("'T|"&amp;VLOOKUP(A961,'dataset mapping'!$A$2:$B$6,2,FALSE)&amp;"|"&amp;A982&amp;"|"&amp;B982&amp;"c'!A3"):INDIRECT("'T|"&amp;VLOOKUP(A961,'dataset mapping'!$A$2:$B$6,2,FALSE)&amp;"|"&amp;A982&amp;"|"&amp;B982&amp;"c'!I100"),3,FALSE)</f>
        <v>20</v>
      </c>
      <c r="E982" s="17">
        <f ca="1">VLOOKUP(B961,INDIRECT("'T|"&amp;VLOOKUP(A961,'dataset mapping'!$A$2:$B$6,2,FALSE)&amp;"|"&amp;A982&amp;"|"&amp;B982&amp;"c'!A3"):INDIRECT("'T|"&amp;VLOOKUP(A961,'dataset mapping'!$A$2:$B$6,2,FALSE)&amp;"|"&amp;A982&amp;"|"&amp;B982&amp;"c'!I100"),4,FALSE)</f>
        <v>19</v>
      </c>
      <c r="F982" s="17">
        <f ca="1">VLOOKUP(B961,INDIRECT("'T|"&amp;VLOOKUP(A961,'dataset mapping'!$A$2:$B$6,2,FALSE)&amp;"|"&amp;A982&amp;"|"&amp;B982&amp;"c'!A3"):INDIRECT("'T|"&amp;VLOOKUP(A961,'dataset mapping'!$A$2:$B$6,2,FALSE)&amp;"|"&amp;A982&amp;"|"&amp;B982&amp;"c'!I100"),5,FALSE)</f>
        <v>19</v>
      </c>
      <c r="G982" s="17">
        <f ca="1">VLOOKUP(B961,INDIRECT("'T|"&amp;VLOOKUP(A961,'dataset mapping'!$A$2:$B$6,2,FALSE)&amp;"|"&amp;A982&amp;"|"&amp;B982&amp;"c'!A3"):INDIRECT("'T|"&amp;VLOOKUP(A961,'dataset mapping'!$A$2:$B$6,2,FALSE)&amp;"|"&amp;A982&amp;"|"&amp;B982&amp;"c'!I100"),6,FALSE)</f>
        <v>103</v>
      </c>
      <c r="H982" s="17">
        <f ca="1">VLOOKUP(B961,INDIRECT("'T|"&amp;VLOOKUP(A961,'dataset mapping'!$A$2:$B$6,2,FALSE)&amp;"|"&amp;A982&amp;"|"&amp;B982&amp;"c'!A3"):INDIRECT("'T|"&amp;VLOOKUP(A961,'dataset mapping'!$A$2:$B$6,2,FALSE)&amp;"|"&amp;A982&amp;"|"&amp;B982&amp;"c'!I100"),7,FALSE)</f>
        <v>102</v>
      </c>
      <c r="I982" s="17">
        <f ca="1">VLOOKUP(B961,INDIRECT("'T|"&amp;VLOOKUP(A961,'dataset mapping'!$A$2:$B$6,2,FALSE)&amp;"|"&amp;A982&amp;"|"&amp;B982&amp;"c'!A3"):INDIRECT("'T|"&amp;VLOOKUP(A961,'dataset mapping'!$A$2:$B$6,2,FALSE)&amp;"|"&amp;A982&amp;"|"&amp;B982&amp;"c'!I100"),8,FALSE)</f>
        <v>102</v>
      </c>
      <c r="J982" s="17">
        <f ca="1">VLOOKUP(B961,INDIRECT("'T|"&amp;VLOOKUP(A961,'dataset mapping'!$A$2:$B$6,2,FALSE)&amp;"|"&amp;A982&amp;"|"&amp;B982&amp;"c'!A3"):INDIRECT("'T|"&amp;VLOOKUP(A961,'dataset mapping'!$A$2:$B$6,2,FALSE)&amp;"|"&amp;A982&amp;"|"&amp;B982&amp;"c'!I100"),9,FALSE)</f>
        <v>102</v>
      </c>
    </row>
    <row r="983" spans="1:10" ht="15" x14ac:dyDescent="0.25">
      <c r="A983" s="23">
        <v>50</v>
      </c>
      <c r="B983" s="23">
        <v>3</v>
      </c>
      <c r="C983" s="17">
        <f ca="1">VLOOKUP(B961,INDIRECT("'T|"&amp;VLOOKUP(A961,'dataset mapping'!$A$2:$B$6,2,FALSE)&amp;"|"&amp;A983&amp;"|"&amp;B983&amp;"c'!A3"):INDIRECT("'T|"&amp;VLOOKUP(A961,'dataset mapping'!$A$2:$B$6,2,FALSE)&amp;"|"&amp;A983&amp;"|"&amp;B983&amp;"c'!I100"),2,FALSE)</f>
        <v>21</v>
      </c>
      <c r="D983" s="17">
        <f ca="1">VLOOKUP(B961,INDIRECT("'T|"&amp;VLOOKUP(A961,'dataset mapping'!$A$2:$B$6,2,FALSE)&amp;"|"&amp;A983&amp;"|"&amp;B983&amp;"c'!A3"):INDIRECT("'T|"&amp;VLOOKUP(A961,'dataset mapping'!$A$2:$B$6,2,FALSE)&amp;"|"&amp;A983&amp;"|"&amp;B983&amp;"c'!I100"),3,FALSE)</f>
        <v>23</v>
      </c>
      <c r="E983" s="17">
        <f ca="1">VLOOKUP(B961,INDIRECT("'T|"&amp;VLOOKUP(A961,'dataset mapping'!$A$2:$B$6,2,FALSE)&amp;"|"&amp;A983&amp;"|"&amp;B983&amp;"c'!A3"):INDIRECT("'T|"&amp;VLOOKUP(A961,'dataset mapping'!$A$2:$B$6,2,FALSE)&amp;"|"&amp;A983&amp;"|"&amp;B983&amp;"c'!I100"),4,FALSE)</f>
        <v>26</v>
      </c>
      <c r="F983" s="17">
        <f ca="1">VLOOKUP(B961,INDIRECT("'T|"&amp;VLOOKUP(A961,'dataset mapping'!$A$2:$B$6,2,FALSE)&amp;"|"&amp;A983&amp;"|"&amp;B983&amp;"c'!A3"):INDIRECT("'T|"&amp;VLOOKUP(A961,'dataset mapping'!$A$2:$B$6,2,FALSE)&amp;"|"&amp;A983&amp;"|"&amp;B983&amp;"c'!I100"),5,FALSE)</f>
        <v>22</v>
      </c>
      <c r="G983" s="17">
        <f ca="1">VLOOKUP(B961,INDIRECT("'T|"&amp;VLOOKUP(A961,'dataset mapping'!$A$2:$B$6,2,FALSE)&amp;"|"&amp;A983&amp;"|"&amp;B983&amp;"c'!A3"):INDIRECT("'T|"&amp;VLOOKUP(A961,'dataset mapping'!$A$2:$B$6,2,FALSE)&amp;"|"&amp;A983&amp;"|"&amp;B983&amp;"c'!I100"),6,FALSE)</f>
        <v>112</v>
      </c>
      <c r="H983" s="17">
        <f ca="1">VLOOKUP(B961,INDIRECT("'T|"&amp;VLOOKUP(A961,'dataset mapping'!$A$2:$B$6,2,FALSE)&amp;"|"&amp;A983&amp;"|"&amp;B983&amp;"c'!A3"):INDIRECT("'T|"&amp;VLOOKUP(A961,'dataset mapping'!$A$2:$B$6,2,FALSE)&amp;"|"&amp;A983&amp;"|"&amp;B983&amp;"c'!I100"),7,FALSE)</f>
        <v>111</v>
      </c>
      <c r="I983" s="17">
        <f ca="1">VLOOKUP(B961,INDIRECT("'T|"&amp;VLOOKUP(A961,'dataset mapping'!$A$2:$B$6,2,FALSE)&amp;"|"&amp;A983&amp;"|"&amp;B983&amp;"c'!A3"):INDIRECT("'T|"&amp;VLOOKUP(A961,'dataset mapping'!$A$2:$B$6,2,FALSE)&amp;"|"&amp;A983&amp;"|"&amp;B983&amp;"c'!I100"),8,FALSE)</f>
        <v>105</v>
      </c>
      <c r="J983" s="17">
        <f ca="1">VLOOKUP(B961,INDIRECT("'T|"&amp;VLOOKUP(A961,'dataset mapping'!$A$2:$B$6,2,FALSE)&amp;"|"&amp;A983&amp;"|"&amp;B983&amp;"c'!A3"):INDIRECT("'T|"&amp;VLOOKUP(A961,'dataset mapping'!$A$2:$B$6,2,FALSE)&amp;"|"&amp;A983&amp;"|"&amp;B983&amp;"c'!I100"),9,FALSE)</f>
        <v>113</v>
      </c>
    </row>
    <row r="984" spans="1:10" ht="15" x14ac:dyDescent="0.25">
      <c r="A984" s="23">
        <v>50</v>
      </c>
      <c r="B984" s="23">
        <v>4</v>
      </c>
      <c r="C984" s="17">
        <f ca="1">VLOOKUP(B961,INDIRECT("'T|"&amp;VLOOKUP(A961,'dataset mapping'!$A$2:$B$6,2,FALSE)&amp;"|"&amp;A984&amp;"|"&amp;B984&amp;"c'!A3"):INDIRECT("'T|"&amp;VLOOKUP(A961,'dataset mapping'!$A$2:$B$6,2,FALSE)&amp;"|"&amp;A984&amp;"|"&amp;B984&amp;"c'!I100"),2,FALSE)</f>
        <v>24</v>
      </c>
      <c r="D984" s="17">
        <f ca="1">VLOOKUP(B961,INDIRECT("'T|"&amp;VLOOKUP(A961,'dataset mapping'!$A$2:$B$6,2,FALSE)&amp;"|"&amp;A984&amp;"|"&amp;B984&amp;"c'!A3"):INDIRECT("'T|"&amp;VLOOKUP(A961,'dataset mapping'!$A$2:$B$6,2,FALSE)&amp;"|"&amp;A984&amp;"|"&amp;B984&amp;"c'!I100"),3,FALSE)</f>
        <v>21</v>
      </c>
      <c r="E984" s="17">
        <f ca="1">VLOOKUP(B961,INDIRECT("'T|"&amp;VLOOKUP(A961,'dataset mapping'!$A$2:$B$6,2,FALSE)&amp;"|"&amp;A984&amp;"|"&amp;B984&amp;"c'!A3"):INDIRECT("'T|"&amp;VLOOKUP(A961,'dataset mapping'!$A$2:$B$6,2,FALSE)&amp;"|"&amp;A984&amp;"|"&amp;B984&amp;"c'!I100"),4,FALSE)</f>
        <v>28</v>
      </c>
      <c r="F984" s="17">
        <f ca="1">VLOOKUP(B961,INDIRECT("'T|"&amp;VLOOKUP(A961,'dataset mapping'!$A$2:$B$6,2,FALSE)&amp;"|"&amp;A984&amp;"|"&amp;B984&amp;"c'!A3"):INDIRECT("'T|"&amp;VLOOKUP(A961,'dataset mapping'!$A$2:$B$6,2,FALSE)&amp;"|"&amp;A984&amp;"|"&amp;B984&amp;"c'!I100"),5,FALSE)</f>
        <v>24</v>
      </c>
      <c r="G984" s="17">
        <f ca="1">VLOOKUP(B961,INDIRECT("'T|"&amp;VLOOKUP(A961,'dataset mapping'!$A$2:$B$6,2,FALSE)&amp;"|"&amp;A984&amp;"|"&amp;B984&amp;"c'!A3"):INDIRECT("'T|"&amp;VLOOKUP(A961,'dataset mapping'!$A$2:$B$6,2,FALSE)&amp;"|"&amp;A984&amp;"|"&amp;B984&amp;"c'!I100"),6,FALSE)</f>
        <v>110</v>
      </c>
      <c r="H984" s="17">
        <f ca="1">VLOOKUP(B961,INDIRECT("'T|"&amp;VLOOKUP(A961,'dataset mapping'!$A$2:$B$6,2,FALSE)&amp;"|"&amp;A984&amp;"|"&amp;B984&amp;"c'!A3"):INDIRECT("'T|"&amp;VLOOKUP(A961,'dataset mapping'!$A$2:$B$6,2,FALSE)&amp;"|"&amp;A984&amp;"|"&amp;B984&amp;"c'!I100"),7,FALSE)</f>
        <v>110</v>
      </c>
      <c r="I984" s="17">
        <f ca="1">VLOOKUP(B961,INDIRECT("'T|"&amp;VLOOKUP(A961,'dataset mapping'!$A$2:$B$6,2,FALSE)&amp;"|"&amp;A984&amp;"|"&amp;B984&amp;"c'!A3"):INDIRECT("'T|"&amp;VLOOKUP(A961,'dataset mapping'!$A$2:$B$6,2,FALSE)&amp;"|"&amp;A984&amp;"|"&amp;B984&amp;"c'!I100"),8,FALSE)</f>
        <v>109</v>
      </c>
      <c r="J984" s="17">
        <f ca="1">VLOOKUP(B961,INDIRECT("'T|"&amp;VLOOKUP(A961,'dataset mapping'!$A$2:$B$6,2,FALSE)&amp;"|"&amp;A984&amp;"|"&amp;B984&amp;"c'!A3"):INDIRECT("'T|"&amp;VLOOKUP(A961,'dataset mapping'!$A$2:$B$6,2,FALSE)&amp;"|"&amp;A984&amp;"|"&amp;B984&amp;"c'!I100"),9,FALSE)</f>
        <v>110</v>
      </c>
    </row>
    <row r="985" spans="1:10" ht="15" x14ac:dyDescent="0.25">
      <c r="A985" s="23">
        <v>50</v>
      </c>
      <c r="B985" s="23">
        <v>5</v>
      </c>
      <c r="C985" s="17">
        <f ca="1">VLOOKUP(B961,INDIRECT("'T|"&amp;VLOOKUP(A961,'dataset mapping'!$A$2:$B$6,2,FALSE)&amp;"|"&amp;A985&amp;"|"&amp;B985&amp;"c'!A3"):INDIRECT("'T|"&amp;VLOOKUP(A961,'dataset mapping'!$A$2:$B$6,2,FALSE)&amp;"|"&amp;A985&amp;"|"&amp;B985&amp;"c'!I100"),2,FALSE)</f>
        <v>25</v>
      </c>
      <c r="D985" s="17">
        <f ca="1">VLOOKUP(B961,INDIRECT("'T|"&amp;VLOOKUP(A961,'dataset mapping'!$A$2:$B$6,2,FALSE)&amp;"|"&amp;A985&amp;"|"&amp;B985&amp;"c'!A3"):INDIRECT("'T|"&amp;VLOOKUP(A961,'dataset mapping'!$A$2:$B$6,2,FALSE)&amp;"|"&amp;A985&amp;"|"&amp;B985&amp;"c'!I100"),3,FALSE)</f>
        <v>20</v>
      </c>
      <c r="E985" s="17">
        <f ca="1">VLOOKUP(B961,INDIRECT("'T|"&amp;VLOOKUP(A961,'dataset mapping'!$A$2:$B$6,2,FALSE)&amp;"|"&amp;A985&amp;"|"&amp;B985&amp;"c'!A3"):INDIRECT("'T|"&amp;VLOOKUP(A961,'dataset mapping'!$A$2:$B$6,2,FALSE)&amp;"|"&amp;A985&amp;"|"&amp;B985&amp;"c'!I100"),4,FALSE)</f>
        <v>28</v>
      </c>
      <c r="F985" s="17">
        <f ca="1">VLOOKUP(B961,INDIRECT("'T|"&amp;VLOOKUP(A961,'dataset mapping'!$A$2:$B$6,2,FALSE)&amp;"|"&amp;A985&amp;"|"&amp;B985&amp;"c'!A3"):INDIRECT("'T|"&amp;VLOOKUP(A961,'dataset mapping'!$A$2:$B$6,2,FALSE)&amp;"|"&amp;A985&amp;"|"&amp;B985&amp;"c'!I100"),5,FALSE)</f>
        <v>25</v>
      </c>
      <c r="G985" s="17">
        <f ca="1">VLOOKUP(B961,INDIRECT("'T|"&amp;VLOOKUP(A961,'dataset mapping'!$A$2:$B$6,2,FALSE)&amp;"|"&amp;A985&amp;"|"&amp;B985&amp;"c'!A3"):INDIRECT("'T|"&amp;VLOOKUP(A961,'dataset mapping'!$A$2:$B$6,2,FALSE)&amp;"|"&amp;A985&amp;"|"&amp;B985&amp;"c'!I100"),6,FALSE)</f>
        <v>113</v>
      </c>
      <c r="H985" s="17">
        <f ca="1">VLOOKUP(B961,INDIRECT("'T|"&amp;VLOOKUP(A961,'dataset mapping'!$A$2:$B$6,2,FALSE)&amp;"|"&amp;A985&amp;"|"&amp;B985&amp;"c'!A3"):INDIRECT("'T|"&amp;VLOOKUP(A961,'dataset mapping'!$A$2:$B$6,2,FALSE)&amp;"|"&amp;A985&amp;"|"&amp;B985&amp;"c'!I100"),7,FALSE)</f>
        <v>109</v>
      </c>
      <c r="I985" s="17">
        <f ca="1">VLOOKUP(B961,INDIRECT("'T|"&amp;VLOOKUP(A961,'dataset mapping'!$A$2:$B$6,2,FALSE)&amp;"|"&amp;A985&amp;"|"&amp;B985&amp;"c'!A3"):INDIRECT("'T|"&amp;VLOOKUP(A961,'dataset mapping'!$A$2:$B$6,2,FALSE)&amp;"|"&amp;A985&amp;"|"&amp;B985&amp;"c'!I100"),8,FALSE)</f>
        <v>114</v>
      </c>
      <c r="J985" s="17">
        <f ca="1">VLOOKUP(B961,INDIRECT("'T|"&amp;VLOOKUP(A961,'dataset mapping'!$A$2:$B$6,2,FALSE)&amp;"|"&amp;A985&amp;"|"&amp;B985&amp;"c'!A3"):INDIRECT("'T|"&amp;VLOOKUP(A961,'dataset mapping'!$A$2:$B$6,2,FALSE)&amp;"|"&amp;A985&amp;"|"&amp;B985&amp;"c'!I100"),9,FALSE)</f>
        <v>112</v>
      </c>
    </row>
    <row r="986" spans="1:10" ht="15" x14ac:dyDescent="0.25">
      <c r="A986" s="23">
        <v>50</v>
      </c>
      <c r="B986" s="23">
        <v>6</v>
      </c>
      <c r="C986" s="17">
        <f ca="1">VLOOKUP(B961,INDIRECT("'T|"&amp;VLOOKUP(A961,'dataset mapping'!$A$2:$B$6,2,FALSE)&amp;"|"&amp;A986&amp;"|"&amp;B986&amp;"c'!A3"):INDIRECT("'T|"&amp;VLOOKUP(A961,'dataset mapping'!$A$2:$B$6,2,FALSE)&amp;"|"&amp;A986&amp;"|"&amp;B986&amp;"c'!I100"),2,FALSE)</f>
        <v>31</v>
      </c>
      <c r="D986" s="17">
        <f ca="1">VLOOKUP(B961,INDIRECT("'T|"&amp;VLOOKUP(A961,'dataset mapping'!$A$2:$B$6,2,FALSE)&amp;"|"&amp;A986&amp;"|"&amp;B986&amp;"c'!A3"):INDIRECT("'T|"&amp;VLOOKUP(A961,'dataset mapping'!$A$2:$B$6,2,FALSE)&amp;"|"&amp;A986&amp;"|"&amp;B986&amp;"c'!I100"),3,FALSE)</f>
        <v>31</v>
      </c>
      <c r="E986" s="17">
        <f ca="1">VLOOKUP(B961,INDIRECT("'T|"&amp;VLOOKUP(A961,'dataset mapping'!$A$2:$B$6,2,FALSE)&amp;"|"&amp;A986&amp;"|"&amp;B986&amp;"c'!A3"):INDIRECT("'T|"&amp;VLOOKUP(A961,'dataset mapping'!$A$2:$B$6,2,FALSE)&amp;"|"&amp;A986&amp;"|"&amp;B986&amp;"c'!I100"),4,FALSE)</f>
        <v>30</v>
      </c>
      <c r="F986" s="17">
        <f ca="1">VLOOKUP(B961,INDIRECT("'T|"&amp;VLOOKUP(A961,'dataset mapping'!$A$2:$B$6,2,FALSE)&amp;"|"&amp;A986&amp;"|"&amp;B986&amp;"c'!A3"):INDIRECT("'T|"&amp;VLOOKUP(A961,'dataset mapping'!$A$2:$B$6,2,FALSE)&amp;"|"&amp;A986&amp;"|"&amp;B986&amp;"c'!I100"),5,FALSE)</f>
        <v>30</v>
      </c>
      <c r="G986" s="17">
        <f ca="1">VLOOKUP(B961,INDIRECT("'T|"&amp;VLOOKUP(A961,'dataset mapping'!$A$2:$B$6,2,FALSE)&amp;"|"&amp;A986&amp;"|"&amp;B986&amp;"c'!A3"):INDIRECT("'T|"&amp;VLOOKUP(A961,'dataset mapping'!$A$2:$B$6,2,FALSE)&amp;"|"&amp;A986&amp;"|"&amp;B986&amp;"c'!I100"),6,FALSE)</f>
        <v>113</v>
      </c>
      <c r="H986" s="17">
        <f ca="1">VLOOKUP(B961,INDIRECT("'T|"&amp;VLOOKUP(A961,'dataset mapping'!$A$2:$B$6,2,FALSE)&amp;"|"&amp;A986&amp;"|"&amp;B986&amp;"c'!A3"):INDIRECT("'T|"&amp;VLOOKUP(A961,'dataset mapping'!$A$2:$B$6,2,FALSE)&amp;"|"&amp;A986&amp;"|"&amp;B986&amp;"c'!I100"),7,FALSE)</f>
        <v>115</v>
      </c>
      <c r="I986" s="17">
        <f ca="1">VLOOKUP(B961,INDIRECT("'T|"&amp;VLOOKUP(A961,'dataset mapping'!$A$2:$B$6,2,FALSE)&amp;"|"&amp;A986&amp;"|"&amp;B986&amp;"c'!A3"):INDIRECT("'T|"&amp;VLOOKUP(A961,'dataset mapping'!$A$2:$B$6,2,FALSE)&amp;"|"&amp;A986&amp;"|"&amp;B986&amp;"c'!I100"),8,FALSE)</f>
        <v>118</v>
      </c>
      <c r="J986" s="17">
        <f ca="1">VLOOKUP(B961,INDIRECT("'T|"&amp;VLOOKUP(A961,'dataset mapping'!$A$2:$B$6,2,FALSE)&amp;"|"&amp;A986&amp;"|"&amp;B986&amp;"c'!A3"):INDIRECT("'T|"&amp;VLOOKUP(A961,'dataset mapping'!$A$2:$B$6,2,FALSE)&amp;"|"&amp;A986&amp;"|"&amp;B986&amp;"c'!I100"),9,FALSE)</f>
        <v>118</v>
      </c>
    </row>
    <row r="987" spans="1:10" ht="15" x14ac:dyDescent="0.25">
      <c r="A987" s="23">
        <v>100</v>
      </c>
      <c r="B987" s="23">
        <v>1</v>
      </c>
      <c r="C987" s="17">
        <f ca="1">VLOOKUP(B961,INDIRECT("'T|"&amp;VLOOKUP(A961,'dataset mapping'!$A$2:$B$6,2,FALSE)&amp;"|"&amp;A987&amp;"|"&amp;B987&amp;"c'!A3"):INDIRECT("'T|"&amp;VLOOKUP(A961,'dataset mapping'!$A$2:$B$6,2,FALSE)&amp;"|"&amp;A987&amp;"|"&amp;B987&amp;"c'!I100"),2,FALSE)</f>
        <v>21</v>
      </c>
      <c r="D987" s="17">
        <f ca="1">VLOOKUP(B961,INDIRECT("'T|"&amp;VLOOKUP(A961,'dataset mapping'!$A$2:$B$6,2,FALSE)&amp;"|"&amp;A987&amp;"|"&amp;B987&amp;"c'!A3"):INDIRECT("'T|"&amp;VLOOKUP(A961,'dataset mapping'!$A$2:$B$6,2,FALSE)&amp;"|"&amp;A987&amp;"|"&amp;B987&amp;"c'!I100"),3,FALSE)</f>
        <v>14</v>
      </c>
      <c r="E987" s="17">
        <f ca="1">VLOOKUP(B961,INDIRECT("'T|"&amp;VLOOKUP(A961,'dataset mapping'!$A$2:$B$6,2,FALSE)&amp;"|"&amp;A987&amp;"|"&amp;B987&amp;"c'!A3"):INDIRECT("'T|"&amp;VLOOKUP(A961,'dataset mapping'!$A$2:$B$6,2,FALSE)&amp;"|"&amp;A987&amp;"|"&amp;B987&amp;"c'!I100"),4,FALSE)</f>
        <v>18</v>
      </c>
      <c r="F987" s="17">
        <f ca="1">VLOOKUP(B961,INDIRECT("'T|"&amp;VLOOKUP(A961,'dataset mapping'!$A$2:$B$6,2,FALSE)&amp;"|"&amp;A987&amp;"|"&amp;B987&amp;"c'!A3"):INDIRECT("'T|"&amp;VLOOKUP(A961,'dataset mapping'!$A$2:$B$6,2,FALSE)&amp;"|"&amp;A987&amp;"|"&amp;B987&amp;"c'!I100"),5,FALSE)</f>
        <v>18</v>
      </c>
      <c r="G987" s="17">
        <f ca="1">VLOOKUP(B961,INDIRECT("'T|"&amp;VLOOKUP(A961,'dataset mapping'!$A$2:$B$6,2,FALSE)&amp;"|"&amp;A987&amp;"|"&amp;B987&amp;"c'!A3"):INDIRECT("'T|"&amp;VLOOKUP(A961,'dataset mapping'!$A$2:$B$6,2,FALSE)&amp;"|"&amp;A987&amp;"|"&amp;B987&amp;"c'!I100"),6,FALSE)</f>
        <v>120</v>
      </c>
      <c r="H987" s="17">
        <f ca="1">VLOOKUP(B961,INDIRECT("'T|"&amp;VLOOKUP(A961,'dataset mapping'!$A$2:$B$6,2,FALSE)&amp;"|"&amp;A987&amp;"|"&amp;B987&amp;"c'!A3"):INDIRECT("'T|"&amp;VLOOKUP(A961,'dataset mapping'!$A$2:$B$6,2,FALSE)&amp;"|"&amp;A987&amp;"|"&amp;B987&amp;"c'!I100"),7,FALSE)</f>
        <v>123</v>
      </c>
      <c r="I987" s="17">
        <f ca="1">VLOOKUP(B961,INDIRECT("'T|"&amp;VLOOKUP(A961,'dataset mapping'!$A$2:$B$6,2,FALSE)&amp;"|"&amp;A987&amp;"|"&amp;B987&amp;"c'!A3"):INDIRECT("'T|"&amp;VLOOKUP(A961,'dataset mapping'!$A$2:$B$6,2,FALSE)&amp;"|"&amp;A987&amp;"|"&amp;B987&amp;"c'!I100"),8,FALSE)</f>
        <v>114</v>
      </c>
      <c r="J987" s="17">
        <f ca="1">VLOOKUP(B961,INDIRECT("'T|"&amp;VLOOKUP(A961,'dataset mapping'!$A$2:$B$6,2,FALSE)&amp;"|"&amp;A987&amp;"|"&amp;B987&amp;"c'!A3"):INDIRECT("'T|"&amp;VLOOKUP(A961,'dataset mapping'!$A$2:$B$6,2,FALSE)&amp;"|"&amp;A987&amp;"|"&amp;B987&amp;"c'!I100"),9,FALSE)</f>
        <v>114</v>
      </c>
    </row>
    <row r="988" spans="1:10" ht="15" x14ac:dyDescent="0.25">
      <c r="A988" s="23">
        <v>100</v>
      </c>
      <c r="B988" s="23">
        <v>2</v>
      </c>
      <c r="C988" s="17">
        <f ca="1">VLOOKUP(B961,INDIRECT("'T|"&amp;VLOOKUP(A961,'dataset mapping'!$A$2:$B$6,2,FALSE)&amp;"|"&amp;A988&amp;"|"&amp;B988&amp;"c'!A3"):INDIRECT("'T|"&amp;VLOOKUP(A961,'dataset mapping'!$A$2:$B$6,2,FALSE)&amp;"|"&amp;A988&amp;"|"&amp;B988&amp;"c'!I100"),2,FALSE)</f>
        <v>20</v>
      </c>
      <c r="D988" s="17">
        <f ca="1">VLOOKUP(B961,INDIRECT("'T|"&amp;VLOOKUP(A961,'dataset mapping'!$A$2:$B$6,2,FALSE)&amp;"|"&amp;A988&amp;"|"&amp;B988&amp;"c'!A3"):INDIRECT("'T|"&amp;VLOOKUP(A961,'dataset mapping'!$A$2:$B$6,2,FALSE)&amp;"|"&amp;A988&amp;"|"&amp;B988&amp;"c'!I100"),3,FALSE)</f>
        <v>18</v>
      </c>
      <c r="E988" s="17">
        <f ca="1">VLOOKUP(B961,INDIRECT("'T|"&amp;VLOOKUP(A961,'dataset mapping'!$A$2:$B$6,2,FALSE)&amp;"|"&amp;A988&amp;"|"&amp;B988&amp;"c'!A3"):INDIRECT("'T|"&amp;VLOOKUP(A961,'dataset mapping'!$A$2:$B$6,2,FALSE)&amp;"|"&amp;A988&amp;"|"&amp;B988&amp;"c'!I100"),4,FALSE)</f>
        <v>21</v>
      </c>
      <c r="F988" s="17">
        <f ca="1">VLOOKUP(B961,INDIRECT("'T|"&amp;VLOOKUP(A961,'dataset mapping'!$A$2:$B$6,2,FALSE)&amp;"|"&amp;A988&amp;"|"&amp;B988&amp;"c'!A3"):INDIRECT("'T|"&amp;VLOOKUP(A961,'dataset mapping'!$A$2:$B$6,2,FALSE)&amp;"|"&amp;A988&amp;"|"&amp;B988&amp;"c'!I100"),5,FALSE)</f>
        <v>22</v>
      </c>
      <c r="G988" s="17">
        <f ca="1">VLOOKUP(B961,INDIRECT("'T|"&amp;VLOOKUP(A961,'dataset mapping'!$A$2:$B$6,2,FALSE)&amp;"|"&amp;A988&amp;"|"&amp;B988&amp;"c'!A3"):INDIRECT("'T|"&amp;VLOOKUP(A961,'dataset mapping'!$A$2:$B$6,2,FALSE)&amp;"|"&amp;A988&amp;"|"&amp;B988&amp;"c'!I100"),6,FALSE)</f>
        <v>119</v>
      </c>
      <c r="H988" s="17">
        <f ca="1">VLOOKUP(B961,INDIRECT("'T|"&amp;VLOOKUP(A961,'dataset mapping'!$A$2:$B$6,2,FALSE)&amp;"|"&amp;A988&amp;"|"&amp;B988&amp;"c'!A3"):INDIRECT("'T|"&amp;VLOOKUP(A961,'dataset mapping'!$A$2:$B$6,2,FALSE)&amp;"|"&amp;A988&amp;"|"&amp;B988&amp;"c'!I100"),7,FALSE)</f>
        <v>131</v>
      </c>
      <c r="I988" s="17">
        <f ca="1">VLOOKUP(B961,INDIRECT("'T|"&amp;VLOOKUP(A961,'dataset mapping'!$A$2:$B$6,2,FALSE)&amp;"|"&amp;A988&amp;"|"&amp;B988&amp;"c'!A3"):INDIRECT("'T|"&amp;VLOOKUP(A961,'dataset mapping'!$A$2:$B$6,2,FALSE)&amp;"|"&amp;A988&amp;"|"&amp;B988&amp;"c'!I100"),8,FALSE)</f>
        <v>119</v>
      </c>
      <c r="J988" s="17">
        <f ca="1">VLOOKUP(B961,INDIRECT("'T|"&amp;VLOOKUP(A961,'dataset mapping'!$A$2:$B$6,2,FALSE)&amp;"|"&amp;A988&amp;"|"&amp;B988&amp;"c'!A3"):INDIRECT("'T|"&amp;VLOOKUP(A961,'dataset mapping'!$A$2:$B$6,2,FALSE)&amp;"|"&amp;A988&amp;"|"&amp;B988&amp;"c'!I100"),9,FALSE)</f>
        <v>125</v>
      </c>
    </row>
    <row r="989" spans="1:10" ht="15" x14ac:dyDescent="0.25">
      <c r="A989" s="23">
        <v>100</v>
      </c>
      <c r="B989" s="23">
        <v>3</v>
      </c>
      <c r="C989" s="17">
        <f ca="1">VLOOKUP(B961,INDIRECT("'T|"&amp;VLOOKUP(A961,'dataset mapping'!$A$2:$B$6,2,FALSE)&amp;"|"&amp;A989&amp;"|"&amp;B989&amp;"c'!A3"):INDIRECT("'T|"&amp;VLOOKUP(A961,'dataset mapping'!$A$2:$B$6,2,FALSE)&amp;"|"&amp;A989&amp;"|"&amp;B989&amp;"c'!I100"),2,FALSE)</f>
        <v>32</v>
      </c>
      <c r="D989" s="17">
        <f ca="1">VLOOKUP(B961,INDIRECT("'T|"&amp;VLOOKUP(A961,'dataset mapping'!$A$2:$B$6,2,FALSE)&amp;"|"&amp;A989&amp;"|"&amp;B989&amp;"c'!A3"):INDIRECT("'T|"&amp;VLOOKUP(A961,'dataset mapping'!$A$2:$B$6,2,FALSE)&amp;"|"&amp;A989&amp;"|"&amp;B989&amp;"c'!I100"),3,FALSE)</f>
        <v>25</v>
      </c>
      <c r="E989" s="17">
        <f ca="1">VLOOKUP(B961,INDIRECT("'T|"&amp;VLOOKUP(A961,'dataset mapping'!$A$2:$B$6,2,FALSE)&amp;"|"&amp;A989&amp;"|"&amp;B989&amp;"c'!A3"):INDIRECT("'T|"&amp;VLOOKUP(A961,'dataset mapping'!$A$2:$B$6,2,FALSE)&amp;"|"&amp;A989&amp;"|"&amp;B989&amp;"c'!I100"),4,FALSE)</f>
        <v>27</v>
      </c>
      <c r="F989" s="17">
        <f ca="1">VLOOKUP(B961,INDIRECT("'T|"&amp;VLOOKUP(A961,'dataset mapping'!$A$2:$B$6,2,FALSE)&amp;"|"&amp;A989&amp;"|"&amp;B989&amp;"c'!A3"):INDIRECT("'T|"&amp;VLOOKUP(A961,'dataset mapping'!$A$2:$B$6,2,FALSE)&amp;"|"&amp;A989&amp;"|"&amp;B989&amp;"c'!I100"),5,FALSE)</f>
        <v>25</v>
      </c>
      <c r="G989" s="17">
        <f ca="1">VLOOKUP(B961,INDIRECT("'T|"&amp;VLOOKUP(A961,'dataset mapping'!$A$2:$B$6,2,FALSE)&amp;"|"&amp;A989&amp;"|"&amp;B989&amp;"c'!A3"):INDIRECT("'T|"&amp;VLOOKUP(A961,'dataset mapping'!$A$2:$B$6,2,FALSE)&amp;"|"&amp;A989&amp;"|"&amp;B989&amp;"c'!I100"),6,FALSE)</f>
        <v>147</v>
      </c>
      <c r="H989" s="17">
        <f ca="1">VLOOKUP(B961,INDIRECT("'T|"&amp;VLOOKUP(A961,'dataset mapping'!$A$2:$B$6,2,FALSE)&amp;"|"&amp;A989&amp;"|"&amp;B989&amp;"c'!A3"):INDIRECT("'T|"&amp;VLOOKUP(A961,'dataset mapping'!$A$2:$B$6,2,FALSE)&amp;"|"&amp;A989&amp;"|"&amp;B989&amp;"c'!I100"),7,FALSE)</f>
        <v>135</v>
      </c>
      <c r="I989" s="17">
        <f ca="1">VLOOKUP(B961,INDIRECT("'T|"&amp;VLOOKUP(A961,'dataset mapping'!$A$2:$B$6,2,FALSE)&amp;"|"&amp;A989&amp;"|"&amp;B989&amp;"c'!A3"):INDIRECT("'T|"&amp;VLOOKUP(A961,'dataset mapping'!$A$2:$B$6,2,FALSE)&amp;"|"&amp;A989&amp;"|"&amp;B989&amp;"c'!I100"),8,FALSE)</f>
        <v>141</v>
      </c>
      <c r="J989" s="17">
        <f ca="1">VLOOKUP(B961,INDIRECT("'T|"&amp;VLOOKUP(A961,'dataset mapping'!$A$2:$B$6,2,FALSE)&amp;"|"&amp;A989&amp;"|"&amp;B989&amp;"c'!A3"):INDIRECT("'T|"&amp;VLOOKUP(A961,'dataset mapping'!$A$2:$B$6,2,FALSE)&amp;"|"&amp;A989&amp;"|"&amp;B989&amp;"c'!I100"),9,FALSE)</f>
        <v>144</v>
      </c>
    </row>
    <row r="990" spans="1:10" ht="15" x14ac:dyDescent="0.25">
      <c r="A990" s="23">
        <v>100</v>
      </c>
      <c r="B990" s="23">
        <v>4</v>
      </c>
      <c r="C990" s="17">
        <f ca="1">VLOOKUP(B961,INDIRECT("'T|"&amp;VLOOKUP(A961,'dataset mapping'!$A$2:$B$6,2,FALSE)&amp;"|"&amp;A990&amp;"|"&amp;B990&amp;"c'!A3"):INDIRECT("'T|"&amp;VLOOKUP(A961,'dataset mapping'!$A$2:$B$6,2,FALSE)&amp;"|"&amp;A990&amp;"|"&amp;B990&amp;"c'!I100"),2,FALSE)</f>
        <v>34</v>
      </c>
      <c r="D990" s="17">
        <f ca="1">VLOOKUP(B961,INDIRECT("'T|"&amp;VLOOKUP(A961,'dataset mapping'!$A$2:$B$6,2,FALSE)&amp;"|"&amp;A990&amp;"|"&amp;B990&amp;"c'!A3"):INDIRECT("'T|"&amp;VLOOKUP(A961,'dataset mapping'!$A$2:$B$6,2,FALSE)&amp;"|"&amp;A990&amp;"|"&amp;B990&amp;"c'!I100"),3,FALSE)</f>
        <v>29</v>
      </c>
      <c r="E990" s="17">
        <f ca="1">VLOOKUP(B961,INDIRECT("'T|"&amp;VLOOKUP(A961,'dataset mapping'!$A$2:$B$6,2,FALSE)&amp;"|"&amp;A990&amp;"|"&amp;B990&amp;"c'!A3"):INDIRECT("'T|"&amp;VLOOKUP(A961,'dataset mapping'!$A$2:$B$6,2,FALSE)&amp;"|"&amp;A990&amp;"|"&amp;B990&amp;"c'!I100"),4,FALSE)</f>
        <v>33</v>
      </c>
      <c r="F990" s="17">
        <f ca="1">VLOOKUP(B961,INDIRECT("'T|"&amp;VLOOKUP(A961,'dataset mapping'!$A$2:$B$6,2,FALSE)&amp;"|"&amp;A990&amp;"|"&amp;B990&amp;"c'!A3"):INDIRECT("'T|"&amp;VLOOKUP(A961,'dataset mapping'!$A$2:$B$6,2,FALSE)&amp;"|"&amp;A990&amp;"|"&amp;B990&amp;"c'!I100"),5,FALSE)</f>
        <v>34</v>
      </c>
      <c r="G990" s="17">
        <f ca="1">VLOOKUP(B961,INDIRECT("'T|"&amp;VLOOKUP(A961,'dataset mapping'!$A$2:$B$6,2,FALSE)&amp;"|"&amp;A990&amp;"|"&amp;B990&amp;"c'!A3"):INDIRECT("'T|"&amp;VLOOKUP(A961,'dataset mapping'!$A$2:$B$6,2,FALSE)&amp;"|"&amp;A990&amp;"|"&amp;B990&amp;"c'!I100"),6,FALSE)</f>
        <v>136</v>
      </c>
      <c r="H990" s="17">
        <f ca="1">VLOOKUP(B961,INDIRECT("'T|"&amp;VLOOKUP(A961,'dataset mapping'!$A$2:$B$6,2,FALSE)&amp;"|"&amp;A990&amp;"|"&amp;B990&amp;"c'!A3"):INDIRECT("'T|"&amp;VLOOKUP(A961,'dataset mapping'!$A$2:$B$6,2,FALSE)&amp;"|"&amp;A990&amp;"|"&amp;B990&amp;"c'!I100"),7,FALSE)</f>
        <v>137</v>
      </c>
      <c r="I990" s="17">
        <f ca="1">VLOOKUP(B961,INDIRECT("'T|"&amp;VLOOKUP(A961,'dataset mapping'!$A$2:$B$6,2,FALSE)&amp;"|"&amp;A990&amp;"|"&amp;B990&amp;"c'!A3"):INDIRECT("'T|"&amp;VLOOKUP(A961,'dataset mapping'!$A$2:$B$6,2,FALSE)&amp;"|"&amp;A990&amp;"|"&amp;B990&amp;"c'!I100"),8,FALSE)</f>
        <v>135</v>
      </c>
      <c r="J990" s="17">
        <f ca="1">VLOOKUP(B961,INDIRECT("'T|"&amp;VLOOKUP(A961,'dataset mapping'!$A$2:$B$6,2,FALSE)&amp;"|"&amp;A990&amp;"|"&amp;B990&amp;"c'!A3"):INDIRECT("'T|"&amp;VLOOKUP(A961,'dataset mapping'!$A$2:$B$6,2,FALSE)&amp;"|"&amp;A990&amp;"|"&amp;B990&amp;"c'!I100"),9,FALSE)</f>
        <v>149</v>
      </c>
    </row>
    <row r="991" spans="1:10" ht="15" x14ac:dyDescent="0.25">
      <c r="A991" s="23">
        <v>100</v>
      </c>
      <c r="B991" s="23">
        <v>5</v>
      </c>
      <c r="C991" s="17">
        <f ca="1">VLOOKUP(B961,INDIRECT("'T|"&amp;VLOOKUP(A961,'dataset mapping'!$A$2:$B$6,2,FALSE)&amp;"|"&amp;A991&amp;"|"&amp;B991&amp;"c'!A3"):INDIRECT("'T|"&amp;VLOOKUP(A961,'dataset mapping'!$A$2:$B$6,2,FALSE)&amp;"|"&amp;A991&amp;"|"&amp;B991&amp;"c'!I100"),2,FALSE)</f>
        <v>34</v>
      </c>
      <c r="D991" s="17">
        <f ca="1">VLOOKUP(B961,INDIRECT("'T|"&amp;VLOOKUP(A961,'dataset mapping'!$A$2:$B$6,2,FALSE)&amp;"|"&amp;A991&amp;"|"&amp;B991&amp;"c'!A3"):INDIRECT("'T|"&amp;VLOOKUP(A961,'dataset mapping'!$A$2:$B$6,2,FALSE)&amp;"|"&amp;A991&amp;"|"&amp;B991&amp;"c'!I100"),3,FALSE)</f>
        <v>32</v>
      </c>
      <c r="E991" s="17">
        <f ca="1">VLOOKUP(B961,INDIRECT("'T|"&amp;VLOOKUP(A961,'dataset mapping'!$A$2:$B$6,2,FALSE)&amp;"|"&amp;A991&amp;"|"&amp;B991&amp;"c'!A3"):INDIRECT("'T|"&amp;VLOOKUP(A961,'dataset mapping'!$A$2:$B$6,2,FALSE)&amp;"|"&amp;A991&amp;"|"&amp;B991&amp;"c'!I100"),4,FALSE)</f>
        <v>34</v>
      </c>
      <c r="F991" s="17">
        <f ca="1">VLOOKUP(B961,INDIRECT("'T|"&amp;VLOOKUP(A961,'dataset mapping'!$A$2:$B$6,2,FALSE)&amp;"|"&amp;A991&amp;"|"&amp;B991&amp;"c'!A3"):INDIRECT("'T|"&amp;VLOOKUP(A961,'dataset mapping'!$A$2:$B$6,2,FALSE)&amp;"|"&amp;A991&amp;"|"&amp;B991&amp;"c'!I100"),5,FALSE)</f>
        <v>33</v>
      </c>
      <c r="G991" s="17">
        <f ca="1">VLOOKUP(B961,INDIRECT("'T|"&amp;VLOOKUP(A961,'dataset mapping'!$A$2:$B$6,2,FALSE)&amp;"|"&amp;A991&amp;"|"&amp;B991&amp;"c'!A3"):INDIRECT("'T|"&amp;VLOOKUP(A961,'dataset mapping'!$A$2:$B$6,2,FALSE)&amp;"|"&amp;A991&amp;"|"&amp;B991&amp;"c'!I100"),6,FALSE)</f>
        <v>132</v>
      </c>
      <c r="H991" s="17">
        <f ca="1">VLOOKUP(B961,INDIRECT("'T|"&amp;VLOOKUP(A961,'dataset mapping'!$A$2:$B$6,2,FALSE)&amp;"|"&amp;A991&amp;"|"&amp;B991&amp;"c'!A3"):INDIRECT("'T|"&amp;VLOOKUP(A961,'dataset mapping'!$A$2:$B$6,2,FALSE)&amp;"|"&amp;A991&amp;"|"&amp;B991&amp;"c'!I100"),7,FALSE)</f>
        <v>143</v>
      </c>
      <c r="I991" s="17">
        <f ca="1">VLOOKUP(B961,INDIRECT("'T|"&amp;VLOOKUP(A961,'dataset mapping'!$A$2:$B$6,2,FALSE)&amp;"|"&amp;A991&amp;"|"&amp;B991&amp;"c'!A3"):INDIRECT("'T|"&amp;VLOOKUP(A961,'dataset mapping'!$A$2:$B$6,2,FALSE)&amp;"|"&amp;A991&amp;"|"&amp;B991&amp;"c'!I100"),8,FALSE)</f>
        <v>132</v>
      </c>
      <c r="J991" s="17">
        <f ca="1">VLOOKUP(B961,INDIRECT("'T|"&amp;VLOOKUP(A961,'dataset mapping'!$A$2:$B$6,2,FALSE)&amp;"|"&amp;A991&amp;"|"&amp;B991&amp;"c'!A3"):INDIRECT("'T|"&amp;VLOOKUP(A961,'dataset mapping'!$A$2:$B$6,2,FALSE)&amp;"|"&amp;A991&amp;"|"&amp;B991&amp;"c'!I100"),9,FALSE)</f>
        <v>143</v>
      </c>
    </row>
    <row r="992" spans="1:10" ht="15" x14ac:dyDescent="0.25">
      <c r="A992" s="23">
        <v>100</v>
      </c>
      <c r="B992" s="23">
        <v>6</v>
      </c>
      <c r="C992" s="17">
        <f ca="1">VLOOKUP(B961,INDIRECT("'T|"&amp;VLOOKUP(A961,'dataset mapping'!$A$2:$B$6,2,FALSE)&amp;"|"&amp;A992&amp;"|"&amp;B992&amp;"c'!A3"):INDIRECT("'T|"&amp;VLOOKUP(A961,'dataset mapping'!$A$2:$B$6,2,FALSE)&amp;"|"&amp;A992&amp;"|"&amp;B992&amp;"c'!I100"),2,FALSE)</f>
        <v>59</v>
      </c>
      <c r="D992" s="17">
        <f ca="1">VLOOKUP(B961,INDIRECT("'T|"&amp;VLOOKUP(A961,'dataset mapping'!$A$2:$B$6,2,FALSE)&amp;"|"&amp;A992&amp;"|"&amp;B992&amp;"c'!A3"):INDIRECT("'T|"&amp;VLOOKUP(A961,'dataset mapping'!$A$2:$B$6,2,FALSE)&amp;"|"&amp;A992&amp;"|"&amp;B992&amp;"c'!I100"),3,FALSE)</f>
        <v>46</v>
      </c>
      <c r="E992" s="17">
        <f ca="1">VLOOKUP(B961,INDIRECT("'T|"&amp;VLOOKUP(A961,'dataset mapping'!$A$2:$B$6,2,FALSE)&amp;"|"&amp;A992&amp;"|"&amp;B992&amp;"c'!A3"):INDIRECT("'T|"&amp;VLOOKUP(A961,'dataset mapping'!$A$2:$B$6,2,FALSE)&amp;"|"&amp;A992&amp;"|"&amp;B992&amp;"c'!I100"),4,FALSE)</f>
        <v>43</v>
      </c>
      <c r="F992" s="17">
        <f ca="1">VLOOKUP(B961,INDIRECT("'T|"&amp;VLOOKUP(A961,'dataset mapping'!$A$2:$B$6,2,FALSE)&amp;"|"&amp;A992&amp;"|"&amp;B992&amp;"c'!A3"):INDIRECT("'T|"&amp;VLOOKUP(A961,'dataset mapping'!$A$2:$B$6,2,FALSE)&amp;"|"&amp;A992&amp;"|"&amp;B992&amp;"c'!I100"),5,FALSE)</f>
        <v>46</v>
      </c>
      <c r="G992" s="17">
        <f ca="1">VLOOKUP(B961,INDIRECT("'T|"&amp;VLOOKUP(A961,'dataset mapping'!$A$2:$B$6,2,FALSE)&amp;"|"&amp;A992&amp;"|"&amp;B992&amp;"c'!A3"):INDIRECT("'T|"&amp;VLOOKUP(A961,'dataset mapping'!$A$2:$B$6,2,FALSE)&amp;"|"&amp;A992&amp;"|"&amp;B992&amp;"c'!I100"),6,FALSE)</f>
        <v>161</v>
      </c>
      <c r="H992" s="17">
        <f ca="1">VLOOKUP(B961,INDIRECT("'T|"&amp;VLOOKUP(A961,'dataset mapping'!$A$2:$B$6,2,FALSE)&amp;"|"&amp;A992&amp;"|"&amp;B992&amp;"c'!A3"):INDIRECT("'T|"&amp;VLOOKUP(A961,'dataset mapping'!$A$2:$B$6,2,FALSE)&amp;"|"&amp;A992&amp;"|"&amp;B992&amp;"c'!I100"),7,FALSE)</f>
        <v>162</v>
      </c>
      <c r="I992" s="17">
        <f ca="1">VLOOKUP(B961,INDIRECT("'T|"&amp;VLOOKUP(A961,'dataset mapping'!$A$2:$B$6,2,FALSE)&amp;"|"&amp;A992&amp;"|"&amp;B992&amp;"c'!A3"):INDIRECT("'T|"&amp;VLOOKUP(A961,'dataset mapping'!$A$2:$B$6,2,FALSE)&amp;"|"&amp;A992&amp;"|"&amp;B992&amp;"c'!I100"),8,FALSE)</f>
        <v>143</v>
      </c>
      <c r="J992" s="17">
        <f ca="1">VLOOKUP(B961,INDIRECT("'T|"&amp;VLOOKUP(A961,'dataset mapping'!$A$2:$B$6,2,FALSE)&amp;"|"&amp;A992&amp;"|"&amp;B992&amp;"c'!A3"):INDIRECT("'T|"&amp;VLOOKUP(A961,'dataset mapping'!$A$2:$B$6,2,FALSE)&amp;"|"&amp;A992&amp;"|"&amp;B992&amp;"c'!I100"),9,FALSE)</f>
        <v>154</v>
      </c>
    </row>
    <row r="994" spans="1:10" x14ac:dyDescent="0.2">
      <c r="A994" s="21" t="s">
        <v>20824</v>
      </c>
      <c r="B994" s="13" t="s">
        <v>20828</v>
      </c>
      <c r="C994" s="13"/>
      <c r="D994" s="13"/>
      <c r="E994" s="13"/>
      <c r="F994" s="13"/>
      <c r="G994" s="13"/>
      <c r="H994" s="13"/>
      <c r="I994" s="13"/>
      <c r="J994" s="13"/>
    </row>
    <row r="995" spans="1:10" x14ac:dyDescent="0.2">
      <c r="A995" s="22" t="s">
        <v>20842</v>
      </c>
      <c r="B995" s="22" t="s">
        <v>20851</v>
      </c>
      <c r="C995" s="16" t="s">
        <v>20843</v>
      </c>
      <c r="D995" s="16" t="s">
        <v>20844</v>
      </c>
      <c r="E995" s="16" t="s">
        <v>20845</v>
      </c>
      <c r="F995" s="16" t="s">
        <v>20846</v>
      </c>
      <c r="G995" s="16" t="s">
        <v>20847</v>
      </c>
      <c r="H995" s="16" t="s">
        <v>20848</v>
      </c>
      <c r="I995" s="16" t="s">
        <v>20849</v>
      </c>
      <c r="J995" s="16" t="s">
        <v>20850</v>
      </c>
    </row>
    <row r="996" spans="1:10" ht="15" x14ac:dyDescent="0.25">
      <c r="A996" s="23">
        <v>1</v>
      </c>
      <c r="B996" s="23">
        <v>1</v>
      </c>
      <c r="C996" s="17">
        <f ca="1">VLOOKUP(B994,INDIRECT("'T|"&amp;VLOOKUP(A994,'dataset mapping'!$A$2:$B$6,2,FALSE)&amp;"|"&amp;A996&amp;"|"&amp;$B996&amp;"c'!A3"):INDIRECT("'T|"&amp;VLOOKUP(A994,'dataset mapping'!$A$2:$B$6,2,FALSE)&amp;"|"&amp;A996&amp;"|"&amp;$B996&amp;"c'!I100"),2,FALSE)</f>
        <v>119</v>
      </c>
      <c r="D996" s="17">
        <f ca="1">VLOOKUP(B994,INDIRECT("'T|"&amp;VLOOKUP(A994,'dataset mapping'!$A$2:$B$6,2,FALSE)&amp;"|"&amp;A996&amp;"|"&amp;$B996&amp;"c'!A3"):INDIRECT("'T|"&amp;VLOOKUP(A994,'dataset mapping'!$A$2:$B$6,2,FALSE)&amp;"|"&amp;A996&amp;"|"&amp;$B996&amp;"c'!I100"),3,FALSE)</f>
        <v>92</v>
      </c>
      <c r="E996" s="17">
        <f ca="1">VLOOKUP(B994,INDIRECT("'T|"&amp;VLOOKUP(A994,'dataset mapping'!$A$2:$B$6,2,FALSE)&amp;"|"&amp;A996&amp;"|"&amp;$B996&amp;"c'!A3"):INDIRECT("'T|"&amp;VLOOKUP(A994,'dataset mapping'!$A$2:$B$6,2,FALSE)&amp;"|"&amp;A996&amp;"|"&amp;$B996&amp;"c'!I100"),4,FALSE)</f>
        <v>79</v>
      </c>
      <c r="F996" s="17">
        <f ca="1">VLOOKUP(B994,INDIRECT("'T|"&amp;VLOOKUP(A994,'dataset mapping'!$A$2:$B$6,2,FALSE)&amp;"|"&amp;A996&amp;"|"&amp;$B996&amp;"c'!A3"):INDIRECT("'T|"&amp;VLOOKUP(A994,'dataset mapping'!$A$2:$B$6,2,FALSE)&amp;"|"&amp;A996&amp;"|"&amp;$B996&amp;"c'!I100"),5,FALSE)</f>
        <v>88</v>
      </c>
      <c r="G996" s="17">
        <f ca="1">VLOOKUP(B994,INDIRECT("'T|"&amp;VLOOKUP(A994,'dataset mapping'!$A$2:$B$6,2,FALSE)&amp;"|"&amp;A996&amp;"|"&amp;$B996&amp;"c'!A3"):INDIRECT("'T|"&amp;VLOOKUP(A994,'dataset mapping'!$A$2:$B$6,2,FALSE)&amp;"|"&amp;A996&amp;"|"&amp;$B996&amp;"c'!I100"),6,FALSE)</f>
        <v>561</v>
      </c>
      <c r="H996" s="17">
        <f ca="1">VLOOKUP(B994,INDIRECT("'T|"&amp;VLOOKUP(A994,'dataset mapping'!$A$2:$B$6,2,FALSE)&amp;"|"&amp;A996&amp;"|"&amp;$B996&amp;"c'!A3"):INDIRECT("'T|"&amp;VLOOKUP(A994,'dataset mapping'!$A$2:$B$6,2,FALSE)&amp;"|"&amp;A996&amp;"|"&amp;$B996&amp;"c'!I100"),7,FALSE)</f>
        <v>545</v>
      </c>
      <c r="I996" s="17">
        <f ca="1">VLOOKUP(B994,INDIRECT("'T|"&amp;VLOOKUP(A994,'dataset mapping'!$A$2:$B$6,2,FALSE)&amp;"|"&amp;A996&amp;"|"&amp;$B996&amp;"c'!A3"):INDIRECT("'T|"&amp;VLOOKUP(A994,'dataset mapping'!$A$2:$B$6,2,FALSE)&amp;"|"&amp;A996&amp;"|"&amp;$B996&amp;"c'!I100"),8,FALSE)</f>
        <v>535</v>
      </c>
      <c r="J996" s="17">
        <f ca="1">VLOOKUP(B994,INDIRECT("'T|"&amp;VLOOKUP(A994,'dataset mapping'!$A$2:$B$6,2,FALSE)&amp;"|"&amp;A996&amp;"|"&amp;$B996&amp;"c'!A3"):INDIRECT("'T|"&amp;VLOOKUP(A994,'dataset mapping'!$A$2:$B$6,2,FALSE)&amp;"|"&amp;A996&amp;"|"&amp;$B996&amp;"c'!I100"),9,FALSE)</f>
        <v>545</v>
      </c>
    </row>
    <row r="997" spans="1:10" ht="15" x14ac:dyDescent="0.25">
      <c r="A997" s="23">
        <v>1</v>
      </c>
      <c r="B997" s="23">
        <v>2</v>
      </c>
      <c r="C997" s="17">
        <f ca="1">VLOOKUP(B994,INDIRECT("'T|"&amp;VLOOKUP(A994,'dataset mapping'!$A$2:$B$6,2,FALSE)&amp;"|"&amp;A997&amp;"|"&amp;B997&amp;"c'!A3"):INDIRECT("'T|"&amp;VLOOKUP(A994,'dataset mapping'!$A$2:$B$6,2,FALSE)&amp;"|"&amp;A997&amp;"|"&amp;B997&amp;"c'!I100"),2,FALSE)</f>
        <v>70</v>
      </c>
      <c r="D997" s="17">
        <f ca="1">VLOOKUP(B994,INDIRECT("'T|"&amp;VLOOKUP(A994,'dataset mapping'!$A$2:$B$6,2,FALSE)&amp;"|"&amp;A997&amp;"|"&amp;B997&amp;"c'!A3"):INDIRECT("'T|"&amp;VLOOKUP(A994,'dataset mapping'!$A$2:$B$6,2,FALSE)&amp;"|"&amp;A997&amp;"|"&amp;B997&amp;"c'!I100"),3,FALSE)</f>
        <v>70</v>
      </c>
      <c r="E997" s="17">
        <f ca="1">VLOOKUP(B994,INDIRECT("'T|"&amp;VLOOKUP(A994,'dataset mapping'!$A$2:$B$6,2,FALSE)&amp;"|"&amp;A997&amp;"|"&amp;B997&amp;"c'!A3"):INDIRECT("'T|"&amp;VLOOKUP(A994,'dataset mapping'!$A$2:$B$6,2,FALSE)&amp;"|"&amp;A997&amp;"|"&amp;B997&amp;"c'!I100"),4,FALSE)</f>
        <v>77</v>
      </c>
      <c r="F997" s="17">
        <f ca="1">VLOOKUP(B994,INDIRECT("'T|"&amp;VLOOKUP(A994,'dataset mapping'!$A$2:$B$6,2,FALSE)&amp;"|"&amp;A997&amp;"|"&amp;B997&amp;"c'!A3"):INDIRECT("'T|"&amp;VLOOKUP(A994,'dataset mapping'!$A$2:$B$6,2,FALSE)&amp;"|"&amp;A997&amp;"|"&amp;B997&amp;"c'!I100"),5,FALSE)</f>
        <v>74</v>
      </c>
      <c r="G997" s="17">
        <f ca="1">VLOOKUP(B994,INDIRECT("'T|"&amp;VLOOKUP(A994,'dataset mapping'!$A$2:$B$6,2,FALSE)&amp;"|"&amp;A997&amp;"|"&amp;B997&amp;"c'!A3"):INDIRECT("'T|"&amp;VLOOKUP(A994,'dataset mapping'!$A$2:$B$6,2,FALSE)&amp;"|"&amp;A997&amp;"|"&amp;B997&amp;"c'!I100"),6,FALSE)</f>
        <v>543</v>
      </c>
      <c r="H997" s="17">
        <f ca="1">VLOOKUP(B994,INDIRECT("'T|"&amp;VLOOKUP(A994,'dataset mapping'!$A$2:$B$6,2,FALSE)&amp;"|"&amp;A997&amp;"|"&amp;B997&amp;"c'!A3"):INDIRECT("'T|"&amp;VLOOKUP(A994,'dataset mapping'!$A$2:$B$6,2,FALSE)&amp;"|"&amp;A997&amp;"|"&amp;B997&amp;"c'!I100"),7,FALSE)</f>
        <v>536</v>
      </c>
      <c r="I997" s="17">
        <f ca="1">VLOOKUP(B994,INDIRECT("'T|"&amp;VLOOKUP(A994,'dataset mapping'!$A$2:$B$6,2,FALSE)&amp;"|"&amp;A997&amp;"|"&amp;B997&amp;"c'!A3"):INDIRECT("'T|"&amp;VLOOKUP(A994,'dataset mapping'!$A$2:$B$6,2,FALSE)&amp;"|"&amp;A997&amp;"|"&amp;B997&amp;"c'!I100"),8,FALSE)</f>
        <v>528</v>
      </c>
      <c r="J997" s="17">
        <f ca="1">VLOOKUP(B994,INDIRECT("'T|"&amp;VLOOKUP(A994,'dataset mapping'!$A$2:$B$6,2,FALSE)&amp;"|"&amp;A997&amp;"|"&amp;B997&amp;"c'!A3"):INDIRECT("'T|"&amp;VLOOKUP(A994,'dataset mapping'!$A$2:$B$6,2,FALSE)&amp;"|"&amp;A997&amp;"|"&amp;B997&amp;"c'!I100"),9,FALSE)</f>
        <v>539</v>
      </c>
    </row>
    <row r="998" spans="1:10" ht="15" x14ac:dyDescent="0.25">
      <c r="A998" s="23">
        <v>1</v>
      </c>
      <c r="B998" s="23">
        <v>3</v>
      </c>
      <c r="C998" s="17">
        <f ca="1">VLOOKUP(B994,INDIRECT("'T|"&amp;VLOOKUP(A994,'dataset mapping'!$A$2:$B$6,2,FALSE)&amp;"|"&amp;A998&amp;"|"&amp;B998&amp;"c'!A3"):INDIRECT("'T|"&amp;VLOOKUP(A994,'dataset mapping'!$A$2:$B$6,2,FALSE)&amp;"|"&amp;A998&amp;"|"&amp;B998&amp;"c'!I100"),2,FALSE)</f>
        <v>74</v>
      </c>
      <c r="D998" s="17">
        <f ca="1">VLOOKUP(B994,INDIRECT("'T|"&amp;VLOOKUP(A994,'dataset mapping'!$A$2:$B$6,2,FALSE)&amp;"|"&amp;A998&amp;"|"&amp;B998&amp;"c'!A3"):INDIRECT("'T|"&amp;VLOOKUP(A994,'dataset mapping'!$A$2:$B$6,2,FALSE)&amp;"|"&amp;A998&amp;"|"&amp;B998&amp;"c'!I100"),3,FALSE)</f>
        <v>72</v>
      </c>
      <c r="E998" s="17">
        <f ca="1">VLOOKUP(B994,INDIRECT("'T|"&amp;VLOOKUP(A994,'dataset mapping'!$A$2:$B$6,2,FALSE)&amp;"|"&amp;A998&amp;"|"&amp;B998&amp;"c'!A3"):INDIRECT("'T|"&amp;VLOOKUP(A994,'dataset mapping'!$A$2:$B$6,2,FALSE)&amp;"|"&amp;A998&amp;"|"&amp;B998&amp;"c'!I100"),4,FALSE)</f>
        <v>79</v>
      </c>
      <c r="F998" s="17">
        <f ca="1">VLOOKUP(B994,INDIRECT("'T|"&amp;VLOOKUP(A994,'dataset mapping'!$A$2:$B$6,2,FALSE)&amp;"|"&amp;A998&amp;"|"&amp;B998&amp;"c'!A3"):INDIRECT("'T|"&amp;VLOOKUP(A994,'dataset mapping'!$A$2:$B$6,2,FALSE)&amp;"|"&amp;A998&amp;"|"&amp;B998&amp;"c'!I100"),5,FALSE)</f>
        <v>74</v>
      </c>
      <c r="G998" s="17">
        <f ca="1">VLOOKUP(B994,INDIRECT("'T|"&amp;VLOOKUP(A994,'dataset mapping'!$A$2:$B$6,2,FALSE)&amp;"|"&amp;A998&amp;"|"&amp;B998&amp;"c'!A3"):INDIRECT("'T|"&amp;VLOOKUP(A994,'dataset mapping'!$A$2:$B$6,2,FALSE)&amp;"|"&amp;A998&amp;"|"&amp;B998&amp;"c'!I100"),6,FALSE)</f>
        <v>533</v>
      </c>
      <c r="H998" s="17">
        <f ca="1">VLOOKUP(B994,INDIRECT("'T|"&amp;VLOOKUP(A994,'dataset mapping'!$A$2:$B$6,2,FALSE)&amp;"|"&amp;A998&amp;"|"&amp;B998&amp;"c'!A3"):INDIRECT("'T|"&amp;VLOOKUP(A994,'dataset mapping'!$A$2:$B$6,2,FALSE)&amp;"|"&amp;A998&amp;"|"&amp;B998&amp;"c'!I100"),7,FALSE)</f>
        <v>530</v>
      </c>
      <c r="I998" s="17">
        <f ca="1">VLOOKUP(B994,INDIRECT("'T|"&amp;VLOOKUP(A994,'dataset mapping'!$A$2:$B$6,2,FALSE)&amp;"|"&amp;A998&amp;"|"&amp;B998&amp;"c'!A3"):INDIRECT("'T|"&amp;VLOOKUP(A994,'dataset mapping'!$A$2:$B$6,2,FALSE)&amp;"|"&amp;A998&amp;"|"&amp;B998&amp;"c'!I100"),8,FALSE)</f>
        <v>536</v>
      </c>
      <c r="J998" s="17">
        <f ca="1">VLOOKUP(B994,INDIRECT("'T|"&amp;VLOOKUP(A994,'dataset mapping'!$A$2:$B$6,2,FALSE)&amp;"|"&amp;A998&amp;"|"&amp;B998&amp;"c'!A3"):INDIRECT("'T|"&amp;VLOOKUP(A994,'dataset mapping'!$A$2:$B$6,2,FALSE)&amp;"|"&amp;A998&amp;"|"&amp;B998&amp;"c'!I100"),9,FALSE)</f>
        <v>533</v>
      </c>
    </row>
    <row r="999" spans="1:10" ht="15" x14ac:dyDescent="0.25">
      <c r="A999" s="23">
        <v>1</v>
      </c>
      <c r="B999" s="23">
        <v>5</v>
      </c>
      <c r="C999" s="17">
        <f ca="1">VLOOKUP(B994,INDIRECT("'T|"&amp;VLOOKUP(A994,'dataset mapping'!$A$2:$B$6,2,FALSE)&amp;"|"&amp;A999&amp;"|"&amp;B999&amp;"c'!A3"):INDIRECT("'T|"&amp;VLOOKUP(A994,'dataset mapping'!$A$2:$B$6,2,FALSE)&amp;"|"&amp;A999&amp;"|"&amp;B999&amp;"c'!I100"),2,FALSE)</f>
        <v>76</v>
      </c>
      <c r="D999" s="17">
        <f ca="1">VLOOKUP(B994,INDIRECT("'T|"&amp;VLOOKUP(A994,'dataset mapping'!$A$2:$B$6,2,FALSE)&amp;"|"&amp;A999&amp;"|"&amp;B999&amp;"c'!A3"):INDIRECT("'T|"&amp;VLOOKUP(A994,'dataset mapping'!$A$2:$B$6,2,FALSE)&amp;"|"&amp;A999&amp;"|"&amp;B999&amp;"c'!I100"),3,FALSE)</f>
        <v>84</v>
      </c>
      <c r="E999" s="17">
        <f ca="1">VLOOKUP(B994,INDIRECT("'T|"&amp;VLOOKUP(A994,'dataset mapping'!$A$2:$B$6,2,FALSE)&amp;"|"&amp;A999&amp;"|"&amp;B999&amp;"c'!A3"):INDIRECT("'T|"&amp;VLOOKUP(A994,'dataset mapping'!$A$2:$B$6,2,FALSE)&amp;"|"&amp;A999&amp;"|"&amp;B999&amp;"c'!I100"),4,FALSE)</f>
        <v>85</v>
      </c>
      <c r="F999" s="17">
        <f ca="1">VLOOKUP(B994,INDIRECT("'T|"&amp;VLOOKUP(A994,'dataset mapping'!$A$2:$B$6,2,FALSE)&amp;"|"&amp;A999&amp;"|"&amp;B999&amp;"c'!A3"):INDIRECT("'T|"&amp;VLOOKUP(A994,'dataset mapping'!$A$2:$B$6,2,FALSE)&amp;"|"&amp;A999&amp;"|"&amp;B999&amp;"c'!I100"),5,FALSE)</f>
        <v>84</v>
      </c>
      <c r="G999" s="17">
        <f ca="1">VLOOKUP(B994,INDIRECT("'T|"&amp;VLOOKUP(A994,'dataset mapping'!$A$2:$B$6,2,FALSE)&amp;"|"&amp;A999&amp;"|"&amp;B999&amp;"c'!A3"):INDIRECT("'T|"&amp;VLOOKUP(A994,'dataset mapping'!$A$2:$B$6,2,FALSE)&amp;"|"&amp;A999&amp;"|"&amp;B999&amp;"c'!I100"),6,FALSE)</f>
        <v>533</v>
      </c>
      <c r="H999" s="17">
        <f ca="1">VLOOKUP(B994,INDIRECT("'T|"&amp;VLOOKUP(A994,'dataset mapping'!$A$2:$B$6,2,FALSE)&amp;"|"&amp;A999&amp;"|"&amp;B999&amp;"c'!A3"):INDIRECT("'T|"&amp;VLOOKUP(A994,'dataset mapping'!$A$2:$B$6,2,FALSE)&amp;"|"&amp;A999&amp;"|"&amp;B999&amp;"c'!I100"),7,FALSE)</f>
        <v>536</v>
      </c>
      <c r="I999" s="17">
        <f ca="1">VLOOKUP(B994,INDIRECT("'T|"&amp;VLOOKUP(A994,'dataset mapping'!$A$2:$B$6,2,FALSE)&amp;"|"&amp;A999&amp;"|"&amp;B999&amp;"c'!A3"):INDIRECT("'T|"&amp;VLOOKUP(A994,'dataset mapping'!$A$2:$B$6,2,FALSE)&amp;"|"&amp;A999&amp;"|"&amp;B999&amp;"c'!I100"),8,FALSE)</f>
        <v>531</v>
      </c>
      <c r="J999" s="17">
        <f ca="1">VLOOKUP(B994,INDIRECT("'T|"&amp;VLOOKUP(A994,'dataset mapping'!$A$2:$B$6,2,FALSE)&amp;"|"&amp;A999&amp;"|"&amp;B999&amp;"c'!A3"):INDIRECT("'T|"&amp;VLOOKUP(A994,'dataset mapping'!$A$2:$B$6,2,FALSE)&amp;"|"&amp;A999&amp;"|"&amp;B999&amp;"c'!I100"),9,FALSE)</f>
        <v>531</v>
      </c>
    </row>
    <row r="1000" spans="1:10" ht="15" x14ac:dyDescent="0.25">
      <c r="A1000" s="23">
        <v>1</v>
      </c>
      <c r="B1000" s="23">
        <v>6</v>
      </c>
      <c r="C1000" s="17">
        <f ca="1">VLOOKUP(B994,INDIRECT("'T|"&amp;VLOOKUP(A994,'dataset mapping'!$A$2:$B$6,2,FALSE)&amp;"|"&amp;A1000&amp;"|"&amp;B1000&amp;"c'!A3"):INDIRECT("'T|"&amp;VLOOKUP(A994,'dataset mapping'!$A$2:$B$6,2,FALSE)&amp;"|"&amp;A1000&amp;"|"&amp;B1000&amp;"c'!I100"),2,FALSE)</f>
        <v>84</v>
      </c>
      <c r="D1000" s="17">
        <f ca="1">VLOOKUP(B994,INDIRECT("'T|"&amp;VLOOKUP(A994,'dataset mapping'!$A$2:$B$6,2,FALSE)&amp;"|"&amp;A1000&amp;"|"&amp;B1000&amp;"c'!A3"):INDIRECT("'T|"&amp;VLOOKUP(A994,'dataset mapping'!$A$2:$B$6,2,FALSE)&amp;"|"&amp;A1000&amp;"|"&amp;B1000&amp;"c'!I100"),3,FALSE)</f>
        <v>76</v>
      </c>
      <c r="E1000" s="17">
        <f ca="1">VLOOKUP(B994,INDIRECT("'T|"&amp;VLOOKUP(A994,'dataset mapping'!$A$2:$B$6,2,FALSE)&amp;"|"&amp;A1000&amp;"|"&amp;B1000&amp;"c'!A3"):INDIRECT("'T|"&amp;VLOOKUP(A994,'dataset mapping'!$A$2:$B$6,2,FALSE)&amp;"|"&amp;A1000&amp;"|"&amp;B1000&amp;"c'!I100"),4,FALSE)</f>
        <v>89</v>
      </c>
      <c r="F1000" s="17">
        <f ca="1">VLOOKUP(B994,INDIRECT("'T|"&amp;VLOOKUP(A994,'dataset mapping'!$A$2:$B$6,2,FALSE)&amp;"|"&amp;A1000&amp;"|"&amp;B1000&amp;"c'!A3"):INDIRECT("'T|"&amp;VLOOKUP(A994,'dataset mapping'!$A$2:$B$6,2,FALSE)&amp;"|"&amp;A1000&amp;"|"&amp;B1000&amp;"c'!I100"),5,FALSE)</f>
        <v>81</v>
      </c>
      <c r="G1000" s="17">
        <f ca="1">VLOOKUP(B994,INDIRECT("'T|"&amp;VLOOKUP(A994,'dataset mapping'!$A$2:$B$6,2,FALSE)&amp;"|"&amp;A1000&amp;"|"&amp;B1000&amp;"c'!A3"):INDIRECT("'T|"&amp;VLOOKUP(A994,'dataset mapping'!$A$2:$B$6,2,FALSE)&amp;"|"&amp;A1000&amp;"|"&amp;B1000&amp;"c'!I100"),6,FALSE)</f>
        <v>541</v>
      </c>
      <c r="H1000" s="17">
        <f ca="1">VLOOKUP(B994,INDIRECT("'T|"&amp;VLOOKUP(A994,'dataset mapping'!$A$2:$B$6,2,FALSE)&amp;"|"&amp;A1000&amp;"|"&amp;B1000&amp;"c'!A3"):INDIRECT("'T|"&amp;VLOOKUP(A994,'dataset mapping'!$A$2:$B$6,2,FALSE)&amp;"|"&amp;A1000&amp;"|"&amp;B1000&amp;"c'!I100"),7,FALSE)</f>
        <v>531</v>
      </c>
      <c r="I1000" s="17">
        <f ca="1">VLOOKUP(B994,INDIRECT("'T|"&amp;VLOOKUP(A994,'dataset mapping'!$A$2:$B$6,2,FALSE)&amp;"|"&amp;A1000&amp;"|"&amp;B1000&amp;"c'!A3"):INDIRECT("'T|"&amp;VLOOKUP(A994,'dataset mapping'!$A$2:$B$6,2,FALSE)&amp;"|"&amp;A1000&amp;"|"&amp;B1000&amp;"c'!I100"),8,FALSE)</f>
        <v>538</v>
      </c>
      <c r="J1000" s="17">
        <f ca="1">VLOOKUP(B994,INDIRECT("'T|"&amp;VLOOKUP(A994,'dataset mapping'!$A$2:$B$6,2,FALSE)&amp;"|"&amp;A1000&amp;"|"&amp;B1000&amp;"c'!A3"):INDIRECT("'T|"&amp;VLOOKUP(A994,'dataset mapping'!$A$2:$B$6,2,FALSE)&amp;"|"&amp;A1000&amp;"|"&amp;B1000&amp;"c'!I100"),9,FALSE)</f>
        <v>535</v>
      </c>
    </row>
    <row r="1001" spans="1:10" ht="15" x14ac:dyDescent="0.25">
      <c r="A1001" s="23">
        <v>1</v>
      </c>
      <c r="B1001" s="23">
        <v>7</v>
      </c>
      <c r="C1001" s="17">
        <f ca="1">VLOOKUP(B994,INDIRECT("'T|"&amp;VLOOKUP(A994,'dataset mapping'!$A$2:$B$6,2,FALSE)&amp;"|"&amp;A1001&amp;"|"&amp;B1001&amp;"c'!A3"):INDIRECT("'T|"&amp;VLOOKUP(A994,'dataset mapping'!$A$2:$B$6,2,FALSE)&amp;"|"&amp;A1001&amp;"|"&amp;B1001&amp;"c'!I100"),2,FALSE)</f>
        <v>77</v>
      </c>
      <c r="D1001" s="17">
        <f ca="1">VLOOKUP(B994,INDIRECT("'T|"&amp;VLOOKUP(A994,'dataset mapping'!$A$2:$B$6,2,FALSE)&amp;"|"&amp;A1001&amp;"|"&amp;B1001&amp;"c'!A3"):INDIRECT("'T|"&amp;VLOOKUP(A994,'dataset mapping'!$A$2:$B$6,2,FALSE)&amp;"|"&amp;A1001&amp;"|"&amp;B1001&amp;"c'!I100"),3,FALSE)</f>
        <v>76</v>
      </c>
      <c r="E1001" s="17">
        <f ca="1">VLOOKUP(B994,INDIRECT("'T|"&amp;VLOOKUP(A994,'dataset mapping'!$A$2:$B$6,2,FALSE)&amp;"|"&amp;A1001&amp;"|"&amp;B1001&amp;"c'!A3"):INDIRECT("'T|"&amp;VLOOKUP(A994,'dataset mapping'!$A$2:$B$6,2,FALSE)&amp;"|"&amp;A1001&amp;"|"&amp;B1001&amp;"c'!I100"),4,FALSE)</f>
        <v>83</v>
      </c>
      <c r="F1001" s="17">
        <f ca="1">VLOOKUP(B994,INDIRECT("'T|"&amp;VLOOKUP(A994,'dataset mapping'!$A$2:$B$6,2,FALSE)&amp;"|"&amp;A1001&amp;"|"&amp;B1001&amp;"c'!A3"):INDIRECT("'T|"&amp;VLOOKUP(A994,'dataset mapping'!$A$2:$B$6,2,FALSE)&amp;"|"&amp;A1001&amp;"|"&amp;B1001&amp;"c'!I100"),5,FALSE)</f>
        <v>79</v>
      </c>
      <c r="G1001" s="17">
        <f ca="1">VLOOKUP(B994,INDIRECT("'T|"&amp;VLOOKUP(A994,'dataset mapping'!$A$2:$B$6,2,FALSE)&amp;"|"&amp;A1001&amp;"|"&amp;B1001&amp;"c'!A3"):INDIRECT("'T|"&amp;VLOOKUP(A994,'dataset mapping'!$A$2:$B$6,2,FALSE)&amp;"|"&amp;A1001&amp;"|"&amp;B1001&amp;"c'!I100"),6,FALSE)</f>
        <v>544</v>
      </c>
      <c r="H1001" s="17">
        <f ca="1">VLOOKUP(B994,INDIRECT("'T|"&amp;VLOOKUP(A994,'dataset mapping'!$A$2:$B$6,2,FALSE)&amp;"|"&amp;A1001&amp;"|"&amp;B1001&amp;"c'!A3"):INDIRECT("'T|"&amp;VLOOKUP(A994,'dataset mapping'!$A$2:$B$6,2,FALSE)&amp;"|"&amp;A1001&amp;"|"&amp;B1001&amp;"c'!I100"),7,FALSE)</f>
        <v>536</v>
      </c>
      <c r="I1001" s="17">
        <f ca="1">VLOOKUP(B994,INDIRECT("'T|"&amp;VLOOKUP(A994,'dataset mapping'!$A$2:$B$6,2,FALSE)&amp;"|"&amp;A1001&amp;"|"&amp;B1001&amp;"c'!A3"):INDIRECT("'T|"&amp;VLOOKUP(A994,'dataset mapping'!$A$2:$B$6,2,FALSE)&amp;"|"&amp;A1001&amp;"|"&amp;B1001&amp;"c'!I100"),8,FALSE)</f>
        <v>530</v>
      </c>
      <c r="J1001" s="17">
        <f ca="1">VLOOKUP(B994,INDIRECT("'T|"&amp;VLOOKUP(A994,'dataset mapping'!$A$2:$B$6,2,FALSE)&amp;"|"&amp;A1001&amp;"|"&amp;B1001&amp;"c'!A3"):INDIRECT("'T|"&amp;VLOOKUP(A994,'dataset mapping'!$A$2:$B$6,2,FALSE)&amp;"|"&amp;A1001&amp;"|"&amp;B1001&amp;"c'!I100"),9,FALSE)</f>
        <v>536</v>
      </c>
    </row>
    <row r="1002" spans="1:10" ht="15" x14ac:dyDescent="0.25">
      <c r="A1002" s="23">
        <v>5</v>
      </c>
      <c r="B1002" s="23">
        <v>1</v>
      </c>
      <c r="C1002" s="17" t="e">
        <f ca="1">VLOOKUP(B994,INDIRECT("'T|"&amp;VLOOKUP(A994,'dataset mapping'!$A$2:$B$6,2,FALSE)&amp;"|"&amp;A1002&amp;"|"&amp;B1002&amp;"c'!A3"):INDIRECT("'T|"&amp;VLOOKUP(A994,'dataset mapping'!$A$2:$B$6,2,FALSE)&amp;"|"&amp;A1002&amp;"|"&amp;B1002&amp;"c'!I100"),2,FALSE)</f>
        <v>#N/A</v>
      </c>
      <c r="D1002" s="17" t="e">
        <f ca="1">VLOOKUP(B994,INDIRECT("'T|"&amp;VLOOKUP(A994,'dataset mapping'!$A$2:$B$6,2,FALSE)&amp;"|"&amp;A1002&amp;"|"&amp;B1002&amp;"c'!A3"):INDIRECT("'T|"&amp;VLOOKUP(A994,'dataset mapping'!$A$2:$B$6,2,FALSE)&amp;"|"&amp;A1002&amp;"|"&amp;B1002&amp;"c'!I100"),3,FALSE)</f>
        <v>#N/A</v>
      </c>
      <c r="E1002" s="17" t="e">
        <f ca="1">VLOOKUP(B994,INDIRECT("'T|"&amp;VLOOKUP(A994,'dataset mapping'!$A$2:$B$6,2,FALSE)&amp;"|"&amp;A1002&amp;"|"&amp;B1002&amp;"c'!A3"):INDIRECT("'T|"&amp;VLOOKUP(A994,'dataset mapping'!$A$2:$B$6,2,FALSE)&amp;"|"&amp;A1002&amp;"|"&amp;B1002&amp;"c'!I100"),4,FALSE)</f>
        <v>#N/A</v>
      </c>
      <c r="F1002" s="17" t="e">
        <f ca="1">VLOOKUP(B994,INDIRECT("'T|"&amp;VLOOKUP(A994,'dataset mapping'!$A$2:$B$6,2,FALSE)&amp;"|"&amp;A1002&amp;"|"&amp;B1002&amp;"c'!A3"):INDIRECT("'T|"&amp;VLOOKUP(A994,'dataset mapping'!$A$2:$B$6,2,FALSE)&amp;"|"&amp;A1002&amp;"|"&amp;B1002&amp;"c'!I100"),5,FALSE)</f>
        <v>#N/A</v>
      </c>
      <c r="G1002" s="17">
        <f ca="1">VLOOKUP(B994,INDIRECT("'T|"&amp;VLOOKUP(A994,'dataset mapping'!$A$2:$B$6,2,FALSE)&amp;"|"&amp;A1002&amp;"|"&amp;B1002&amp;"c'!A3"):INDIRECT("'T|"&amp;VLOOKUP(A994,'dataset mapping'!$A$2:$B$6,2,FALSE)&amp;"|"&amp;A1002&amp;"|"&amp;B1002&amp;"c'!I100"),6,FALSE)</f>
        <v>576</v>
      </c>
      <c r="H1002" s="17">
        <f ca="1">VLOOKUP(B994,INDIRECT("'T|"&amp;VLOOKUP(A994,'dataset mapping'!$A$2:$B$6,2,FALSE)&amp;"|"&amp;A1002&amp;"|"&amp;B1002&amp;"c'!A3"):INDIRECT("'T|"&amp;VLOOKUP(A994,'dataset mapping'!$A$2:$B$6,2,FALSE)&amp;"|"&amp;A1002&amp;"|"&amp;B1002&amp;"c'!I100"),7,FALSE)</f>
        <v>573</v>
      </c>
      <c r="I1002" s="17">
        <f ca="1">VLOOKUP(B994,INDIRECT("'T|"&amp;VLOOKUP(A994,'dataset mapping'!$A$2:$B$6,2,FALSE)&amp;"|"&amp;A1002&amp;"|"&amp;B1002&amp;"c'!A3"):INDIRECT("'T|"&amp;VLOOKUP(A994,'dataset mapping'!$A$2:$B$6,2,FALSE)&amp;"|"&amp;A1002&amp;"|"&amp;B1002&amp;"c'!I100"),8,FALSE)</f>
        <v>580</v>
      </c>
      <c r="J1002" s="17">
        <f ca="1">VLOOKUP(B994,INDIRECT("'T|"&amp;VLOOKUP(A994,'dataset mapping'!$A$2:$B$6,2,FALSE)&amp;"|"&amp;A1002&amp;"|"&amp;B1002&amp;"c'!A3"):INDIRECT("'T|"&amp;VLOOKUP(A994,'dataset mapping'!$A$2:$B$6,2,FALSE)&amp;"|"&amp;A1002&amp;"|"&amp;B1002&amp;"c'!I100"),9,FALSE)</f>
        <v>577</v>
      </c>
    </row>
    <row r="1003" spans="1:10" ht="15" x14ac:dyDescent="0.25">
      <c r="A1003" s="23">
        <v>5</v>
      </c>
      <c r="B1003" s="23">
        <v>2</v>
      </c>
      <c r="C1003" s="17" t="e">
        <f ca="1">VLOOKUP(B994,INDIRECT("'T|"&amp;VLOOKUP(A994,'dataset mapping'!$A$2:$B$6,2,FALSE)&amp;"|"&amp;A1003&amp;"|"&amp;B1003&amp;"c'!A3"):INDIRECT("'T|"&amp;VLOOKUP(A994,'dataset mapping'!$A$2:$B$6,2,FALSE)&amp;"|"&amp;A1003&amp;"|"&amp;B1003&amp;"c'!I100"),2,FALSE)</f>
        <v>#N/A</v>
      </c>
      <c r="D1003" s="17" t="e">
        <f ca="1">VLOOKUP(B994,INDIRECT("'T|"&amp;VLOOKUP(A994,'dataset mapping'!$A$2:$B$6,2,FALSE)&amp;"|"&amp;A1003&amp;"|"&amp;B1003&amp;"c'!A3"):INDIRECT("'T|"&amp;VLOOKUP(A994,'dataset mapping'!$A$2:$B$6,2,FALSE)&amp;"|"&amp;A1003&amp;"|"&amp;B1003&amp;"c'!I100"),3,FALSE)</f>
        <v>#N/A</v>
      </c>
      <c r="E1003" s="17" t="e">
        <f ca="1">VLOOKUP(B994,INDIRECT("'T|"&amp;VLOOKUP(A994,'dataset mapping'!$A$2:$B$6,2,FALSE)&amp;"|"&amp;A1003&amp;"|"&amp;B1003&amp;"c'!A3"):INDIRECT("'T|"&amp;VLOOKUP(A994,'dataset mapping'!$A$2:$B$6,2,FALSE)&amp;"|"&amp;A1003&amp;"|"&amp;B1003&amp;"c'!I100"),4,FALSE)</f>
        <v>#N/A</v>
      </c>
      <c r="F1003" s="17" t="e">
        <f ca="1">VLOOKUP(B994,INDIRECT("'T|"&amp;VLOOKUP(A994,'dataset mapping'!$A$2:$B$6,2,FALSE)&amp;"|"&amp;A1003&amp;"|"&amp;B1003&amp;"c'!A3"):INDIRECT("'T|"&amp;VLOOKUP(A994,'dataset mapping'!$A$2:$B$6,2,FALSE)&amp;"|"&amp;A1003&amp;"|"&amp;B1003&amp;"c'!I100"),5,FALSE)</f>
        <v>#N/A</v>
      </c>
      <c r="G1003" s="17">
        <f ca="1">VLOOKUP(B994,INDIRECT("'T|"&amp;VLOOKUP(A994,'dataset mapping'!$A$2:$B$6,2,FALSE)&amp;"|"&amp;A1003&amp;"|"&amp;B1003&amp;"c'!A3"):INDIRECT("'T|"&amp;VLOOKUP(A994,'dataset mapping'!$A$2:$B$6,2,FALSE)&amp;"|"&amp;A1003&amp;"|"&amp;B1003&amp;"c'!I100"),6,FALSE)</f>
        <v>580</v>
      </c>
      <c r="H1003" s="17">
        <f ca="1">VLOOKUP(B994,INDIRECT("'T|"&amp;VLOOKUP(A994,'dataset mapping'!$A$2:$B$6,2,FALSE)&amp;"|"&amp;A1003&amp;"|"&amp;B1003&amp;"c'!A3"):INDIRECT("'T|"&amp;VLOOKUP(A994,'dataset mapping'!$A$2:$B$6,2,FALSE)&amp;"|"&amp;A1003&amp;"|"&amp;B1003&amp;"c'!I100"),7,FALSE)</f>
        <v>574</v>
      </c>
      <c r="I1003" s="17">
        <f ca="1">VLOOKUP(B994,INDIRECT("'T|"&amp;VLOOKUP(A994,'dataset mapping'!$A$2:$B$6,2,FALSE)&amp;"|"&amp;A1003&amp;"|"&amp;B1003&amp;"c'!A3"):INDIRECT("'T|"&amp;VLOOKUP(A994,'dataset mapping'!$A$2:$B$6,2,FALSE)&amp;"|"&amp;A1003&amp;"|"&amp;B1003&amp;"c'!I100"),8,FALSE)</f>
        <v>574</v>
      </c>
      <c r="J1003" s="17">
        <f ca="1">VLOOKUP(B994,INDIRECT("'T|"&amp;VLOOKUP(A994,'dataset mapping'!$A$2:$B$6,2,FALSE)&amp;"|"&amp;A1003&amp;"|"&amp;B1003&amp;"c'!A3"):INDIRECT("'T|"&amp;VLOOKUP(A994,'dataset mapping'!$A$2:$B$6,2,FALSE)&amp;"|"&amp;A1003&amp;"|"&amp;B1003&amp;"c'!I100"),9,FALSE)</f>
        <v>575</v>
      </c>
    </row>
    <row r="1004" spans="1:10" ht="15" x14ac:dyDescent="0.25">
      <c r="A1004" s="23">
        <v>5</v>
      </c>
      <c r="B1004" s="23">
        <v>3</v>
      </c>
      <c r="C1004" s="17" t="e">
        <f ca="1">VLOOKUP(B994,INDIRECT("'T|"&amp;VLOOKUP(A994,'dataset mapping'!$A$2:$B$6,2,FALSE)&amp;"|"&amp;A1004&amp;"|"&amp;B1004&amp;"c'!A3"):INDIRECT("'T|"&amp;VLOOKUP(A994,'dataset mapping'!$A$2:$B$6,2,FALSE)&amp;"|"&amp;A1004&amp;"|"&amp;B1004&amp;"c'!I100"),2,FALSE)</f>
        <v>#N/A</v>
      </c>
      <c r="D1004" s="17" t="e">
        <f ca="1">VLOOKUP(B994,INDIRECT("'T|"&amp;VLOOKUP(A994,'dataset mapping'!$A$2:$B$6,2,FALSE)&amp;"|"&amp;A1004&amp;"|"&amp;B1004&amp;"c'!A3"):INDIRECT("'T|"&amp;VLOOKUP(A994,'dataset mapping'!$A$2:$B$6,2,FALSE)&amp;"|"&amp;A1004&amp;"|"&amp;B1004&amp;"c'!I100"),3,FALSE)</f>
        <v>#N/A</v>
      </c>
      <c r="E1004" s="17" t="e">
        <f ca="1">VLOOKUP(B994,INDIRECT("'T|"&amp;VLOOKUP(A994,'dataset mapping'!$A$2:$B$6,2,FALSE)&amp;"|"&amp;A1004&amp;"|"&amp;B1004&amp;"c'!A3"):INDIRECT("'T|"&amp;VLOOKUP(A994,'dataset mapping'!$A$2:$B$6,2,FALSE)&amp;"|"&amp;A1004&amp;"|"&amp;B1004&amp;"c'!I100"),4,FALSE)</f>
        <v>#N/A</v>
      </c>
      <c r="F1004" s="17" t="e">
        <f ca="1">VLOOKUP(B994,INDIRECT("'T|"&amp;VLOOKUP(A994,'dataset mapping'!$A$2:$B$6,2,FALSE)&amp;"|"&amp;A1004&amp;"|"&amp;B1004&amp;"c'!A3"):INDIRECT("'T|"&amp;VLOOKUP(A994,'dataset mapping'!$A$2:$B$6,2,FALSE)&amp;"|"&amp;A1004&amp;"|"&amp;B1004&amp;"c'!I100"),5,FALSE)</f>
        <v>#N/A</v>
      </c>
      <c r="G1004" s="17">
        <f ca="1">VLOOKUP(B994,INDIRECT("'T|"&amp;VLOOKUP(A994,'dataset mapping'!$A$2:$B$6,2,FALSE)&amp;"|"&amp;A1004&amp;"|"&amp;B1004&amp;"c'!A3"):INDIRECT("'T|"&amp;VLOOKUP(A994,'dataset mapping'!$A$2:$B$6,2,FALSE)&amp;"|"&amp;A1004&amp;"|"&amp;B1004&amp;"c'!I100"),6,FALSE)</f>
        <v>592</v>
      </c>
      <c r="H1004" s="17">
        <f ca="1">VLOOKUP(B994,INDIRECT("'T|"&amp;VLOOKUP(A994,'dataset mapping'!$A$2:$B$6,2,FALSE)&amp;"|"&amp;A1004&amp;"|"&amp;B1004&amp;"c'!A3"):INDIRECT("'T|"&amp;VLOOKUP(A994,'dataset mapping'!$A$2:$B$6,2,FALSE)&amp;"|"&amp;A1004&amp;"|"&amp;B1004&amp;"c'!I100"),7,FALSE)</f>
        <v>597</v>
      </c>
      <c r="I1004" s="17">
        <f ca="1">VLOOKUP(B994,INDIRECT("'T|"&amp;VLOOKUP(A994,'dataset mapping'!$A$2:$B$6,2,FALSE)&amp;"|"&amp;A1004&amp;"|"&amp;B1004&amp;"c'!A3"):INDIRECT("'T|"&amp;VLOOKUP(A994,'dataset mapping'!$A$2:$B$6,2,FALSE)&amp;"|"&amp;A1004&amp;"|"&amp;B1004&amp;"c'!I100"),8,FALSE)</f>
        <v>594</v>
      </c>
      <c r="J1004" s="17">
        <f ca="1">VLOOKUP(B994,INDIRECT("'T|"&amp;VLOOKUP(A994,'dataset mapping'!$A$2:$B$6,2,FALSE)&amp;"|"&amp;A1004&amp;"|"&amp;B1004&amp;"c'!A3"):INDIRECT("'T|"&amp;VLOOKUP(A994,'dataset mapping'!$A$2:$B$6,2,FALSE)&amp;"|"&amp;A1004&amp;"|"&amp;B1004&amp;"c'!I100"),9,FALSE)</f>
        <v>592</v>
      </c>
    </row>
    <row r="1005" spans="1:10" ht="15" x14ac:dyDescent="0.25">
      <c r="A1005" s="23">
        <v>5</v>
      </c>
      <c r="B1005" s="23">
        <v>5</v>
      </c>
      <c r="C1005" s="17" t="e">
        <f ca="1">VLOOKUP(B994,INDIRECT("'T|"&amp;VLOOKUP(A994,'dataset mapping'!$A$2:$B$6,2,FALSE)&amp;"|"&amp;A1005&amp;"|"&amp;B1005&amp;"c'!A3"):INDIRECT("'T|"&amp;VLOOKUP(A994,'dataset mapping'!$A$2:$B$6,2,FALSE)&amp;"|"&amp;A1005&amp;"|"&amp;B1005&amp;"c'!I100"),2,FALSE)</f>
        <v>#N/A</v>
      </c>
      <c r="D1005" s="17" t="e">
        <f ca="1">VLOOKUP(B994,INDIRECT("'T|"&amp;VLOOKUP(A994,'dataset mapping'!$A$2:$B$6,2,FALSE)&amp;"|"&amp;A1005&amp;"|"&amp;B1005&amp;"c'!A3"):INDIRECT("'T|"&amp;VLOOKUP(A994,'dataset mapping'!$A$2:$B$6,2,FALSE)&amp;"|"&amp;A1005&amp;"|"&amp;B1005&amp;"c'!I100"),3,FALSE)</f>
        <v>#N/A</v>
      </c>
      <c r="E1005" s="17" t="e">
        <f ca="1">VLOOKUP(B994,INDIRECT("'T|"&amp;VLOOKUP(A994,'dataset mapping'!$A$2:$B$6,2,FALSE)&amp;"|"&amp;A1005&amp;"|"&amp;B1005&amp;"c'!A3"):INDIRECT("'T|"&amp;VLOOKUP(A994,'dataset mapping'!$A$2:$B$6,2,FALSE)&amp;"|"&amp;A1005&amp;"|"&amp;B1005&amp;"c'!I100"),4,FALSE)</f>
        <v>#N/A</v>
      </c>
      <c r="F1005" s="17" t="e">
        <f ca="1">VLOOKUP(B994,INDIRECT("'T|"&amp;VLOOKUP(A994,'dataset mapping'!$A$2:$B$6,2,FALSE)&amp;"|"&amp;A1005&amp;"|"&amp;B1005&amp;"c'!A3"):INDIRECT("'T|"&amp;VLOOKUP(A994,'dataset mapping'!$A$2:$B$6,2,FALSE)&amp;"|"&amp;A1005&amp;"|"&amp;B1005&amp;"c'!I100"),5,FALSE)</f>
        <v>#N/A</v>
      </c>
      <c r="G1005" s="17">
        <f ca="1">VLOOKUP(B994,INDIRECT("'T|"&amp;VLOOKUP(A994,'dataset mapping'!$A$2:$B$6,2,FALSE)&amp;"|"&amp;A1005&amp;"|"&amp;B1005&amp;"c'!A3"):INDIRECT("'T|"&amp;VLOOKUP(A994,'dataset mapping'!$A$2:$B$6,2,FALSE)&amp;"|"&amp;A1005&amp;"|"&amp;B1005&amp;"c'!I100"),6,FALSE)</f>
        <v>598</v>
      </c>
      <c r="H1005" s="17">
        <f ca="1">VLOOKUP(B994,INDIRECT("'T|"&amp;VLOOKUP(A994,'dataset mapping'!$A$2:$B$6,2,FALSE)&amp;"|"&amp;A1005&amp;"|"&amp;B1005&amp;"c'!A3"):INDIRECT("'T|"&amp;VLOOKUP(A994,'dataset mapping'!$A$2:$B$6,2,FALSE)&amp;"|"&amp;A1005&amp;"|"&amp;B1005&amp;"c'!I100"),7,FALSE)</f>
        <v>595</v>
      </c>
      <c r="I1005" s="17">
        <f ca="1">VLOOKUP(B994,INDIRECT("'T|"&amp;VLOOKUP(A994,'dataset mapping'!$A$2:$B$6,2,FALSE)&amp;"|"&amp;A1005&amp;"|"&amp;B1005&amp;"c'!A3"):INDIRECT("'T|"&amp;VLOOKUP(A994,'dataset mapping'!$A$2:$B$6,2,FALSE)&amp;"|"&amp;A1005&amp;"|"&amp;B1005&amp;"c'!I100"),8,FALSE)</f>
        <v>593</v>
      </c>
      <c r="J1005" s="17">
        <f ca="1">VLOOKUP(B994,INDIRECT("'T|"&amp;VLOOKUP(A994,'dataset mapping'!$A$2:$B$6,2,FALSE)&amp;"|"&amp;A1005&amp;"|"&amp;B1005&amp;"c'!A3"):INDIRECT("'T|"&amp;VLOOKUP(A994,'dataset mapping'!$A$2:$B$6,2,FALSE)&amp;"|"&amp;A1005&amp;"|"&amp;B1005&amp;"c'!I100"),9,FALSE)</f>
        <v>597</v>
      </c>
    </row>
    <row r="1006" spans="1:10" ht="15" x14ac:dyDescent="0.25">
      <c r="A1006" s="23">
        <v>5</v>
      </c>
      <c r="B1006" s="23">
        <v>6</v>
      </c>
      <c r="C1006" s="17" t="e">
        <f ca="1">VLOOKUP(B994,INDIRECT("'T|"&amp;VLOOKUP(A994,'dataset mapping'!$A$2:$B$6,2,FALSE)&amp;"|"&amp;A1006&amp;"|"&amp;B1006&amp;"c'!A3"):INDIRECT("'T|"&amp;VLOOKUP(A994,'dataset mapping'!$A$2:$B$6,2,FALSE)&amp;"|"&amp;A1006&amp;"|"&amp;B1006&amp;"c'!I100"),2,FALSE)</f>
        <v>#N/A</v>
      </c>
      <c r="D1006" s="17" t="e">
        <f ca="1">VLOOKUP(B994,INDIRECT("'T|"&amp;VLOOKUP(A994,'dataset mapping'!$A$2:$B$6,2,FALSE)&amp;"|"&amp;A1006&amp;"|"&amp;B1006&amp;"c'!A3"):INDIRECT("'T|"&amp;VLOOKUP(A994,'dataset mapping'!$A$2:$B$6,2,FALSE)&amp;"|"&amp;A1006&amp;"|"&amp;B1006&amp;"c'!I100"),3,FALSE)</f>
        <v>#N/A</v>
      </c>
      <c r="E1006" s="17" t="e">
        <f ca="1">VLOOKUP(B994,INDIRECT("'T|"&amp;VLOOKUP(A994,'dataset mapping'!$A$2:$B$6,2,FALSE)&amp;"|"&amp;A1006&amp;"|"&amp;B1006&amp;"c'!A3"):INDIRECT("'T|"&amp;VLOOKUP(A994,'dataset mapping'!$A$2:$B$6,2,FALSE)&amp;"|"&amp;A1006&amp;"|"&amp;B1006&amp;"c'!I100"),4,FALSE)</f>
        <v>#N/A</v>
      </c>
      <c r="F1006" s="17" t="e">
        <f ca="1">VLOOKUP(B994,INDIRECT("'T|"&amp;VLOOKUP(A994,'dataset mapping'!$A$2:$B$6,2,FALSE)&amp;"|"&amp;A1006&amp;"|"&amp;B1006&amp;"c'!A3"):INDIRECT("'T|"&amp;VLOOKUP(A994,'dataset mapping'!$A$2:$B$6,2,FALSE)&amp;"|"&amp;A1006&amp;"|"&amp;B1006&amp;"c'!I100"),5,FALSE)</f>
        <v>#N/A</v>
      </c>
      <c r="G1006" s="17">
        <f ca="1">VLOOKUP(B994,INDIRECT("'T|"&amp;VLOOKUP(A994,'dataset mapping'!$A$2:$B$6,2,FALSE)&amp;"|"&amp;A1006&amp;"|"&amp;B1006&amp;"c'!A3"):INDIRECT("'T|"&amp;VLOOKUP(A994,'dataset mapping'!$A$2:$B$6,2,FALSE)&amp;"|"&amp;A1006&amp;"|"&amp;B1006&amp;"c'!I100"),6,FALSE)</f>
        <v>611</v>
      </c>
      <c r="H1006" s="17">
        <f ca="1">VLOOKUP(B994,INDIRECT("'T|"&amp;VLOOKUP(A994,'dataset mapping'!$A$2:$B$6,2,FALSE)&amp;"|"&amp;A1006&amp;"|"&amp;B1006&amp;"c'!A3"):INDIRECT("'T|"&amp;VLOOKUP(A994,'dataset mapping'!$A$2:$B$6,2,FALSE)&amp;"|"&amp;A1006&amp;"|"&amp;B1006&amp;"c'!I100"),7,FALSE)</f>
        <v>601</v>
      </c>
      <c r="I1006" s="17">
        <f ca="1">VLOOKUP(B994,INDIRECT("'T|"&amp;VLOOKUP(A994,'dataset mapping'!$A$2:$B$6,2,FALSE)&amp;"|"&amp;A1006&amp;"|"&amp;B1006&amp;"c'!A3"):INDIRECT("'T|"&amp;VLOOKUP(A994,'dataset mapping'!$A$2:$B$6,2,FALSE)&amp;"|"&amp;A1006&amp;"|"&amp;B1006&amp;"c'!I100"),8,FALSE)</f>
        <v>598</v>
      </c>
      <c r="J1006" s="17">
        <f ca="1">VLOOKUP(B994,INDIRECT("'T|"&amp;VLOOKUP(A994,'dataset mapping'!$A$2:$B$6,2,FALSE)&amp;"|"&amp;A1006&amp;"|"&amp;B1006&amp;"c'!A3"):INDIRECT("'T|"&amp;VLOOKUP(A994,'dataset mapping'!$A$2:$B$6,2,FALSE)&amp;"|"&amp;A1006&amp;"|"&amp;B1006&amp;"c'!I100"),9,FALSE)</f>
        <v>606</v>
      </c>
    </row>
    <row r="1007" spans="1:10" ht="15" x14ac:dyDescent="0.25">
      <c r="A1007" s="23">
        <v>5</v>
      </c>
      <c r="B1007" s="23">
        <v>7</v>
      </c>
      <c r="C1007" s="17" t="e">
        <f ca="1">VLOOKUP(B994,INDIRECT("'T|"&amp;VLOOKUP(A994,'dataset mapping'!$A$2:$B$6,2,FALSE)&amp;"|"&amp;A1007&amp;"|"&amp;B1007&amp;"c'!A3"):INDIRECT("'T|"&amp;VLOOKUP(A994,'dataset mapping'!$A$2:$B$6,2,FALSE)&amp;"|"&amp;A1007&amp;"|"&amp;B1007&amp;"c'!I100"),2,FALSE)</f>
        <v>#N/A</v>
      </c>
      <c r="D1007" s="17" t="e">
        <f ca="1">VLOOKUP(B994,INDIRECT("'T|"&amp;VLOOKUP(A994,'dataset mapping'!$A$2:$B$6,2,FALSE)&amp;"|"&amp;A1007&amp;"|"&amp;B1007&amp;"c'!A3"):INDIRECT("'T|"&amp;VLOOKUP(A994,'dataset mapping'!$A$2:$B$6,2,FALSE)&amp;"|"&amp;A1007&amp;"|"&amp;B1007&amp;"c'!I100"),3,FALSE)</f>
        <v>#N/A</v>
      </c>
      <c r="E1007" s="17" t="e">
        <f ca="1">VLOOKUP(B994,INDIRECT("'T|"&amp;VLOOKUP(A994,'dataset mapping'!$A$2:$B$6,2,FALSE)&amp;"|"&amp;A1007&amp;"|"&amp;B1007&amp;"c'!A3"):INDIRECT("'T|"&amp;VLOOKUP(A994,'dataset mapping'!$A$2:$B$6,2,FALSE)&amp;"|"&amp;A1007&amp;"|"&amp;B1007&amp;"c'!I100"),4,FALSE)</f>
        <v>#N/A</v>
      </c>
      <c r="F1007" s="17" t="e">
        <f ca="1">VLOOKUP(B994,INDIRECT("'T|"&amp;VLOOKUP(A994,'dataset mapping'!$A$2:$B$6,2,FALSE)&amp;"|"&amp;A1007&amp;"|"&amp;B1007&amp;"c'!A3"):INDIRECT("'T|"&amp;VLOOKUP(A994,'dataset mapping'!$A$2:$B$6,2,FALSE)&amp;"|"&amp;A1007&amp;"|"&amp;B1007&amp;"c'!I100"),5,FALSE)</f>
        <v>#N/A</v>
      </c>
      <c r="G1007" s="17">
        <f ca="1">VLOOKUP(B994,INDIRECT("'T|"&amp;VLOOKUP(A994,'dataset mapping'!$A$2:$B$6,2,FALSE)&amp;"|"&amp;A1007&amp;"|"&amp;B1007&amp;"c'!A3"):INDIRECT("'T|"&amp;VLOOKUP(A994,'dataset mapping'!$A$2:$B$6,2,FALSE)&amp;"|"&amp;A1007&amp;"|"&amp;B1007&amp;"c'!I100"),6,FALSE)</f>
        <v>606</v>
      </c>
      <c r="H1007" s="17">
        <f ca="1">VLOOKUP(B994,INDIRECT("'T|"&amp;VLOOKUP(A994,'dataset mapping'!$A$2:$B$6,2,FALSE)&amp;"|"&amp;A1007&amp;"|"&amp;B1007&amp;"c'!A3"):INDIRECT("'T|"&amp;VLOOKUP(A994,'dataset mapping'!$A$2:$B$6,2,FALSE)&amp;"|"&amp;A1007&amp;"|"&amp;B1007&amp;"c'!I100"),7,FALSE)</f>
        <v>606</v>
      </c>
      <c r="I1007" s="17">
        <f ca="1">VLOOKUP(B994,INDIRECT("'T|"&amp;VLOOKUP(A994,'dataset mapping'!$A$2:$B$6,2,FALSE)&amp;"|"&amp;A1007&amp;"|"&amp;B1007&amp;"c'!A3"):INDIRECT("'T|"&amp;VLOOKUP(A994,'dataset mapping'!$A$2:$B$6,2,FALSE)&amp;"|"&amp;A1007&amp;"|"&amp;B1007&amp;"c'!I100"),8,FALSE)</f>
        <v>593</v>
      </c>
      <c r="J1007" s="17">
        <f ca="1">VLOOKUP(B994,INDIRECT("'T|"&amp;VLOOKUP(A994,'dataset mapping'!$A$2:$B$6,2,FALSE)&amp;"|"&amp;A1007&amp;"|"&amp;B1007&amp;"c'!A3"):INDIRECT("'T|"&amp;VLOOKUP(A994,'dataset mapping'!$A$2:$B$6,2,FALSE)&amp;"|"&amp;A1007&amp;"|"&amp;B1007&amp;"c'!I100"),9,FALSE)</f>
        <v>597</v>
      </c>
    </row>
    <row r="1008" spans="1:10" ht="15" x14ac:dyDescent="0.25">
      <c r="A1008" s="23">
        <v>20</v>
      </c>
      <c r="B1008" s="23">
        <v>1</v>
      </c>
      <c r="C1008" s="17">
        <f ca="1">VLOOKUP(B994,INDIRECT("'T|"&amp;VLOOKUP(A994,'dataset mapping'!$A$2:$B$6,2,FALSE)&amp;"|"&amp;A1008&amp;"|"&amp;B1008&amp;"c'!A3"):INDIRECT("'T|"&amp;VLOOKUP(A994,'dataset mapping'!$A$2:$B$6,2,FALSE)&amp;"|"&amp;A1008&amp;"|"&amp;B1008&amp;"c'!I100"),2,FALSE)</f>
        <v>294</v>
      </c>
      <c r="D1008" s="17">
        <f ca="1">VLOOKUP(B994,INDIRECT("'T|"&amp;VLOOKUP(A994,'dataset mapping'!$A$2:$B$6,2,FALSE)&amp;"|"&amp;A1008&amp;"|"&amp;B1008&amp;"c'!A3"):INDIRECT("'T|"&amp;VLOOKUP(A994,'dataset mapping'!$A$2:$B$6,2,FALSE)&amp;"|"&amp;A1008&amp;"|"&amp;B1008&amp;"c'!I100"),3,FALSE)</f>
        <v>269</v>
      </c>
      <c r="E1008" s="17">
        <f ca="1">VLOOKUP(B994,INDIRECT("'T|"&amp;VLOOKUP(A994,'dataset mapping'!$A$2:$B$6,2,FALSE)&amp;"|"&amp;A1008&amp;"|"&amp;B1008&amp;"c'!A3"):INDIRECT("'T|"&amp;VLOOKUP(A994,'dataset mapping'!$A$2:$B$6,2,FALSE)&amp;"|"&amp;A1008&amp;"|"&amp;B1008&amp;"c'!I100"),4,FALSE)</f>
        <v>264</v>
      </c>
      <c r="F1008" s="17">
        <f ca="1">VLOOKUP(B994,INDIRECT("'T|"&amp;VLOOKUP(A994,'dataset mapping'!$A$2:$B$6,2,FALSE)&amp;"|"&amp;A1008&amp;"|"&amp;B1008&amp;"c'!A3"):INDIRECT("'T|"&amp;VLOOKUP(A994,'dataset mapping'!$A$2:$B$6,2,FALSE)&amp;"|"&amp;A1008&amp;"|"&amp;B1008&amp;"c'!I100"),5,FALSE)</f>
        <v>269</v>
      </c>
      <c r="G1008" s="17">
        <f ca="1">VLOOKUP(B994,INDIRECT("'T|"&amp;VLOOKUP(A994,'dataset mapping'!$A$2:$B$6,2,FALSE)&amp;"|"&amp;A1008&amp;"|"&amp;B1008&amp;"c'!A3"):INDIRECT("'T|"&amp;VLOOKUP(A994,'dataset mapping'!$A$2:$B$6,2,FALSE)&amp;"|"&amp;A1008&amp;"|"&amp;B1008&amp;"c'!I100"),6,FALSE)</f>
        <v>874</v>
      </c>
      <c r="H1008" s="17">
        <f ca="1">VLOOKUP(B994,INDIRECT("'T|"&amp;VLOOKUP(A994,'dataset mapping'!$A$2:$B$6,2,FALSE)&amp;"|"&amp;A1008&amp;"|"&amp;B1008&amp;"c'!A3"):INDIRECT("'T|"&amp;VLOOKUP(A994,'dataset mapping'!$A$2:$B$6,2,FALSE)&amp;"|"&amp;A1008&amp;"|"&amp;B1008&amp;"c'!I100"),7,FALSE)</f>
        <v>854</v>
      </c>
      <c r="I1008" s="17">
        <f ca="1">VLOOKUP(B994,INDIRECT("'T|"&amp;VLOOKUP(A994,'dataset mapping'!$A$2:$B$6,2,FALSE)&amp;"|"&amp;A1008&amp;"|"&amp;B1008&amp;"c'!A3"):INDIRECT("'T|"&amp;VLOOKUP(A994,'dataset mapping'!$A$2:$B$6,2,FALSE)&amp;"|"&amp;A1008&amp;"|"&amp;B1008&amp;"c'!I100"),8,FALSE)</f>
        <v>844</v>
      </c>
      <c r="J1008" s="17">
        <f ca="1">VLOOKUP(B994,INDIRECT("'T|"&amp;VLOOKUP(A994,'dataset mapping'!$A$2:$B$6,2,FALSE)&amp;"|"&amp;A1008&amp;"|"&amp;B1008&amp;"c'!A3"):INDIRECT("'T|"&amp;VLOOKUP(A994,'dataset mapping'!$A$2:$B$6,2,FALSE)&amp;"|"&amp;A1008&amp;"|"&amp;B1008&amp;"c'!I100"),9,FALSE)</f>
        <v>854</v>
      </c>
    </row>
    <row r="1009" spans="1:10" ht="15" x14ac:dyDescent="0.25">
      <c r="A1009" s="23">
        <v>20</v>
      </c>
      <c r="B1009" s="23">
        <v>2</v>
      </c>
      <c r="C1009" s="17">
        <f ca="1">VLOOKUP(B994,INDIRECT("'T|"&amp;VLOOKUP(A994,'dataset mapping'!$A$2:$B$6,2,FALSE)&amp;"|"&amp;A1009&amp;"|"&amp;B1009&amp;"c'!A3"):INDIRECT("'T|"&amp;VLOOKUP(A994,'dataset mapping'!$A$2:$B$6,2,FALSE)&amp;"|"&amp;A1009&amp;"|"&amp;B1009&amp;"c'!I100"),2,FALSE)</f>
        <v>242</v>
      </c>
      <c r="D1009" s="17">
        <f ca="1">VLOOKUP(B994,INDIRECT("'T|"&amp;VLOOKUP(A994,'dataset mapping'!$A$2:$B$6,2,FALSE)&amp;"|"&amp;A1009&amp;"|"&amp;B1009&amp;"c'!A3"):INDIRECT("'T|"&amp;VLOOKUP(A994,'dataset mapping'!$A$2:$B$6,2,FALSE)&amp;"|"&amp;A1009&amp;"|"&amp;B1009&amp;"c'!I100"),3,FALSE)</f>
        <v>256</v>
      </c>
      <c r="E1009" s="17">
        <f ca="1">VLOOKUP(B994,INDIRECT("'T|"&amp;VLOOKUP(A994,'dataset mapping'!$A$2:$B$6,2,FALSE)&amp;"|"&amp;A1009&amp;"|"&amp;B1009&amp;"c'!A3"):INDIRECT("'T|"&amp;VLOOKUP(A994,'dataset mapping'!$A$2:$B$6,2,FALSE)&amp;"|"&amp;A1009&amp;"|"&amp;B1009&amp;"c'!I100"),4,FALSE)</f>
        <v>244</v>
      </c>
      <c r="F1009" s="17">
        <f ca="1">VLOOKUP(B994,INDIRECT("'T|"&amp;VLOOKUP(A994,'dataset mapping'!$A$2:$B$6,2,FALSE)&amp;"|"&amp;A1009&amp;"|"&amp;B1009&amp;"c'!A3"):INDIRECT("'T|"&amp;VLOOKUP(A994,'dataset mapping'!$A$2:$B$6,2,FALSE)&amp;"|"&amp;A1009&amp;"|"&amp;B1009&amp;"c'!I100"),5,FALSE)</f>
        <v>249</v>
      </c>
      <c r="G1009" s="17">
        <f ca="1">VLOOKUP(B994,INDIRECT("'T|"&amp;VLOOKUP(A994,'dataset mapping'!$A$2:$B$6,2,FALSE)&amp;"|"&amp;A1009&amp;"|"&amp;B1009&amp;"c'!A3"):INDIRECT("'T|"&amp;VLOOKUP(A994,'dataset mapping'!$A$2:$B$6,2,FALSE)&amp;"|"&amp;A1009&amp;"|"&amp;B1009&amp;"c'!I100"),6,FALSE)</f>
        <v>858</v>
      </c>
      <c r="H1009" s="17">
        <f ca="1">VLOOKUP(B994,INDIRECT("'T|"&amp;VLOOKUP(A994,'dataset mapping'!$A$2:$B$6,2,FALSE)&amp;"|"&amp;A1009&amp;"|"&amp;B1009&amp;"c'!A3"):INDIRECT("'T|"&amp;VLOOKUP(A994,'dataset mapping'!$A$2:$B$6,2,FALSE)&amp;"|"&amp;A1009&amp;"|"&amp;B1009&amp;"c'!I100"),7,FALSE)</f>
        <v>842</v>
      </c>
      <c r="I1009" s="17">
        <f ca="1">VLOOKUP(B994,INDIRECT("'T|"&amp;VLOOKUP(A994,'dataset mapping'!$A$2:$B$6,2,FALSE)&amp;"|"&amp;A1009&amp;"|"&amp;B1009&amp;"c'!A3"):INDIRECT("'T|"&amp;VLOOKUP(A994,'dataset mapping'!$A$2:$B$6,2,FALSE)&amp;"|"&amp;A1009&amp;"|"&amp;B1009&amp;"c'!I100"),8,FALSE)</f>
        <v>849</v>
      </c>
      <c r="J1009" s="17">
        <f ca="1">VLOOKUP(B994,INDIRECT("'T|"&amp;VLOOKUP(A994,'dataset mapping'!$A$2:$B$6,2,FALSE)&amp;"|"&amp;A1009&amp;"|"&amp;B1009&amp;"c'!A3"):INDIRECT("'T|"&amp;VLOOKUP(A994,'dataset mapping'!$A$2:$B$6,2,FALSE)&amp;"|"&amp;A1009&amp;"|"&amp;B1009&amp;"c'!I100"),9,FALSE)</f>
        <v>854</v>
      </c>
    </row>
    <row r="1010" spans="1:10" ht="15" x14ac:dyDescent="0.25">
      <c r="A1010" s="23">
        <v>20</v>
      </c>
      <c r="B1010" s="23">
        <v>3</v>
      </c>
      <c r="C1010" s="17">
        <f ca="1">VLOOKUP(B994,INDIRECT("'T|"&amp;VLOOKUP(A994,'dataset mapping'!$A$2:$B$6,2,FALSE)&amp;"|"&amp;A1010&amp;"|"&amp;B1010&amp;"c'!A3"):INDIRECT("'T|"&amp;VLOOKUP(A994,'dataset mapping'!$A$2:$B$6,2,FALSE)&amp;"|"&amp;A1010&amp;"|"&amp;B1010&amp;"c'!I100"),2,FALSE)</f>
        <v>299</v>
      </c>
      <c r="D1010" s="17">
        <f ca="1">VLOOKUP(B994,INDIRECT("'T|"&amp;VLOOKUP(A994,'dataset mapping'!$A$2:$B$6,2,FALSE)&amp;"|"&amp;A1010&amp;"|"&amp;B1010&amp;"c'!A3"):INDIRECT("'T|"&amp;VLOOKUP(A994,'dataset mapping'!$A$2:$B$6,2,FALSE)&amp;"|"&amp;A1010&amp;"|"&amp;B1010&amp;"c'!I100"),3,FALSE)</f>
        <v>287</v>
      </c>
      <c r="E1010" s="17">
        <f ca="1">VLOOKUP(B994,INDIRECT("'T|"&amp;VLOOKUP(A994,'dataset mapping'!$A$2:$B$6,2,FALSE)&amp;"|"&amp;A1010&amp;"|"&amp;B1010&amp;"c'!A3"):INDIRECT("'T|"&amp;VLOOKUP(A994,'dataset mapping'!$A$2:$B$6,2,FALSE)&amp;"|"&amp;A1010&amp;"|"&amp;B1010&amp;"c'!I100"),4,FALSE)</f>
        <v>269</v>
      </c>
      <c r="F1010" s="17">
        <f ca="1">VLOOKUP(B994,INDIRECT("'T|"&amp;VLOOKUP(A994,'dataset mapping'!$A$2:$B$6,2,FALSE)&amp;"|"&amp;A1010&amp;"|"&amp;B1010&amp;"c'!A3"):INDIRECT("'T|"&amp;VLOOKUP(A994,'dataset mapping'!$A$2:$B$6,2,FALSE)&amp;"|"&amp;A1010&amp;"|"&amp;B1010&amp;"c'!I100"),5,FALSE)</f>
        <v>287</v>
      </c>
      <c r="G1010" s="17">
        <f ca="1">VLOOKUP(B994,INDIRECT("'T|"&amp;VLOOKUP(A994,'dataset mapping'!$A$2:$B$6,2,FALSE)&amp;"|"&amp;A1010&amp;"|"&amp;B1010&amp;"c'!A3"):INDIRECT("'T|"&amp;VLOOKUP(A994,'dataset mapping'!$A$2:$B$6,2,FALSE)&amp;"|"&amp;A1010&amp;"|"&amp;B1010&amp;"c'!I100"),6,FALSE)</f>
        <v>880</v>
      </c>
      <c r="H1010" s="17">
        <f ca="1">VLOOKUP(B994,INDIRECT("'T|"&amp;VLOOKUP(A994,'dataset mapping'!$A$2:$B$6,2,FALSE)&amp;"|"&amp;A1010&amp;"|"&amp;B1010&amp;"c'!A3"):INDIRECT("'T|"&amp;VLOOKUP(A994,'dataset mapping'!$A$2:$B$6,2,FALSE)&amp;"|"&amp;A1010&amp;"|"&amp;B1010&amp;"c'!I100"),7,FALSE)</f>
        <v>869</v>
      </c>
      <c r="I1010" s="17">
        <f ca="1">VLOOKUP(B994,INDIRECT("'T|"&amp;VLOOKUP(A994,'dataset mapping'!$A$2:$B$6,2,FALSE)&amp;"|"&amp;A1010&amp;"|"&amp;B1010&amp;"c'!A3"):INDIRECT("'T|"&amp;VLOOKUP(A994,'dataset mapping'!$A$2:$B$6,2,FALSE)&amp;"|"&amp;A1010&amp;"|"&amp;B1010&amp;"c'!I100"),8,FALSE)</f>
        <v>878</v>
      </c>
      <c r="J1010" s="17">
        <f ca="1">VLOOKUP(B994,INDIRECT("'T|"&amp;VLOOKUP(A994,'dataset mapping'!$A$2:$B$6,2,FALSE)&amp;"|"&amp;A1010&amp;"|"&amp;B1010&amp;"c'!A3"):INDIRECT("'T|"&amp;VLOOKUP(A994,'dataset mapping'!$A$2:$B$6,2,FALSE)&amp;"|"&amp;A1010&amp;"|"&amp;B1010&amp;"c'!I100"),9,FALSE)</f>
        <v>876</v>
      </c>
    </row>
    <row r="1011" spans="1:10" ht="15" x14ac:dyDescent="0.25">
      <c r="A1011" s="23">
        <v>20</v>
      </c>
      <c r="B1011" s="23">
        <v>5</v>
      </c>
      <c r="C1011" s="17">
        <f ca="1">VLOOKUP(B994,INDIRECT("'T|"&amp;VLOOKUP(A994,'dataset mapping'!$A$2:$B$6,2,FALSE)&amp;"|"&amp;A1011&amp;"|"&amp;B1011&amp;"c'!A3"):INDIRECT("'T|"&amp;VLOOKUP(A994,'dataset mapping'!$A$2:$B$6,2,FALSE)&amp;"|"&amp;A1011&amp;"|"&amp;B1011&amp;"c'!I100"),2,FALSE)</f>
        <v>275</v>
      </c>
      <c r="D1011" s="17">
        <f ca="1">VLOOKUP(B994,INDIRECT("'T|"&amp;VLOOKUP(A994,'dataset mapping'!$A$2:$B$6,2,FALSE)&amp;"|"&amp;A1011&amp;"|"&amp;B1011&amp;"c'!A3"):INDIRECT("'T|"&amp;VLOOKUP(A994,'dataset mapping'!$A$2:$B$6,2,FALSE)&amp;"|"&amp;A1011&amp;"|"&amp;B1011&amp;"c'!I100"),3,FALSE)</f>
        <v>295</v>
      </c>
      <c r="E1011" s="17">
        <f ca="1">VLOOKUP(B994,INDIRECT("'T|"&amp;VLOOKUP(A994,'dataset mapping'!$A$2:$B$6,2,FALSE)&amp;"|"&amp;A1011&amp;"|"&amp;B1011&amp;"c'!A3"):INDIRECT("'T|"&amp;VLOOKUP(A994,'dataset mapping'!$A$2:$B$6,2,FALSE)&amp;"|"&amp;A1011&amp;"|"&amp;B1011&amp;"c'!I100"),4,FALSE)</f>
        <v>271</v>
      </c>
      <c r="F1011" s="17">
        <f ca="1">VLOOKUP(B994,INDIRECT("'T|"&amp;VLOOKUP(A994,'dataset mapping'!$A$2:$B$6,2,FALSE)&amp;"|"&amp;A1011&amp;"|"&amp;B1011&amp;"c'!A3"):INDIRECT("'T|"&amp;VLOOKUP(A994,'dataset mapping'!$A$2:$B$6,2,FALSE)&amp;"|"&amp;A1011&amp;"|"&amp;B1011&amp;"c'!I100"),5,FALSE)</f>
        <v>288</v>
      </c>
      <c r="G1011" s="17">
        <f ca="1">VLOOKUP(B994,INDIRECT("'T|"&amp;VLOOKUP(A994,'dataset mapping'!$A$2:$B$6,2,FALSE)&amp;"|"&amp;A1011&amp;"|"&amp;B1011&amp;"c'!A3"):INDIRECT("'T|"&amp;VLOOKUP(A994,'dataset mapping'!$A$2:$B$6,2,FALSE)&amp;"|"&amp;A1011&amp;"|"&amp;B1011&amp;"c'!I100"),6,FALSE)</f>
        <v>863</v>
      </c>
      <c r="H1011" s="17">
        <f ca="1">VLOOKUP(B994,INDIRECT("'T|"&amp;VLOOKUP(A994,'dataset mapping'!$A$2:$B$6,2,FALSE)&amp;"|"&amp;A1011&amp;"|"&amp;B1011&amp;"c'!A3"):INDIRECT("'T|"&amp;VLOOKUP(A994,'dataset mapping'!$A$2:$B$6,2,FALSE)&amp;"|"&amp;A1011&amp;"|"&amp;B1011&amp;"c'!I100"),7,FALSE)</f>
        <v>863</v>
      </c>
      <c r="I1011" s="17">
        <f ca="1">VLOOKUP(B994,INDIRECT("'T|"&amp;VLOOKUP(A994,'dataset mapping'!$A$2:$B$6,2,FALSE)&amp;"|"&amp;A1011&amp;"|"&amp;B1011&amp;"c'!A3"):INDIRECT("'T|"&amp;VLOOKUP(A994,'dataset mapping'!$A$2:$B$6,2,FALSE)&amp;"|"&amp;A1011&amp;"|"&amp;B1011&amp;"c'!I100"),8,FALSE)</f>
        <v>872</v>
      </c>
      <c r="J1011" s="17">
        <f ca="1">VLOOKUP(B994,INDIRECT("'T|"&amp;VLOOKUP(A994,'dataset mapping'!$A$2:$B$6,2,FALSE)&amp;"|"&amp;A1011&amp;"|"&amp;B1011&amp;"c'!A3"):INDIRECT("'T|"&amp;VLOOKUP(A994,'dataset mapping'!$A$2:$B$6,2,FALSE)&amp;"|"&amp;A1011&amp;"|"&amp;B1011&amp;"c'!I100"),9,FALSE)</f>
        <v>864</v>
      </c>
    </row>
    <row r="1012" spans="1:10" ht="15" x14ac:dyDescent="0.25">
      <c r="A1012" s="23">
        <v>20</v>
      </c>
      <c r="B1012" s="23">
        <v>6</v>
      </c>
      <c r="C1012" s="17">
        <f ca="1">VLOOKUP(B994,INDIRECT("'T|"&amp;VLOOKUP(A994,'dataset mapping'!$A$2:$B$6,2,FALSE)&amp;"|"&amp;A1012&amp;"|"&amp;B1012&amp;"c'!A3"):INDIRECT("'T|"&amp;VLOOKUP(A994,'dataset mapping'!$A$2:$B$6,2,FALSE)&amp;"|"&amp;A1012&amp;"|"&amp;B1012&amp;"c'!I100"),2,FALSE)</f>
        <v>284</v>
      </c>
      <c r="D1012" s="17">
        <f ca="1">VLOOKUP(B994,INDIRECT("'T|"&amp;VLOOKUP(A994,'dataset mapping'!$A$2:$B$6,2,FALSE)&amp;"|"&amp;A1012&amp;"|"&amp;B1012&amp;"c'!A3"):INDIRECT("'T|"&amp;VLOOKUP(A994,'dataset mapping'!$A$2:$B$6,2,FALSE)&amp;"|"&amp;A1012&amp;"|"&amp;B1012&amp;"c'!I100"),3,FALSE)</f>
        <v>288</v>
      </c>
      <c r="E1012" s="17">
        <f ca="1">VLOOKUP(B994,INDIRECT("'T|"&amp;VLOOKUP(A994,'dataset mapping'!$A$2:$B$6,2,FALSE)&amp;"|"&amp;A1012&amp;"|"&amp;B1012&amp;"c'!A3"):INDIRECT("'T|"&amp;VLOOKUP(A994,'dataset mapping'!$A$2:$B$6,2,FALSE)&amp;"|"&amp;A1012&amp;"|"&amp;B1012&amp;"c'!I100"),4,FALSE)</f>
        <v>279</v>
      </c>
      <c r="F1012" s="17">
        <f ca="1">VLOOKUP(B994,INDIRECT("'T|"&amp;VLOOKUP(A994,'dataset mapping'!$A$2:$B$6,2,FALSE)&amp;"|"&amp;A1012&amp;"|"&amp;B1012&amp;"c'!A3"):INDIRECT("'T|"&amp;VLOOKUP(A994,'dataset mapping'!$A$2:$B$6,2,FALSE)&amp;"|"&amp;A1012&amp;"|"&amp;B1012&amp;"c'!I100"),5,FALSE)</f>
        <v>283</v>
      </c>
      <c r="G1012" s="17">
        <f ca="1">VLOOKUP(B994,INDIRECT("'T|"&amp;VLOOKUP(A994,'dataset mapping'!$A$2:$B$6,2,FALSE)&amp;"|"&amp;A1012&amp;"|"&amp;B1012&amp;"c'!A3"):INDIRECT("'T|"&amp;VLOOKUP(A994,'dataset mapping'!$A$2:$B$6,2,FALSE)&amp;"|"&amp;A1012&amp;"|"&amp;B1012&amp;"c'!I100"),6,FALSE)</f>
        <v>892</v>
      </c>
      <c r="H1012" s="17">
        <f ca="1">VLOOKUP(B994,INDIRECT("'T|"&amp;VLOOKUP(A994,'dataset mapping'!$A$2:$B$6,2,FALSE)&amp;"|"&amp;A1012&amp;"|"&amp;B1012&amp;"c'!A3"):INDIRECT("'T|"&amp;VLOOKUP(A994,'dataset mapping'!$A$2:$B$6,2,FALSE)&amp;"|"&amp;A1012&amp;"|"&amp;B1012&amp;"c'!I100"),7,FALSE)</f>
        <v>901</v>
      </c>
      <c r="I1012" s="17">
        <f ca="1">VLOOKUP(B994,INDIRECT("'T|"&amp;VLOOKUP(A994,'dataset mapping'!$A$2:$B$6,2,FALSE)&amp;"|"&amp;A1012&amp;"|"&amp;B1012&amp;"c'!A3"):INDIRECT("'T|"&amp;VLOOKUP(A994,'dataset mapping'!$A$2:$B$6,2,FALSE)&amp;"|"&amp;A1012&amp;"|"&amp;B1012&amp;"c'!I100"),8,FALSE)</f>
        <v>886</v>
      </c>
      <c r="J1012" s="17">
        <f ca="1">VLOOKUP(B994,INDIRECT("'T|"&amp;VLOOKUP(A994,'dataset mapping'!$A$2:$B$6,2,FALSE)&amp;"|"&amp;A1012&amp;"|"&amp;B1012&amp;"c'!A3"):INDIRECT("'T|"&amp;VLOOKUP(A994,'dataset mapping'!$A$2:$B$6,2,FALSE)&amp;"|"&amp;A1012&amp;"|"&amp;B1012&amp;"c'!I100"),9,FALSE)</f>
        <v>891</v>
      </c>
    </row>
    <row r="1013" spans="1:10" ht="15" x14ac:dyDescent="0.25">
      <c r="A1013" s="23">
        <v>20</v>
      </c>
      <c r="B1013" s="23">
        <v>7</v>
      </c>
      <c r="C1013" s="17">
        <f ca="1">VLOOKUP(B994,INDIRECT("'T|"&amp;VLOOKUP(A994,'dataset mapping'!$A$2:$B$6,2,FALSE)&amp;"|"&amp;A1013&amp;"|"&amp;B1013&amp;"c'!A3"):INDIRECT("'T|"&amp;VLOOKUP(A994,'dataset mapping'!$A$2:$B$6,2,FALSE)&amp;"|"&amp;A1013&amp;"|"&amp;B1013&amp;"c'!I100"),2,FALSE)</f>
        <v>289</v>
      </c>
      <c r="D1013" s="17">
        <f ca="1">VLOOKUP(B994,INDIRECT("'T|"&amp;VLOOKUP(A994,'dataset mapping'!$A$2:$B$6,2,FALSE)&amp;"|"&amp;A1013&amp;"|"&amp;B1013&amp;"c'!A3"):INDIRECT("'T|"&amp;VLOOKUP(A994,'dataset mapping'!$A$2:$B$6,2,FALSE)&amp;"|"&amp;A1013&amp;"|"&amp;B1013&amp;"c'!I100"),3,FALSE)</f>
        <v>262</v>
      </c>
      <c r="E1013" s="17">
        <f ca="1">VLOOKUP(B994,INDIRECT("'T|"&amp;VLOOKUP(A994,'dataset mapping'!$A$2:$B$6,2,FALSE)&amp;"|"&amp;A1013&amp;"|"&amp;B1013&amp;"c'!A3"):INDIRECT("'T|"&amp;VLOOKUP(A994,'dataset mapping'!$A$2:$B$6,2,FALSE)&amp;"|"&amp;A1013&amp;"|"&amp;B1013&amp;"c'!I100"),4,FALSE)</f>
        <v>269</v>
      </c>
      <c r="F1013" s="17">
        <f ca="1">VLOOKUP(B994,INDIRECT("'T|"&amp;VLOOKUP(A994,'dataset mapping'!$A$2:$B$6,2,FALSE)&amp;"|"&amp;A1013&amp;"|"&amp;B1013&amp;"c'!A3"):INDIRECT("'T|"&amp;VLOOKUP(A994,'dataset mapping'!$A$2:$B$6,2,FALSE)&amp;"|"&amp;A1013&amp;"|"&amp;B1013&amp;"c'!I100"),5,FALSE)</f>
        <v>269</v>
      </c>
      <c r="G1013" s="17">
        <f ca="1">VLOOKUP(B994,INDIRECT("'T|"&amp;VLOOKUP(A994,'dataset mapping'!$A$2:$B$6,2,FALSE)&amp;"|"&amp;A1013&amp;"|"&amp;B1013&amp;"c'!A3"):INDIRECT("'T|"&amp;VLOOKUP(A994,'dataset mapping'!$A$2:$B$6,2,FALSE)&amp;"|"&amp;A1013&amp;"|"&amp;B1013&amp;"c'!I100"),6,FALSE)</f>
        <v>882</v>
      </c>
      <c r="H1013" s="17">
        <f ca="1">VLOOKUP(B994,INDIRECT("'T|"&amp;VLOOKUP(A994,'dataset mapping'!$A$2:$B$6,2,FALSE)&amp;"|"&amp;A1013&amp;"|"&amp;B1013&amp;"c'!A3"):INDIRECT("'T|"&amp;VLOOKUP(A994,'dataset mapping'!$A$2:$B$6,2,FALSE)&amp;"|"&amp;A1013&amp;"|"&amp;B1013&amp;"c'!I100"),7,FALSE)</f>
        <v>886</v>
      </c>
      <c r="I1013" s="17">
        <f ca="1">VLOOKUP(B994,INDIRECT("'T|"&amp;VLOOKUP(A994,'dataset mapping'!$A$2:$B$6,2,FALSE)&amp;"|"&amp;A1013&amp;"|"&amp;B1013&amp;"c'!A3"):INDIRECT("'T|"&amp;VLOOKUP(A994,'dataset mapping'!$A$2:$B$6,2,FALSE)&amp;"|"&amp;A1013&amp;"|"&amp;B1013&amp;"c'!I100"),8,FALSE)</f>
        <v>887</v>
      </c>
      <c r="J1013" s="17">
        <f ca="1">VLOOKUP(B994,INDIRECT("'T|"&amp;VLOOKUP(A994,'dataset mapping'!$A$2:$B$6,2,FALSE)&amp;"|"&amp;A1013&amp;"|"&amp;B1013&amp;"c'!A3"):INDIRECT("'T|"&amp;VLOOKUP(A994,'dataset mapping'!$A$2:$B$6,2,FALSE)&amp;"|"&amp;A1013&amp;"|"&amp;B1013&amp;"c'!I100"),9,FALSE)</f>
        <v>884</v>
      </c>
    </row>
    <row r="1014" spans="1:10" ht="15" x14ac:dyDescent="0.25">
      <c r="A1014" s="23">
        <v>50</v>
      </c>
      <c r="B1014" s="23">
        <v>1</v>
      </c>
      <c r="C1014" s="17">
        <f ca="1">VLOOKUP(B994,INDIRECT("'T|"&amp;VLOOKUP(A994,'dataset mapping'!$A$2:$B$6,2,FALSE)&amp;"|"&amp;A1014&amp;"|"&amp;B1014&amp;"c'!A3"):INDIRECT("'T|"&amp;VLOOKUP(A994,'dataset mapping'!$A$2:$B$6,2,FALSE)&amp;"|"&amp;A1014&amp;"|"&amp;B1014&amp;"c'!I100"),2,FALSE)</f>
        <v>600</v>
      </c>
      <c r="D1014" s="17">
        <f ca="1">VLOOKUP(B994,INDIRECT("'T|"&amp;VLOOKUP(A994,'dataset mapping'!$A$2:$B$6,2,FALSE)&amp;"|"&amp;A1014&amp;"|"&amp;B1014&amp;"c'!A3"):INDIRECT("'T|"&amp;VLOOKUP(A994,'dataset mapping'!$A$2:$B$6,2,FALSE)&amp;"|"&amp;A1014&amp;"|"&amp;B1014&amp;"c'!I100"),3,FALSE)</f>
        <v>597</v>
      </c>
      <c r="E1014" s="17">
        <f ca="1">VLOOKUP(B994,INDIRECT("'T|"&amp;VLOOKUP(A994,'dataset mapping'!$A$2:$B$6,2,FALSE)&amp;"|"&amp;A1014&amp;"|"&amp;B1014&amp;"c'!A3"):INDIRECT("'T|"&amp;VLOOKUP(A994,'dataset mapping'!$A$2:$B$6,2,FALSE)&amp;"|"&amp;A1014&amp;"|"&amp;B1014&amp;"c'!I100"),4,FALSE)</f>
        <v>608</v>
      </c>
      <c r="F1014" s="17">
        <f ca="1">VLOOKUP(B994,INDIRECT("'T|"&amp;VLOOKUP(A994,'dataset mapping'!$A$2:$B$6,2,FALSE)&amp;"|"&amp;A1014&amp;"|"&amp;B1014&amp;"c'!A3"):INDIRECT("'T|"&amp;VLOOKUP(A994,'dataset mapping'!$A$2:$B$6,2,FALSE)&amp;"|"&amp;A1014&amp;"|"&amp;B1014&amp;"c'!I100"),5,FALSE)</f>
        <v>601</v>
      </c>
      <c r="G1014" s="17">
        <f ca="1">VLOOKUP(B994,INDIRECT("'T|"&amp;VLOOKUP(A994,'dataset mapping'!$A$2:$B$6,2,FALSE)&amp;"|"&amp;A1014&amp;"|"&amp;B1014&amp;"c'!A3"):INDIRECT("'T|"&amp;VLOOKUP(A994,'dataset mapping'!$A$2:$B$6,2,FALSE)&amp;"|"&amp;A1014&amp;"|"&amp;B1014&amp;"c'!I100"),6,FALSE)</f>
        <v>1474</v>
      </c>
      <c r="H1014" s="17">
        <f ca="1">VLOOKUP(B994,INDIRECT("'T|"&amp;VLOOKUP(A994,'dataset mapping'!$A$2:$B$6,2,FALSE)&amp;"|"&amp;A1014&amp;"|"&amp;B1014&amp;"c'!A3"):INDIRECT("'T|"&amp;VLOOKUP(A994,'dataset mapping'!$A$2:$B$6,2,FALSE)&amp;"|"&amp;A1014&amp;"|"&amp;B1014&amp;"c'!I100"),7,FALSE)</f>
        <v>1492</v>
      </c>
      <c r="I1014" s="17">
        <f ca="1">VLOOKUP(B994,INDIRECT("'T|"&amp;VLOOKUP(A994,'dataset mapping'!$A$2:$B$6,2,FALSE)&amp;"|"&amp;A1014&amp;"|"&amp;B1014&amp;"c'!A3"):INDIRECT("'T|"&amp;VLOOKUP(A994,'dataset mapping'!$A$2:$B$6,2,FALSE)&amp;"|"&amp;A1014&amp;"|"&amp;B1014&amp;"c'!I100"),8,FALSE)</f>
        <v>1449</v>
      </c>
      <c r="J1014" s="17">
        <f ca="1">VLOOKUP(B994,INDIRECT("'T|"&amp;VLOOKUP(A994,'dataset mapping'!$A$2:$B$6,2,FALSE)&amp;"|"&amp;A1014&amp;"|"&amp;B1014&amp;"c'!A3"):INDIRECT("'T|"&amp;VLOOKUP(A994,'dataset mapping'!$A$2:$B$6,2,FALSE)&amp;"|"&amp;A1014&amp;"|"&amp;B1014&amp;"c'!I100"),9,FALSE)</f>
        <v>1474</v>
      </c>
    </row>
    <row r="1015" spans="1:10" ht="15" x14ac:dyDescent="0.25">
      <c r="A1015" s="23">
        <v>50</v>
      </c>
      <c r="B1015" s="23">
        <v>2</v>
      </c>
      <c r="C1015" s="17">
        <f ca="1">VLOOKUP(B994,INDIRECT("'T|"&amp;VLOOKUP(A994,'dataset mapping'!$A$2:$B$6,2,FALSE)&amp;"|"&amp;A1015&amp;"|"&amp;B1015&amp;"c'!A3"):INDIRECT("'T|"&amp;VLOOKUP(A994,'dataset mapping'!$A$2:$B$6,2,FALSE)&amp;"|"&amp;A1015&amp;"|"&amp;B1015&amp;"c'!I100"),2,FALSE)</f>
        <v>592</v>
      </c>
      <c r="D1015" s="17">
        <f ca="1">VLOOKUP(B994,INDIRECT("'T|"&amp;VLOOKUP(A994,'dataset mapping'!$A$2:$B$6,2,FALSE)&amp;"|"&amp;A1015&amp;"|"&amp;B1015&amp;"c'!A3"):INDIRECT("'T|"&amp;VLOOKUP(A994,'dataset mapping'!$A$2:$B$6,2,FALSE)&amp;"|"&amp;A1015&amp;"|"&amp;B1015&amp;"c'!I100"),3,FALSE)</f>
        <v>586</v>
      </c>
      <c r="E1015" s="17">
        <f ca="1">VLOOKUP(B994,INDIRECT("'T|"&amp;VLOOKUP(A994,'dataset mapping'!$A$2:$B$6,2,FALSE)&amp;"|"&amp;A1015&amp;"|"&amp;B1015&amp;"c'!A3"):INDIRECT("'T|"&amp;VLOOKUP(A994,'dataset mapping'!$A$2:$B$6,2,FALSE)&amp;"|"&amp;A1015&amp;"|"&amp;B1015&amp;"c'!I100"),4,FALSE)</f>
        <v>595</v>
      </c>
      <c r="F1015" s="17">
        <f ca="1">VLOOKUP(B994,INDIRECT("'T|"&amp;VLOOKUP(A994,'dataset mapping'!$A$2:$B$6,2,FALSE)&amp;"|"&amp;A1015&amp;"|"&amp;B1015&amp;"c'!A3"):INDIRECT("'T|"&amp;VLOOKUP(A994,'dataset mapping'!$A$2:$B$6,2,FALSE)&amp;"|"&amp;A1015&amp;"|"&amp;B1015&amp;"c'!I100"),5,FALSE)</f>
        <v>590</v>
      </c>
      <c r="G1015" s="17">
        <f ca="1">VLOOKUP(B994,INDIRECT("'T|"&amp;VLOOKUP(A994,'dataset mapping'!$A$2:$B$6,2,FALSE)&amp;"|"&amp;A1015&amp;"|"&amp;B1015&amp;"c'!A3"):INDIRECT("'T|"&amp;VLOOKUP(A994,'dataset mapping'!$A$2:$B$6,2,FALSE)&amp;"|"&amp;A1015&amp;"|"&amp;B1015&amp;"c'!I100"),6,FALSE)</f>
        <v>1474</v>
      </c>
      <c r="H1015" s="17">
        <f ca="1">VLOOKUP(B994,INDIRECT("'T|"&amp;VLOOKUP(A994,'dataset mapping'!$A$2:$B$6,2,FALSE)&amp;"|"&amp;A1015&amp;"|"&amp;B1015&amp;"c'!A3"):INDIRECT("'T|"&amp;VLOOKUP(A994,'dataset mapping'!$A$2:$B$6,2,FALSE)&amp;"|"&amp;A1015&amp;"|"&amp;B1015&amp;"c'!I100"),7,FALSE)</f>
        <v>1460</v>
      </c>
      <c r="I1015" s="17">
        <f ca="1">VLOOKUP(B994,INDIRECT("'T|"&amp;VLOOKUP(A994,'dataset mapping'!$A$2:$B$6,2,FALSE)&amp;"|"&amp;A1015&amp;"|"&amp;B1015&amp;"c'!A3"):INDIRECT("'T|"&amp;VLOOKUP(A994,'dataset mapping'!$A$2:$B$6,2,FALSE)&amp;"|"&amp;A1015&amp;"|"&amp;B1015&amp;"c'!I100"),8,FALSE)</f>
        <v>1489</v>
      </c>
      <c r="J1015" s="17">
        <f ca="1">VLOOKUP(B994,INDIRECT("'T|"&amp;VLOOKUP(A994,'dataset mapping'!$A$2:$B$6,2,FALSE)&amp;"|"&amp;A1015&amp;"|"&amp;B1015&amp;"c'!A3"):INDIRECT("'T|"&amp;VLOOKUP(A994,'dataset mapping'!$A$2:$B$6,2,FALSE)&amp;"|"&amp;A1015&amp;"|"&amp;B1015&amp;"c'!I100"),9,FALSE)</f>
        <v>1473</v>
      </c>
    </row>
    <row r="1016" spans="1:10" ht="15" x14ac:dyDescent="0.25">
      <c r="A1016" s="23">
        <v>50</v>
      </c>
      <c r="B1016" s="23">
        <v>3</v>
      </c>
      <c r="C1016" s="17">
        <f ca="1">VLOOKUP(B994,INDIRECT("'T|"&amp;VLOOKUP(A994,'dataset mapping'!$A$2:$B$6,2,FALSE)&amp;"|"&amp;A1016&amp;"|"&amp;B1016&amp;"c'!A3"):INDIRECT("'T|"&amp;VLOOKUP(A994,'dataset mapping'!$A$2:$B$6,2,FALSE)&amp;"|"&amp;A1016&amp;"|"&amp;B1016&amp;"c'!I100"),2,FALSE)</f>
        <v>611</v>
      </c>
      <c r="D1016" s="17">
        <f ca="1">VLOOKUP(B994,INDIRECT("'T|"&amp;VLOOKUP(A994,'dataset mapping'!$A$2:$B$6,2,FALSE)&amp;"|"&amp;A1016&amp;"|"&amp;B1016&amp;"c'!A3"):INDIRECT("'T|"&amp;VLOOKUP(A994,'dataset mapping'!$A$2:$B$6,2,FALSE)&amp;"|"&amp;A1016&amp;"|"&amp;B1016&amp;"c'!I100"),3,FALSE)</f>
        <v>624</v>
      </c>
      <c r="E1016" s="17">
        <f ca="1">VLOOKUP(B994,INDIRECT("'T|"&amp;VLOOKUP(A994,'dataset mapping'!$A$2:$B$6,2,FALSE)&amp;"|"&amp;A1016&amp;"|"&amp;B1016&amp;"c'!A3"):INDIRECT("'T|"&amp;VLOOKUP(A994,'dataset mapping'!$A$2:$B$6,2,FALSE)&amp;"|"&amp;A1016&amp;"|"&amp;B1016&amp;"c'!I100"),4,FALSE)</f>
        <v>676</v>
      </c>
      <c r="F1016" s="17">
        <f ca="1">VLOOKUP(B994,INDIRECT("'T|"&amp;VLOOKUP(A994,'dataset mapping'!$A$2:$B$6,2,FALSE)&amp;"|"&amp;A1016&amp;"|"&amp;B1016&amp;"c'!A3"):INDIRECT("'T|"&amp;VLOOKUP(A994,'dataset mapping'!$A$2:$B$6,2,FALSE)&amp;"|"&amp;A1016&amp;"|"&amp;B1016&amp;"c'!I100"),5,FALSE)</f>
        <v>632</v>
      </c>
      <c r="G1016" s="17">
        <f ca="1">VLOOKUP(B994,INDIRECT("'T|"&amp;VLOOKUP(A994,'dataset mapping'!$A$2:$B$6,2,FALSE)&amp;"|"&amp;A1016&amp;"|"&amp;B1016&amp;"c'!A3"):INDIRECT("'T|"&amp;VLOOKUP(A994,'dataset mapping'!$A$2:$B$6,2,FALSE)&amp;"|"&amp;A1016&amp;"|"&amp;B1016&amp;"c'!I100"),6,FALSE)</f>
        <v>1572</v>
      </c>
      <c r="H1016" s="17">
        <f ca="1">VLOOKUP(B994,INDIRECT("'T|"&amp;VLOOKUP(A994,'dataset mapping'!$A$2:$B$6,2,FALSE)&amp;"|"&amp;A1016&amp;"|"&amp;B1016&amp;"c'!A3"):INDIRECT("'T|"&amp;VLOOKUP(A994,'dataset mapping'!$A$2:$B$6,2,FALSE)&amp;"|"&amp;A1016&amp;"|"&amp;B1016&amp;"c'!I100"),7,FALSE)</f>
        <v>1521</v>
      </c>
      <c r="I1016" s="17">
        <f ca="1">VLOOKUP(B994,INDIRECT("'T|"&amp;VLOOKUP(A994,'dataset mapping'!$A$2:$B$6,2,FALSE)&amp;"|"&amp;A1016&amp;"|"&amp;B1016&amp;"c'!A3"):INDIRECT("'T|"&amp;VLOOKUP(A994,'dataset mapping'!$A$2:$B$6,2,FALSE)&amp;"|"&amp;A1016&amp;"|"&amp;B1016&amp;"c'!I100"),8,FALSE)</f>
        <v>1514</v>
      </c>
      <c r="J1016" s="17">
        <f ca="1">VLOOKUP(B994,INDIRECT("'T|"&amp;VLOOKUP(A994,'dataset mapping'!$A$2:$B$6,2,FALSE)&amp;"|"&amp;A1016&amp;"|"&amp;B1016&amp;"c'!A3"):INDIRECT("'T|"&amp;VLOOKUP(A994,'dataset mapping'!$A$2:$B$6,2,FALSE)&amp;"|"&amp;A1016&amp;"|"&amp;B1016&amp;"c'!I100"),9,FALSE)</f>
        <v>1526</v>
      </c>
    </row>
    <row r="1017" spans="1:10" ht="15" x14ac:dyDescent="0.25">
      <c r="A1017" s="23">
        <v>50</v>
      </c>
      <c r="B1017" s="23">
        <v>5</v>
      </c>
      <c r="C1017" s="17">
        <f ca="1">VLOOKUP(B994,INDIRECT("'T|"&amp;VLOOKUP(A994,'dataset mapping'!$A$2:$B$6,2,FALSE)&amp;"|"&amp;A1017&amp;"|"&amp;$B1017&amp;"c'!A3"):INDIRECT("'T|"&amp;VLOOKUP(A994,'dataset mapping'!$A$2:$B$6,2,FALSE)&amp;"|"&amp;A1017&amp;"|"&amp;$B1017&amp;"c'!I100"),2,FALSE)</f>
        <v>464</v>
      </c>
      <c r="D1017" s="17">
        <f ca="1">VLOOKUP(B994,INDIRECT("'T|"&amp;VLOOKUP(A994,'dataset mapping'!$A$2:$B$6,2,FALSE)&amp;"|"&amp;A1017&amp;"|"&amp;$B1017&amp;"c'!A3"):INDIRECT("'T|"&amp;VLOOKUP(A994,'dataset mapping'!$A$2:$B$6,2,FALSE)&amp;"|"&amp;A1017&amp;"|"&amp;$B1017&amp;"c'!I100"),3,FALSE)</f>
        <v>556</v>
      </c>
      <c r="E1017" s="17">
        <f ca="1">VLOOKUP(B994,INDIRECT("'T|"&amp;VLOOKUP(A994,'dataset mapping'!$A$2:$B$6,2,FALSE)&amp;"|"&amp;A1017&amp;"|"&amp;$B1017&amp;"c'!A3"):INDIRECT("'T|"&amp;VLOOKUP(A994,'dataset mapping'!$A$2:$B$6,2,FALSE)&amp;"|"&amp;A1017&amp;"|"&amp;$B1017&amp;"c'!I100"),4,FALSE)</f>
        <v>561</v>
      </c>
      <c r="F1017" s="17">
        <f ca="1">VLOOKUP(B994,INDIRECT("'T|"&amp;VLOOKUP(A994,'dataset mapping'!$A$2:$B$6,2,FALSE)&amp;"|"&amp;A1017&amp;"|"&amp;$B1017&amp;"c'!A3"):INDIRECT("'T|"&amp;VLOOKUP(A994,'dataset mapping'!$A$2:$B$6,2,FALSE)&amp;"|"&amp;A1017&amp;"|"&amp;$B1017&amp;"c'!I100"),5,FALSE)</f>
        <v>551</v>
      </c>
      <c r="G1017" s="17">
        <f ca="1">VLOOKUP(B994,INDIRECT("'T|"&amp;VLOOKUP(A994,'dataset mapping'!$A$2:$B$6,2,FALSE)&amp;"|"&amp;A1017&amp;"|"&amp;$B1017&amp;"c'!A3"):INDIRECT("'T|"&amp;VLOOKUP(A994,'dataset mapping'!$A$2:$B$6,2,FALSE)&amp;"|"&amp;A1017&amp;"|"&amp;$B1017&amp;"c'!I100"),6,FALSE)</f>
        <v>1641</v>
      </c>
      <c r="H1017" s="17">
        <f ca="1">VLOOKUP(B994,INDIRECT("'T|"&amp;VLOOKUP(A994,'dataset mapping'!$A$2:$B$6,2,FALSE)&amp;"|"&amp;A1017&amp;"|"&amp;$B1017&amp;"c'!A3"):INDIRECT("'T|"&amp;VLOOKUP(A994,'dataset mapping'!$A$2:$B$6,2,FALSE)&amp;"|"&amp;A1017&amp;"|"&amp;$B1017&amp;"c'!I100"),7,FALSE)</f>
        <v>1635</v>
      </c>
      <c r="I1017" s="17">
        <f ca="1">VLOOKUP(B994,INDIRECT("'T|"&amp;VLOOKUP(A994,'dataset mapping'!$A$2:$B$6,2,FALSE)&amp;"|"&amp;A1017&amp;"|"&amp;$B1017&amp;"c'!A3"):INDIRECT("'T|"&amp;VLOOKUP(A994,'dataset mapping'!$A$2:$B$6,2,FALSE)&amp;"|"&amp;A1017&amp;"|"&amp;$B1017&amp;"c'!I100"),8,FALSE)</f>
        <v>1645</v>
      </c>
      <c r="J1017" s="17">
        <f ca="1">VLOOKUP(B994,INDIRECT("'T|"&amp;VLOOKUP(A994,'dataset mapping'!$A$2:$B$6,2,FALSE)&amp;"|"&amp;A1017&amp;"|"&amp;$B1017&amp;"c'!A3"):INDIRECT("'T|"&amp;VLOOKUP(A994,'dataset mapping'!$A$2:$B$6,2,FALSE)&amp;"|"&amp;A1017&amp;"|"&amp;$B1017&amp;"c'!I100"),9,FALSE)</f>
        <v>1636</v>
      </c>
    </row>
    <row r="1018" spans="1:10" ht="15" x14ac:dyDescent="0.25">
      <c r="A1018" s="23">
        <v>50</v>
      </c>
      <c r="B1018" s="23">
        <v>6</v>
      </c>
      <c r="C1018" s="17">
        <f ca="1">VLOOKUP(B994,INDIRECT("'T|"&amp;VLOOKUP(A994,'dataset mapping'!$A$2:$B$6,2,FALSE)&amp;"|"&amp;A1018&amp;"|"&amp;B1018&amp;"c'!A3"):INDIRECT("'T|"&amp;VLOOKUP(A994,'dataset mapping'!$A$2:$B$6,2,FALSE)&amp;"|"&amp;A1018&amp;"|"&amp;B1018&amp;"c'!I100"),2,FALSE)</f>
        <v>503</v>
      </c>
      <c r="D1018" s="17">
        <f ca="1">VLOOKUP(B994,INDIRECT("'T|"&amp;VLOOKUP(A994,'dataset mapping'!$A$2:$B$6,2,FALSE)&amp;"|"&amp;A1018&amp;"|"&amp;B1018&amp;"c'!A3"):INDIRECT("'T|"&amp;VLOOKUP(A994,'dataset mapping'!$A$2:$B$6,2,FALSE)&amp;"|"&amp;A1018&amp;"|"&amp;B1018&amp;"c'!I100"),3,FALSE)</f>
        <v>485</v>
      </c>
      <c r="E1018" s="17">
        <f ca="1">VLOOKUP(B994,INDIRECT("'T|"&amp;VLOOKUP(A994,'dataset mapping'!$A$2:$B$6,2,FALSE)&amp;"|"&amp;A1018&amp;"|"&amp;B1018&amp;"c'!A3"):INDIRECT("'T|"&amp;VLOOKUP(A994,'dataset mapping'!$A$2:$B$6,2,FALSE)&amp;"|"&amp;A1018&amp;"|"&amp;B1018&amp;"c'!I100"),4,FALSE)</f>
        <v>552</v>
      </c>
      <c r="F1018" s="17">
        <f ca="1">VLOOKUP(B994,INDIRECT("'T|"&amp;VLOOKUP(A994,'dataset mapping'!$A$2:$B$6,2,FALSE)&amp;"|"&amp;A1018&amp;"|"&amp;B1018&amp;"c'!A3"):INDIRECT("'T|"&amp;VLOOKUP(A994,'dataset mapping'!$A$2:$B$6,2,FALSE)&amp;"|"&amp;A1018&amp;"|"&amp;B1018&amp;"c'!I100"),5,FALSE)</f>
        <v>520</v>
      </c>
      <c r="G1018" s="17">
        <f ca="1">VLOOKUP(B994,INDIRECT("'T|"&amp;VLOOKUP(A994,'dataset mapping'!$A$2:$B$6,2,FALSE)&amp;"|"&amp;A1018&amp;"|"&amp;B1018&amp;"c'!A3"):INDIRECT("'T|"&amp;VLOOKUP(A994,'dataset mapping'!$A$2:$B$6,2,FALSE)&amp;"|"&amp;A1018&amp;"|"&amp;B1018&amp;"c'!I100"),6,FALSE)</f>
        <v>1693</v>
      </c>
      <c r="H1018" s="17">
        <f ca="1">VLOOKUP(B994,INDIRECT("'T|"&amp;VLOOKUP(A994,'dataset mapping'!$A$2:$B$6,2,FALSE)&amp;"|"&amp;A1018&amp;"|"&amp;B1018&amp;"c'!A3"):INDIRECT("'T|"&amp;VLOOKUP(A994,'dataset mapping'!$A$2:$B$6,2,FALSE)&amp;"|"&amp;A1018&amp;"|"&amp;B1018&amp;"c'!I100"),7,FALSE)</f>
        <v>1713</v>
      </c>
      <c r="I1018" s="17">
        <f ca="1">VLOOKUP(B994,INDIRECT("'T|"&amp;VLOOKUP(A994,'dataset mapping'!$A$2:$B$6,2,FALSE)&amp;"|"&amp;A1018&amp;"|"&amp;B1018&amp;"c'!A3"):INDIRECT("'T|"&amp;VLOOKUP(A994,'dataset mapping'!$A$2:$B$6,2,FALSE)&amp;"|"&amp;A1018&amp;"|"&amp;B1018&amp;"c'!I100"),8,FALSE)</f>
        <v>1746</v>
      </c>
      <c r="J1018" s="17">
        <f ca="1">VLOOKUP(B994,INDIRECT("'T|"&amp;VLOOKUP(A994,'dataset mapping'!$A$2:$B$6,2,FALSE)&amp;"|"&amp;A1018&amp;"|"&amp;B1018&amp;"c'!A3"):INDIRECT("'T|"&amp;VLOOKUP(A994,'dataset mapping'!$A$2:$B$6,2,FALSE)&amp;"|"&amp;A1018&amp;"|"&amp;B1018&amp;"c'!I100"),9,FALSE)</f>
        <v>1723</v>
      </c>
    </row>
    <row r="1019" spans="1:10" ht="15" x14ac:dyDescent="0.25">
      <c r="A1019" s="23">
        <v>50</v>
      </c>
      <c r="B1019" s="23">
        <v>7</v>
      </c>
      <c r="C1019" s="17">
        <f ca="1">VLOOKUP(B994,INDIRECT("'T|"&amp;VLOOKUP(A994,'dataset mapping'!$A$2:$B$6,2,FALSE)&amp;"|"&amp;A1019&amp;"|"&amp;B1019&amp;"c'!A3"):INDIRECT("'T|"&amp;VLOOKUP(A994,'dataset mapping'!$A$2:$B$6,2,FALSE)&amp;"|"&amp;A1019&amp;"|"&amp;B1019&amp;"c'!I100"),2,FALSE)</f>
        <v>571</v>
      </c>
      <c r="D1019" s="17">
        <f ca="1">VLOOKUP(B994,INDIRECT("'T|"&amp;VLOOKUP(A994,'dataset mapping'!$A$2:$B$6,2,FALSE)&amp;"|"&amp;A1019&amp;"|"&amp;B1019&amp;"c'!A3"):INDIRECT("'T|"&amp;VLOOKUP(A994,'dataset mapping'!$A$2:$B$6,2,FALSE)&amp;"|"&amp;A1019&amp;"|"&amp;B1019&amp;"c'!I100"),3,FALSE)</f>
        <v>522</v>
      </c>
      <c r="E1019" s="17">
        <f ca="1">VLOOKUP(B994,INDIRECT("'T|"&amp;VLOOKUP(A994,'dataset mapping'!$A$2:$B$6,2,FALSE)&amp;"|"&amp;A1019&amp;"|"&amp;B1019&amp;"c'!A3"):INDIRECT("'T|"&amp;VLOOKUP(A994,'dataset mapping'!$A$2:$B$6,2,FALSE)&amp;"|"&amp;A1019&amp;"|"&amp;B1019&amp;"c'!I100"),4,FALSE)</f>
        <v>538</v>
      </c>
      <c r="F1019" s="17">
        <f ca="1">VLOOKUP(B994,INDIRECT("'T|"&amp;VLOOKUP(A994,'dataset mapping'!$A$2:$B$6,2,FALSE)&amp;"|"&amp;A1019&amp;"|"&amp;B1019&amp;"c'!A3"):INDIRECT("'T|"&amp;VLOOKUP(A994,'dataset mapping'!$A$2:$B$6,2,FALSE)&amp;"|"&amp;A1019&amp;"|"&amp;B1019&amp;"c'!I100"),5,FALSE)</f>
        <v>539</v>
      </c>
      <c r="G1019" s="17">
        <f ca="1">VLOOKUP(B994,INDIRECT("'T|"&amp;VLOOKUP(A994,'dataset mapping'!$A$2:$B$6,2,FALSE)&amp;"|"&amp;A1019&amp;"|"&amp;B1019&amp;"c'!A3"):INDIRECT("'T|"&amp;VLOOKUP(A994,'dataset mapping'!$A$2:$B$6,2,FALSE)&amp;"|"&amp;A1019&amp;"|"&amp;B1019&amp;"c'!I100"),6,FALSE)</f>
        <v>1694</v>
      </c>
      <c r="H1019" s="17">
        <f ca="1">VLOOKUP(B994,INDIRECT("'T|"&amp;VLOOKUP(A994,'dataset mapping'!$A$2:$B$6,2,FALSE)&amp;"|"&amp;A1019&amp;"|"&amp;B1019&amp;"c'!A3"):INDIRECT("'T|"&amp;VLOOKUP(A994,'dataset mapping'!$A$2:$B$6,2,FALSE)&amp;"|"&amp;A1019&amp;"|"&amp;B1019&amp;"c'!I100"),7,FALSE)</f>
        <v>1687</v>
      </c>
      <c r="I1019" s="17">
        <f ca="1">VLOOKUP(B994,INDIRECT("'T|"&amp;VLOOKUP(A994,'dataset mapping'!$A$2:$B$6,2,FALSE)&amp;"|"&amp;A1019&amp;"|"&amp;B1019&amp;"c'!A3"):INDIRECT("'T|"&amp;VLOOKUP(A994,'dataset mapping'!$A$2:$B$6,2,FALSE)&amp;"|"&amp;A1019&amp;"|"&amp;B1019&amp;"c'!I100"),8,FALSE)</f>
        <v>1694</v>
      </c>
      <c r="J1019" s="17">
        <f ca="1">VLOOKUP(B994,INDIRECT("'T|"&amp;VLOOKUP(A994,'dataset mapping'!$A$2:$B$6,2,FALSE)&amp;"|"&amp;A1019&amp;"|"&amp;B1019&amp;"c'!A3"):INDIRECT("'T|"&amp;VLOOKUP(A994,'dataset mapping'!$A$2:$B$6,2,FALSE)&amp;"|"&amp;A1019&amp;"|"&amp;B1019&amp;"c'!I100"),9,FALSE)</f>
        <v>1689</v>
      </c>
    </row>
    <row r="1020" spans="1:10" ht="15" x14ac:dyDescent="0.25">
      <c r="A1020" s="23">
        <v>100</v>
      </c>
      <c r="B1020" s="23">
        <v>1</v>
      </c>
      <c r="C1020" s="17">
        <f ca="1">VLOOKUP(B994,INDIRECT("'T|"&amp;VLOOKUP(A994,'dataset mapping'!$A$2:$B$6,2,FALSE)&amp;"|"&amp;A1020&amp;"|"&amp;B1020&amp;"c'!A3"):INDIRECT("'T|"&amp;VLOOKUP(A994,'dataset mapping'!$A$2:$B$6,2,FALSE)&amp;"|"&amp;A1020&amp;"|"&amp;$B1020&amp;"c'!I100"),2,FALSE)</f>
        <v>497</v>
      </c>
      <c r="D1020" s="17">
        <f ca="1">VLOOKUP(B994,INDIRECT("'T|"&amp;VLOOKUP(A994,'dataset mapping'!$A$2:$B$6,2,FALSE)&amp;"|"&amp;A1020&amp;"|"&amp;B1020&amp;"c'!A3"):INDIRECT("'T|"&amp;VLOOKUP(A994,'dataset mapping'!$A$2:$B$6,2,FALSE)&amp;"|"&amp;A1020&amp;"|"&amp;$B1020&amp;"c'!I100"),3,FALSE)</f>
        <v>434</v>
      </c>
      <c r="E1020" s="17">
        <f ca="1">VLOOKUP(B994,INDIRECT("'T|"&amp;VLOOKUP(A994,'dataset mapping'!$A$2:$B$6,2,FALSE)&amp;"|"&amp;A1020&amp;"|"&amp;B1020&amp;"c'!A3"):INDIRECT("'T|"&amp;VLOOKUP(A994,'dataset mapping'!$A$2:$B$6,2,FALSE)&amp;"|"&amp;A1020&amp;"|"&amp;B1020&amp;"c'!I100"),4,FALSE)</f>
        <v>445</v>
      </c>
      <c r="F1020" s="17">
        <f ca="1">VLOOKUP(B994,INDIRECT("'T|"&amp;VLOOKUP(A994,'dataset mapping'!$A$2:$B$6,2,FALSE)&amp;"|"&amp;A1020&amp;"|"&amp;B1020&amp;"c'!A3"):INDIRECT("'T|"&amp;VLOOKUP(A994,'dataset mapping'!$A$2:$B$6,2,FALSE)&amp;"|"&amp;A1020&amp;"|"&amp;B1020&amp;"c'!I100"),5,FALSE)</f>
        <v>462</v>
      </c>
      <c r="G1020" s="17">
        <f ca="1">VLOOKUP(B994,INDIRECT("'T|"&amp;VLOOKUP(A994,'dataset mapping'!$A$2:$B$6,2,FALSE)&amp;"|"&amp;A1020&amp;"|"&amp;B1020&amp;"c'!A3"):INDIRECT("'T|"&amp;VLOOKUP(A994,'dataset mapping'!$A$2:$B$6,2,FALSE)&amp;"|"&amp;A1020&amp;"|"&amp;B1020&amp;"c'!I100"),6,FALSE)</f>
        <v>1722</v>
      </c>
      <c r="H1020" s="17">
        <f ca="1">VLOOKUP(B994,INDIRECT("'T|"&amp;VLOOKUP(A994,'dataset mapping'!$A$2:$B$6,2,FALSE)&amp;"|"&amp;A1020&amp;"|"&amp;B1020&amp;"c'!A3"):INDIRECT("'T|"&amp;VLOOKUP(A994,'dataset mapping'!$A$2:$B$6,2,FALSE)&amp;"|"&amp;A1020&amp;"|"&amp;B1020&amp;"c'!I100"),7,FALSE)</f>
        <v>1657</v>
      </c>
      <c r="I1020" s="17">
        <f ca="1">VLOOKUP(B994,INDIRECT("'T|"&amp;VLOOKUP(A994,'dataset mapping'!$A$2:$B$6,2,FALSE)&amp;"|"&amp;A1020&amp;"|"&amp;B1020&amp;"c'!A3"):INDIRECT("'T|"&amp;VLOOKUP(A994,'dataset mapping'!$A$2:$B$6,2,FALSE)&amp;"|"&amp;A1020&amp;"|"&amp;B1020&amp;"c'!I100"),8,FALSE)</f>
        <v>1664</v>
      </c>
      <c r="J1020" s="17">
        <f ca="1">VLOOKUP(B994,INDIRECT("'T|"&amp;VLOOKUP(A994,'dataset mapping'!$A$2:$B$6,2,FALSE)&amp;"|"&amp;A1020&amp;"|"&amp;B1020&amp;"c'!A3"):INDIRECT("'T|"&amp;VLOOKUP(A994,'dataset mapping'!$A$2:$B$6,2,FALSE)&amp;"|"&amp;A1020&amp;"|"&amp;B1020&amp;"c'!I100"),9,FALSE)</f>
        <v>1668</v>
      </c>
    </row>
    <row r="1021" spans="1:10" ht="15" x14ac:dyDescent="0.25">
      <c r="A1021" s="23">
        <v>100</v>
      </c>
      <c r="B1021" s="23">
        <v>2</v>
      </c>
      <c r="C1021" s="17">
        <f ca="1">VLOOKUP(B994,INDIRECT("'T|"&amp;VLOOKUP(A994,'dataset mapping'!$A$2:$B$6,2,FALSE)&amp;"|"&amp;A1021&amp;"|"&amp;B1021&amp;"c'!A3"):INDIRECT("'T|"&amp;VLOOKUP(A994,'dataset mapping'!$A$2:$B$6,2,FALSE)&amp;"|"&amp;A1021&amp;"|"&amp;B1021&amp;"c'!I100"),2,FALSE)</f>
        <v>493</v>
      </c>
      <c r="D1021" s="17">
        <f ca="1">VLOOKUP(B994,INDIRECT("'T|"&amp;VLOOKUP(A994,'dataset mapping'!$A$2:$B$6,2,FALSE)&amp;"|"&amp;A1021&amp;"|"&amp;B1021&amp;"c'!A3"):INDIRECT("'T|"&amp;VLOOKUP(A994,'dataset mapping'!$A$2:$B$6,2,FALSE)&amp;"|"&amp;A1021&amp;"|"&amp;B1021&amp;"c'!I100"),3,FALSE)</f>
        <v>492</v>
      </c>
      <c r="E1021" s="17">
        <f ca="1">VLOOKUP(B994,INDIRECT("'T|"&amp;VLOOKUP(A994,'dataset mapping'!$A$2:$B$6,2,FALSE)&amp;"|"&amp;A1021&amp;"|"&amp;B1021&amp;"c'!A3"):INDIRECT("'T|"&amp;VLOOKUP(A994,'dataset mapping'!$A$2:$B$6,2,FALSE)&amp;"|"&amp;A1021&amp;"|"&amp;B1021&amp;"c'!I100"),4,FALSE)</f>
        <v>501</v>
      </c>
      <c r="F1021" s="17">
        <f ca="1">VLOOKUP(B994,INDIRECT("'T|"&amp;VLOOKUP(A994,'dataset mapping'!$A$2:$B$6,2,FALSE)&amp;"|"&amp;A1021&amp;"|"&amp;B1021&amp;"c'!A3"):INDIRECT("'T|"&amp;VLOOKUP(A994,'dataset mapping'!$A$2:$B$6,2,FALSE)&amp;"|"&amp;A1021&amp;"|"&amp;B1021&amp;"c'!I100"),5,FALSE)</f>
        <v>496</v>
      </c>
      <c r="G1021" s="17">
        <f ca="1">VLOOKUP(B994,INDIRECT("'T|"&amp;VLOOKUP(A994,'dataset mapping'!$A$2:$B$6,2,FALSE)&amp;"|"&amp;A1021&amp;"|"&amp;B1021&amp;"c'!A3"):INDIRECT("'T|"&amp;VLOOKUP(A994,'dataset mapping'!$A$2:$B$6,2,FALSE)&amp;"|"&amp;A1021&amp;"|"&amp;B1021&amp;"c'!I100"),6,FALSE)</f>
        <v>1701</v>
      </c>
      <c r="H1021" s="17">
        <f ca="1">VLOOKUP(B994,INDIRECT("'T|"&amp;VLOOKUP(A994,'dataset mapping'!$A$2:$B$6,2,FALSE)&amp;"|"&amp;A1021&amp;"|"&amp;B1021&amp;"c'!A3"):INDIRECT("'T|"&amp;VLOOKUP(A994,'dataset mapping'!$A$2:$B$6,2,FALSE)&amp;"|"&amp;A1021&amp;"|"&amp;B1021&amp;"c'!I100"),7,FALSE)</f>
        <v>1719</v>
      </c>
      <c r="I1021" s="17">
        <f ca="1">VLOOKUP(B994,INDIRECT("'T|"&amp;VLOOKUP(A994,'dataset mapping'!$A$2:$B$6,2,FALSE)&amp;"|"&amp;A1021&amp;"|"&amp;B1021&amp;"c'!A3"):INDIRECT("'T|"&amp;VLOOKUP(A994,'dataset mapping'!$A$2:$B$6,2,FALSE)&amp;"|"&amp;A1021&amp;"|"&amp;B1021&amp;"c'!I100"),8,FALSE)</f>
        <v>1737</v>
      </c>
      <c r="J1021" s="17">
        <f ca="1">VLOOKUP(B994,INDIRECT("'T|"&amp;VLOOKUP(A994,'dataset mapping'!$A$2:$B$6,2,FALSE)&amp;"|"&amp;A1021&amp;"|"&amp;B1021&amp;"c'!A3"):INDIRECT("'T|"&amp;VLOOKUP(A994,'dataset mapping'!$A$2:$B$6,2,FALSE)&amp;"|"&amp;A1021&amp;"|"&amp;B1021&amp;"c'!I100"),9,FALSE)</f>
        <v>1724</v>
      </c>
    </row>
    <row r="1022" spans="1:10" ht="15" x14ac:dyDescent="0.25">
      <c r="A1022" s="23">
        <v>100</v>
      </c>
      <c r="B1022" s="23">
        <v>3</v>
      </c>
      <c r="C1022" s="17">
        <f ca="1">VLOOKUP(B994,INDIRECT("'T|"&amp;VLOOKUP(A994,'dataset mapping'!$A$2:$B$6,2,FALSE)&amp;"|"&amp;A1022&amp;"|"&amp;B1022&amp;"c'!A3"):INDIRECT("'T|"&amp;VLOOKUP(A994,'dataset mapping'!$A$2:$B$6,2,FALSE)&amp;"|"&amp;A1022&amp;"|"&amp;B1022&amp;"c'!I100"),2,FALSE)</f>
        <v>552</v>
      </c>
      <c r="D1022" s="17">
        <f ca="1">VLOOKUP(B994,INDIRECT("'T|"&amp;VLOOKUP(A994,'dataset mapping'!$A$2:$B$6,2,FALSE)&amp;"|"&amp;A1022&amp;"|"&amp;B1022&amp;"c'!A3"):INDIRECT("'T|"&amp;VLOOKUP(A994,'dataset mapping'!$A$2:$B$6,2,FALSE)&amp;"|"&amp;A1022&amp;"|"&amp;B1022&amp;"c'!I100"),3,FALSE)</f>
        <v>519</v>
      </c>
      <c r="E1022" s="17">
        <f ca="1">VLOOKUP(B994,INDIRECT("'T|"&amp;VLOOKUP(A994,'dataset mapping'!$A$2:$B$6,2,FALSE)&amp;"|"&amp;A1022&amp;"|"&amp;B1022&amp;"c'!A3"):INDIRECT("'T|"&amp;VLOOKUP(A994,'dataset mapping'!$A$2:$B$6,2,FALSE)&amp;"|"&amp;A1022&amp;"|"&amp;B1022&amp;"c'!I100"),4,FALSE)</f>
        <v>550</v>
      </c>
      <c r="F1022" s="17">
        <f ca="1">VLOOKUP(B994,INDIRECT("'T|"&amp;VLOOKUP(A994,'dataset mapping'!$A$2:$B$6,2,FALSE)&amp;"|"&amp;A1022&amp;"|"&amp;B1022&amp;"c'!A3"):INDIRECT("'T|"&amp;VLOOKUP(A994,'dataset mapping'!$A$2:$B$6,2,FALSE)&amp;"|"&amp;A1022&amp;"|"&amp;B1022&amp;"c'!I100"),5,FALSE)</f>
        <v>545</v>
      </c>
      <c r="G1022" s="17">
        <f ca="1">VLOOKUP(B994,INDIRECT("'T|"&amp;VLOOKUP(A994,'dataset mapping'!$A$2:$B$6,2,FALSE)&amp;"|"&amp;A1022&amp;"|"&amp;B1022&amp;"c'!A3"):INDIRECT("'T|"&amp;VLOOKUP(A994,'dataset mapping'!$A$2:$B$6,2,FALSE)&amp;"|"&amp;A1022&amp;"|"&amp;B1022&amp;"c'!I100"),6,FALSE)</f>
        <v>1779</v>
      </c>
      <c r="H1022" s="17">
        <f ca="1">VLOOKUP(B994,INDIRECT("'T|"&amp;VLOOKUP(A994,'dataset mapping'!$A$2:$B$6,2,FALSE)&amp;"|"&amp;A1022&amp;"|"&amp;B1022&amp;"c'!A3"):INDIRECT("'T|"&amp;VLOOKUP(A994,'dataset mapping'!$A$2:$B$6,2,FALSE)&amp;"|"&amp;A1022&amp;"|"&amp;B1022&amp;"c'!I100"),7,FALSE)</f>
        <v>1760</v>
      </c>
      <c r="I1022" s="17">
        <f ca="1">VLOOKUP(B994,INDIRECT("'T|"&amp;VLOOKUP(A994,'dataset mapping'!$A$2:$B$6,2,FALSE)&amp;"|"&amp;A1022&amp;"|"&amp;B1022&amp;"c'!A3"):INDIRECT("'T|"&amp;VLOOKUP(A994,'dataset mapping'!$A$2:$B$6,2,FALSE)&amp;"|"&amp;A1022&amp;"|"&amp;B1022&amp;"c'!I100"),8,FALSE)</f>
        <v>1755</v>
      </c>
      <c r="J1022" s="17">
        <f ca="1">VLOOKUP(B994,INDIRECT("'T|"&amp;VLOOKUP(A994,'dataset mapping'!$A$2:$B$6,2,FALSE)&amp;"|"&amp;A1022&amp;"|"&amp;B1022&amp;"c'!A3"):INDIRECT("'T|"&amp;VLOOKUP(A994,'dataset mapping'!$A$2:$B$6,2,FALSE)&amp;"|"&amp;A1022&amp;"|"&amp;B1022&amp;"c'!I100"),9,FALSE)</f>
        <v>1769</v>
      </c>
    </row>
    <row r="1023" spans="1:10" ht="15" x14ac:dyDescent="0.25">
      <c r="A1023" s="23">
        <v>100</v>
      </c>
      <c r="B1023" s="23">
        <v>5</v>
      </c>
      <c r="C1023" s="17">
        <f ca="1">VLOOKUP(B994,INDIRECT("'T|"&amp;VLOOKUP(A994,'dataset mapping'!$A$2:$B$6,2,FALSE)&amp;"|"&amp;A1023&amp;"|"&amp;B1023&amp;"c'!A3"):INDIRECT("'T|"&amp;VLOOKUP(A994,'dataset mapping'!$A$2:$B$6,2,FALSE)&amp;"|"&amp;A1023&amp;"|"&amp;B1023&amp;"c'!I100"),2,FALSE)</f>
        <v>555</v>
      </c>
      <c r="D1023" s="17">
        <f ca="1">VLOOKUP(B994,INDIRECT("'T|"&amp;VLOOKUP(A994,'dataset mapping'!$A$2:$B$6,2,FALSE)&amp;"|"&amp;A1023&amp;"|"&amp;B1023&amp;"c'!A3"):INDIRECT("'T|"&amp;VLOOKUP(A994,'dataset mapping'!$A$2:$B$6,2,FALSE)&amp;"|"&amp;A1023&amp;"|"&amp;B1023&amp;"c'!I100"),3,FALSE)</f>
        <v>575</v>
      </c>
      <c r="E1023" s="17">
        <f ca="1">VLOOKUP(B994,INDIRECT("'T|"&amp;VLOOKUP(A994,'dataset mapping'!$A$2:$B$6,2,FALSE)&amp;"|"&amp;A1023&amp;"|"&amp;B1023&amp;"c'!A3"):INDIRECT("'T|"&amp;VLOOKUP(A994,'dataset mapping'!$A$2:$B$6,2,FALSE)&amp;"|"&amp;A1023&amp;"|"&amp;B1023&amp;"c'!I100"),4,FALSE)</f>
        <v>559</v>
      </c>
      <c r="F1023" s="17">
        <f ca="1">VLOOKUP(B994,INDIRECT("'T|"&amp;VLOOKUP(A994,'dataset mapping'!$A$2:$B$6,2,FALSE)&amp;"|"&amp;A1023&amp;"|"&amp;B1023&amp;"c'!A3"):INDIRECT("'T|"&amp;VLOOKUP(A994,'dataset mapping'!$A$2:$B$6,2,FALSE)&amp;"|"&amp;A1023&amp;"|"&amp;B1023&amp;"c'!I100"),5,FALSE)</f>
        <v>569</v>
      </c>
      <c r="G1023" s="17">
        <f ca="1">VLOOKUP(B994,INDIRECT("'T|"&amp;VLOOKUP(A994,'dataset mapping'!$A$2:$B$6,2,FALSE)&amp;"|"&amp;A1023&amp;"|"&amp;B1023&amp;"c'!A3"):INDIRECT("'T|"&amp;VLOOKUP(A994,'dataset mapping'!$A$2:$B$6,2,FALSE)&amp;"|"&amp;A1023&amp;"|"&amp;B1023&amp;"c'!I100"),6,FALSE)</f>
        <v>1816</v>
      </c>
      <c r="H1023" s="17">
        <f ca="1">VLOOKUP(B994,INDIRECT("'T|"&amp;VLOOKUP(A994,'dataset mapping'!$A$2:$B$6,2,FALSE)&amp;"|"&amp;A1023&amp;"|"&amp;B1023&amp;"c'!A3"):INDIRECT("'T|"&amp;VLOOKUP(A994,'dataset mapping'!$A$2:$B$6,2,FALSE)&amp;"|"&amp;A1023&amp;"|"&amp;B1023&amp;"c'!I100"),7,FALSE)</f>
        <v>1819</v>
      </c>
      <c r="I1023" s="17">
        <f ca="1">VLOOKUP(B994,INDIRECT("'T|"&amp;VLOOKUP(A994,'dataset mapping'!$A$2:$B$6,2,FALSE)&amp;"|"&amp;A1023&amp;"|"&amp;B1023&amp;"c'!A3"):INDIRECT("'T|"&amp;VLOOKUP(A994,'dataset mapping'!$A$2:$B$6,2,FALSE)&amp;"|"&amp;A1023&amp;"|"&amp;B1023&amp;"c'!I100"),8,FALSE)</f>
        <v>1808</v>
      </c>
      <c r="J1023" s="17">
        <f ca="1">VLOOKUP(B994,INDIRECT("'T|"&amp;VLOOKUP(A994,'dataset mapping'!$A$2:$B$6,2,FALSE)&amp;"|"&amp;A1023&amp;"|"&amp;B1023&amp;"c'!A3"):INDIRECT("'T|"&amp;VLOOKUP(A994,'dataset mapping'!$A$2:$B$6,2,FALSE)&amp;"|"&amp;A1023&amp;"|"&amp;B1023&amp;"c'!I100"),9,FALSE)</f>
        <v>1811</v>
      </c>
    </row>
    <row r="1024" spans="1:10" ht="15" x14ac:dyDescent="0.25">
      <c r="A1024" s="23">
        <v>100</v>
      </c>
      <c r="B1024" s="23">
        <v>6</v>
      </c>
      <c r="C1024" s="17">
        <f ca="1">VLOOKUP(B994,INDIRECT("'T|"&amp;VLOOKUP(A994,'dataset mapping'!$A$2:$B$6,2,FALSE)&amp;"|"&amp;A1024&amp;"|"&amp;B1024&amp;"c'!A3"):INDIRECT("'T|"&amp;VLOOKUP(A994,'dataset mapping'!$A$2:$B$6,2,FALSE)&amp;"|"&amp;A1024&amp;"|"&amp;B1024&amp;"c'!I100"),2,FALSE)</f>
        <v>587</v>
      </c>
      <c r="D1024" s="17">
        <f ca="1">VLOOKUP(B994,INDIRECT("'T|"&amp;VLOOKUP(A994,'dataset mapping'!$A$2:$B$6,2,FALSE)&amp;"|"&amp;A1024&amp;"|"&amp;B1024&amp;"c'!A3"):INDIRECT("'T|"&amp;VLOOKUP(A994,'dataset mapping'!$A$2:$B$6,2,FALSE)&amp;"|"&amp;A1024&amp;"|"&amp;B1024&amp;"c'!I100"),3,FALSE)</f>
        <v>568</v>
      </c>
      <c r="E1024" s="17">
        <f ca="1">VLOOKUP(B994,INDIRECT("'T|"&amp;VLOOKUP(A994,'dataset mapping'!$A$2:$B$6,2,FALSE)&amp;"|"&amp;A1024&amp;"|"&amp;B1024&amp;"c'!A3"):INDIRECT("'T|"&amp;VLOOKUP(A994,'dataset mapping'!$A$2:$B$6,2,FALSE)&amp;"|"&amp;A1024&amp;"|"&amp;B1024&amp;"c'!I100"),4,FALSE)</f>
        <v>588</v>
      </c>
      <c r="F1024" s="17">
        <f ca="1">VLOOKUP(B994,INDIRECT("'T|"&amp;VLOOKUP(A994,'dataset mapping'!$A$2:$B$6,2,FALSE)&amp;"|"&amp;A1024&amp;"|"&amp;B1024&amp;"c'!A3"):INDIRECT("'T|"&amp;VLOOKUP(A994,'dataset mapping'!$A$2:$B$6,2,FALSE)&amp;"|"&amp;A1024&amp;"|"&amp;B1024&amp;"c'!I100"),5,FALSE)</f>
        <v>586</v>
      </c>
      <c r="G1024" s="17">
        <f ca="1">VLOOKUP(B994,INDIRECT("'T|"&amp;VLOOKUP(A994,'dataset mapping'!$A$2:$B$6,2,FALSE)&amp;"|"&amp;A1024&amp;"|"&amp;B1024&amp;"c'!A3"):INDIRECT("'T|"&amp;VLOOKUP(A994,'dataset mapping'!$A$2:$B$6,2,FALSE)&amp;"|"&amp;A1024&amp;"|"&amp;B1024&amp;"c'!I100"),6,FALSE)</f>
        <v>1842</v>
      </c>
      <c r="H1024" s="17">
        <f ca="1">VLOOKUP(B994,INDIRECT("'T|"&amp;VLOOKUP(A994,'dataset mapping'!$A$2:$B$6,2,FALSE)&amp;"|"&amp;A1024&amp;"|"&amp;B1024&amp;"c'!A3"):INDIRECT("'T|"&amp;VLOOKUP(A994,'dataset mapping'!$A$2:$B$6,2,FALSE)&amp;"|"&amp;A1024&amp;"|"&amp;B1024&amp;"c'!I100"),7,FALSE)</f>
        <v>1750</v>
      </c>
      <c r="I1024" s="17">
        <f ca="1">VLOOKUP(B994,INDIRECT("'T|"&amp;VLOOKUP(A994,'dataset mapping'!$A$2:$B$6,2,FALSE)&amp;"|"&amp;A1024&amp;"|"&amp;B1024&amp;"c'!A3"):INDIRECT("'T|"&amp;VLOOKUP(A994,'dataset mapping'!$A$2:$B$6,2,FALSE)&amp;"|"&amp;A1024&amp;"|"&amp;B1024&amp;"c'!I100"),8,FALSE)</f>
        <v>1768</v>
      </c>
      <c r="J1024" s="17">
        <f ca="1">VLOOKUP(B994,INDIRECT("'T|"&amp;VLOOKUP(A994,'dataset mapping'!$A$2:$B$6,2,FALSE)&amp;"|"&amp;A1024&amp;"|"&amp;B1024&amp;"c'!A3"):INDIRECT("'T|"&amp;VLOOKUP(A994,'dataset mapping'!$A$2:$B$6,2,FALSE)&amp;"|"&amp;A1024&amp;"|"&amp;B1024&amp;"c'!I100"),9,FALSE)</f>
        <v>1770</v>
      </c>
    </row>
    <row r="1025" spans="1:10" ht="15" x14ac:dyDescent="0.25">
      <c r="A1025" s="23">
        <v>100</v>
      </c>
      <c r="B1025" s="23">
        <v>7</v>
      </c>
      <c r="C1025" s="17">
        <f ca="1">VLOOKUP(B994,INDIRECT("'T|"&amp;VLOOKUP(A994,'dataset mapping'!$A$2:$B$6,2,FALSE)&amp;"|"&amp;A1025&amp;"|"&amp;B1025&amp;"c'!A3"):INDIRECT("'T|"&amp;VLOOKUP(A994,'dataset mapping'!$A$2:$B$6,2,FALSE)&amp;"|"&amp;A1025&amp;"|"&amp;B1025&amp;"c'!I100"),2,FALSE)</f>
        <v>528</v>
      </c>
      <c r="D1025" s="17">
        <f ca="1">VLOOKUP(B994,INDIRECT("'T|"&amp;VLOOKUP(A994,'dataset mapping'!$A$2:$B$6,2,FALSE)&amp;"|"&amp;A1025&amp;"|"&amp;B1025&amp;"c'!A3"):INDIRECT("'T|"&amp;VLOOKUP(A994,'dataset mapping'!$A$2:$B$6,2,FALSE)&amp;"|"&amp;A1025&amp;"|"&amp;B1025&amp;"c'!I100"),3,FALSE)</f>
        <v>571</v>
      </c>
      <c r="E1025" s="17">
        <f ca="1">VLOOKUP(B994,INDIRECT("'T|"&amp;VLOOKUP(A994,'dataset mapping'!$A$2:$B$6,2,FALSE)&amp;"|"&amp;A1025&amp;"|"&amp;B1025&amp;"c'!A3"):INDIRECT("'T|"&amp;VLOOKUP(A994,'dataset mapping'!$A$2:$B$6,2,FALSE)&amp;"|"&amp;A1025&amp;"|"&amp;B1025&amp;"c'!I100"),4,FALSE)</f>
        <v>562</v>
      </c>
      <c r="F1025" s="17">
        <f ca="1">VLOOKUP(B994,INDIRECT("'T|"&amp;VLOOKUP(A994,'dataset mapping'!$A$2:$B$6,2,FALSE)&amp;"|"&amp;A1025&amp;"|"&amp;B1025&amp;"c'!A3"):INDIRECT("'T|"&amp;VLOOKUP(A994,'dataset mapping'!$A$2:$B$6,2,FALSE)&amp;"|"&amp;A1025&amp;"|"&amp;B1025&amp;"c'!I100"),5,FALSE)</f>
        <v>544</v>
      </c>
      <c r="G1025" s="17">
        <f ca="1">VLOOKUP(B994,INDIRECT("'T|"&amp;VLOOKUP(A994,'dataset mapping'!$A$2:$B$6,2,FALSE)&amp;"|"&amp;A1025&amp;"|"&amp;B1025&amp;"c'!A3"):INDIRECT("'T|"&amp;VLOOKUP(A994,'dataset mapping'!$A$2:$B$6,2,FALSE)&amp;"|"&amp;A1025&amp;"|"&amp;B1025&amp;"c'!I100"),6,FALSE)</f>
        <v>1825</v>
      </c>
      <c r="H1025" s="17">
        <f ca="1">VLOOKUP(B994,INDIRECT("'T|"&amp;VLOOKUP(A994,'dataset mapping'!$A$2:$B$6,2,FALSE)&amp;"|"&amp;A1025&amp;"|"&amp;B1025&amp;"c'!A3"):INDIRECT("'T|"&amp;VLOOKUP(A994,'dataset mapping'!$A$2:$B$6,2,FALSE)&amp;"|"&amp;A1025&amp;"|"&amp;B1025&amp;"c'!I100"),7,FALSE)</f>
        <v>1796</v>
      </c>
      <c r="I1025" s="17">
        <f ca="1">VLOOKUP(B994,INDIRECT("'T|"&amp;VLOOKUP(A994,'dataset mapping'!$A$2:$B$6,2,FALSE)&amp;"|"&amp;A1025&amp;"|"&amp;B1025&amp;"c'!A3"):INDIRECT("'T|"&amp;VLOOKUP(A994,'dataset mapping'!$A$2:$B$6,2,FALSE)&amp;"|"&amp;A1025&amp;"|"&amp;B1025&amp;"c'!I100"),8,FALSE)</f>
        <v>1792</v>
      </c>
      <c r="J1025" s="17">
        <f ca="1">VLOOKUP(B994,INDIRECT("'T|"&amp;VLOOKUP(A994,'dataset mapping'!$A$2:$B$6,2,FALSE)&amp;"|"&amp;A1025&amp;"|"&amp;B1025&amp;"c'!A3"):INDIRECT("'T|"&amp;VLOOKUP(A994,'dataset mapping'!$A$2:$B$6,2,FALSE)&amp;"|"&amp;A1025&amp;"|"&amp;B1025&amp;"c'!I100"),9,FALSE)</f>
        <v>1811</v>
      </c>
    </row>
    <row r="1027" spans="1:10" x14ac:dyDescent="0.2">
      <c r="A1027" s="21" t="s">
        <v>20822</v>
      </c>
      <c r="B1027" s="13" t="s">
        <v>20829</v>
      </c>
      <c r="C1027" s="13"/>
      <c r="D1027" s="13"/>
      <c r="E1027" s="13"/>
      <c r="F1027" s="13"/>
      <c r="G1027" s="13"/>
      <c r="H1027" s="13"/>
      <c r="I1027" s="13"/>
      <c r="J1027" s="13"/>
    </row>
    <row r="1028" spans="1:10" x14ac:dyDescent="0.2">
      <c r="A1028" s="22" t="s">
        <v>20842</v>
      </c>
      <c r="B1028" s="22" t="s">
        <v>20851</v>
      </c>
      <c r="C1028" s="16" t="s">
        <v>20843</v>
      </c>
      <c r="D1028" s="16" t="s">
        <v>20844</v>
      </c>
      <c r="E1028" s="16" t="s">
        <v>20845</v>
      </c>
      <c r="F1028" s="16" t="s">
        <v>20846</v>
      </c>
      <c r="G1028" s="16" t="s">
        <v>20847</v>
      </c>
      <c r="H1028" s="16" t="s">
        <v>20848</v>
      </c>
      <c r="I1028" s="16" t="s">
        <v>20849</v>
      </c>
      <c r="J1028" s="16" t="s">
        <v>20850</v>
      </c>
    </row>
    <row r="1029" spans="1:10" ht="15" x14ac:dyDescent="0.25">
      <c r="A1029" s="23">
        <v>1</v>
      </c>
      <c r="B1029" s="23">
        <v>1</v>
      </c>
      <c r="C1029" s="17">
        <f ca="1">VLOOKUP(B1027,INDIRECT("'T|"&amp;VLOOKUP(A1027,'dataset mapping'!$A$2:$B$6,2,FALSE)&amp;"|"&amp;A1029&amp;"|"&amp;$B1029&amp;"c'!A3"):INDIRECT("'T|"&amp;VLOOKUP(A1027,'dataset mapping'!$A$2:$B$6,2,FALSE)&amp;"|"&amp;A1029&amp;"|"&amp;$B1029&amp;"c'!I100"),2,FALSE)</f>
        <v>98</v>
      </c>
      <c r="D1029" s="17">
        <f ca="1">VLOOKUP(B1027,INDIRECT("'T|"&amp;VLOOKUP(A1027,'dataset mapping'!$A$2:$B$6,2,FALSE)&amp;"|"&amp;A1029&amp;"|"&amp;$B1029&amp;"c'!A3"):INDIRECT("'T|"&amp;VLOOKUP(A1027,'dataset mapping'!$A$2:$B$6,2,FALSE)&amp;"|"&amp;A1029&amp;"|"&amp;$B1029&amp;"c'!I100"),3,FALSE)</f>
        <v>98</v>
      </c>
      <c r="E1029" s="17">
        <f ca="1">VLOOKUP(B1027,INDIRECT("'T|"&amp;VLOOKUP(A1027,'dataset mapping'!$A$2:$B$6,2,FALSE)&amp;"|"&amp;A1029&amp;"|"&amp;$B1029&amp;"c'!A3"):INDIRECT("'T|"&amp;VLOOKUP(A1027,'dataset mapping'!$A$2:$B$6,2,FALSE)&amp;"|"&amp;A1029&amp;"|"&amp;$B1029&amp;"c'!I100"),4,FALSE)</f>
        <v>96</v>
      </c>
      <c r="F1029" s="17">
        <f ca="1">VLOOKUP(B1027,INDIRECT("'T|"&amp;VLOOKUP(A1027,'dataset mapping'!$A$2:$B$6,2,FALSE)&amp;"|"&amp;A1029&amp;"|"&amp;$B1029&amp;"c'!A3"):INDIRECT("'T|"&amp;VLOOKUP(A1027,'dataset mapping'!$A$2:$B$6,2,FALSE)&amp;"|"&amp;A1029&amp;"|"&amp;$B1029&amp;"c'!I100"),5,FALSE)</f>
        <v>96</v>
      </c>
      <c r="G1029" s="17">
        <f ca="1">VLOOKUP(B1027,INDIRECT("'T|"&amp;VLOOKUP(A1027,'dataset mapping'!$A$2:$B$6,2,FALSE)&amp;"|"&amp;A1029&amp;"|"&amp;$B1029&amp;"c'!A3"):INDIRECT("'T|"&amp;VLOOKUP(A1027,'dataset mapping'!$A$2:$B$6,2,FALSE)&amp;"|"&amp;A1029&amp;"|"&amp;$B1029&amp;"c'!I100"),6,FALSE)</f>
        <v>767</v>
      </c>
      <c r="H1029" s="17">
        <f ca="1">VLOOKUP(B1027,INDIRECT("'T|"&amp;VLOOKUP(A1027,'dataset mapping'!$A$2:$B$6,2,FALSE)&amp;"|"&amp;A1029&amp;"|"&amp;$B1029&amp;"c'!A3"):INDIRECT("'T|"&amp;VLOOKUP(A1027,'dataset mapping'!$A$2:$B$6,2,FALSE)&amp;"|"&amp;A1029&amp;"|"&amp;$B1029&amp;"c'!I100"),7,FALSE)</f>
        <v>738</v>
      </c>
      <c r="I1029" s="17">
        <f ca="1">VLOOKUP(B1027,INDIRECT("'T|"&amp;VLOOKUP(A1027,'dataset mapping'!$A$2:$B$6,2,FALSE)&amp;"|"&amp;A1029&amp;"|"&amp;$B1029&amp;"c'!A3"):INDIRECT("'T|"&amp;VLOOKUP(A1027,'dataset mapping'!$A$2:$B$6,2,FALSE)&amp;"|"&amp;A1029&amp;"|"&amp;$B1029&amp;"c'!I100"),8,FALSE)</f>
        <v>706</v>
      </c>
      <c r="J1029" s="17">
        <f ca="1">VLOOKUP(B1027,INDIRECT("'T|"&amp;VLOOKUP(A1027,'dataset mapping'!$A$2:$B$6,2,FALSE)&amp;"|"&amp;A1029&amp;"|"&amp;$B1029&amp;"c'!A3"):INDIRECT("'T|"&amp;VLOOKUP(A1027,'dataset mapping'!$A$2:$B$6,2,FALSE)&amp;"|"&amp;A1029&amp;"|"&amp;$B1029&amp;"c'!I100"),9,FALSE)</f>
        <v>745</v>
      </c>
    </row>
    <row r="1030" spans="1:10" ht="15" x14ac:dyDescent="0.25">
      <c r="A1030" s="23">
        <v>1</v>
      </c>
      <c r="B1030" s="23">
        <v>2</v>
      </c>
      <c r="C1030" s="17">
        <f ca="1">VLOOKUP(B1027,INDIRECT("'T|"&amp;VLOOKUP(A1027,'dataset mapping'!$A$2:$B$6,2,FALSE)&amp;"|"&amp;A1030&amp;"|"&amp;B1030&amp;"c'!A3"):INDIRECT("'T|"&amp;VLOOKUP(A1027,'dataset mapping'!$A$2:$B$6,2,FALSE)&amp;"|"&amp;A1030&amp;"|"&amp;B1030&amp;"c'!I100"),2,FALSE)</f>
        <v>97</v>
      </c>
      <c r="D1030" s="17">
        <f ca="1">VLOOKUP(B1027,INDIRECT("'T|"&amp;VLOOKUP(A1027,'dataset mapping'!$A$2:$B$6,2,FALSE)&amp;"|"&amp;A1030&amp;"|"&amp;B1030&amp;"c'!A3"):INDIRECT("'T|"&amp;VLOOKUP(A1027,'dataset mapping'!$A$2:$B$6,2,FALSE)&amp;"|"&amp;A1030&amp;"|"&amp;B1030&amp;"c'!I100"),3,FALSE)</f>
        <v>96</v>
      </c>
      <c r="E1030" s="17">
        <f ca="1">VLOOKUP(B1027,INDIRECT("'T|"&amp;VLOOKUP(A1027,'dataset mapping'!$A$2:$B$6,2,FALSE)&amp;"|"&amp;A1030&amp;"|"&amp;B1030&amp;"c'!A3"):INDIRECT("'T|"&amp;VLOOKUP(A1027,'dataset mapping'!$A$2:$B$6,2,FALSE)&amp;"|"&amp;A1030&amp;"|"&amp;B1030&amp;"c'!I100"),4,FALSE)</f>
        <v>96</v>
      </c>
      <c r="F1030" s="17">
        <f ca="1">VLOOKUP(B1027,INDIRECT("'T|"&amp;VLOOKUP(A1027,'dataset mapping'!$A$2:$B$6,2,FALSE)&amp;"|"&amp;A1030&amp;"|"&amp;B1030&amp;"c'!A3"):INDIRECT("'T|"&amp;VLOOKUP(A1027,'dataset mapping'!$A$2:$B$6,2,FALSE)&amp;"|"&amp;A1030&amp;"|"&amp;B1030&amp;"c'!I100"),5,FALSE)</f>
        <v>97</v>
      </c>
      <c r="G1030" s="17">
        <f ca="1">VLOOKUP(B1027,INDIRECT("'T|"&amp;VLOOKUP(A1027,'dataset mapping'!$A$2:$B$6,2,FALSE)&amp;"|"&amp;A1030&amp;"|"&amp;B1030&amp;"c'!A3"):INDIRECT("'T|"&amp;VLOOKUP(A1027,'dataset mapping'!$A$2:$B$6,2,FALSE)&amp;"|"&amp;A1030&amp;"|"&amp;B1030&amp;"c'!I100"),6,FALSE)</f>
        <v>654</v>
      </c>
      <c r="H1030" s="17">
        <f ca="1">VLOOKUP(B1027,INDIRECT("'T|"&amp;VLOOKUP(A1027,'dataset mapping'!$A$2:$B$6,2,FALSE)&amp;"|"&amp;A1030&amp;"|"&amp;B1030&amp;"c'!A3"):INDIRECT("'T|"&amp;VLOOKUP(A1027,'dataset mapping'!$A$2:$B$6,2,FALSE)&amp;"|"&amp;A1030&amp;"|"&amp;B1030&amp;"c'!I100"),7,FALSE)</f>
        <v>668</v>
      </c>
      <c r="I1030" s="17">
        <f ca="1">VLOOKUP(B1027,INDIRECT("'T|"&amp;VLOOKUP(A1027,'dataset mapping'!$A$2:$B$6,2,FALSE)&amp;"|"&amp;A1030&amp;"|"&amp;B1030&amp;"c'!A3"):INDIRECT("'T|"&amp;VLOOKUP(A1027,'dataset mapping'!$A$2:$B$6,2,FALSE)&amp;"|"&amp;A1030&amp;"|"&amp;B1030&amp;"c'!I100"),8,FALSE)</f>
        <v>673</v>
      </c>
      <c r="J1030" s="17">
        <f ca="1">VLOOKUP(B1027,INDIRECT("'T|"&amp;VLOOKUP(A1027,'dataset mapping'!$A$2:$B$6,2,FALSE)&amp;"|"&amp;A1030&amp;"|"&amp;B1030&amp;"c'!A3"):INDIRECT("'T|"&amp;VLOOKUP(A1027,'dataset mapping'!$A$2:$B$6,2,FALSE)&amp;"|"&amp;A1030&amp;"|"&amp;B1030&amp;"c'!I100"),9,FALSE)</f>
        <v>692</v>
      </c>
    </row>
    <row r="1031" spans="1:10" ht="15" x14ac:dyDescent="0.25">
      <c r="A1031" s="23">
        <v>1</v>
      </c>
      <c r="B1031" s="23">
        <v>3</v>
      </c>
      <c r="C1031" s="17">
        <f ca="1">VLOOKUP(B1027,INDIRECT("'T|"&amp;VLOOKUP(A1027,'dataset mapping'!$A$2:$B$6,2,FALSE)&amp;"|"&amp;A1031&amp;"|"&amp;B1031&amp;"c'!A3"):INDIRECT("'T|"&amp;VLOOKUP(A1027,'dataset mapping'!$A$2:$B$6,2,FALSE)&amp;"|"&amp;A1031&amp;"|"&amp;B1031&amp;"c'!I100"),2,FALSE)</f>
        <v>103</v>
      </c>
      <c r="D1031" s="17">
        <f ca="1">VLOOKUP(B1027,INDIRECT("'T|"&amp;VLOOKUP(A1027,'dataset mapping'!$A$2:$B$6,2,FALSE)&amp;"|"&amp;A1031&amp;"|"&amp;B1031&amp;"c'!A3"):INDIRECT("'T|"&amp;VLOOKUP(A1027,'dataset mapping'!$A$2:$B$6,2,FALSE)&amp;"|"&amp;A1031&amp;"|"&amp;B1031&amp;"c'!I100"),3,FALSE)</f>
        <v>104</v>
      </c>
      <c r="E1031" s="17">
        <f ca="1">VLOOKUP(B1027,INDIRECT("'T|"&amp;VLOOKUP(A1027,'dataset mapping'!$A$2:$B$6,2,FALSE)&amp;"|"&amp;A1031&amp;"|"&amp;B1031&amp;"c'!A3"):INDIRECT("'T|"&amp;VLOOKUP(A1027,'dataset mapping'!$A$2:$B$6,2,FALSE)&amp;"|"&amp;A1031&amp;"|"&amp;B1031&amp;"c'!I100"),4,FALSE)</f>
        <v>103</v>
      </c>
      <c r="F1031" s="17">
        <f ca="1">VLOOKUP(B1027,INDIRECT("'T|"&amp;VLOOKUP(A1027,'dataset mapping'!$A$2:$B$6,2,FALSE)&amp;"|"&amp;A1031&amp;"|"&amp;B1031&amp;"c'!A3"):INDIRECT("'T|"&amp;VLOOKUP(A1027,'dataset mapping'!$A$2:$B$6,2,FALSE)&amp;"|"&amp;A1031&amp;"|"&amp;B1031&amp;"c'!I100"),5,FALSE)</f>
        <v>103</v>
      </c>
      <c r="G1031" s="17">
        <f ca="1">VLOOKUP(B1027,INDIRECT("'T|"&amp;VLOOKUP(A1027,'dataset mapping'!$A$2:$B$6,2,FALSE)&amp;"|"&amp;A1031&amp;"|"&amp;B1031&amp;"c'!A3"):INDIRECT("'T|"&amp;VLOOKUP(A1027,'dataset mapping'!$A$2:$B$6,2,FALSE)&amp;"|"&amp;A1031&amp;"|"&amp;B1031&amp;"c'!I100"),6,FALSE)</f>
        <v>634</v>
      </c>
      <c r="H1031" s="17">
        <f ca="1">VLOOKUP(B1027,INDIRECT("'T|"&amp;VLOOKUP(A1027,'dataset mapping'!$A$2:$B$6,2,FALSE)&amp;"|"&amp;A1031&amp;"|"&amp;B1031&amp;"c'!A3"):INDIRECT("'T|"&amp;VLOOKUP(A1027,'dataset mapping'!$A$2:$B$6,2,FALSE)&amp;"|"&amp;A1031&amp;"|"&amp;B1031&amp;"c'!I100"),7,FALSE)</f>
        <v>636</v>
      </c>
      <c r="I1031" s="17">
        <f ca="1">VLOOKUP(B1027,INDIRECT("'T|"&amp;VLOOKUP(A1027,'dataset mapping'!$A$2:$B$6,2,FALSE)&amp;"|"&amp;A1031&amp;"|"&amp;B1031&amp;"c'!A3"):INDIRECT("'T|"&amp;VLOOKUP(A1027,'dataset mapping'!$A$2:$B$6,2,FALSE)&amp;"|"&amp;A1031&amp;"|"&amp;B1031&amp;"c'!I100"),8,FALSE)</f>
        <v>709</v>
      </c>
      <c r="J1031" s="17">
        <f ca="1">VLOOKUP(B1027,INDIRECT("'T|"&amp;VLOOKUP(A1027,'dataset mapping'!$A$2:$B$6,2,FALSE)&amp;"|"&amp;A1031&amp;"|"&amp;B1031&amp;"c'!A3"):INDIRECT("'T|"&amp;VLOOKUP(A1027,'dataset mapping'!$A$2:$B$6,2,FALSE)&amp;"|"&amp;A1031&amp;"|"&amp;B1031&amp;"c'!I100"),9,FALSE)</f>
        <v>634</v>
      </c>
    </row>
    <row r="1032" spans="1:10" ht="15" x14ac:dyDescent="0.25">
      <c r="A1032" s="23">
        <v>1</v>
      </c>
      <c r="B1032" s="23">
        <v>5</v>
      </c>
      <c r="C1032" s="17">
        <f ca="1">VLOOKUP(B1027,INDIRECT("'T|"&amp;VLOOKUP(A1027,'dataset mapping'!$A$2:$B$6,2,FALSE)&amp;"|"&amp;A1032&amp;"|"&amp;B1032&amp;"c'!A3"):INDIRECT("'T|"&amp;VLOOKUP(A1027,'dataset mapping'!$A$2:$B$6,2,FALSE)&amp;"|"&amp;A1032&amp;"|"&amp;B1032&amp;"c'!I100"),2,FALSE)</f>
        <v>105</v>
      </c>
      <c r="D1032" s="17">
        <f ca="1">VLOOKUP(B1027,INDIRECT("'T|"&amp;VLOOKUP(A1027,'dataset mapping'!$A$2:$B$6,2,FALSE)&amp;"|"&amp;A1032&amp;"|"&amp;B1032&amp;"c'!A3"):INDIRECT("'T|"&amp;VLOOKUP(A1027,'dataset mapping'!$A$2:$B$6,2,FALSE)&amp;"|"&amp;A1032&amp;"|"&amp;B1032&amp;"c'!I100"),3,FALSE)</f>
        <v>112</v>
      </c>
      <c r="E1032" s="17">
        <f ca="1">VLOOKUP(B1027,INDIRECT("'T|"&amp;VLOOKUP(A1027,'dataset mapping'!$A$2:$B$6,2,FALSE)&amp;"|"&amp;A1032&amp;"|"&amp;B1032&amp;"c'!A3"):INDIRECT("'T|"&amp;VLOOKUP(A1027,'dataset mapping'!$A$2:$B$6,2,FALSE)&amp;"|"&amp;A1032&amp;"|"&amp;B1032&amp;"c'!I100"),4,FALSE)</f>
        <v>104</v>
      </c>
      <c r="F1032" s="17">
        <f ca="1">VLOOKUP(B1027,INDIRECT("'T|"&amp;VLOOKUP(A1027,'dataset mapping'!$A$2:$B$6,2,FALSE)&amp;"|"&amp;A1032&amp;"|"&amp;B1032&amp;"c'!A3"):INDIRECT("'T|"&amp;VLOOKUP(A1027,'dataset mapping'!$A$2:$B$6,2,FALSE)&amp;"|"&amp;A1032&amp;"|"&amp;B1032&amp;"c'!I100"),5,FALSE)</f>
        <v>109</v>
      </c>
      <c r="G1032" s="17">
        <f ca="1">VLOOKUP(B1027,INDIRECT("'T|"&amp;VLOOKUP(A1027,'dataset mapping'!$A$2:$B$6,2,FALSE)&amp;"|"&amp;A1032&amp;"|"&amp;B1032&amp;"c'!A3"):INDIRECT("'T|"&amp;VLOOKUP(A1027,'dataset mapping'!$A$2:$B$6,2,FALSE)&amp;"|"&amp;A1032&amp;"|"&amp;B1032&amp;"c'!I100"),6,FALSE)</f>
        <v>707</v>
      </c>
      <c r="H1032" s="17">
        <f ca="1">VLOOKUP(B1027,INDIRECT("'T|"&amp;VLOOKUP(A1027,'dataset mapping'!$A$2:$B$6,2,FALSE)&amp;"|"&amp;A1032&amp;"|"&amp;B1032&amp;"c'!A3"):INDIRECT("'T|"&amp;VLOOKUP(A1027,'dataset mapping'!$A$2:$B$6,2,FALSE)&amp;"|"&amp;A1032&amp;"|"&amp;B1032&amp;"c'!I100"),7,FALSE)</f>
        <v>674</v>
      </c>
      <c r="I1032" s="17">
        <f ca="1">VLOOKUP(B1027,INDIRECT("'T|"&amp;VLOOKUP(A1027,'dataset mapping'!$A$2:$B$6,2,FALSE)&amp;"|"&amp;A1032&amp;"|"&amp;B1032&amp;"c'!A3"):INDIRECT("'T|"&amp;VLOOKUP(A1027,'dataset mapping'!$A$2:$B$6,2,FALSE)&amp;"|"&amp;A1032&amp;"|"&amp;B1032&amp;"c'!I100"),8,FALSE)</f>
        <v>696</v>
      </c>
      <c r="J1032" s="17">
        <f ca="1">VLOOKUP(B1027,INDIRECT("'T|"&amp;VLOOKUP(A1027,'dataset mapping'!$A$2:$B$6,2,FALSE)&amp;"|"&amp;A1032&amp;"|"&amp;B1032&amp;"c'!A3"):INDIRECT("'T|"&amp;VLOOKUP(A1027,'dataset mapping'!$A$2:$B$6,2,FALSE)&amp;"|"&amp;A1032&amp;"|"&amp;B1032&amp;"c'!I100"),9,FALSE)</f>
        <v>695</v>
      </c>
    </row>
    <row r="1033" spans="1:10" ht="15" x14ac:dyDescent="0.25">
      <c r="A1033" s="23">
        <v>1</v>
      </c>
      <c r="B1033" s="23">
        <v>10</v>
      </c>
      <c r="C1033" s="17">
        <f ca="1">VLOOKUP(B1027,INDIRECT("'T|"&amp;VLOOKUP(A1027,'dataset mapping'!$A$2:$B$6,2,FALSE)&amp;"|"&amp;A1033&amp;"|"&amp;B1033&amp;"c'!A3"):INDIRECT("'T|"&amp;VLOOKUP(A1027,'dataset mapping'!$A$2:$B$6,2,FALSE)&amp;"|"&amp;A1033&amp;"|"&amp;B1033&amp;"c'!I100"),2,FALSE)</f>
        <v>105</v>
      </c>
      <c r="D1033" s="17">
        <f ca="1">VLOOKUP(B1027,INDIRECT("'T|"&amp;VLOOKUP(A1027,'dataset mapping'!$A$2:$B$6,2,FALSE)&amp;"|"&amp;A1033&amp;"|"&amp;B1033&amp;"c'!A3"):INDIRECT("'T|"&amp;VLOOKUP(A1027,'dataset mapping'!$A$2:$B$6,2,FALSE)&amp;"|"&amp;A1033&amp;"|"&amp;B1033&amp;"c'!I100"),3,FALSE)</f>
        <v>113</v>
      </c>
      <c r="E1033" s="17">
        <f ca="1">VLOOKUP(B1027,INDIRECT("'T|"&amp;VLOOKUP(A1027,'dataset mapping'!$A$2:$B$6,2,FALSE)&amp;"|"&amp;A1033&amp;"|"&amp;B1033&amp;"c'!A3"):INDIRECT("'T|"&amp;VLOOKUP(A1027,'dataset mapping'!$A$2:$B$6,2,FALSE)&amp;"|"&amp;A1033&amp;"|"&amp;B1033&amp;"c'!I100"),4,FALSE)</f>
        <v>109</v>
      </c>
      <c r="F1033" s="17">
        <f ca="1">VLOOKUP(B1027,INDIRECT("'T|"&amp;VLOOKUP(A1027,'dataset mapping'!$A$2:$B$6,2,FALSE)&amp;"|"&amp;A1033&amp;"|"&amp;B1033&amp;"c'!A3"):INDIRECT("'T|"&amp;VLOOKUP(A1027,'dataset mapping'!$A$2:$B$6,2,FALSE)&amp;"|"&amp;A1033&amp;"|"&amp;B1033&amp;"c'!I100"),5,FALSE)</f>
        <v>109</v>
      </c>
      <c r="G1033" s="17">
        <f ca="1">VLOOKUP(B1027,INDIRECT("'T|"&amp;VLOOKUP(A1027,'dataset mapping'!$A$2:$B$6,2,FALSE)&amp;"|"&amp;A1033&amp;"|"&amp;B1033&amp;"c'!A3"):INDIRECT("'T|"&amp;VLOOKUP(A1027,'dataset mapping'!$A$2:$B$6,2,FALSE)&amp;"|"&amp;A1033&amp;"|"&amp;B1033&amp;"c'!I100"),6,FALSE)</f>
        <v>731</v>
      </c>
      <c r="H1033" s="17">
        <f ca="1">VLOOKUP(B1027,INDIRECT("'T|"&amp;VLOOKUP(A1027,'dataset mapping'!$A$2:$B$6,2,FALSE)&amp;"|"&amp;A1033&amp;"|"&amp;B1033&amp;"c'!A3"):INDIRECT("'T|"&amp;VLOOKUP(A1027,'dataset mapping'!$A$2:$B$6,2,FALSE)&amp;"|"&amp;A1033&amp;"|"&amp;B1033&amp;"c'!I100"),7,FALSE)</f>
        <v>708</v>
      </c>
      <c r="I1033" s="17">
        <f ca="1">VLOOKUP(B1027,INDIRECT("'T|"&amp;VLOOKUP(A1027,'dataset mapping'!$A$2:$B$6,2,FALSE)&amp;"|"&amp;A1033&amp;"|"&amp;B1033&amp;"c'!A3"):INDIRECT("'T|"&amp;VLOOKUP(A1027,'dataset mapping'!$A$2:$B$6,2,FALSE)&amp;"|"&amp;A1033&amp;"|"&amp;B1033&amp;"c'!I100"),8,FALSE)</f>
        <v>637</v>
      </c>
      <c r="J1033" s="17">
        <f ca="1">VLOOKUP(B1027,INDIRECT("'T|"&amp;VLOOKUP(A1027,'dataset mapping'!$A$2:$B$6,2,FALSE)&amp;"|"&amp;A1033&amp;"|"&amp;B1033&amp;"c'!A3"):INDIRECT("'T|"&amp;VLOOKUP(A1027,'dataset mapping'!$A$2:$B$6,2,FALSE)&amp;"|"&amp;A1033&amp;"|"&amp;B1033&amp;"c'!I100"),9,FALSE)</f>
        <v>702</v>
      </c>
    </row>
    <row r="1034" spans="1:10" ht="15" x14ac:dyDescent="0.25">
      <c r="A1034" s="23">
        <v>1</v>
      </c>
      <c r="B1034" s="23">
        <v>15</v>
      </c>
      <c r="C1034" s="17">
        <f ca="1">VLOOKUP(B1027,INDIRECT("'T|"&amp;VLOOKUP(A1027,'dataset mapping'!$A$2:$B$6,2,FALSE)&amp;"|"&amp;A1034&amp;"|"&amp;B1034&amp;"c'!A3"):INDIRECT("'T|"&amp;VLOOKUP(A1027,'dataset mapping'!$A$2:$B$6,2,FALSE)&amp;"|"&amp;A1034&amp;"|"&amp;B1034&amp;"c'!I100"),2,FALSE)</f>
        <v>110</v>
      </c>
      <c r="D1034" s="17">
        <f ca="1">VLOOKUP(B1027,INDIRECT("'T|"&amp;VLOOKUP(A1027,'dataset mapping'!$A$2:$B$6,2,FALSE)&amp;"|"&amp;A1034&amp;"|"&amp;B1034&amp;"c'!A3"):INDIRECT("'T|"&amp;VLOOKUP(A1027,'dataset mapping'!$A$2:$B$6,2,FALSE)&amp;"|"&amp;A1034&amp;"|"&amp;B1034&amp;"c'!I100"),3,FALSE)</f>
        <v>108</v>
      </c>
      <c r="E1034" s="17">
        <f ca="1">VLOOKUP(B1027,INDIRECT("'T|"&amp;VLOOKUP(A1027,'dataset mapping'!$A$2:$B$6,2,FALSE)&amp;"|"&amp;A1034&amp;"|"&amp;B1034&amp;"c'!A3"):INDIRECT("'T|"&amp;VLOOKUP(A1027,'dataset mapping'!$A$2:$B$6,2,FALSE)&amp;"|"&amp;A1034&amp;"|"&amp;B1034&amp;"c'!I100"),4,FALSE)</f>
        <v>107</v>
      </c>
      <c r="F1034" s="17">
        <f ca="1">VLOOKUP(B1027,INDIRECT("'T|"&amp;VLOOKUP(A1027,'dataset mapping'!$A$2:$B$6,2,FALSE)&amp;"|"&amp;A1034&amp;"|"&amp;B1034&amp;"c'!A3"):INDIRECT("'T|"&amp;VLOOKUP(A1027,'dataset mapping'!$A$2:$B$6,2,FALSE)&amp;"|"&amp;A1034&amp;"|"&amp;B1034&amp;"c'!I100"),5,FALSE)</f>
        <v>111</v>
      </c>
      <c r="G1034" s="17">
        <f ca="1">VLOOKUP(B1027,INDIRECT("'T|"&amp;VLOOKUP(A1027,'dataset mapping'!$A$2:$B$6,2,FALSE)&amp;"|"&amp;A1034&amp;"|"&amp;B1034&amp;"c'!A3"):INDIRECT("'T|"&amp;VLOOKUP(A1027,'dataset mapping'!$A$2:$B$6,2,FALSE)&amp;"|"&amp;A1034&amp;"|"&amp;B1034&amp;"c'!I100"),6,FALSE)</f>
        <v>720</v>
      </c>
      <c r="H1034" s="17">
        <f ca="1">VLOOKUP(B1027,INDIRECT("'T|"&amp;VLOOKUP(A1027,'dataset mapping'!$A$2:$B$6,2,FALSE)&amp;"|"&amp;A1034&amp;"|"&amp;B1034&amp;"c'!A3"):INDIRECT("'T|"&amp;VLOOKUP(A1027,'dataset mapping'!$A$2:$B$6,2,FALSE)&amp;"|"&amp;A1034&amp;"|"&amp;B1034&amp;"c'!I100"),7,FALSE)</f>
        <v>618</v>
      </c>
      <c r="I1034" s="17">
        <f ca="1">VLOOKUP(B1027,INDIRECT("'T|"&amp;VLOOKUP(A1027,'dataset mapping'!$A$2:$B$6,2,FALSE)&amp;"|"&amp;A1034&amp;"|"&amp;B1034&amp;"c'!A3"):INDIRECT("'T|"&amp;VLOOKUP(A1027,'dataset mapping'!$A$2:$B$6,2,FALSE)&amp;"|"&amp;A1034&amp;"|"&amp;B1034&amp;"c'!I100"),8,FALSE)</f>
        <v>637</v>
      </c>
      <c r="J1034" s="17">
        <f ca="1">VLOOKUP(B1027,INDIRECT("'T|"&amp;VLOOKUP(A1027,'dataset mapping'!$A$2:$B$6,2,FALSE)&amp;"|"&amp;A1034&amp;"|"&amp;B1034&amp;"c'!A3"):INDIRECT("'T|"&amp;VLOOKUP(A1027,'dataset mapping'!$A$2:$B$6,2,FALSE)&amp;"|"&amp;A1034&amp;"|"&amp;B1034&amp;"c'!I100"),9,FALSE)</f>
        <v>637</v>
      </c>
    </row>
    <row r="1035" spans="1:10" ht="15" x14ac:dyDescent="0.25">
      <c r="A1035" s="23">
        <v>1</v>
      </c>
      <c r="B1035" s="23">
        <v>20</v>
      </c>
      <c r="C1035" s="17">
        <f ca="1">VLOOKUP(B1027,INDIRECT("'T|"&amp;VLOOKUP(A1027,'dataset mapping'!$A$2:$B$6,2,FALSE)&amp;"|"&amp;A1035&amp;"|"&amp;B1035&amp;"c'!A3"):INDIRECT("'T|"&amp;VLOOKUP(A1027,'dataset mapping'!$A$2:$B$6,2,FALSE)&amp;"|"&amp;A1035&amp;"|"&amp;$B1035&amp;"c'!I100"),2,FALSE)</f>
        <v>111</v>
      </c>
      <c r="D1035" s="17">
        <f ca="1">VLOOKUP(B1027,INDIRECT("'T|"&amp;VLOOKUP(A1027,'dataset mapping'!$A$2:$B$6,2,FALSE)&amp;"|"&amp;A1035&amp;"|"&amp;B1035&amp;"c'!A3"):INDIRECT("'T|"&amp;VLOOKUP(A1027,'dataset mapping'!$A$2:$B$6,2,FALSE)&amp;"|"&amp;A1035&amp;"|"&amp;$B1035&amp;"c'!I100"),3,FALSE)</f>
        <v>112</v>
      </c>
      <c r="E1035" s="17">
        <f ca="1">VLOOKUP(B1027,INDIRECT("'T|"&amp;VLOOKUP(A1027,'dataset mapping'!$A$2:$B$6,2,FALSE)&amp;"|"&amp;A1035&amp;"|"&amp;B1035&amp;"c'!A3"):INDIRECT("'T|"&amp;VLOOKUP(A1027,'dataset mapping'!$A$2:$B$6,2,FALSE)&amp;"|"&amp;A1035&amp;"|"&amp;B1035&amp;"c'!I100"),4,FALSE)</f>
        <v>121</v>
      </c>
      <c r="F1035" s="17">
        <f ca="1">VLOOKUP(B1027,INDIRECT("'T|"&amp;VLOOKUP(A1027,'dataset mapping'!$A$2:$B$6,2,FALSE)&amp;"|"&amp;A1035&amp;"|"&amp;B1035&amp;"c'!A3"):INDIRECT("'T|"&amp;VLOOKUP(A1027,'dataset mapping'!$A$2:$B$6,2,FALSE)&amp;"|"&amp;A1035&amp;"|"&amp;B1035&amp;"c'!I100"),5,FALSE)</f>
        <v>111</v>
      </c>
      <c r="G1035" s="17">
        <f ca="1">VLOOKUP(B1027,INDIRECT("'T|"&amp;VLOOKUP(A1027,'dataset mapping'!$A$2:$B$6,2,FALSE)&amp;"|"&amp;A1035&amp;"|"&amp;B1035&amp;"c'!A3"):INDIRECT("'T|"&amp;VLOOKUP(A1027,'dataset mapping'!$A$2:$B$6,2,FALSE)&amp;"|"&amp;A1035&amp;"|"&amp;B1035&amp;"c'!I100"),6,FALSE)</f>
        <v>605</v>
      </c>
      <c r="H1035" s="17">
        <f ca="1">VLOOKUP(B1027,INDIRECT("'T|"&amp;VLOOKUP(A1027,'dataset mapping'!$A$2:$B$6,2,FALSE)&amp;"|"&amp;A1035&amp;"|"&amp;B1035&amp;"c'!A3"):INDIRECT("'T|"&amp;VLOOKUP(A1027,'dataset mapping'!$A$2:$B$6,2,FALSE)&amp;"|"&amp;A1035&amp;"|"&amp;B1035&amp;"c'!I100"),7,FALSE)</f>
        <v>667</v>
      </c>
      <c r="I1035" s="17">
        <f ca="1">VLOOKUP(B1027,INDIRECT("'T|"&amp;VLOOKUP(A1027,'dataset mapping'!$A$2:$B$6,2,FALSE)&amp;"|"&amp;A1035&amp;"|"&amp;B1035&amp;"c'!A3"):INDIRECT("'T|"&amp;VLOOKUP(A1027,'dataset mapping'!$A$2:$B$6,2,FALSE)&amp;"|"&amp;A1035&amp;"|"&amp;B1035&amp;"c'!I100"),8,FALSE)</f>
        <v>649</v>
      </c>
      <c r="J1035" s="17">
        <f ca="1">VLOOKUP(B1027,INDIRECT("'T|"&amp;VLOOKUP(A1027,'dataset mapping'!$A$2:$B$6,2,FALSE)&amp;"|"&amp;A1035&amp;"|"&amp;B1035&amp;"c'!A3"):INDIRECT("'T|"&amp;VLOOKUP(A1027,'dataset mapping'!$A$2:$B$6,2,FALSE)&amp;"|"&amp;A1035&amp;"|"&amp;B1035&amp;"c'!I100"),9,FALSE)</f>
        <v>637</v>
      </c>
    </row>
    <row r="1036" spans="1:10" ht="15" x14ac:dyDescent="0.25">
      <c r="A1036" s="23">
        <v>1</v>
      </c>
      <c r="B1036" s="23">
        <v>25</v>
      </c>
      <c r="C1036" s="17">
        <f ca="1">VLOOKUP(B1027,INDIRECT("'T|"&amp;VLOOKUP(A1027,'dataset mapping'!$A$2:$B$6,2,FALSE)&amp;"|"&amp;A1036&amp;"|"&amp;B1036&amp;"c'!A3"):INDIRECT("'T|"&amp;VLOOKUP(A1027,'dataset mapping'!$A$2:$B$6,2,FALSE)&amp;"|"&amp;A1036&amp;"|"&amp;B1036&amp;"c'!I100"),2,FALSE)</f>
        <v>124</v>
      </c>
      <c r="D1036" s="17">
        <f ca="1">VLOOKUP(B1027,INDIRECT("'T|"&amp;VLOOKUP(A1027,'dataset mapping'!$A$2:$B$6,2,FALSE)&amp;"|"&amp;A1036&amp;"|"&amp;B1036&amp;"c'!A3"):INDIRECT("'T|"&amp;VLOOKUP(A1027,'dataset mapping'!$A$2:$B$6,2,FALSE)&amp;"|"&amp;A1036&amp;"|"&amp;B1036&amp;"c'!I100"),3,FALSE)</f>
        <v>117</v>
      </c>
      <c r="E1036" s="17">
        <f ca="1">VLOOKUP(B1027,INDIRECT("'T|"&amp;VLOOKUP(A1027,'dataset mapping'!$A$2:$B$6,2,FALSE)&amp;"|"&amp;A1036&amp;"|"&amp;B1036&amp;"c'!A3"):INDIRECT("'T|"&amp;VLOOKUP(A1027,'dataset mapping'!$A$2:$B$6,2,FALSE)&amp;"|"&amp;A1036&amp;"|"&amp;B1036&amp;"c'!I100"),4,FALSE)</f>
        <v>126</v>
      </c>
      <c r="F1036" s="17">
        <f ca="1">VLOOKUP(B1027,INDIRECT("'T|"&amp;VLOOKUP(A1027,'dataset mapping'!$A$2:$B$6,2,FALSE)&amp;"|"&amp;A1036&amp;"|"&amp;B1036&amp;"c'!A3"):INDIRECT("'T|"&amp;VLOOKUP(A1027,'dataset mapping'!$A$2:$B$6,2,FALSE)&amp;"|"&amp;A1036&amp;"|"&amp;B1036&amp;"c'!I100"),5,FALSE)</f>
        <v>125</v>
      </c>
      <c r="G1036" s="17">
        <f ca="1">VLOOKUP(B1027,INDIRECT("'T|"&amp;VLOOKUP(A1027,'dataset mapping'!$A$2:$B$6,2,FALSE)&amp;"|"&amp;A1036&amp;"|"&amp;B1036&amp;"c'!A3"):INDIRECT("'T|"&amp;VLOOKUP(A1027,'dataset mapping'!$A$2:$B$6,2,FALSE)&amp;"|"&amp;A1036&amp;"|"&amp;B1036&amp;"c'!I100"),6,FALSE)</f>
        <v>665</v>
      </c>
      <c r="H1036" s="17">
        <f ca="1">VLOOKUP(B1027,INDIRECT("'T|"&amp;VLOOKUP(A1027,'dataset mapping'!$A$2:$B$6,2,FALSE)&amp;"|"&amp;A1036&amp;"|"&amp;B1036&amp;"c'!A3"):INDIRECT("'T|"&amp;VLOOKUP(A1027,'dataset mapping'!$A$2:$B$6,2,FALSE)&amp;"|"&amp;A1036&amp;"|"&amp;B1036&amp;"c'!I100"),7,FALSE)</f>
        <v>730</v>
      </c>
      <c r="I1036" s="17">
        <f ca="1">VLOOKUP(B1027,INDIRECT("'T|"&amp;VLOOKUP(A1027,'dataset mapping'!$A$2:$B$6,2,FALSE)&amp;"|"&amp;A1036&amp;"|"&amp;B1036&amp;"c'!A3"):INDIRECT("'T|"&amp;VLOOKUP(A1027,'dataset mapping'!$A$2:$B$6,2,FALSE)&amp;"|"&amp;A1036&amp;"|"&amp;B1036&amp;"c'!I100"),8,FALSE)</f>
        <v>717</v>
      </c>
      <c r="J1036" s="17">
        <f ca="1">VLOOKUP(B1027,INDIRECT("'T|"&amp;VLOOKUP(A1027,'dataset mapping'!$A$2:$B$6,2,FALSE)&amp;"|"&amp;A1036&amp;"|"&amp;B1036&amp;"c'!A3"):INDIRECT("'T|"&amp;VLOOKUP(A1027,'dataset mapping'!$A$2:$B$6,2,FALSE)&amp;"|"&amp;A1036&amp;"|"&amp;B1036&amp;"c'!I100"),9,FALSE)</f>
        <v>693</v>
      </c>
    </row>
    <row r="1037" spans="1:10" ht="15" x14ac:dyDescent="0.25">
      <c r="A1037" s="23">
        <v>1</v>
      </c>
      <c r="B1037" s="23">
        <v>28</v>
      </c>
      <c r="C1037" s="17">
        <f ca="1">VLOOKUP(B1027,INDIRECT("'T|"&amp;VLOOKUP(A1027,'dataset mapping'!$A$2:$B$6,2,FALSE)&amp;"|"&amp;A1037&amp;"|"&amp;B1037&amp;"c'!A3"):INDIRECT("'T|"&amp;VLOOKUP(A1027,'dataset mapping'!$A$2:$B$6,2,FALSE)&amp;"|"&amp;A1037&amp;"|"&amp;B1037&amp;"c'!I100"),2,FALSE)</f>
        <v>118</v>
      </c>
      <c r="D1037" s="17">
        <f ca="1">VLOOKUP(B1027,INDIRECT("'T|"&amp;VLOOKUP(A1027,'dataset mapping'!$A$2:$B$6,2,FALSE)&amp;"|"&amp;A1037&amp;"|"&amp;B1037&amp;"c'!A3"):INDIRECT("'T|"&amp;VLOOKUP(A1027,'dataset mapping'!$A$2:$B$6,2,FALSE)&amp;"|"&amp;A1037&amp;"|"&amp;B1037&amp;"c'!I100"),3,FALSE)</f>
        <v>116</v>
      </c>
      <c r="E1037" s="17">
        <f ca="1">VLOOKUP(B1027,INDIRECT("'T|"&amp;VLOOKUP(A1027,'dataset mapping'!$A$2:$B$6,2,FALSE)&amp;"|"&amp;A1037&amp;"|"&amp;B1037&amp;"c'!A3"):INDIRECT("'T|"&amp;VLOOKUP(A1027,'dataset mapping'!$A$2:$B$6,2,FALSE)&amp;"|"&amp;A1037&amp;"|"&amp;B1037&amp;"c'!I100"),4,FALSE)</f>
        <v>117</v>
      </c>
      <c r="F1037" s="17">
        <f ca="1">VLOOKUP(B1027,INDIRECT("'T|"&amp;VLOOKUP(A1027,'dataset mapping'!$A$2:$B$6,2,FALSE)&amp;"|"&amp;A1037&amp;"|"&amp;B1037&amp;"c'!A3"):INDIRECT("'T|"&amp;VLOOKUP(A1027,'dataset mapping'!$A$2:$B$6,2,FALSE)&amp;"|"&amp;A1037&amp;"|"&amp;B1037&amp;"c'!I100"),5,FALSE)</f>
        <v>116</v>
      </c>
      <c r="G1037" s="17">
        <f ca="1">VLOOKUP(B1027,INDIRECT("'T|"&amp;VLOOKUP(A1027,'dataset mapping'!$A$2:$B$6,2,FALSE)&amp;"|"&amp;A1037&amp;"|"&amp;B1037&amp;"c'!A3"):INDIRECT("'T|"&amp;VLOOKUP(A1027,'dataset mapping'!$A$2:$B$6,2,FALSE)&amp;"|"&amp;A1037&amp;"|"&amp;B1037&amp;"c'!I100"),6,FALSE)</f>
        <v>688</v>
      </c>
      <c r="H1037" s="17">
        <f ca="1">VLOOKUP(B1027,INDIRECT("'T|"&amp;VLOOKUP(A1027,'dataset mapping'!$A$2:$B$6,2,FALSE)&amp;"|"&amp;A1037&amp;"|"&amp;B1037&amp;"c'!A3"):INDIRECT("'T|"&amp;VLOOKUP(A1027,'dataset mapping'!$A$2:$B$6,2,FALSE)&amp;"|"&amp;A1037&amp;"|"&amp;B1037&amp;"c'!I100"),7,FALSE)</f>
        <v>638</v>
      </c>
      <c r="I1037" s="17">
        <f ca="1">VLOOKUP(B1027,INDIRECT("'T|"&amp;VLOOKUP(A1027,'dataset mapping'!$A$2:$B$6,2,FALSE)&amp;"|"&amp;A1037&amp;"|"&amp;B1037&amp;"c'!A3"):INDIRECT("'T|"&amp;VLOOKUP(A1027,'dataset mapping'!$A$2:$B$6,2,FALSE)&amp;"|"&amp;A1037&amp;"|"&amp;B1037&amp;"c'!I100"),8,FALSE)</f>
        <v>768</v>
      </c>
      <c r="J1037" s="17">
        <f ca="1">VLOOKUP(B1027,INDIRECT("'T|"&amp;VLOOKUP(A1027,'dataset mapping'!$A$2:$B$6,2,FALSE)&amp;"|"&amp;A1037&amp;"|"&amp;B1037&amp;"c'!A3"):INDIRECT("'T|"&amp;VLOOKUP(A1027,'dataset mapping'!$A$2:$B$6,2,FALSE)&amp;"|"&amp;A1037&amp;"|"&amp;B1037&amp;"c'!I100"),9,FALSE)</f>
        <v>740</v>
      </c>
    </row>
    <row r="1038" spans="1:10" ht="15" x14ac:dyDescent="0.25">
      <c r="A1038" s="23">
        <v>5</v>
      </c>
      <c r="B1038" s="23">
        <v>1</v>
      </c>
      <c r="C1038" s="17">
        <f ca="1">VLOOKUP(B1027,INDIRECT("'T|"&amp;VLOOKUP(A1027,'dataset mapping'!$A$2:$B$6,2,FALSE)&amp;"|"&amp;A1038&amp;"|"&amp;B1038&amp;"c'!A3"):INDIRECT("'T|"&amp;VLOOKUP(A1027,'dataset mapping'!$A$2:$B$6,2,FALSE)&amp;"|"&amp;A1038&amp;"|"&amp;B1038&amp;"c'!I100"),2,FALSE)</f>
        <v>95</v>
      </c>
      <c r="D1038" s="17">
        <f ca="1">VLOOKUP(B1027,INDIRECT("'T|"&amp;VLOOKUP(A1027,'dataset mapping'!$A$2:$B$6,2,FALSE)&amp;"|"&amp;A1038&amp;"|"&amp;B1038&amp;"c'!A3"):INDIRECT("'T|"&amp;VLOOKUP(A1027,'dataset mapping'!$A$2:$B$6,2,FALSE)&amp;"|"&amp;A1038&amp;"|"&amp;B1038&amp;"c'!I100"),3,FALSE)</f>
        <v>97</v>
      </c>
      <c r="E1038" s="17">
        <f ca="1">VLOOKUP(B1027,INDIRECT("'T|"&amp;VLOOKUP(A1027,'dataset mapping'!$A$2:$B$6,2,FALSE)&amp;"|"&amp;A1038&amp;"|"&amp;B1038&amp;"c'!A3"):INDIRECT("'T|"&amp;VLOOKUP(A1027,'dataset mapping'!$A$2:$B$6,2,FALSE)&amp;"|"&amp;A1038&amp;"|"&amp;B1038&amp;"c'!I100"),4,FALSE)</f>
        <v>100</v>
      </c>
      <c r="F1038" s="17">
        <f ca="1">VLOOKUP(B1027,INDIRECT("'T|"&amp;VLOOKUP(A1027,'dataset mapping'!$A$2:$B$6,2,FALSE)&amp;"|"&amp;A1038&amp;"|"&amp;B1038&amp;"c'!A3"):INDIRECT("'T|"&amp;VLOOKUP(A1027,'dataset mapping'!$A$2:$B$6,2,FALSE)&amp;"|"&amp;A1038&amp;"|"&amp;B1038&amp;"c'!I100"),5,FALSE)</f>
        <v>97</v>
      </c>
      <c r="G1038" s="17">
        <f ca="1">VLOOKUP(B1027,INDIRECT("'T|"&amp;VLOOKUP(A1027,'dataset mapping'!$A$2:$B$6,2,FALSE)&amp;"|"&amp;A1038&amp;"|"&amp;B1038&amp;"c'!A3"):INDIRECT("'T|"&amp;VLOOKUP(A1027,'dataset mapping'!$A$2:$B$6,2,FALSE)&amp;"|"&amp;A1038&amp;"|"&amp;B1038&amp;"c'!I100"),6,FALSE)</f>
        <v>689</v>
      </c>
      <c r="H1038" s="17">
        <f ca="1">VLOOKUP(B1027,INDIRECT("'T|"&amp;VLOOKUP(A1027,'dataset mapping'!$A$2:$B$6,2,FALSE)&amp;"|"&amp;A1038&amp;"|"&amp;B1038&amp;"c'!A3"):INDIRECT("'T|"&amp;VLOOKUP(A1027,'dataset mapping'!$A$2:$B$6,2,FALSE)&amp;"|"&amp;A1038&amp;"|"&amp;B1038&amp;"c'!I100"),7,FALSE)</f>
        <v>697</v>
      </c>
      <c r="I1038" s="17">
        <f ca="1">VLOOKUP(B1027,INDIRECT("'T|"&amp;VLOOKUP(A1027,'dataset mapping'!$A$2:$B$6,2,FALSE)&amp;"|"&amp;A1038&amp;"|"&amp;B1038&amp;"c'!A3"):INDIRECT("'T|"&amp;VLOOKUP(A1027,'dataset mapping'!$A$2:$B$6,2,FALSE)&amp;"|"&amp;A1038&amp;"|"&amp;B1038&amp;"c'!I100"),8,FALSE)</f>
        <v>695</v>
      </c>
      <c r="J1038" s="17">
        <f ca="1">VLOOKUP(B1027,INDIRECT("'T|"&amp;VLOOKUP(A1027,'dataset mapping'!$A$2:$B$6,2,FALSE)&amp;"|"&amp;A1038&amp;"|"&amp;B1038&amp;"c'!A3"):INDIRECT("'T|"&amp;VLOOKUP(A1027,'dataset mapping'!$A$2:$B$6,2,FALSE)&amp;"|"&amp;A1038&amp;"|"&amp;B1038&amp;"c'!I100"),9,FALSE)</f>
        <v>697</v>
      </c>
    </row>
    <row r="1039" spans="1:10" ht="15" x14ac:dyDescent="0.25">
      <c r="A1039" s="23">
        <v>5</v>
      </c>
      <c r="B1039" s="23">
        <v>2</v>
      </c>
      <c r="C1039" s="17">
        <f ca="1">VLOOKUP(B1027,INDIRECT("'T|"&amp;VLOOKUP(A1027,'dataset mapping'!$A$2:$B$6,2,FALSE)&amp;"|"&amp;A1039&amp;"|"&amp;B1039&amp;"c'!A3"):INDIRECT("'T|"&amp;VLOOKUP(A1027,'dataset mapping'!$A$2:$B$6,2,FALSE)&amp;"|"&amp;A1039&amp;"|"&amp;B1039&amp;"c'!I100"),2,FALSE)</f>
        <v>102</v>
      </c>
      <c r="D1039" s="17">
        <f ca="1">VLOOKUP(B1027,INDIRECT("'T|"&amp;VLOOKUP(A1027,'dataset mapping'!$A$2:$B$6,2,FALSE)&amp;"|"&amp;A1039&amp;"|"&amp;B1039&amp;"c'!A3"):INDIRECT("'T|"&amp;VLOOKUP(A1027,'dataset mapping'!$A$2:$B$6,2,FALSE)&amp;"|"&amp;A1039&amp;"|"&amp;B1039&amp;"c'!I100"),3,FALSE)</f>
        <v>106</v>
      </c>
      <c r="E1039" s="17">
        <f ca="1">VLOOKUP(B1027,INDIRECT("'T|"&amp;VLOOKUP(A1027,'dataset mapping'!$A$2:$B$6,2,FALSE)&amp;"|"&amp;A1039&amp;"|"&amp;B1039&amp;"c'!A3"):INDIRECT("'T|"&amp;VLOOKUP(A1027,'dataset mapping'!$A$2:$B$6,2,FALSE)&amp;"|"&amp;A1039&amp;"|"&amp;B1039&amp;"c'!I100"),4,FALSE)</f>
        <v>96</v>
      </c>
      <c r="F1039" s="17">
        <f ca="1">VLOOKUP(B1027,INDIRECT("'T|"&amp;VLOOKUP(A1027,'dataset mapping'!$A$2:$B$6,2,FALSE)&amp;"|"&amp;A1039&amp;"|"&amp;B1039&amp;"c'!A3"):INDIRECT("'T|"&amp;VLOOKUP(A1027,'dataset mapping'!$A$2:$B$6,2,FALSE)&amp;"|"&amp;A1039&amp;"|"&amp;B1039&amp;"c'!I100"),5,FALSE)</f>
        <v>101</v>
      </c>
      <c r="G1039" s="17">
        <f ca="1">VLOOKUP(B1027,INDIRECT("'T|"&amp;VLOOKUP(A1027,'dataset mapping'!$A$2:$B$6,2,FALSE)&amp;"|"&amp;A1039&amp;"|"&amp;B1039&amp;"c'!A3"):INDIRECT("'T|"&amp;VLOOKUP(A1027,'dataset mapping'!$A$2:$B$6,2,FALSE)&amp;"|"&amp;A1039&amp;"|"&amp;B1039&amp;"c'!I100"),6,FALSE)</f>
        <v>697</v>
      </c>
      <c r="H1039" s="17">
        <f ca="1">VLOOKUP(B1027,INDIRECT("'T|"&amp;VLOOKUP(A1027,'dataset mapping'!$A$2:$B$6,2,FALSE)&amp;"|"&amp;A1039&amp;"|"&amp;B1039&amp;"c'!A3"):INDIRECT("'T|"&amp;VLOOKUP(A1027,'dataset mapping'!$A$2:$B$6,2,FALSE)&amp;"|"&amp;A1039&amp;"|"&amp;B1039&amp;"c'!I100"),7,FALSE)</f>
        <v>724</v>
      </c>
      <c r="I1039" s="17">
        <f ca="1">VLOOKUP(B1027,INDIRECT("'T|"&amp;VLOOKUP(A1027,'dataset mapping'!$A$2:$B$6,2,FALSE)&amp;"|"&amp;A1039&amp;"|"&amp;B1039&amp;"c'!A3"):INDIRECT("'T|"&amp;VLOOKUP(A1027,'dataset mapping'!$A$2:$B$6,2,FALSE)&amp;"|"&amp;A1039&amp;"|"&amp;B1039&amp;"c'!I100"),8,FALSE)</f>
        <v>706</v>
      </c>
      <c r="J1039" s="17">
        <f ca="1">VLOOKUP(B1027,INDIRECT("'T|"&amp;VLOOKUP(A1027,'dataset mapping'!$A$2:$B$6,2,FALSE)&amp;"|"&amp;A1039&amp;"|"&amp;B1039&amp;"c'!A3"):INDIRECT("'T|"&amp;VLOOKUP(A1027,'dataset mapping'!$A$2:$B$6,2,FALSE)&amp;"|"&amp;A1039&amp;"|"&amp;B1039&amp;"c'!I100"),9,FALSE)</f>
        <v>697</v>
      </c>
    </row>
    <row r="1040" spans="1:10" ht="15" x14ac:dyDescent="0.25">
      <c r="A1040" s="23">
        <v>5</v>
      </c>
      <c r="B1040" s="23">
        <v>3</v>
      </c>
      <c r="C1040" s="17">
        <f ca="1">VLOOKUP(B1027,INDIRECT("'T|"&amp;VLOOKUP(A1027,'dataset mapping'!$A$2:$B$6,2,FALSE)&amp;"|"&amp;A1040&amp;"|"&amp;B1040&amp;"c'!A3"):INDIRECT("'T|"&amp;VLOOKUP(A1027,'dataset mapping'!$A$2:$B$6,2,FALSE)&amp;"|"&amp;A1040&amp;"|"&amp;B1040&amp;"c'!I100"),2,FALSE)</f>
        <v>101</v>
      </c>
      <c r="D1040" s="17">
        <f ca="1">VLOOKUP(B1027,INDIRECT("'T|"&amp;VLOOKUP(A1027,'dataset mapping'!$A$2:$B$6,2,FALSE)&amp;"|"&amp;A1040&amp;"|"&amp;B1040&amp;"c'!A3"):INDIRECT("'T|"&amp;VLOOKUP(A1027,'dataset mapping'!$A$2:$B$6,2,FALSE)&amp;"|"&amp;A1040&amp;"|"&amp;B1040&amp;"c'!I100"),3,FALSE)</f>
        <v>104</v>
      </c>
      <c r="E1040" s="17">
        <f ca="1">VLOOKUP(B1027,INDIRECT("'T|"&amp;VLOOKUP(A1027,'dataset mapping'!$A$2:$B$6,2,FALSE)&amp;"|"&amp;A1040&amp;"|"&amp;B1040&amp;"c'!A3"):INDIRECT("'T|"&amp;VLOOKUP(A1027,'dataset mapping'!$A$2:$B$6,2,FALSE)&amp;"|"&amp;A1040&amp;"|"&amp;B1040&amp;"c'!I100"),4,FALSE)</f>
        <v>109</v>
      </c>
      <c r="F1040" s="17">
        <f ca="1">VLOOKUP(B1027,INDIRECT("'T|"&amp;VLOOKUP(A1027,'dataset mapping'!$A$2:$B$6,2,FALSE)&amp;"|"&amp;A1040&amp;"|"&amp;B1040&amp;"c'!A3"):INDIRECT("'T|"&amp;VLOOKUP(A1027,'dataset mapping'!$A$2:$B$6,2,FALSE)&amp;"|"&amp;A1040&amp;"|"&amp;B1040&amp;"c'!I100"),5,FALSE)</f>
        <v>104</v>
      </c>
      <c r="G1040" s="17">
        <f ca="1">VLOOKUP(B1027,INDIRECT("'T|"&amp;VLOOKUP(A1027,'dataset mapping'!$A$2:$B$6,2,FALSE)&amp;"|"&amp;A1040&amp;"|"&amp;B1040&amp;"c'!A3"):INDIRECT("'T|"&amp;VLOOKUP(A1027,'dataset mapping'!$A$2:$B$6,2,FALSE)&amp;"|"&amp;A1040&amp;"|"&amp;B1040&amp;"c'!I100"),6,FALSE)</f>
        <v>665</v>
      </c>
      <c r="H1040" s="17">
        <f ca="1">VLOOKUP(B1027,INDIRECT("'T|"&amp;VLOOKUP(A1027,'dataset mapping'!$A$2:$B$6,2,FALSE)&amp;"|"&amp;A1040&amp;"|"&amp;B1040&amp;"c'!A3"):INDIRECT("'T|"&amp;VLOOKUP(A1027,'dataset mapping'!$A$2:$B$6,2,FALSE)&amp;"|"&amp;A1040&amp;"|"&amp;B1040&amp;"c'!I100"),7,FALSE)</f>
        <v>561</v>
      </c>
      <c r="I1040" s="17">
        <f ca="1">VLOOKUP(B1027,INDIRECT("'T|"&amp;VLOOKUP(A1027,'dataset mapping'!$A$2:$B$6,2,FALSE)&amp;"|"&amp;A1040&amp;"|"&amp;B1040&amp;"c'!A3"):INDIRECT("'T|"&amp;VLOOKUP(A1027,'dataset mapping'!$A$2:$B$6,2,FALSE)&amp;"|"&amp;A1040&amp;"|"&amp;B1040&amp;"c'!I100"),8,FALSE)</f>
        <v>687</v>
      </c>
      <c r="J1040" s="17">
        <f ca="1">VLOOKUP(B1027,INDIRECT("'T|"&amp;VLOOKUP(A1027,'dataset mapping'!$A$2:$B$6,2,FALSE)&amp;"|"&amp;A1040&amp;"|"&amp;B1040&amp;"c'!A3"):INDIRECT("'T|"&amp;VLOOKUP(A1027,'dataset mapping'!$A$2:$B$6,2,FALSE)&amp;"|"&amp;A1040&amp;"|"&amp;B1040&amp;"c'!I100"),9,FALSE)</f>
        <v>665</v>
      </c>
    </row>
    <row r="1041" spans="1:10" ht="15" x14ac:dyDescent="0.25">
      <c r="A1041" s="23">
        <v>5</v>
      </c>
      <c r="B1041" s="23">
        <v>5</v>
      </c>
      <c r="C1041" s="17">
        <f ca="1">VLOOKUP(B1027,INDIRECT("'T|"&amp;VLOOKUP(A1027,'dataset mapping'!$A$2:$B$6,2,FALSE)&amp;"|"&amp;A1041&amp;"|"&amp;B1041&amp;"c'!A3"):INDIRECT("'T|"&amp;VLOOKUP(A1027,'dataset mapping'!$A$2:$B$6,2,FALSE)&amp;"|"&amp;A1041&amp;"|"&amp;B1041&amp;"c'!I100"),2,FALSE)</f>
        <v>110</v>
      </c>
      <c r="D1041" s="17">
        <f ca="1">VLOOKUP(B1027,INDIRECT("'T|"&amp;VLOOKUP(A1027,'dataset mapping'!$A$2:$B$6,2,FALSE)&amp;"|"&amp;A1041&amp;"|"&amp;B1041&amp;"c'!A3"):INDIRECT("'T|"&amp;VLOOKUP(A1027,'dataset mapping'!$A$2:$B$6,2,FALSE)&amp;"|"&amp;A1041&amp;"|"&amp;B1041&amp;"c'!I100"),3,FALSE)</f>
        <v>105</v>
      </c>
      <c r="E1041" s="17">
        <f ca="1">VLOOKUP(B1027,INDIRECT("'T|"&amp;VLOOKUP(A1027,'dataset mapping'!$A$2:$B$6,2,FALSE)&amp;"|"&amp;A1041&amp;"|"&amp;B1041&amp;"c'!A3"):INDIRECT("'T|"&amp;VLOOKUP(A1027,'dataset mapping'!$A$2:$B$6,2,FALSE)&amp;"|"&amp;A1041&amp;"|"&amp;B1041&amp;"c'!I100"),4,FALSE)</f>
        <v>107</v>
      </c>
      <c r="F1041" s="17">
        <f ca="1">VLOOKUP(B1027,INDIRECT("'T|"&amp;VLOOKUP(A1027,'dataset mapping'!$A$2:$B$6,2,FALSE)&amp;"|"&amp;A1041&amp;"|"&amp;B1041&amp;"c'!A3"):INDIRECT("'T|"&amp;VLOOKUP(A1027,'dataset mapping'!$A$2:$B$6,2,FALSE)&amp;"|"&amp;A1041&amp;"|"&amp;B1041&amp;"c'!I100"),5,FALSE)</f>
        <v>107</v>
      </c>
      <c r="G1041" s="17">
        <f ca="1">VLOOKUP(B1027,INDIRECT("'T|"&amp;VLOOKUP(A1027,'dataset mapping'!$A$2:$B$6,2,FALSE)&amp;"|"&amp;A1041&amp;"|"&amp;B1041&amp;"c'!A3"):INDIRECT("'T|"&amp;VLOOKUP(A1027,'dataset mapping'!$A$2:$B$6,2,FALSE)&amp;"|"&amp;A1041&amp;"|"&amp;B1041&amp;"c'!I100"),6,FALSE)</f>
        <v>606</v>
      </c>
      <c r="H1041" s="17">
        <f ca="1">VLOOKUP(B1027,INDIRECT("'T|"&amp;VLOOKUP(A1027,'dataset mapping'!$A$2:$B$6,2,FALSE)&amp;"|"&amp;A1041&amp;"|"&amp;B1041&amp;"c'!A3"):INDIRECT("'T|"&amp;VLOOKUP(A1027,'dataset mapping'!$A$2:$B$6,2,FALSE)&amp;"|"&amp;A1041&amp;"|"&amp;B1041&amp;"c'!I100"),7,FALSE)</f>
        <v>720</v>
      </c>
      <c r="I1041" s="17">
        <f ca="1">VLOOKUP(B1027,INDIRECT("'T|"&amp;VLOOKUP(A1027,'dataset mapping'!$A$2:$B$6,2,FALSE)&amp;"|"&amp;A1041&amp;"|"&amp;B1041&amp;"c'!A3"):INDIRECT("'T|"&amp;VLOOKUP(A1027,'dataset mapping'!$A$2:$B$6,2,FALSE)&amp;"|"&amp;A1041&amp;"|"&amp;B1041&amp;"c'!I100"),8,FALSE)</f>
        <v>655</v>
      </c>
      <c r="J1041" s="17">
        <f ca="1">VLOOKUP(B1027,INDIRECT("'T|"&amp;VLOOKUP(A1027,'dataset mapping'!$A$2:$B$6,2,FALSE)&amp;"|"&amp;A1041&amp;"|"&amp;B1041&amp;"c'!A3"):INDIRECT("'T|"&amp;VLOOKUP(A1027,'dataset mapping'!$A$2:$B$6,2,FALSE)&amp;"|"&amp;A1041&amp;"|"&amp;B1041&amp;"c'!I100"),9,FALSE)</f>
        <v>681</v>
      </c>
    </row>
    <row r="1042" spans="1:10" ht="15" x14ac:dyDescent="0.25">
      <c r="A1042" s="23">
        <v>5</v>
      </c>
      <c r="B1042" s="23">
        <v>10</v>
      </c>
      <c r="C1042" s="17">
        <f ca="1">VLOOKUP(B1027,INDIRECT("'T|"&amp;VLOOKUP(A1027,'dataset mapping'!$A$2:$B$6,2,FALSE)&amp;"|"&amp;A1042&amp;"|"&amp;B1042&amp;"c'!A3"):INDIRECT("'T|"&amp;VLOOKUP(A1027,'dataset mapping'!$A$2:$B$6,2,FALSE)&amp;"|"&amp;A1042&amp;"|"&amp;B1042&amp;"c'!I100"),2,FALSE)</f>
        <v>112</v>
      </c>
      <c r="D1042" s="17">
        <f ca="1">VLOOKUP(B1027,INDIRECT("'T|"&amp;VLOOKUP(A1027,'dataset mapping'!$A$2:$B$6,2,FALSE)&amp;"|"&amp;A1042&amp;"|"&amp;B1042&amp;"c'!A3"):INDIRECT("'T|"&amp;VLOOKUP(A1027,'dataset mapping'!$A$2:$B$6,2,FALSE)&amp;"|"&amp;A1042&amp;"|"&amp;B1042&amp;"c'!I100"),3,FALSE)</f>
        <v>110</v>
      </c>
      <c r="E1042" s="17">
        <f ca="1">VLOOKUP(B1027,INDIRECT("'T|"&amp;VLOOKUP(A1027,'dataset mapping'!$A$2:$B$6,2,FALSE)&amp;"|"&amp;A1042&amp;"|"&amp;B1042&amp;"c'!A3"):INDIRECT("'T|"&amp;VLOOKUP(A1027,'dataset mapping'!$A$2:$B$6,2,FALSE)&amp;"|"&amp;A1042&amp;"|"&amp;B1042&amp;"c'!I100"),4,FALSE)</f>
        <v>119</v>
      </c>
      <c r="F1042" s="17">
        <f ca="1">VLOOKUP(B1027,INDIRECT("'T|"&amp;VLOOKUP(A1027,'dataset mapping'!$A$2:$B$6,2,FALSE)&amp;"|"&amp;A1042&amp;"|"&amp;B1042&amp;"c'!A3"):INDIRECT("'T|"&amp;VLOOKUP(A1027,'dataset mapping'!$A$2:$B$6,2,FALSE)&amp;"|"&amp;A1042&amp;"|"&amp;B1042&amp;"c'!I100"),5,FALSE)</f>
        <v>112</v>
      </c>
      <c r="G1042" s="17">
        <f ca="1">VLOOKUP(B1027,INDIRECT("'T|"&amp;VLOOKUP(A1027,'dataset mapping'!$A$2:$B$6,2,FALSE)&amp;"|"&amp;A1042&amp;"|"&amp;B1042&amp;"c'!A3"):INDIRECT("'T|"&amp;VLOOKUP(A1027,'dataset mapping'!$A$2:$B$6,2,FALSE)&amp;"|"&amp;A1042&amp;"|"&amp;B1042&amp;"c'!I100"),6,FALSE)</f>
        <v>705</v>
      </c>
      <c r="H1042" s="17">
        <f ca="1">VLOOKUP(B1027,INDIRECT("'T|"&amp;VLOOKUP(A1027,'dataset mapping'!$A$2:$B$6,2,FALSE)&amp;"|"&amp;A1042&amp;"|"&amp;B1042&amp;"c'!A3"):INDIRECT("'T|"&amp;VLOOKUP(A1027,'dataset mapping'!$A$2:$B$6,2,FALSE)&amp;"|"&amp;A1042&amp;"|"&amp;B1042&amp;"c'!I100"),7,FALSE)</f>
        <v>683</v>
      </c>
      <c r="I1042" s="17">
        <f ca="1">VLOOKUP(B1027,INDIRECT("'T|"&amp;VLOOKUP(A1027,'dataset mapping'!$A$2:$B$6,2,FALSE)&amp;"|"&amp;A1042&amp;"|"&amp;B1042&amp;"c'!A3"):INDIRECT("'T|"&amp;VLOOKUP(A1027,'dataset mapping'!$A$2:$B$6,2,FALSE)&amp;"|"&amp;A1042&amp;"|"&amp;B1042&amp;"c'!I100"),8,FALSE)</f>
        <v>743</v>
      </c>
      <c r="J1042" s="17">
        <f ca="1">VLOOKUP(B1027,INDIRECT("'T|"&amp;VLOOKUP(A1027,'dataset mapping'!$A$2:$B$6,2,FALSE)&amp;"|"&amp;A1042&amp;"|"&amp;B1042&amp;"c'!A3"):INDIRECT("'T|"&amp;VLOOKUP(A1027,'dataset mapping'!$A$2:$B$6,2,FALSE)&amp;"|"&amp;A1042&amp;"|"&amp;B1042&amp;"c'!I100"),9,FALSE)</f>
        <v>699</v>
      </c>
    </row>
    <row r="1043" spans="1:10" ht="15" x14ac:dyDescent="0.25">
      <c r="A1043" s="23">
        <v>5</v>
      </c>
      <c r="B1043" s="23">
        <v>15</v>
      </c>
      <c r="C1043" s="17">
        <f ca="1">VLOOKUP(B1027,INDIRECT("'T|"&amp;VLOOKUP(A1027,'dataset mapping'!$A$2:$B$6,2,FALSE)&amp;"|"&amp;A1043&amp;"|"&amp;B1043&amp;"c'!A3"):INDIRECT("'T|"&amp;VLOOKUP(A1027,'dataset mapping'!$A$2:$B$6,2,FALSE)&amp;"|"&amp;A1043&amp;"|"&amp;B1043&amp;"c'!I100"),2,FALSE)</f>
        <v>118</v>
      </c>
      <c r="D1043" s="17">
        <f ca="1">VLOOKUP(B1027,INDIRECT("'T|"&amp;VLOOKUP(A1027,'dataset mapping'!$A$2:$B$6,2,FALSE)&amp;"|"&amp;A1043&amp;"|"&amp;B1043&amp;"c'!A3"):INDIRECT("'T|"&amp;VLOOKUP(A1027,'dataset mapping'!$A$2:$B$6,2,FALSE)&amp;"|"&amp;A1043&amp;"|"&amp;B1043&amp;"c'!I100"),3,FALSE)</f>
        <v>118</v>
      </c>
      <c r="E1043" s="17">
        <f ca="1">VLOOKUP(B1027,INDIRECT("'T|"&amp;VLOOKUP(A1027,'dataset mapping'!$A$2:$B$6,2,FALSE)&amp;"|"&amp;A1043&amp;"|"&amp;B1043&amp;"c'!A3"):INDIRECT("'T|"&amp;VLOOKUP(A1027,'dataset mapping'!$A$2:$B$6,2,FALSE)&amp;"|"&amp;A1043&amp;"|"&amp;B1043&amp;"c'!I100"),4,FALSE)</f>
        <v>118</v>
      </c>
      <c r="F1043" s="17">
        <f ca="1">VLOOKUP(B1027,INDIRECT("'T|"&amp;VLOOKUP(A1027,'dataset mapping'!$A$2:$B$6,2,FALSE)&amp;"|"&amp;A1043&amp;"|"&amp;B1043&amp;"c'!A3"):INDIRECT("'T|"&amp;VLOOKUP(A1027,'dataset mapping'!$A$2:$B$6,2,FALSE)&amp;"|"&amp;A1043&amp;"|"&amp;B1043&amp;"c'!I100"),5,FALSE)</f>
        <v>118</v>
      </c>
      <c r="G1043" s="17">
        <f ca="1">VLOOKUP(B1027,INDIRECT("'T|"&amp;VLOOKUP(A1027,'dataset mapping'!$A$2:$B$6,2,FALSE)&amp;"|"&amp;A1043&amp;"|"&amp;B1043&amp;"c'!A3"):INDIRECT("'T|"&amp;VLOOKUP(A1027,'dataset mapping'!$A$2:$B$6,2,FALSE)&amp;"|"&amp;A1043&amp;"|"&amp;B1043&amp;"c'!I100"),6,FALSE)</f>
        <v>700</v>
      </c>
      <c r="H1043" s="17">
        <f ca="1">VLOOKUP(B1027,INDIRECT("'T|"&amp;VLOOKUP(A1027,'dataset mapping'!$A$2:$B$6,2,FALSE)&amp;"|"&amp;A1043&amp;"|"&amp;B1043&amp;"c'!A3"):INDIRECT("'T|"&amp;VLOOKUP(A1027,'dataset mapping'!$A$2:$B$6,2,FALSE)&amp;"|"&amp;A1043&amp;"|"&amp;B1043&amp;"c'!I100"),7,FALSE)</f>
        <v>692</v>
      </c>
      <c r="I1043" s="17" t="e">
        <f ca="1">VLOOKUP(B1027,INDIRECT("'T|"&amp;VLOOKUP(A1027,'dataset mapping'!$A$2:$B$6,2,FALSE)&amp;"|"&amp;A1043&amp;"|"&amp;B1043&amp;"c'!A3"):INDIRECT("'T|"&amp;VLOOKUP(A1027,'dataset mapping'!$A$2:$B$6,2,FALSE)&amp;"|"&amp;A1043&amp;"|"&amp;B1043&amp;"c'!I100"),8,FALSE)</f>
        <v>#N/A</v>
      </c>
      <c r="J1043" s="17">
        <f ca="1">VLOOKUP(B1027,INDIRECT("'T|"&amp;VLOOKUP(A1027,'dataset mapping'!$A$2:$B$6,2,FALSE)&amp;"|"&amp;A1043&amp;"|"&amp;B1043&amp;"c'!A3"):INDIRECT("'T|"&amp;VLOOKUP(A1027,'dataset mapping'!$A$2:$B$6,2,FALSE)&amp;"|"&amp;A1043&amp;"|"&amp;B1043&amp;"c'!I100"),9,FALSE)</f>
        <v>642</v>
      </c>
    </row>
    <row r="1044" spans="1:10" ht="15" x14ac:dyDescent="0.25">
      <c r="A1044" s="23">
        <v>5</v>
      </c>
      <c r="B1044" s="23">
        <v>20</v>
      </c>
      <c r="C1044" s="17">
        <f ca="1">VLOOKUP(B1027,INDIRECT("'T|"&amp;VLOOKUP(A1027,'dataset mapping'!$A$2:$B$6,2,FALSE)&amp;"|"&amp;A1044&amp;"|"&amp;B1044&amp;"c'!A3"):INDIRECT("'T|"&amp;VLOOKUP(A1027,'dataset mapping'!$A$2:$B$6,2,FALSE)&amp;"|"&amp;A1044&amp;"|"&amp;B1044&amp;"c'!I100"),2,FALSE)</f>
        <v>126</v>
      </c>
      <c r="D1044" s="17">
        <f ca="1">VLOOKUP(B1027,INDIRECT("'T|"&amp;VLOOKUP(A1027,'dataset mapping'!$A$2:$B$6,2,FALSE)&amp;"|"&amp;A1044&amp;"|"&amp;B1044&amp;"c'!A3"):INDIRECT("'T|"&amp;VLOOKUP(A1027,'dataset mapping'!$A$2:$B$6,2,FALSE)&amp;"|"&amp;A1044&amp;"|"&amp;B1044&amp;"c'!I100"),3,FALSE)</f>
        <v>119</v>
      </c>
      <c r="E1044" s="17">
        <f ca="1">VLOOKUP(B1027,INDIRECT("'T|"&amp;VLOOKUP(A1027,'dataset mapping'!$A$2:$B$6,2,FALSE)&amp;"|"&amp;A1044&amp;"|"&amp;B1044&amp;"c'!A3"):INDIRECT("'T|"&amp;VLOOKUP(A1027,'dataset mapping'!$A$2:$B$6,2,FALSE)&amp;"|"&amp;A1044&amp;"|"&amp;B1044&amp;"c'!I100"),4,FALSE)</f>
        <v>125</v>
      </c>
      <c r="F1044" s="17">
        <f ca="1">VLOOKUP(B1027,INDIRECT("'T|"&amp;VLOOKUP(A1027,'dataset mapping'!$A$2:$B$6,2,FALSE)&amp;"|"&amp;A1044&amp;"|"&amp;B1044&amp;"c'!A3"):INDIRECT("'T|"&amp;VLOOKUP(A1027,'dataset mapping'!$A$2:$B$6,2,FALSE)&amp;"|"&amp;A1044&amp;"|"&amp;B1044&amp;"c'!I100"),5,FALSE)</f>
        <v>123</v>
      </c>
      <c r="G1044" s="17">
        <f ca="1">VLOOKUP(B1027,INDIRECT("'T|"&amp;VLOOKUP(A1027,'dataset mapping'!$A$2:$B$6,2,FALSE)&amp;"|"&amp;A1044&amp;"|"&amp;B1044&amp;"c'!A3"):INDIRECT("'T|"&amp;VLOOKUP(A1027,'dataset mapping'!$A$2:$B$6,2,FALSE)&amp;"|"&amp;A1044&amp;"|"&amp;B1044&amp;"c'!I100"),6,FALSE)</f>
        <v>656</v>
      </c>
      <c r="H1044" s="17">
        <f ca="1">VLOOKUP(B1027,INDIRECT("'T|"&amp;VLOOKUP(A1027,'dataset mapping'!$A$2:$B$6,2,FALSE)&amp;"|"&amp;A1044&amp;"|"&amp;B1044&amp;"c'!A3"):INDIRECT("'T|"&amp;VLOOKUP(A1027,'dataset mapping'!$A$2:$B$6,2,FALSE)&amp;"|"&amp;A1044&amp;"|"&amp;B1044&amp;"c'!I100"),7,FALSE)</f>
        <v>596</v>
      </c>
      <c r="I1044" s="17">
        <f ca="1">VLOOKUP(B1027,INDIRECT("'T|"&amp;VLOOKUP(A1027,'dataset mapping'!$A$2:$B$6,2,FALSE)&amp;"|"&amp;A1044&amp;"|"&amp;B1044&amp;"c'!A3"):INDIRECT("'T|"&amp;VLOOKUP(A1027,'dataset mapping'!$A$2:$B$6,2,FALSE)&amp;"|"&amp;A1044&amp;"|"&amp;B1044&amp;"c'!I100"),8,FALSE)</f>
        <v>646</v>
      </c>
      <c r="J1044" s="17">
        <f ca="1">VLOOKUP(B1027,INDIRECT("'T|"&amp;VLOOKUP(A1027,'dataset mapping'!$A$2:$B$6,2,FALSE)&amp;"|"&amp;A1044&amp;"|"&amp;B1044&amp;"c'!A3"):INDIRECT("'T|"&amp;VLOOKUP(A1027,'dataset mapping'!$A$2:$B$6,2,FALSE)&amp;"|"&amp;A1044&amp;"|"&amp;B1044&amp;"c'!I100"),9,FALSE)</f>
        <v>633</v>
      </c>
    </row>
    <row r="1045" spans="1:10" ht="15" x14ac:dyDescent="0.25">
      <c r="A1045" s="23">
        <v>5</v>
      </c>
      <c r="B1045" s="23">
        <v>25</v>
      </c>
      <c r="C1045" s="17">
        <f ca="1">VLOOKUP(B1027,INDIRECT("'T|"&amp;VLOOKUP(A1027,'dataset mapping'!$A$2:$B$6,2,FALSE)&amp;"|"&amp;A1045&amp;"|"&amp;B1045&amp;"c'!A3"):INDIRECT("'T|"&amp;VLOOKUP(A1027,'dataset mapping'!$A$2:$B$6,2,FALSE)&amp;"|"&amp;A1045&amp;"|"&amp;B1045&amp;"c'!I100"),2,FALSE)</f>
        <v>133</v>
      </c>
      <c r="D1045" s="17">
        <f ca="1">VLOOKUP(B1027,INDIRECT("'T|"&amp;VLOOKUP(A1027,'dataset mapping'!$A$2:$B$6,2,FALSE)&amp;"|"&amp;A1045&amp;"|"&amp;B1045&amp;"c'!A3"):INDIRECT("'T|"&amp;VLOOKUP(A1027,'dataset mapping'!$A$2:$B$6,2,FALSE)&amp;"|"&amp;A1045&amp;"|"&amp;B1045&amp;"c'!I100"),3,FALSE)</f>
        <v>123</v>
      </c>
      <c r="E1045" s="17">
        <f ca="1">VLOOKUP(B1027,INDIRECT("'T|"&amp;VLOOKUP(A1027,'dataset mapping'!$A$2:$B$6,2,FALSE)&amp;"|"&amp;A1045&amp;"|"&amp;B1045&amp;"c'!A3"):INDIRECT("'T|"&amp;VLOOKUP(A1027,'dataset mapping'!$A$2:$B$6,2,FALSE)&amp;"|"&amp;A1045&amp;"|"&amp;B1045&amp;"c'!I100"),4,FALSE)</f>
        <v>126</v>
      </c>
      <c r="F1045" s="17">
        <f ca="1">VLOOKUP(B1027,INDIRECT("'T|"&amp;VLOOKUP(A1027,'dataset mapping'!$A$2:$B$6,2,FALSE)&amp;"|"&amp;A1045&amp;"|"&amp;B1045&amp;"c'!A3"):INDIRECT("'T|"&amp;VLOOKUP(A1027,'dataset mapping'!$A$2:$B$6,2,FALSE)&amp;"|"&amp;A1045&amp;"|"&amp;B1045&amp;"c'!I100"),5,FALSE)</f>
        <v>125</v>
      </c>
      <c r="G1045" s="17">
        <f ca="1">VLOOKUP(B1027,INDIRECT("'T|"&amp;VLOOKUP(A1027,'dataset mapping'!$A$2:$B$6,2,FALSE)&amp;"|"&amp;A1045&amp;"|"&amp;B1045&amp;"c'!A3"):INDIRECT("'T|"&amp;VLOOKUP(A1027,'dataset mapping'!$A$2:$B$6,2,FALSE)&amp;"|"&amp;A1045&amp;"|"&amp;B1045&amp;"c'!I100"),6,FALSE)</f>
        <v>648</v>
      </c>
      <c r="H1045" s="17">
        <f ca="1">VLOOKUP(B1027,INDIRECT("'T|"&amp;VLOOKUP(A1027,'dataset mapping'!$A$2:$B$6,2,FALSE)&amp;"|"&amp;A1045&amp;"|"&amp;B1045&amp;"c'!A3"):INDIRECT("'T|"&amp;VLOOKUP(A1027,'dataset mapping'!$A$2:$B$6,2,FALSE)&amp;"|"&amp;A1045&amp;"|"&amp;B1045&amp;"c'!I100"),7,FALSE)</f>
        <v>639</v>
      </c>
      <c r="I1045" s="17">
        <f ca="1">VLOOKUP(B1027,INDIRECT("'T|"&amp;VLOOKUP(A1027,'dataset mapping'!$A$2:$B$6,2,FALSE)&amp;"|"&amp;A1045&amp;"|"&amp;B1045&amp;"c'!A3"):INDIRECT("'T|"&amp;VLOOKUP(A1027,'dataset mapping'!$A$2:$B$6,2,FALSE)&amp;"|"&amp;A1045&amp;"|"&amp;B1045&amp;"c'!I100"),8,FALSE)</f>
        <v>645</v>
      </c>
      <c r="J1045" s="17">
        <f ca="1">VLOOKUP(B1027,INDIRECT("'T|"&amp;VLOOKUP(A1027,'dataset mapping'!$A$2:$B$6,2,FALSE)&amp;"|"&amp;A1045&amp;"|"&amp;B1045&amp;"c'!A3"):INDIRECT("'T|"&amp;VLOOKUP(A1027,'dataset mapping'!$A$2:$B$6,2,FALSE)&amp;"|"&amp;A1045&amp;"|"&amp;B1045&amp;"c'!I100"),9,FALSE)</f>
        <v>649</v>
      </c>
    </row>
    <row r="1046" spans="1:10" ht="15" x14ac:dyDescent="0.25">
      <c r="A1046" s="23">
        <v>5</v>
      </c>
      <c r="B1046" s="23">
        <v>28</v>
      </c>
      <c r="C1046" s="17">
        <f ca="1">VLOOKUP(B1027,INDIRECT("'T|"&amp;VLOOKUP(A1027,'dataset mapping'!$A$2:$B$6,2,FALSE)&amp;"|"&amp;A1046&amp;"|"&amp;B1046&amp;"c'!A3"):INDIRECT("'T|"&amp;VLOOKUP(A1027,'dataset mapping'!$A$2:$B$6,2,FALSE)&amp;"|"&amp;A1046&amp;"|"&amp;B1046&amp;"c'!I100"),2,FALSE)</f>
        <v>132</v>
      </c>
      <c r="D1046" s="17">
        <f ca="1">VLOOKUP(B1027,INDIRECT("'T|"&amp;VLOOKUP(A1027,'dataset mapping'!$A$2:$B$6,2,FALSE)&amp;"|"&amp;A1046&amp;"|"&amp;B1046&amp;"c'!A3"):INDIRECT("'T|"&amp;VLOOKUP(A1027,'dataset mapping'!$A$2:$B$6,2,FALSE)&amp;"|"&amp;A1046&amp;"|"&amp;B1046&amp;"c'!I100"),3,FALSE)</f>
        <v>132</v>
      </c>
      <c r="E1046" s="17">
        <f ca="1">VLOOKUP(B1027,INDIRECT("'T|"&amp;VLOOKUP(A1027,'dataset mapping'!$A$2:$B$6,2,FALSE)&amp;"|"&amp;A1046&amp;"|"&amp;B1046&amp;"c'!A3"):INDIRECT("'T|"&amp;VLOOKUP(A1027,'dataset mapping'!$A$2:$B$6,2,FALSE)&amp;"|"&amp;A1046&amp;"|"&amp;B1046&amp;"c'!I100"),4,FALSE)</f>
        <v>134</v>
      </c>
      <c r="F1046" s="17">
        <f ca="1">VLOOKUP(B1027,INDIRECT("'T|"&amp;VLOOKUP(A1027,'dataset mapping'!$A$2:$B$6,2,FALSE)&amp;"|"&amp;A1046&amp;"|"&amp;B1046&amp;"c'!A3"):INDIRECT("'T|"&amp;VLOOKUP(A1027,'dataset mapping'!$A$2:$B$6,2,FALSE)&amp;"|"&amp;A1046&amp;"|"&amp;B1046&amp;"c'!I100"),5,FALSE)</f>
        <v>134</v>
      </c>
      <c r="G1046" s="17">
        <f ca="1">VLOOKUP(B1027,INDIRECT("'T|"&amp;VLOOKUP(A1027,'dataset mapping'!$A$2:$B$6,2,FALSE)&amp;"|"&amp;A1046&amp;"|"&amp;B1046&amp;"c'!A3"):INDIRECT("'T|"&amp;VLOOKUP(A1027,'dataset mapping'!$A$2:$B$6,2,FALSE)&amp;"|"&amp;A1046&amp;"|"&amp;B1046&amp;"c'!I100"),6,FALSE)</f>
        <v>723</v>
      </c>
      <c r="H1046" s="17">
        <f ca="1">VLOOKUP(B1027,INDIRECT("'T|"&amp;VLOOKUP(A1027,'dataset mapping'!$A$2:$B$6,2,FALSE)&amp;"|"&amp;A1046&amp;"|"&amp;B1046&amp;"c'!A3"):INDIRECT("'T|"&amp;VLOOKUP(A1027,'dataset mapping'!$A$2:$B$6,2,FALSE)&amp;"|"&amp;A1046&amp;"|"&amp;B1046&amp;"c'!I100"),7,FALSE)</f>
        <v>691</v>
      </c>
      <c r="I1046" s="17">
        <f ca="1">VLOOKUP(B1027,INDIRECT("'T|"&amp;VLOOKUP(A1027,'dataset mapping'!$A$2:$B$6,2,FALSE)&amp;"|"&amp;A1046&amp;"|"&amp;B1046&amp;"c'!A3"):INDIRECT("'T|"&amp;VLOOKUP(A1027,'dataset mapping'!$A$2:$B$6,2,FALSE)&amp;"|"&amp;A1046&amp;"|"&amp;B1046&amp;"c'!I100"),8,FALSE)</f>
        <v>638</v>
      </c>
      <c r="J1046" s="17">
        <f ca="1">VLOOKUP(B1027,INDIRECT("'T|"&amp;VLOOKUP(A1027,'dataset mapping'!$A$2:$B$6,2,FALSE)&amp;"|"&amp;A1046&amp;"|"&amp;B1046&amp;"c'!A3"):INDIRECT("'T|"&amp;VLOOKUP(A1027,'dataset mapping'!$A$2:$B$6,2,FALSE)&amp;"|"&amp;A1046&amp;"|"&amp;B1046&amp;"c'!I100"),9,FALSE)</f>
        <v>681</v>
      </c>
    </row>
    <row r="1047" spans="1:10" ht="15" x14ac:dyDescent="0.25">
      <c r="A1047" s="23">
        <v>20</v>
      </c>
      <c r="B1047" s="23">
        <v>1</v>
      </c>
      <c r="C1047" s="17">
        <f ca="1">VLOOKUP(B1027,INDIRECT("'T|"&amp;VLOOKUP(A1027,'dataset mapping'!$A$2:$B$6,2,FALSE)&amp;"|"&amp;A1047&amp;"|"&amp;B1047&amp;"c'!A3"):INDIRECT("'T|"&amp;VLOOKUP(A1027,'dataset mapping'!$A$2:$B$6,2,FALSE)&amp;"|"&amp;A1047&amp;"|"&amp;B1047&amp;"c'!I100"),2,FALSE)</f>
        <v>98</v>
      </c>
      <c r="D1047" s="17">
        <f ca="1">VLOOKUP(B1027,INDIRECT("'T|"&amp;VLOOKUP(A1027,'dataset mapping'!$A$2:$B$6,2,FALSE)&amp;"|"&amp;A1047&amp;"|"&amp;B1047&amp;"c'!A3"):INDIRECT("'T|"&amp;VLOOKUP(A1027,'dataset mapping'!$A$2:$B$6,2,FALSE)&amp;"|"&amp;A1047&amp;"|"&amp;B1047&amp;"c'!I100"),3,FALSE)</f>
        <v>96</v>
      </c>
      <c r="E1047" s="17">
        <f ca="1">VLOOKUP(B1027,INDIRECT("'T|"&amp;VLOOKUP(A1027,'dataset mapping'!$A$2:$B$6,2,FALSE)&amp;"|"&amp;A1047&amp;"|"&amp;B1047&amp;"c'!A3"):INDIRECT("'T|"&amp;VLOOKUP(A1027,'dataset mapping'!$A$2:$B$6,2,FALSE)&amp;"|"&amp;A1047&amp;"|"&amp;B1047&amp;"c'!I100"),4,FALSE)</f>
        <v>98</v>
      </c>
      <c r="F1047" s="17">
        <f ca="1">VLOOKUP(B1027,INDIRECT("'T|"&amp;VLOOKUP(A1027,'dataset mapping'!$A$2:$B$6,2,FALSE)&amp;"|"&amp;A1047&amp;"|"&amp;B1047&amp;"c'!A3"):INDIRECT("'T|"&amp;VLOOKUP(A1027,'dataset mapping'!$A$2:$B$6,2,FALSE)&amp;"|"&amp;A1047&amp;"|"&amp;B1047&amp;"c'!I100"),5,FALSE)</f>
        <v>96</v>
      </c>
      <c r="G1047" s="17">
        <f ca="1">VLOOKUP(B1027,INDIRECT("'T|"&amp;VLOOKUP(A1027,'dataset mapping'!$A$2:$B$6,2,FALSE)&amp;"|"&amp;A1047&amp;"|"&amp;B1047&amp;"c'!A3"):INDIRECT("'T|"&amp;VLOOKUP(A1027,'dataset mapping'!$A$2:$B$6,2,FALSE)&amp;"|"&amp;A1047&amp;"|"&amp;B1047&amp;"c'!I100"),6,FALSE)</f>
        <v>684</v>
      </c>
      <c r="H1047" s="17">
        <f ca="1">VLOOKUP(B1027,INDIRECT("'T|"&amp;VLOOKUP(A1027,'dataset mapping'!$A$2:$B$6,2,FALSE)&amp;"|"&amp;A1047&amp;"|"&amp;B1047&amp;"c'!A3"):INDIRECT("'T|"&amp;VLOOKUP(A1027,'dataset mapping'!$A$2:$B$6,2,FALSE)&amp;"|"&amp;A1047&amp;"|"&amp;B1047&amp;"c'!I100"),7,FALSE)</f>
        <v>672</v>
      </c>
      <c r="I1047" s="17">
        <f ca="1">VLOOKUP(B1027,INDIRECT("'T|"&amp;VLOOKUP(A1027,'dataset mapping'!$A$2:$B$6,2,FALSE)&amp;"|"&amp;A1047&amp;"|"&amp;B1047&amp;"c'!A3"):INDIRECT("'T|"&amp;VLOOKUP(A1027,'dataset mapping'!$A$2:$B$6,2,FALSE)&amp;"|"&amp;A1047&amp;"|"&amp;B1047&amp;"c'!I100"),8,FALSE)</f>
        <v>710</v>
      </c>
      <c r="J1047" s="17">
        <f ca="1">VLOOKUP(B1027,INDIRECT("'T|"&amp;VLOOKUP(A1027,'dataset mapping'!$A$2:$B$6,2,FALSE)&amp;"|"&amp;A1047&amp;"|"&amp;B1047&amp;"c'!A3"):INDIRECT("'T|"&amp;VLOOKUP(A1027,'dataset mapping'!$A$2:$B$6,2,FALSE)&amp;"|"&amp;A1047&amp;"|"&amp;B1047&amp;"c'!I100"),9,FALSE)</f>
        <v>690</v>
      </c>
    </row>
    <row r="1048" spans="1:10" ht="15" x14ac:dyDescent="0.25">
      <c r="A1048" s="23">
        <v>20</v>
      </c>
      <c r="B1048" s="23">
        <v>2</v>
      </c>
      <c r="C1048" s="17">
        <f ca="1">VLOOKUP(B1027,INDIRECT("'T|"&amp;VLOOKUP(A1027,'dataset mapping'!$A$2:$B$6,2,FALSE)&amp;"|"&amp;A1048&amp;"|"&amp;B1048&amp;"c'!A3"):INDIRECT("'T|"&amp;VLOOKUP(A1027,'dataset mapping'!$A$2:$B$6,2,FALSE)&amp;"|"&amp;A1048&amp;"|"&amp;B1048&amp;"c'!I100"),2,FALSE)</f>
        <v>109</v>
      </c>
      <c r="D1048" s="17">
        <f ca="1">VLOOKUP(B1027,INDIRECT("'T|"&amp;VLOOKUP(A1027,'dataset mapping'!$A$2:$B$6,2,FALSE)&amp;"|"&amp;A1048&amp;"|"&amp;B1048&amp;"c'!A3"):INDIRECT("'T|"&amp;VLOOKUP(A1027,'dataset mapping'!$A$2:$B$6,2,FALSE)&amp;"|"&amp;A1048&amp;"|"&amp;B1048&amp;"c'!I100"),3,FALSE)</f>
        <v>114</v>
      </c>
      <c r="E1048" s="17">
        <f ca="1">VLOOKUP(B1027,INDIRECT("'T|"&amp;VLOOKUP(A1027,'dataset mapping'!$A$2:$B$6,2,FALSE)&amp;"|"&amp;A1048&amp;"|"&amp;B1048&amp;"c'!A3"):INDIRECT("'T|"&amp;VLOOKUP(A1027,'dataset mapping'!$A$2:$B$6,2,FALSE)&amp;"|"&amp;A1048&amp;"|"&amp;B1048&amp;"c'!I100"),4,FALSE)</f>
        <v>108</v>
      </c>
      <c r="F1048" s="17">
        <f ca="1">VLOOKUP(B1027,INDIRECT("'T|"&amp;VLOOKUP(A1027,'dataset mapping'!$A$2:$B$6,2,FALSE)&amp;"|"&amp;A1048&amp;"|"&amp;B1048&amp;"c'!A3"):INDIRECT("'T|"&amp;VLOOKUP(A1027,'dataset mapping'!$A$2:$B$6,2,FALSE)&amp;"|"&amp;A1048&amp;"|"&amp;B1048&amp;"c'!I100"),5,FALSE)</f>
        <v>108</v>
      </c>
      <c r="G1048" s="17">
        <f ca="1">VLOOKUP(B1027,INDIRECT("'T|"&amp;VLOOKUP(A1027,'dataset mapping'!$A$2:$B$6,2,FALSE)&amp;"|"&amp;A1048&amp;"|"&amp;B1048&amp;"c'!A3"):INDIRECT("'T|"&amp;VLOOKUP(A1027,'dataset mapping'!$A$2:$B$6,2,FALSE)&amp;"|"&amp;A1048&amp;"|"&amp;B1048&amp;"c'!I100"),6,FALSE)</f>
        <v>728</v>
      </c>
      <c r="H1048" s="17">
        <f ca="1">VLOOKUP(B1027,INDIRECT("'T|"&amp;VLOOKUP(A1027,'dataset mapping'!$A$2:$B$6,2,FALSE)&amp;"|"&amp;A1048&amp;"|"&amp;B1048&amp;"c'!A3"):INDIRECT("'T|"&amp;VLOOKUP(A1027,'dataset mapping'!$A$2:$B$6,2,FALSE)&amp;"|"&amp;A1048&amp;"|"&amp;B1048&amp;"c'!I100"),7,FALSE)</f>
        <v>682</v>
      </c>
      <c r="I1048" s="17">
        <f ca="1">VLOOKUP(B1027,INDIRECT("'T|"&amp;VLOOKUP(A1027,'dataset mapping'!$A$2:$B$6,2,FALSE)&amp;"|"&amp;A1048&amp;"|"&amp;B1048&amp;"c'!A3"):INDIRECT("'T|"&amp;VLOOKUP(A1027,'dataset mapping'!$A$2:$B$6,2,FALSE)&amp;"|"&amp;A1048&amp;"|"&amp;B1048&amp;"c'!I100"),8,FALSE)</f>
        <v>614</v>
      </c>
      <c r="J1048" s="17">
        <f ca="1">VLOOKUP(B1027,INDIRECT("'T|"&amp;VLOOKUP(A1027,'dataset mapping'!$A$2:$B$6,2,FALSE)&amp;"|"&amp;A1048&amp;"|"&amp;B1048&amp;"c'!A3"):INDIRECT("'T|"&amp;VLOOKUP(A1027,'dataset mapping'!$A$2:$B$6,2,FALSE)&amp;"|"&amp;A1048&amp;"|"&amp;B1048&amp;"c'!I100"),9,FALSE)</f>
        <v>759</v>
      </c>
    </row>
    <row r="1049" spans="1:10" ht="15" x14ac:dyDescent="0.25">
      <c r="A1049" s="23">
        <v>20</v>
      </c>
      <c r="B1049" s="23">
        <v>3</v>
      </c>
      <c r="C1049" s="17">
        <f ca="1">VLOOKUP(B1027,INDIRECT("'T|"&amp;VLOOKUP(A1027,'dataset mapping'!$A$2:$B$6,2,FALSE)&amp;"|"&amp;A1049&amp;"|"&amp;B1049&amp;"c'!A3"):INDIRECT("'T|"&amp;VLOOKUP(A1027,'dataset mapping'!$A$2:$B$6,2,FALSE)&amp;"|"&amp;A1049&amp;"|"&amp;B1049&amp;"c'!I100"),2,FALSE)</f>
        <v>104</v>
      </c>
      <c r="D1049" s="17">
        <f ca="1">VLOOKUP(B1027,INDIRECT("'T|"&amp;VLOOKUP(A1027,'dataset mapping'!$A$2:$B$6,2,FALSE)&amp;"|"&amp;A1049&amp;"|"&amp;B1049&amp;"c'!A3"):INDIRECT("'T|"&amp;VLOOKUP(A1027,'dataset mapping'!$A$2:$B$6,2,FALSE)&amp;"|"&amp;A1049&amp;"|"&amp;B1049&amp;"c'!I100"),3,FALSE)</f>
        <v>113</v>
      </c>
      <c r="E1049" s="17">
        <f ca="1">VLOOKUP(B1027,INDIRECT("'T|"&amp;VLOOKUP(A1027,'dataset mapping'!$A$2:$B$6,2,FALSE)&amp;"|"&amp;A1049&amp;"|"&amp;B1049&amp;"c'!A3"):INDIRECT("'T|"&amp;VLOOKUP(A1027,'dataset mapping'!$A$2:$B$6,2,FALSE)&amp;"|"&amp;A1049&amp;"|"&amp;B1049&amp;"c'!I100"),4,FALSE)</f>
        <v>109</v>
      </c>
      <c r="F1049" s="17">
        <f ca="1">VLOOKUP(B1027,INDIRECT("'T|"&amp;VLOOKUP(A1027,'dataset mapping'!$A$2:$B$6,2,FALSE)&amp;"|"&amp;A1049&amp;"|"&amp;B1049&amp;"c'!A3"):INDIRECT("'T|"&amp;VLOOKUP(A1027,'dataset mapping'!$A$2:$B$6,2,FALSE)&amp;"|"&amp;A1049&amp;"|"&amp;B1049&amp;"c'!I100"),5,FALSE)</f>
        <v>109</v>
      </c>
      <c r="G1049" s="17">
        <f ca="1">VLOOKUP(B1027,INDIRECT("'T|"&amp;VLOOKUP(A1027,'dataset mapping'!$A$2:$B$6,2,FALSE)&amp;"|"&amp;A1049&amp;"|"&amp;B1049&amp;"c'!A3"):INDIRECT("'T|"&amp;VLOOKUP(A1027,'dataset mapping'!$A$2:$B$6,2,FALSE)&amp;"|"&amp;A1049&amp;"|"&amp;B1049&amp;"c'!I100"),6,FALSE)</f>
        <v>712</v>
      </c>
      <c r="H1049" s="17">
        <f ca="1">VLOOKUP(B1027,INDIRECT("'T|"&amp;VLOOKUP(A1027,'dataset mapping'!$A$2:$B$6,2,FALSE)&amp;"|"&amp;A1049&amp;"|"&amp;B1049&amp;"c'!A3"):INDIRECT("'T|"&amp;VLOOKUP(A1027,'dataset mapping'!$A$2:$B$6,2,FALSE)&amp;"|"&amp;A1049&amp;"|"&amp;B1049&amp;"c'!I100"),7,FALSE)</f>
        <v>665</v>
      </c>
      <c r="I1049" s="17">
        <f ca="1">VLOOKUP(B1027,INDIRECT("'T|"&amp;VLOOKUP(A1027,'dataset mapping'!$A$2:$B$6,2,FALSE)&amp;"|"&amp;A1049&amp;"|"&amp;B1049&amp;"c'!A3"):INDIRECT("'T|"&amp;VLOOKUP(A1027,'dataset mapping'!$A$2:$B$6,2,FALSE)&amp;"|"&amp;A1049&amp;"|"&amp;B1049&amp;"c'!I100"),8,FALSE)</f>
        <v>699</v>
      </c>
      <c r="J1049" s="17">
        <f ca="1">VLOOKUP(B1027,INDIRECT("'T|"&amp;VLOOKUP(A1027,'dataset mapping'!$A$2:$B$6,2,FALSE)&amp;"|"&amp;A1049&amp;"|"&amp;B1049&amp;"c'!A3"):INDIRECT("'T|"&amp;VLOOKUP(A1027,'dataset mapping'!$A$2:$B$6,2,FALSE)&amp;"|"&amp;A1049&amp;"|"&amp;B1049&amp;"c'!I100"),9,FALSE)</f>
        <v>691</v>
      </c>
    </row>
    <row r="1050" spans="1:10" ht="15" x14ac:dyDescent="0.25">
      <c r="A1050" s="23">
        <v>20</v>
      </c>
      <c r="B1050" s="23">
        <v>5</v>
      </c>
      <c r="C1050" s="17">
        <f ca="1">VLOOKUP(B1027,INDIRECT("'T|"&amp;VLOOKUP(A1027,'dataset mapping'!$A$2:$B$6,2,FALSE)&amp;"|"&amp;A1050&amp;"|"&amp;B1050&amp;"c'!A3"):INDIRECT("'T|"&amp;VLOOKUP(A1027,'dataset mapping'!$A$2:$B$6,2,FALSE)&amp;"|"&amp;A1050&amp;"|"&amp;B1050&amp;"c'!I100"),2,FALSE)</f>
        <v>117</v>
      </c>
      <c r="D1050" s="17">
        <f ca="1">VLOOKUP(B1027,INDIRECT("'T|"&amp;VLOOKUP(A1027,'dataset mapping'!$A$2:$B$6,2,FALSE)&amp;"|"&amp;A1050&amp;"|"&amp;B1050&amp;"c'!A3"):INDIRECT("'T|"&amp;VLOOKUP(A1027,'dataset mapping'!$A$2:$B$6,2,FALSE)&amp;"|"&amp;A1050&amp;"|"&amp;B1050&amp;"c'!I100"),3,FALSE)</f>
        <v>108</v>
      </c>
      <c r="E1050" s="17">
        <f ca="1">VLOOKUP(B1027,INDIRECT("'T|"&amp;VLOOKUP(A1027,'dataset mapping'!$A$2:$B$6,2,FALSE)&amp;"|"&amp;A1050&amp;"|"&amp;B1050&amp;"c'!A3"):INDIRECT("'T|"&amp;VLOOKUP(A1027,'dataset mapping'!$A$2:$B$6,2,FALSE)&amp;"|"&amp;A1050&amp;"|"&amp;B1050&amp;"c'!I100"),4,FALSE)</f>
        <v>121</v>
      </c>
      <c r="F1050" s="17">
        <f ca="1">VLOOKUP(B1027,INDIRECT("'T|"&amp;VLOOKUP(A1027,'dataset mapping'!$A$2:$B$6,2,FALSE)&amp;"|"&amp;A1050&amp;"|"&amp;B1050&amp;"c'!A3"):INDIRECT("'T|"&amp;VLOOKUP(A1027,'dataset mapping'!$A$2:$B$6,2,FALSE)&amp;"|"&amp;A1050&amp;"|"&amp;B1050&amp;"c'!I100"),5,FALSE)</f>
        <v>117</v>
      </c>
      <c r="G1050" s="17">
        <f ca="1">VLOOKUP(B1027,INDIRECT("'T|"&amp;VLOOKUP(A1027,'dataset mapping'!$A$2:$B$6,2,FALSE)&amp;"|"&amp;A1050&amp;"|"&amp;B1050&amp;"c'!A3"):INDIRECT("'T|"&amp;VLOOKUP(A1027,'dataset mapping'!$A$2:$B$6,2,FALSE)&amp;"|"&amp;A1050&amp;"|"&amp;B1050&amp;"c'!I100"),6,FALSE)</f>
        <v>698</v>
      </c>
      <c r="H1050" s="17">
        <f ca="1">VLOOKUP(B1027,INDIRECT("'T|"&amp;VLOOKUP(A1027,'dataset mapping'!$A$2:$B$6,2,FALSE)&amp;"|"&amp;A1050&amp;"|"&amp;B1050&amp;"c'!A3"):INDIRECT("'T|"&amp;VLOOKUP(A1027,'dataset mapping'!$A$2:$B$6,2,FALSE)&amp;"|"&amp;A1050&amp;"|"&amp;B1050&amp;"c'!I100"),7,FALSE)</f>
        <v>739</v>
      </c>
      <c r="I1050" s="17">
        <f ca="1">VLOOKUP(B1027,INDIRECT("'T|"&amp;VLOOKUP(A1027,'dataset mapping'!$A$2:$B$6,2,FALSE)&amp;"|"&amp;A1050&amp;"|"&amp;B1050&amp;"c'!A3"):INDIRECT("'T|"&amp;VLOOKUP(A1027,'dataset mapping'!$A$2:$B$6,2,FALSE)&amp;"|"&amp;A1050&amp;"|"&amp;B1050&amp;"c'!I100"),8,FALSE)</f>
        <v>683</v>
      </c>
      <c r="J1050" s="17">
        <f ca="1">VLOOKUP(B1027,INDIRECT("'T|"&amp;VLOOKUP(A1027,'dataset mapping'!$A$2:$B$6,2,FALSE)&amp;"|"&amp;A1050&amp;"|"&amp;B1050&amp;"c'!A3"):INDIRECT("'T|"&amp;VLOOKUP(A1027,'dataset mapping'!$A$2:$B$6,2,FALSE)&amp;"|"&amp;A1050&amp;"|"&amp;B1050&amp;"c'!I100"),9,FALSE)</f>
        <v>698</v>
      </c>
    </row>
    <row r="1051" spans="1:10" ht="15" x14ac:dyDescent="0.25">
      <c r="A1051" s="23">
        <v>20</v>
      </c>
      <c r="B1051" s="23">
        <v>10</v>
      </c>
      <c r="C1051" s="17">
        <f ca="1">VLOOKUP(B1027,INDIRECT("'T|"&amp;VLOOKUP(A1027,'dataset mapping'!$A$2:$B$6,2,FALSE)&amp;"|"&amp;A1051&amp;"|"&amp;B1051&amp;"c'!A3"):INDIRECT("'T|"&amp;VLOOKUP(A1027,'dataset mapping'!$A$2:$B$6,2,FALSE)&amp;"|"&amp;A1051&amp;"|"&amp;B1051&amp;"c'!I100"),2,FALSE)</f>
        <v>120</v>
      </c>
      <c r="D1051" s="17">
        <f ca="1">VLOOKUP(B1027,INDIRECT("'T|"&amp;VLOOKUP(A1027,'dataset mapping'!$A$2:$B$6,2,FALSE)&amp;"|"&amp;A1051&amp;"|"&amp;B1051&amp;"c'!A3"):INDIRECT("'T|"&amp;VLOOKUP(A1027,'dataset mapping'!$A$2:$B$6,2,FALSE)&amp;"|"&amp;A1051&amp;"|"&amp;B1051&amp;"c'!I100"),3,FALSE)</f>
        <v>120</v>
      </c>
      <c r="E1051" s="17">
        <f ca="1">VLOOKUP(B1027,INDIRECT("'T|"&amp;VLOOKUP(A1027,'dataset mapping'!$A$2:$B$6,2,FALSE)&amp;"|"&amp;A1051&amp;"|"&amp;B1051&amp;"c'!A3"):INDIRECT("'T|"&amp;VLOOKUP(A1027,'dataset mapping'!$A$2:$B$6,2,FALSE)&amp;"|"&amp;A1051&amp;"|"&amp;B1051&amp;"c'!I100"),4,FALSE)</f>
        <v>128</v>
      </c>
      <c r="F1051" s="17">
        <f ca="1">VLOOKUP(B1027,INDIRECT("'T|"&amp;VLOOKUP(A1027,'dataset mapping'!$A$2:$B$6,2,FALSE)&amp;"|"&amp;A1051&amp;"|"&amp;B1051&amp;"c'!A3"):INDIRECT("'T|"&amp;VLOOKUP(A1027,'dataset mapping'!$A$2:$B$6,2,FALSE)&amp;"|"&amp;A1051&amp;"|"&amp;B1051&amp;"c'!I100"),5,FALSE)</f>
        <v>120</v>
      </c>
      <c r="G1051" s="17">
        <f ca="1">VLOOKUP(B1027,INDIRECT("'T|"&amp;VLOOKUP(A1027,'dataset mapping'!$A$2:$B$6,2,FALSE)&amp;"|"&amp;A1051&amp;"|"&amp;B1051&amp;"c'!A3"):INDIRECT("'T|"&amp;VLOOKUP(A1027,'dataset mapping'!$A$2:$B$6,2,FALSE)&amp;"|"&amp;A1051&amp;"|"&amp;B1051&amp;"c'!I100"),6,FALSE)</f>
        <v>691</v>
      </c>
      <c r="H1051" s="17">
        <f ca="1">VLOOKUP(B1027,INDIRECT("'T|"&amp;VLOOKUP(A1027,'dataset mapping'!$A$2:$B$6,2,FALSE)&amp;"|"&amp;A1051&amp;"|"&amp;B1051&amp;"c'!A3"):INDIRECT("'T|"&amp;VLOOKUP(A1027,'dataset mapping'!$A$2:$B$6,2,FALSE)&amp;"|"&amp;A1051&amp;"|"&amp;B1051&amp;"c'!I100"),7,FALSE)</f>
        <v>692</v>
      </c>
      <c r="I1051" s="17">
        <f ca="1">VLOOKUP(B1027,INDIRECT("'T|"&amp;VLOOKUP(A1027,'dataset mapping'!$A$2:$B$6,2,FALSE)&amp;"|"&amp;A1051&amp;"|"&amp;B1051&amp;"c'!A3"):INDIRECT("'T|"&amp;VLOOKUP(A1027,'dataset mapping'!$A$2:$B$6,2,FALSE)&amp;"|"&amp;A1051&amp;"|"&amp;B1051&amp;"c'!I100"),8,FALSE)</f>
        <v>685</v>
      </c>
      <c r="J1051" s="17">
        <f ca="1">VLOOKUP(B1027,INDIRECT("'T|"&amp;VLOOKUP(A1027,'dataset mapping'!$A$2:$B$6,2,FALSE)&amp;"|"&amp;A1051&amp;"|"&amp;B1051&amp;"c'!A3"):INDIRECT("'T|"&amp;VLOOKUP(A1027,'dataset mapping'!$A$2:$B$6,2,FALSE)&amp;"|"&amp;A1051&amp;"|"&amp;B1051&amp;"c'!I100"),9,FALSE)</f>
        <v>694</v>
      </c>
    </row>
    <row r="1052" spans="1:10" ht="15" x14ac:dyDescent="0.25">
      <c r="A1052" s="23">
        <v>20</v>
      </c>
      <c r="B1052" s="23">
        <v>15</v>
      </c>
      <c r="C1052" s="17">
        <f ca="1">VLOOKUP(B1027,INDIRECT("'T|"&amp;VLOOKUP(A1027,'dataset mapping'!$A$2:$B$6,2,FALSE)&amp;"|"&amp;A1052&amp;"|"&amp;B1052&amp;"c'!A3"):INDIRECT("'T|"&amp;VLOOKUP(A1027,'dataset mapping'!$A$2:$B$6,2,FALSE)&amp;"|"&amp;A1052&amp;"|"&amp;B1052&amp;"c'!I100"),2,FALSE)</f>
        <v>144</v>
      </c>
      <c r="D1052" s="17">
        <f ca="1">VLOOKUP(B1027,INDIRECT("'T|"&amp;VLOOKUP(A1027,'dataset mapping'!$A$2:$B$6,2,FALSE)&amp;"|"&amp;A1052&amp;"|"&amp;B1052&amp;"c'!A3"):INDIRECT("'T|"&amp;VLOOKUP(A1027,'dataset mapping'!$A$2:$B$6,2,FALSE)&amp;"|"&amp;A1052&amp;"|"&amp;B1052&amp;"c'!I100"),3,FALSE)</f>
        <v>132</v>
      </c>
      <c r="E1052" s="17">
        <f ca="1">VLOOKUP(B1027,INDIRECT("'T|"&amp;VLOOKUP(A1027,'dataset mapping'!$A$2:$B$6,2,FALSE)&amp;"|"&amp;A1052&amp;"|"&amp;B1052&amp;"c'!A3"):INDIRECT("'T|"&amp;VLOOKUP(A1027,'dataset mapping'!$A$2:$B$6,2,FALSE)&amp;"|"&amp;A1052&amp;"|"&amp;B1052&amp;"c'!I100"),4,FALSE)</f>
        <v>132</v>
      </c>
      <c r="F1052" s="17">
        <f ca="1">VLOOKUP(B1027,INDIRECT("'T|"&amp;VLOOKUP(A1027,'dataset mapping'!$A$2:$B$6,2,FALSE)&amp;"|"&amp;A1052&amp;"|"&amp;B1052&amp;"c'!A3"):INDIRECT("'T|"&amp;VLOOKUP(A1027,'dataset mapping'!$A$2:$B$6,2,FALSE)&amp;"|"&amp;A1052&amp;"|"&amp;B1052&amp;"c'!I100"),5,FALSE)</f>
        <v>135</v>
      </c>
      <c r="G1052" s="17">
        <f ca="1">VLOOKUP(B1027,INDIRECT("'T|"&amp;VLOOKUP(A1027,'dataset mapping'!$A$2:$B$6,2,FALSE)&amp;"|"&amp;A1052&amp;"|"&amp;B1052&amp;"c'!A3"):INDIRECT("'T|"&amp;VLOOKUP(A1027,'dataset mapping'!$A$2:$B$6,2,FALSE)&amp;"|"&amp;A1052&amp;"|"&amp;B1052&amp;"c'!I100"),6,FALSE)</f>
        <v>726</v>
      </c>
      <c r="H1052" s="17">
        <f ca="1">VLOOKUP(B1027,INDIRECT("'T|"&amp;VLOOKUP(A1027,'dataset mapping'!$A$2:$B$6,2,FALSE)&amp;"|"&amp;A1052&amp;"|"&amp;B1052&amp;"c'!A3"):INDIRECT("'T|"&amp;VLOOKUP(A1027,'dataset mapping'!$A$2:$B$6,2,FALSE)&amp;"|"&amp;A1052&amp;"|"&amp;B1052&amp;"c'!I100"),7,FALSE)</f>
        <v>629</v>
      </c>
      <c r="I1052" s="17">
        <f ca="1">VLOOKUP(B1027,INDIRECT("'T|"&amp;VLOOKUP(A1027,'dataset mapping'!$A$2:$B$6,2,FALSE)&amp;"|"&amp;A1052&amp;"|"&amp;B1052&amp;"c'!A3"):INDIRECT("'T|"&amp;VLOOKUP(A1027,'dataset mapping'!$A$2:$B$6,2,FALSE)&amp;"|"&amp;A1052&amp;"|"&amp;B1052&amp;"c'!I100"),8,FALSE)</f>
        <v>681</v>
      </c>
      <c r="J1052" s="17">
        <f ca="1">VLOOKUP(B1027,INDIRECT("'T|"&amp;VLOOKUP(A1027,'dataset mapping'!$A$2:$B$6,2,FALSE)&amp;"|"&amp;A1052&amp;"|"&amp;B1052&amp;"c'!A3"):INDIRECT("'T|"&amp;VLOOKUP(A1027,'dataset mapping'!$A$2:$B$6,2,FALSE)&amp;"|"&amp;A1052&amp;"|"&amp;B1052&amp;"c'!I100"),9,FALSE)</f>
        <v>695</v>
      </c>
    </row>
    <row r="1053" spans="1:10" ht="15" x14ac:dyDescent="0.25">
      <c r="A1053" s="23">
        <v>20</v>
      </c>
      <c r="B1053" s="23">
        <v>20</v>
      </c>
      <c r="C1053" s="17">
        <f ca="1">VLOOKUP(B1027,INDIRECT("'T|"&amp;VLOOKUP(A1027,'dataset mapping'!$A$2:$B$6,2,FALSE)&amp;"|"&amp;A1053&amp;"|"&amp;B1053&amp;"c'!A3"):INDIRECT("'T|"&amp;VLOOKUP(A1027,'dataset mapping'!$A$2:$B$6,2,FALSE)&amp;"|"&amp;A1053&amp;"|"&amp;B1053&amp;"c'!I100"),2,FALSE)</f>
        <v>134</v>
      </c>
      <c r="D1053" s="17">
        <f ca="1">VLOOKUP(B1027,INDIRECT("'T|"&amp;VLOOKUP(A1027,'dataset mapping'!$A$2:$B$6,2,FALSE)&amp;"|"&amp;A1053&amp;"|"&amp;B1053&amp;"c'!A3"):INDIRECT("'T|"&amp;VLOOKUP(A1027,'dataset mapping'!$A$2:$B$6,2,FALSE)&amp;"|"&amp;A1053&amp;"|"&amp;B1053&amp;"c'!I100"),3,FALSE)</f>
        <v>140</v>
      </c>
      <c r="E1053" s="17">
        <f ca="1">VLOOKUP(B1027,INDIRECT("'T|"&amp;VLOOKUP(A1027,'dataset mapping'!$A$2:$B$6,2,FALSE)&amp;"|"&amp;A1053&amp;"|"&amp;B1053&amp;"c'!A3"):INDIRECT("'T|"&amp;VLOOKUP(A1027,'dataset mapping'!$A$2:$B$6,2,FALSE)&amp;"|"&amp;A1053&amp;"|"&amp;B1053&amp;"c'!I100"),4,FALSE)</f>
        <v>152</v>
      </c>
      <c r="F1053" s="17">
        <f ca="1">VLOOKUP(B1027,INDIRECT("'T|"&amp;VLOOKUP(A1027,'dataset mapping'!$A$2:$B$6,2,FALSE)&amp;"|"&amp;A1053&amp;"|"&amp;B1053&amp;"c'!A3"):INDIRECT("'T|"&amp;VLOOKUP(A1027,'dataset mapping'!$A$2:$B$6,2,FALSE)&amp;"|"&amp;A1053&amp;"|"&amp;B1053&amp;"c'!I100"),5,FALSE)</f>
        <v>140</v>
      </c>
      <c r="G1053" s="17">
        <f ca="1">VLOOKUP(B1027,INDIRECT("'T|"&amp;VLOOKUP(A1027,'dataset mapping'!$A$2:$B$6,2,FALSE)&amp;"|"&amp;A1053&amp;"|"&amp;B1053&amp;"c'!A3"):INDIRECT("'T|"&amp;VLOOKUP(A1027,'dataset mapping'!$A$2:$B$6,2,FALSE)&amp;"|"&amp;A1053&amp;"|"&amp;B1053&amp;"c'!I100"),6,FALSE)</f>
        <v>745</v>
      </c>
      <c r="H1053" s="17">
        <f ca="1">VLOOKUP(B1027,INDIRECT("'T|"&amp;VLOOKUP(A1027,'dataset mapping'!$A$2:$B$6,2,FALSE)&amp;"|"&amp;A1053&amp;"|"&amp;B1053&amp;"c'!A3"):INDIRECT("'T|"&amp;VLOOKUP(A1027,'dataset mapping'!$A$2:$B$6,2,FALSE)&amp;"|"&amp;A1053&amp;"|"&amp;B1053&amp;"c'!I100"),7,FALSE)</f>
        <v>681</v>
      </c>
      <c r="I1053" s="17">
        <f ca="1">VLOOKUP(B1027,INDIRECT("'T|"&amp;VLOOKUP(A1027,'dataset mapping'!$A$2:$B$6,2,FALSE)&amp;"|"&amp;A1053&amp;"|"&amp;B1053&amp;"c'!A3"):INDIRECT("'T|"&amp;VLOOKUP(A1027,'dataset mapping'!$A$2:$B$6,2,FALSE)&amp;"|"&amp;A1053&amp;"|"&amp;B1053&amp;"c'!I100"),8,FALSE)</f>
        <v>633</v>
      </c>
      <c r="J1053" s="17">
        <f ca="1">VLOOKUP(B1027,INDIRECT("'T|"&amp;VLOOKUP(A1027,'dataset mapping'!$A$2:$B$6,2,FALSE)&amp;"|"&amp;A1053&amp;"|"&amp;B1053&amp;"c'!A3"):INDIRECT("'T|"&amp;VLOOKUP(A1027,'dataset mapping'!$A$2:$B$6,2,FALSE)&amp;"|"&amp;A1053&amp;"|"&amp;B1053&amp;"c'!I100"),9,FALSE)</f>
        <v>696</v>
      </c>
    </row>
    <row r="1054" spans="1:10" ht="15" x14ac:dyDescent="0.25">
      <c r="A1054" s="23">
        <v>20</v>
      </c>
      <c r="B1054" s="23">
        <v>25</v>
      </c>
      <c r="C1054" s="17">
        <f ca="1">VLOOKUP(B1027,INDIRECT("'T|"&amp;VLOOKUP(A1027,'dataset mapping'!$A$2:$B$6,2,FALSE)&amp;"|"&amp;A1054&amp;"|"&amp;B1054&amp;"c'!A3"):INDIRECT("'T|"&amp;VLOOKUP(A1027,'dataset mapping'!$A$2:$B$6,2,FALSE)&amp;"|"&amp;A1054&amp;"|"&amp;B1054&amp;"c'!I100"),2,FALSE)</f>
        <v>147</v>
      </c>
      <c r="D1054" s="17">
        <f ca="1">VLOOKUP(B1027,INDIRECT("'T|"&amp;VLOOKUP(A1027,'dataset mapping'!$A$2:$B$6,2,FALSE)&amp;"|"&amp;A1054&amp;"|"&amp;B1054&amp;"c'!A3"):INDIRECT("'T|"&amp;VLOOKUP(A1027,'dataset mapping'!$A$2:$B$6,2,FALSE)&amp;"|"&amp;A1054&amp;"|"&amp;B1054&amp;"c'!I100"),3,FALSE)</f>
        <v>156</v>
      </c>
      <c r="E1054" s="17">
        <f ca="1">VLOOKUP(B1027,INDIRECT("'T|"&amp;VLOOKUP(A1027,'dataset mapping'!$A$2:$B$6,2,FALSE)&amp;"|"&amp;A1054&amp;"|"&amp;B1054&amp;"c'!A3"):INDIRECT("'T|"&amp;VLOOKUP(A1027,'dataset mapping'!$A$2:$B$6,2,FALSE)&amp;"|"&amp;A1054&amp;"|"&amp;B1054&amp;"c'!I100"),4,FALSE)</f>
        <v>146</v>
      </c>
      <c r="F1054" s="17">
        <f ca="1">VLOOKUP(B1027,INDIRECT("'T|"&amp;VLOOKUP(A1027,'dataset mapping'!$A$2:$B$6,2,FALSE)&amp;"|"&amp;A1054&amp;"|"&amp;B1054&amp;"c'!A3"):INDIRECT("'T|"&amp;VLOOKUP(A1027,'dataset mapping'!$A$2:$B$6,2,FALSE)&amp;"|"&amp;A1054&amp;"|"&amp;B1054&amp;"c'!I100"),5,FALSE)</f>
        <v>148</v>
      </c>
      <c r="G1054" s="17">
        <f ca="1">VLOOKUP(B1027,INDIRECT("'T|"&amp;VLOOKUP(A1027,'dataset mapping'!$A$2:$B$6,2,FALSE)&amp;"|"&amp;A1054&amp;"|"&amp;B1054&amp;"c'!A3"):INDIRECT("'T|"&amp;VLOOKUP(A1027,'dataset mapping'!$A$2:$B$6,2,FALSE)&amp;"|"&amp;A1054&amp;"|"&amp;B1054&amp;"c'!I100"),6,FALSE)</f>
        <v>721</v>
      </c>
      <c r="H1054" s="17">
        <f ca="1">VLOOKUP(B1027,INDIRECT("'T|"&amp;VLOOKUP(A1027,'dataset mapping'!$A$2:$B$6,2,FALSE)&amp;"|"&amp;A1054&amp;"|"&amp;B1054&amp;"c'!A3"):INDIRECT("'T|"&amp;VLOOKUP(A1027,'dataset mapping'!$A$2:$B$6,2,FALSE)&amp;"|"&amp;A1054&amp;"|"&amp;B1054&amp;"c'!I100"),7,FALSE)</f>
        <v>750</v>
      </c>
      <c r="I1054" s="17">
        <f ca="1">VLOOKUP(B1027,INDIRECT("'T|"&amp;VLOOKUP(A1027,'dataset mapping'!$A$2:$B$6,2,FALSE)&amp;"|"&amp;A1054&amp;"|"&amp;B1054&amp;"c'!A3"):INDIRECT("'T|"&amp;VLOOKUP(A1027,'dataset mapping'!$A$2:$B$6,2,FALSE)&amp;"|"&amp;A1054&amp;"|"&amp;B1054&amp;"c'!I100"),8,FALSE)</f>
        <v>770</v>
      </c>
      <c r="J1054" s="17">
        <f ca="1">VLOOKUP(B1027,INDIRECT("'T|"&amp;VLOOKUP(A1027,'dataset mapping'!$A$2:$B$6,2,FALSE)&amp;"|"&amp;A1054&amp;"|"&amp;B1054&amp;"c'!A3"):INDIRECT("'T|"&amp;VLOOKUP(A1027,'dataset mapping'!$A$2:$B$6,2,FALSE)&amp;"|"&amp;A1054&amp;"|"&amp;B1054&amp;"c'!I100"),9,FALSE)</f>
        <v>750</v>
      </c>
    </row>
    <row r="1055" spans="1:10" ht="15" x14ac:dyDescent="0.25">
      <c r="A1055" s="23">
        <v>20</v>
      </c>
      <c r="B1055" s="23">
        <v>28</v>
      </c>
      <c r="C1055" s="17">
        <f ca="1">VLOOKUP(B1027,INDIRECT("'T|"&amp;VLOOKUP(A1027,'dataset mapping'!$A$2:$B$6,2,FALSE)&amp;"|"&amp;A1055&amp;"|"&amp;B1055&amp;"c'!A3"):INDIRECT("'T|"&amp;VLOOKUP(A1027,'dataset mapping'!$A$2:$B$6,2,FALSE)&amp;"|"&amp;A1055&amp;"|"&amp;B1055&amp;"c'!I100"),2,FALSE)</f>
        <v>162</v>
      </c>
      <c r="D1055" s="17">
        <f ca="1">VLOOKUP(B1027,INDIRECT("'T|"&amp;VLOOKUP(A1027,'dataset mapping'!$A$2:$B$6,2,FALSE)&amp;"|"&amp;A1055&amp;"|"&amp;B1055&amp;"c'!A3"):INDIRECT("'T|"&amp;VLOOKUP(A1027,'dataset mapping'!$A$2:$B$6,2,FALSE)&amp;"|"&amp;A1055&amp;"|"&amp;B1055&amp;"c'!I100"),3,FALSE)</f>
        <v>159</v>
      </c>
      <c r="E1055" s="17">
        <f ca="1">VLOOKUP(B1027,INDIRECT("'T|"&amp;VLOOKUP(A1027,'dataset mapping'!$A$2:$B$6,2,FALSE)&amp;"|"&amp;A1055&amp;"|"&amp;B1055&amp;"c'!A3"):INDIRECT("'T|"&amp;VLOOKUP(A1027,'dataset mapping'!$A$2:$B$6,2,FALSE)&amp;"|"&amp;A1055&amp;"|"&amp;B1055&amp;"c'!I100"),4,FALSE)</f>
        <v>162</v>
      </c>
      <c r="F1055" s="17">
        <f ca="1">VLOOKUP(B1027,INDIRECT("'T|"&amp;VLOOKUP(A1027,'dataset mapping'!$A$2:$B$6,2,FALSE)&amp;"|"&amp;A1055&amp;"|"&amp;B1055&amp;"c'!A3"):INDIRECT("'T|"&amp;VLOOKUP(A1027,'dataset mapping'!$A$2:$B$6,2,FALSE)&amp;"|"&amp;A1055&amp;"|"&amp;B1055&amp;"c'!I100"),5,FALSE)</f>
        <v>161</v>
      </c>
      <c r="G1055" s="17">
        <f ca="1">VLOOKUP(B1027,INDIRECT("'T|"&amp;VLOOKUP(A1027,'dataset mapping'!$A$2:$B$6,2,FALSE)&amp;"|"&amp;A1055&amp;"|"&amp;B1055&amp;"c'!A3"):INDIRECT("'T|"&amp;VLOOKUP(A1027,'dataset mapping'!$A$2:$B$6,2,FALSE)&amp;"|"&amp;A1055&amp;"|"&amp;B1055&amp;"c'!I100"),6,FALSE)</f>
        <v>731</v>
      </c>
      <c r="H1055" s="17">
        <f ca="1">VLOOKUP(B1027,INDIRECT("'T|"&amp;VLOOKUP(A1027,'dataset mapping'!$A$2:$B$6,2,FALSE)&amp;"|"&amp;A1055&amp;"|"&amp;B1055&amp;"c'!A3"):INDIRECT("'T|"&amp;VLOOKUP(A1027,'dataset mapping'!$A$2:$B$6,2,FALSE)&amp;"|"&amp;A1055&amp;"|"&amp;B1055&amp;"c'!I100"),7,FALSE)</f>
        <v>662</v>
      </c>
      <c r="I1055" s="17">
        <f ca="1">VLOOKUP(B1027,INDIRECT("'T|"&amp;VLOOKUP(A1027,'dataset mapping'!$A$2:$B$6,2,FALSE)&amp;"|"&amp;A1055&amp;"|"&amp;B1055&amp;"c'!A3"):INDIRECT("'T|"&amp;VLOOKUP(A1027,'dataset mapping'!$A$2:$B$6,2,FALSE)&amp;"|"&amp;A1055&amp;"|"&amp;B1055&amp;"c'!I100"),8,FALSE)</f>
        <v>635</v>
      </c>
      <c r="J1055" s="17">
        <f ca="1">VLOOKUP(B1027,INDIRECT("'T|"&amp;VLOOKUP(A1027,'dataset mapping'!$A$2:$B$6,2,FALSE)&amp;"|"&amp;A1055&amp;"|"&amp;B1055&amp;"c'!A3"):INDIRECT("'T|"&amp;VLOOKUP(A1027,'dataset mapping'!$A$2:$B$6,2,FALSE)&amp;"|"&amp;A1055&amp;"|"&amp;B1055&amp;"c'!I100"),9,FALSE)</f>
        <v>707</v>
      </c>
    </row>
    <row r="1056" spans="1:10" ht="15" x14ac:dyDescent="0.25">
      <c r="A1056" s="23">
        <v>50</v>
      </c>
      <c r="B1056" s="23">
        <v>1</v>
      </c>
      <c r="C1056" s="17">
        <f ca="1">VLOOKUP(B1027,INDIRECT("'T|"&amp;VLOOKUP(A1027,'dataset mapping'!$A$2:$B$6,2,FALSE)&amp;"|"&amp;A1056&amp;"|"&amp;B1056&amp;"c'!A3"):INDIRECT("'T|"&amp;VLOOKUP(A1027,'dataset mapping'!$A$2:$B$6,2,FALSE)&amp;"|"&amp;A1056&amp;"|"&amp;B1056&amp;"c'!I100"),2,FALSE)</f>
        <v>98</v>
      </c>
      <c r="D1056" s="17">
        <f ca="1">VLOOKUP(B1027,INDIRECT("'T|"&amp;VLOOKUP(A1027,'dataset mapping'!$A$2:$B$6,2,FALSE)&amp;"|"&amp;A1056&amp;"|"&amp;B1056&amp;"c'!A3"):INDIRECT("'T|"&amp;VLOOKUP(A1027,'dataset mapping'!$A$2:$B$6,2,FALSE)&amp;"|"&amp;A1056&amp;"|"&amp;B1056&amp;"c'!I100"),3,FALSE)</f>
        <v>106</v>
      </c>
      <c r="E1056" s="17">
        <f ca="1">VLOOKUP(B1027,INDIRECT("'T|"&amp;VLOOKUP(A1027,'dataset mapping'!$A$2:$B$6,2,FALSE)&amp;"|"&amp;A1056&amp;"|"&amp;B1056&amp;"c'!A3"):INDIRECT("'T|"&amp;VLOOKUP(A1027,'dataset mapping'!$A$2:$B$6,2,FALSE)&amp;"|"&amp;A1056&amp;"|"&amp;B1056&amp;"c'!I100"),4,FALSE)</f>
        <v>106</v>
      </c>
      <c r="F1056" s="17">
        <f ca="1">VLOOKUP(B1027,INDIRECT("'T|"&amp;VLOOKUP(A1027,'dataset mapping'!$A$2:$B$6,2,FALSE)&amp;"|"&amp;A1056&amp;"|"&amp;B1056&amp;"c'!A3"):INDIRECT("'T|"&amp;VLOOKUP(A1027,'dataset mapping'!$A$2:$B$6,2,FALSE)&amp;"|"&amp;A1056&amp;"|"&amp;B1056&amp;"c'!I100"),5,FALSE)</f>
        <v>103</v>
      </c>
      <c r="G1056" s="17">
        <f ca="1">VLOOKUP(B1027,INDIRECT("'T|"&amp;VLOOKUP(A1027,'dataset mapping'!$A$2:$B$6,2,FALSE)&amp;"|"&amp;A1056&amp;"|"&amp;B1056&amp;"c'!A3"):INDIRECT("'T|"&amp;VLOOKUP(A1027,'dataset mapping'!$A$2:$B$6,2,FALSE)&amp;"|"&amp;A1056&amp;"|"&amp;B1056&amp;"c'!I100"),6,FALSE)</f>
        <v>758</v>
      </c>
      <c r="H1056" s="17">
        <f ca="1">VLOOKUP(B1027,INDIRECT("'T|"&amp;VLOOKUP(A1027,'dataset mapping'!$A$2:$B$6,2,FALSE)&amp;"|"&amp;A1056&amp;"|"&amp;B1056&amp;"c'!A3"):INDIRECT("'T|"&amp;VLOOKUP(A1027,'dataset mapping'!$A$2:$B$6,2,FALSE)&amp;"|"&amp;A1056&amp;"|"&amp;B1056&amp;"c'!I100"),7,FALSE)</f>
        <v>711</v>
      </c>
      <c r="I1056" s="17">
        <f ca="1">VLOOKUP(B1027,INDIRECT("'T|"&amp;VLOOKUP(A1027,'dataset mapping'!$A$2:$B$6,2,FALSE)&amp;"|"&amp;A1056&amp;"|"&amp;B1056&amp;"c'!A3"):INDIRECT("'T|"&amp;VLOOKUP(A1027,'dataset mapping'!$A$2:$B$6,2,FALSE)&amp;"|"&amp;A1056&amp;"|"&amp;B1056&amp;"c'!I100"),8,FALSE)</f>
        <v>701</v>
      </c>
      <c r="J1056" s="17">
        <f ca="1">VLOOKUP(B1027,INDIRECT("'T|"&amp;VLOOKUP(A1027,'dataset mapping'!$A$2:$B$6,2,FALSE)&amp;"|"&amp;A1056&amp;"|"&amp;B1056&amp;"c'!A3"):INDIRECT("'T|"&amp;VLOOKUP(A1027,'dataset mapping'!$A$2:$B$6,2,FALSE)&amp;"|"&amp;A1056&amp;"|"&amp;B1056&amp;"c'!I100"),9,FALSE)</f>
        <v>758</v>
      </c>
    </row>
    <row r="1057" spans="1:10" ht="15" x14ac:dyDescent="0.25">
      <c r="A1057" s="23">
        <v>50</v>
      </c>
      <c r="B1057" s="23">
        <v>2</v>
      </c>
      <c r="C1057" s="17">
        <f ca="1">VLOOKUP(B1027,INDIRECT("'T|"&amp;VLOOKUP(A1027,'dataset mapping'!$A$2:$B$6,2,FALSE)&amp;"|"&amp;A1057&amp;"|"&amp;B1057&amp;"c'!A3"):INDIRECT("'T|"&amp;VLOOKUP(A1027,'dataset mapping'!$A$2:$B$6,2,FALSE)&amp;"|"&amp;A1057&amp;"|"&amp;B1057&amp;"c'!I100"),2,FALSE)</f>
        <v>104</v>
      </c>
      <c r="D1057" s="17">
        <f ca="1">VLOOKUP(B1027,INDIRECT("'T|"&amp;VLOOKUP(A1027,'dataset mapping'!$A$2:$B$6,2,FALSE)&amp;"|"&amp;A1057&amp;"|"&amp;B1057&amp;"c'!A3"):INDIRECT("'T|"&amp;VLOOKUP(A1027,'dataset mapping'!$A$2:$B$6,2,FALSE)&amp;"|"&amp;A1057&amp;"|"&amp;B1057&amp;"c'!I100"),3,FALSE)</f>
        <v>107</v>
      </c>
      <c r="E1057" s="17">
        <f ca="1">VLOOKUP(B1027,INDIRECT("'T|"&amp;VLOOKUP(A1027,'dataset mapping'!$A$2:$B$6,2,FALSE)&amp;"|"&amp;A1057&amp;"|"&amp;B1057&amp;"c'!A3"):INDIRECT("'T|"&amp;VLOOKUP(A1027,'dataset mapping'!$A$2:$B$6,2,FALSE)&amp;"|"&amp;A1057&amp;"|"&amp;B1057&amp;"c'!I100"),4,FALSE)</f>
        <v>111</v>
      </c>
      <c r="F1057" s="17">
        <f ca="1">VLOOKUP(B1027,INDIRECT("'T|"&amp;VLOOKUP(A1027,'dataset mapping'!$A$2:$B$6,2,FALSE)&amp;"|"&amp;A1057&amp;"|"&amp;B1057&amp;"c'!A3"):INDIRECT("'T|"&amp;VLOOKUP(A1027,'dataset mapping'!$A$2:$B$6,2,FALSE)&amp;"|"&amp;A1057&amp;"|"&amp;B1057&amp;"c'!I100"),5,FALSE)</f>
        <v>106</v>
      </c>
      <c r="G1057" s="17">
        <f ca="1">VLOOKUP(B1027,INDIRECT("'T|"&amp;VLOOKUP(A1027,'dataset mapping'!$A$2:$B$6,2,FALSE)&amp;"|"&amp;A1057&amp;"|"&amp;B1057&amp;"c'!A3"):INDIRECT("'T|"&amp;VLOOKUP(A1027,'dataset mapping'!$A$2:$B$6,2,FALSE)&amp;"|"&amp;A1057&amp;"|"&amp;B1057&amp;"c'!I100"),6,FALSE)</f>
        <v>695</v>
      </c>
      <c r="H1057" s="17">
        <f ca="1">VLOOKUP(B1027,INDIRECT("'T|"&amp;VLOOKUP(A1027,'dataset mapping'!$A$2:$B$6,2,FALSE)&amp;"|"&amp;A1057&amp;"|"&amp;B1057&amp;"c'!A3"):INDIRECT("'T|"&amp;VLOOKUP(A1027,'dataset mapping'!$A$2:$B$6,2,FALSE)&amp;"|"&amp;A1057&amp;"|"&amp;B1057&amp;"c'!I100"),7,FALSE)</f>
        <v>750</v>
      </c>
      <c r="I1057" s="17">
        <f ca="1">VLOOKUP(B1027,INDIRECT("'T|"&amp;VLOOKUP(A1027,'dataset mapping'!$A$2:$B$6,2,FALSE)&amp;"|"&amp;A1057&amp;"|"&amp;B1057&amp;"c'!A3"):INDIRECT("'T|"&amp;VLOOKUP(A1027,'dataset mapping'!$A$2:$B$6,2,FALSE)&amp;"|"&amp;A1057&amp;"|"&amp;B1057&amp;"c'!I100"),8,FALSE)</f>
        <v>739</v>
      </c>
      <c r="J1057" s="17">
        <f ca="1">VLOOKUP(B1027,INDIRECT("'T|"&amp;VLOOKUP(A1027,'dataset mapping'!$A$2:$B$6,2,FALSE)&amp;"|"&amp;A1057&amp;"|"&amp;B1057&amp;"c'!A3"):INDIRECT("'T|"&amp;VLOOKUP(A1027,'dataset mapping'!$A$2:$B$6,2,FALSE)&amp;"|"&amp;A1057&amp;"|"&amp;B1057&amp;"c'!I100"),9,FALSE)</f>
        <v>768</v>
      </c>
    </row>
    <row r="1058" spans="1:10" ht="15" x14ac:dyDescent="0.25">
      <c r="A1058" s="23">
        <v>50</v>
      </c>
      <c r="B1058" s="23">
        <v>3</v>
      </c>
      <c r="C1058" s="17">
        <f ca="1">VLOOKUP(B1027,INDIRECT("'T|"&amp;VLOOKUP(A1027,'dataset mapping'!$A$2:$B$6,2,FALSE)&amp;"|"&amp;A1058&amp;"|"&amp;B1058&amp;"c'!A3"):INDIRECT("'T|"&amp;VLOOKUP(A1027,'dataset mapping'!$A$2:$B$6,2,FALSE)&amp;"|"&amp;A1058&amp;"|"&amp;B1058&amp;"c'!I100"),2,FALSE)</f>
        <v>114</v>
      </c>
      <c r="D1058" s="17">
        <f ca="1">VLOOKUP(B1027,INDIRECT("'T|"&amp;VLOOKUP(A1027,'dataset mapping'!$A$2:$B$6,2,FALSE)&amp;"|"&amp;A1058&amp;"|"&amp;B1058&amp;"c'!A3"):INDIRECT("'T|"&amp;VLOOKUP(A1027,'dataset mapping'!$A$2:$B$6,2,FALSE)&amp;"|"&amp;A1058&amp;"|"&amp;B1058&amp;"c'!I100"),3,FALSE)</f>
        <v>115</v>
      </c>
      <c r="E1058" s="17">
        <f ca="1">VLOOKUP(B1027,INDIRECT("'T|"&amp;VLOOKUP(A1027,'dataset mapping'!$A$2:$B$6,2,FALSE)&amp;"|"&amp;A1058&amp;"|"&amp;B1058&amp;"c'!A3"):INDIRECT("'T|"&amp;VLOOKUP(A1027,'dataset mapping'!$A$2:$B$6,2,FALSE)&amp;"|"&amp;A1058&amp;"|"&amp;B1058&amp;"c'!I100"),4,FALSE)</f>
        <v>113</v>
      </c>
      <c r="F1058" s="17">
        <f ca="1">VLOOKUP(B1027,INDIRECT("'T|"&amp;VLOOKUP(A1027,'dataset mapping'!$A$2:$B$6,2,FALSE)&amp;"|"&amp;A1058&amp;"|"&amp;B1058&amp;"c'!A3"):INDIRECT("'T|"&amp;VLOOKUP(A1027,'dataset mapping'!$A$2:$B$6,2,FALSE)&amp;"|"&amp;A1058&amp;"|"&amp;B1058&amp;"c'!I100"),5,FALSE)</f>
        <v>112</v>
      </c>
      <c r="G1058" s="17">
        <f ca="1">VLOOKUP(B1027,INDIRECT("'T|"&amp;VLOOKUP(A1027,'dataset mapping'!$A$2:$B$6,2,FALSE)&amp;"|"&amp;A1058&amp;"|"&amp;B1058&amp;"c'!A3"):INDIRECT("'T|"&amp;VLOOKUP(A1027,'dataset mapping'!$A$2:$B$6,2,FALSE)&amp;"|"&amp;A1058&amp;"|"&amp;B1058&amp;"c'!I100"),6,FALSE)</f>
        <v>754</v>
      </c>
      <c r="H1058" s="17">
        <f ca="1">VLOOKUP(B1027,INDIRECT("'T|"&amp;VLOOKUP(A1027,'dataset mapping'!$A$2:$B$6,2,FALSE)&amp;"|"&amp;A1058&amp;"|"&amp;B1058&amp;"c'!A3"):INDIRECT("'T|"&amp;VLOOKUP(A1027,'dataset mapping'!$A$2:$B$6,2,FALSE)&amp;"|"&amp;A1058&amp;"|"&amp;B1058&amp;"c'!I100"),7,FALSE)</f>
        <v>670</v>
      </c>
      <c r="I1058" s="17">
        <f ca="1">VLOOKUP(B1027,INDIRECT("'T|"&amp;VLOOKUP(A1027,'dataset mapping'!$A$2:$B$6,2,FALSE)&amp;"|"&amp;A1058&amp;"|"&amp;B1058&amp;"c'!A3"):INDIRECT("'T|"&amp;VLOOKUP(A1027,'dataset mapping'!$A$2:$B$6,2,FALSE)&amp;"|"&amp;A1058&amp;"|"&amp;B1058&amp;"c'!I100"),8,FALSE)</f>
        <v>708</v>
      </c>
      <c r="J1058" s="17">
        <f ca="1">VLOOKUP(B1027,INDIRECT("'T|"&amp;VLOOKUP(A1027,'dataset mapping'!$A$2:$B$6,2,FALSE)&amp;"|"&amp;A1058&amp;"|"&amp;B1058&amp;"c'!A3"):INDIRECT("'T|"&amp;VLOOKUP(A1027,'dataset mapping'!$A$2:$B$6,2,FALSE)&amp;"|"&amp;A1058&amp;"|"&amp;B1058&amp;"c'!I100"),9,FALSE)</f>
        <v>736</v>
      </c>
    </row>
    <row r="1059" spans="1:10" ht="15" x14ac:dyDescent="0.25">
      <c r="A1059" s="23">
        <v>50</v>
      </c>
      <c r="B1059" s="23">
        <v>5</v>
      </c>
      <c r="C1059" s="17">
        <f ca="1">VLOOKUP(B1027,INDIRECT("'T|"&amp;VLOOKUP(A1027,'dataset mapping'!$A$2:$B$6,2,FALSE)&amp;"|"&amp;A1059&amp;"|"&amp;$B1059&amp;"c'!A3"):INDIRECT("'T|"&amp;VLOOKUP(A1027,'dataset mapping'!$A$2:$B$6,2,FALSE)&amp;"|"&amp;A1059&amp;"|"&amp;$B1059&amp;"c'!I100"),2,FALSE)</f>
        <v>124</v>
      </c>
      <c r="D1059" s="17">
        <f ca="1">VLOOKUP(B1027,INDIRECT("'T|"&amp;VLOOKUP(A1027,'dataset mapping'!$A$2:$B$6,2,FALSE)&amp;"|"&amp;A1059&amp;"|"&amp;$B1059&amp;"c'!A3"):INDIRECT("'T|"&amp;VLOOKUP(A1027,'dataset mapping'!$A$2:$B$6,2,FALSE)&amp;"|"&amp;A1059&amp;"|"&amp;$B1059&amp;"c'!I100"),3,FALSE)</f>
        <v>122</v>
      </c>
      <c r="E1059" s="17">
        <f ca="1">VLOOKUP(B1027,INDIRECT("'T|"&amp;VLOOKUP(A1027,'dataset mapping'!$A$2:$B$6,2,FALSE)&amp;"|"&amp;A1059&amp;"|"&amp;$B1059&amp;"c'!A3"):INDIRECT("'T|"&amp;VLOOKUP(A1027,'dataset mapping'!$A$2:$B$6,2,FALSE)&amp;"|"&amp;A1059&amp;"|"&amp;$B1059&amp;"c'!I100"),4,FALSE)</f>
        <v>111</v>
      </c>
      <c r="F1059" s="17">
        <f ca="1">VLOOKUP(B1027,INDIRECT("'T|"&amp;VLOOKUP(A1027,'dataset mapping'!$A$2:$B$6,2,FALSE)&amp;"|"&amp;A1059&amp;"|"&amp;$B1059&amp;"c'!A3"):INDIRECT("'T|"&amp;VLOOKUP(A1027,'dataset mapping'!$A$2:$B$6,2,FALSE)&amp;"|"&amp;A1059&amp;"|"&amp;$B1059&amp;"c'!I100"),5,FALSE)</f>
        <v>122</v>
      </c>
      <c r="G1059" s="17">
        <f ca="1">VLOOKUP(B1027,INDIRECT("'T|"&amp;VLOOKUP(A1027,'dataset mapping'!$A$2:$B$6,2,FALSE)&amp;"|"&amp;A1059&amp;"|"&amp;$B1059&amp;"c'!A3"):INDIRECT("'T|"&amp;VLOOKUP(A1027,'dataset mapping'!$A$2:$B$6,2,FALSE)&amp;"|"&amp;A1059&amp;"|"&amp;$B1059&amp;"c'!I100"),6,FALSE)</f>
        <v>717</v>
      </c>
      <c r="H1059" s="17">
        <f ca="1">VLOOKUP(B1027,INDIRECT("'T|"&amp;VLOOKUP(A1027,'dataset mapping'!$A$2:$B$6,2,FALSE)&amp;"|"&amp;A1059&amp;"|"&amp;$B1059&amp;"c'!A3"):INDIRECT("'T|"&amp;VLOOKUP(A1027,'dataset mapping'!$A$2:$B$6,2,FALSE)&amp;"|"&amp;A1059&amp;"|"&amp;$B1059&amp;"c'!I100"),7,FALSE)</f>
        <v>786</v>
      </c>
      <c r="I1059" s="17">
        <f ca="1">VLOOKUP(B1027,INDIRECT("'T|"&amp;VLOOKUP(A1027,'dataset mapping'!$A$2:$B$6,2,FALSE)&amp;"|"&amp;A1059&amp;"|"&amp;$B1059&amp;"c'!A3"):INDIRECT("'T|"&amp;VLOOKUP(A1027,'dataset mapping'!$A$2:$B$6,2,FALSE)&amp;"|"&amp;A1059&amp;"|"&amp;$B1059&amp;"c'!I100"),8,FALSE)</f>
        <v>730</v>
      </c>
      <c r="J1059" s="17">
        <f ca="1">VLOOKUP(B1027,INDIRECT("'T|"&amp;VLOOKUP(A1027,'dataset mapping'!$A$2:$B$6,2,FALSE)&amp;"|"&amp;A1059&amp;"|"&amp;$B1059&amp;"c'!A3"):INDIRECT("'T|"&amp;VLOOKUP(A1027,'dataset mapping'!$A$2:$B$6,2,FALSE)&amp;"|"&amp;A1059&amp;"|"&amp;$B1059&amp;"c'!I100"),9,FALSE)</f>
        <v>754</v>
      </c>
    </row>
    <row r="1060" spans="1:10" ht="15" x14ac:dyDescent="0.25">
      <c r="A1060" s="23">
        <v>50</v>
      </c>
      <c r="B1060" s="23">
        <v>10</v>
      </c>
      <c r="C1060" s="17">
        <f ca="1">VLOOKUP(B1027,INDIRECT("'T|"&amp;VLOOKUP(A1027,'dataset mapping'!$A$2:$B$6,2,FALSE)&amp;"|"&amp;A1060&amp;"|"&amp;B1060&amp;"c'!A3"):INDIRECT("'T|"&amp;VLOOKUP(A1027,'dataset mapping'!$A$2:$B$6,2,FALSE)&amp;"|"&amp;A1060&amp;"|"&amp;B1060&amp;"c'!I100"),2,FALSE)</f>
        <v>132</v>
      </c>
      <c r="D1060" s="17">
        <f ca="1">VLOOKUP(B1027,INDIRECT("'T|"&amp;VLOOKUP(A1027,'dataset mapping'!$A$2:$B$6,2,FALSE)&amp;"|"&amp;A1060&amp;"|"&amp;B1060&amp;"c'!A3"):INDIRECT("'T|"&amp;VLOOKUP(A1027,'dataset mapping'!$A$2:$B$6,2,FALSE)&amp;"|"&amp;A1060&amp;"|"&amp;B1060&amp;"c'!I100"),3,FALSE)</f>
        <v>133</v>
      </c>
      <c r="E1060" s="17">
        <f ca="1">VLOOKUP(B1027,INDIRECT("'T|"&amp;VLOOKUP(A1027,'dataset mapping'!$A$2:$B$6,2,FALSE)&amp;"|"&amp;A1060&amp;"|"&amp;B1060&amp;"c'!A3"):INDIRECT("'T|"&amp;VLOOKUP(A1027,'dataset mapping'!$A$2:$B$6,2,FALSE)&amp;"|"&amp;A1060&amp;"|"&amp;B1060&amp;"c'!I100"),4,FALSE)</f>
        <v>132</v>
      </c>
      <c r="F1060" s="17">
        <f ca="1">VLOOKUP(B1027,INDIRECT("'T|"&amp;VLOOKUP(A1027,'dataset mapping'!$A$2:$B$6,2,FALSE)&amp;"|"&amp;A1060&amp;"|"&amp;B1060&amp;"c'!A3"):INDIRECT("'T|"&amp;VLOOKUP(A1027,'dataset mapping'!$A$2:$B$6,2,FALSE)&amp;"|"&amp;A1060&amp;"|"&amp;B1060&amp;"c'!I100"),5,FALSE)</f>
        <v>132</v>
      </c>
      <c r="G1060" s="17">
        <f ca="1">VLOOKUP(B1027,INDIRECT("'T|"&amp;VLOOKUP(A1027,'dataset mapping'!$A$2:$B$6,2,FALSE)&amp;"|"&amp;A1060&amp;"|"&amp;B1060&amp;"c'!A3"):INDIRECT("'T|"&amp;VLOOKUP(A1027,'dataset mapping'!$A$2:$B$6,2,FALSE)&amp;"|"&amp;A1060&amp;"|"&amp;B1060&amp;"c'!I100"),6,FALSE)</f>
        <v>759</v>
      </c>
      <c r="H1060" s="17">
        <f ca="1">VLOOKUP(B1027,INDIRECT("'T|"&amp;VLOOKUP(A1027,'dataset mapping'!$A$2:$B$6,2,FALSE)&amp;"|"&amp;A1060&amp;"|"&amp;B1060&amp;"c'!A3"):INDIRECT("'T|"&amp;VLOOKUP(A1027,'dataset mapping'!$A$2:$B$6,2,FALSE)&amp;"|"&amp;A1060&amp;"|"&amp;B1060&amp;"c'!I100"),7,FALSE)</f>
        <v>698</v>
      </c>
      <c r="I1060" s="17">
        <f ca="1">VLOOKUP(B1027,INDIRECT("'T|"&amp;VLOOKUP(A1027,'dataset mapping'!$A$2:$B$6,2,FALSE)&amp;"|"&amp;A1060&amp;"|"&amp;B1060&amp;"c'!A3"):INDIRECT("'T|"&amp;VLOOKUP(A1027,'dataset mapping'!$A$2:$B$6,2,FALSE)&amp;"|"&amp;A1060&amp;"|"&amp;B1060&amp;"c'!I100"),8,FALSE)</f>
        <v>745</v>
      </c>
      <c r="J1060" s="17">
        <f ca="1">VLOOKUP(B1027,INDIRECT("'T|"&amp;VLOOKUP(A1027,'dataset mapping'!$A$2:$B$6,2,FALSE)&amp;"|"&amp;A1060&amp;"|"&amp;B1060&amp;"c'!A3"):INDIRECT("'T|"&amp;VLOOKUP(A1027,'dataset mapping'!$A$2:$B$6,2,FALSE)&amp;"|"&amp;A1060&amp;"|"&amp;B1060&amp;"c'!I100"),9,FALSE)</f>
        <v>755</v>
      </c>
    </row>
    <row r="1061" spans="1:10" ht="15" x14ac:dyDescent="0.25">
      <c r="A1061" s="23">
        <v>50</v>
      </c>
      <c r="B1061" s="23">
        <v>15</v>
      </c>
      <c r="C1061" s="17">
        <f ca="1">VLOOKUP(B1027,INDIRECT("'T|"&amp;VLOOKUP(A1027,'dataset mapping'!$A$2:$B$6,2,FALSE)&amp;"|"&amp;A1061&amp;"|"&amp;B1061&amp;"c'!A3"):INDIRECT("'T|"&amp;VLOOKUP(A1027,'dataset mapping'!$A$2:$B$6,2,FALSE)&amp;"|"&amp;A1061&amp;"|"&amp;B1061&amp;"c'!I100"),2,FALSE)</f>
        <v>153</v>
      </c>
      <c r="D1061" s="17">
        <f ca="1">VLOOKUP(B1027,INDIRECT("'T|"&amp;VLOOKUP(A1027,'dataset mapping'!$A$2:$B$6,2,FALSE)&amp;"|"&amp;A1061&amp;"|"&amp;B1061&amp;"c'!A3"):INDIRECT("'T|"&amp;VLOOKUP(A1027,'dataset mapping'!$A$2:$B$6,2,FALSE)&amp;"|"&amp;A1061&amp;"|"&amp;B1061&amp;"c'!I100"),3,FALSE)</f>
        <v>163</v>
      </c>
      <c r="E1061" s="17">
        <f ca="1">VLOOKUP(B1027,INDIRECT("'T|"&amp;VLOOKUP(A1027,'dataset mapping'!$A$2:$B$6,2,FALSE)&amp;"|"&amp;A1061&amp;"|"&amp;B1061&amp;"c'!A3"):INDIRECT("'T|"&amp;VLOOKUP(A1027,'dataset mapping'!$A$2:$B$6,2,FALSE)&amp;"|"&amp;A1061&amp;"|"&amp;B1061&amp;"c'!I100"),4,FALSE)</f>
        <v>155</v>
      </c>
      <c r="F1061" s="17">
        <f ca="1">VLOOKUP(B1027,INDIRECT("'T|"&amp;VLOOKUP(A1027,'dataset mapping'!$A$2:$B$6,2,FALSE)&amp;"|"&amp;A1061&amp;"|"&amp;B1061&amp;"c'!A3"):INDIRECT("'T|"&amp;VLOOKUP(A1027,'dataset mapping'!$A$2:$B$6,2,FALSE)&amp;"|"&amp;A1061&amp;"|"&amp;B1061&amp;"c'!I100"),5,FALSE)</f>
        <v>158</v>
      </c>
      <c r="G1061" s="17">
        <f ca="1">VLOOKUP(B1027,INDIRECT("'T|"&amp;VLOOKUP(A1027,'dataset mapping'!$A$2:$B$6,2,FALSE)&amp;"|"&amp;A1061&amp;"|"&amp;B1061&amp;"c'!A3"):INDIRECT("'T|"&amp;VLOOKUP(A1027,'dataset mapping'!$A$2:$B$6,2,FALSE)&amp;"|"&amp;A1061&amp;"|"&amp;B1061&amp;"c'!I100"),6,FALSE)</f>
        <v>753</v>
      </c>
      <c r="H1061" s="17">
        <f ca="1">VLOOKUP(B1027,INDIRECT("'T|"&amp;VLOOKUP(A1027,'dataset mapping'!$A$2:$B$6,2,FALSE)&amp;"|"&amp;A1061&amp;"|"&amp;B1061&amp;"c'!A3"):INDIRECT("'T|"&amp;VLOOKUP(A1027,'dataset mapping'!$A$2:$B$6,2,FALSE)&amp;"|"&amp;A1061&amp;"|"&amp;B1061&amp;"c'!I100"),7,FALSE)</f>
        <v>686</v>
      </c>
      <c r="I1061" s="17">
        <f ca="1">VLOOKUP(B1027,INDIRECT("'T|"&amp;VLOOKUP(A1027,'dataset mapping'!$A$2:$B$6,2,FALSE)&amp;"|"&amp;A1061&amp;"|"&amp;B1061&amp;"c'!A3"):INDIRECT("'T|"&amp;VLOOKUP(A1027,'dataset mapping'!$A$2:$B$6,2,FALSE)&amp;"|"&amp;A1061&amp;"|"&amp;B1061&amp;"c'!I100"),8,FALSE)</f>
        <v>769</v>
      </c>
      <c r="J1061" s="17">
        <f ca="1">VLOOKUP(B1027,INDIRECT("'T|"&amp;VLOOKUP(A1027,'dataset mapping'!$A$2:$B$6,2,FALSE)&amp;"|"&amp;A1061&amp;"|"&amp;B1061&amp;"c'!A3"):INDIRECT("'T|"&amp;VLOOKUP(A1027,'dataset mapping'!$A$2:$B$6,2,FALSE)&amp;"|"&amp;A1061&amp;"|"&amp;B1061&amp;"c'!I100"),9,FALSE)</f>
        <v>753</v>
      </c>
    </row>
    <row r="1062" spans="1:10" ht="15" x14ac:dyDescent="0.25">
      <c r="A1062" s="23">
        <v>50</v>
      </c>
      <c r="B1062" s="23">
        <v>20</v>
      </c>
      <c r="C1062" s="17">
        <f ca="1">VLOOKUP(B1027,INDIRECT("'T|"&amp;VLOOKUP(A1027,'dataset mapping'!$A$2:$B$6,2,FALSE)&amp;"|"&amp;A1062&amp;"|"&amp;B1062&amp;"c'!A3"):INDIRECT("'T|"&amp;VLOOKUP(A1027,'dataset mapping'!$A$2:$B$6,2,FALSE)&amp;"|"&amp;A1062&amp;"|"&amp;B1062&amp;"c'!I100"),2,FALSE)</f>
        <v>165</v>
      </c>
      <c r="D1062" s="17">
        <f ca="1">VLOOKUP(B1027,INDIRECT("'T|"&amp;VLOOKUP(A1027,'dataset mapping'!$A$2:$B$6,2,FALSE)&amp;"|"&amp;A1062&amp;"|"&amp;B1062&amp;"c'!A3"):INDIRECT("'T|"&amp;VLOOKUP(A1027,'dataset mapping'!$A$2:$B$6,2,FALSE)&amp;"|"&amp;A1062&amp;"|"&amp;B1062&amp;"c'!I100"),3,FALSE)</f>
        <v>167</v>
      </c>
      <c r="E1062" s="17">
        <f ca="1">VLOOKUP(B1027,INDIRECT("'T|"&amp;VLOOKUP(A1027,'dataset mapping'!$A$2:$B$6,2,FALSE)&amp;"|"&amp;A1062&amp;"|"&amp;B1062&amp;"c'!A3"):INDIRECT("'T|"&amp;VLOOKUP(A1027,'dataset mapping'!$A$2:$B$6,2,FALSE)&amp;"|"&amp;A1062&amp;"|"&amp;B1062&amp;"c'!I100"),4,FALSE)</f>
        <v>169</v>
      </c>
      <c r="F1062" s="17">
        <f ca="1">VLOOKUP(B1027,INDIRECT("'T|"&amp;VLOOKUP(A1027,'dataset mapping'!$A$2:$B$6,2,FALSE)&amp;"|"&amp;A1062&amp;"|"&amp;B1062&amp;"c'!A3"):INDIRECT("'T|"&amp;VLOOKUP(A1027,'dataset mapping'!$A$2:$B$6,2,FALSE)&amp;"|"&amp;A1062&amp;"|"&amp;B1062&amp;"c'!I100"),5,FALSE)</f>
        <v>167</v>
      </c>
      <c r="G1062" s="17">
        <f ca="1">VLOOKUP(B1027,INDIRECT("'T|"&amp;VLOOKUP(A1027,'dataset mapping'!$A$2:$B$6,2,FALSE)&amp;"|"&amp;A1062&amp;"|"&amp;B1062&amp;"c'!A3"):INDIRECT("'T|"&amp;VLOOKUP(A1027,'dataset mapping'!$A$2:$B$6,2,FALSE)&amp;"|"&amp;A1062&amp;"|"&amp;B1062&amp;"c'!I100"),6,FALSE)</f>
        <v>733</v>
      </c>
      <c r="H1062" s="17">
        <f ca="1">VLOOKUP(B1027,INDIRECT("'T|"&amp;VLOOKUP(A1027,'dataset mapping'!$A$2:$B$6,2,FALSE)&amp;"|"&amp;A1062&amp;"|"&amp;B1062&amp;"c'!A3"):INDIRECT("'T|"&amp;VLOOKUP(A1027,'dataset mapping'!$A$2:$B$6,2,FALSE)&amp;"|"&amp;A1062&amp;"|"&amp;B1062&amp;"c'!I100"),7,FALSE)</f>
        <v>726</v>
      </c>
      <c r="I1062" s="17">
        <f ca="1">VLOOKUP(B1027,INDIRECT("'T|"&amp;VLOOKUP(A1027,'dataset mapping'!$A$2:$B$6,2,FALSE)&amp;"|"&amp;A1062&amp;"|"&amp;B1062&amp;"c'!A3"):INDIRECT("'T|"&amp;VLOOKUP(A1027,'dataset mapping'!$A$2:$B$6,2,FALSE)&amp;"|"&amp;A1062&amp;"|"&amp;B1062&amp;"c'!I100"),8,FALSE)</f>
        <v>718</v>
      </c>
      <c r="J1062" s="17">
        <f ca="1">VLOOKUP(B1027,INDIRECT("'T|"&amp;VLOOKUP(A1027,'dataset mapping'!$A$2:$B$6,2,FALSE)&amp;"|"&amp;A1062&amp;"|"&amp;B1062&amp;"c'!A3"):INDIRECT("'T|"&amp;VLOOKUP(A1027,'dataset mapping'!$A$2:$B$6,2,FALSE)&amp;"|"&amp;A1062&amp;"|"&amp;B1062&amp;"c'!I100"),9,FALSE)</f>
        <v>721</v>
      </c>
    </row>
    <row r="1063" spans="1:10" ht="15" x14ac:dyDescent="0.25">
      <c r="A1063" s="23">
        <v>50</v>
      </c>
      <c r="B1063" s="23">
        <v>25</v>
      </c>
      <c r="C1063" s="17">
        <f ca="1">VLOOKUP(B1027,INDIRECT("'T|"&amp;VLOOKUP(A1027,'dataset mapping'!$A$2:$B$6,2,FALSE)&amp;"|"&amp;A1063&amp;"|"&amp;B1063&amp;"c'!A3"):INDIRECT("'T|"&amp;VLOOKUP(A1027,'dataset mapping'!$A$2:$B$6,2,FALSE)&amp;"|"&amp;A1063&amp;"|"&amp;B1063&amp;"c'!I100"),2,FALSE)</f>
        <v>179</v>
      </c>
      <c r="D1063" s="17">
        <f ca="1">VLOOKUP(B1027,INDIRECT("'T|"&amp;VLOOKUP(A1027,'dataset mapping'!$A$2:$B$6,2,FALSE)&amp;"|"&amp;A1063&amp;"|"&amp;B1063&amp;"c'!A3"):INDIRECT("'T|"&amp;VLOOKUP(A1027,'dataset mapping'!$A$2:$B$6,2,FALSE)&amp;"|"&amp;A1063&amp;"|"&amp;B1063&amp;"c'!I100"),3,FALSE)</f>
        <v>180</v>
      </c>
      <c r="E1063" s="17">
        <f ca="1">VLOOKUP(B1027,INDIRECT("'T|"&amp;VLOOKUP(A1027,'dataset mapping'!$A$2:$B$6,2,FALSE)&amp;"|"&amp;A1063&amp;"|"&amp;B1063&amp;"c'!A3"):INDIRECT("'T|"&amp;VLOOKUP(A1027,'dataset mapping'!$A$2:$B$6,2,FALSE)&amp;"|"&amp;A1063&amp;"|"&amp;B1063&amp;"c'!I100"),4,FALSE)</f>
        <v>184</v>
      </c>
      <c r="F1063" s="17">
        <f ca="1">VLOOKUP(B1027,INDIRECT("'T|"&amp;VLOOKUP(A1027,'dataset mapping'!$A$2:$B$6,2,FALSE)&amp;"|"&amp;A1063&amp;"|"&amp;B1063&amp;"c'!A3"):INDIRECT("'T|"&amp;VLOOKUP(A1027,'dataset mapping'!$A$2:$B$6,2,FALSE)&amp;"|"&amp;A1063&amp;"|"&amp;B1063&amp;"c'!I100"),5,FALSE)</f>
        <v>187</v>
      </c>
      <c r="G1063" s="17">
        <f ca="1">VLOOKUP(B1027,INDIRECT("'T|"&amp;VLOOKUP(A1027,'dataset mapping'!$A$2:$B$6,2,FALSE)&amp;"|"&amp;A1063&amp;"|"&amp;B1063&amp;"c'!A3"):INDIRECT("'T|"&amp;VLOOKUP(A1027,'dataset mapping'!$A$2:$B$6,2,FALSE)&amp;"|"&amp;A1063&amp;"|"&amp;B1063&amp;"c'!I100"),6,FALSE)</f>
        <v>721</v>
      </c>
      <c r="H1063" s="17">
        <f ca="1">VLOOKUP(B1027,INDIRECT("'T|"&amp;VLOOKUP(A1027,'dataset mapping'!$A$2:$B$6,2,FALSE)&amp;"|"&amp;A1063&amp;"|"&amp;B1063&amp;"c'!A3"):INDIRECT("'T|"&amp;VLOOKUP(A1027,'dataset mapping'!$A$2:$B$6,2,FALSE)&amp;"|"&amp;A1063&amp;"|"&amp;B1063&amp;"c'!I100"),7,FALSE)</f>
        <v>752</v>
      </c>
      <c r="I1063" s="17">
        <f ca="1">VLOOKUP(B1027,INDIRECT("'T|"&amp;VLOOKUP(A1027,'dataset mapping'!$A$2:$B$6,2,FALSE)&amp;"|"&amp;A1063&amp;"|"&amp;B1063&amp;"c'!A3"):INDIRECT("'T|"&amp;VLOOKUP(A1027,'dataset mapping'!$A$2:$B$6,2,FALSE)&amp;"|"&amp;A1063&amp;"|"&amp;B1063&amp;"c'!I100"),8,FALSE)</f>
        <v>746</v>
      </c>
      <c r="J1063" s="17">
        <f ca="1">VLOOKUP(B1027,INDIRECT("'T|"&amp;VLOOKUP(A1027,'dataset mapping'!$A$2:$B$6,2,FALSE)&amp;"|"&amp;A1063&amp;"|"&amp;B1063&amp;"c'!A3"):INDIRECT("'T|"&amp;VLOOKUP(A1027,'dataset mapping'!$A$2:$B$6,2,FALSE)&amp;"|"&amp;A1063&amp;"|"&amp;B1063&amp;"c'!I100"),9,FALSE)</f>
        <v>721</v>
      </c>
    </row>
    <row r="1064" spans="1:10" ht="15" x14ac:dyDescent="0.25">
      <c r="A1064" s="23">
        <v>50</v>
      </c>
      <c r="B1064" s="23">
        <v>28</v>
      </c>
      <c r="C1064" s="17">
        <f ca="1">VLOOKUP(B1027,INDIRECT("'T|"&amp;VLOOKUP(A1027,'dataset mapping'!$A$2:$B$6,2,FALSE)&amp;"|"&amp;A1064&amp;"|"&amp;B1064&amp;"c'!A3"):INDIRECT("'T|"&amp;VLOOKUP(A1027,'dataset mapping'!$A$2:$B$6,2,FALSE)&amp;"|"&amp;A1064&amp;"|"&amp;B1064&amp;"c'!I100"),2,FALSE)</f>
        <v>197</v>
      </c>
      <c r="D1064" s="17">
        <f ca="1">VLOOKUP(B1027,INDIRECT("'T|"&amp;VLOOKUP(A1027,'dataset mapping'!$A$2:$B$6,2,FALSE)&amp;"|"&amp;A1064&amp;"|"&amp;B1064&amp;"c'!A3"):INDIRECT("'T|"&amp;VLOOKUP(A1027,'dataset mapping'!$A$2:$B$6,2,FALSE)&amp;"|"&amp;A1064&amp;"|"&amp;B1064&amp;"c'!I100"),3,FALSE)</f>
        <v>215</v>
      </c>
      <c r="E1064" s="17">
        <f ca="1">VLOOKUP(B1027,INDIRECT("'T|"&amp;VLOOKUP(A1027,'dataset mapping'!$A$2:$B$6,2,FALSE)&amp;"|"&amp;A1064&amp;"|"&amp;B1064&amp;"c'!A3"):INDIRECT("'T|"&amp;VLOOKUP(A1027,'dataset mapping'!$A$2:$B$6,2,FALSE)&amp;"|"&amp;A1064&amp;"|"&amp;B1064&amp;"c'!I100"),4,FALSE)</f>
        <v>199</v>
      </c>
      <c r="F1064" s="17">
        <f ca="1">VLOOKUP(B1027,INDIRECT("'T|"&amp;VLOOKUP(A1027,'dataset mapping'!$A$2:$B$6,2,FALSE)&amp;"|"&amp;A1064&amp;"|"&amp;B1064&amp;"c'!A3"):INDIRECT("'T|"&amp;VLOOKUP(A1027,'dataset mapping'!$A$2:$B$6,2,FALSE)&amp;"|"&amp;A1064&amp;"|"&amp;B1064&amp;"c'!I100"),5,FALSE)</f>
        <v>204</v>
      </c>
      <c r="G1064" s="17">
        <f ca="1">VLOOKUP(B1027,INDIRECT("'T|"&amp;VLOOKUP(A1027,'dataset mapping'!$A$2:$B$6,2,FALSE)&amp;"|"&amp;A1064&amp;"|"&amp;B1064&amp;"c'!A3"):INDIRECT("'T|"&amp;VLOOKUP(A1027,'dataset mapping'!$A$2:$B$6,2,FALSE)&amp;"|"&amp;A1064&amp;"|"&amp;B1064&amp;"c'!I100"),6,FALSE)</f>
        <v>651</v>
      </c>
      <c r="H1064" s="17">
        <f ca="1">VLOOKUP(B1027,INDIRECT("'T|"&amp;VLOOKUP(A1027,'dataset mapping'!$A$2:$B$6,2,FALSE)&amp;"|"&amp;A1064&amp;"|"&amp;B1064&amp;"c'!A3"):INDIRECT("'T|"&amp;VLOOKUP(A1027,'dataset mapping'!$A$2:$B$6,2,FALSE)&amp;"|"&amp;A1064&amp;"|"&amp;B1064&amp;"c'!I100"),7,FALSE)</f>
        <v>732</v>
      </c>
      <c r="I1064" s="17">
        <f ca="1">VLOOKUP(B1027,INDIRECT("'T|"&amp;VLOOKUP(A1027,'dataset mapping'!$A$2:$B$6,2,FALSE)&amp;"|"&amp;A1064&amp;"|"&amp;B1064&amp;"c'!A3"):INDIRECT("'T|"&amp;VLOOKUP(A1027,'dataset mapping'!$A$2:$B$6,2,FALSE)&amp;"|"&amp;A1064&amp;"|"&amp;B1064&amp;"c'!I100"),8,FALSE)</f>
        <v>710</v>
      </c>
      <c r="J1064" s="17">
        <f ca="1">VLOOKUP(B1027,INDIRECT("'T|"&amp;VLOOKUP(A1027,'dataset mapping'!$A$2:$B$6,2,FALSE)&amp;"|"&amp;A1064&amp;"|"&amp;B1064&amp;"c'!A3"):INDIRECT("'T|"&amp;VLOOKUP(A1027,'dataset mapping'!$A$2:$B$6,2,FALSE)&amp;"|"&amp;A1064&amp;"|"&amp;B1064&amp;"c'!I100"),9,FALSE)</f>
        <v>732</v>
      </c>
    </row>
    <row r="1065" spans="1:10" ht="15" x14ac:dyDescent="0.25">
      <c r="A1065" s="23">
        <v>100</v>
      </c>
      <c r="B1065" s="23">
        <v>1</v>
      </c>
      <c r="C1065" s="17">
        <f ca="1">VLOOKUP(B1027,INDIRECT("'T|"&amp;VLOOKUP(A1027,'dataset mapping'!$A$2:$B$6,2,FALSE)&amp;"|"&amp;A1065&amp;"|"&amp;B1065&amp;"c'!A3"):INDIRECT("'T|"&amp;VLOOKUP(A1027,'dataset mapping'!$A$2:$B$6,2,FALSE)&amp;"|"&amp;A1065&amp;"|"&amp;$B1065&amp;"c'!I100"),2,FALSE)</f>
        <v>102</v>
      </c>
      <c r="D1065" s="17">
        <f ca="1">VLOOKUP(B1027,INDIRECT("'T|"&amp;VLOOKUP(A1027,'dataset mapping'!$A$2:$B$6,2,FALSE)&amp;"|"&amp;A1065&amp;"|"&amp;B1065&amp;"c'!A3"):INDIRECT("'T|"&amp;VLOOKUP(A1027,'dataset mapping'!$A$2:$B$6,2,FALSE)&amp;"|"&amp;A1065&amp;"|"&amp;$B1065&amp;"c'!I100"),3,FALSE)</f>
        <v>97</v>
      </c>
      <c r="E1065" s="17">
        <f ca="1">VLOOKUP(B1027,INDIRECT("'T|"&amp;VLOOKUP(A1027,'dataset mapping'!$A$2:$B$6,2,FALSE)&amp;"|"&amp;A1065&amp;"|"&amp;B1065&amp;"c'!A3"):INDIRECT("'T|"&amp;VLOOKUP(A1027,'dataset mapping'!$A$2:$B$6,2,FALSE)&amp;"|"&amp;A1065&amp;"|"&amp;B1065&amp;"c'!I100"),4,FALSE)</f>
        <v>103</v>
      </c>
      <c r="F1065" s="17">
        <f ca="1">VLOOKUP(B1027,INDIRECT("'T|"&amp;VLOOKUP(A1027,'dataset mapping'!$A$2:$B$6,2,FALSE)&amp;"|"&amp;A1065&amp;"|"&amp;B1065&amp;"c'!A3"):INDIRECT("'T|"&amp;VLOOKUP(A1027,'dataset mapping'!$A$2:$B$6,2,FALSE)&amp;"|"&amp;A1065&amp;"|"&amp;B1065&amp;"c'!I100"),5,FALSE)</f>
        <v>102</v>
      </c>
      <c r="G1065" s="17">
        <f ca="1">VLOOKUP(B1027,INDIRECT("'T|"&amp;VLOOKUP(A1027,'dataset mapping'!$A$2:$B$6,2,FALSE)&amp;"|"&amp;A1065&amp;"|"&amp;B1065&amp;"c'!A3"):INDIRECT("'T|"&amp;VLOOKUP(A1027,'dataset mapping'!$A$2:$B$6,2,FALSE)&amp;"|"&amp;A1065&amp;"|"&amp;B1065&amp;"c'!I100"),6,FALSE)</f>
        <v>618</v>
      </c>
      <c r="H1065" s="17">
        <f ca="1">VLOOKUP(B1027,INDIRECT("'T|"&amp;VLOOKUP(A1027,'dataset mapping'!$A$2:$B$6,2,FALSE)&amp;"|"&amp;A1065&amp;"|"&amp;B1065&amp;"c'!A3"):INDIRECT("'T|"&amp;VLOOKUP(A1027,'dataset mapping'!$A$2:$B$6,2,FALSE)&amp;"|"&amp;A1065&amp;"|"&amp;B1065&amp;"c'!I100"),7,FALSE)</f>
        <v>772</v>
      </c>
      <c r="I1065" s="17">
        <f ca="1">VLOOKUP(B1027,INDIRECT("'T|"&amp;VLOOKUP(A1027,'dataset mapping'!$A$2:$B$6,2,FALSE)&amp;"|"&amp;A1065&amp;"|"&amp;B1065&amp;"c'!A3"):INDIRECT("'T|"&amp;VLOOKUP(A1027,'dataset mapping'!$A$2:$B$6,2,FALSE)&amp;"|"&amp;A1065&amp;"|"&amp;B1065&amp;"c'!I100"),8,FALSE)</f>
        <v>680</v>
      </c>
      <c r="J1065" s="17">
        <f ca="1">VLOOKUP(B1027,INDIRECT("'T|"&amp;VLOOKUP(A1027,'dataset mapping'!$A$2:$B$6,2,FALSE)&amp;"|"&amp;A1065&amp;"|"&amp;B1065&amp;"c'!A3"):INDIRECT("'T|"&amp;VLOOKUP(A1027,'dataset mapping'!$A$2:$B$6,2,FALSE)&amp;"|"&amp;A1065&amp;"|"&amp;B1065&amp;"c'!I100"),9,FALSE)</f>
        <v>655</v>
      </c>
    </row>
    <row r="1066" spans="1:10" ht="15" x14ac:dyDescent="0.25">
      <c r="A1066" s="23">
        <v>100</v>
      </c>
      <c r="B1066" s="23">
        <v>2</v>
      </c>
      <c r="C1066" s="17">
        <f ca="1">VLOOKUP(B1027,INDIRECT("'T|"&amp;VLOOKUP(A1027,'dataset mapping'!$A$2:$B$6,2,FALSE)&amp;"|"&amp;A1066&amp;"|"&amp;B1066&amp;"c'!A3"):INDIRECT("'T|"&amp;VLOOKUP(A1027,'dataset mapping'!$A$2:$B$6,2,FALSE)&amp;"|"&amp;A1066&amp;"|"&amp;B1066&amp;"c'!I100"),2,FALSE)</f>
        <v>117</v>
      </c>
      <c r="D1066" s="17">
        <f ca="1">VLOOKUP(B1027,INDIRECT("'T|"&amp;VLOOKUP(A1027,'dataset mapping'!$A$2:$B$6,2,FALSE)&amp;"|"&amp;A1066&amp;"|"&amp;B1066&amp;"c'!A3"):INDIRECT("'T|"&amp;VLOOKUP(A1027,'dataset mapping'!$A$2:$B$6,2,FALSE)&amp;"|"&amp;A1066&amp;"|"&amp;B1066&amp;"c'!I100"),3,FALSE)</f>
        <v>108</v>
      </c>
      <c r="E1066" s="17">
        <f ca="1">VLOOKUP(B1027,INDIRECT("'T|"&amp;VLOOKUP(A1027,'dataset mapping'!$A$2:$B$6,2,FALSE)&amp;"|"&amp;A1066&amp;"|"&amp;B1066&amp;"c'!A3"):INDIRECT("'T|"&amp;VLOOKUP(A1027,'dataset mapping'!$A$2:$B$6,2,FALSE)&amp;"|"&amp;A1066&amp;"|"&amp;B1066&amp;"c'!I100"),4,FALSE)</f>
        <v>114</v>
      </c>
      <c r="F1066" s="17">
        <f ca="1">VLOOKUP(B1027,INDIRECT("'T|"&amp;VLOOKUP(A1027,'dataset mapping'!$A$2:$B$6,2,FALSE)&amp;"|"&amp;A1066&amp;"|"&amp;B1066&amp;"c'!A3"):INDIRECT("'T|"&amp;VLOOKUP(A1027,'dataset mapping'!$A$2:$B$6,2,FALSE)&amp;"|"&amp;A1066&amp;"|"&amp;B1066&amp;"c'!I100"),5,FALSE)</f>
        <v>114</v>
      </c>
      <c r="G1066" s="17">
        <f ca="1">VLOOKUP(B1027,INDIRECT("'T|"&amp;VLOOKUP(A1027,'dataset mapping'!$A$2:$B$6,2,FALSE)&amp;"|"&amp;A1066&amp;"|"&amp;B1066&amp;"c'!A3"):INDIRECT("'T|"&amp;VLOOKUP(A1027,'dataset mapping'!$A$2:$B$6,2,FALSE)&amp;"|"&amp;A1066&amp;"|"&amp;B1066&amp;"c'!I100"),6,FALSE)</f>
        <v>605</v>
      </c>
      <c r="H1066" s="17">
        <f ca="1">VLOOKUP(B1027,INDIRECT("'T|"&amp;VLOOKUP(A1027,'dataset mapping'!$A$2:$B$6,2,FALSE)&amp;"|"&amp;A1066&amp;"|"&amp;B1066&amp;"c'!A3"):INDIRECT("'T|"&amp;VLOOKUP(A1027,'dataset mapping'!$A$2:$B$6,2,FALSE)&amp;"|"&amp;A1066&amp;"|"&amp;B1066&amp;"c'!I100"),7,FALSE)</f>
        <v>779</v>
      </c>
      <c r="I1066" s="17">
        <f ca="1">VLOOKUP(B1027,INDIRECT("'T|"&amp;VLOOKUP(A1027,'dataset mapping'!$A$2:$B$6,2,FALSE)&amp;"|"&amp;A1066&amp;"|"&amp;B1066&amp;"c'!A3"):INDIRECT("'T|"&amp;VLOOKUP(A1027,'dataset mapping'!$A$2:$B$6,2,FALSE)&amp;"|"&amp;A1066&amp;"|"&amp;B1066&amp;"c'!I100"),8,FALSE)</f>
        <v>661</v>
      </c>
      <c r="J1066" s="17">
        <f ca="1">VLOOKUP(B1027,INDIRECT("'T|"&amp;VLOOKUP(A1027,'dataset mapping'!$A$2:$B$6,2,FALSE)&amp;"|"&amp;A1066&amp;"|"&amp;B1066&amp;"c'!A3"):INDIRECT("'T|"&amp;VLOOKUP(A1027,'dataset mapping'!$A$2:$B$6,2,FALSE)&amp;"|"&amp;A1066&amp;"|"&amp;B1066&amp;"c'!I100"),9,FALSE)</f>
        <v>738</v>
      </c>
    </row>
    <row r="1067" spans="1:10" ht="15" x14ac:dyDescent="0.25">
      <c r="A1067" s="23">
        <v>100</v>
      </c>
      <c r="B1067" s="23">
        <v>3</v>
      </c>
      <c r="C1067" s="17">
        <f ca="1">VLOOKUP(B1027,INDIRECT("'T|"&amp;VLOOKUP(A1027,'dataset mapping'!$A$2:$B$6,2,FALSE)&amp;"|"&amp;A1067&amp;"|"&amp;B1067&amp;"c'!A3"):INDIRECT("'T|"&amp;VLOOKUP(A1027,'dataset mapping'!$A$2:$B$6,2,FALSE)&amp;"|"&amp;A1067&amp;"|"&amp;B1067&amp;"c'!I100"),2,FALSE)</f>
        <v>123</v>
      </c>
      <c r="D1067" s="17">
        <f ca="1">VLOOKUP(B1027,INDIRECT("'T|"&amp;VLOOKUP(A1027,'dataset mapping'!$A$2:$B$6,2,FALSE)&amp;"|"&amp;A1067&amp;"|"&amp;B1067&amp;"c'!A3"):INDIRECT("'T|"&amp;VLOOKUP(A1027,'dataset mapping'!$A$2:$B$6,2,FALSE)&amp;"|"&amp;A1067&amp;"|"&amp;B1067&amp;"c'!I100"),3,FALSE)</f>
        <v>124</v>
      </c>
      <c r="E1067" s="17">
        <f ca="1">VLOOKUP(B1027,INDIRECT("'T|"&amp;VLOOKUP(A1027,'dataset mapping'!$A$2:$B$6,2,FALSE)&amp;"|"&amp;A1067&amp;"|"&amp;B1067&amp;"c'!A3"):INDIRECT("'T|"&amp;VLOOKUP(A1027,'dataset mapping'!$A$2:$B$6,2,FALSE)&amp;"|"&amp;A1067&amp;"|"&amp;B1067&amp;"c'!I100"),4,FALSE)</f>
        <v>116</v>
      </c>
      <c r="F1067" s="17">
        <f ca="1">VLOOKUP(B1027,INDIRECT("'T|"&amp;VLOOKUP(A1027,'dataset mapping'!$A$2:$B$6,2,FALSE)&amp;"|"&amp;A1067&amp;"|"&amp;B1067&amp;"c'!A3"):INDIRECT("'T|"&amp;VLOOKUP(A1027,'dataset mapping'!$A$2:$B$6,2,FALSE)&amp;"|"&amp;A1067&amp;"|"&amp;B1067&amp;"c'!I100"),5,FALSE)</f>
        <v>123</v>
      </c>
      <c r="G1067" s="17">
        <f ca="1">VLOOKUP(B1027,INDIRECT("'T|"&amp;VLOOKUP(A1027,'dataset mapping'!$A$2:$B$6,2,FALSE)&amp;"|"&amp;A1067&amp;"|"&amp;B1067&amp;"c'!A3"):INDIRECT("'T|"&amp;VLOOKUP(A1027,'dataset mapping'!$A$2:$B$6,2,FALSE)&amp;"|"&amp;A1067&amp;"|"&amp;B1067&amp;"c'!I100"),6,FALSE)</f>
        <v>774</v>
      </c>
      <c r="H1067" s="17">
        <f ca="1">VLOOKUP(B1027,INDIRECT("'T|"&amp;VLOOKUP(A1027,'dataset mapping'!$A$2:$B$6,2,FALSE)&amp;"|"&amp;A1067&amp;"|"&amp;B1067&amp;"c'!A3"):INDIRECT("'T|"&amp;VLOOKUP(A1027,'dataset mapping'!$A$2:$B$6,2,FALSE)&amp;"|"&amp;A1067&amp;"|"&amp;B1067&amp;"c'!I100"),7,FALSE)</f>
        <v>842</v>
      </c>
      <c r="I1067" s="17">
        <f ca="1">VLOOKUP(B1027,INDIRECT("'T|"&amp;VLOOKUP(A1027,'dataset mapping'!$A$2:$B$6,2,FALSE)&amp;"|"&amp;A1067&amp;"|"&amp;B1067&amp;"c'!A3"):INDIRECT("'T|"&amp;VLOOKUP(A1027,'dataset mapping'!$A$2:$B$6,2,FALSE)&amp;"|"&amp;A1067&amp;"|"&amp;B1067&amp;"c'!I100"),8,FALSE)</f>
        <v>790</v>
      </c>
      <c r="J1067" s="17">
        <f ca="1">VLOOKUP(B1027,INDIRECT("'T|"&amp;VLOOKUP(A1027,'dataset mapping'!$A$2:$B$6,2,FALSE)&amp;"|"&amp;A1067&amp;"|"&amp;B1067&amp;"c'!A3"):INDIRECT("'T|"&amp;VLOOKUP(A1027,'dataset mapping'!$A$2:$B$6,2,FALSE)&amp;"|"&amp;A1067&amp;"|"&amp;B1067&amp;"c'!I100"),9,FALSE)</f>
        <v>815</v>
      </c>
    </row>
    <row r="1068" spans="1:10" ht="15" x14ac:dyDescent="0.25">
      <c r="A1068" s="23">
        <v>100</v>
      </c>
      <c r="B1068" s="23">
        <v>5</v>
      </c>
      <c r="C1068" s="17">
        <f ca="1">VLOOKUP(B1027,INDIRECT("'T|"&amp;VLOOKUP(A1027,'dataset mapping'!$A$2:$B$6,2,FALSE)&amp;"|"&amp;A1068&amp;"|"&amp;B1068&amp;"c'!A3"):INDIRECT("'T|"&amp;VLOOKUP(A1027,'dataset mapping'!$A$2:$B$6,2,FALSE)&amp;"|"&amp;A1068&amp;"|"&amp;B1068&amp;"c'!I100"),2,FALSE)</f>
        <v>131</v>
      </c>
      <c r="D1068" s="17">
        <f ca="1">VLOOKUP(B1027,INDIRECT("'T|"&amp;VLOOKUP(A1027,'dataset mapping'!$A$2:$B$6,2,FALSE)&amp;"|"&amp;A1068&amp;"|"&amp;B1068&amp;"c'!A3"):INDIRECT("'T|"&amp;VLOOKUP(A1027,'dataset mapping'!$A$2:$B$6,2,FALSE)&amp;"|"&amp;A1068&amp;"|"&amp;B1068&amp;"c'!I100"),3,FALSE)</f>
        <v>133</v>
      </c>
      <c r="E1068" s="17">
        <f ca="1">VLOOKUP(B1027,INDIRECT("'T|"&amp;VLOOKUP(A1027,'dataset mapping'!$A$2:$B$6,2,FALSE)&amp;"|"&amp;A1068&amp;"|"&amp;B1068&amp;"c'!A3"):INDIRECT("'T|"&amp;VLOOKUP(A1027,'dataset mapping'!$A$2:$B$6,2,FALSE)&amp;"|"&amp;A1068&amp;"|"&amp;B1068&amp;"c'!I100"),4,FALSE)</f>
        <v>130</v>
      </c>
      <c r="F1068" s="17">
        <f ca="1">VLOOKUP(B1027,INDIRECT("'T|"&amp;VLOOKUP(A1027,'dataset mapping'!$A$2:$B$6,2,FALSE)&amp;"|"&amp;A1068&amp;"|"&amp;B1068&amp;"c'!A3"):INDIRECT("'T|"&amp;VLOOKUP(A1027,'dataset mapping'!$A$2:$B$6,2,FALSE)&amp;"|"&amp;A1068&amp;"|"&amp;B1068&amp;"c'!I100"),5,FALSE)</f>
        <v>131</v>
      </c>
      <c r="G1068" s="17">
        <f ca="1">VLOOKUP(B1027,INDIRECT("'T|"&amp;VLOOKUP(A1027,'dataset mapping'!$A$2:$B$6,2,FALSE)&amp;"|"&amp;A1068&amp;"|"&amp;B1068&amp;"c'!A3"):INDIRECT("'T|"&amp;VLOOKUP(A1027,'dataset mapping'!$A$2:$B$6,2,FALSE)&amp;"|"&amp;A1068&amp;"|"&amp;B1068&amp;"c'!I100"),6,FALSE)</f>
        <v>684</v>
      </c>
      <c r="H1068" s="17">
        <f ca="1">VLOOKUP(B1027,INDIRECT("'T|"&amp;VLOOKUP(A1027,'dataset mapping'!$A$2:$B$6,2,FALSE)&amp;"|"&amp;A1068&amp;"|"&amp;B1068&amp;"c'!A3"):INDIRECT("'T|"&amp;VLOOKUP(A1027,'dataset mapping'!$A$2:$B$6,2,FALSE)&amp;"|"&amp;A1068&amp;"|"&amp;B1068&amp;"c'!I100"),7,FALSE)</f>
        <v>814</v>
      </c>
      <c r="I1068" s="17">
        <f ca="1">VLOOKUP(B1027,INDIRECT("'T|"&amp;VLOOKUP(A1027,'dataset mapping'!$A$2:$B$6,2,FALSE)&amp;"|"&amp;A1068&amp;"|"&amp;B1068&amp;"c'!A3"):INDIRECT("'T|"&amp;VLOOKUP(A1027,'dataset mapping'!$A$2:$B$6,2,FALSE)&amp;"|"&amp;A1068&amp;"|"&amp;B1068&amp;"c'!I100"),8,FALSE)</f>
        <v>851</v>
      </c>
      <c r="J1068" s="17">
        <f ca="1">VLOOKUP(B1027,INDIRECT("'T|"&amp;VLOOKUP(A1027,'dataset mapping'!$A$2:$B$6,2,FALSE)&amp;"|"&amp;A1068&amp;"|"&amp;B1068&amp;"c'!A3"):INDIRECT("'T|"&amp;VLOOKUP(A1027,'dataset mapping'!$A$2:$B$6,2,FALSE)&amp;"|"&amp;A1068&amp;"|"&amp;B1068&amp;"c'!I100"),9,FALSE)</f>
        <v>791</v>
      </c>
    </row>
    <row r="1069" spans="1:10" ht="15" x14ac:dyDescent="0.25">
      <c r="A1069" s="23">
        <v>100</v>
      </c>
      <c r="B1069" s="23">
        <v>10</v>
      </c>
      <c r="C1069" s="17">
        <f ca="1">VLOOKUP(B1027,INDIRECT("'T|"&amp;VLOOKUP(A1027,'dataset mapping'!$A$2:$B$6,2,FALSE)&amp;"|"&amp;A1069&amp;"|"&amp;B1069&amp;"c'!A3"):INDIRECT("'T|"&amp;VLOOKUP(A1027,'dataset mapping'!$A$2:$B$6,2,FALSE)&amp;"|"&amp;A1069&amp;"|"&amp;B1069&amp;"c'!I100"),2,FALSE)</f>
        <v>147</v>
      </c>
      <c r="D1069" s="17">
        <f ca="1">VLOOKUP(B1027,INDIRECT("'T|"&amp;VLOOKUP(A1027,'dataset mapping'!$A$2:$B$6,2,FALSE)&amp;"|"&amp;A1069&amp;"|"&amp;B1069&amp;"c'!A3"):INDIRECT("'T|"&amp;VLOOKUP(A1027,'dataset mapping'!$A$2:$B$6,2,FALSE)&amp;"|"&amp;A1069&amp;"|"&amp;B1069&amp;"c'!I100"),3,FALSE)</f>
        <v>145</v>
      </c>
      <c r="E1069" s="17">
        <f ca="1">VLOOKUP(B1027,INDIRECT("'T|"&amp;VLOOKUP(A1027,'dataset mapping'!$A$2:$B$6,2,FALSE)&amp;"|"&amp;A1069&amp;"|"&amp;B1069&amp;"c'!A3"):INDIRECT("'T|"&amp;VLOOKUP(A1027,'dataset mapping'!$A$2:$B$6,2,FALSE)&amp;"|"&amp;A1069&amp;"|"&amp;B1069&amp;"c'!I100"),4,FALSE)</f>
        <v>141</v>
      </c>
      <c r="F1069" s="17">
        <f ca="1">VLOOKUP(B1027,INDIRECT("'T|"&amp;VLOOKUP(A1027,'dataset mapping'!$A$2:$B$6,2,FALSE)&amp;"|"&amp;A1069&amp;"|"&amp;B1069&amp;"c'!A3"):INDIRECT("'T|"&amp;VLOOKUP(A1027,'dataset mapping'!$A$2:$B$6,2,FALSE)&amp;"|"&amp;A1069&amp;"|"&amp;B1069&amp;"c'!I100"),5,FALSE)</f>
        <v>144</v>
      </c>
      <c r="G1069" s="17">
        <f ca="1">VLOOKUP(B1027,INDIRECT("'T|"&amp;VLOOKUP(A1027,'dataset mapping'!$A$2:$B$6,2,FALSE)&amp;"|"&amp;A1069&amp;"|"&amp;B1069&amp;"c'!A3"):INDIRECT("'T|"&amp;VLOOKUP(A1027,'dataset mapping'!$A$2:$B$6,2,FALSE)&amp;"|"&amp;A1069&amp;"|"&amp;B1069&amp;"c'!I100"),6,FALSE)</f>
        <v>805</v>
      </c>
      <c r="H1069" s="17">
        <f ca="1">VLOOKUP(B1027,INDIRECT("'T|"&amp;VLOOKUP(A1027,'dataset mapping'!$A$2:$B$6,2,FALSE)&amp;"|"&amp;A1069&amp;"|"&amp;B1069&amp;"c'!A3"):INDIRECT("'T|"&amp;VLOOKUP(A1027,'dataset mapping'!$A$2:$B$6,2,FALSE)&amp;"|"&amp;A1069&amp;"|"&amp;B1069&amp;"c'!I100"),7,FALSE)</f>
        <v>789</v>
      </c>
      <c r="I1069" s="17">
        <f ca="1">VLOOKUP(B1027,INDIRECT("'T|"&amp;VLOOKUP(A1027,'dataset mapping'!$A$2:$B$6,2,FALSE)&amp;"|"&amp;A1069&amp;"|"&amp;B1069&amp;"c'!A3"):INDIRECT("'T|"&amp;VLOOKUP(A1027,'dataset mapping'!$A$2:$B$6,2,FALSE)&amp;"|"&amp;A1069&amp;"|"&amp;B1069&amp;"c'!I100"),8,FALSE)</f>
        <v>809</v>
      </c>
      <c r="J1069" s="17">
        <f ca="1">VLOOKUP(B1027,INDIRECT("'T|"&amp;VLOOKUP(A1027,'dataset mapping'!$A$2:$B$6,2,FALSE)&amp;"|"&amp;A1069&amp;"|"&amp;B1069&amp;"c'!A3"):INDIRECT("'T|"&amp;VLOOKUP(A1027,'dataset mapping'!$A$2:$B$6,2,FALSE)&amp;"|"&amp;A1069&amp;"|"&amp;B1069&amp;"c'!I100"),9,FALSE)</f>
        <v>829</v>
      </c>
    </row>
    <row r="1070" spans="1:10" ht="15" x14ac:dyDescent="0.25">
      <c r="A1070" s="23">
        <v>100</v>
      </c>
      <c r="B1070" s="23">
        <v>15</v>
      </c>
      <c r="C1070" s="17">
        <f ca="1">VLOOKUP(B1027,INDIRECT("'T|"&amp;VLOOKUP(A1027,'dataset mapping'!$A$2:$B$6,2,FALSE)&amp;"|"&amp;A1070&amp;"|"&amp;B1070&amp;"c'!A3"):INDIRECT("'T|"&amp;VLOOKUP(A1027,'dataset mapping'!$A$2:$B$6,2,FALSE)&amp;"|"&amp;A1070&amp;"|"&amp;B1070&amp;"c'!I100"),2,FALSE)</f>
        <v>173</v>
      </c>
      <c r="D1070" s="17">
        <f ca="1">VLOOKUP(B1027,INDIRECT("'T|"&amp;VLOOKUP(A1027,'dataset mapping'!$A$2:$B$6,2,FALSE)&amp;"|"&amp;A1070&amp;"|"&amp;B1070&amp;"c'!A3"):INDIRECT("'T|"&amp;VLOOKUP(A1027,'dataset mapping'!$A$2:$B$6,2,FALSE)&amp;"|"&amp;A1070&amp;"|"&amp;B1070&amp;"c'!I100"),3,FALSE)</f>
        <v>172</v>
      </c>
      <c r="E1070" s="17">
        <f ca="1">VLOOKUP(B1027,INDIRECT("'T|"&amp;VLOOKUP(A1027,'dataset mapping'!$A$2:$B$6,2,FALSE)&amp;"|"&amp;A1070&amp;"|"&amp;B1070&amp;"c'!A3"):INDIRECT("'T|"&amp;VLOOKUP(A1027,'dataset mapping'!$A$2:$B$6,2,FALSE)&amp;"|"&amp;A1070&amp;"|"&amp;B1070&amp;"c'!I100"),4,FALSE)</f>
        <v>172</v>
      </c>
      <c r="F1070" s="17">
        <f ca="1">VLOOKUP(B1027,INDIRECT("'T|"&amp;VLOOKUP(A1027,'dataset mapping'!$A$2:$B$6,2,FALSE)&amp;"|"&amp;A1070&amp;"|"&amp;B1070&amp;"c'!A3"):INDIRECT("'T|"&amp;VLOOKUP(A1027,'dataset mapping'!$A$2:$B$6,2,FALSE)&amp;"|"&amp;A1070&amp;"|"&amp;B1070&amp;"c'!I100"),5,FALSE)</f>
        <v>170</v>
      </c>
      <c r="G1070" s="17">
        <f ca="1">VLOOKUP(B1027,INDIRECT("'T|"&amp;VLOOKUP(A1027,'dataset mapping'!$A$2:$B$6,2,FALSE)&amp;"|"&amp;A1070&amp;"|"&amp;B1070&amp;"c'!A3"):INDIRECT("'T|"&amp;VLOOKUP(A1027,'dataset mapping'!$A$2:$B$6,2,FALSE)&amp;"|"&amp;A1070&amp;"|"&amp;B1070&amp;"c'!I100"),6,FALSE)</f>
        <v>802</v>
      </c>
      <c r="H1070" s="17">
        <f ca="1">VLOOKUP(B1027,INDIRECT("'T|"&amp;VLOOKUP(A1027,'dataset mapping'!$A$2:$B$6,2,FALSE)&amp;"|"&amp;A1070&amp;"|"&amp;B1070&amp;"c'!A3"):INDIRECT("'T|"&amp;VLOOKUP(A1027,'dataset mapping'!$A$2:$B$6,2,FALSE)&amp;"|"&amp;A1070&amp;"|"&amp;B1070&amp;"c'!I100"),7,FALSE)</f>
        <v>706</v>
      </c>
      <c r="I1070" s="17">
        <f ca="1">VLOOKUP(B1027,INDIRECT("'T|"&amp;VLOOKUP(A1027,'dataset mapping'!$A$2:$B$6,2,FALSE)&amp;"|"&amp;A1070&amp;"|"&amp;B1070&amp;"c'!A3"):INDIRECT("'T|"&amp;VLOOKUP(A1027,'dataset mapping'!$A$2:$B$6,2,FALSE)&amp;"|"&amp;A1070&amp;"|"&amp;B1070&amp;"c'!I100"),8,FALSE)</f>
        <v>743</v>
      </c>
      <c r="J1070" s="17">
        <f ca="1">VLOOKUP(B1027,INDIRECT("'T|"&amp;VLOOKUP(A1027,'dataset mapping'!$A$2:$B$6,2,FALSE)&amp;"|"&amp;A1070&amp;"|"&amp;B1070&amp;"c'!A3"):INDIRECT("'T|"&amp;VLOOKUP(A1027,'dataset mapping'!$A$2:$B$6,2,FALSE)&amp;"|"&amp;A1070&amp;"|"&amp;B1070&amp;"c'!I100"),9,FALSE)</f>
        <v>778</v>
      </c>
    </row>
    <row r="1071" spans="1:10" ht="15" x14ac:dyDescent="0.25">
      <c r="A1071" s="23">
        <v>100</v>
      </c>
      <c r="B1071" s="23">
        <v>20</v>
      </c>
      <c r="C1071" s="17">
        <f ca="1">VLOOKUP(B1027,INDIRECT("'T|"&amp;VLOOKUP(A1027,'dataset mapping'!$A$2:$B$6,2,FALSE)&amp;"|"&amp;A1071&amp;"|"&amp;B1071&amp;"c'!A3"):INDIRECT("'T|"&amp;VLOOKUP(A1027,'dataset mapping'!$A$2:$B$6,2,FALSE)&amp;"|"&amp;A1071&amp;"|"&amp;B1071&amp;"c'!I100"),2,FALSE)</f>
        <v>204</v>
      </c>
      <c r="D1071" s="17">
        <f ca="1">VLOOKUP(B1027,INDIRECT("'T|"&amp;VLOOKUP(A1027,'dataset mapping'!$A$2:$B$6,2,FALSE)&amp;"|"&amp;A1071&amp;"|"&amp;B1071&amp;"c'!A3"):INDIRECT("'T|"&amp;VLOOKUP(A1027,'dataset mapping'!$A$2:$B$6,2,FALSE)&amp;"|"&amp;A1071&amp;"|"&amp;B1071&amp;"c'!I100"),3,FALSE)</f>
        <v>205</v>
      </c>
      <c r="E1071" s="17">
        <f ca="1">VLOOKUP(B1027,INDIRECT("'T|"&amp;VLOOKUP(A1027,'dataset mapping'!$A$2:$B$6,2,FALSE)&amp;"|"&amp;A1071&amp;"|"&amp;B1071&amp;"c'!A3"):INDIRECT("'T|"&amp;VLOOKUP(A1027,'dataset mapping'!$A$2:$B$6,2,FALSE)&amp;"|"&amp;A1071&amp;"|"&amp;B1071&amp;"c'!I100"),4,FALSE)</f>
        <v>203</v>
      </c>
      <c r="F1071" s="17">
        <f ca="1">VLOOKUP(B1027,INDIRECT("'T|"&amp;VLOOKUP(A1027,'dataset mapping'!$A$2:$B$6,2,FALSE)&amp;"|"&amp;A1071&amp;"|"&amp;B1071&amp;"c'!A3"):INDIRECT("'T|"&amp;VLOOKUP(A1027,'dataset mapping'!$A$2:$B$6,2,FALSE)&amp;"|"&amp;A1071&amp;"|"&amp;B1071&amp;"c'!I100"),5,FALSE)</f>
        <v>204</v>
      </c>
      <c r="G1071" s="17">
        <f ca="1">VLOOKUP(B1027,INDIRECT("'T|"&amp;VLOOKUP(A1027,'dataset mapping'!$A$2:$B$6,2,FALSE)&amp;"|"&amp;A1071&amp;"|"&amp;B1071&amp;"c'!A3"):INDIRECT("'T|"&amp;VLOOKUP(A1027,'dataset mapping'!$A$2:$B$6,2,FALSE)&amp;"|"&amp;A1071&amp;"|"&amp;B1071&amp;"c'!I100"),6,FALSE)</f>
        <v>716</v>
      </c>
      <c r="H1071" s="17">
        <f ca="1">VLOOKUP(B1027,INDIRECT("'T|"&amp;VLOOKUP(A1027,'dataset mapping'!$A$2:$B$6,2,FALSE)&amp;"|"&amp;A1071&amp;"|"&amp;B1071&amp;"c'!A3"):INDIRECT("'T|"&amp;VLOOKUP(A1027,'dataset mapping'!$A$2:$B$6,2,FALSE)&amp;"|"&amp;A1071&amp;"|"&amp;B1071&amp;"c'!I100"),7,FALSE)</f>
        <v>773</v>
      </c>
      <c r="I1071" s="17">
        <f ca="1">VLOOKUP(B1027,INDIRECT("'T|"&amp;VLOOKUP(A1027,'dataset mapping'!$A$2:$B$6,2,FALSE)&amp;"|"&amp;A1071&amp;"|"&amp;B1071&amp;"c'!A3"):INDIRECT("'T|"&amp;VLOOKUP(A1027,'dataset mapping'!$A$2:$B$6,2,FALSE)&amp;"|"&amp;A1071&amp;"|"&amp;B1071&amp;"c'!I100"),8,FALSE)</f>
        <v>735</v>
      </c>
      <c r="J1071" s="17">
        <f ca="1">VLOOKUP(B1027,INDIRECT("'T|"&amp;VLOOKUP(A1027,'dataset mapping'!$A$2:$B$6,2,FALSE)&amp;"|"&amp;A1071&amp;"|"&amp;B1071&amp;"c'!A3"):INDIRECT("'T|"&amp;VLOOKUP(A1027,'dataset mapping'!$A$2:$B$6,2,FALSE)&amp;"|"&amp;A1071&amp;"|"&amp;B1071&amp;"c'!I100"),9,FALSE)</f>
        <v>769</v>
      </c>
    </row>
    <row r="1072" spans="1:10" ht="15" x14ac:dyDescent="0.25">
      <c r="A1072" s="23">
        <v>100</v>
      </c>
      <c r="B1072" s="23">
        <v>25</v>
      </c>
      <c r="C1072" s="17">
        <f ca="1">VLOOKUP(B1027,INDIRECT("'T|"&amp;VLOOKUP(A1027,'dataset mapping'!$A$2:$B$6,2,FALSE)&amp;"|"&amp;A1072&amp;"|"&amp;B1072&amp;"c'!A3"):INDIRECT("'T|"&amp;VLOOKUP(A1027,'dataset mapping'!$A$2:$B$6,2,FALSE)&amp;"|"&amp;A1072&amp;"|"&amp;B1072&amp;"c'!I100"),2,FALSE)</f>
        <v>231</v>
      </c>
      <c r="D1072" s="17">
        <f ca="1">VLOOKUP(B1027,INDIRECT("'T|"&amp;VLOOKUP(A1027,'dataset mapping'!$A$2:$B$6,2,FALSE)&amp;"|"&amp;A1072&amp;"|"&amp;B1072&amp;"c'!A3"):INDIRECT("'T|"&amp;VLOOKUP(A1027,'dataset mapping'!$A$2:$B$6,2,FALSE)&amp;"|"&amp;A1072&amp;"|"&amp;B1072&amp;"c'!I100"),3,FALSE)</f>
        <v>228</v>
      </c>
      <c r="E1072" s="17">
        <f ca="1">VLOOKUP(B1027,INDIRECT("'T|"&amp;VLOOKUP(A1027,'dataset mapping'!$A$2:$B$6,2,FALSE)&amp;"|"&amp;A1072&amp;"|"&amp;B1072&amp;"c'!A3"):INDIRECT("'T|"&amp;VLOOKUP(A1027,'dataset mapping'!$A$2:$B$6,2,FALSE)&amp;"|"&amp;A1072&amp;"|"&amp;B1072&amp;"c'!I100"),4,FALSE)</f>
        <v>222</v>
      </c>
      <c r="F1072" s="17">
        <f ca="1">VLOOKUP(B1027,INDIRECT("'T|"&amp;VLOOKUP(A1027,'dataset mapping'!$A$2:$B$6,2,FALSE)&amp;"|"&amp;A1072&amp;"|"&amp;B1072&amp;"c'!A3"):INDIRECT("'T|"&amp;VLOOKUP(A1027,'dataset mapping'!$A$2:$B$6,2,FALSE)&amp;"|"&amp;A1072&amp;"|"&amp;B1072&amp;"c'!I100"),5,FALSE)</f>
        <v>228</v>
      </c>
      <c r="G1072" s="17">
        <f ca="1">VLOOKUP(B1027,INDIRECT("'T|"&amp;VLOOKUP(A1027,'dataset mapping'!$A$2:$B$6,2,FALSE)&amp;"|"&amp;A1072&amp;"|"&amp;B1072&amp;"c'!A3"):INDIRECT("'T|"&amp;VLOOKUP(A1027,'dataset mapping'!$A$2:$B$6,2,FALSE)&amp;"|"&amp;A1072&amp;"|"&amp;B1072&amp;"c'!I100"),6,FALSE)</f>
        <v>814</v>
      </c>
      <c r="H1072" s="17">
        <f ca="1">VLOOKUP(B1027,INDIRECT("'T|"&amp;VLOOKUP(A1027,'dataset mapping'!$A$2:$B$6,2,FALSE)&amp;"|"&amp;A1072&amp;"|"&amp;B1072&amp;"c'!A3"):INDIRECT("'T|"&amp;VLOOKUP(A1027,'dataset mapping'!$A$2:$B$6,2,FALSE)&amp;"|"&amp;A1072&amp;"|"&amp;B1072&amp;"c'!I100"),7,FALSE)</f>
        <v>787</v>
      </c>
      <c r="I1072" s="17" t="e">
        <f ca="1">VLOOKUP(B1027,INDIRECT("'T|"&amp;VLOOKUP(A1027,'dataset mapping'!$A$2:$B$6,2,FALSE)&amp;"|"&amp;A1072&amp;"|"&amp;B1072&amp;"c'!A3"):INDIRECT("'T|"&amp;VLOOKUP(A1027,'dataset mapping'!$A$2:$B$6,2,FALSE)&amp;"|"&amp;A1072&amp;"|"&amp;B1072&amp;"c'!I100"),8,FALSE)</f>
        <v>#N/A</v>
      </c>
      <c r="J1072" s="17">
        <f ca="1">VLOOKUP(B1027,INDIRECT("'T|"&amp;VLOOKUP(A1027,'dataset mapping'!$A$2:$B$6,2,FALSE)&amp;"|"&amp;A1072&amp;"|"&amp;B1072&amp;"c'!A3"):INDIRECT("'T|"&amp;VLOOKUP(A1027,'dataset mapping'!$A$2:$B$6,2,FALSE)&amp;"|"&amp;A1072&amp;"|"&amp;B1072&amp;"c'!I100"),9,FALSE)</f>
        <v>691</v>
      </c>
    </row>
    <row r="1073" spans="1:10" ht="15" x14ac:dyDescent="0.25">
      <c r="A1073" s="23">
        <v>100</v>
      </c>
      <c r="B1073" s="23">
        <v>28</v>
      </c>
      <c r="C1073" s="17">
        <f ca="1">VLOOKUP(B1027,INDIRECT("'T|"&amp;VLOOKUP(A1027,'dataset mapping'!$A$2:$B$6,2,FALSE)&amp;"|"&amp;A1073&amp;"|"&amp;B1073&amp;"c'!A3"):INDIRECT("'T|"&amp;VLOOKUP(A1027,'dataset mapping'!$A$2:$B$6,2,FALSE)&amp;"|"&amp;A1073&amp;"|"&amp;B1073&amp;"c'!I100"),2,FALSE)</f>
        <v>256</v>
      </c>
      <c r="D1073" s="17">
        <f ca="1">VLOOKUP(B1027,INDIRECT("'T|"&amp;VLOOKUP(A1027,'dataset mapping'!$A$2:$B$6,2,FALSE)&amp;"|"&amp;A1073&amp;"|"&amp;B1073&amp;"c'!A3"):INDIRECT("'T|"&amp;VLOOKUP(A1027,'dataset mapping'!$A$2:$B$6,2,FALSE)&amp;"|"&amp;A1073&amp;"|"&amp;B1073&amp;"c'!I100"),3,FALSE)</f>
        <v>258</v>
      </c>
      <c r="E1073" s="17">
        <f ca="1">VLOOKUP(B1027,INDIRECT("'T|"&amp;VLOOKUP(A1027,'dataset mapping'!$A$2:$B$6,2,FALSE)&amp;"|"&amp;A1073&amp;"|"&amp;B1073&amp;"c'!A3"):INDIRECT("'T|"&amp;VLOOKUP(A1027,'dataset mapping'!$A$2:$B$6,2,FALSE)&amp;"|"&amp;A1073&amp;"|"&amp;B1073&amp;"c'!I100"),4,FALSE)</f>
        <v>260</v>
      </c>
      <c r="F1073" s="17">
        <f ca="1">VLOOKUP(B1027,INDIRECT("'T|"&amp;VLOOKUP(A1027,'dataset mapping'!$A$2:$B$6,2,FALSE)&amp;"|"&amp;A1073&amp;"|"&amp;B1073&amp;"c'!A3"):INDIRECT("'T|"&amp;VLOOKUP(A1027,'dataset mapping'!$A$2:$B$6,2,FALSE)&amp;"|"&amp;A1073&amp;"|"&amp;B1073&amp;"c'!I100"),5,FALSE)</f>
        <v>256</v>
      </c>
      <c r="G1073" s="17">
        <f ca="1">VLOOKUP(B1027,INDIRECT("'T|"&amp;VLOOKUP(A1027,'dataset mapping'!$A$2:$B$6,2,FALSE)&amp;"|"&amp;A1073&amp;"|"&amp;B1073&amp;"c'!A3"):INDIRECT("'T|"&amp;VLOOKUP(A1027,'dataset mapping'!$A$2:$B$6,2,FALSE)&amp;"|"&amp;A1073&amp;"|"&amp;B1073&amp;"c'!I100"),6,FALSE)</f>
        <v>805</v>
      </c>
      <c r="H1073" s="17">
        <f ca="1">VLOOKUP(B1027,INDIRECT("'T|"&amp;VLOOKUP(A1027,'dataset mapping'!$A$2:$B$6,2,FALSE)&amp;"|"&amp;A1073&amp;"|"&amp;B1073&amp;"c'!A3"):INDIRECT("'T|"&amp;VLOOKUP(A1027,'dataset mapping'!$A$2:$B$6,2,FALSE)&amp;"|"&amp;A1073&amp;"|"&amp;B1073&amp;"c'!I100"),7,FALSE)</f>
        <v>725</v>
      </c>
      <c r="I1073" s="17">
        <f ca="1">VLOOKUP(B1027,INDIRECT("'T|"&amp;VLOOKUP(A1027,'dataset mapping'!$A$2:$B$6,2,FALSE)&amp;"|"&amp;A1073&amp;"|"&amp;B1073&amp;"c'!A3"):INDIRECT("'T|"&amp;VLOOKUP(A1027,'dataset mapping'!$A$2:$B$6,2,FALSE)&amp;"|"&amp;A1073&amp;"|"&amp;B1073&amp;"c'!I100"),8,FALSE)</f>
        <v>702</v>
      </c>
      <c r="J1073" s="17">
        <f ca="1">VLOOKUP(B1027,INDIRECT("'T|"&amp;VLOOKUP(A1027,'dataset mapping'!$A$2:$B$6,2,FALSE)&amp;"|"&amp;A1073&amp;"|"&amp;B1073&amp;"c'!A3"):INDIRECT("'T|"&amp;VLOOKUP(A1027,'dataset mapping'!$A$2:$B$6,2,FALSE)&amp;"|"&amp;A1073&amp;"|"&amp;B1073&amp;"c'!I100"),9,FALSE)</f>
        <v>793</v>
      </c>
    </row>
    <row r="1075" spans="1:10" x14ac:dyDescent="0.2">
      <c r="A1075" s="21" t="s">
        <v>20816</v>
      </c>
      <c r="B1075" s="13" t="s">
        <v>20829</v>
      </c>
      <c r="C1075" s="13"/>
      <c r="D1075" s="13"/>
      <c r="E1075" s="13"/>
      <c r="F1075" s="13"/>
      <c r="G1075" s="13"/>
      <c r="H1075" s="13"/>
      <c r="I1075" s="13"/>
      <c r="J1075" s="13"/>
    </row>
    <row r="1076" spans="1:10" x14ac:dyDescent="0.2">
      <c r="A1076" s="22" t="s">
        <v>20842</v>
      </c>
      <c r="B1076" s="22" t="s">
        <v>20851</v>
      </c>
      <c r="C1076" s="16" t="s">
        <v>20843</v>
      </c>
      <c r="D1076" s="16" t="s">
        <v>20844</v>
      </c>
      <c r="E1076" s="16" t="s">
        <v>20845</v>
      </c>
      <c r="F1076" s="16" t="s">
        <v>20846</v>
      </c>
      <c r="G1076" s="16" t="s">
        <v>20847</v>
      </c>
      <c r="H1076" s="16" t="s">
        <v>20848</v>
      </c>
      <c r="I1076" s="16" t="s">
        <v>20849</v>
      </c>
      <c r="J1076" s="16" t="s">
        <v>20850</v>
      </c>
    </row>
    <row r="1077" spans="1:10" ht="15" x14ac:dyDescent="0.25">
      <c r="A1077" s="23">
        <v>1</v>
      </c>
      <c r="B1077" s="23">
        <v>1</v>
      </c>
      <c r="C1077" s="17">
        <f ca="1">VLOOKUP(B1075,INDIRECT("'T|"&amp;VLOOKUP(A1075,'dataset mapping'!$A$2:$B$6,2,FALSE)&amp;"|"&amp;A1077&amp;"|"&amp;$B1077&amp;"c'!A3"):INDIRECT("'T|"&amp;VLOOKUP(A1075,'dataset mapping'!$A$2:$B$6,2,FALSE)&amp;"|"&amp;A1077&amp;"|"&amp;$B1077&amp;"c'!I100"),2,FALSE)</f>
        <v>117</v>
      </c>
      <c r="D1077" s="17">
        <f ca="1">VLOOKUP(B1075,INDIRECT("'T|"&amp;VLOOKUP(A1075,'dataset mapping'!$A$2:$B$6,2,FALSE)&amp;"|"&amp;A1077&amp;"|"&amp;$B1077&amp;"c'!A3"):INDIRECT("'T|"&amp;VLOOKUP(A1075,'dataset mapping'!$A$2:$B$6,2,FALSE)&amp;"|"&amp;A1077&amp;"|"&amp;$B1077&amp;"c'!I100"),3,FALSE)</f>
        <v>115</v>
      </c>
      <c r="E1077" s="17">
        <f ca="1">VLOOKUP(B1075,INDIRECT("'T|"&amp;VLOOKUP(A1075,'dataset mapping'!$A$2:$B$6,2,FALSE)&amp;"|"&amp;A1077&amp;"|"&amp;$B1077&amp;"c'!A3"):INDIRECT("'T|"&amp;VLOOKUP(A1075,'dataset mapping'!$A$2:$B$6,2,FALSE)&amp;"|"&amp;A1077&amp;"|"&amp;$B1077&amp;"c'!I100"),4,FALSE)</f>
        <v>109</v>
      </c>
      <c r="F1077" s="17">
        <f ca="1">VLOOKUP(B1075,INDIRECT("'T|"&amp;VLOOKUP(A1075,'dataset mapping'!$A$2:$B$6,2,FALSE)&amp;"|"&amp;A1077&amp;"|"&amp;$B1077&amp;"c'!A3"):INDIRECT("'T|"&amp;VLOOKUP(A1075,'dataset mapping'!$A$2:$B$6,2,FALSE)&amp;"|"&amp;A1077&amp;"|"&amp;$B1077&amp;"c'!I100"),5,FALSE)</f>
        <v>118</v>
      </c>
      <c r="G1077" s="17">
        <f ca="1">VLOOKUP(B1075,INDIRECT("'T|"&amp;VLOOKUP(A1075,'dataset mapping'!$A$2:$B$6,2,FALSE)&amp;"|"&amp;A1077&amp;"|"&amp;$B1077&amp;"c'!A3"):INDIRECT("'T|"&amp;VLOOKUP(A1075,'dataset mapping'!$A$2:$B$6,2,FALSE)&amp;"|"&amp;A1077&amp;"|"&amp;$B1077&amp;"c'!I100"),6,FALSE)</f>
        <v>495</v>
      </c>
      <c r="H1077" s="17">
        <f ca="1">VLOOKUP(B1075,INDIRECT("'T|"&amp;VLOOKUP(A1075,'dataset mapping'!$A$2:$B$6,2,FALSE)&amp;"|"&amp;A1077&amp;"|"&amp;$B1077&amp;"c'!A3"):INDIRECT("'T|"&amp;VLOOKUP(A1075,'dataset mapping'!$A$2:$B$6,2,FALSE)&amp;"|"&amp;A1077&amp;"|"&amp;$B1077&amp;"c'!I100"),7,FALSE)</f>
        <v>488</v>
      </c>
      <c r="I1077" s="17">
        <f ca="1">VLOOKUP(B1075,INDIRECT("'T|"&amp;VLOOKUP(A1075,'dataset mapping'!$A$2:$B$6,2,FALSE)&amp;"|"&amp;A1077&amp;"|"&amp;$B1077&amp;"c'!A3"):INDIRECT("'T|"&amp;VLOOKUP(A1075,'dataset mapping'!$A$2:$B$6,2,FALSE)&amp;"|"&amp;A1077&amp;"|"&amp;$B1077&amp;"c'!I100"),8,FALSE)</f>
        <v>479</v>
      </c>
      <c r="J1077" s="17">
        <f ca="1">VLOOKUP(B1075,INDIRECT("'T|"&amp;VLOOKUP(A1075,'dataset mapping'!$A$2:$B$6,2,FALSE)&amp;"|"&amp;A1077&amp;"|"&amp;$B1077&amp;"c'!A3"):INDIRECT("'T|"&amp;VLOOKUP(A1075,'dataset mapping'!$A$2:$B$6,2,FALSE)&amp;"|"&amp;A1077&amp;"|"&amp;$B1077&amp;"c'!I100"),9,FALSE)</f>
        <v>546</v>
      </c>
    </row>
    <row r="1078" spans="1:10" ht="15" x14ac:dyDescent="0.25">
      <c r="A1078" s="23">
        <v>1</v>
      </c>
      <c r="B1078" s="23">
        <v>2</v>
      </c>
      <c r="C1078" s="17">
        <f ca="1">VLOOKUP(B1075,INDIRECT("'T|"&amp;VLOOKUP(A1075,'dataset mapping'!$A$2:$B$6,2,FALSE)&amp;"|"&amp;A1078&amp;"|"&amp;B1078&amp;"c'!A3"):INDIRECT("'T|"&amp;VLOOKUP(A1075,'dataset mapping'!$A$2:$B$6,2,FALSE)&amp;"|"&amp;A1078&amp;"|"&amp;B1078&amp;"c'!I100"),2,FALSE)</f>
        <v>121</v>
      </c>
      <c r="D1078" s="17">
        <f ca="1">VLOOKUP(B1075,INDIRECT("'T|"&amp;VLOOKUP(A1075,'dataset mapping'!$A$2:$B$6,2,FALSE)&amp;"|"&amp;A1078&amp;"|"&amp;B1078&amp;"c'!A3"):INDIRECT("'T|"&amp;VLOOKUP(A1075,'dataset mapping'!$A$2:$B$6,2,FALSE)&amp;"|"&amp;A1078&amp;"|"&amp;B1078&amp;"c'!I100"),3,FALSE)</f>
        <v>111</v>
      </c>
      <c r="E1078" s="17">
        <f ca="1">VLOOKUP(B1075,INDIRECT("'T|"&amp;VLOOKUP(A1075,'dataset mapping'!$A$2:$B$6,2,FALSE)&amp;"|"&amp;A1078&amp;"|"&amp;B1078&amp;"c'!A3"):INDIRECT("'T|"&amp;VLOOKUP(A1075,'dataset mapping'!$A$2:$B$6,2,FALSE)&amp;"|"&amp;A1078&amp;"|"&amp;B1078&amp;"c'!I100"),4,FALSE)</f>
        <v>124</v>
      </c>
      <c r="F1078" s="17">
        <f ca="1">VLOOKUP(B1075,INDIRECT("'T|"&amp;VLOOKUP(A1075,'dataset mapping'!$A$2:$B$6,2,FALSE)&amp;"|"&amp;A1078&amp;"|"&amp;B1078&amp;"c'!A3"):INDIRECT("'T|"&amp;VLOOKUP(A1075,'dataset mapping'!$A$2:$B$6,2,FALSE)&amp;"|"&amp;A1078&amp;"|"&amp;B1078&amp;"c'!I100"),5,FALSE)</f>
        <v>119</v>
      </c>
      <c r="G1078" s="17">
        <f ca="1">VLOOKUP(B1075,INDIRECT("'T|"&amp;VLOOKUP(A1075,'dataset mapping'!$A$2:$B$6,2,FALSE)&amp;"|"&amp;A1078&amp;"|"&amp;B1078&amp;"c'!A3"):INDIRECT("'T|"&amp;VLOOKUP(A1075,'dataset mapping'!$A$2:$B$6,2,FALSE)&amp;"|"&amp;A1078&amp;"|"&amp;B1078&amp;"c'!I100"),6,FALSE)</f>
        <v>473</v>
      </c>
      <c r="H1078" s="17">
        <f ca="1">VLOOKUP(B1075,INDIRECT("'T|"&amp;VLOOKUP(A1075,'dataset mapping'!$A$2:$B$6,2,FALSE)&amp;"|"&amp;A1078&amp;"|"&amp;B1078&amp;"c'!A3"):INDIRECT("'T|"&amp;VLOOKUP(A1075,'dataset mapping'!$A$2:$B$6,2,FALSE)&amp;"|"&amp;A1078&amp;"|"&amp;B1078&amp;"c'!I100"),7,FALSE)</f>
        <v>483</v>
      </c>
      <c r="I1078" s="17">
        <f ca="1">VLOOKUP(B1075,INDIRECT("'T|"&amp;VLOOKUP(A1075,'dataset mapping'!$A$2:$B$6,2,FALSE)&amp;"|"&amp;A1078&amp;"|"&amp;B1078&amp;"c'!A3"):INDIRECT("'T|"&amp;VLOOKUP(A1075,'dataset mapping'!$A$2:$B$6,2,FALSE)&amp;"|"&amp;A1078&amp;"|"&amp;B1078&amp;"c'!I100"),8,FALSE)</f>
        <v>477</v>
      </c>
      <c r="J1078" s="17">
        <f ca="1">VLOOKUP(B1075,INDIRECT("'T|"&amp;VLOOKUP(A1075,'dataset mapping'!$A$2:$B$6,2,FALSE)&amp;"|"&amp;A1078&amp;"|"&amp;B1078&amp;"c'!A3"):INDIRECT("'T|"&amp;VLOOKUP(A1075,'dataset mapping'!$A$2:$B$6,2,FALSE)&amp;"|"&amp;A1078&amp;"|"&amp;B1078&amp;"c'!I100"),9,FALSE)</f>
        <v>487</v>
      </c>
    </row>
    <row r="1079" spans="1:10" ht="15" x14ac:dyDescent="0.25">
      <c r="A1079" s="23">
        <v>1</v>
      </c>
      <c r="B1079" s="23">
        <v>3</v>
      </c>
      <c r="C1079" s="17">
        <f ca="1">VLOOKUP(B1075,INDIRECT("'T|"&amp;VLOOKUP(A1075,'dataset mapping'!$A$2:$B$6,2,FALSE)&amp;"|"&amp;A1079&amp;"|"&amp;B1079&amp;"c'!A3"):INDIRECT("'T|"&amp;VLOOKUP(A1075,'dataset mapping'!$A$2:$B$6,2,FALSE)&amp;"|"&amp;A1079&amp;"|"&amp;B1079&amp;"c'!I100"),2,FALSE)</f>
        <v>112</v>
      </c>
      <c r="D1079" s="17">
        <f ca="1">VLOOKUP(B1075,INDIRECT("'T|"&amp;VLOOKUP(A1075,'dataset mapping'!$A$2:$B$6,2,FALSE)&amp;"|"&amp;A1079&amp;"|"&amp;B1079&amp;"c'!A3"):INDIRECT("'T|"&amp;VLOOKUP(A1075,'dataset mapping'!$A$2:$B$6,2,FALSE)&amp;"|"&amp;A1079&amp;"|"&amp;B1079&amp;"c'!I100"),3,FALSE)</f>
        <v>121</v>
      </c>
      <c r="E1079" s="17">
        <f ca="1">VLOOKUP(B1075,INDIRECT("'T|"&amp;VLOOKUP(A1075,'dataset mapping'!$A$2:$B$6,2,FALSE)&amp;"|"&amp;A1079&amp;"|"&amp;B1079&amp;"c'!A3"):INDIRECT("'T|"&amp;VLOOKUP(A1075,'dataset mapping'!$A$2:$B$6,2,FALSE)&amp;"|"&amp;A1079&amp;"|"&amp;B1079&amp;"c'!I100"),4,FALSE)</f>
        <v>122</v>
      </c>
      <c r="F1079" s="17">
        <f ca="1">VLOOKUP(B1075,INDIRECT("'T|"&amp;VLOOKUP(A1075,'dataset mapping'!$A$2:$B$6,2,FALSE)&amp;"|"&amp;A1079&amp;"|"&amp;B1079&amp;"c'!A3"):INDIRECT("'T|"&amp;VLOOKUP(A1075,'dataset mapping'!$A$2:$B$6,2,FALSE)&amp;"|"&amp;A1079&amp;"|"&amp;B1079&amp;"c'!I100"),5,FALSE)</f>
        <v>118</v>
      </c>
      <c r="G1079" s="17">
        <f ca="1">VLOOKUP(B1075,INDIRECT("'T|"&amp;VLOOKUP(A1075,'dataset mapping'!$A$2:$B$6,2,FALSE)&amp;"|"&amp;A1079&amp;"|"&amp;B1079&amp;"c'!A3"):INDIRECT("'T|"&amp;VLOOKUP(A1075,'dataset mapping'!$A$2:$B$6,2,FALSE)&amp;"|"&amp;A1079&amp;"|"&amp;B1079&amp;"c'!I100"),6,FALSE)</f>
        <v>479</v>
      </c>
      <c r="H1079" s="17">
        <f ca="1">VLOOKUP(B1075,INDIRECT("'T|"&amp;VLOOKUP(A1075,'dataset mapping'!$A$2:$B$6,2,FALSE)&amp;"|"&amp;A1079&amp;"|"&amp;B1079&amp;"c'!A3"):INDIRECT("'T|"&amp;VLOOKUP(A1075,'dataset mapping'!$A$2:$B$6,2,FALSE)&amp;"|"&amp;A1079&amp;"|"&amp;B1079&amp;"c'!I100"),7,FALSE)</f>
        <v>477</v>
      </c>
      <c r="I1079" s="17">
        <f ca="1">VLOOKUP(B1075,INDIRECT("'T|"&amp;VLOOKUP(A1075,'dataset mapping'!$A$2:$B$6,2,FALSE)&amp;"|"&amp;A1079&amp;"|"&amp;B1079&amp;"c'!A3"):INDIRECT("'T|"&amp;VLOOKUP(A1075,'dataset mapping'!$A$2:$B$6,2,FALSE)&amp;"|"&amp;A1079&amp;"|"&amp;B1079&amp;"c'!I100"),8,FALSE)</f>
        <v>487</v>
      </c>
      <c r="J1079" s="17">
        <f ca="1">VLOOKUP(B1075,INDIRECT("'T|"&amp;VLOOKUP(A1075,'dataset mapping'!$A$2:$B$6,2,FALSE)&amp;"|"&amp;A1079&amp;"|"&amp;B1079&amp;"c'!A3"):INDIRECT("'T|"&amp;VLOOKUP(A1075,'dataset mapping'!$A$2:$B$6,2,FALSE)&amp;"|"&amp;A1079&amp;"|"&amp;B1079&amp;"c'!I100"),9,FALSE)</f>
        <v>478</v>
      </c>
    </row>
    <row r="1080" spans="1:10" ht="15" x14ac:dyDescent="0.25">
      <c r="A1080" s="23">
        <v>1</v>
      </c>
      <c r="B1080" s="23">
        <v>4</v>
      </c>
      <c r="C1080" s="17">
        <f ca="1">VLOOKUP(B1075,INDIRECT("'T|"&amp;VLOOKUP(A1075,'dataset mapping'!$A$2:$B$6,2,FALSE)&amp;"|"&amp;A1080&amp;"|"&amp;B1080&amp;"c'!A3"):INDIRECT("'T|"&amp;VLOOKUP(A1075,'dataset mapping'!$A$2:$B$6,2,FALSE)&amp;"|"&amp;A1080&amp;"|"&amp;B1080&amp;"c'!I100"),2,FALSE)</f>
        <v>120</v>
      </c>
      <c r="D1080" s="17">
        <f ca="1">VLOOKUP(B1075,INDIRECT("'T|"&amp;VLOOKUP(A1075,'dataset mapping'!$A$2:$B$6,2,FALSE)&amp;"|"&amp;A1080&amp;"|"&amp;B1080&amp;"c'!A3"):INDIRECT("'T|"&amp;VLOOKUP(A1075,'dataset mapping'!$A$2:$B$6,2,FALSE)&amp;"|"&amp;A1080&amp;"|"&amp;B1080&amp;"c'!I100"),3,FALSE)</f>
        <v>120</v>
      </c>
      <c r="E1080" s="17">
        <f ca="1">VLOOKUP(B1075,INDIRECT("'T|"&amp;VLOOKUP(A1075,'dataset mapping'!$A$2:$B$6,2,FALSE)&amp;"|"&amp;A1080&amp;"|"&amp;B1080&amp;"c'!A3"):INDIRECT("'T|"&amp;VLOOKUP(A1075,'dataset mapping'!$A$2:$B$6,2,FALSE)&amp;"|"&amp;A1080&amp;"|"&amp;B1080&amp;"c'!I100"),4,FALSE)</f>
        <v>123</v>
      </c>
      <c r="F1080" s="17">
        <f ca="1">VLOOKUP(B1075,INDIRECT("'T|"&amp;VLOOKUP(A1075,'dataset mapping'!$A$2:$B$6,2,FALSE)&amp;"|"&amp;A1080&amp;"|"&amp;B1080&amp;"c'!A3"):INDIRECT("'T|"&amp;VLOOKUP(A1075,'dataset mapping'!$A$2:$B$6,2,FALSE)&amp;"|"&amp;A1080&amp;"|"&amp;B1080&amp;"c'!I100"),5,FALSE)</f>
        <v>122</v>
      </c>
      <c r="G1080" s="17">
        <f ca="1">VLOOKUP(B1075,INDIRECT("'T|"&amp;VLOOKUP(A1075,'dataset mapping'!$A$2:$B$6,2,FALSE)&amp;"|"&amp;A1080&amp;"|"&amp;B1080&amp;"c'!A3"):INDIRECT("'T|"&amp;VLOOKUP(A1075,'dataset mapping'!$A$2:$B$6,2,FALSE)&amp;"|"&amp;A1080&amp;"|"&amp;B1080&amp;"c'!I100"),6,FALSE)</f>
        <v>494</v>
      </c>
      <c r="H1080" s="17">
        <f ca="1">VLOOKUP(B1075,INDIRECT("'T|"&amp;VLOOKUP(A1075,'dataset mapping'!$A$2:$B$6,2,FALSE)&amp;"|"&amp;A1080&amp;"|"&amp;B1080&amp;"c'!A3"):INDIRECT("'T|"&amp;VLOOKUP(A1075,'dataset mapping'!$A$2:$B$6,2,FALSE)&amp;"|"&amp;A1080&amp;"|"&amp;B1080&amp;"c'!I100"),7,FALSE)</f>
        <v>485</v>
      </c>
      <c r="I1080" s="17">
        <f ca="1">VLOOKUP(B1075,INDIRECT("'T|"&amp;VLOOKUP(A1075,'dataset mapping'!$A$2:$B$6,2,FALSE)&amp;"|"&amp;A1080&amp;"|"&amp;B1080&amp;"c'!A3"):INDIRECT("'T|"&amp;VLOOKUP(A1075,'dataset mapping'!$A$2:$B$6,2,FALSE)&amp;"|"&amp;A1080&amp;"|"&amp;B1080&amp;"c'!I100"),8,FALSE)</f>
        <v>485</v>
      </c>
      <c r="J1080" s="17">
        <f ca="1">VLOOKUP(B1075,INDIRECT("'T|"&amp;VLOOKUP(A1075,'dataset mapping'!$A$2:$B$6,2,FALSE)&amp;"|"&amp;A1080&amp;"|"&amp;B1080&amp;"c'!A3"):INDIRECT("'T|"&amp;VLOOKUP(A1075,'dataset mapping'!$A$2:$B$6,2,FALSE)&amp;"|"&amp;A1080&amp;"|"&amp;B1080&amp;"c'!I100"),9,FALSE)</f>
        <v>486</v>
      </c>
    </row>
    <row r="1081" spans="1:10" ht="15" x14ac:dyDescent="0.25">
      <c r="A1081" s="23">
        <v>1</v>
      </c>
      <c r="B1081" s="23">
        <v>5</v>
      </c>
      <c r="C1081" s="17">
        <f ca="1">VLOOKUP(B1075,INDIRECT("'T|"&amp;VLOOKUP(A1075,'dataset mapping'!$A$2:$B$6,2,FALSE)&amp;"|"&amp;A1081&amp;"|"&amp;B1081&amp;"c'!A3"):INDIRECT("'T|"&amp;VLOOKUP(A1075,'dataset mapping'!$A$2:$B$6,2,FALSE)&amp;"|"&amp;A1081&amp;"|"&amp;B1081&amp;"c'!I100"),2,FALSE)</f>
        <v>126</v>
      </c>
      <c r="D1081" s="17">
        <f ca="1">VLOOKUP(B1075,INDIRECT("'T|"&amp;VLOOKUP(A1075,'dataset mapping'!$A$2:$B$6,2,FALSE)&amp;"|"&amp;A1081&amp;"|"&amp;B1081&amp;"c'!A3"):INDIRECT("'T|"&amp;VLOOKUP(A1075,'dataset mapping'!$A$2:$B$6,2,FALSE)&amp;"|"&amp;A1081&amp;"|"&amp;B1081&amp;"c'!I100"),3,FALSE)</f>
        <v>124</v>
      </c>
      <c r="E1081" s="17">
        <f ca="1">VLOOKUP(B1075,INDIRECT("'T|"&amp;VLOOKUP(A1075,'dataset mapping'!$A$2:$B$6,2,FALSE)&amp;"|"&amp;A1081&amp;"|"&amp;B1081&amp;"c'!A3"):INDIRECT("'T|"&amp;VLOOKUP(A1075,'dataset mapping'!$A$2:$B$6,2,FALSE)&amp;"|"&amp;A1081&amp;"|"&amp;B1081&amp;"c'!I100"),4,FALSE)</f>
        <v>116</v>
      </c>
      <c r="F1081" s="17">
        <f ca="1">VLOOKUP(B1075,INDIRECT("'T|"&amp;VLOOKUP(A1075,'dataset mapping'!$A$2:$B$6,2,FALSE)&amp;"|"&amp;A1081&amp;"|"&amp;B1081&amp;"c'!A3"):INDIRECT("'T|"&amp;VLOOKUP(A1075,'dataset mapping'!$A$2:$B$6,2,FALSE)&amp;"|"&amp;A1081&amp;"|"&amp;B1081&amp;"c'!I100"),5,FALSE)</f>
        <v>122</v>
      </c>
      <c r="G1081" s="17">
        <f ca="1">VLOOKUP(B1075,INDIRECT("'T|"&amp;VLOOKUP(A1075,'dataset mapping'!$A$2:$B$6,2,FALSE)&amp;"|"&amp;A1081&amp;"|"&amp;B1081&amp;"c'!A3"):INDIRECT("'T|"&amp;VLOOKUP(A1075,'dataset mapping'!$A$2:$B$6,2,FALSE)&amp;"|"&amp;A1081&amp;"|"&amp;B1081&amp;"c'!I100"),6,FALSE)</f>
        <v>480</v>
      </c>
      <c r="H1081" s="17">
        <f ca="1">VLOOKUP(B1075,INDIRECT("'T|"&amp;VLOOKUP(A1075,'dataset mapping'!$A$2:$B$6,2,FALSE)&amp;"|"&amp;A1081&amp;"|"&amp;B1081&amp;"c'!A3"):INDIRECT("'T|"&amp;VLOOKUP(A1075,'dataset mapping'!$A$2:$B$6,2,FALSE)&amp;"|"&amp;A1081&amp;"|"&amp;B1081&amp;"c'!I100"),7,FALSE)</f>
        <v>488</v>
      </c>
      <c r="I1081" s="17">
        <f ca="1">VLOOKUP(B1075,INDIRECT("'T|"&amp;VLOOKUP(A1075,'dataset mapping'!$A$2:$B$6,2,FALSE)&amp;"|"&amp;A1081&amp;"|"&amp;B1081&amp;"c'!A3"):INDIRECT("'T|"&amp;VLOOKUP(A1075,'dataset mapping'!$A$2:$B$6,2,FALSE)&amp;"|"&amp;A1081&amp;"|"&amp;B1081&amp;"c'!I100"),8,FALSE)</f>
        <v>502</v>
      </c>
      <c r="J1081" s="17">
        <f ca="1">VLOOKUP(B1075,INDIRECT("'T|"&amp;VLOOKUP(A1075,'dataset mapping'!$A$2:$B$6,2,FALSE)&amp;"|"&amp;A1081&amp;"|"&amp;B1081&amp;"c'!A3"):INDIRECT("'T|"&amp;VLOOKUP(A1075,'dataset mapping'!$A$2:$B$6,2,FALSE)&amp;"|"&amp;A1081&amp;"|"&amp;B1081&amp;"c'!I100"),9,FALSE)</f>
        <v>488</v>
      </c>
    </row>
    <row r="1082" spans="1:10" ht="15" x14ac:dyDescent="0.25">
      <c r="A1082" s="23">
        <v>1</v>
      </c>
      <c r="B1082" s="23">
        <v>6</v>
      </c>
      <c r="C1082" s="17">
        <f ca="1">VLOOKUP(B1075,INDIRECT("'T|"&amp;VLOOKUP(A1075,'dataset mapping'!$A$2:$B$6,2,FALSE)&amp;"|"&amp;A1082&amp;"|"&amp;B1082&amp;"c'!A3"):INDIRECT("'T|"&amp;VLOOKUP(A1075,'dataset mapping'!$A$2:$B$6,2,FALSE)&amp;"|"&amp;A1082&amp;"|"&amp;B1082&amp;"c'!I100"),2,FALSE)</f>
        <v>132</v>
      </c>
      <c r="D1082" s="17">
        <f ca="1">VLOOKUP(B1075,INDIRECT("'T|"&amp;VLOOKUP(A1075,'dataset mapping'!$A$2:$B$6,2,FALSE)&amp;"|"&amp;A1082&amp;"|"&amp;B1082&amp;"c'!A3"):INDIRECT("'T|"&amp;VLOOKUP(A1075,'dataset mapping'!$A$2:$B$6,2,FALSE)&amp;"|"&amp;A1082&amp;"|"&amp;B1082&amp;"c'!I100"),3,FALSE)</f>
        <v>129</v>
      </c>
      <c r="E1082" s="17">
        <f ca="1">VLOOKUP(B1075,INDIRECT("'T|"&amp;VLOOKUP(A1075,'dataset mapping'!$A$2:$B$6,2,FALSE)&amp;"|"&amp;A1082&amp;"|"&amp;B1082&amp;"c'!A3"):INDIRECT("'T|"&amp;VLOOKUP(A1075,'dataset mapping'!$A$2:$B$6,2,FALSE)&amp;"|"&amp;A1082&amp;"|"&amp;B1082&amp;"c'!I100"),4,FALSE)</f>
        <v>130</v>
      </c>
      <c r="F1082" s="17">
        <f ca="1">VLOOKUP(B1075,INDIRECT("'T|"&amp;VLOOKUP(A1075,'dataset mapping'!$A$2:$B$6,2,FALSE)&amp;"|"&amp;A1082&amp;"|"&amp;B1082&amp;"c'!A3"):INDIRECT("'T|"&amp;VLOOKUP(A1075,'dataset mapping'!$A$2:$B$6,2,FALSE)&amp;"|"&amp;A1082&amp;"|"&amp;B1082&amp;"c'!I100"),5,FALSE)</f>
        <v>130</v>
      </c>
      <c r="G1082" s="17">
        <f ca="1">VLOOKUP(B1075,INDIRECT("'T|"&amp;VLOOKUP(A1075,'dataset mapping'!$A$2:$B$6,2,FALSE)&amp;"|"&amp;A1082&amp;"|"&amp;B1082&amp;"c'!A3"):INDIRECT("'T|"&amp;VLOOKUP(A1075,'dataset mapping'!$A$2:$B$6,2,FALSE)&amp;"|"&amp;A1082&amp;"|"&amp;B1082&amp;"c'!I100"),6,FALSE)</f>
        <v>497</v>
      </c>
      <c r="H1082" s="17">
        <f ca="1">VLOOKUP(B1075,INDIRECT("'T|"&amp;VLOOKUP(A1075,'dataset mapping'!$A$2:$B$6,2,FALSE)&amp;"|"&amp;A1082&amp;"|"&amp;B1082&amp;"c'!A3"):INDIRECT("'T|"&amp;VLOOKUP(A1075,'dataset mapping'!$A$2:$B$6,2,FALSE)&amp;"|"&amp;A1082&amp;"|"&amp;B1082&amp;"c'!I100"),7,FALSE)</f>
        <v>503</v>
      </c>
      <c r="I1082" s="17">
        <f ca="1">VLOOKUP(B1075,INDIRECT("'T|"&amp;VLOOKUP(A1075,'dataset mapping'!$A$2:$B$6,2,FALSE)&amp;"|"&amp;A1082&amp;"|"&amp;B1082&amp;"c'!A3"):INDIRECT("'T|"&amp;VLOOKUP(A1075,'dataset mapping'!$A$2:$B$6,2,FALSE)&amp;"|"&amp;A1082&amp;"|"&amp;B1082&amp;"c'!I100"),8,FALSE)</f>
        <v>486</v>
      </c>
      <c r="J1082" s="17">
        <f ca="1">VLOOKUP(B1075,INDIRECT("'T|"&amp;VLOOKUP(A1075,'dataset mapping'!$A$2:$B$6,2,FALSE)&amp;"|"&amp;A1082&amp;"|"&amp;B1082&amp;"c'!A3"):INDIRECT("'T|"&amp;VLOOKUP(A1075,'dataset mapping'!$A$2:$B$6,2,FALSE)&amp;"|"&amp;A1082&amp;"|"&amp;B1082&amp;"c'!I100"),9,FALSE)</f>
        <v>493</v>
      </c>
    </row>
    <row r="1083" spans="1:10" ht="15" x14ac:dyDescent="0.25">
      <c r="A1083" s="23">
        <v>5</v>
      </c>
      <c r="B1083" s="23">
        <v>1</v>
      </c>
      <c r="C1083" s="17">
        <f ca="1">VLOOKUP(B1075,INDIRECT("'T|"&amp;VLOOKUP(A1075,'dataset mapping'!$A$2:$B$6,2,FALSE)&amp;"|"&amp;A1083&amp;"|"&amp;B1083&amp;"c'!A3"):INDIRECT("'T|"&amp;VLOOKUP(A1075,'dataset mapping'!$A$2:$B$6,2,FALSE)&amp;"|"&amp;A1083&amp;"|"&amp;$B1083&amp;"c'!I100"),2,FALSE)</f>
        <v>114</v>
      </c>
      <c r="D1083" s="17">
        <f ca="1">VLOOKUP(B1075,INDIRECT("'T|"&amp;VLOOKUP(A1075,'dataset mapping'!$A$2:$B$6,2,FALSE)&amp;"|"&amp;A1083&amp;"|"&amp;B1083&amp;"c'!A3"):INDIRECT("'T|"&amp;VLOOKUP(A1075,'dataset mapping'!$A$2:$B$6,2,FALSE)&amp;"|"&amp;A1083&amp;"|"&amp;$B1083&amp;"c'!I100"),3,FALSE)</f>
        <v>122</v>
      </c>
      <c r="E1083" s="17">
        <f ca="1">VLOOKUP(B1075,INDIRECT("'T|"&amp;VLOOKUP(A1075,'dataset mapping'!$A$2:$B$6,2,FALSE)&amp;"|"&amp;A1083&amp;"|"&amp;B1083&amp;"c'!A3"):INDIRECT("'T|"&amp;VLOOKUP(A1075,'dataset mapping'!$A$2:$B$6,2,FALSE)&amp;"|"&amp;A1083&amp;"|"&amp;B1083&amp;"c'!I100"),4,FALSE)</f>
        <v>114</v>
      </c>
      <c r="F1083" s="17">
        <f ca="1">VLOOKUP(B1075,INDIRECT("'T|"&amp;VLOOKUP(A1075,'dataset mapping'!$A$2:$B$6,2,FALSE)&amp;"|"&amp;A1083&amp;"|"&amp;B1083&amp;"c'!A3"):INDIRECT("'T|"&amp;VLOOKUP(A1075,'dataset mapping'!$A$2:$B$6,2,FALSE)&amp;"|"&amp;A1083&amp;"|"&amp;B1083&amp;"c'!I100"),5,FALSE)</f>
        <v>114</v>
      </c>
      <c r="G1083" s="17">
        <f ca="1">VLOOKUP(B1075,INDIRECT("'T|"&amp;VLOOKUP(A1075,'dataset mapping'!$A$2:$B$6,2,FALSE)&amp;"|"&amp;A1083&amp;"|"&amp;B1083&amp;"c'!A3"):INDIRECT("'T|"&amp;VLOOKUP(A1075,'dataset mapping'!$A$2:$B$6,2,FALSE)&amp;"|"&amp;A1083&amp;"|"&amp;B1083&amp;"c'!I100"),6,FALSE)</f>
        <v>513</v>
      </c>
      <c r="H1083" s="17">
        <f ca="1">VLOOKUP(B1075,INDIRECT("'T|"&amp;VLOOKUP(A1075,'dataset mapping'!$A$2:$B$6,2,FALSE)&amp;"|"&amp;A1083&amp;"|"&amp;B1083&amp;"c'!A3"):INDIRECT("'T|"&amp;VLOOKUP(A1075,'dataset mapping'!$A$2:$B$6,2,FALSE)&amp;"|"&amp;A1083&amp;"|"&amp;B1083&amp;"c'!I100"),7,FALSE)</f>
        <v>507</v>
      </c>
      <c r="I1083" s="17">
        <f ca="1">VLOOKUP(B1075,INDIRECT("'T|"&amp;VLOOKUP(A1075,'dataset mapping'!$A$2:$B$6,2,FALSE)&amp;"|"&amp;A1083&amp;"|"&amp;B1083&amp;"c'!A3"):INDIRECT("'T|"&amp;VLOOKUP(A1075,'dataset mapping'!$A$2:$B$6,2,FALSE)&amp;"|"&amp;A1083&amp;"|"&amp;B1083&amp;"c'!I100"),8,FALSE)</f>
        <v>515</v>
      </c>
      <c r="J1083" s="17">
        <f ca="1">VLOOKUP(B1075,INDIRECT("'T|"&amp;VLOOKUP(A1075,'dataset mapping'!$A$2:$B$6,2,FALSE)&amp;"|"&amp;A1083&amp;"|"&amp;B1083&amp;"c'!A3"):INDIRECT("'T|"&amp;VLOOKUP(A1075,'dataset mapping'!$A$2:$B$6,2,FALSE)&amp;"|"&amp;A1083&amp;"|"&amp;B1083&amp;"c'!I100"),9,FALSE)</f>
        <v>581</v>
      </c>
    </row>
    <row r="1084" spans="1:10" ht="15" x14ac:dyDescent="0.25">
      <c r="A1084" s="23">
        <v>5</v>
      </c>
      <c r="B1084" s="23">
        <v>2</v>
      </c>
      <c r="C1084" s="17">
        <f ca="1">VLOOKUP(B1075,INDIRECT("'T|"&amp;VLOOKUP(A1075,'dataset mapping'!$A$2:$B$6,2,FALSE)&amp;"|"&amp;A1084&amp;"|"&amp;B1084&amp;"c'!A3"):INDIRECT("'T|"&amp;VLOOKUP(A1075,'dataset mapping'!$A$2:$B$6,2,FALSE)&amp;"|"&amp;A1084&amp;"|"&amp;B1084&amp;"c'!I100"),2,FALSE)</f>
        <v>125</v>
      </c>
      <c r="D1084" s="17">
        <f ca="1">VLOOKUP(B1075,INDIRECT("'T|"&amp;VLOOKUP(A1075,'dataset mapping'!$A$2:$B$6,2,FALSE)&amp;"|"&amp;A1084&amp;"|"&amp;B1084&amp;"c'!A3"):INDIRECT("'T|"&amp;VLOOKUP(A1075,'dataset mapping'!$A$2:$B$6,2,FALSE)&amp;"|"&amp;A1084&amp;"|"&amp;B1084&amp;"c'!I100"),3,FALSE)</f>
        <v>127</v>
      </c>
      <c r="E1084" s="17">
        <f ca="1">VLOOKUP(B1075,INDIRECT("'T|"&amp;VLOOKUP(A1075,'dataset mapping'!$A$2:$B$6,2,FALSE)&amp;"|"&amp;A1084&amp;"|"&amp;B1084&amp;"c'!A3"):INDIRECT("'T|"&amp;VLOOKUP(A1075,'dataset mapping'!$A$2:$B$6,2,FALSE)&amp;"|"&amp;A1084&amp;"|"&amp;B1084&amp;"c'!I100"),4,FALSE)</f>
        <v>115</v>
      </c>
      <c r="F1084" s="17">
        <f ca="1">VLOOKUP(B1075,INDIRECT("'T|"&amp;VLOOKUP(A1075,'dataset mapping'!$A$2:$B$6,2,FALSE)&amp;"|"&amp;A1084&amp;"|"&amp;B1084&amp;"c'!A3"):INDIRECT("'T|"&amp;VLOOKUP(A1075,'dataset mapping'!$A$2:$B$6,2,FALSE)&amp;"|"&amp;A1084&amp;"|"&amp;B1084&amp;"c'!I100"),5,FALSE)</f>
        <v>123</v>
      </c>
      <c r="G1084" s="17">
        <f ca="1">VLOOKUP(B1075,INDIRECT("'T|"&amp;VLOOKUP(A1075,'dataset mapping'!$A$2:$B$6,2,FALSE)&amp;"|"&amp;A1084&amp;"|"&amp;B1084&amp;"c'!A3"):INDIRECT("'T|"&amp;VLOOKUP(A1075,'dataset mapping'!$A$2:$B$6,2,FALSE)&amp;"|"&amp;A1084&amp;"|"&amp;B1084&amp;"c'!I100"),6,FALSE)</f>
        <v>516</v>
      </c>
      <c r="H1084" s="17">
        <f ca="1">VLOOKUP(B1075,INDIRECT("'T|"&amp;VLOOKUP(A1075,'dataset mapping'!$A$2:$B$6,2,FALSE)&amp;"|"&amp;A1084&amp;"|"&amp;B1084&amp;"c'!A3"):INDIRECT("'T|"&amp;VLOOKUP(A1075,'dataset mapping'!$A$2:$B$6,2,FALSE)&amp;"|"&amp;A1084&amp;"|"&amp;B1084&amp;"c'!I100"),7,FALSE)</f>
        <v>515</v>
      </c>
      <c r="I1084" s="17">
        <f ca="1">VLOOKUP(B1075,INDIRECT("'T|"&amp;VLOOKUP(A1075,'dataset mapping'!$A$2:$B$6,2,FALSE)&amp;"|"&amp;A1084&amp;"|"&amp;B1084&amp;"c'!A3"):INDIRECT("'T|"&amp;VLOOKUP(A1075,'dataset mapping'!$A$2:$B$6,2,FALSE)&amp;"|"&amp;A1084&amp;"|"&amp;B1084&amp;"c'!I100"),8,FALSE)</f>
        <v>533</v>
      </c>
      <c r="J1084" s="17">
        <f ca="1">VLOOKUP(B1075,INDIRECT("'T|"&amp;VLOOKUP(A1075,'dataset mapping'!$A$2:$B$6,2,FALSE)&amp;"|"&amp;A1084&amp;"|"&amp;B1084&amp;"c'!A3"):INDIRECT("'T|"&amp;VLOOKUP(A1075,'dataset mapping'!$A$2:$B$6,2,FALSE)&amp;"|"&amp;A1084&amp;"|"&amp;B1084&amp;"c'!I100"),9,FALSE)</f>
        <v>578</v>
      </c>
    </row>
    <row r="1085" spans="1:10" ht="15" x14ac:dyDescent="0.25">
      <c r="A1085" s="23">
        <v>5</v>
      </c>
      <c r="B1085" s="23">
        <v>3</v>
      </c>
      <c r="C1085" s="17">
        <f ca="1">VLOOKUP(B1075,INDIRECT("'T|"&amp;VLOOKUP(A1075,'dataset mapping'!$A$2:$B$6,2,FALSE)&amp;"|"&amp;A1085&amp;"|"&amp;B1085&amp;"c'!A3"):INDIRECT("'T|"&amp;VLOOKUP(A1075,'dataset mapping'!$A$2:$B$6,2,FALSE)&amp;"|"&amp;A1085&amp;"|"&amp;B1085&amp;"c'!I100"),2,FALSE)</f>
        <v>119</v>
      </c>
      <c r="D1085" s="17">
        <f ca="1">VLOOKUP(B1075,INDIRECT("'T|"&amp;VLOOKUP(A1075,'dataset mapping'!$A$2:$B$6,2,FALSE)&amp;"|"&amp;A1085&amp;"|"&amp;B1085&amp;"c'!A3"):INDIRECT("'T|"&amp;VLOOKUP(A1075,'dataset mapping'!$A$2:$B$6,2,FALSE)&amp;"|"&amp;A1085&amp;"|"&amp;B1085&amp;"c'!I100"),3,FALSE)</f>
        <v>116</v>
      </c>
      <c r="E1085" s="17">
        <f ca="1">VLOOKUP(B1075,INDIRECT("'T|"&amp;VLOOKUP(A1075,'dataset mapping'!$A$2:$B$6,2,FALSE)&amp;"|"&amp;A1085&amp;"|"&amp;B1085&amp;"c'!A3"):INDIRECT("'T|"&amp;VLOOKUP(A1075,'dataset mapping'!$A$2:$B$6,2,FALSE)&amp;"|"&amp;A1085&amp;"|"&amp;B1085&amp;"c'!I100"),4,FALSE)</f>
        <v>122</v>
      </c>
      <c r="F1085" s="17">
        <f ca="1">VLOOKUP(B1075,INDIRECT("'T|"&amp;VLOOKUP(A1075,'dataset mapping'!$A$2:$B$6,2,FALSE)&amp;"|"&amp;A1085&amp;"|"&amp;B1085&amp;"c'!A3"):INDIRECT("'T|"&amp;VLOOKUP(A1075,'dataset mapping'!$A$2:$B$6,2,FALSE)&amp;"|"&amp;A1085&amp;"|"&amp;B1085&amp;"c'!I100"),5,FALSE)</f>
        <v>118</v>
      </c>
      <c r="G1085" s="17">
        <f ca="1">VLOOKUP(B1075,INDIRECT("'T|"&amp;VLOOKUP(A1075,'dataset mapping'!$A$2:$B$6,2,FALSE)&amp;"|"&amp;A1085&amp;"|"&amp;B1085&amp;"c'!A3"):INDIRECT("'T|"&amp;VLOOKUP(A1075,'dataset mapping'!$A$2:$B$6,2,FALSE)&amp;"|"&amp;A1085&amp;"|"&amp;B1085&amp;"c'!I100"),6,FALSE)</f>
        <v>524</v>
      </c>
      <c r="H1085" s="17">
        <f ca="1">VLOOKUP(B1075,INDIRECT("'T|"&amp;VLOOKUP(A1075,'dataset mapping'!$A$2:$B$6,2,FALSE)&amp;"|"&amp;A1085&amp;"|"&amp;B1085&amp;"c'!A3"):INDIRECT("'T|"&amp;VLOOKUP(A1075,'dataset mapping'!$A$2:$B$6,2,FALSE)&amp;"|"&amp;A1085&amp;"|"&amp;B1085&amp;"c'!I100"),7,FALSE)</f>
        <v>523</v>
      </c>
      <c r="I1085" s="17">
        <f ca="1">VLOOKUP(B1075,INDIRECT("'T|"&amp;VLOOKUP(A1075,'dataset mapping'!$A$2:$B$6,2,FALSE)&amp;"|"&amp;A1085&amp;"|"&amp;B1085&amp;"c'!A3"):INDIRECT("'T|"&amp;VLOOKUP(A1075,'dataset mapping'!$A$2:$B$6,2,FALSE)&amp;"|"&amp;A1085&amp;"|"&amp;B1085&amp;"c'!I100"),8,FALSE)</f>
        <v>523</v>
      </c>
      <c r="J1085" s="17">
        <f ca="1">VLOOKUP(B1075,INDIRECT("'T|"&amp;VLOOKUP(A1075,'dataset mapping'!$A$2:$B$6,2,FALSE)&amp;"|"&amp;A1085&amp;"|"&amp;B1085&amp;"c'!A3"):INDIRECT("'T|"&amp;VLOOKUP(A1075,'dataset mapping'!$A$2:$B$6,2,FALSE)&amp;"|"&amp;A1085&amp;"|"&amp;B1085&amp;"c'!I100"),9,FALSE)</f>
        <v>523</v>
      </c>
    </row>
    <row r="1086" spans="1:10" ht="15" x14ac:dyDescent="0.25">
      <c r="A1086" s="23">
        <v>5</v>
      </c>
      <c r="B1086" s="23">
        <v>4</v>
      </c>
      <c r="C1086" s="17">
        <f ca="1">VLOOKUP(B1075,INDIRECT("'T|"&amp;VLOOKUP(A1075,'dataset mapping'!$A$2:$B$6,2,FALSE)&amp;"|"&amp;A1086&amp;"|"&amp;B1086&amp;"c'!A3"):INDIRECT("'T|"&amp;VLOOKUP(A1075,'dataset mapping'!$A$2:$B$6,2,FALSE)&amp;"|"&amp;A1086&amp;"|"&amp;B1086&amp;"c'!I100"),2,FALSE)</f>
        <v>110</v>
      </c>
      <c r="D1086" s="17">
        <f ca="1">VLOOKUP(B1075,INDIRECT("'T|"&amp;VLOOKUP(A1075,'dataset mapping'!$A$2:$B$6,2,FALSE)&amp;"|"&amp;A1086&amp;"|"&amp;B1086&amp;"c'!A3"):INDIRECT("'T|"&amp;VLOOKUP(A1075,'dataset mapping'!$A$2:$B$6,2,FALSE)&amp;"|"&amp;A1086&amp;"|"&amp;B1086&amp;"c'!I100"),3,FALSE)</f>
        <v>122</v>
      </c>
      <c r="E1086" s="17">
        <f ca="1">VLOOKUP(B1075,INDIRECT("'T|"&amp;VLOOKUP(A1075,'dataset mapping'!$A$2:$B$6,2,FALSE)&amp;"|"&amp;A1086&amp;"|"&amp;B1086&amp;"c'!A3"):INDIRECT("'T|"&amp;VLOOKUP(A1075,'dataset mapping'!$A$2:$B$6,2,FALSE)&amp;"|"&amp;A1086&amp;"|"&amp;B1086&amp;"c'!I100"),4,FALSE)</f>
        <v>113</v>
      </c>
      <c r="F1086" s="17">
        <f ca="1">VLOOKUP(B1075,INDIRECT("'T|"&amp;VLOOKUP(A1075,'dataset mapping'!$A$2:$B$6,2,FALSE)&amp;"|"&amp;A1086&amp;"|"&amp;B1086&amp;"c'!A3"):INDIRECT("'T|"&amp;VLOOKUP(A1075,'dataset mapping'!$A$2:$B$6,2,FALSE)&amp;"|"&amp;A1086&amp;"|"&amp;B1086&amp;"c'!I100"),5,FALSE)</f>
        <v>115</v>
      </c>
      <c r="G1086" s="17">
        <f ca="1">VLOOKUP(B1075,INDIRECT("'T|"&amp;VLOOKUP(A1075,'dataset mapping'!$A$2:$B$6,2,FALSE)&amp;"|"&amp;A1086&amp;"|"&amp;B1086&amp;"c'!A3"):INDIRECT("'T|"&amp;VLOOKUP(A1075,'dataset mapping'!$A$2:$B$6,2,FALSE)&amp;"|"&amp;A1086&amp;"|"&amp;B1086&amp;"c'!I100"),6,FALSE)</f>
        <v>526</v>
      </c>
      <c r="H1086" s="17">
        <f ca="1">VLOOKUP(B1075,INDIRECT("'T|"&amp;VLOOKUP(A1075,'dataset mapping'!$A$2:$B$6,2,FALSE)&amp;"|"&amp;A1086&amp;"|"&amp;B1086&amp;"c'!A3"):INDIRECT("'T|"&amp;VLOOKUP(A1075,'dataset mapping'!$A$2:$B$6,2,FALSE)&amp;"|"&amp;A1086&amp;"|"&amp;B1086&amp;"c'!I100"),7,FALSE)</f>
        <v>520</v>
      </c>
      <c r="I1086" s="17">
        <f ca="1">VLOOKUP(B1075,INDIRECT("'T|"&amp;VLOOKUP(A1075,'dataset mapping'!$A$2:$B$6,2,FALSE)&amp;"|"&amp;A1086&amp;"|"&amp;B1086&amp;"c'!A3"):INDIRECT("'T|"&amp;VLOOKUP(A1075,'dataset mapping'!$A$2:$B$6,2,FALSE)&amp;"|"&amp;A1086&amp;"|"&amp;B1086&amp;"c'!I100"),8,FALSE)</f>
        <v>524</v>
      </c>
      <c r="J1086" s="17">
        <f ca="1">VLOOKUP(B1075,INDIRECT("'T|"&amp;VLOOKUP(A1075,'dataset mapping'!$A$2:$B$6,2,FALSE)&amp;"|"&amp;A1086&amp;"|"&amp;B1086&amp;"c'!A3"):INDIRECT("'T|"&amp;VLOOKUP(A1075,'dataset mapping'!$A$2:$B$6,2,FALSE)&amp;"|"&amp;A1086&amp;"|"&amp;B1086&amp;"c'!I100"),9,FALSE)</f>
        <v>520</v>
      </c>
    </row>
    <row r="1087" spans="1:10" ht="15" x14ac:dyDescent="0.25">
      <c r="A1087" s="23">
        <v>5</v>
      </c>
      <c r="B1087" s="23">
        <v>5</v>
      </c>
      <c r="C1087" s="17">
        <f ca="1">VLOOKUP(B1075,INDIRECT("'T|"&amp;VLOOKUP(A1075,'dataset mapping'!$A$2:$B$6,2,FALSE)&amp;"|"&amp;A1087&amp;"|"&amp;B1087&amp;"c'!A3"):INDIRECT("'T|"&amp;VLOOKUP(A1075,'dataset mapping'!$A$2:$B$6,2,FALSE)&amp;"|"&amp;A1087&amp;"|"&amp;B1087&amp;"c'!I100"),2,FALSE)</f>
        <v>127</v>
      </c>
      <c r="D1087" s="17">
        <f ca="1">VLOOKUP(B1075,INDIRECT("'T|"&amp;VLOOKUP(A1075,'dataset mapping'!$A$2:$B$6,2,FALSE)&amp;"|"&amp;A1087&amp;"|"&amp;B1087&amp;"c'!A3"):INDIRECT("'T|"&amp;VLOOKUP(A1075,'dataset mapping'!$A$2:$B$6,2,FALSE)&amp;"|"&amp;A1087&amp;"|"&amp;B1087&amp;"c'!I100"),3,FALSE)</f>
        <v>121</v>
      </c>
      <c r="E1087" s="17">
        <f ca="1">VLOOKUP(B1075,INDIRECT("'T|"&amp;VLOOKUP(A1075,'dataset mapping'!$A$2:$B$6,2,FALSE)&amp;"|"&amp;A1087&amp;"|"&amp;B1087&amp;"c'!A3"):INDIRECT("'T|"&amp;VLOOKUP(A1075,'dataset mapping'!$A$2:$B$6,2,FALSE)&amp;"|"&amp;A1087&amp;"|"&amp;B1087&amp;"c'!I100"),4,FALSE)</f>
        <v>127</v>
      </c>
      <c r="F1087" s="17">
        <f ca="1">VLOOKUP(B1075,INDIRECT("'T|"&amp;VLOOKUP(A1075,'dataset mapping'!$A$2:$B$6,2,FALSE)&amp;"|"&amp;A1087&amp;"|"&amp;B1087&amp;"c'!A3"):INDIRECT("'T|"&amp;VLOOKUP(A1075,'dataset mapping'!$A$2:$B$6,2,FALSE)&amp;"|"&amp;A1087&amp;"|"&amp;B1087&amp;"c'!I100"),5,FALSE)</f>
        <v>126</v>
      </c>
      <c r="G1087" s="17">
        <f ca="1">VLOOKUP(B1075,INDIRECT("'T|"&amp;VLOOKUP(A1075,'dataset mapping'!$A$2:$B$6,2,FALSE)&amp;"|"&amp;A1087&amp;"|"&amp;B1087&amp;"c'!A3"):INDIRECT("'T|"&amp;VLOOKUP(A1075,'dataset mapping'!$A$2:$B$6,2,FALSE)&amp;"|"&amp;A1087&amp;"|"&amp;B1087&amp;"c'!I100"),6,FALSE)</f>
        <v>531</v>
      </c>
      <c r="H1087" s="17">
        <f ca="1">VLOOKUP(B1075,INDIRECT("'T|"&amp;VLOOKUP(A1075,'dataset mapping'!$A$2:$B$6,2,FALSE)&amp;"|"&amp;A1087&amp;"|"&amp;B1087&amp;"c'!A3"):INDIRECT("'T|"&amp;VLOOKUP(A1075,'dataset mapping'!$A$2:$B$6,2,FALSE)&amp;"|"&amp;A1087&amp;"|"&amp;B1087&amp;"c'!I100"),7,FALSE)</f>
        <v>520</v>
      </c>
      <c r="I1087" s="17">
        <f ca="1">VLOOKUP(B1075,INDIRECT("'T|"&amp;VLOOKUP(A1075,'dataset mapping'!$A$2:$B$6,2,FALSE)&amp;"|"&amp;A1087&amp;"|"&amp;B1087&amp;"c'!A3"):INDIRECT("'T|"&amp;VLOOKUP(A1075,'dataset mapping'!$A$2:$B$6,2,FALSE)&amp;"|"&amp;A1087&amp;"|"&amp;B1087&amp;"c'!I100"),8,FALSE)</f>
        <v>530</v>
      </c>
      <c r="J1087" s="17">
        <f ca="1">VLOOKUP(B1075,INDIRECT("'T|"&amp;VLOOKUP(A1075,'dataset mapping'!$A$2:$B$6,2,FALSE)&amp;"|"&amp;A1087&amp;"|"&amp;B1087&amp;"c'!A3"):INDIRECT("'T|"&amp;VLOOKUP(A1075,'dataset mapping'!$A$2:$B$6,2,FALSE)&amp;"|"&amp;A1087&amp;"|"&amp;B1087&amp;"c'!I100"),9,FALSE)</f>
        <v>593</v>
      </c>
    </row>
    <row r="1088" spans="1:10" ht="15" x14ac:dyDescent="0.25">
      <c r="A1088" s="23">
        <v>5</v>
      </c>
      <c r="B1088" s="23">
        <v>6</v>
      </c>
      <c r="C1088" s="17">
        <f ca="1">VLOOKUP(B1075,INDIRECT("'T|"&amp;VLOOKUP(A1075,'dataset mapping'!$A$2:$B$6,2,FALSE)&amp;"|"&amp;A1088&amp;"|"&amp;B1088&amp;"c'!A3"):INDIRECT("'T|"&amp;VLOOKUP(A1075,'dataset mapping'!$A$2:$B$6,2,FALSE)&amp;"|"&amp;A1088&amp;"|"&amp;B1088&amp;"c'!I100"),2,FALSE)</f>
        <v>124</v>
      </c>
      <c r="D1088" s="17">
        <f ca="1">VLOOKUP(B1075,INDIRECT("'T|"&amp;VLOOKUP(A1075,'dataset mapping'!$A$2:$B$6,2,FALSE)&amp;"|"&amp;A1088&amp;"|"&amp;B1088&amp;"c'!A3"):INDIRECT("'T|"&amp;VLOOKUP(A1075,'dataset mapping'!$A$2:$B$6,2,FALSE)&amp;"|"&amp;A1088&amp;"|"&amp;B1088&amp;"c'!I100"),3,FALSE)</f>
        <v>132</v>
      </c>
      <c r="E1088" s="17">
        <f ca="1">VLOOKUP(B1075,INDIRECT("'T|"&amp;VLOOKUP(A1075,'dataset mapping'!$A$2:$B$6,2,FALSE)&amp;"|"&amp;A1088&amp;"|"&amp;B1088&amp;"c'!A3"):INDIRECT("'T|"&amp;VLOOKUP(A1075,'dataset mapping'!$A$2:$B$6,2,FALSE)&amp;"|"&amp;A1088&amp;"|"&amp;B1088&amp;"c'!I100"),4,FALSE)</f>
        <v>128</v>
      </c>
      <c r="F1088" s="17">
        <f ca="1">VLOOKUP(B1075,INDIRECT("'T|"&amp;VLOOKUP(A1075,'dataset mapping'!$A$2:$B$6,2,FALSE)&amp;"|"&amp;A1088&amp;"|"&amp;B1088&amp;"c'!A3"):INDIRECT("'T|"&amp;VLOOKUP(A1075,'dataset mapping'!$A$2:$B$6,2,FALSE)&amp;"|"&amp;A1088&amp;"|"&amp;B1088&amp;"c'!I100"),5,FALSE)</f>
        <v>127</v>
      </c>
      <c r="G1088" s="17">
        <f ca="1">VLOOKUP(B1075,INDIRECT("'T|"&amp;VLOOKUP(A1075,'dataset mapping'!$A$2:$B$6,2,FALSE)&amp;"|"&amp;A1088&amp;"|"&amp;B1088&amp;"c'!A3"):INDIRECT("'T|"&amp;VLOOKUP(A1075,'dataset mapping'!$A$2:$B$6,2,FALSE)&amp;"|"&amp;A1088&amp;"|"&amp;B1088&amp;"c'!I100"),6,FALSE)</f>
        <v>526</v>
      </c>
      <c r="H1088" s="17">
        <f ca="1">VLOOKUP(B1075,INDIRECT("'T|"&amp;VLOOKUP(A1075,'dataset mapping'!$A$2:$B$6,2,FALSE)&amp;"|"&amp;A1088&amp;"|"&amp;B1088&amp;"c'!A3"):INDIRECT("'T|"&amp;VLOOKUP(A1075,'dataset mapping'!$A$2:$B$6,2,FALSE)&amp;"|"&amp;A1088&amp;"|"&amp;B1088&amp;"c'!I100"),7,FALSE)</f>
        <v>528</v>
      </c>
      <c r="I1088" s="17">
        <f ca="1">VLOOKUP(B1075,INDIRECT("'T|"&amp;VLOOKUP(A1075,'dataset mapping'!$A$2:$B$6,2,FALSE)&amp;"|"&amp;A1088&amp;"|"&amp;B1088&amp;"c'!A3"):INDIRECT("'T|"&amp;VLOOKUP(A1075,'dataset mapping'!$A$2:$B$6,2,FALSE)&amp;"|"&amp;A1088&amp;"|"&amp;B1088&amp;"c'!I100"),8,FALSE)</f>
        <v>523</v>
      </c>
      <c r="J1088" s="17">
        <f ca="1">VLOOKUP(B1075,INDIRECT("'T|"&amp;VLOOKUP(A1075,'dataset mapping'!$A$2:$B$6,2,FALSE)&amp;"|"&amp;A1088&amp;"|"&amp;B1088&amp;"c'!A3"):INDIRECT("'T|"&amp;VLOOKUP(A1075,'dataset mapping'!$A$2:$B$6,2,FALSE)&amp;"|"&amp;A1088&amp;"|"&amp;B1088&amp;"c'!I100"),9,FALSE)</f>
        <v>521</v>
      </c>
    </row>
    <row r="1089" spans="1:10" ht="15" x14ac:dyDescent="0.25">
      <c r="A1089" s="23">
        <v>20</v>
      </c>
      <c r="B1089" s="23">
        <v>1</v>
      </c>
      <c r="C1089" s="17">
        <f ca="1">VLOOKUP(B1075,INDIRECT("'T|"&amp;VLOOKUP(A1075,'dataset mapping'!$A$2:$B$6,2,FALSE)&amp;"|"&amp;A1089&amp;"|"&amp;B1089&amp;"c'!A3"):INDIRECT("'T|"&amp;VLOOKUP(A1075,'dataset mapping'!$A$2:$B$6,2,FALSE)&amp;"|"&amp;A1089&amp;"|"&amp;B1089&amp;"c'!I100"),2,FALSE)</f>
        <v>119</v>
      </c>
      <c r="D1089" s="17">
        <f ca="1">VLOOKUP(B1075,INDIRECT("'T|"&amp;VLOOKUP(A1075,'dataset mapping'!$A$2:$B$6,2,FALSE)&amp;"|"&amp;A1089&amp;"|"&amp;B1089&amp;"c'!A3"):INDIRECT("'T|"&amp;VLOOKUP(A1075,'dataset mapping'!$A$2:$B$6,2,FALSE)&amp;"|"&amp;A1089&amp;"|"&amp;B1089&amp;"c'!I100"),3,FALSE)</f>
        <v>123</v>
      </c>
      <c r="E1089" s="17">
        <f ca="1">VLOOKUP(B1075,INDIRECT("'T|"&amp;VLOOKUP(A1075,'dataset mapping'!$A$2:$B$6,2,FALSE)&amp;"|"&amp;A1089&amp;"|"&amp;B1089&amp;"c'!A3"):INDIRECT("'T|"&amp;VLOOKUP(A1075,'dataset mapping'!$A$2:$B$6,2,FALSE)&amp;"|"&amp;A1089&amp;"|"&amp;B1089&amp;"c'!I100"),4,FALSE)</f>
        <v>119</v>
      </c>
      <c r="F1089" s="17">
        <f ca="1">VLOOKUP(B1075,INDIRECT("'T|"&amp;VLOOKUP(A1075,'dataset mapping'!$A$2:$B$6,2,FALSE)&amp;"|"&amp;A1089&amp;"|"&amp;B1089&amp;"c'!A3"):INDIRECT("'T|"&amp;VLOOKUP(A1075,'dataset mapping'!$A$2:$B$6,2,FALSE)&amp;"|"&amp;A1089&amp;"|"&amp;B1089&amp;"c'!I100"),5,FALSE)</f>
        <v>119</v>
      </c>
      <c r="G1089" s="17">
        <f ca="1">VLOOKUP(B1075,INDIRECT("'T|"&amp;VLOOKUP(A1075,'dataset mapping'!$A$2:$B$6,2,FALSE)&amp;"|"&amp;A1089&amp;"|"&amp;B1089&amp;"c'!A3"):INDIRECT("'T|"&amp;VLOOKUP(A1075,'dataset mapping'!$A$2:$B$6,2,FALSE)&amp;"|"&amp;A1089&amp;"|"&amp;B1089&amp;"c'!I100"),6,FALSE)</f>
        <v>593</v>
      </c>
      <c r="H1089" s="17">
        <f ca="1">VLOOKUP(B1075,INDIRECT("'T|"&amp;VLOOKUP(A1075,'dataset mapping'!$A$2:$B$6,2,FALSE)&amp;"|"&amp;A1089&amp;"|"&amp;B1089&amp;"c'!A3"):INDIRECT("'T|"&amp;VLOOKUP(A1075,'dataset mapping'!$A$2:$B$6,2,FALSE)&amp;"|"&amp;A1089&amp;"|"&amp;B1089&amp;"c'!I100"),7,FALSE)</f>
        <v>582</v>
      </c>
      <c r="I1089" s="17">
        <f ca="1">VLOOKUP(B1075,INDIRECT("'T|"&amp;VLOOKUP(A1075,'dataset mapping'!$A$2:$B$6,2,FALSE)&amp;"|"&amp;A1089&amp;"|"&amp;B1089&amp;"c'!A3"):INDIRECT("'T|"&amp;VLOOKUP(A1075,'dataset mapping'!$A$2:$B$6,2,FALSE)&amp;"|"&amp;A1089&amp;"|"&amp;B1089&amp;"c'!I100"),8,FALSE)</f>
        <v>589</v>
      </c>
      <c r="J1089" s="17">
        <f ca="1">VLOOKUP(B1075,INDIRECT("'T|"&amp;VLOOKUP(A1075,'dataset mapping'!$A$2:$B$6,2,FALSE)&amp;"|"&amp;A1089&amp;"|"&amp;B1089&amp;"c'!A3"):INDIRECT("'T|"&amp;VLOOKUP(A1075,'dataset mapping'!$A$2:$B$6,2,FALSE)&amp;"|"&amp;A1089&amp;"|"&amp;B1089&amp;"c'!I100"),9,FALSE)</f>
        <v>591</v>
      </c>
    </row>
    <row r="1090" spans="1:10" ht="15" x14ac:dyDescent="0.25">
      <c r="A1090" s="23">
        <v>20</v>
      </c>
      <c r="B1090" s="23">
        <v>2</v>
      </c>
      <c r="C1090" s="17">
        <f ca="1">VLOOKUP(B1075,INDIRECT("'T|"&amp;VLOOKUP(A1075,'dataset mapping'!$A$2:$B$6,2,FALSE)&amp;"|"&amp;A1090&amp;"|"&amp;B1090&amp;"c'!A3"):INDIRECT("'T|"&amp;VLOOKUP(A1075,'dataset mapping'!$A$2:$B$6,2,FALSE)&amp;"|"&amp;A1090&amp;"|"&amp;B1090&amp;"c'!I100"),2,FALSE)</f>
        <v>126</v>
      </c>
      <c r="D1090" s="17">
        <f ca="1">VLOOKUP(B1075,INDIRECT("'T|"&amp;VLOOKUP(A1075,'dataset mapping'!$A$2:$B$6,2,FALSE)&amp;"|"&amp;A1090&amp;"|"&amp;B1090&amp;"c'!A3"):INDIRECT("'T|"&amp;VLOOKUP(A1075,'dataset mapping'!$A$2:$B$6,2,FALSE)&amp;"|"&amp;A1090&amp;"|"&amp;B1090&amp;"c'!I100"),3,FALSE)</f>
        <v>130</v>
      </c>
      <c r="E1090" s="17">
        <f ca="1">VLOOKUP(B1075,INDIRECT("'T|"&amp;VLOOKUP(A1075,'dataset mapping'!$A$2:$B$6,2,FALSE)&amp;"|"&amp;A1090&amp;"|"&amp;B1090&amp;"c'!A3"):INDIRECT("'T|"&amp;VLOOKUP(A1075,'dataset mapping'!$A$2:$B$6,2,FALSE)&amp;"|"&amp;A1090&amp;"|"&amp;B1090&amp;"c'!I100"),4,FALSE)</f>
        <v>133</v>
      </c>
      <c r="F1090" s="17">
        <f ca="1">VLOOKUP(B1075,INDIRECT("'T|"&amp;VLOOKUP(A1075,'dataset mapping'!$A$2:$B$6,2,FALSE)&amp;"|"&amp;A1090&amp;"|"&amp;B1090&amp;"c'!A3"):INDIRECT("'T|"&amp;VLOOKUP(A1075,'dataset mapping'!$A$2:$B$6,2,FALSE)&amp;"|"&amp;A1090&amp;"|"&amp;B1090&amp;"c'!I100"),5,FALSE)</f>
        <v>128</v>
      </c>
      <c r="G1090" s="17">
        <f ca="1">VLOOKUP(B1075,INDIRECT("'T|"&amp;VLOOKUP(A1075,'dataset mapping'!$A$2:$B$6,2,FALSE)&amp;"|"&amp;A1090&amp;"|"&amp;B1090&amp;"c'!A3"):INDIRECT("'T|"&amp;VLOOKUP(A1075,'dataset mapping'!$A$2:$B$6,2,FALSE)&amp;"|"&amp;A1090&amp;"|"&amp;B1090&amp;"c'!I100"),6,FALSE)</f>
        <v>574</v>
      </c>
      <c r="H1090" s="17">
        <f ca="1">VLOOKUP(B1075,INDIRECT("'T|"&amp;VLOOKUP(A1075,'dataset mapping'!$A$2:$B$6,2,FALSE)&amp;"|"&amp;A1090&amp;"|"&amp;B1090&amp;"c'!A3"):INDIRECT("'T|"&amp;VLOOKUP(A1075,'dataset mapping'!$A$2:$B$6,2,FALSE)&amp;"|"&amp;A1090&amp;"|"&amp;B1090&amp;"c'!I100"),7,FALSE)</f>
        <v>592</v>
      </c>
      <c r="I1090" s="17">
        <f ca="1">VLOOKUP(B1075,INDIRECT("'T|"&amp;VLOOKUP(A1075,'dataset mapping'!$A$2:$B$6,2,FALSE)&amp;"|"&amp;A1090&amp;"|"&amp;B1090&amp;"c'!A3"):INDIRECT("'T|"&amp;VLOOKUP(A1075,'dataset mapping'!$A$2:$B$6,2,FALSE)&amp;"|"&amp;A1090&amp;"|"&amp;B1090&amp;"c'!I100"),8,FALSE)</f>
        <v>586</v>
      </c>
      <c r="J1090" s="17">
        <f ca="1">VLOOKUP(B1075,INDIRECT("'T|"&amp;VLOOKUP(A1075,'dataset mapping'!$A$2:$B$6,2,FALSE)&amp;"|"&amp;A1090&amp;"|"&amp;B1090&amp;"c'!A3"):INDIRECT("'T|"&amp;VLOOKUP(A1075,'dataset mapping'!$A$2:$B$6,2,FALSE)&amp;"|"&amp;A1090&amp;"|"&amp;B1090&amp;"c'!I100"),9,FALSE)</f>
        <v>660</v>
      </c>
    </row>
    <row r="1091" spans="1:10" ht="15" x14ac:dyDescent="0.25">
      <c r="A1091" s="23">
        <v>20</v>
      </c>
      <c r="B1091" s="23">
        <v>3</v>
      </c>
      <c r="C1091" s="17">
        <f ca="1">VLOOKUP(B1075,INDIRECT("'T|"&amp;VLOOKUP(A1075,'dataset mapping'!$A$2:$B$6,2,FALSE)&amp;"|"&amp;A1091&amp;"|"&amp;B1091&amp;"c'!A3"):INDIRECT("'T|"&amp;VLOOKUP(A1075,'dataset mapping'!$A$2:$B$6,2,FALSE)&amp;"|"&amp;A1091&amp;"|"&amp;B1091&amp;"c'!I100"),2,FALSE)</f>
        <v>139</v>
      </c>
      <c r="D1091" s="17">
        <f ca="1">VLOOKUP(B1075,INDIRECT("'T|"&amp;VLOOKUP(A1075,'dataset mapping'!$A$2:$B$6,2,FALSE)&amp;"|"&amp;A1091&amp;"|"&amp;B1091&amp;"c'!A3"):INDIRECT("'T|"&amp;VLOOKUP(A1075,'dataset mapping'!$A$2:$B$6,2,FALSE)&amp;"|"&amp;A1091&amp;"|"&amp;B1091&amp;"c'!I100"),3,FALSE)</f>
        <v>141</v>
      </c>
      <c r="E1091" s="17">
        <f ca="1">VLOOKUP(B1075,INDIRECT("'T|"&amp;VLOOKUP(A1075,'dataset mapping'!$A$2:$B$6,2,FALSE)&amp;"|"&amp;A1091&amp;"|"&amp;B1091&amp;"c'!A3"):INDIRECT("'T|"&amp;VLOOKUP(A1075,'dataset mapping'!$A$2:$B$6,2,FALSE)&amp;"|"&amp;A1091&amp;"|"&amp;B1091&amp;"c'!I100"),4,FALSE)</f>
        <v>138</v>
      </c>
      <c r="F1091" s="17">
        <f ca="1">VLOOKUP(B1075,INDIRECT("'T|"&amp;VLOOKUP(A1075,'dataset mapping'!$A$2:$B$6,2,FALSE)&amp;"|"&amp;A1091&amp;"|"&amp;B1091&amp;"c'!A3"):INDIRECT("'T|"&amp;VLOOKUP(A1075,'dataset mapping'!$A$2:$B$6,2,FALSE)&amp;"|"&amp;A1091&amp;"|"&amp;B1091&amp;"c'!I100"),5,FALSE)</f>
        <v>140</v>
      </c>
      <c r="G1091" s="17">
        <f ca="1">VLOOKUP(B1075,INDIRECT("'T|"&amp;VLOOKUP(A1075,'dataset mapping'!$A$2:$B$6,2,FALSE)&amp;"|"&amp;A1091&amp;"|"&amp;B1091&amp;"c'!A3"):INDIRECT("'T|"&amp;VLOOKUP(A1075,'dataset mapping'!$A$2:$B$6,2,FALSE)&amp;"|"&amp;A1091&amp;"|"&amp;B1091&amp;"c'!I100"),6,FALSE)</f>
        <v>612</v>
      </c>
      <c r="H1091" s="17">
        <f ca="1">VLOOKUP(B1075,INDIRECT("'T|"&amp;VLOOKUP(A1075,'dataset mapping'!$A$2:$B$6,2,FALSE)&amp;"|"&amp;A1091&amp;"|"&amp;B1091&amp;"c'!A3"):INDIRECT("'T|"&amp;VLOOKUP(A1075,'dataset mapping'!$A$2:$B$6,2,FALSE)&amp;"|"&amp;A1091&amp;"|"&amp;B1091&amp;"c'!I100"),7,FALSE)</f>
        <v>620</v>
      </c>
      <c r="I1091" s="17">
        <f ca="1">VLOOKUP(B1075,INDIRECT("'T|"&amp;VLOOKUP(A1075,'dataset mapping'!$A$2:$B$6,2,FALSE)&amp;"|"&amp;A1091&amp;"|"&amp;B1091&amp;"c'!A3"):INDIRECT("'T|"&amp;VLOOKUP(A1075,'dataset mapping'!$A$2:$B$6,2,FALSE)&amp;"|"&amp;A1091&amp;"|"&amp;B1091&amp;"c'!I100"),8,FALSE)</f>
        <v>595</v>
      </c>
      <c r="J1091" s="17">
        <f ca="1">VLOOKUP(B1075,INDIRECT("'T|"&amp;VLOOKUP(A1075,'dataset mapping'!$A$2:$B$6,2,FALSE)&amp;"|"&amp;A1091&amp;"|"&amp;B1091&amp;"c'!A3"):INDIRECT("'T|"&amp;VLOOKUP(A1075,'dataset mapping'!$A$2:$B$6,2,FALSE)&amp;"|"&amp;A1091&amp;"|"&amp;B1091&amp;"c'!I100"),9,FALSE)</f>
        <v>619</v>
      </c>
    </row>
    <row r="1092" spans="1:10" ht="15" x14ac:dyDescent="0.25">
      <c r="A1092" s="23">
        <v>20</v>
      </c>
      <c r="B1092" s="23">
        <v>4</v>
      </c>
      <c r="C1092" s="17">
        <f ca="1">VLOOKUP(B1075,INDIRECT("'T|"&amp;VLOOKUP(A1075,'dataset mapping'!$A$2:$B$6,2,FALSE)&amp;"|"&amp;A1092&amp;"|"&amp;B1092&amp;"c'!A3"):INDIRECT("'T|"&amp;VLOOKUP(A1075,'dataset mapping'!$A$2:$B$6,2,FALSE)&amp;"|"&amp;A1092&amp;"|"&amp;B1092&amp;"c'!I100"),2,FALSE)</f>
        <v>136</v>
      </c>
      <c r="D1092" s="17">
        <f ca="1">VLOOKUP(B1075,INDIRECT("'T|"&amp;VLOOKUP(A1075,'dataset mapping'!$A$2:$B$6,2,FALSE)&amp;"|"&amp;A1092&amp;"|"&amp;B1092&amp;"c'!A3"):INDIRECT("'T|"&amp;VLOOKUP(A1075,'dataset mapping'!$A$2:$B$6,2,FALSE)&amp;"|"&amp;A1092&amp;"|"&amp;B1092&amp;"c'!I100"),3,FALSE)</f>
        <v>148</v>
      </c>
      <c r="E1092" s="17">
        <f ca="1">VLOOKUP(B1075,INDIRECT("'T|"&amp;VLOOKUP(A1075,'dataset mapping'!$A$2:$B$6,2,FALSE)&amp;"|"&amp;A1092&amp;"|"&amp;B1092&amp;"c'!A3"):INDIRECT("'T|"&amp;VLOOKUP(A1075,'dataset mapping'!$A$2:$B$6,2,FALSE)&amp;"|"&amp;A1092&amp;"|"&amp;B1092&amp;"c'!I100"),4,FALSE)</f>
        <v>144</v>
      </c>
      <c r="F1092" s="17">
        <f ca="1">VLOOKUP(B1075,INDIRECT("'T|"&amp;VLOOKUP(A1075,'dataset mapping'!$A$2:$B$6,2,FALSE)&amp;"|"&amp;A1092&amp;"|"&amp;B1092&amp;"c'!A3"):INDIRECT("'T|"&amp;VLOOKUP(A1075,'dataset mapping'!$A$2:$B$6,2,FALSE)&amp;"|"&amp;A1092&amp;"|"&amp;B1092&amp;"c'!I100"),5,FALSE)</f>
        <v>141</v>
      </c>
      <c r="G1092" s="17">
        <f ca="1">VLOOKUP(B1075,INDIRECT("'T|"&amp;VLOOKUP(A1075,'dataset mapping'!$A$2:$B$6,2,FALSE)&amp;"|"&amp;A1092&amp;"|"&amp;B1092&amp;"c'!A3"):INDIRECT("'T|"&amp;VLOOKUP(A1075,'dataset mapping'!$A$2:$B$6,2,FALSE)&amp;"|"&amp;A1092&amp;"|"&amp;B1092&amp;"c'!I100"),6,FALSE)</f>
        <v>604</v>
      </c>
      <c r="H1092" s="17">
        <f ca="1">VLOOKUP(B1075,INDIRECT("'T|"&amp;VLOOKUP(A1075,'dataset mapping'!$A$2:$B$6,2,FALSE)&amp;"|"&amp;A1092&amp;"|"&amp;B1092&amp;"c'!A3"):INDIRECT("'T|"&amp;VLOOKUP(A1075,'dataset mapping'!$A$2:$B$6,2,FALSE)&amp;"|"&amp;A1092&amp;"|"&amp;B1092&amp;"c'!I100"),7,FALSE)</f>
        <v>610</v>
      </c>
      <c r="I1092" s="17">
        <f ca="1">VLOOKUP(B1075,INDIRECT("'T|"&amp;VLOOKUP(A1075,'dataset mapping'!$A$2:$B$6,2,FALSE)&amp;"|"&amp;A1092&amp;"|"&amp;B1092&amp;"c'!A3"):INDIRECT("'T|"&amp;VLOOKUP(A1075,'dataset mapping'!$A$2:$B$6,2,FALSE)&amp;"|"&amp;A1092&amp;"|"&amp;B1092&amp;"c'!I100"),8,FALSE)</f>
        <v>602</v>
      </c>
      <c r="J1092" s="17">
        <f ca="1">VLOOKUP(B1075,INDIRECT("'T|"&amp;VLOOKUP(A1075,'dataset mapping'!$A$2:$B$6,2,FALSE)&amp;"|"&amp;A1092&amp;"|"&amp;B1092&amp;"c'!A3"):INDIRECT("'T|"&amp;VLOOKUP(A1075,'dataset mapping'!$A$2:$B$6,2,FALSE)&amp;"|"&amp;A1092&amp;"|"&amp;B1092&amp;"c'!I100"),9,FALSE)</f>
        <v>611</v>
      </c>
    </row>
    <row r="1093" spans="1:10" ht="15" x14ac:dyDescent="0.25">
      <c r="A1093" s="23">
        <v>20</v>
      </c>
      <c r="B1093" s="23">
        <v>5</v>
      </c>
      <c r="C1093" s="17">
        <f ca="1">VLOOKUP(B1075,INDIRECT("'T|"&amp;VLOOKUP(A1075,'dataset mapping'!$A$2:$B$6,2,FALSE)&amp;"|"&amp;A1093&amp;"|"&amp;B1093&amp;"c'!A3"):INDIRECT("'T|"&amp;VLOOKUP(A1075,'dataset mapping'!$A$2:$B$6,2,FALSE)&amp;"|"&amp;A1093&amp;"|"&amp;B1093&amp;"c'!I100"),2,FALSE)</f>
        <v>147</v>
      </c>
      <c r="D1093" s="17">
        <f ca="1">VLOOKUP(B1075,INDIRECT("'T|"&amp;VLOOKUP(A1075,'dataset mapping'!$A$2:$B$6,2,FALSE)&amp;"|"&amp;A1093&amp;"|"&amp;B1093&amp;"c'!A3"):INDIRECT("'T|"&amp;VLOOKUP(A1075,'dataset mapping'!$A$2:$B$6,2,FALSE)&amp;"|"&amp;A1093&amp;"|"&amp;B1093&amp;"c'!I100"),3,FALSE)</f>
        <v>143</v>
      </c>
      <c r="E1093" s="17">
        <f ca="1">VLOOKUP(B1075,INDIRECT("'T|"&amp;VLOOKUP(A1075,'dataset mapping'!$A$2:$B$6,2,FALSE)&amp;"|"&amp;A1093&amp;"|"&amp;B1093&amp;"c'!A3"):INDIRECT("'T|"&amp;VLOOKUP(A1075,'dataset mapping'!$A$2:$B$6,2,FALSE)&amp;"|"&amp;A1093&amp;"|"&amp;B1093&amp;"c'!I100"),4,FALSE)</f>
        <v>146</v>
      </c>
      <c r="F1093" s="17">
        <f ca="1">VLOOKUP(B1075,INDIRECT("'T|"&amp;VLOOKUP(A1075,'dataset mapping'!$A$2:$B$6,2,FALSE)&amp;"|"&amp;A1093&amp;"|"&amp;B1093&amp;"c'!A3"):INDIRECT("'T|"&amp;VLOOKUP(A1075,'dataset mapping'!$A$2:$B$6,2,FALSE)&amp;"|"&amp;A1093&amp;"|"&amp;B1093&amp;"c'!I100"),5,FALSE)</f>
        <v>144</v>
      </c>
      <c r="G1093" s="17">
        <f ca="1">VLOOKUP(B1075,INDIRECT("'T|"&amp;VLOOKUP(A1075,'dataset mapping'!$A$2:$B$6,2,FALSE)&amp;"|"&amp;A1093&amp;"|"&amp;B1093&amp;"c'!A3"):INDIRECT("'T|"&amp;VLOOKUP(A1075,'dataset mapping'!$A$2:$B$6,2,FALSE)&amp;"|"&amp;A1093&amp;"|"&amp;B1093&amp;"c'!I100"),6,FALSE)</f>
        <v>607</v>
      </c>
      <c r="H1093" s="17">
        <f ca="1">VLOOKUP(B1075,INDIRECT("'T|"&amp;VLOOKUP(A1075,'dataset mapping'!$A$2:$B$6,2,FALSE)&amp;"|"&amp;A1093&amp;"|"&amp;B1093&amp;"c'!A3"):INDIRECT("'T|"&amp;VLOOKUP(A1075,'dataset mapping'!$A$2:$B$6,2,FALSE)&amp;"|"&amp;A1093&amp;"|"&amp;B1093&amp;"c'!I100"),7,FALSE)</f>
        <v>614</v>
      </c>
      <c r="I1093" s="17">
        <f ca="1">VLOOKUP(B1075,INDIRECT("'T|"&amp;VLOOKUP(A1075,'dataset mapping'!$A$2:$B$6,2,FALSE)&amp;"|"&amp;A1093&amp;"|"&amp;B1093&amp;"c'!A3"):INDIRECT("'T|"&amp;VLOOKUP(A1075,'dataset mapping'!$A$2:$B$6,2,FALSE)&amp;"|"&amp;A1093&amp;"|"&amp;B1093&amp;"c'!I100"),8,FALSE)</f>
        <v>613</v>
      </c>
      <c r="J1093" s="17">
        <f ca="1">VLOOKUP(B1075,INDIRECT("'T|"&amp;VLOOKUP(A1075,'dataset mapping'!$A$2:$B$6,2,FALSE)&amp;"|"&amp;A1093&amp;"|"&amp;B1093&amp;"c'!A3"):INDIRECT("'T|"&amp;VLOOKUP(A1075,'dataset mapping'!$A$2:$B$6,2,FALSE)&amp;"|"&amp;A1093&amp;"|"&amp;B1093&amp;"c'!I100"),9,FALSE)</f>
        <v>686</v>
      </c>
    </row>
    <row r="1094" spans="1:10" ht="15" x14ac:dyDescent="0.25">
      <c r="A1094" s="23">
        <v>20</v>
      </c>
      <c r="B1094" s="23">
        <v>6</v>
      </c>
      <c r="C1094" s="17">
        <f ca="1">VLOOKUP(B1075,INDIRECT("'T|"&amp;VLOOKUP(A1075,'dataset mapping'!$A$2:$B$6,2,FALSE)&amp;"|"&amp;A1094&amp;"|"&amp;B1094&amp;"c'!A3"):INDIRECT("'T|"&amp;VLOOKUP(A1075,'dataset mapping'!$A$2:$B$6,2,FALSE)&amp;"|"&amp;A1094&amp;"|"&amp;B1094&amp;"c'!I100"),2,FALSE)</f>
        <v>159</v>
      </c>
      <c r="D1094" s="17">
        <f ca="1">VLOOKUP(B1075,INDIRECT("'T|"&amp;VLOOKUP(A1075,'dataset mapping'!$A$2:$B$6,2,FALSE)&amp;"|"&amp;A1094&amp;"|"&amp;B1094&amp;"c'!A3"):INDIRECT("'T|"&amp;VLOOKUP(A1075,'dataset mapping'!$A$2:$B$6,2,FALSE)&amp;"|"&amp;A1094&amp;"|"&amp;B1094&amp;"c'!I100"),3,FALSE)</f>
        <v>166</v>
      </c>
      <c r="E1094" s="17">
        <f ca="1">VLOOKUP(B1075,INDIRECT("'T|"&amp;VLOOKUP(A1075,'dataset mapping'!$A$2:$B$6,2,FALSE)&amp;"|"&amp;A1094&amp;"|"&amp;B1094&amp;"c'!A3"):INDIRECT("'T|"&amp;VLOOKUP(A1075,'dataset mapping'!$A$2:$B$6,2,FALSE)&amp;"|"&amp;A1094&amp;"|"&amp;B1094&amp;"c'!I100"),4,FALSE)</f>
        <v>155</v>
      </c>
      <c r="F1094" s="17">
        <f ca="1">VLOOKUP(B1075,INDIRECT("'T|"&amp;VLOOKUP(A1075,'dataset mapping'!$A$2:$B$6,2,FALSE)&amp;"|"&amp;A1094&amp;"|"&amp;B1094&amp;"c'!A3"):INDIRECT("'T|"&amp;VLOOKUP(A1075,'dataset mapping'!$A$2:$B$6,2,FALSE)&amp;"|"&amp;A1094&amp;"|"&amp;B1094&amp;"c'!I100"),5,FALSE)</f>
        <v>160</v>
      </c>
      <c r="G1094" s="17">
        <f ca="1">VLOOKUP(B1075,INDIRECT("'T|"&amp;VLOOKUP(A1075,'dataset mapping'!$A$2:$B$6,2,FALSE)&amp;"|"&amp;A1094&amp;"|"&amp;B1094&amp;"c'!A3"):INDIRECT("'T|"&amp;VLOOKUP(A1075,'dataset mapping'!$A$2:$B$6,2,FALSE)&amp;"|"&amp;A1094&amp;"|"&amp;B1094&amp;"c'!I100"),6,FALSE)</f>
        <v>626</v>
      </c>
      <c r="H1094" s="17">
        <f ca="1">VLOOKUP(B1075,INDIRECT("'T|"&amp;VLOOKUP(A1075,'dataset mapping'!$A$2:$B$6,2,FALSE)&amp;"|"&amp;A1094&amp;"|"&amp;B1094&amp;"c'!A3"):INDIRECT("'T|"&amp;VLOOKUP(A1075,'dataset mapping'!$A$2:$B$6,2,FALSE)&amp;"|"&amp;A1094&amp;"|"&amp;B1094&amp;"c'!I100"),7,FALSE)</f>
        <v>626</v>
      </c>
      <c r="I1094" s="17">
        <f ca="1">VLOOKUP(B1075,INDIRECT("'T|"&amp;VLOOKUP(A1075,'dataset mapping'!$A$2:$B$6,2,FALSE)&amp;"|"&amp;A1094&amp;"|"&amp;B1094&amp;"c'!A3"):INDIRECT("'T|"&amp;VLOOKUP(A1075,'dataset mapping'!$A$2:$B$6,2,FALSE)&amp;"|"&amp;A1094&amp;"|"&amp;B1094&amp;"c'!I100"),8,FALSE)</f>
        <v>618</v>
      </c>
      <c r="J1094" s="17">
        <f ca="1">VLOOKUP(B1075,INDIRECT("'T|"&amp;VLOOKUP(A1075,'dataset mapping'!$A$2:$B$6,2,FALSE)&amp;"|"&amp;A1094&amp;"|"&amp;B1094&amp;"c'!A3"):INDIRECT("'T|"&amp;VLOOKUP(A1075,'dataset mapping'!$A$2:$B$6,2,FALSE)&amp;"|"&amp;A1094&amp;"|"&amp;B1094&amp;"c'!I100"),9,FALSE)</f>
        <v>628</v>
      </c>
    </row>
    <row r="1095" spans="1:10" ht="15" x14ac:dyDescent="0.25">
      <c r="A1095" s="23">
        <v>50</v>
      </c>
      <c r="B1095" s="23">
        <v>1</v>
      </c>
      <c r="C1095" s="17">
        <f ca="1">VLOOKUP(B1075,INDIRECT("'T|"&amp;VLOOKUP(A1075,'dataset mapping'!$A$2:$B$6,2,FALSE)&amp;"|"&amp;A1095&amp;"|"&amp;B1095&amp;"c'!A3"):INDIRECT("'T|"&amp;VLOOKUP(A1075,'dataset mapping'!$A$2:$B$6,2,FALSE)&amp;"|"&amp;A1095&amp;"|"&amp;B1095&amp;"c'!I100"),2,FALSE)</f>
        <v>127</v>
      </c>
      <c r="D1095" s="17">
        <f ca="1">VLOOKUP(B1075,INDIRECT("'T|"&amp;VLOOKUP(A1075,'dataset mapping'!$A$2:$B$6,2,FALSE)&amp;"|"&amp;A1095&amp;"|"&amp;B1095&amp;"c'!A3"):INDIRECT("'T|"&amp;VLOOKUP(A1075,'dataset mapping'!$A$2:$B$6,2,FALSE)&amp;"|"&amp;A1095&amp;"|"&amp;B1095&amp;"c'!I100"),3,FALSE)</f>
        <v>123</v>
      </c>
      <c r="E1095" s="17">
        <f ca="1">VLOOKUP(B1075,INDIRECT("'T|"&amp;VLOOKUP(A1075,'dataset mapping'!$A$2:$B$6,2,FALSE)&amp;"|"&amp;A1095&amp;"|"&amp;B1095&amp;"c'!A3"):INDIRECT("'T|"&amp;VLOOKUP(A1075,'dataset mapping'!$A$2:$B$6,2,FALSE)&amp;"|"&amp;A1095&amp;"|"&amp;B1095&amp;"c'!I100"),4,FALSE)</f>
        <v>128</v>
      </c>
      <c r="F1095" s="17">
        <f ca="1">VLOOKUP(B1075,INDIRECT("'T|"&amp;VLOOKUP(A1075,'dataset mapping'!$A$2:$B$6,2,FALSE)&amp;"|"&amp;A1095&amp;"|"&amp;B1095&amp;"c'!A3"):INDIRECT("'T|"&amp;VLOOKUP(A1075,'dataset mapping'!$A$2:$B$6,2,FALSE)&amp;"|"&amp;A1095&amp;"|"&amp;B1095&amp;"c'!I100"),5,FALSE)</f>
        <v>125</v>
      </c>
      <c r="G1095" s="17">
        <f ca="1">VLOOKUP(B1075,INDIRECT("'T|"&amp;VLOOKUP(A1075,'dataset mapping'!$A$2:$B$6,2,FALSE)&amp;"|"&amp;A1095&amp;"|"&amp;B1095&amp;"c'!A3"):INDIRECT("'T|"&amp;VLOOKUP(A1075,'dataset mapping'!$A$2:$B$6,2,FALSE)&amp;"|"&amp;A1095&amp;"|"&amp;B1095&amp;"c'!I100"),6,FALSE)</f>
        <v>640</v>
      </c>
      <c r="H1095" s="17">
        <f ca="1">VLOOKUP(B1075,INDIRECT("'T|"&amp;VLOOKUP(A1075,'dataset mapping'!$A$2:$B$6,2,FALSE)&amp;"|"&amp;A1095&amp;"|"&amp;B1095&amp;"c'!A3"):INDIRECT("'T|"&amp;VLOOKUP(A1075,'dataset mapping'!$A$2:$B$6,2,FALSE)&amp;"|"&amp;A1095&amp;"|"&amp;B1095&amp;"c'!I100"),7,FALSE)</f>
        <v>647</v>
      </c>
      <c r="I1095" s="17">
        <f ca="1">VLOOKUP(B1075,INDIRECT("'T|"&amp;VLOOKUP(A1075,'dataset mapping'!$A$2:$B$6,2,FALSE)&amp;"|"&amp;A1095&amp;"|"&amp;B1095&amp;"c'!A3"):INDIRECT("'T|"&amp;VLOOKUP(A1075,'dataset mapping'!$A$2:$B$6,2,FALSE)&amp;"|"&amp;A1095&amp;"|"&amp;B1095&amp;"c'!I100"),8,FALSE)</f>
        <v>633</v>
      </c>
      <c r="J1095" s="17">
        <f ca="1">VLOOKUP(B1075,INDIRECT("'T|"&amp;VLOOKUP(A1075,'dataset mapping'!$A$2:$B$6,2,FALSE)&amp;"|"&amp;A1095&amp;"|"&amp;B1095&amp;"c'!A3"):INDIRECT("'T|"&amp;VLOOKUP(A1075,'dataset mapping'!$A$2:$B$6,2,FALSE)&amp;"|"&amp;A1095&amp;"|"&amp;B1095&amp;"c'!I100"),9,FALSE)</f>
        <v>641</v>
      </c>
    </row>
    <row r="1096" spans="1:10" ht="15" x14ac:dyDescent="0.25">
      <c r="A1096" s="23">
        <v>50</v>
      </c>
      <c r="B1096" s="23">
        <v>2</v>
      </c>
      <c r="C1096" s="17">
        <f ca="1">VLOOKUP(B1075,INDIRECT("'T|"&amp;VLOOKUP(A1075,'dataset mapping'!$A$2:$B$6,2,FALSE)&amp;"|"&amp;A1096&amp;"|"&amp;B1096&amp;"c'!A3"):INDIRECT("'T|"&amp;VLOOKUP(A1075,'dataset mapping'!$A$2:$B$6,2,FALSE)&amp;"|"&amp;A1096&amp;"|"&amp;B1096&amp;"c'!I100"),2,FALSE)</f>
        <v>134</v>
      </c>
      <c r="D1096" s="17">
        <f ca="1">VLOOKUP(B1075,INDIRECT("'T|"&amp;VLOOKUP(A1075,'dataset mapping'!$A$2:$B$6,2,FALSE)&amp;"|"&amp;A1096&amp;"|"&amp;B1096&amp;"c'!A3"):INDIRECT("'T|"&amp;VLOOKUP(A1075,'dataset mapping'!$A$2:$B$6,2,FALSE)&amp;"|"&amp;A1096&amp;"|"&amp;B1096&amp;"c'!I100"),3,FALSE)</f>
        <v>134</v>
      </c>
      <c r="E1096" s="17">
        <f ca="1">VLOOKUP(B1075,INDIRECT("'T|"&amp;VLOOKUP(A1075,'dataset mapping'!$A$2:$B$6,2,FALSE)&amp;"|"&amp;A1096&amp;"|"&amp;B1096&amp;"c'!A3"):INDIRECT("'T|"&amp;VLOOKUP(A1075,'dataset mapping'!$A$2:$B$6,2,FALSE)&amp;"|"&amp;A1096&amp;"|"&amp;B1096&amp;"c'!I100"),4,FALSE)</f>
        <v>133</v>
      </c>
      <c r="F1096" s="17">
        <f ca="1">VLOOKUP(B1075,INDIRECT("'T|"&amp;VLOOKUP(A1075,'dataset mapping'!$A$2:$B$6,2,FALSE)&amp;"|"&amp;A1096&amp;"|"&amp;B1096&amp;"c'!A3"):INDIRECT("'T|"&amp;VLOOKUP(A1075,'dataset mapping'!$A$2:$B$6,2,FALSE)&amp;"|"&amp;A1096&amp;"|"&amp;B1096&amp;"c'!I100"),5,FALSE)</f>
        <v>133</v>
      </c>
      <c r="G1096" s="17">
        <f ca="1">VLOOKUP(B1075,INDIRECT("'T|"&amp;VLOOKUP(A1075,'dataset mapping'!$A$2:$B$6,2,FALSE)&amp;"|"&amp;A1096&amp;"|"&amp;B1096&amp;"c'!A3"):INDIRECT("'T|"&amp;VLOOKUP(A1075,'dataset mapping'!$A$2:$B$6,2,FALSE)&amp;"|"&amp;A1096&amp;"|"&amp;B1096&amp;"c'!I100"),6,FALSE)</f>
        <v>657</v>
      </c>
      <c r="H1096" s="17">
        <f ca="1">VLOOKUP(B1075,INDIRECT("'T|"&amp;VLOOKUP(A1075,'dataset mapping'!$A$2:$B$6,2,FALSE)&amp;"|"&amp;A1096&amp;"|"&amp;B1096&amp;"c'!A3"):INDIRECT("'T|"&amp;VLOOKUP(A1075,'dataset mapping'!$A$2:$B$6,2,FALSE)&amp;"|"&amp;A1096&amp;"|"&amp;B1096&amp;"c'!I100"),7,FALSE)</f>
        <v>634</v>
      </c>
      <c r="I1096" s="17">
        <f ca="1">VLOOKUP(B1075,INDIRECT("'T|"&amp;VLOOKUP(A1075,'dataset mapping'!$A$2:$B$6,2,FALSE)&amp;"|"&amp;A1096&amp;"|"&amp;B1096&amp;"c'!A3"):INDIRECT("'T|"&amp;VLOOKUP(A1075,'dataset mapping'!$A$2:$B$6,2,FALSE)&amp;"|"&amp;A1096&amp;"|"&amp;B1096&amp;"c'!I100"),8,FALSE)</f>
        <v>639</v>
      </c>
      <c r="J1096" s="17">
        <f ca="1">VLOOKUP(B1075,INDIRECT("'T|"&amp;VLOOKUP(A1075,'dataset mapping'!$A$2:$B$6,2,FALSE)&amp;"|"&amp;A1096&amp;"|"&amp;B1096&amp;"c'!A3"):INDIRECT("'T|"&amp;VLOOKUP(A1075,'dataset mapping'!$A$2:$B$6,2,FALSE)&amp;"|"&amp;A1096&amp;"|"&amp;B1096&amp;"c'!I100"),9,FALSE)</f>
        <v>645</v>
      </c>
    </row>
    <row r="1097" spans="1:10" ht="15" x14ac:dyDescent="0.25">
      <c r="A1097" s="23">
        <v>50</v>
      </c>
      <c r="B1097" s="23">
        <v>3</v>
      </c>
      <c r="C1097" s="17">
        <f ca="1">VLOOKUP(B1075,INDIRECT("'T|"&amp;VLOOKUP(A1075,'dataset mapping'!$A$2:$B$6,2,FALSE)&amp;"|"&amp;A1097&amp;"|"&amp;B1097&amp;"c'!A3"):INDIRECT("'T|"&amp;VLOOKUP(A1075,'dataset mapping'!$A$2:$B$6,2,FALSE)&amp;"|"&amp;A1097&amp;"|"&amp;B1097&amp;"c'!I100"),2,FALSE)</f>
        <v>144</v>
      </c>
      <c r="D1097" s="17">
        <f ca="1">VLOOKUP(B1075,INDIRECT("'T|"&amp;VLOOKUP(A1075,'dataset mapping'!$A$2:$B$6,2,FALSE)&amp;"|"&amp;A1097&amp;"|"&amp;B1097&amp;"c'!A3"):INDIRECT("'T|"&amp;VLOOKUP(A1075,'dataset mapping'!$A$2:$B$6,2,FALSE)&amp;"|"&amp;A1097&amp;"|"&amp;B1097&amp;"c'!I100"),3,FALSE)</f>
        <v>150</v>
      </c>
      <c r="E1097" s="17">
        <f ca="1">VLOOKUP(B1075,INDIRECT("'T|"&amp;VLOOKUP(A1075,'dataset mapping'!$A$2:$B$6,2,FALSE)&amp;"|"&amp;A1097&amp;"|"&amp;B1097&amp;"c'!A3"):INDIRECT("'T|"&amp;VLOOKUP(A1075,'dataset mapping'!$A$2:$B$6,2,FALSE)&amp;"|"&amp;A1097&amp;"|"&amp;B1097&amp;"c'!I100"),4,FALSE)</f>
        <v>146</v>
      </c>
      <c r="F1097" s="17">
        <f ca="1">VLOOKUP(B1075,INDIRECT("'T|"&amp;VLOOKUP(A1075,'dataset mapping'!$A$2:$B$6,2,FALSE)&amp;"|"&amp;A1097&amp;"|"&amp;B1097&amp;"c'!A3"):INDIRECT("'T|"&amp;VLOOKUP(A1075,'dataset mapping'!$A$2:$B$6,2,FALSE)&amp;"|"&amp;A1097&amp;"|"&amp;B1097&amp;"c'!I100"),5,FALSE)</f>
        <v>146</v>
      </c>
      <c r="G1097" s="17">
        <f ca="1">VLOOKUP(B1075,INDIRECT("'T|"&amp;VLOOKUP(A1075,'dataset mapping'!$A$2:$B$6,2,FALSE)&amp;"|"&amp;A1097&amp;"|"&amp;B1097&amp;"c'!A3"):INDIRECT("'T|"&amp;VLOOKUP(A1075,'dataset mapping'!$A$2:$B$6,2,FALSE)&amp;"|"&amp;A1097&amp;"|"&amp;B1097&amp;"c'!I100"),6,FALSE)</f>
        <v>693</v>
      </c>
      <c r="H1097" s="17">
        <f ca="1">VLOOKUP(B1075,INDIRECT("'T|"&amp;VLOOKUP(A1075,'dataset mapping'!$A$2:$B$6,2,FALSE)&amp;"|"&amp;A1097&amp;"|"&amp;B1097&amp;"c'!A3"):INDIRECT("'T|"&amp;VLOOKUP(A1075,'dataset mapping'!$A$2:$B$6,2,FALSE)&amp;"|"&amp;A1097&amp;"|"&amp;B1097&amp;"c'!I100"),7,FALSE)</f>
        <v>697</v>
      </c>
      <c r="I1097" s="17">
        <f ca="1">VLOOKUP(B1075,INDIRECT("'T|"&amp;VLOOKUP(A1075,'dataset mapping'!$A$2:$B$6,2,FALSE)&amp;"|"&amp;A1097&amp;"|"&amp;B1097&amp;"c'!A3"):INDIRECT("'T|"&amp;VLOOKUP(A1075,'dataset mapping'!$A$2:$B$6,2,FALSE)&amp;"|"&amp;A1097&amp;"|"&amp;B1097&amp;"c'!I100"),8,FALSE)</f>
        <v>695</v>
      </c>
      <c r="J1097" s="17">
        <f ca="1">VLOOKUP(B1075,INDIRECT("'T|"&amp;VLOOKUP(A1075,'dataset mapping'!$A$2:$B$6,2,FALSE)&amp;"|"&amp;A1097&amp;"|"&amp;B1097&amp;"c'!A3"):INDIRECT("'T|"&amp;VLOOKUP(A1075,'dataset mapping'!$A$2:$B$6,2,FALSE)&amp;"|"&amp;A1097&amp;"|"&amp;B1097&amp;"c'!I100"),9,FALSE)</f>
        <v>804</v>
      </c>
    </row>
    <row r="1098" spans="1:10" ht="15" x14ac:dyDescent="0.25">
      <c r="A1098" s="23">
        <v>50</v>
      </c>
      <c r="B1098" s="23">
        <v>4</v>
      </c>
      <c r="C1098" s="17">
        <f ca="1">VLOOKUP(B1075,INDIRECT("'T|"&amp;VLOOKUP(A1075,'dataset mapping'!$A$2:$B$6,2,FALSE)&amp;"|"&amp;A1098&amp;"|"&amp;B1098&amp;"c'!A3"):INDIRECT("'T|"&amp;VLOOKUP(A1075,'dataset mapping'!$A$2:$B$6,2,FALSE)&amp;"|"&amp;A1098&amp;"|"&amp;B1098&amp;"c'!I100"),2,FALSE)</f>
        <v>146</v>
      </c>
      <c r="D1098" s="17">
        <f ca="1">VLOOKUP(B1075,INDIRECT("'T|"&amp;VLOOKUP(A1075,'dataset mapping'!$A$2:$B$6,2,FALSE)&amp;"|"&amp;A1098&amp;"|"&amp;B1098&amp;"c'!A3"):INDIRECT("'T|"&amp;VLOOKUP(A1075,'dataset mapping'!$A$2:$B$6,2,FALSE)&amp;"|"&amp;A1098&amp;"|"&amp;B1098&amp;"c'!I100"),3,FALSE)</f>
        <v>154</v>
      </c>
      <c r="E1098" s="17">
        <f ca="1">VLOOKUP(B1075,INDIRECT("'T|"&amp;VLOOKUP(A1075,'dataset mapping'!$A$2:$B$6,2,FALSE)&amp;"|"&amp;A1098&amp;"|"&amp;B1098&amp;"c'!A3"):INDIRECT("'T|"&amp;VLOOKUP(A1075,'dataset mapping'!$A$2:$B$6,2,FALSE)&amp;"|"&amp;A1098&amp;"|"&amp;B1098&amp;"c'!I100"),4,FALSE)</f>
        <v>153</v>
      </c>
      <c r="F1098" s="17">
        <f ca="1">VLOOKUP(B1075,INDIRECT("'T|"&amp;VLOOKUP(A1075,'dataset mapping'!$A$2:$B$6,2,FALSE)&amp;"|"&amp;A1098&amp;"|"&amp;B1098&amp;"c'!A3"):INDIRECT("'T|"&amp;VLOOKUP(A1075,'dataset mapping'!$A$2:$B$6,2,FALSE)&amp;"|"&amp;A1098&amp;"|"&amp;B1098&amp;"c'!I100"),5,FALSE)</f>
        <v>151</v>
      </c>
      <c r="G1098" s="17">
        <f ca="1">VLOOKUP(B1075,INDIRECT("'T|"&amp;VLOOKUP(A1075,'dataset mapping'!$A$2:$B$6,2,FALSE)&amp;"|"&amp;A1098&amp;"|"&amp;B1098&amp;"c'!A3"):INDIRECT("'T|"&amp;VLOOKUP(A1075,'dataset mapping'!$A$2:$B$6,2,FALSE)&amp;"|"&amp;A1098&amp;"|"&amp;B1098&amp;"c'!I100"),6,FALSE)</f>
        <v>695</v>
      </c>
      <c r="H1098" s="17">
        <f ca="1">VLOOKUP(B1075,INDIRECT("'T|"&amp;VLOOKUP(A1075,'dataset mapping'!$A$2:$B$6,2,FALSE)&amp;"|"&amp;A1098&amp;"|"&amp;B1098&amp;"c'!A3"):INDIRECT("'T|"&amp;VLOOKUP(A1075,'dataset mapping'!$A$2:$B$6,2,FALSE)&amp;"|"&amp;A1098&amp;"|"&amp;B1098&amp;"c'!I100"),7,FALSE)</f>
        <v>711</v>
      </c>
      <c r="I1098" s="17">
        <f ca="1">VLOOKUP(B1075,INDIRECT("'T|"&amp;VLOOKUP(A1075,'dataset mapping'!$A$2:$B$6,2,FALSE)&amp;"|"&amp;A1098&amp;"|"&amp;B1098&amp;"c'!A3"):INDIRECT("'T|"&amp;VLOOKUP(A1075,'dataset mapping'!$A$2:$B$6,2,FALSE)&amp;"|"&amp;A1098&amp;"|"&amp;B1098&amp;"c'!I100"),8,FALSE)</f>
        <v>706</v>
      </c>
      <c r="J1098" s="17">
        <f ca="1">VLOOKUP(B1075,INDIRECT("'T|"&amp;VLOOKUP(A1075,'dataset mapping'!$A$2:$B$6,2,FALSE)&amp;"|"&amp;A1098&amp;"|"&amp;B1098&amp;"c'!A3"):INDIRECT("'T|"&amp;VLOOKUP(A1075,'dataset mapping'!$A$2:$B$6,2,FALSE)&amp;"|"&amp;A1098&amp;"|"&amp;B1098&amp;"c'!I100"),9,FALSE)</f>
        <v>706</v>
      </c>
    </row>
    <row r="1099" spans="1:10" ht="15" x14ac:dyDescent="0.25">
      <c r="A1099" s="23">
        <v>50</v>
      </c>
      <c r="B1099" s="23">
        <v>5</v>
      </c>
      <c r="C1099" s="17">
        <f ca="1">VLOOKUP(B1075,INDIRECT("'T|"&amp;VLOOKUP(A1075,'dataset mapping'!$A$2:$B$6,2,FALSE)&amp;"|"&amp;A1099&amp;"|"&amp;B1099&amp;"c'!A3"):INDIRECT("'T|"&amp;VLOOKUP(A1075,'dataset mapping'!$A$2:$B$6,2,FALSE)&amp;"|"&amp;A1099&amp;"|"&amp;B1099&amp;"c'!I100"),2,FALSE)</f>
        <v>163</v>
      </c>
      <c r="D1099" s="17">
        <f ca="1">VLOOKUP(B1075,INDIRECT("'T|"&amp;VLOOKUP(A1075,'dataset mapping'!$A$2:$B$6,2,FALSE)&amp;"|"&amp;A1099&amp;"|"&amp;B1099&amp;"c'!A3"):INDIRECT("'T|"&amp;VLOOKUP(A1075,'dataset mapping'!$A$2:$B$6,2,FALSE)&amp;"|"&amp;A1099&amp;"|"&amp;B1099&amp;"c'!I100"),3,FALSE)</f>
        <v>158</v>
      </c>
      <c r="E1099" s="17">
        <f ca="1">VLOOKUP(B1075,INDIRECT("'T|"&amp;VLOOKUP(A1075,'dataset mapping'!$A$2:$B$6,2,FALSE)&amp;"|"&amp;A1099&amp;"|"&amp;B1099&amp;"c'!A3"):INDIRECT("'T|"&amp;VLOOKUP(A1075,'dataset mapping'!$A$2:$B$6,2,FALSE)&amp;"|"&amp;A1099&amp;"|"&amp;B1099&amp;"c'!I100"),4,FALSE)</f>
        <v>155</v>
      </c>
      <c r="F1099" s="17">
        <f ca="1">VLOOKUP(B1075,INDIRECT("'T|"&amp;VLOOKUP(A1075,'dataset mapping'!$A$2:$B$6,2,FALSE)&amp;"|"&amp;A1099&amp;"|"&amp;B1099&amp;"c'!A3"):INDIRECT("'T|"&amp;VLOOKUP(A1075,'dataset mapping'!$A$2:$B$6,2,FALSE)&amp;"|"&amp;A1099&amp;"|"&amp;B1099&amp;"c'!I100"),5,FALSE)</f>
        <v>156</v>
      </c>
      <c r="G1099" s="17">
        <f ca="1">VLOOKUP(B1075,INDIRECT("'T|"&amp;VLOOKUP(A1075,'dataset mapping'!$A$2:$B$6,2,FALSE)&amp;"|"&amp;A1099&amp;"|"&amp;B1099&amp;"c'!A3"):INDIRECT("'T|"&amp;VLOOKUP(A1075,'dataset mapping'!$A$2:$B$6,2,FALSE)&amp;"|"&amp;A1099&amp;"|"&amp;B1099&amp;"c'!I100"),6,FALSE)</f>
        <v>711</v>
      </c>
      <c r="H1099" s="17">
        <f ca="1">VLOOKUP(B1075,INDIRECT("'T|"&amp;VLOOKUP(A1075,'dataset mapping'!$A$2:$B$6,2,FALSE)&amp;"|"&amp;A1099&amp;"|"&amp;B1099&amp;"c'!A3"):INDIRECT("'T|"&amp;VLOOKUP(A1075,'dataset mapping'!$A$2:$B$6,2,FALSE)&amp;"|"&amp;A1099&amp;"|"&amp;B1099&amp;"c'!I100"),7,FALSE)</f>
        <v>699</v>
      </c>
      <c r="I1099" s="17">
        <f ca="1">VLOOKUP(B1075,INDIRECT("'T|"&amp;VLOOKUP(A1075,'dataset mapping'!$A$2:$B$6,2,FALSE)&amp;"|"&amp;A1099&amp;"|"&amp;B1099&amp;"c'!A3"):INDIRECT("'T|"&amp;VLOOKUP(A1075,'dataset mapping'!$A$2:$B$6,2,FALSE)&amp;"|"&amp;A1099&amp;"|"&amp;B1099&amp;"c'!I100"),8,FALSE)</f>
        <v>699</v>
      </c>
      <c r="J1099" s="17">
        <f ca="1">VLOOKUP(B1075,INDIRECT("'T|"&amp;VLOOKUP(A1075,'dataset mapping'!$A$2:$B$6,2,FALSE)&amp;"|"&amp;A1099&amp;"|"&amp;B1099&amp;"c'!A3"):INDIRECT("'T|"&amp;VLOOKUP(A1075,'dataset mapping'!$A$2:$B$6,2,FALSE)&amp;"|"&amp;A1099&amp;"|"&amp;B1099&amp;"c'!I100"),9,FALSE)</f>
        <v>704</v>
      </c>
    </row>
    <row r="1100" spans="1:10" ht="15" x14ac:dyDescent="0.25">
      <c r="A1100" s="23">
        <v>50</v>
      </c>
      <c r="B1100" s="23">
        <v>6</v>
      </c>
      <c r="C1100" s="17">
        <f ca="1">VLOOKUP(B1075,INDIRECT("'T|"&amp;VLOOKUP(A1075,'dataset mapping'!$A$2:$B$6,2,FALSE)&amp;"|"&amp;A1100&amp;"|"&amp;B1100&amp;"c'!A3"):INDIRECT("'T|"&amp;VLOOKUP(A1075,'dataset mapping'!$A$2:$B$6,2,FALSE)&amp;"|"&amp;A1100&amp;"|"&amp;B1100&amp;"c'!I100"),2,FALSE)</f>
        <v>172</v>
      </c>
      <c r="D1100" s="17">
        <f ca="1">VLOOKUP(B1075,INDIRECT("'T|"&amp;VLOOKUP(A1075,'dataset mapping'!$A$2:$B$6,2,FALSE)&amp;"|"&amp;A1100&amp;"|"&amp;B1100&amp;"c'!A3"):INDIRECT("'T|"&amp;VLOOKUP(A1075,'dataset mapping'!$A$2:$B$6,2,FALSE)&amp;"|"&amp;A1100&amp;"|"&amp;B1100&amp;"c'!I100"),3,FALSE)</f>
        <v>174</v>
      </c>
      <c r="E1100" s="17">
        <f ca="1">VLOOKUP(B1075,INDIRECT("'T|"&amp;VLOOKUP(A1075,'dataset mapping'!$A$2:$B$6,2,FALSE)&amp;"|"&amp;A1100&amp;"|"&amp;B1100&amp;"c'!A3"):INDIRECT("'T|"&amp;VLOOKUP(A1075,'dataset mapping'!$A$2:$B$6,2,FALSE)&amp;"|"&amp;A1100&amp;"|"&amp;B1100&amp;"c'!I100"),4,FALSE)</f>
        <v>171</v>
      </c>
      <c r="F1100" s="17">
        <f ca="1">VLOOKUP(B1075,INDIRECT("'T|"&amp;VLOOKUP(A1075,'dataset mapping'!$A$2:$B$6,2,FALSE)&amp;"|"&amp;A1100&amp;"|"&amp;B1100&amp;"c'!A3"):INDIRECT("'T|"&amp;VLOOKUP(A1075,'dataset mapping'!$A$2:$B$6,2,FALSE)&amp;"|"&amp;A1100&amp;"|"&amp;B1100&amp;"c'!I100"),5,FALSE)</f>
        <v>171</v>
      </c>
      <c r="G1100" s="17">
        <f ca="1">VLOOKUP(B1075,INDIRECT("'T|"&amp;VLOOKUP(A1075,'dataset mapping'!$A$2:$B$6,2,FALSE)&amp;"|"&amp;A1100&amp;"|"&amp;B1100&amp;"c'!A3"):INDIRECT("'T|"&amp;VLOOKUP(A1075,'dataset mapping'!$A$2:$B$6,2,FALSE)&amp;"|"&amp;A1100&amp;"|"&amp;B1100&amp;"c'!I100"),6,FALSE)</f>
        <v>723</v>
      </c>
      <c r="H1100" s="17">
        <f ca="1">VLOOKUP(B1075,INDIRECT("'T|"&amp;VLOOKUP(A1075,'dataset mapping'!$A$2:$B$6,2,FALSE)&amp;"|"&amp;A1100&amp;"|"&amp;B1100&amp;"c'!A3"):INDIRECT("'T|"&amp;VLOOKUP(A1075,'dataset mapping'!$A$2:$B$6,2,FALSE)&amp;"|"&amp;A1100&amp;"|"&amp;B1100&amp;"c'!I100"),7,FALSE)</f>
        <v>737</v>
      </c>
      <c r="I1100" s="17">
        <f ca="1">VLOOKUP(B1075,INDIRECT("'T|"&amp;VLOOKUP(A1075,'dataset mapping'!$A$2:$B$6,2,FALSE)&amp;"|"&amp;A1100&amp;"|"&amp;B1100&amp;"c'!A3"):INDIRECT("'T|"&amp;VLOOKUP(A1075,'dataset mapping'!$A$2:$B$6,2,FALSE)&amp;"|"&amp;A1100&amp;"|"&amp;B1100&amp;"c'!I100"),8,FALSE)</f>
        <v>745</v>
      </c>
      <c r="J1100" s="17">
        <f ca="1">VLOOKUP(B1075,INDIRECT("'T|"&amp;VLOOKUP(A1075,'dataset mapping'!$A$2:$B$6,2,FALSE)&amp;"|"&amp;A1100&amp;"|"&amp;B1100&amp;"c'!A3"):INDIRECT("'T|"&amp;VLOOKUP(A1075,'dataset mapping'!$A$2:$B$6,2,FALSE)&amp;"|"&amp;A1100&amp;"|"&amp;B1100&amp;"c'!I100"),9,FALSE)</f>
        <v>745</v>
      </c>
    </row>
    <row r="1101" spans="1:10" ht="15" x14ac:dyDescent="0.25">
      <c r="A1101" s="23">
        <v>100</v>
      </c>
      <c r="B1101" s="23">
        <v>1</v>
      </c>
      <c r="C1101" s="17">
        <f ca="1">VLOOKUP(B1075,INDIRECT("'T|"&amp;VLOOKUP(A1075,'dataset mapping'!$A$2:$B$6,2,FALSE)&amp;"|"&amp;A1101&amp;"|"&amp;B1101&amp;"c'!A3"):INDIRECT("'T|"&amp;VLOOKUP(A1075,'dataset mapping'!$A$2:$B$6,2,FALSE)&amp;"|"&amp;A1101&amp;"|"&amp;B1101&amp;"c'!I100"),2,FALSE)</f>
        <v>131</v>
      </c>
      <c r="D1101" s="17">
        <f ca="1">VLOOKUP(B1075,INDIRECT("'T|"&amp;VLOOKUP(A1075,'dataset mapping'!$A$2:$B$6,2,FALSE)&amp;"|"&amp;A1101&amp;"|"&amp;B1101&amp;"c'!A3"):INDIRECT("'T|"&amp;VLOOKUP(A1075,'dataset mapping'!$A$2:$B$6,2,FALSE)&amp;"|"&amp;A1101&amp;"|"&amp;B1101&amp;"c'!I100"),3,FALSE)</f>
        <v>131</v>
      </c>
      <c r="E1101" s="17">
        <f ca="1">VLOOKUP(B1075,INDIRECT("'T|"&amp;VLOOKUP(A1075,'dataset mapping'!$A$2:$B$6,2,FALSE)&amp;"|"&amp;A1101&amp;"|"&amp;B1101&amp;"c'!A3"):INDIRECT("'T|"&amp;VLOOKUP(A1075,'dataset mapping'!$A$2:$B$6,2,FALSE)&amp;"|"&amp;A1101&amp;"|"&amp;B1101&amp;"c'!I100"),4,FALSE)</f>
        <v>137</v>
      </c>
      <c r="F1101" s="17">
        <f ca="1">VLOOKUP(B1075,INDIRECT("'T|"&amp;VLOOKUP(A1075,'dataset mapping'!$A$2:$B$6,2,FALSE)&amp;"|"&amp;A1101&amp;"|"&amp;B1101&amp;"c'!A3"):INDIRECT("'T|"&amp;VLOOKUP(A1075,'dataset mapping'!$A$2:$B$6,2,FALSE)&amp;"|"&amp;A1101&amp;"|"&amp;B1101&amp;"c'!I100"),5,FALSE)</f>
        <v>131</v>
      </c>
      <c r="G1101" s="17">
        <f ca="1">VLOOKUP(B1075,INDIRECT("'T|"&amp;VLOOKUP(A1075,'dataset mapping'!$A$2:$B$6,2,FALSE)&amp;"|"&amp;A1101&amp;"|"&amp;B1101&amp;"c'!A3"):INDIRECT("'T|"&amp;VLOOKUP(A1075,'dataset mapping'!$A$2:$B$6,2,FALSE)&amp;"|"&amp;A1101&amp;"|"&amp;B1101&amp;"c'!I100"),6,FALSE)</f>
        <v>730</v>
      </c>
      <c r="H1101" s="17">
        <f ca="1">VLOOKUP(B1075,INDIRECT("'T|"&amp;VLOOKUP(A1075,'dataset mapping'!$A$2:$B$6,2,FALSE)&amp;"|"&amp;A1101&amp;"|"&amp;B1101&amp;"c'!A3"):INDIRECT("'T|"&amp;VLOOKUP(A1075,'dataset mapping'!$A$2:$B$6,2,FALSE)&amp;"|"&amp;A1101&amp;"|"&amp;B1101&amp;"c'!I100"),7,FALSE)</f>
        <v>730</v>
      </c>
      <c r="I1101" s="17">
        <f ca="1">VLOOKUP(B1075,INDIRECT("'T|"&amp;VLOOKUP(A1075,'dataset mapping'!$A$2:$B$6,2,FALSE)&amp;"|"&amp;A1101&amp;"|"&amp;B1101&amp;"c'!A3"):INDIRECT("'T|"&amp;VLOOKUP(A1075,'dataset mapping'!$A$2:$B$6,2,FALSE)&amp;"|"&amp;A1101&amp;"|"&amp;B1101&amp;"c'!I100"),8,FALSE)</f>
        <v>722</v>
      </c>
      <c r="J1101" s="17">
        <f ca="1">VLOOKUP(B1075,INDIRECT("'T|"&amp;VLOOKUP(A1075,'dataset mapping'!$A$2:$B$6,2,FALSE)&amp;"|"&amp;A1101&amp;"|"&amp;B1101&amp;"c'!A3"):INDIRECT("'T|"&amp;VLOOKUP(A1075,'dataset mapping'!$A$2:$B$6,2,FALSE)&amp;"|"&amp;A1101&amp;"|"&amp;B1101&amp;"c'!I100"),9,FALSE)</f>
        <v>719</v>
      </c>
    </row>
    <row r="1102" spans="1:10" ht="15" x14ac:dyDescent="0.25">
      <c r="A1102" s="23">
        <v>100</v>
      </c>
      <c r="B1102" s="23">
        <v>2</v>
      </c>
      <c r="C1102" s="17">
        <f ca="1">VLOOKUP(B1075,INDIRECT("'T|"&amp;VLOOKUP(A1075,'dataset mapping'!$A$2:$B$6,2,FALSE)&amp;"|"&amp;A1102&amp;"|"&amp;B1102&amp;"c'!A3"):INDIRECT("'T|"&amp;VLOOKUP(A1075,'dataset mapping'!$A$2:$B$6,2,FALSE)&amp;"|"&amp;A1102&amp;"|"&amp;B1102&amp;"c'!I100"),2,FALSE)</f>
        <v>145</v>
      </c>
      <c r="D1102" s="17">
        <f ca="1">VLOOKUP(B1075,INDIRECT("'T|"&amp;VLOOKUP(A1075,'dataset mapping'!$A$2:$B$6,2,FALSE)&amp;"|"&amp;A1102&amp;"|"&amp;B1102&amp;"c'!A3"):INDIRECT("'T|"&amp;VLOOKUP(A1075,'dataset mapping'!$A$2:$B$6,2,FALSE)&amp;"|"&amp;A1102&amp;"|"&amp;B1102&amp;"c'!I100"),3,FALSE)</f>
        <v>140</v>
      </c>
      <c r="E1102" s="17">
        <f ca="1">VLOOKUP(B1075,INDIRECT("'T|"&amp;VLOOKUP(A1075,'dataset mapping'!$A$2:$B$6,2,FALSE)&amp;"|"&amp;A1102&amp;"|"&amp;B1102&amp;"c'!A3"):INDIRECT("'T|"&amp;VLOOKUP(A1075,'dataset mapping'!$A$2:$B$6,2,FALSE)&amp;"|"&amp;A1102&amp;"|"&amp;B1102&amp;"c'!I100"),4,FALSE)</f>
        <v>143</v>
      </c>
      <c r="F1102" s="17">
        <f ca="1">VLOOKUP(B1075,INDIRECT("'T|"&amp;VLOOKUP(A1075,'dataset mapping'!$A$2:$B$6,2,FALSE)&amp;"|"&amp;A1102&amp;"|"&amp;B1102&amp;"c'!A3"):INDIRECT("'T|"&amp;VLOOKUP(A1075,'dataset mapping'!$A$2:$B$6,2,FALSE)&amp;"|"&amp;A1102&amp;"|"&amp;B1102&amp;"c'!I100"),5,FALSE)</f>
        <v>143</v>
      </c>
      <c r="G1102" s="17">
        <f ca="1">VLOOKUP(B1075,INDIRECT("'T|"&amp;VLOOKUP(A1075,'dataset mapping'!$A$2:$B$6,2,FALSE)&amp;"|"&amp;A1102&amp;"|"&amp;B1102&amp;"c'!A3"):INDIRECT("'T|"&amp;VLOOKUP(A1075,'dataset mapping'!$A$2:$B$6,2,FALSE)&amp;"|"&amp;A1102&amp;"|"&amp;B1102&amp;"c'!I100"),6,FALSE)</f>
        <v>738</v>
      </c>
      <c r="H1102" s="17">
        <f ca="1">VLOOKUP(B1075,INDIRECT("'T|"&amp;VLOOKUP(A1075,'dataset mapping'!$A$2:$B$6,2,FALSE)&amp;"|"&amp;A1102&amp;"|"&amp;B1102&amp;"c'!A3"):INDIRECT("'T|"&amp;VLOOKUP(A1075,'dataset mapping'!$A$2:$B$6,2,FALSE)&amp;"|"&amp;A1102&amp;"|"&amp;B1102&amp;"c'!I100"),7,FALSE)</f>
        <v>765</v>
      </c>
      <c r="I1102" s="17">
        <f ca="1">VLOOKUP(B1075,INDIRECT("'T|"&amp;VLOOKUP(A1075,'dataset mapping'!$A$2:$B$6,2,FALSE)&amp;"|"&amp;A1102&amp;"|"&amp;B1102&amp;"c'!A3"):INDIRECT("'T|"&amp;VLOOKUP(A1075,'dataset mapping'!$A$2:$B$6,2,FALSE)&amp;"|"&amp;A1102&amp;"|"&amp;B1102&amp;"c'!I100"),8,FALSE)</f>
        <v>768</v>
      </c>
      <c r="J1102" s="17">
        <f ca="1">VLOOKUP(B1075,INDIRECT("'T|"&amp;VLOOKUP(A1075,'dataset mapping'!$A$2:$B$6,2,FALSE)&amp;"|"&amp;A1102&amp;"|"&amp;B1102&amp;"c'!A3"):INDIRECT("'T|"&amp;VLOOKUP(A1075,'dataset mapping'!$A$2:$B$6,2,FALSE)&amp;"|"&amp;A1102&amp;"|"&amp;B1102&amp;"c'!I100"),9,FALSE)</f>
        <v>762</v>
      </c>
    </row>
    <row r="1103" spans="1:10" ht="15" x14ac:dyDescent="0.25">
      <c r="A1103" s="23">
        <v>100</v>
      </c>
      <c r="B1103" s="23">
        <v>3</v>
      </c>
      <c r="C1103" s="17">
        <f ca="1">VLOOKUP(B1075,INDIRECT("'T|"&amp;VLOOKUP(A1075,'dataset mapping'!$A$2:$B$6,2,FALSE)&amp;"|"&amp;A1103&amp;"|"&amp;B1103&amp;"c'!A3"):INDIRECT("'T|"&amp;VLOOKUP(A1075,'dataset mapping'!$A$2:$B$6,2,FALSE)&amp;"|"&amp;A1103&amp;"|"&amp;B1103&amp;"c'!I100"),2,FALSE)</f>
        <v>159</v>
      </c>
      <c r="D1103" s="17">
        <f ca="1">VLOOKUP(B1075,INDIRECT("'T|"&amp;VLOOKUP(A1075,'dataset mapping'!$A$2:$B$6,2,FALSE)&amp;"|"&amp;A1103&amp;"|"&amp;B1103&amp;"c'!A3"):INDIRECT("'T|"&amp;VLOOKUP(A1075,'dataset mapping'!$A$2:$B$6,2,FALSE)&amp;"|"&amp;A1103&amp;"|"&amp;B1103&amp;"c'!I100"),3,FALSE)</f>
        <v>155</v>
      </c>
      <c r="E1103" s="17">
        <f ca="1">VLOOKUP(B1075,INDIRECT("'T|"&amp;VLOOKUP(A1075,'dataset mapping'!$A$2:$B$6,2,FALSE)&amp;"|"&amp;A1103&amp;"|"&amp;B1103&amp;"c'!A3"):INDIRECT("'T|"&amp;VLOOKUP(A1075,'dataset mapping'!$A$2:$B$6,2,FALSE)&amp;"|"&amp;A1103&amp;"|"&amp;B1103&amp;"c'!I100"),4,FALSE)</f>
        <v>165</v>
      </c>
      <c r="F1103" s="17">
        <f ca="1">VLOOKUP(B1075,INDIRECT("'T|"&amp;VLOOKUP(A1075,'dataset mapping'!$A$2:$B$6,2,FALSE)&amp;"|"&amp;A1103&amp;"|"&amp;B1103&amp;"c'!A3"):INDIRECT("'T|"&amp;VLOOKUP(A1075,'dataset mapping'!$A$2:$B$6,2,FALSE)&amp;"|"&amp;A1103&amp;"|"&amp;B1103&amp;"c'!I100"),5,FALSE)</f>
        <v>160</v>
      </c>
      <c r="G1103" s="17">
        <f ca="1">VLOOKUP(B1075,INDIRECT("'T|"&amp;VLOOKUP(A1075,'dataset mapping'!$A$2:$B$6,2,FALSE)&amp;"|"&amp;A1103&amp;"|"&amp;B1103&amp;"c'!A3"):INDIRECT("'T|"&amp;VLOOKUP(A1075,'dataset mapping'!$A$2:$B$6,2,FALSE)&amp;"|"&amp;A1103&amp;"|"&amp;B1103&amp;"c'!I100"),6,FALSE)</f>
        <v>812</v>
      </c>
      <c r="H1103" s="17">
        <f ca="1">VLOOKUP(B1075,INDIRECT("'T|"&amp;VLOOKUP(A1075,'dataset mapping'!$A$2:$B$6,2,FALSE)&amp;"|"&amp;A1103&amp;"|"&amp;B1103&amp;"c'!A3"):INDIRECT("'T|"&amp;VLOOKUP(A1075,'dataset mapping'!$A$2:$B$6,2,FALSE)&amp;"|"&amp;A1103&amp;"|"&amp;B1103&amp;"c'!I100"),7,FALSE)</f>
        <v>791</v>
      </c>
      <c r="I1103" s="17">
        <f ca="1">VLOOKUP(B1075,INDIRECT("'T|"&amp;VLOOKUP(A1075,'dataset mapping'!$A$2:$B$6,2,FALSE)&amp;"|"&amp;A1103&amp;"|"&amp;B1103&amp;"c'!A3"):INDIRECT("'T|"&amp;VLOOKUP(A1075,'dataset mapping'!$A$2:$B$6,2,FALSE)&amp;"|"&amp;A1103&amp;"|"&amp;B1103&amp;"c'!I100"),8,FALSE)</f>
        <v>817</v>
      </c>
      <c r="J1103" s="17">
        <f ca="1">VLOOKUP(B1075,INDIRECT("'T|"&amp;VLOOKUP(A1075,'dataset mapping'!$A$2:$B$6,2,FALSE)&amp;"|"&amp;A1103&amp;"|"&amp;B1103&amp;"c'!A3"):INDIRECT("'T|"&amp;VLOOKUP(A1075,'dataset mapping'!$A$2:$B$6,2,FALSE)&amp;"|"&amp;A1103&amp;"|"&amp;B1103&amp;"c'!I100"),9,FALSE)</f>
        <v>891</v>
      </c>
    </row>
    <row r="1104" spans="1:10" ht="15" x14ac:dyDescent="0.25">
      <c r="A1104" s="23">
        <v>100</v>
      </c>
      <c r="B1104" s="23">
        <v>4</v>
      </c>
      <c r="C1104" s="17">
        <f ca="1">VLOOKUP(B1075,INDIRECT("'T|"&amp;VLOOKUP(A1075,'dataset mapping'!$A$2:$B$6,2,FALSE)&amp;"|"&amp;A1104&amp;"|"&amp;B1104&amp;"c'!A3"):INDIRECT("'T|"&amp;VLOOKUP(A1075,'dataset mapping'!$A$2:$B$6,2,FALSE)&amp;"|"&amp;A1104&amp;"|"&amp;B1104&amp;"c'!I100"),2,FALSE)</f>
        <v>173</v>
      </c>
      <c r="D1104" s="17">
        <f ca="1">VLOOKUP(B1075,INDIRECT("'T|"&amp;VLOOKUP(A1075,'dataset mapping'!$A$2:$B$6,2,FALSE)&amp;"|"&amp;A1104&amp;"|"&amp;B1104&amp;"c'!A3"):INDIRECT("'T|"&amp;VLOOKUP(A1075,'dataset mapping'!$A$2:$B$6,2,FALSE)&amp;"|"&amp;A1104&amp;"|"&amp;B1104&amp;"c'!I100"),3,FALSE)</f>
        <v>165</v>
      </c>
      <c r="E1104" s="17">
        <f ca="1">VLOOKUP(B1075,INDIRECT("'T|"&amp;VLOOKUP(A1075,'dataset mapping'!$A$2:$B$6,2,FALSE)&amp;"|"&amp;A1104&amp;"|"&amp;B1104&amp;"c'!A3"):INDIRECT("'T|"&amp;VLOOKUP(A1075,'dataset mapping'!$A$2:$B$6,2,FALSE)&amp;"|"&amp;A1104&amp;"|"&amp;B1104&amp;"c'!I100"),4,FALSE)</f>
        <v>178</v>
      </c>
      <c r="F1104" s="17">
        <f ca="1">VLOOKUP(B1075,INDIRECT("'T|"&amp;VLOOKUP(A1075,'dataset mapping'!$A$2:$B$6,2,FALSE)&amp;"|"&amp;A1104&amp;"|"&amp;B1104&amp;"c'!A3"):INDIRECT("'T|"&amp;VLOOKUP(A1075,'dataset mapping'!$A$2:$B$6,2,FALSE)&amp;"|"&amp;A1104&amp;"|"&amp;B1104&amp;"c'!I100"),5,FALSE)</f>
        <v>170</v>
      </c>
      <c r="G1104" s="17">
        <f ca="1">VLOOKUP(B1075,INDIRECT("'T|"&amp;VLOOKUP(A1075,'dataset mapping'!$A$2:$B$6,2,FALSE)&amp;"|"&amp;A1104&amp;"|"&amp;B1104&amp;"c'!A3"):INDIRECT("'T|"&amp;VLOOKUP(A1075,'dataset mapping'!$A$2:$B$6,2,FALSE)&amp;"|"&amp;A1104&amp;"|"&amp;B1104&amp;"c'!I100"),6,FALSE)</f>
        <v>875</v>
      </c>
      <c r="H1104" s="17">
        <f ca="1">VLOOKUP(B1075,INDIRECT("'T|"&amp;VLOOKUP(A1075,'dataset mapping'!$A$2:$B$6,2,FALSE)&amp;"|"&amp;A1104&amp;"|"&amp;B1104&amp;"c'!A3"):INDIRECT("'T|"&amp;VLOOKUP(A1075,'dataset mapping'!$A$2:$B$6,2,FALSE)&amp;"|"&amp;A1104&amp;"|"&amp;B1104&amp;"c'!I100"),7,FALSE)</f>
        <v>836</v>
      </c>
      <c r="I1104" s="17">
        <f ca="1">VLOOKUP(B1075,INDIRECT("'T|"&amp;VLOOKUP(A1075,'dataset mapping'!$A$2:$B$6,2,FALSE)&amp;"|"&amp;A1104&amp;"|"&amp;B1104&amp;"c'!A3"):INDIRECT("'T|"&amp;VLOOKUP(A1075,'dataset mapping'!$A$2:$B$6,2,FALSE)&amp;"|"&amp;A1104&amp;"|"&amp;B1104&amp;"c'!I100"),8,FALSE)</f>
        <v>841</v>
      </c>
      <c r="J1104" s="17">
        <f ca="1">VLOOKUP(B1075,INDIRECT("'T|"&amp;VLOOKUP(A1075,'dataset mapping'!$A$2:$B$6,2,FALSE)&amp;"|"&amp;A1104&amp;"|"&amp;B1104&amp;"c'!A3"):INDIRECT("'T|"&amp;VLOOKUP(A1075,'dataset mapping'!$A$2:$B$6,2,FALSE)&amp;"|"&amp;A1104&amp;"|"&amp;B1104&amp;"c'!I100"),9,FALSE)</f>
        <v>1065</v>
      </c>
    </row>
    <row r="1105" spans="1:10" ht="15" x14ac:dyDescent="0.25">
      <c r="A1105" s="23">
        <v>100</v>
      </c>
      <c r="B1105" s="23">
        <v>5</v>
      </c>
      <c r="C1105" s="17">
        <f ca="1">VLOOKUP(B1075,INDIRECT("'T|"&amp;VLOOKUP(A1075,'dataset mapping'!$A$2:$B$6,2,FALSE)&amp;"|"&amp;A1105&amp;"|"&amp;B1105&amp;"c'!A3"):INDIRECT("'T|"&amp;VLOOKUP(A1075,'dataset mapping'!$A$2:$B$6,2,FALSE)&amp;"|"&amp;A1105&amp;"|"&amp;B1105&amp;"c'!I100"),2,FALSE)</f>
        <v>189</v>
      </c>
      <c r="D1105" s="17">
        <f ca="1">VLOOKUP(B1075,INDIRECT("'T|"&amp;VLOOKUP(A1075,'dataset mapping'!$A$2:$B$6,2,FALSE)&amp;"|"&amp;A1105&amp;"|"&amp;B1105&amp;"c'!A3"):INDIRECT("'T|"&amp;VLOOKUP(A1075,'dataset mapping'!$A$2:$B$6,2,FALSE)&amp;"|"&amp;A1105&amp;"|"&amp;B1105&amp;"c'!I100"),3,FALSE)</f>
        <v>185</v>
      </c>
      <c r="E1105" s="17">
        <f ca="1">VLOOKUP(B1075,INDIRECT("'T|"&amp;VLOOKUP(A1075,'dataset mapping'!$A$2:$B$6,2,FALSE)&amp;"|"&amp;A1105&amp;"|"&amp;B1105&amp;"c'!A3"):INDIRECT("'T|"&amp;VLOOKUP(A1075,'dataset mapping'!$A$2:$B$6,2,FALSE)&amp;"|"&amp;A1105&amp;"|"&amp;B1105&amp;"c'!I100"),4,FALSE)</f>
        <v>188</v>
      </c>
      <c r="F1105" s="17">
        <f ca="1">VLOOKUP(B1075,INDIRECT("'T|"&amp;VLOOKUP(A1075,'dataset mapping'!$A$2:$B$6,2,FALSE)&amp;"|"&amp;A1105&amp;"|"&amp;B1105&amp;"c'!A3"):INDIRECT("'T|"&amp;VLOOKUP(A1075,'dataset mapping'!$A$2:$B$6,2,FALSE)&amp;"|"&amp;A1105&amp;"|"&amp;B1105&amp;"c'!I100"),5,FALSE)</f>
        <v>186</v>
      </c>
      <c r="G1105" s="17">
        <f ca="1">VLOOKUP(B1075,INDIRECT("'T|"&amp;VLOOKUP(A1075,'dataset mapping'!$A$2:$B$6,2,FALSE)&amp;"|"&amp;A1105&amp;"|"&amp;B1105&amp;"c'!A3"):INDIRECT("'T|"&amp;VLOOKUP(A1075,'dataset mapping'!$A$2:$B$6,2,FALSE)&amp;"|"&amp;A1105&amp;"|"&amp;B1105&amp;"c'!I100"),6,FALSE)</f>
        <v>853</v>
      </c>
      <c r="H1105" s="17">
        <f ca="1">VLOOKUP(B1075,INDIRECT("'T|"&amp;VLOOKUP(A1075,'dataset mapping'!$A$2:$B$6,2,FALSE)&amp;"|"&amp;A1105&amp;"|"&amp;B1105&amp;"c'!A3"):INDIRECT("'T|"&amp;VLOOKUP(A1075,'dataset mapping'!$A$2:$B$6,2,FALSE)&amp;"|"&amp;A1105&amp;"|"&amp;B1105&amp;"c'!I100"),7,FALSE)</f>
        <v>866</v>
      </c>
      <c r="I1105" s="17">
        <f ca="1">VLOOKUP(B1075,INDIRECT("'T|"&amp;VLOOKUP(A1075,'dataset mapping'!$A$2:$B$6,2,FALSE)&amp;"|"&amp;A1105&amp;"|"&amp;B1105&amp;"c'!A3"):INDIRECT("'T|"&amp;VLOOKUP(A1075,'dataset mapping'!$A$2:$B$6,2,FALSE)&amp;"|"&amp;A1105&amp;"|"&amp;B1105&amp;"c'!I100"),8,FALSE)</f>
        <v>848</v>
      </c>
      <c r="J1105" s="17">
        <f ca="1">VLOOKUP(B1075,INDIRECT("'T|"&amp;VLOOKUP(A1075,'dataset mapping'!$A$2:$B$6,2,FALSE)&amp;"|"&amp;A1105&amp;"|"&amp;B1105&amp;"c'!A3"):INDIRECT("'T|"&amp;VLOOKUP(A1075,'dataset mapping'!$A$2:$B$6,2,FALSE)&amp;"|"&amp;A1105&amp;"|"&amp;B1105&amp;"c'!I100"),9,FALSE)</f>
        <v>866</v>
      </c>
    </row>
    <row r="1106" spans="1:10" ht="15" x14ac:dyDescent="0.25">
      <c r="A1106" s="23">
        <v>100</v>
      </c>
      <c r="B1106" s="23">
        <v>6</v>
      </c>
      <c r="C1106" s="17">
        <f ca="1">VLOOKUP(B1075,INDIRECT("'T|"&amp;VLOOKUP(A1075,'dataset mapping'!$A$2:$B$6,2,FALSE)&amp;"|"&amp;A1106&amp;"|"&amp;B1106&amp;"c'!A3"):INDIRECT("'T|"&amp;VLOOKUP(A1075,'dataset mapping'!$A$2:$B$6,2,FALSE)&amp;"|"&amp;A1106&amp;"|"&amp;B1106&amp;"c'!I100"),2,FALSE)</f>
        <v>215</v>
      </c>
      <c r="D1106" s="17">
        <f ca="1">VLOOKUP(B1075,INDIRECT("'T|"&amp;VLOOKUP(A1075,'dataset mapping'!$A$2:$B$6,2,FALSE)&amp;"|"&amp;A1106&amp;"|"&amp;B1106&amp;"c'!A3"):INDIRECT("'T|"&amp;VLOOKUP(A1075,'dataset mapping'!$A$2:$B$6,2,FALSE)&amp;"|"&amp;A1106&amp;"|"&amp;B1106&amp;"c'!I100"),3,FALSE)</f>
        <v>208</v>
      </c>
      <c r="E1106" s="17">
        <f ca="1">VLOOKUP(B1075,INDIRECT("'T|"&amp;VLOOKUP(A1075,'dataset mapping'!$A$2:$B$6,2,FALSE)&amp;"|"&amp;A1106&amp;"|"&amp;B1106&amp;"c'!A3"):INDIRECT("'T|"&amp;VLOOKUP(A1075,'dataset mapping'!$A$2:$B$6,2,FALSE)&amp;"|"&amp;A1106&amp;"|"&amp;B1106&amp;"c'!I100"),4,FALSE)</f>
        <v>206</v>
      </c>
      <c r="F1106" s="17">
        <f ca="1">VLOOKUP(B1075,INDIRECT("'T|"&amp;VLOOKUP(A1075,'dataset mapping'!$A$2:$B$6,2,FALSE)&amp;"|"&amp;A1106&amp;"|"&amp;B1106&amp;"c'!A3"):INDIRECT("'T|"&amp;VLOOKUP(A1075,'dataset mapping'!$A$2:$B$6,2,FALSE)&amp;"|"&amp;A1106&amp;"|"&amp;B1106&amp;"c'!I100"),5,FALSE)</f>
        <v>207</v>
      </c>
      <c r="G1106" s="17">
        <f ca="1">VLOOKUP(B1075,INDIRECT("'T|"&amp;VLOOKUP(A1075,'dataset mapping'!$A$2:$B$6,2,FALSE)&amp;"|"&amp;A1106&amp;"|"&amp;B1106&amp;"c'!A3"):INDIRECT("'T|"&amp;VLOOKUP(A1075,'dataset mapping'!$A$2:$B$6,2,FALSE)&amp;"|"&amp;A1106&amp;"|"&amp;B1106&amp;"c'!I100"),6,FALSE)</f>
        <v>916</v>
      </c>
      <c r="H1106" s="17">
        <f ca="1">VLOOKUP(B1075,INDIRECT("'T|"&amp;VLOOKUP(A1075,'dataset mapping'!$A$2:$B$6,2,FALSE)&amp;"|"&amp;A1106&amp;"|"&amp;B1106&amp;"c'!A3"):INDIRECT("'T|"&amp;VLOOKUP(A1075,'dataset mapping'!$A$2:$B$6,2,FALSE)&amp;"|"&amp;A1106&amp;"|"&amp;B1106&amp;"c'!I100"),7,FALSE)</f>
        <v>880</v>
      </c>
      <c r="I1106" s="17">
        <f ca="1">VLOOKUP(B1075,INDIRECT("'T|"&amp;VLOOKUP(A1075,'dataset mapping'!$A$2:$B$6,2,FALSE)&amp;"|"&amp;A1106&amp;"|"&amp;B1106&amp;"c'!A3"):INDIRECT("'T|"&amp;VLOOKUP(A1075,'dataset mapping'!$A$2:$B$6,2,FALSE)&amp;"|"&amp;A1106&amp;"|"&amp;B1106&amp;"c'!I100"),8,FALSE)</f>
        <v>909</v>
      </c>
      <c r="J1106" s="17">
        <f ca="1">VLOOKUP(B1075,INDIRECT("'T|"&amp;VLOOKUP(A1075,'dataset mapping'!$A$2:$B$6,2,FALSE)&amp;"|"&amp;A1106&amp;"|"&amp;B1106&amp;"c'!A3"):INDIRECT("'T|"&amp;VLOOKUP(A1075,'dataset mapping'!$A$2:$B$6,2,FALSE)&amp;"|"&amp;A1106&amp;"|"&amp;B1106&amp;"c'!I100"),9,FALSE)</f>
        <v>954</v>
      </c>
    </row>
    <row r="1108" spans="1:10" x14ac:dyDescent="0.2">
      <c r="A1108" s="21" t="s">
        <v>20824</v>
      </c>
      <c r="B1108" s="13" t="s">
        <v>20829</v>
      </c>
      <c r="C1108" s="13"/>
      <c r="D1108" s="13"/>
      <c r="E1108" s="13"/>
      <c r="F1108" s="13"/>
      <c r="G1108" s="13"/>
      <c r="H1108" s="13"/>
      <c r="I1108" s="13"/>
      <c r="J1108" s="13"/>
    </row>
    <row r="1109" spans="1:10" x14ac:dyDescent="0.2">
      <c r="A1109" s="22" t="s">
        <v>20842</v>
      </c>
      <c r="B1109" s="22" t="s">
        <v>20851</v>
      </c>
      <c r="C1109" s="16" t="s">
        <v>20843</v>
      </c>
      <c r="D1109" s="16" t="s">
        <v>20844</v>
      </c>
      <c r="E1109" s="16" t="s">
        <v>20845</v>
      </c>
      <c r="F1109" s="16" t="s">
        <v>20846</v>
      </c>
      <c r="G1109" s="16" t="s">
        <v>20847</v>
      </c>
      <c r="H1109" s="16" t="s">
        <v>20848</v>
      </c>
      <c r="I1109" s="16" t="s">
        <v>20849</v>
      </c>
      <c r="J1109" s="16" t="s">
        <v>20850</v>
      </c>
    </row>
    <row r="1110" spans="1:10" ht="15" x14ac:dyDescent="0.25">
      <c r="A1110" s="23">
        <v>1</v>
      </c>
      <c r="B1110" s="23">
        <v>1</v>
      </c>
      <c r="C1110" s="17">
        <f ca="1">VLOOKUP(B1108,INDIRECT("'T|"&amp;VLOOKUP(A1108,'dataset mapping'!$A$2:$B$6,2,FALSE)&amp;"|"&amp;A1110&amp;"|"&amp;$B1110&amp;"c'!A3"):INDIRECT("'T|"&amp;VLOOKUP(A1108,'dataset mapping'!$A$2:$B$6,2,FALSE)&amp;"|"&amp;A1110&amp;"|"&amp;$B1110&amp;"c'!I100"),2,FALSE)</f>
        <v>241</v>
      </c>
      <c r="D1110" s="17">
        <f ca="1">VLOOKUP(B1108,INDIRECT("'T|"&amp;VLOOKUP(A1108,'dataset mapping'!$A$2:$B$6,2,FALSE)&amp;"|"&amp;A1110&amp;"|"&amp;$B1110&amp;"c'!A3"):INDIRECT("'T|"&amp;VLOOKUP(A1108,'dataset mapping'!$A$2:$B$6,2,FALSE)&amp;"|"&amp;A1110&amp;"|"&amp;$B1110&amp;"c'!I100"),3,FALSE)</f>
        <v>233</v>
      </c>
      <c r="E1110" s="17">
        <f ca="1">VLOOKUP(B1108,INDIRECT("'T|"&amp;VLOOKUP(A1108,'dataset mapping'!$A$2:$B$6,2,FALSE)&amp;"|"&amp;A1110&amp;"|"&amp;$B1110&amp;"c'!A3"):INDIRECT("'T|"&amp;VLOOKUP(A1108,'dataset mapping'!$A$2:$B$6,2,FALSE)&amp;"|"&amp;A1110&amp;"|"&amp;$B1110&amp;"c'!I100"),4,FALSE)</f>
        <v>231</v>
      </c>
      <c r="F1110" s="17">
        <f ca="1">VLOOKUP(B1108,INDIRECT("'T|"&amp;VLOOKUP(A1108,'dataset mapping'!$A$2:$B$6,2,FALSE)&amp;"|"&amp;A1110&amp;"|"&amp;$B1110&amp;"c'!A3"):INDIRECT("'T|"&amp;VLOOKUP(A1108,'dataset mapping'!$A$2:$B$6,2,FALSE)&amp;"|"&amp;A1110&amp;"|"&amp;$B1110&amp;"c'!I100"),5,FALSE)</f>
        <v>240</v>
      </c>
      <c r="G1110" s="17">
        <f ca="1">VLOOKUP(B1108,INDIRECT("'T|"&amp;VLOOKUP(A1108,'dataset mapping'!$A$2:$B$6,2,FALSE)&amp;"|"&amp;A1110&amp;"|"&amp;$B1110&amp;"c'!A3"):INDIRECT("'T|"&amp;VLOOKUP(A1108,'dataset mapping'!$A$2:$B$6,2,FALSE)&amp;"|"&amp;A1110&amp;"|"&amp;$B1110&amp;"c'!I100"),6,FALSE)</f>
        <v>5135</v>
      </c>
      <c r="H1110" s="17">
        <f ca="1">VLOOKUP(B1108,INDIRECT("'T|"&amp;VLOOKUP(A1108,'dataset mapping'!$A$2:$B$6,2,FALSE)&amp;"|"&amp;A1110&amp;"|"&amp;$B1110&amp;"c'!A3"):INDIRECT("'T|"&amp;VLOOKUP(A1108,'dataset mapping'!$A$2:$B$6,2,FALSE)&amp;"|"&amp;A1110&amp;"|"&amp;$B1110&amp;"c'!I100"),7,FALSE)</f>
        <v>5101</v>
      </c>
      <c r="I1110" s="17">
        <f ca="1">VLOOKUP(B1108,INDIRECT("'T|"&amp;VLOOKUP(A1108,'dataset mapping'!$A$2:$B$6,2,FALSE)&amp;"|"&amp;A1110&amp;"|"&amp;$B1110&amp;"c'!A3"):INDIRECT("'T|"&amp;VLOOKUP(A1108,'dataset mapping'!$A$2:$B$6,2,FALSE)&amp;"|"&amp;A1110&amp;"|"&amp;$B1110&amp;"c'!I100"),8,FALSE)</f>
        <v>5080</v>
      </c>
      <c r="J1110" s="17">
        <f ca="1">VLOOKUP(B1108,INDIRECT("'T|"&amp;VLOOKUP(A1108,'dataset mapping'!$A$2:$B$6,2,FALSE)&amp;"|"&amp;A1110&amp;"|"&amp;$B1110&amp;"c'!A3"):INDIRECT("'T|"&amp;VLOOKUP(A1108,'dataset mapping'!$A$2:$B$6,2,FALSE)&amp;"|"&amp;A1110&amp;"|"&amp;$B1110&amp;"c'!I100"),9,FALSE)</f>
        <v>5097</v>
      </c>
    </row>
    <row r="1111" spans="1:10" ht="15" x14ac:dyDescent="0.25">
      <c r="A1111" s="23">
        <v>1</v>
      </c>
      <c r="B1111" s="23">
        <v>2</v>
      </c>
      <c r="C1111" s="17">
        <f ca="1">VLOOKUP(B1108,INDIRECT("'T|"&amp;VLOOKUP(A1108,'dataset mapping'!$A$2:$B$6,2,FALSE)&amp;"|"&amp;A1111&amp;"|"&amp;B1111&amp;"c'!A3"):INDIRECT("'T|"&amp;VLOOKUP(A1108,'dataset mapping'!$A$2:$B$6,2,FALSE)&amp;"|"&amp;A1111&amp;"|"&amp;B1111&amp;"c'!I100"),2,FALSE)</f>
        <v>226</v>
      </c>
      <c r="D1111" s="17">
        <f ca="1">VLOOKUP(B1108,INDIRECT("'T|"&amp;VLOOKUP(A1108,'dataset mapping'!$A$2:$B$6,2,FALSE)&amp;"|"&amp;A1111&amp;"|"&amp;B1111&amp;"c'!A3"):INDIRECT("'T|"&amp;VLOOKUP(A1108,'dataset mapping'!$A$2:$B$6,2,FALSE)&amp;"|"&amp;A1111&amp;"|"&amp;B1111&amp;"c'!I100"),3,FALSE)</f>
        <v>224</v>
      </c>
      <c r="E1111" s="17">
        <f ca="1">VLOOKUP(B1108,INDIRECT("'T|"&amp;VLOOKUP(A1108,'dataset mapping'!$A$2:$B$6,2,FALSE)&amp;"|"&amp;A1111&amp;"|"&amp;B1111&amp;"c'!A3"):INDIRECT("'T|"&amp;VLOOKUP(A1108,'dataset mapping'!$A$2:$B$6,2,FALSE)&amp;"|"&amp;A1111&amp;"|"&amp;B1111&amp;"c'!I100"),4,FALSE)</f>
        <v>234</v>
      </c>
      <c r="F1111" s="17">
        <f ca="1">VLOOKUP(B1108,INDIRECT("'T|"&amp;VLOOKUP(A1108,'dataset mapping'!$A$2:$B$6,2,FALSE)&amp;"|"&amp;A1111&amp;"|"&amp;B1111&amp;"c'!A3"):INDIRECT("'T|"&amp;VLOOKUP(A1108,'dataset mapping'!$A$2:$B$6,2,FALSE)&amp;"|"&amp;A1111&amp;"|"&amp;B1111&amp;"c'!I100"),5,FALSE)</f>
        <v>229</v>
      </c>
      <c r="G1111" s="17">
        <f ca="1">VLOOKUP(B1108,INDIRECT("'T|"&amp;VLOOKUP(A1108,'dataset mapping'!$A$2:$B$6,2,FALSE)&amp;"|"&amp;A1111&amp;"|"&amp;B1111&amp;"c'!A3"):INDIRECT("'T|"&amp;VLOOKUP(A1108,'dataset mapping'!$A$2:$B$6,2,FALSE)&amp;"|"&amp;A1111&amp;"|"&amp;B1111&amp;"c'!I100"),6,FALSE)</f>
        <v>5116</v>
      </c>
      <c r="H1111" s="17">
        <f ca="1">VLOOKUP(B1108,INDIRECT("'T|"&amp;VLOOKUP(A1108,'dataset mapping'!$A$2:$B$6,2,FALSE)&amp;"|"&amp;A1111&amp;"|"&amp;B1111&amp;"c'!A3"):INDIRECT("'T|"&amp;VLOOKUP(A1108,'dataset mapping'!$A$2:$B$6,2,FALSE)&amp;"|"&amp;A1111&amp;"|"&amp;B1111&amp;"c'!I100"),7,FALSE)</f>
        <v>5062</v>
      </c>
      <c r="I1111" s="17">
        <f ca="1">VLOOKUP(B1108,INDIRECT("'T|"&amp;VLOOKUP(A1108,'dataset mapping'!$A$2:$B$6,2,FALSE)&amp;"|"&amp;A1111&amp;"|"&amp;B1111&amp;"c'!A3"):INDIRECT("'T|"&amp;VLOOKUP(A1108,'dataset mapping'!$A$2:$B$6,2,FALSE)&amp;"|"&amp;A1111&amp;"|"&amp;B1111&amp;"c'!I100"),8,FALSE)</f>
        <v>5038</v>
      </c>
      <c r="J1111" s="17">
        <f ca="1">VLOOKUP(B1108,INDIRECT("'T|"&amp;VLOOKUP(A1108,'dataset mapping'!$A$2:$B$6,2,FALSE)&amp;"|"&amp;A1111&amp;"|"&amp;B1111&amp;"c'!A3"):INDIRECT("'T|"&amp;VLOOKUP(A1108,'dataset mapping'!$A$2:$B$6,2,FALSE)&amp;"|"&amp;A1111&amp;"|"&amp;B1111&amp;"c'!I100"),9,FALSE)</f>
        <v>5082</v>
      </c>
    </row>
    <row r="1112" spans="1:10" ht="15" x14ac:dyDescent="0.25">
      <c r="A1112" s="23">
        <v>1</v>
      </c>
      <c r="B1112" s="23">
        <v>3</v>
      </c>
      <c r="C1112" s="17">
        <f ca="1">VLOOKUP(B1108,INDIRECT("'T|"&amp;VLOOKUP(A1108,'dataset mapping'!$A$2:$B$6,2,FALSE)&amp;"|"&amp;A1112&amp;"|"&amp;B1112&amp;"c'!A3"):INDIRECT("'T|"&amp;VLOOKUP(A1108,'dataset mapping'!$A$2:$B$6,2,FALSE)&amp;"|"&amp;A1112&amp;"|"&amp;B1112&amp;"c'!I100"),2,FALSE)</f>
        <v>243</v>
      </c>
      <c r="D1112" s="17">
        <f ca="1">VLOOKUP(B1108,INDIRECT("'T|"&amp;VLOOKUP(A1108,'dataset mapping'!$A$2:$B$6,2,FALSE)&amp;"|"&amp;A1112&amp;"|"&amp;B1112&amp;"c'!A3"):INDIRECT("'T|"&amp;VLOOKUP(A1108,'dataset mapping'!$A$2:$B$6,2,FALSE)&amp;"|"&amp;A1112&amp;"|"&amp;B1112&amp;"c'!I100"),3,FALSE)</f>
        <v>245</v>
      </c>
      <c r="E1112" s="17">
        <f ca="1">VLOOKUP(B1108,INDIRECT("'T|"&amp;VLOOKUP(A1108,'dataset mapping'!$A$2:$B$6,2,FALSE)&amp;"|"&amp;A1112&amp;"|"&amp;B1112&amp;"c'!A3"):INDIRECT("'T|"&amp;VLOOKUP(A1108,'dataset mapping'!$A$2:$B$6,2,FALSE)&amp;"|"&amp;A1112&amp;"|"&amp;B1112&amp;"c'!I100"),4,FALSE)</f>
        <v>241</v>
      </c>
      <c r="F1112" s="17">
        <f ca="1">VLOOKUP(B1108,INDIRECT("'T|"&amp;VLOOKUP(A1108,'dataset mapping'!$A$2:$B$6,2,FALSE)&amp;"|"&amp;A1112&amp;"|"&amp;B1112&amp;"c'!A3"):INDIRECT("'T|"&amp;VLOOKUP(A1108,'dataset mapping'!$A$2:$B$6,2,FALSE)&amp;"|"&amp;A1112&amp;"|"&amp;B1112&amp;"c'!I100"),5,FALSE)</f>
        <v>244</v>
      </c>
      <c r="G1112" s="17">
        <f ca="1">VLOOKUP(B1108,INDIRECT("'T|"&amp;VLOOKUP(A1108,'dataset mapping'!$A$2:$B$6,2,FALSE)&amp;"|"&amp;A1112&amp;"|"&amp;B1112&amp;"c'!A3"):INDIRECT("'T|"&amp;VLOOKUP(A1108,'dataset mapping'!$A$2:$B$6,2,FALSE)&amp;"|"&amp;A1112&amp;"|"&amp;B1112&amp;"c'!I100"),6,FALSE)</f>
        <v>5088</v>
      </c>
      <c r="H1112" s="17">
        <f ca="1">VLOOKUP(B1108,INDIRECT("'T|"&amp;VLOOKUP(A1108,'dataset mapping'!$A$2:$B$6,2,FALSE)&amp;"|"&amp;A1112&amp;"|"&amp;B1112&amp;"c'!A3"):INDIRECT("'T|"&amp;VLOOKUP(A1108,'dataset mapping'!$A$2:$B$6,2,FALSE)&amp;"|"&amp;A1112&amp;"|"&amp;B1112&amp;"c'!I100"),7,FALSE)</f>
        <v>5104</v>
      </c>
      <c r="I1112" s="17">
        <f ca="1">VLOOKUP(B1108,INDIRECT("'T|"&amp;VLOOKUP(A1108,'dataset mapping'!$A$2:$B$6,2,FALSE)&amp;"|"&amp;A1112&amp;"|"&amp;B1112&amp;"c'!A3"):INDIRECT("'T|"&amp;VLOOKUP(A1108,'dataset mapping'!$A$2:$B$6,2,FALSE)&amp;"|"&amp;A1112&amp;"|"&amp;B1112&amp;"c'!I100"),8,FALSE)</f>
        <v>5081</v>
      </c>
      <c r="J1112" s="17">
        <f ca="1">VLOOKUP(B1108,INDIRECT("'T|"&amp;VLOOKUP(A1108,'dataset mapping'!$A$2:$B$6,2,FALSE)&amp;"|"&amp;A1112&amp;"|"&amp;B1112&amp;"c'!A3"):INDIRECT("'T|"&amp;VLOOKUP(A1108,'dataset mapping'!$A$2:$B$6,2,FALSE)&amp;"|"&amp;A1112&amp;"|"&amp;B1112&amp;"c'!I100"),9,FALSE)</f>
        <v>5073</v>
      </c>
    </row>
    <row r="1113" spans="1:10" ht="15" x14ac:dyDescent="0.25">
      <c r="A1113" s="23">
        <v>1</v>
      </c>
      <c r="B1113" s="23">
        <v>5</v>
      </c>
      <c r="C1113" s="17">
        <f ca="1">VLOOKUP(B1108,INDIRECT("'T|"&amp;VLOOKUP(A1108,'dataset mapping'!$A$2:$B$6,2,FALSE)&amp;"|"&amp;A1113&amp;"|"&amp;B1113&amp;"c'!A3"):INDIRECT("'T|"&amp;VLOOKUP(A1108,'dataset mapping'!$A$2:$B$6,2,FALSE)&amp;"|"&amp;A1113&amp;"|"&amp;B1113&amp;"c'!I100"),2,FALSE)</f>
        <v>246</v>
      </c>
      <c r="D1113" s="17">
        <f ca="1">VLOOKUP(B1108,INDIRECT("'T|"&amp;VLOOKUP(A1108,'dataset mapping'!$A$2:$B$6,2,FALSE)&amp;"|"&amp;A1113&amp;"|"&amp;B1113&amp;"c'!A3"):INDIRECT("'T|"&amp;VLOOKUP(A1108,'dataset mapping'!$A$2:$B$6,2,FALSE)&amp;"|"&amp;A1113&amp;"|"&amp;B1113&amp;"c'!I100"),3,FALSE)</f>
        <v>256</v>
      </c>
      <c r="E1113" s="17">
        <f ca="1">VLOOKUP(B1108,INDIRECT("'T|"&amp;VLOOKUP(A1108,'dataset mapping'!$A$2:$B$6,2,FALSE)&amp;"|"&amp;A1113&amp;"|"&amp;B1113&amp;"c'!A3"):INDIRECT("'T|"&amp;VLOOKUP(A1108,'dataset mapping'!$A$2:$B$6,2,FALSE)&amp;"|"&amp;A1113&amp;"|"&amp;B1113&amp;"c'!I100"),4,FALSE)</f>
        <v>252</v>
      </c>
      <c r="F1113" s="17">
        <f ca="1">VLOOKUP(B1108,INDIRECT("'T|"&amp;VLOOKUP(A1108,'dataset mapping'!$A$2:$B$6,2,FALSE)&amp;"|"&amp;A1113&amp;"|"&amp;B1113&amp;"c'!A3"):INDIRECT("'T|"&amp;VLOOKUP(A1108,'dataset mapping'!$A$2:$B$6,2,FALSE)&amp;"|"&amp;A1113&amp;"|"&amp;B1113&amp;"c'!I100"),5,FALSE)</f>
        <v>256</v>
      </c>
      <c r="G1113" s="17">
        <f ca="1">VLOOKUP(B1108,INDIRECT("'T|"&amp;VLOOKUP(A1108,'dataset mapping'!$A$2:$B$6,2,FALSE)&amp;"|"&amp;A1113&amp;"|"&amp;B1113&amp;"c'!A3"):INDIRECT("'T|"&amp;VLOOKUP(A1108,'dataset mapping'!$A$2:$B$6,2,FALSE)&amp;"|"&amp;A1113&amp;"|"&amp;B1113&amp;"c'!I100"),6,FALSE)</f>
        <v>5106</v>
      </c>
      <c r="H1113" s="17">
        <f ca="1">VLOOKUP(B1108,INDIRECT("'T|"&amp;VLOOKUP(A1108,'dataset mapping'!$A$2:$B$6,2,FALSE)&amp;"|"&amp;A1113&amp;"|"&amp;B1113&amp;"c'!A3"):INDIRECT("'T|"&amp;VLOOKUP(A1108,'dataset mapping'!$A$2:$B$6,2,FALSE)&amp;"|"&amp;A1113&amp;"|"&amp;B1113&amp;"c'!I100"),7,FALSE)</f>
        <v>5117</v>
      </c>
      <c r="I1113" s="17">
        <f ca="1">VLOOKUP(B1108,INDIRECT("'T|"&amp;VLOOKUP(A1108,'dataset mapping'!$A$2:$B$6,2,FALSE)&amp;"|"&amp;A1113&amp;"|"&amp;B1113&amp;"c'!A3"):INDIRECT("'T|"&amp;VLOOKUP(A1108,'dataset mapping'!$A$2:$B$6,2,FALSE)&amp;"|"&amp;A1113&amp;"|"&amp;B1113&amp;"c'!I100"),8,FALSE)</f>
        <v>5096</v>
      </c>
      <c r="J1113" s="17">
        <f ca="1">VLOOKUP(B1108,INDIRECT("'T|"&amp;VLOOKUP(A1108,'dataset mapping'!$A$2:$B$6,2,FALSE)&amp;"|"&amp;A1113&amp;"|"&amp;B1113&amp;"c'!A3"):INDIRECT("'T|"&amp;VLOOKUP(A1108,'dataset mapping'!$A$2:$B$6,2,FALSE)&amp;"|"&amp;A1113&amp;"|"&amp;B1113&amp;"c'!I100"),9,FALSE)</f>
        <v>5102</v>
      </c>
    </row>
    <row r="1114" spans="1:10" ht="15" x14ac:dyDescent="0.25">
      <c r="A1114" s="23">
        <v>1</v>
      </c>
      <c r="B1114" s="23">
        <v>6</v>
      </c>
      <c r="C1114" s="17">
        <f ca="1">VLOOKUP(B1108,INDIRECT("'T|"&amp;VLOOKUP(A1108,'dataset mapping'!$A$2:$B$6,2,FALSE)&amp;"|"&amp;A1114&amp;"|"&amp;B1114&amp;"c'!A3"):INDIRECT("'T|"&amp;VLOOKUP(A1108,'dataset mapping'!$A$2:$B$6,2,FALSE)&amp;"|"&amp;A1114&amp;"|"&amp;B1114&amp;"c'!I100"),2,FALSE)</f>
        <v>271</v>
      </c>
      <c r="D1114" s="17">
        <f ca="1">VLOOKUP(B1108,INDIRECT("'T|"&amp;VLOOKUP(A1108,'dataset mapping'!$A$2:$B$6,2,FALSE)&amp;"|"&amp;A1114&amp;"|"&amp;B1114&amp;"c'!A3"):INDIRECT("'T|"&amp;VLOOKUP(A1108,'dataset mapping'!$A$2:$B$6,2,FALSE)&amp;"|"&amp;A1114&amp;"|"&amp;B1114&amp;"c'!I100"),3,FALSE)</f>
        <v>255</v>
      </c>
      <c r="E1114" s="17">
        <f ca="1">VLOOKUP(B1108,INDIRECT("'T|"&amp;VLOOKUP(A1108,'dataset mapping'!$A$2:$B$6,2,FALSE)&amp;"|"&amp;A1114&amp;"|"&amp;B1114&amp;"c'!A3"):INDIRECT("'T|"&amp;VLOOKUP(A1108,'dataset mapping'!$A$2:$B$6,2,FALSE)&amp;"|"&amp;A1114&amp;"|"&amp;B1114&amp;"c'!I100"),4,FALSE)</f>
        <v>271</v>
      </c>
      <c r="F1114" s="17">
        <f ca="1">VLOOKUP(B1108,INDIRECT("'T|"&amp;VLOOKUP(A1108,'dataset mapping'!$A$2:$B$6,2,FALSE)&amp;"|"&amp;A1114&amp;"|"&amp;B1114&amp;"c'!A3"):INDIRECT("'T|"&amp;VLOOKUP(A1108,'dataset mapping'!$A$2:$B$6,2,FALSE)&amp;"|"&amp;A1114&amp;"|"&amp;B1114&amp;"c'!I100"),5,FALSE)</f>
        <v>263</v>
      </c>
      <c r="G1114" s="17">
        <f ca="1">VLOOKUP(B1108,INDIRECT("'T|"&amp;VLOOKUP(A1108,'dataset mapping'!$A$2:$B$6,2,FALSE)&amp;"|"&amp;A1114&amp;"|"&amp;B1114&amp;"c'!A3"):INDIRECT("'T|"&amp;VLOOKUP(A1108,'dataset mapping'!$A$2:$B$6,2,FALSE)&amp;"|"&amp;A1114&amp;"|"&amp;B1114&amp;"c'!I100"),6,FALSE)</f>
        <v>5152</v>
      </c>
      <c r="H1114" s="17">
        <f ca="1">VLOOKUP(B1108,INDIRECT("'T|"&amp;VLOOKUP(A1108,'dataset mapping'!$A$2:$B$6,2,FALSE)&amp;"|"&amp;A1114&amp;"|"&amp;B1114&amp;"c'!A3"):INDIRECT("'T|"&amp;VLOOKUP(A1108,'dataset mapping'!$A$2:$B$6,2,FALSE)&amp;"|"&amp;A1114&amp;"|"&amp;B1114&amp;"c'!I100"),7,FALSE)</f>
        <v>5105</v>
      </c>
      <c r="I1114" s="17">
        <f ca="1">VLOOKUP(B1108,INDIRECT("'T|"&amp;VLOOKUP(A1108,'dataset mapping'!$A$2:$B$6,2,FALSE)&amp;"|"&amp;A1114&amp;"|"&amp;B1114&amp;"c'!A3"):INDIRECT("'T|"&amp;VLOOKUP(A1108,'dataset mapping'!$A$2:$B$6,2,FALSE)&amp;"|"&amp;A1114&amp;"|"&amp;B1114&amp;"c'!I100"),8,FALSE)</f>
        <v>5133</v>
      </c>
      <c r="J1114" s="17">
        <f ca="1">VLOOKUP(B1108,INDIRECT("'T|"&amp;VLOOKUP(A1108,'dataset mapping'!$A$2:$B$6,2,FALSE)&amp;"|"&amp;A1114&amp;"|"&amp;B1114&amp;"c'!A3"):INDIRECT("'T|"&amp;VLOOKUP(A1108,'dataset mapping'!$A$2:$B$6,2,FALSE)&amp;"|"&amp;A1114&amp;"|"&amp;B1114&amp;"c'!I100"),9,FALSE)</f>
        <v>5152</v>
      </c>
    </row>
    <row r="1115" spans="1:10" ht="15" x14ac:dyDescent="0.25">
      <c r="A1115" s="23">
        <v>1</v>
      </c>
      <c r="B1115" s="23">
        <v>7</v>
      </c>
      <c r="C1115" s="17">
        <f ca="1">VLOOKUP(B1108,INDIRECT("'T|"&amp;VLOOKUP(A1108,'dataset mapping'!$A$2:$B$6,2,FALSE)&amp;"|"&amp;A1115&amp;"|"&amp;B1115&amp;"c'!A3"):INDIRECT("'T|"&amp;VLOOKUP(A1108,'dataset mapping'!$A$2:$B$6,2,FALSE)&amp;"|"&amp;A1115&amp;"|"&amp;B1115&amp;"c'!I100"),2,FALSE)</f>
        <v>288</v>
      </c>
      <c r="D1115" s="17">
        <f ca="1">VLOOKUP(B1108,INDIRECT("'T|"&amp;VLOOKUP(A1108,'dataset mapping'!$A$2:$B$6,2,FALSE)&amp;"|"&amp;A1115&amp;"|"&amp;B1115&amp;"c'!A3"):INDIRECT("'T|"&amp;VLOOKUP(A1108,'dataset mapping'!$A$2:$B$6,2,FALSE)&amp;"|"&amp;A1115&amp;"|"&amp;B1115&amp;"c'!I100"),3,FALSE)</f>
        <v>268</v>
      </c>
      <c r="E1115" s="17">
        <f ca="1">VLOOKUP(B1108,INDIRECT("'T|"&amp;VLOOKUP(A1108,'dataset mapping'!$A$2:$B$6,2,FALSE)&amp;"|"&amp;A1115&amp;"|"&amp;B1115&amp;"c'!A3"):INDIRECT("'T|"&amp;VLOOKUP(A1108,'dataset mapping'!$A$2:$B$6,2,FALSE)&amp;"|"&amp;A1115&amp;"|"&amp;B1115&amp;"c'!I100"),4,FALSE)</f>
        <v>279</v>
      </c>
      <c r="F1115" s="17">
        <f ca="1">VLOOKUP(B1108,INDIRECT("'T|"&amp;VLOOKUP(A1108,'dataset mapping'!$A$2:$B$6,2,FALSE)&amp;"|"&amp;A1115&amp;"|"&amp;B1115&amp;"c'!A3"):INDIRECT("'T|"&amp;VLOOKUP(A1108,'dataset mapping'!$A$2:$B$6,2,FALSE)&amp;"|"&amp;A1115&amp;"|"&amp;B1115&amp;"c'!I100"),5,FALSE)</f>
        <v>274</v>
      </c>
      <c r="G1115" s="17">
        <f ca="1">VLOOKUP(B1108,INDIRECT("'T|"&amp;VLOOKUP(A1108,'dataset mapping'!$A$2:$B$6,2,FALSE)&amp;"|"&amp;A1115&amp;"|"&amp;B1115&amp;"c'!A3"):INDIRECT("'T|"&amp;VLOOKUP(A1108,'dataset mapping'!$A$2:$B$6,2,FALSE)&amp;"|"&amp;A1115&amp;"|"&amp;B1115&amp;"c'!I100"),6,FALSE)</f>
        <v>5138</v>
      </c>
      <c r="H1115" s="17">
        <f ca="1">VLOOKUP(B1108,INDIRECT("'T|"&amp;VLOOKUP(A1108,'dataset mapping'!$A$2:$B$6,2,FALSE)&amp;"|"&amp;A1115&amp;"|"&amp;B1115&amp;"c'!A3"):INDIRECT("'T|"&amp;VLOOKUP(A1108,'dataset mapping'!$A$2:$B$6,2,FALSE)&amp;"|"&amp;A1115&amp;"|"&amp;B1115&amp;"c'!I100"),7,FALSE)</f>
        <v>5128</v>
      </c>
      <c r="I1115" s="17">
        <f ca="1">VLOOKUP(B1108,INDIRECT("'T|"&amp;VLOOKUP(A1108,'dataset mapping'!$A$2:$B$6,2,FALSE)&amp;"|"&amp;A1115&amp;"|"&amp;B1115&amp;"c'!A3"):INDIRECT("'T|"&amp;VLOOKUP(A1108,'dataset mapping'!$A$2:$B$6,2,FALSE)&amp;"|"&amp;A1115&amp;"|"&amp;B1115&amp;"c'!I100"),8,FALSE)</f>
        <v>5125</v>
      </c>
      <c r="J1115" s="17">
        <f ca="1">VLOOKUP(B1108,INDIRECT("'T|"&amp;VLOOKUP(A1108,'dataset mapping'!$A$2:$B$6,2,FALSE)&amp;"|"&amp;A1115&amp;"|"&amp;B1115&amp;"c'!A3"):INDIRECT("'T|"&amp;VLOOKUP(A1108,'dataset mapping'!$A$2:$B$6,2,FALSE)&amp;"|"&amp;A1115&amp;"|"&amp;B1115&amp;"c'!I100"),9,FALSE)</f>
        <v>5141</v>
      </c>
    </row>
    <row r="1116" spans="1:10" ht="15" x14ac:dyDescent="0.25">
      <c r="A1116" s="23">
        <v>5</v>
      </c>
      <c r="B1116" s="23">
        <v>1</v>
      </c>
      <c r="C1116" s="17" t="e">
        <f ca="1">VLOOKUP(B1108,INDIRECT("'T|"&amp;VLOOKUP(A1108,'dataset mapping'!$A$2:$B$6,2,FALSE)&amp;"|"&amp;A1116&amp;"|"&amp;B1116&amp;"c'!A3"):INDIRECT("'T|"&amp;VLOOKUP(A1108,'dataset mapping'!$A$2:$B$6,2,FALSE)&amp;"|"&amp;A1116&amp;"|"&amp;B1116&amp;"c'!I100"),2,FALSE)</f>
        <v>#N/A</v>
      </c>
      <c r="D1116" s="17" t="e">
        <f ca="1">VLOOKUP(B1108,INDIRECT("'T|"&amp;VLOOKUP(A1108,'dataset mapping'!$A$2:$B$6,2,FALSE)&amp;"|"&amp;A1116&amp;"|"&amp;B1116&amp;"c'!A3"):INDIRECT("'T|"&amp;VLOOKUP(A1108,'dataset mapping'!$A$2:$B$6,2,FALSE)&amp;"|"&amp;A1116&amp;"|"&amp;B1116&amp;"c'!I100"),3,FALSE)</f>
        <v>#N/A</v>
      </c>
      <c r="E1116" s="17" t="e">
        <f ca="1">VLOOKUP(B1108,INDIRECT("'T|"&amp;VLOOKUP(A1108,'dataset mapping'!$A$2:$B$6,2,FALSE)&amp;"|"&amp;A1116&amp;"|"&amp;B1116&amp;"c'!A3"):INDIRECT("'T|"&amp;VLOOKUP(A1108,'dataset mapping'!$A$2:$B$6,2,FALSE)&amp;"|"&amp;A1116&amp;"|"&amp;B1116&amp;"c'!I100"),4,FALSE)</f>
        <v>#N/A</v>
      </c>
      <c r="F1116" s="17" t="e">
        <f ca="1">VLOOKUP(B1108,INDIRECT("'T|"&amp;VLOOKUP(A1108,'dataset mapping'!$A$2:$B$6,2,FALSE)&amp;"|"&amp;A1116&amp;"|"&amp;B1116&amp;"c'!A3"):INDIRECT("'T|"&amp;VLOOKUP(A1108,'dataset mapping'!$A$2:$B$6,2,FALSE)&amp;"|"&amp;A1116&amp;"|"&amp;B1116&amp;"c'!I100"),5,FALSE)</f>
        <v>#N/A</v>
      </c>
      <c r="G1116" s="17">
        <f ca="1">VLOOKUP(B1108,INDIRECT("'T|"&amp;VLOOKUP(A1108,'dataset mapping'!$A$2:$B$6,2,FALSE)&amp;"|"&amp;A1116&amp;"|"&amp;B1116&amp;"c'!A3"):INDIRECT("'T|"&amp;VLOOKUP(A1108,'dataset mapping'!$A$2:$B$6,2,FALSE)&amp;"|"&amp;A1116&amp;"|"&amp;B1116&amp;"c'!I100"),6,FALSE)</f>
        <v>5798</v>
      </c>
      <c r="H1116" s="17">
        <f ca="1">VLOOKUP(B1108,INDIRECT("'T|"&amp;VLOOKUP(A1108,'dataset mapping'!$A$2:$B$6,2,FALSE)&amp;"|"&amp;A1116&amp;"|"&amp;B1116&amp;"c'!A3"):INDIRECT("'T|"&amp;VLOOKUP(A1108,'dataset mapping'!$A$2:$B$6,2,FALSE)&amp;"|"&amp;A1116&amp;"|"&amp;B1116&amp;"c'!I100"),7,FALSE)</f>
        <v>5778</v>
      </c>
      <c r="I1116" s="17">
        <f ca="1">VLOOKUP(B1108,INDIRECT("'T|"&amp;VLOOKUP(A1108,'dataset mapping'!$A$2:$B$6,2,FALSE)&amp;"|"&amp;A1116&amp;"|"&amp;B1116&amp;"c'!A3"):INDIRECT("'T|"&amp;VLOOKUP(A1108,'dataset mapping'!$A$2:$B$6,2,FALSE)&amp;"|"&amp;A1116&amp;"|"&amp;B1116&amp;"c'!I100"),8,FALSE)</f>
        <v>5795</v>
      </c>
      <c r="J1116" s="17">
        <f ca="1">VLOOKUP(B1108,INDIRECT("'T|"&amp;VLOOKUP(A1108,'dataset mapping'!$A$2:$B$6,2,FALSE)&amp;"|"&amp;A1116&amp;"|"&amp;B1116&amp;"c'!A3"):INDIRECT("'T|"&amp;VLOOKUP(A1108,'dataset mapping'!$A$2:$B$6,2,FALSE)&amp;"|"&amp;A1116&amp;"|"&amp;B1116&amp;"c'!I100"),9,FALSE)</f>
        <v>5788</v>
      </c>
    </row>
    <row r="1117" spans="1:10" ht="15" x14ac:dyDescent="0.25">
      <c r="A1117" s="23">
        <v>5</v>
      </c>
      <c r="B1117" s="23">
        <v>2</v>
      </c>
      <c r="C1117" s="17" t="e">
        <f ca="1">VLOOKUP(B1108,INDIRECT("'T|"&amp;VLOOKUP(A1108,'dataset mapping'!$A$2:$B$6,2,FALSE)&amp;"|"&amp;A1117&amp;"|"&amp;B1117&amp;"c'!A3"):INDIRECT("'T|"&amp;VLOOKUP(A1108,'dataset mapping'!$A$2:$B$6,2,FALSE)&amp;"|"&amp;A1117&amp;"|"&amp;B1117&amp;"c'!I100"),2,FALSE)</f>
        <v>#N/A</v>
      </c>
      <c r="D1117" s="17" t="e">
        <f ca="1">VLOOKUP(B1108,INDIRECT("'T|"&amp;VLOOKUP(A1108,'dataset mapping'!$A$2:$B$6,2,FALSE)&amp;"|"&amp;A1117&amp;"|"&amp;B1117&amp;"c'!A3"):INDIRECT("'T|"&amp;VLOOKUP(A1108,'dataset mapping'!$A$2:$B$6,2,FALSE)&amp;"|"&amp;A1117&amp;"|"&amp;B1117&amp;"c'!I100"),3,FALSE)</f>
        <v>#N/A</v>
      </c>
      <c r="E1117" s="17" t="e">
        <f ca="1">VLOOKUP(B1108,INDIRECT("'T|"&amp;VLOOKUP(A1108,'dataset mapping'!$A$2:$B$6,2,FALSE)&amp;"|"&amp;A1117&amp;"|"&amp;B1117&amp;"c'!A3"):INDIRECT("'T|"&amp;VLOOKUP(A1108,'dataset mapping'!$A$2:$B$6,2,FALSE)&amp;"|"&amp;A1117&amp;"|"&amp;B1117&amp;"c'!I100"),4,FALSE)</f>
        <v>#N/A</v>
      </c>
      <c r="F1117" s="17" t="e">
        <f ca="1">VLOOKUP(B1108,INDIRECT("'T|"&amp;VLOOKUP(A1108,'dataset mapping'!$A$2:$B$6,2,FALSE)&amp;"|"&amp;A1117&amp;"|"&amp;B1117&amp;"c'!A3"):INDIRECT("'T|"&amp;VLOOKUP(A1108,'dataset mapping'!$A$2:$B$6,2,FALSE)&amp;"|"&amp;A1117&amp;"|"&amp;B1117&amp;"c'!I100"),5,FALSE)</f>
        <v>#N/A</v>
      </c>
      <c r="G1117" s="17">
        <f ca="1">VLOOKUP(B1108,INDIRECT("'T|"&amp;VLOOKUP(A1108,'dataset mapping'!$A$2:$B$6,2,FALSE)&amp;"|"&amp;A1117&amp;"|"&amp;B1117&amp;"c'!A3"):INDIRECT("'T|"&amp;VLOOKUP(A1108,'dataset mapping'!$A$2:$B$6,2,FALSE)&amp;"|"&amp;A1117&amp;"|"&amp;B1117&amp;"c'!I100"),6,FALSE)</f>
        <v>5753</v>
      </c>
      <c r="H1117" s="17">
        <f ca="1">VLOOKUP(B1108,INDIRECT("'T|"&amp;VLOOKUP(A1108,'dataset mapping'!$A$2:$B$6,2,FALSE)&amp;"|"&amp;A1117&amp;"|"&amp;B1117&amp;"c'!A3"):INDIRECT("'T|"&amp;VLOOKUP(A1108,'dataset mapping'!$A$2:$B$6,2,FALSE)&amp;"|"&amp;A1117&amp;"|"&amp;B1117&amp;"c'!I100"),7,FALSE)</f>
        <v>5746</v>
      </c>
      <c r="I1117" s="17">
        <f ca="1">VLOOKUP(B1108,INDIRECT("'T|"&amp;VLOOKUP(A1108,'dataset mapping'!$A$2:$B$6,2,FALSE)&amp;"|"&amp;A1117&amp;"|"&amp;B1117&amp;"c'!A3"):INDIRECT("'T|"&amp;VLOOKUP(A1108,'dataset mapping'!$A$2:$B$6,2,FALSE)&amp;"|"&amp;A1117&amp;"|"&amp;B1117&amp;"c'!I100"),8,FALSE)</f>
        <v>5751</v>
      </c>
      <c r="J1117" s="17">
        <f ca="1">VLOOKUP(B1108,INDIRECT("'T|"&amp;VLOOKUP(A1108,'dataset mapping'!$A$2:$B$6,2,FALSE)&amp;"|"&amp;A1117&amp;"|"&amp;B1117&amp;"c'!A3"):INDIRECT("'T|"&amp;VLOOKUP(A1108,'dataset mapping'!$A$2:$B$6,2,FALSE)&amp;"|"&amp;A1117&amp;"|"&amp;B1117&amp;"c'!I100"),9,FALSE)</f>
        <v>5747</v>
      </c>
    </row>
    <row r="1118" spans="1:10" ht="15" x14ac:dyDescent="0.25">
      <c r="A1118" s="23">
        <v>5</v>
      </c>
      <c r="B1118" s="23">
        <v>3</v>
      </c>
      <c r="C1118" s="17" t="e">
        <f ca="1">VLOOKUP(B1108,INDIRECT("'T|"&amp;VLOOKUP(A1108,'dataset mapping'!$A$2:$B$6,2,FALSE)&amp;"|"&amp;A1118&amp;"|"&amp;B1118&amp;"c'!A3"):INDIRECT("'T|"&amp;VLOOKUP(A1108,'dataset mapping'!$A$2:$B$6,2,FALSE)&amp;"|"&amp;A1118&amp;"|"&amp;B1118&amp;"c'!I100"),2,FALSE)</f>
        <v>#N/A</v>
      </c>
      <c r="D1118" s="17" t="e">
        <f ca="1">VLOOKUP(B1108,INDIRECT("'T|"&amp;VLOOKUP(A1108,'dataset mapping'!$A$2:$B$6,2,FALSE)&amp;"|"&amp;A1118&amp;"|"&amp;B1118&amp;"c'!A3"):INDIRECT("'T|"&amp;VLOOKUP(A1108,'dataset mapping'!$A$2:$B$6,2,FALSE)&amp;"|"&amp;A1118&amp;"|"&amp;B1118&amp;"c'!I100"),3,FALSE)</f>
        <v>#N/A</v>
      </c>
      <c r="E1118" s="17" t="e">
        <f ca="1">VLOOKUP(B1108,INDIRECT("'T|"&amp;VLOOKUP(A1108,'dataset mapping'!$A$2:$B$6,2,FALSE)&amp;"|"&amp;A1118&amp;"|"&amp;B1118&amp;"c'!A3"):INDIRECT("'T|"&amp;VLOOKUP(A1108,'dataset mapping'!$A$2:$B$6,2,FALSE)&amp;"|"&amp;A1118&amp;"|"&amp;B1118&amp;"c'!I100"),4,FALSE)</f>
        <v>#N/A</v>
      </c>
      <c r="F1118" s="17" t="e">
        <f ca="1">VLOOKUP(B1108,INDIRECT("'T|"&amp;VLOOKUP(A1108,'dataset mapping'!$A$2:$B$6,2,FALSE)&amp;"|"&amp;A1118&amp;"|"&amp;B1118&amp;"c'!A3"):INDIRECT("'T|"&amp;VLOOKUP(A1108,'dataset mapping'!$A$2:$B$6,2,FALSE)&amp;"|"&amp;A1118&amp;"|"&amp;B1118&amp;"c'!I100"),5,FALSE)</f>
        <v>#N/A</v>
      </c>
      <c r="G1118" s="17">
        <f ca="1">VLOOKUP(B1108,INDIRECT("'T|"&amp;VLOOKUP(A1108,'dataset mapping'!$A$2:$B$6,2,FALSE)&amp;"|"&amp;A1118&amp;"|"&amp;B1118&amp;"c'!A3"):INDIRECT("'T|"&amp;VLOOKUP(A1108,'dataset mapping'!$A$2:$B$6,2,FALSE)&amp;"|"&amp;A1118&amp;"|"&amp;B1118&amp;"c'!I100"),6,FALSE)</f>
        <v>5923</v>
      </c>
      <c r="H1118" s="17">
        <f ca="1">VLOOKUP(B1108,INDIRECT("'T|"&amp;VLOOKUP(A1108,'dataset mapping'!$A$2:$B$6,2,FALSE)&amp;"|"&amp;A1118&amp;"|"&amp;B1118&amp;"c'!A3"):INDIRECT("'T|"&amp;VLOOKUP(A1108,'dataset mapping'!$A$2:$B$6,2,FALSE)&amp;"|"&amp;A1118&amp;"|"&amp;B1118&amp;"c'!I100"),7,FALSE)</f>
        <v>5935</v>
      </c>
      <c r="I1118" s="17">
        <f ca="1">VLOOKUP(B1108,INDIRECT("'T|"&amp;VLOOKUP(A1108,'dataset mapping'!$A$2:$B$6,2,FALSE)&amp;"|"&amp;A1118&amp;"|"&amp;B1118&amp;"c'!A3"):INDIRECT("'T|"&amp;VLOOKUP(A1108,'dataset mapping'!$A$2:$B$6,2,FALSE)&amp;"|"&amp;A1118&amp;"|"&amp;B1118&amp;"c'!I100"),8,FALSE)</f>
        <v>5952</v>
      </c>
      <c r="J1118" s="17">
        <f ca="1">VLOOKUP(B1108,INDIRECT("'T|"&amp;VLOOKUP(A1108,'dataset mapping'!$A$2:$B$6,2,FALSE)&amp;"|"&amp;A1118&amp;"|"&amp;B1118&amp;"c'!A3"):INDIRECT("'T|"&amp;VLOOKUP(A1108,'dataset mapping'!$A$2:$B$6,2,FALSE)&amp;"|"&amp;A1118&amp;"|"&amp;B1118&amp;"c'!I100"),9,FALSE)</f>
        <v>5923</v>
      </c>
    </row>
    <row r="1119" spans="1:10" ht="15" x14ac:dyDescent="0.25">
      <c r="A1119" s="23">
        <v>5</v>
      </c>
      <c r="B1119" s="23">
        <v>5</v>
      </c>
      <c r="C1119" s="17" t="e">
        <f ca="1">VLOOKUP(B1108,INDIRECT("'T|"&amp;VLOOKUP(A1108,'dataset mapping'!$A$2:$B$6,2,FALSE)&amp;"|"&amp;A1119&amp;"|"&amp;B1119&amp;"c'!A3"):INDIRECT("'T|"&amp;VLOOKUP(A1108,'dataset mapping'!$A$2:$B$6,2,FALSE)&amp;"|"&amp;A1119&amp;"|"&amp;B1119&amp;"c'!I100"),2,FALSE)</f>
        <v>#N/A</v>
      </c>
      <c r="D1119" s="17" t="e">
        <f ca="1">VLOOKUP(B1108,INDIRECT("'T|"&amp;VLOOKUP(A1108,'dataset mapping'!$A$2:$B$6,2,FALSE)&amp;"|"&amp;A1119&amp;"|"&amp;B1119&amp;"c'!A3"):INDIRECT("'T|"&amp;VLOOKUP(A1108,'dataset mapping'!$A$2:$B$6,2,FALSE)&amp;"|"&amp;A1119&amp;"|"&amp;B1119&amp;"c'!I100"),3,FALSE)</f>
        <v>#N/A</v>
      </c>
      <c r="E1119" s="17" t="e">
        <f ca="1">VLOOKUP(B1108,INDIRECT("'T|"&amp;VLOOKUP(A1108,'dataset mapping'!$A$2:$B$6,2,FALSE)&amp;"|"&amp;A1119&amp;"|"&amp;B1119&amp;"c'!A3"):INDIRECT("'T|"&amp;VLOOKUP(A1108,'dataset mapping'!$A$2:$B$6,2,FALSE)&amp;"|"&amp;A1119&amp;"|"&amp;B1119&amp;"c'!I100"),4,FALSE)</f>
        <v>#N/A</v>
      </c>
      <c r="F1119" s="17" t="e">
        <f ca="1">VLOOKUP(B1108,INDIRECT("'T|"&amp;VLOOKUP(A1108,'dataset mapping'!$A$2:$B$6,2,FALSE)&amp;"|"&amp;A1119&amp;"|"&amp;B1119&amp;"c'!A3"):INDIRECT("'T|"&amp;VLOOKUP(A1108,'dataset mapping'!$A$2:$B$6,2,FALSE)&amp;"|"&amp;A1119&amp;"|"&amp;B1119&amp;"c'!I100"),5,FALSE)</f>
        <v>#N/A</v>
      </c>
      <c r="G1119" s="17">
        <f ca="1">VLOOKUP(B1108,INDIRECT("'T|"&amp;VLOOKUP(A1108,'dataset mapping'!$A$2:$B$6,2,FALSE)&amp;"|"&amp;A1119&amp;"|"&amp;B1119&amp;"c'!A3"):INDIRECT("'T|"&amp;VLOOKUP(A1108,'dataset mapping'!$A$2:$B$6,2,FALSE)&amp;"|"&amp;A1119&amp;"|"&amp;B1119&amp;"c'!I100"),6,FALSE)</f>
        <v>5954</v>
      </c>
      <c r="H1119" s="17">
        <f ca="1">VLOOKUP(B1108,INDIRECT("'T|"&amp;VLOOKUP(A1108,'dataset mapping'!$A$2:$B$6,2,FALSE)&amp;"|"&amp;A1119&amp;"|"&amp;B1119&amp;"c'!A3"):INDIRECT("'T|"&amp;VLOOKUP(A1108,'dataset mapping'!$A$2:$B$6,2,FALSE)&amp;"|"&amp;A1119&amp;"|"&amp;B1119&amp;"c'!I100"),7,FALSE)</f>
        <v>5965</v>
      </c>
      <c r="I1119" s="17">
        <f ca="1">VLOOKUP(B1108,INDIRECT("'T|"&amp;VLOOKUP(A1108,'dataset mapping'!$A$2:$B$6,2,FALSE)&amp;"|"&amp;A1119&amp;"|"&amp;B1119&amp;"c'!A3"):INDIRECT("'T|"&amp;VLOOKUP(A1108,'dataset mapping'!$A$2:$B$6,2,FALSE)&amp;"|"&amp;A1119&amp;"|"&amp;B1119&amp;"c'!I100"),8,FALSE)</f>
        <v>5976</v>
      </c>
      <c r="J1119" s="17">
        <f ca="1">VLOOKUP(B1108,INDIRECT("'T|"&amp;VLOOKUP(A1108,'dataset mapping'!$A$2:$B$6,2,FALSE)&amp;"|"&amp;A1119&amp;"|"&amp;B1119&amp;"c'!A3"):INDIRECT("'T|"&amp;VLOOKUP(A1108,'dataset mapping'!$A$2:$B$6,2,FALSE)&amp;"|"&amp;A1119&amp;"|"&amp;B1119&amp;"c'!I100"),9,FALSE)</f>
        <v>6001</v>
      </c>
    </row>
    <row r="1120" spans="1:10" ht="15" x14ac:dyDescent="0.25">
      <c r="A1120" s="23">
        <v>5</v>
      </c>
      <c r="B1120" s="23">
        <v>6</v>
      </c>
      <c r="C1120" s="17" t="e">
        <f ca="1">VLOOKUP(B1108,INDIRECT("'T|"&amp;VLOOKUP(A1108,'dataset mapping'!$A$2:$B$6,2,FALSE)&amp;"|"&amp;A1120&amp;"|"&amp;B1120&amp;"c'!A3"):INDIRECT("'T|"&amp;VLOOKUP(A1108,'dataset mapping'!$A$2:$B$6,2,FALSE)&amp;"|"&amp;A1120&amp;"|"&amp;B1120&amp;"c'!I100"),2,FALSE)</f>
        <v>#N/A</v>
      </c>
      <c r="D1120" s="17" t="e">
        <f ca="1">VLOOKUP(B1108,INDIRECT("'T|"&amp;VLOOKUP(A1108,'dataset mapping'!$A$2:$B$6,2,FALSE)&amp;"|"&amp;A1120&amp;"|"&amp;B1120&amp;"c'!A3"):INDIRECT("'T|"&amp;VLOOKUP(A1108,'dataset mapping'!$A$2:$B$6,2,FALSE)&amp;"|"&amp;A1120&amp;"|"&amp;B1120&amp;"c'!I100"),3,FALSE)</f>
        <v>#N/A</v>
      </c>
      <c r="E1120" s="17" t="e">
        <f ca="1">VLOOKUP(B1108,INDIRECT("'T|"&amp;VLOOKUP(A1108,'dataset mapping'!$A$2:$B$6,2,FALSE)&amp;"|"&amp;A1120&amp;"|"&amp;B1120&amp;"c'!A3"):INDIRECT("'T|"&amp;VLOOKUP(A1108,'dataset mapping'!$A$2:$B$6,2,FALSE)&amp;"|"&amp;A1120&amp;"|"&amp;B1120&amp;"c'!I100"),4,FALSE)</f>
        <v>#N/A</v>
      </c>
      <c r="F1120" s="17" t="e">
        <f ca="1">VLOOKUP(B1108,INDIRECT("'T|"&amp;VLOOKUP(A1108,'dataset mapping'!$A$2:$B$6,2,FALSE)&amp;"|"&amp;A1120&amp;"|"&amp;B1120&amp;"c'!A3"):INDIRECT("'T|"&amp;VLOOKUP(A1108,'dataset mapping'!$A$2:$B$6,2,FALSE)&amp;"|"&amp;A1120&amp;"|"&amp;B1120&amp;"c'!I100"),5,FALSE)</f>
        <v>#N/A</v>
      </c>
      <c r="G1120" s="17">
        <f ca="1">VLOOKUP(B1108,INDIRECT("'T|"&amp;VLOOKUP(A1108,'dataset mapping'!$A$2:$B$6,2,FALSE)&amp;"|"&amp;A1120&amp;"|"&amp;B1120&amp;"c'!A3"):INDIRECT("'T|"&amp;VLOOKUP(A1108,'dataset mapping'!$A$2:$B$6,2,FALSE)&amp;"|"&amp;A1120&amp;"|"&amp;B1120&amp;"c'!I100"),6,FALSE)</f>
        <v>5996</v>
      </c>
      <c r="H1120" s="17">
        <f ca="1">VLOOKUP(B1108,INDIRECT("'T|"&amp;VLOOKUP(A1108,'dataset mapping'!$A$2:$B$6,2,FALSE)&amp;"|"&amp;A1120&amp;"|"&amp;B1120&amp;"c'!A3"):INDIRECT("'T|"&amp;VLOOKUP(A1108,'dataset mapping'!$A$2:$B$6,2,FALSE)&amp;"|"&amp;A1120&amp;"|"&amp;B1120&amp;"c'!I100"),7,FALSE)</f>
        <v>6010</v>
      </c>
      <c r="I1120" s="17">
        <f ca="1">VLOOKUP(B1108,INDIRECT("'T|"&amp;VLOOKUP(A1108,'dataset mapping'!$A$2:$B$6,2,FALSE)&amp;"|"&amp;A1120&amp;"|"&amp;B1120&amp;"c'!A3"):INDIRECT("'T|"&amp;VLOOKUP(A1108,'dataset mapping'!$A$2:$B$6,2,FALSE)&amp;"|"&amp;A1120&amp;"|"&amp;B1120&amp;"c'!I100"),8,FALSE)</f>
        <v>5972</v>
      </c>
      <c r="J1120" s="17">
        <f ca="1">VLOOKUP(B1108,INDIRECT("'T|"&amp;VLOOKUP(A1108,'dataset mapping'!$A$2:$B$6,2,FALSE)&amp;"|"&amp;A1120&amp;"|"&amp;B1120&amp;"c'!A3"):INDIRECT("'T|"&amp;VLOOKUP(A1108,'dataset mapping'!$A$2:$B$6,2,FALSE)&amp;"|"&amp;A1120&amp;"|"&amp;B1120&amp;"c'!I100"),9,FALSE)</f>
        <v>5990</v>
      </c>
    </row>
    <row r="1121" spans="1:10" ht="15" x14ac:dyDescent="0.25">
      <c r="A1121" s="23">
        <v>5</v>
      </c>
      <c r="B1121" s="23">
        <v>7</v>
      </c>
      <c r="C1121" s="17" t="e">
        <f ca="1">VLOOKUP(B1108,INDIRECT("'T|"&amp;VLOOKUP(A1108,'dataset mapping'!$A$2:$B$6,2,FALSE)&amp;"|"&amp;A1121&amp;"|"&amp;B1121&amp;"c'!A3"):INDIRECT("'T|"&amp;VLOOKUP(A1108,'dataset mapping'!$A$2:$B$6,2,FALSE)&amp;"|"&amp;A1121&amp;"|"&amp;B1121&amp;"c'!I100"),2,FALSE)</f>
        <v>#N/A</v>
      </c>
      <c r="D1121" s="17" t="e">
        <f ca="1">VLOOKUP(B1108,INDIRECT("'T|"&amp;VLOOKUP(A1108,'dataset mapping'!$A$2:$B$6,2,FALSE)&amp;"|"&amp;A1121&amp;"|"&amp;B1121&amp;"c'!A3"):INDIRECT("'T|"&amp;VLOOKUP(A1108,'dataset mapping'!$A$2:$B$6,2,FALSE)&amp;"|"&amp;A1121&amp;"|"&amp;B1121&amp;"c'!I100"),3,FALSE)</f>
        <v>#N/A</v>
      </c>
      <c r="E1121" s="17" t="e">
        <f ca="1">VLOOKUP(B1108,INDIRECT("'T|"&amp;VLOOKUP(A1108,'dataset mapping'!$A$2:$B$6,2,FALSE)&amp;"|"&amp;A1121&amp;"|"&amp;B1121&amp;"c'!A3"):INDIRECT("'T|"&amp;VLOOKUP(A1108,'dataset mapping'!$A$2:$B$6,2,FALSE)&amp;"|"&amp;A1121&amp;"|"&amp;B1121&amp;"c'!I100"),4,FALSE)</f>
        <v>#N/A</v>
      </c>
      <c r="F1121" s="17" t="e">
        <f ca="1">VLOOKUP(B1108,INDIRECT("'T|"&amp;VLOOKUP(A1108,'dataset mapping'!$A$2:$B$6,2,FALSE)&amp;"|"&amp;A1121&amp;"|"&amp;B1121&amp;"c'!A3"):INDIRECT("'T|"&amp;VLOOKUP(A1108,'dataset mapping'!$A$2:$B$6,2,FALSE)&amp;"|"&amp;A1121&amp;"|"&amp;B1121&amp;"c'!I100"),5,FALSE)</f>
        <v>#N/A</v>
      </c>
      <c r="G1121" s="17">
        <f ca="1">VLOOKUP(B1108,INDIRECT("'T|"&amp;VLOOKUP(A1108,'dataset mapping'!$A$2:$B$6,2,FALSE)&amp;"|"&amp;A1121&amp;"|"&amp;B1121&amp;"c'!A3"):INDIRECT("'T|"&amp;VLOOKUP(A1108,'dataset mapping'!$A$2:$B$6,2,FALSE)&amp;"|"&amp;A1121&amp;"|"&amp;B1121&amp;"c'!I100"),6,FALSE)</f>
        <v>6014</v>
      </c>
      <c r="H1121" s="17">
        <f ca="1">VLOOKUP(B1108,INDIRECT("'T|"&amp;VLOOKUP(A1108,'dataset mapping'!$A$2:$B$6,2,FALSE)&amp;"|"&amp;A1121&amp;"|"&amp;B1121&amp;"c'!A3"):INDIRECT("'T|"&amp;VLOOKUP(A1108,'dataset mapping'!$A$2:$B$6,2,FALSE)&amp;"|"&amp;A1121&amp;"|"&amp;B1121&amp;"c'!I100"),7,FALSE)</f>
        <v>6018</v>
      </c>
      <c r="I1121" s="17">
        <f ca="1">VLOOKUP(B1108,INDIRECT("'T|"&amp;VLOOKUP(A1108,'dataset mapping'!$A$2:$B$6,2,FALSE)&amp;"|"&amp;A1121&amp;"|"&amp;B1121&amp;"c'!A3"):INDIRECT("'T|"&amp;VLOOKUP(A1108,'dataset mapping'!$A$2:$B$6,2,FALSE)&amp;"|"&amp;A1121&amp;"|"&amp;B1121&amp;"c'!I100"),8,FALSE)</f>
        <v>6002</v>
      </c>
      <c r="J1121" s="17">
        <f ca="1">VLOOKUP(B1108,INDIRECT("'T|"&amp;VLOOKUP(A1108,'dataset mapping'!$A$2:$B$6,2,FALSE)&amp;"|"&amp;A1121&amp;"|"&amp;B1121&amp;"c'!A3"):INDIRECT("'T|"&amp;VLOOKUP(A1108,'dataset mapping'!$A$2:$B$6,2,FALSE)&amp;"|"&amp;A1121&amp;"|"&amp;B1121&amp;"c'!I100"),9,FALSE)</f>
        <v>6001</v>
      </c>
    </row>
    <row r="1122" spans="1:10" ht="15" x14ac:dyDescent="0.25">
      <c r="A1122" s="23">
        <v>20</v>
      </c>
      <c r="B1122" s="23">
        <v>1</v>
      </c>
      <c r="C1122" s="17">
        <f ca="1">VLOOKUP(B1108,INDIRECT("'T|"&amp;VLOOKUP(A1108,'dataset mapping'!$A$2:$B$6,2,FALSE)&amp;"|"&amp;A1122&amp;"|"&amp;B1122&amp;"c'!A3"):INDIRECT("'T|"&amp;VLOOKUP(A1108,'dataset mapping'!$A$2:$B$6,2,FALSE)&amp;"|"&amp;A1122&amp;"|"&amp;B1122&amp;"c'!I100"),2,FALSE)</f>
        <v>418</v>
      </c>
      <c r="D1122" s="17">
        <f ca="1">VLOOKUP(B1108,INDIRECT("'T|"&amp;VLOOKUP(A1108,'dataset mapping'!$A$2:$B$6,2,FALSE)&amp;"|"&amp;A1122&amp;"|"&amp;B1122&amp;"c'!A3"):INDIRECT("'T|"&amp;VLOOKUP(A1108,'dataset mapping'!$A$2:$B$6,2,FALSE)&amp;"|"&amp;A1122&amp;"|"&amp;B1122&amp;"c'!I100"),3,FALSE)</f>
        <v>411</v>
      </c>
      <c r="E1122" s="17">
        <f ca="1">VLOOKUP(B1108,INDIRECT("'T|"&amp;VLOOKUP(A1108,'dataset mapping'!$A$2:$B$6,2,FALSE)&amp;"|"&amp;A1122&amp;"|"&amp;B1122&amp;"c'!A3"):INDIRECT("'T|"&amp;VLOOKUP(A1108,'dataset mapping'!$A$2:$B$6,2,FALSE)&amp;"|"&amp;A1122&amp;"|"&amp;B1122&amp;"c'!I100"),4,FALSE)</f>
        <v>423</v>
      </c>
      <c r="F1122" s="17">
        <f ca="1">VLOOKUP(B1108,INDIRECT("'T|"&amp;VLOOKUP(A1108,'dataset mapping'!$A$2:$B$6,2,FALSE)&amp;"|"&amp;A1122&amp;"|"&amp;B1122&amp;"c'!A3"):INDIRECT("'T|"&amp;VLOOKUP(A1108,'dataset mapping'!$A$2:$B$6,2,FALSE)&amp;"|"&amp;A1122&amp;"|"&amp;B1122&amp;"c'!I100"),5,FALSE)</f>
        <v>418</v>
      </c>
      <c r="G1122" s="17">
        <f ca="1">VLOOKUP(B1108,INDIRECT("'T|"&amp;VLOOKUP(A1108,'dataset mapping'!$A$2:$B$6,2,FALSE)&amp;"|"&amp;A1122&amp;"|"&amp;B1122&amp;"c'!A3"):INDIRECT("'T|"&amp;VLOOKUP(A1108,'dataset mapping'!$A$2:$B$6,2,FALSE)&amp;"|"&amp;A1122&amp;"|"&amp;B1122&amp;"c'!I100"),6,FALSE)</f>
        <v>7050</v>
      </c>
      <c r="H1122" s="17">
        <f ca="1">VLOOKUP(B1108,INDIRECT("'T|"&amp;VLOOKUP(A1108,'dataset mapping'!$A$2:$B$6,2,FALSE)&amp;"|"&amp;A1122&amp;"|"&amp;B1122&amp;"c'!A3"):INDIRECT("'T|"&amp;VLOOKUP(A1108,'dataset mapping'!$A$2:$B$6,2,FALSE)&amp;"|"&amp;A1122&amp;"|"&amp;B1122&amp;"c'!I100"),7,FALSE)</f>
        <v>7062</v>
      </c>
      <c r="I1122" s="17">
        <f ca="1">VLOOKUP(B1108,INDIRECT("'T|"&amp;VLOOKUP(A1108,'dataset mapping'!$A$2:$B$6,2,FALSE)&amp;"|"&amp;A1122&amp;"|"&amp;B1122&amp;"c'!A3"):INDIRECT("'T|"&amp;VLOOKUP(A1108,'dataset mapping'!$A$2:$B$6,2,FALSE)&amp;"|"&amp;A1122&amp;"|"&amp;B1122&amp;"c'!I100"),8,FALSE)</f>
        <v>7019</v>
      </c>
      <c r="J1122" s="17">
        <f ca="1">VLOOKUP(B1108,INDIRECT("'T|"&amp;VLOOKUP(A1108,'dataset mapping'!$A$2:$B$6,2,FALSE)&amp;"|"&amp;A1122&amp;"|"&amp;B1122&amp;"c'!A3"):INDIRECT("'T|"&amp;VLOOKUP(A1108,'dataset mapping'!$A$2:$B$6,2,FALSE)&amp;"|"&amp;A1122&amp;"|"&amp;B1122&amp;"c'!I100"),9,FALSE)</f>
        <v>7046</v>
      </c>
    </row>
    <row r="1123" spans="1:10" ht="15" x14ac:dyDescent="0.25">
      <c r="A1123" s="23">
        <v>20</v>
      </c>
      <c r="B1123" s="23">
        <v>2</v>
      </c>
      <c r="C1123" s="17">
        <f ca="1">VLOOKUP(B1108,INDIRECT("'T|"&amp;VLOOKUP(A1108,'dataset mapping'!$A$2:$B$6,2,FALSE)&amp;"|"&amp;A1123&amp;"|"&amp;B1123&amp;"c'!A3"):INDIRECT("'T|"&amp;VLOOKUP(A1108,'dataset mapping'!$A$2:$B$6,2,FALSE)&amp;"|"&amp;A1123&amp;"|"&amp;B1123&amp;"c'!I100"),2,FALSE)</f>
        <v>438</v>
      </c>
      <c r="D1123" s="17">
        <f ca="1">VLOOKUP(B1108,INDIRECT("'T|"&amp;VLOOKUP(A1108,'dataset mapping'!$A$2:$B$6,2,FALSE)&amp;"|"&amp;A1123&amp;"|"&amp;B1123&amp;"c'!A3"):INDIRECT("'T|"&amp;VLOOKUP(A1108,'dataset mapping'!$A$2:$B$6,2,FALSE)&amp;"|"&amp;A1123&amp;"|"&amp;B1123&amp;"c'!I100"),3,FALSE)</f>
        <v>448</v>
      </c>
      <c r="E1123" s="17">
        <f ca="1">VLOOKUP(B1108,INDIRECT("'T|"&amp;VLOOKUP(A1108,'dataset mapping'!$A$2:$B$6,2,FALSE)&amp;"|"&amp;A1123&amp;"|"&amp;B1123&amp;"c'!A3"):INDIRECT("'T|"&amp;VLOOKUP(A1108,'dataset mapping'!$A$2:$B$6,2,FALSE)&amp;"|"&amp;A1123&amp;"|"&amp;B1123&amp;"c'!I100"),4,FALSE)</f>
        <v>440</v>
      </c>
      <c r="F1123" s="17">
        <f ca="1">VLOOKUP(B1108,INDIRECT("'T|"&amp;VLOOKUP(A1108,'dataset mapping'!$A$2:$B$6,2,FALSE)&amp;"|"&amp;A1123&amp;"|"&amp;B1123&amp;"c'!A3"):INDIRECT("'T|"&amp;VLOOKUP(A1108,'dataset mapping'!$A$2:$B$6,2,FALSE)&amp;"|"&amp;A1123&amp;"|"&amp;B1123&amp;"c'!I100"),5,FALSE)</f>
        <v>438</v>
      </c>
      <c r="G1123" s="17">
        <f ca="1">VLOOKUP(B1108,INDIRECT("'T|"&amp;VLOOKUP(A1108,'dataset mapping'!$A$2:$B$6,2,FALSE)&amp;"|"&amp;A1123&amp;"|"&amp;B1123&amp;"c'!A3"):INDIRECT("'T|"&amp;VLOOKUP(A1108,'dataset mapping'!$A$2:$B$6,2,FALSE)&amp;"|"&amp;A1123&amp;"|"&amp;B1123&amp;"c'!I100"),6,FALSE)</f>
        <v>7070</v>
      </c>
      <c r="H1123" s="17">
        <f ca="1">VLOOKUP(B1108,INDIRECT("'T|"&amp;VLOOKUP(A1108,'dataset mapping'!$A$2:$B$6,2,FALSE)&amp;"|"&amp;A1123&amp;"|"&amp;B1123&amp;"c'!A3"):INDIRECT("'T|"&amp;VLOOKUP(A1108,'dataset mapping'!$A$2:$B$6,2,FALSE)&amp;"|"&amp;A1123&amp;"|"&amp;B1123&amp;"c'!I100"),7,FALSE)</f>
        <v>7054</v>
      </c>
      <c r="I1123" s="17">
        <f ca="1">VLOOKUP(B1108,INDIRECT("'T|"&amp;VLOOKUP(A1108,'dataset mapping'!$A$2:$B$6,2,FALSE)&amp;"|"&amp;A1123&amp;"|"&amp;B1123&amp;"c'!A3"):INDIRECT("'T|"&amp;VLOOKUP(A1108,'dataset mapping'!$A$2:$B$6,2,FALSE)&amp;"|"&amp;A1123&amp;"|"&amp;B1123&amp;"c'!I100"),8,FALSE)</f>
        <v>7047</v>
      </c>
      <c r="J1123" s="17">
        <f ca="1">VLOOKUP(B1108,INDIRECT("'T|"&amp;VLOOKUP(A1108,'dataset mapping'!$A$2:$B$6,2,FALSE)&amp;"|"&amp;A1123&amp;"|"&amp;B1123&amp;"c'!A3"):INDIRECT("'T|"&amp;VLOOKUP(A1108,'dataset mapping'!$A$2:$B$6,2,FALSE)&amp;"|"&amp;A1123&amp;"|"&amp;B1123&amp;"c'!I100"),9,FALSE)</f>
        <v>7043</v>
      </c>
    </row>
    <row r="1124" spans="1:10" ht="15" x14ac:dyDescent="0.25">
      <c r="A1124" s="23">
        <v>20</v>
      </c>
      <c r="B1124" s="23">
        <v>3</v>
      </c>
      <c r="C1124" s="17">
        <f ca="1">VLOOKUP(B1108,INDIRECT("'T|"&amp;VLOOKUP(A1108,'dataset mapping'!$A$2:$B$6,2,FALSE)&amp;"|"&amp;A1124&amp;"|"&amp;B1124&amp;"c'!A3"):INDIRECT("'T|"&amp;VLOOKUP(A1108,'dataset mapping'!$A$2:$B$6,2,FALSE)&amp;"|"&amp;A1124&amp;"|"&amp;B1124&amp;"c'!I100"),2,FALSE)</f>
        <v>513</v>
      </c>
      <c r="D1124" s="17">
        <f ca="1">VLOOKUP(B1108,INDIRECT("'T|"&amp;VLOOKUP(A1108,'dataset mapping'!$A$2:$B$6,2,FALSE)&amp;"|"&amp;A1124&amp;"|"&amp;B1124&amp;"c'!A3"):INDIRECT("'T|"&amp;VLOOKUP(A1108,'dataset mapping'!$A$2:$B$6,2,FALSE)&amp;"|"&amp;A1124&amp;"|"&amp;B1124&amp;"c'!I100"),3,FALSE)</f>
        <v>521</v>
      </c>
      <c r="E1124" s="17">
        <f ca="1">VLOOKUP(B1108,INDIRECT("'T|"&amp;VLOOKUP(A1108,'dataset mapping'!$A$2:$B$6,2,FALSE)&amp;"|"&amp;A1124&amp;"|"&amp;B1124&amp;"c'!A3"):INDIRECT("'T|"&amp;VLOOKUP(A1108,'dataset mapping'!$A$2:$B$6,2,FALSE)&amp;"|"&amp;A1124&amp;"|"&amp;B1124&amp;"c'!I100"),4,FALSE)</f>
        <v>508</v>
      </c>
      <c r="F1124" s="17">
        <f ca="1">VLOOKUP(B1108,INDIRECT("'T|"&amp;VLOOKUP(A1108,'dataset mapping'!$A$2:$B$6,2,FALSE)&amp;"|"&amp;A1124&amp;"|"&amp;B1124&amp;"c'!A3"):INDIRECT("'T|"&amp;VLOOKUP(A1108,'dataset mapping'!$A$2:$B$6,2,FALSE)&amp;"|"&amp;A1124&amp;"|"&amp;B1124&amp;"c'!I100"),5,FALSE)</f>
        <v>533</v>
      </c>
      <c r="G1124" s="17">
        <f ca="1">VLOOKUP(B1108,INDIRECT("'T|"&amp;VLOOKUP(A1108,'dataset mapping'!$A$2:$B$6,2,FALSE)&amp;"|"&amp;A1124&amp;"|"&amp;B1124&amp;"c'!A3"):INDIRECT("'T|"&amp;VLOOKUP(A1108,'dataset mapping'!$A$2:$B$6,2,FALSE)&amp;"|"&amp;A1124&amp;"|"&amp;B1124&amp;"c'!I100"),6,FALSE)</f>
        <v>7312</v>
      </c>
      <c r="H1124" s="17">
        <f ca="1">VLOOKUP(B1108,INDIRECT("'T|"&amp;VLOOKUP(A1108,'dataset mapping'!$A$2:$B$6,2,FALSE)&amp;"|"&amp;A1124&amp;"|"&amp;B1124&amp;"c'!A3"):INDIRECT("'T|"&amp;VLOOKUP(A1108,'dataset mapping'!$A$2:$B$6,2,FALSE)&amp;"|"&amp;A1124&amp;"|"&amp;B1124&amp;"c'!I100"),7,FALSE)</f>
        <v>7321</v>
      </c>
      <c r="I1124" s="17">
        <f ca="1">VLOOKUP(B1108,INDIRECT("'T|"&amp;VLOOKUP(A1108,'dataset mapping'!$A$2:$B$6,2,FALSE)&amp;"|"&amp;A1124&amp;"|"&amp;B1124&amp;"c'!A3"):INDIRECT("'T|"&amp;VLOOKUP(A1108,'dataset mapping'!$A$2:$B$6,2,FALSE)&amp;"|"&amp;A1124&amp;"|"&amp;B1124&amp;"c'!I100"),8,FALSE)</f>
        <v>7326</v>
      </c>
      <c r="J1124" s="17">
        <f ca="1">VLOOKUP(B1108,INDIRECT("'T|"&amp;VLOOKUP(A1108,'dataset mapping'!$A$2:$B$6,2,FALSE)&amp;"|"&amp;A1124&amp;"|"&amp;B1124&amp;"c'!A3"):INDIRECT("'T|"&amp;VLOOKUP(A1108,'dataset mapping'!$A$2:$B$6,2,FALSE)&amp;"|"&amp;A1124&amp;"|"&amp;B1124&amp;"c'!I100"),9,FALSE)</f>
        <v>7340</v>
      </c>
    </row>
    <row r="1125" spans="1:10" ht="15" x14ac:dyDescent="0.25">
      <c r="A1125" s="23">
        <v>20</v>
      </c>
      <c r="B1125" s="23">
        <v>5</v>
      </c>
      <c r="C1125" s="17">
        <f ca="1">VLOOKUP(B1108,INDIRECT("'T|"&amp;VLOOKUP(A1108,'dataset mapping'!$A$2:$B$6,2,FALSE)&amp;"|"&amp;A1125&amp;"|"&amp;B1125&amp;"c'!A3"):INDIRECT("'T|"&amp;VLOOKUP(A1108,'dataset mapping'!$A$2:$B$6,2,FALSE)&amp;"|"&amp;A1125&amp;"|"&amp;B1125&amp;"c'!I100"),2,FALSE)</f>
        <v>578</v>
      </c>
      <c r="D1125" s="17">
        <f ca="1">VLOOKUP(B1108,INDIRECT("'T|"&amp;VLOOKUP(A1108,'dataset mapping'!$A$2:$B$6,2,FALSE)&amp;"|"&amp;A1125&amp;"|"&amp;B1125&amp;"c'!A3"):INDIRECT("'T|"&amp;VLOOKUP(A1108,'dataset mapping'!$A$2:$B$6,2,FALSE)&amp;"|"&amp;A1125&amp;"|"&amp;B1125&amp;"c'!I100"),3,FALSE)</f>
        <v>583</v>
      </c>
      <c r="E1125" s="17">
        <f ca="1">VLOOKUP(B1108,INDIRECT("'T|"&amp;VLOOKUP(A1108,'dataset mapping'!$A$2:$B$6,2,FALSE)&amp;"|"&amp;A1125&amp;"|"&amp;B1125&amp;"c'!A3"):INDIRECT("'T|"&amp;VLOOKUP(A1108,'dataset mapping'!$A$2:$B$6,2,FALSE)&amp;"|"&amp;A1125&amp;"|"&amp;B1125&amp;"c'!I100"),4,FALSE)</f>
        <v>602</v>
      </c>
      <c r="F1125" s="17">
        <f ca="1">VLOOKUP(B1108,INDIRECT("'T|"&amp;VLOOKUP(A1108,'dataset mapping'!$A$2:$B$6,2,FALSE)&amp;"|"&amp;A1125&amp;"|"&amp;B1125&amp;"c'!A3"):INDIRECT("'T|"&amp;VLOOKUP(A1108,'dataset mapping'!$A$2:$B$6,2,FALSE)&amp;"|"&amp;A1125&amp;"|"&amp;B1125&amp;"c'!I100"),5,FALSE)</f>
        <v>599</v>
      </c>
      <c r="G1125" s="17">
        <f ca="1">VLOOKUP(B1108,INDIRECT("'T|"&amp;VLOOKUP(A1108,'dataset mapping'!$A$2:$B$6,2,FALSE)&amp;"|"&amp;A1125&amp;"|"&amp;B1125&amp;"c'!A3"):INDIRECT("'T|"&amp;VLOOKUP(A1108,'dataset mapping'!$A$2:$B$6,2,FALSE)&amp;"|"&amp;A1125&amp;"|"&amp;B1125&amp;"c'!I100"),6,FALSE)</f>
        <v>7400</v>
      </c>
      <c r="H1125" s="17">
        <f ca="1">VLOOKUP(B1108,INDIRECT("'T|"&amp;VLOOKUP(A1108,'dataset mapping'!$A$2:$B$6,2,FALSE)&amp;"|"&amp;A1125&amp;"|"&amp;B1125&amp;"c'!A3"):INDIRECT("'T|"&amp;VLOOKUP(A1108,'dataset mapping'!$A$2:$B$6,2,FALSE)&amp;"|"&amp;A1125&amp;"|"&amp;B1125&amp;"c'!I100"),7,FALSE)</f>
        <v>7400</v>
      </c>
      <c r="I1125" s="17">
        <f ca="1">VLOOKUP(B1108,INDIRECT("'T|"&amp;VLOOKUP(A1108,'dataset mapping'!$A$2:$B$6,2,FALSE)&amp;"|"&amp;A1125&amp;"|"&amp;B1125&amp;"c'!A3"):INDIRECT("'T|"&amp;VLOOKUP(A1108,'dataset mapping'!$A$2:$B$6,2,FALSE)&amp;"|"&amp;A1125&amp;"|"&amp;B1125&amp;"c'!I100"),8,FALSE)</f>
        <v>7439</v>
      </c>
      <c r="J1125" s="17">
        <f ca="1">VLOOKUP(B1108,INDIRECT("'T|"&amp;VLOOKUP(A1108,'dataset mapping'!$A$2:$B$6,2,FALSE)&amp;"|"&amp;A1125&amp;"|"&amp;B1125&amp;"c'!A3"):INDIRECT("'T|"&amp;VLOOKUP(A1108,'dataset mapping'!$A$2:$B$6,2,FALSE)&amp;"|"&amp;A1125&amp;"|"&amp;B1125&amp;"c'!I100"),9,FALSE)</f>
        <v>7409</v>
      </c>
    </row>
    <row r="1126" spans="1:10" ht="15" x14ac:dyDescent="0.25">
      <c r="A1126" s="23">
        <v>20</v>
      </c>
      <c r="B1126" s="23">
        <v>6</v>
      </c>
      <c r="C1126" s="17">
        <f ca="1">VLOOKUP(B1108,INDIRECT("'T|"&amp;VLOOKUP(A1108,'dataset mapping'!$A$2:$B$6,2,FALSE)&amp;"|"&amp;A1126&amp;"|"&amp;B1126&amp;"c'!A3"):INDIRECT("'T|"&amp;VLOOKUP(A1108,'dataset mapping'!$A$2:$B$6,2,FALSE)&amp;"|"&amp;A1126&amp;"|"&amp;B1126&amp;"c'!I100"),2,FALSE)</f>
        <v>642</v>
      </c>
      <c r="D1126" s="17">
        <f ca="1">VLOOKUP(B1108,INDIRECT("'T|"&amp;VLOOKUP(A1108,'dataset mapping'!$A$2:$B$6,2,FALSE)&amp;"|"&amp;A1126&amp;"|"&amp;B1126&amp;"c'!A3"):INDIRECT("'T|"&amp;VLOOKUP(A1108,'dataset mapping'!$A$2:$B$6,2,FALSE)&amp;"|"&amp;A1126&amp;"|"&amp;B1126&amp;"c'!I100"),3,FALSE)</f>
        <v>616</v>
      </c>
      <c r="E1126" s="17">
        <f ca="1">VLOOKUP(B1108,INDIRECT("'T|"&amp;VLOOKUP(A1108,'dataset mapping'!$A$2:$B$6,2,FALSE)&amp;"|"&amp;A1126&amp;"|"&amp;B1126&amp;"c'!A3"):INDIRECT("'T|"&amp;VLOOKUP(A1108,'dataset mapping'!$A$2:$B$6,2,FALSE)&amp;"|"&amp;A1126&amp;"|"&amp;B1126&amp;"c'!I100"),4,FALSE)</f>
        <v>622</v>
      </c>
      <c r="F1126" s="17">
        <f ca="1">VLOOKUP(B1108,INDIRECT("'T|"&amp;VLOOKUP(A1108,'dataset mapping'!$A$2:$B$6,2,FALSE)&amp;"|"&amp;A1126&amp;"|"&amp;B1126&amp;"c'!A3"):INDIRECT("'T|"&amp;VLOOKUP(A1108,'dataset mapping'!$A$2:$B$6,2,FALSE)&amp;"|"&amp;A1126&amp;"|"&amp;B1126&amp;"c'!I100"),5,FALSE)</f>
        <v>634</v>
      </c>
      <c r="G1126" s="17">
        <f ca="1">VLOOKUP(B1108,INDIRECT("'T|"&amp;VLOOKUP(A1108,'dataset mapping'!$A$2:$B$6,2,FALSE)&amp;"|"&amp;A1126&amp;"|"&amp;B1126&amp;"c'!A3"):INDIRECT("'T|"&amp;VLOOKUP(A1108,'dataset mapping'!$A$2:$B$6,2,FALSE)&amp;"|"&amp;A1126&amp;"|"&amp;B1126&amp;"c'!I100"),6,FALSE)</f>
        <v>7561</v>
      </c>
      <c r="H1126" s="17">
        <f ca="1">VLOOKUP(B1108,INDIRECT("'T|"&amp;VLOOKUP(A1108,'dataset mapping'!$A$2:$B$6,2,FALSE)&amp;"|"&amp;A1126&amp;"|"&amp;B1126&amp;"c'!A3"):INDIRECT("'T|"&amp;VLOOKUP(A1108,'dataset mapping'!$A$2:$B$6,2,FALSE)&amp;"|"&amp;A1126&amp;"|"&amp;B1126&amp;"c'!I100"),7,FALSE)</f>
        <v>7517</v>
      </c>
      <c r="I1126" s="17">
        <f ca="1">VLOOKUP(B1108,INDIRECT("'T|"&amp;VLOOKUP(A1108,'dataset mapping'!$A$2:$B$6,2,FALSE)&amp;"|"&amp;A1126&amp;"|"&amp;B1126&amp;"c'!A3"):INDIRECT("'T|"&amp;VLOOKUP(A1108,'dataset mapping'!$A$2:$B$6,2,FALSE)&amp;"|"&amp;A1126&amp;"|"&amp;B1126&amp;"c'!I100"),8,FALSE)</f>
        <v>7549</v>
      </c>
      <c r="J1126" s="17">
        <f ca="1">VLOOKUP(B1108,INDIRECT("'T|"&amp;VLOOKUP(A1108,'dataset mapping'!$A$2:$B$6,2,FALSE)&amp;"|"&amp;A1126&amp;"|"&amp;B1126&amp;"c'!A3"):INDIRECT("'T|"&amp;VLOOKUP(A1108,'dataset mapping'!$A$2:$B$6,2,FALSE)&amp;"|"&amp;A1126&amp;"|"&amp;B1126&amp;"c'!I100"),9,FALSE)</f>
        <v>7538</v>
      </c>
    </row>
    <row r="1127" spans="1:10" ht="15" x14ac:dyDescent="0.25">
      <c r="A1127" s="23">
        <v>20</v>
      </c>
      <c r="B1127" s="23">
        <v>7</v>
      </c>
      <c r="C1127" s="17">
        <f ca="1">VLOOKUP(B1108,INDIRECT("'T|"&amp;VLOOKUP(A1108,'dataset mapping'!$A$2:$B$6,2,FALSE)&amp;"|"&amp;A1127&amp;"|"&amp;B1127&amp;"c'!A3"):INDIRECT("'T|"&amp;VLOOKUP(A1108,'dataset mapping'!$A$2:$B$6,2,FALSE)&amp;"|"&amp;A1127&amp;"|"&amp;B1127&amp;"c'!I100"),2,FALSE)</f>
        <v>671</v>
      </c>
      <c r="D1127" s="17">
        <f ca="1">VLOOKUP(B1108,INDIRECT("'T|"&amp;VLOOKUP(A1108,'dataset mapping'!$A$2:$B$6,2,FALSE)&amp;"|"&amp;A1127&amp;"|"&amp;B1127&amp;"c'!A3"):INDIRECT("'T|"&amp;VLOOKUP(A1108,'dataset mapping'!$A$2:$B$6,2,FALSE)&amp;"|"&amp;A1127&amp;"|"&amp;B1127&amp;"c'!I100"),3,FALSE)</f>
        <v>663</v>
      </c>
      <c r="E1127" s="17">
        <f ca="1">VLOOKUP(B1108,INDIRECT("'T|"&amp;VLOOKUP(A1108,'dataset mapping'!$A$2:$B$6,2,FALSE)&amp;"|"&amp;A1127&amp;"|"&amp;B1127&amp;"c'!A3"):INDIRECT("'T|"&amp;VLOOKUP(A1108,'dataset mapping'!$A$2:$B$6,2,FALSE)&amp;"|"&amp;A1127&amp;"|"&amp;B1127&amp;"c'!I100"),4,FALSE)</f>
        <v>657</v>
      </c>
      <c r="F1127" s="17">
        <f ca="1">VLOOKUP(B1108,INDIRECT("'T|"&amp;VLOOKUP(A1108,'dataset mapping'!$A$2:$B$6,2,FALSE)&amp;"|"&amp;A1127&amp;"|"&amp;B1127&amp;"c'!A3"):INDIRECT("'T|"&amp;VLOOKUP(A1108,'dataset mapping'!$A$2:$B$6,2,FALSE)&amp;"|"&amp;A1127&amp;"|"&amp;B1127&amp;"c'!I100"),5,FALSE)</f>
        <v>660</v>
      </c>
      <c r="G1127" s="17">
        <f ca="1">VLOOKUP(B1108,INDIRECT("'T|"&amp;VLOOKUP(A1108,'dataset mapping'!$A$2:$B$6,2,FALSE)&amp;"|"&amp;A1127&amp;"|"&amp;B1127&amp;"c'!A3"):INDIRECT("'T|"&amp;VLOOKUP(A1108,'dataset mapping'!$A$2:$B$6,2,FALSE)&amp;"|"&amp;A1127&amp;"|"&amp;B1127&amp;"c'!I100"),6,FALSE)</f>
        <v>7591</v>
      </c>
      <c r="H1127" s="17">
        <f ca="1">VLOOKUP(B1108,INDIRECT("'T|"&amp;VLOOKUP(A1108,'dataset mapping'!$A$2:$B$6,2,FALSE)&amp;"|"&amp;A1127&amp;"|"&amp;B1127&amp;"c'!A3"):INDIRECT("'T|"&amp;VLOOKUP(A1108,'dataset mapping'!$A$2:$B$6,2,FALSE)&amp;"|"&amp;A1127&amp;"|"&amp;B1127&amp;"c'!I100"),7,FALSE)</f>
        <v>7630</v>
      </c>
      <c r="I1127" s="17">
        <f ca="1">VLOOKUP(B1108,INDIRECT("'T|"&amp;VLOOKUP(A1108,'dataset mapping'!$A$2:$B$6,2,FALSE)&amp;"|"&amp;A1127&amp;"|"&amp;B1127&amp;"c'!A3"):INDIRECT("'T|"&amp;VLOOKUP(A1108,'dataset mapping'!$A$2:$B$6,2,FALSE)&amp;"|"&amp;A1127&amp;"|"&amp;B1127&amp;"c'!I100"),8,FALSE)</f>
        <v>7587</v>
      </c>
      <c r="J1127" s="17">
        <f ca="1">VLOOKUP(B1108,INDIRECT("'T|"&amp;VLOOKUP(A1108,'dataset mapping'!$A$2:$B$6,2,FALSE)&amp;"|"&amp;A1127&amp;"|"&amp;B1127&amp;"c'!A3"):INDIRECT("'T|"&amp;VLOOKUP(A1108,'dataset mapping'!$A$2:$B$6,2,FALSE)&amp;"|"&amp;A1127&amp;"|"&amp;B1127&amp;"c'!I100"),9,FALSE)</f>
        <v>7605</v>
      </c>
    </row>
    <row r="1128" spans="1:10" ht="15" x14ac:dyDescent="0.25">
      <c r="A1128" s="23">
        <v>50</v>
      </c>
      <c r="B1128" s="23">
        <v>1</v>
      </c>
      <c r="C1128" s="17">
        <f ca="1">VLOOKUP(B1108,INDIRECT("'T|"&amp;VLOOKUP(A1108,'dataset mapping'!$A$2:$B$6,2,FALSE)&amp;"|"&amp;A1128&amp;"|"&amp;B1128&amp;"c'!A3"):INDIRECT("'T|"&amp;VLOOKUP(A1108,'dataset mapping'!$A$2:$B$6,2,FALSE)&amp;"|"&amp;A1128&amp;"|"&amp;B1128&amp;"c'!I100"),2,FALSE)</f>
        <v>679</v>
      </c>
      <c r="D1128" s="17">
        <f ca="1">VLOOKUP(B1108,INDIRECT("'T|"&amp;VLOOKUP(A1108,'dataset mapping'!$A$2:$B$6,2,FALSE)&amp;"|"&amp;A1128&amp;"|"&amp;B1128&amp;"c'!A3"):INDIRECT("'T|"&amp;VLOOKUP(A1108,'dataset mapping'!$A$2:$B$6,2,FALSE)&amp;"|"&amp;A1128&amp;"|"&amp;B1128&amp;"c'!I100"),3,FALSE)</f>
        <v>671</v>
      </c>
      <c r="E1128" s="17">
        <f ca="1">VLOOKUP(B1108,INDIRECT("'T|"&amp;VLOOKUP(A1108,'dataset mapping'!$A$2:$B$6,2,FALSE)&amp;"|"&amp;A1128&amp;"|"&amp;B1128&amp;"c'!A3"):INDIRECT("'T|"&amp;VLOOKUP(A1108,'dataset mapping'!$A$2:$B$6,2,FALSE)&amp;"|"&amp;A1128&amp;"|"&amp;B1128&amp;"c'!I100"),4,FALSE)</f>
        <v>679</v>
      </c>
      <c r="F1128" s="17">
        <f ca="1">VLOOKUP(B1108,INDIRECT("'T|"&amp;VLOOKUP(A1108,'dataset mapping'!$A$2:$B$6,2,FALSE)&amp;"|"&amp;A1128&amp;"|"&amp;B1128&amp;"c'!A3"):INDIRECT("'T|"&amp;VLOOKUP(A1108,'dataset mapping'!$A$2:$B$6,2,FALSE)&amp;"|"&amp;A1128&amp;"|"&amp;B1128&amp;"c'!I100"),5,FALSE)</f>
        <v>678</v>
      </c>
      <c r="G1128" s="17">
        <f ca="1">VLOOKUP(B1108,INDIRECT("'T|"&amp;VLOOKUP(A1108,'dataset mapping'!$A$2:$B$6,2,FALSE)&amp;"|"&amp;A1128&amp;"|"&amp;B1128&amp;"c'!A3"):INDIRECT("'T|"&amp;VLOOKUP(A1108,'dataset mapping'!$A$2:$B$6,2,FALSE)&amp;"|"&amp;A1128&amp;"|"&amp;B1128&amp;"c'!I100"),6,FALSE)</f>
        <v>8870</v>
      </c>
      <c r="H1128" s="17">
        <f ca="1">VLOOKUP(B1108,INDIRECT("'T|"&amp;VLOOKUP(A1108,'dataset mapping'!$A$2:$B$6,2,FALSE)&amp;"|"&amp;A1128&amp;"|"&amp;B1128&amp;"c'!A3"):INDIRECT("'T|"&amp;VLOOKUP(A1108,'dataset mapping'!$A$2:$B$6,2,FALSE)&amp;"|"&amp;A1128&amp;"|"&amp;B1128&amp;"c'!I100"),7,FALSE)</f>
        <v>8818</v>
      </c>
      <c r="I1128" s="17">
        <f ca="1">VLOOKUP(B1108,INDIRECT("'T|"&amp;VLOOKUP(A1108,'dataset mapping'!$A$2:$B$6,2,FALSE)&amp;"|"&amp;A1128&amp;"|"&amp;B1128&amp;"c'!A3"):INDIRECT("'T|"&amp;VLOOKUP(A1108,'dataset mapping'!$A$2:$B$6,2,FALSE)&amp;"|"&amp;A1128&amp;"|"&amp;B1128&amp;"c'!I100"),8,FALSE)</f>
        <v>8784</v>
      </c>
      <c r="J1128" s="17">
        <f ca="1">VLOOKUP(B1108,INDIRECT("'T|"&amp;VLOOKUP(A1108,'dataset mapping'!$A$2:$B$6,2,FALSE)&amp;"|"&amp;A1128&amp;"|"&amp;B1128&amp;"c'!A3"):INDIRECT("'T|"&amp;VLOOKUP(A1108,'dataset mapping'!$A$2:$B$6,2,FALSE)&amp;"|"&amp;A1128&amp;"|"&amp;B1128&amp;"c'!I100"),9,FALSE)</f>
        <v>8873</v>
      </c>
    </row>
    <row r="1129" spans="1:10" ht="15" x14ac:dyDescent="0.25">
      <c r="A1129" s="23">
        <v>50</v>
      </c>
      <c r="B1129" s="23">
        <v>2</v>
      </c>
      <c r="C1129" s="17">
        <f ca="1">VLOOKUP(B1108,INDIRECT("'T|"&amp;VLOOKUP(A1108,'dataset mapping'!$A$2:$B$6,2,FALSE)&amp;"|"&amp;A1129&amp;"|"&amp;B1129&amp;"c'!A3"):INDIRECT("'T|"&amp;VLOOKUP(A1108,'dataset mapping'!$A$2:$B$6,2,FALSE)&amp;"|"&amp;A1129&amp;"|"&amp;B1129&amp;"c'!I100"),2,FALSE)</f>
        <v>734</v>
      </c>
      <c r="D1129" s="17">
        <f ca="1">VLOOKUP(B1108,INDIRECT("'T|"&amp;VLOOKUP(A1108,'dataset mapping'!$A$2:$B$6,2,FALSE)&amp;"|"&amp;A1129&amp;"|"&amp;B1129&amp;"c'!A3"):INDIRECT("'T|"&amp;VLOOKUP(A1108,'dataset mapping'!$A$2:$B$6,2,FALSE)&amp;"|"&amp;A1129&amp;"|"&amp;B1129&amp;"c'!I100"),3,FALSE)</f>
        <v>740</v>
      </c>
      <c r="E1129" s="17">
        <f ca="1">VLOOKUP(B1108,INDIRECT("'T|"&amp;VLOOKUP(A1108,'dataset mapping'!$A$2:$B$6,2,FALSE)&amp;"|"&amp;A1129&amp;"|"&amp;B1129&amp;"c'!A3"):INDIRECT("'T|"&amp;VLOOKUP(A1108,'dataset mapping'!$A$2:$B$6,2,FALSE)&amp;"|"&amp;A1129&amp;"|"&amp;B1129&amp;"c'!I100"),4,FALSE)</f>
        <v>741</v>
      </c>
      <c r="F1129" s="17">
        <f ca="1">VLOOKUP(B1108,INDIRECT("'T|"&amp;VLOOKUP(A1108,'dataset mapping'!$A$2:$B$6,2,FALSE)&amp;"|"&amp;A1129&amp;"|"&amp;B1129&amp;"c'!A3"):INDIRECT("'T|"&amp;VLOOKUP(A1108,'dataset mapping'!$A$2:$B$6,2,FALSE)&amp;"|"&amp;A1129&amp;"|"&amp;B1129&amp;"c'!I100"),5,FALSE)</f>
        <v>765</v>
      </c>
      <c r="G1129" s="17">
        <f ca="1">VLOOKUP(B1108,INDIRECT("'T|"&amp;VLOOKUP(A1108,'dataset mapping'!$A$2:$B$6,2,FALSE)&amp;"|"&amp;A1129&amp;"|"&amp;B1129&amp;"c'!A3"):INDIRECT("'T|"&amp;VLOOKUP(A1108,'dataset mapping'!$A$2:$B$6,2,FALSE)&amp;"|"&amp;A1129&amp;"|"&amp;B1129&amp;"c'!I100"),6,FALSE)</f>
        <v>8955</v>
      </c>
      <c r="H1129" s="17">
        <f ca="1">VLOOKUP(B1108,INDIRECT("'T|"&amp;VLOOKUP(A1108,'dataset mapping'!$A$2:$B$6,2,FALSE)&amp;"|"&amp;A1129&amp;"|"&amp;B1129&amp;"c'!A3"):INDIRECT("'T|"&amp;VLOOKUP(A1108,'dataset mapping'!$A$2:$B$6,2,FALSE)&amp;"|"&amp;A1129&amp;"|"&amp;B1129&amp;"c'!I100"),7,FALSE)</f>
        <v>8987</v>
      </c>
      <c r="I1129" s="17">
        <f ca="1">VLOOKUP(B1108,INDIRECT("'T|"&amp;VLOOKUP(A1108,'dataset mapping'!$A$2:$B$6,2,FALSE)&amp;"|"&amp;A1129&amp;"|"&amp;B1129&amp;"c'!A3"):INDIRECT("'T|"&amp;VLOOKUP(A1108,'dataset mapping'!$A$2:$B$6,2,FALSE)&amp;"|"&amp;A1129&amp;"|"&amp;B1129&amp;"c'!I100"),8,FALSE)</f>
        <v>9020</v>
      </c>
      <c r="J1129" s="17">
        <f ca="1">VLOOKUP(B1108,INDIRECT("'T|"&amp;VLOOKUP(A1108,'dataset mapping'!$A$2:$B$6,2,FALSE)&amp;"|"&amp;A1129&amp;"|"&amp;B1129&amp;"c'!A3"):INDIRECT("'T|"&amp;VLOOKUP(A1108,'dataset mapping'!$A$2:$B$6,2,FALSE)&amp;"|"&amp;A1129&amp;"|"&amp;B1129&amp;"c'!I100"),9,FALSE)</f>
        <v>8980</v>
      </c>
    </row>
    <row r="1130" spans="1:10" ht="15" x14ac:dyDescent="0.25">
      <c r="A1130" s="23">
        <v>50</v>
      </c>
      <c r="B1130" s="23">
        <v>3</v>
      </c>
      <c r="C1130" s="17">
        <f ca="1">VLOOKUP(B1108,INDIRECT("'T|"&amp;VLOOKUP(A1108,'dataset mapping'!$A$2:$B$6,2,FALSE)&amp;"|"&amp;A1130&amp;"|"&amp;B1130&amp;"c'!A3"):INDIRECT("'T|"&amp;VLOOKUP(A1108,'dataset mapping'!$A$2:$B$6,2,FALSE)&amp;"|"&amp;A1130&amp;"|"&amp;B1130&amp;"c'!I100"),2,FALSE)</f>
        <v>852</v>
      </c>
      <c r="D1130" s="17">
        <f ca="1">VLOOKUP(B1108,INDIRECT("'T|"&amp;VLOOKUP(A1108,'dataset mapping'!$A$2:$B$6,2,FALSE)&amp;"|"&amp;A1130&amp;"|"&amp;B1130&amp;"c'!A3"):INDIRECT("'T|"&amp;VLOOKUP(A1108,'dataset mapping'!$A$2:$B$6,2,FALSE)&amp;"|"&amp;A1130&amp;"|"&amp;B1130&amp;"c'!I100"),3,FALSE)</f>
        <v>861</v>
      </c>
      <c r="E1130" s="17">
        <f ca="1">VLOOKUP(B1108,INDIRECT("'T|"&amp;VLOOKUP(A1108,'dataset mapping'!$A$2:$B$6,2,FALSE)&amp;"|"&amp;A1130&amp;"|"&amp;B1130&amp;"c'!A3"):INDIRECT("'T|"&amp;VLOOKUP(A1108,'dataset mapping'!$A$2:$B$6,2,FALSE)&amp;"|"&amp;A1130&amp;"|"&amp;B1130&amp;"c'!I100"),4,FALSE)</f>
        <v>882</v>
      </c>
      <c r="F1130" s="17">
        <f ca="1">VLOOKUP(B1108,INDIRECT("'T|"&amp;VLOOKUP(A1108,'dataset mapping'!$A$2:$B$6,2,FALSE)&amp;"|"&amp;A1130&amp;"|"&amp;B1130&amp;"c'!A3"):INDIRECT("'T|"&amp;VLOOKUP(A1108,'dataset mapping'!$A$2:$B$6,2,FALSE)&amp;"|"&amp;A1130&amp;"|"&amp;B1130&amp;"c'!I100"),5,FALSE)</f>
        <v>865</v>
      </c>
      <c r="G1130" s="17">
        <f ca="1">VLOOKUP(B1108,INDIRECT("'T|"&amp;VLOOKUP(A1108,'dataset mapping'!$A$2:$B$6,2,FALSE)&amp;"|"&amp;A1130&amp;"|"&amp;B1130&amp;"c'!A3"):INDIRECT("'T|"&amp;VLOOKUP(A1108,'dataset mapping'!$A$2:$B$6,2,FALSE)&amp;"|"&amp;A1130&amp;"|"&amp;B1130&amp;"c'!I100"),6,FALSE)</f>
        <v>9566</v>
      </c>
      <c r="H1130" s="17">
        <f ca="1">VLOOKUP(B1108,INDIRECT("'T|"&amp;VLOOKUP(A1108,'dataset mapping'!$A$2:$B$6,2,FALSE)&amp;"|"&amp;A1130&amp;"|"&amp;B1130&amp;"c'!A3"):INDIRECT("'T|"&amp;VLOOKUP(A1108,'dataset mapping'!$A$2:$B$6,2,FALSE)&amp;"|"&amp;A1130&amp;"|"&amp;B1130&amp;"c'!I100"),7,FALSE)</f>
        <v>9389</v>
      </c>
      <c r="I1130" s="17">
        <f ca="1">VLOOKUP(B1108,INDIRECT("'T|"&amp;VLOOKUP(A1108,'dataset mapping'!$A$2:$B$6,2,FALSE)&amp;"|"&amp;A1130&amp;"|"&amp;B1130&amp;"c'!A3"):INDIRECT("'T|"&amp;VLOOKUP(A1108,'dataset mapping'!$A$2:$B$6,2,FALSE)&amp;"|"&amp;A1130&amp;"|"&amp;B1130&amp;"c'!I100"),8,FALSE)</f>
        <v>9373</v>
      </c>
      <c r="J1130" s="17">
        <f ca="1">VLOOKUP(B1108,INDIRECT("'T|"&amp;VLOOKUP(A1108,'dataset mapping'!$A$2:$B$6,2,FALSE)&amp;"|"&amp;A1130&amp;"|"&amp;B1130&amp;"c'!A3"):INDIRECT("'T|"&amp;VLOOKUP(A1108,'dataset mapping'!$A$2:$B$6,2,FALSE)&amp;"|"&amp;A1130&amp;"|"&amp;B1130&amp;"c'!I100"),9,FALSE)</f>
        <v>9430</v>
      </c>
    </row>
    <row r="1131" spans="1:10" ht="15" x14ac:dyDescent="0.25">
      <c r="A1131" s="23">
        <v>50</v>
      </c>
      <c r="B1131" s="23">
        <v>5</v>
      </c>
      <c r="C1131" s="17">
        <f ca="1">VLOOKUP(B1108,INDIRECT("'T|"&amp;VLOOKUP(A1108,'dataset mapping'!$A$2:$B$6,2,FALSE)&amp;"|"&amp;A1131&amp;"|"&amp;$B1131&amp;"c'!A3"):INDIRECT("'T|"&amp;VLOOKUP(A1108,'dataset mapping'!$A$2:$B$6,2,FALSE)&amp;"|"&amp;A1131&amp;"|"&amp;$B1131&amp;"c'!I100"),2,FALSE)</f>
        <v>928</v>
      </c>
      <c r="D1131" s="17">
        <f ca="1">VLOOKUP(B1108,INDIRECT("'T|"&amp;VLOOKUP(A1108,'dataset mapping'!$A$2:$B$6,2,FALSE)&amp;"|"&amp;A1131&amp;"|"&amp;$B1131&amp;"c'!A3"):INDIRECT("'T|"&amp;VLOOKUP(A1108,'dataset mapping'!$A$2:$B$6,2,FALSE)&amp;"|"&amp;A1131&amp;"|"&amp;$B1131&amp;"c'!I100"),3,FALSE)</f>
        <v>1025</v>
      </c>
      <c r="E1131" s="17">
        <f ca="1">VLOOKUP(B1108,INDIRECT("'T|"&amp;VLOOKUP(A1108,'dataset mapping'!$A$2:$B$6,2,FALSE)&amp;"|"&amp;A1131&amp;"|"&amp;$B1131&amp;"c'!A3"):INDIRECT("'T|"&amp;VLOOKUP(A1108,'dataset mapping'!$A$2:$B$6,2,FALSE)&amp;"|"&amp;A1131&amp;"|"&amp;$B1131&amp;"c'!I100"),4,FALSE)</f>
        <v>958</v>
      </c>
      <c r="F1131" s="17">
        <f ca="1">VLOOKUP(B1108,INDIRECT("'T|"&amp;VLOOKUP(A1108,'dataset mapping'!$A$2:$B$6,2,FALSE)&amp;"|"&amp;A1131&amp;"|"&amp;$B1131&amp;"c'!A3"):INDIRECT("'T|"&amp;VLOOKUP(A1108,'dataset mapping'!$A$2:$B$6,2,FALSE)&amp;"|"&amp;A1131&amp;"|"&amp;$B1131&amp;"c'!I100"),5,FALSE)</f>
        <v>948</v>
      </c>
      <c r="G1131" s="17">
        <f ca="1">VLOOKUP(B1108,INDIRECT("'T|"&amp;VLOOKUP(A1108,'dataset mapping'!$A$2:$B$6,2,FALSE)&amp;"|"&amp;A1131&amp;"|"&amp;$B1131&amp;"c'!A3"):INDIRECT("'T|"&amp;VLOOKUP(A1108,'dataset mapping'!$A$2:$B$6,2,FALSE)&amp;"|"&amp;A1131&amp;"|"&amp;$B1131&amp;"c'!I100"),6,FALSE)</f>
        <v>9807</v>
      </c>
      <c r="H1131" s="17">
        <f ca="1">VLOOKUP(B1108,INDIRECT("'T|"&amp;VLOOKUP(A1108,'dataset mapping'!$A$2:$B$6,2,FALSE)&amp;"|"&amp;A1131&amp;"|"&amp;$B1131&amp;"c'!A3"):INDIRECT("'T|"&amp;VLOOKUP(A1108,'dataset mapping'!$A$2:$B$6,2,FALSE)&amp;"|"&amp;A1131&amp;"|"&amp;$B1131&amp;"c'!I100"),7,FALSE)</f>
        <v>9877</v>
      </c>
      <c r="I1131" s="17">
        <f ca="1">VLOOKUP(B1108,INDIRECT("'T|"&amp;VLOOKUP(A1108,'dataset mapping'!$A$2:$B$6,2,FALSE)&amp;"|"&amp;A1131&amp;"|"&amp;$B1131&amp;"c'!A3"):INDIRECT("'T|"&amp;VLOOKUP(A1108,'dataset mapping'!$A$2:$B$6,2,FALSE)&amp;"|"&amp;A1131&amp;"|"&amp;$B1131&amp;"c'!I100"),8,FALSE)</f>
        <v>9906</v>
      </c>
      <c r="J1131" s="17">
        <f ca="1">VLOOKUP(B1108,INDIRECT("'T|"&amp;VLOOKUP(A1108,'dataset mapping'!$A$2:$B$6,2,FALSE)&amp;"|"&amp;A1131&amp;"|"&amp;$B1131&amp;"c'!A3"):INDIRECT("'T|"&amp;VLOOKUP(A1108,'dataset mapping'!$A$2:$B$6,2,FALSE)&amp;"|"&amp;A1131&amp;"|"&amp;$B1131&amp;"c'!I100"),9,FALSE)</f>
        <v>9807</v>
      </c>
    </row>
    <row r="1132" spans="1:10" ht="15" x14ac:dyDescent="0.25">
      <c r="A1132" s="23">
        <v>50</v>
      </c>
      <c r="B1132" s="23">
        <v>6</v>
      </c>
      <c r="C1132" s="17">
        <f ca="1">VLOOKUP(B1108,INDIRECT("'T|"&amp;VLOOKUP(A1108,'dataset mapping'!$A$2:$B$6,2,FALSE)&amp;"|"&amp;A1132&amp;"|"&amp;B1132&amp;"c'!A3"):INDIRECT("'T|"&amp;VLOOKUP(A1108,'dataset mapping'!$A$2:$B$6,2,FALSE)&amp;"|"&amp;A1132&amp;"|"&amp;B1132&amp;"c'!I100"),2,FALSE)</f>
        <v>921</v>
      </c>
      <c r="D1132" s="17">
        <f ca="1">VLOOKUP(B1108,INDIRECT("'T|"&amp;VLOOKUP(A1108,'dataset mapping'!$A$2:$B$6,2,FALSE)&amp;"|"&amp;A1132&amp;"|"&amp;B1132&amp;"c'!A3"):INDIRECT("'T|"&amp;VLOOKUP(A1108,'dataset mapping'!$A$2:$B$6,2,FALSE)&amp;"|"&amp;A1132&amp;"|"&amp;B1132&amp;"c'!I100"),3,FALSE)</f>
        <v>925</v>
      </c>
      <c r="E1132" s="17">
        <f ca="1">VLOOKUP(B1108,INDIRECT("'T|"&amp;VLOOKUP(A1108,'dataset mapping'!$A$2:$B$6,2,FALSE)&amp;"|"&amp;A1132&amp;"|"&amp;B1132&amp;"c'!A3"):INDIRECT("'T|"&amp;VLOOKUP(A1108,'dataset mapping'!$A$2:$B$6,2,FALSE)&amp;"|"&amp;A1132&amp;"|"&amp;B1132&amp;"c'!I100"),4,FALSE)</f>
        <v>948</v>
      </c>
      <c r="F1132" s="17">
        <f ca="1">VLOOKUP(B1108,INDIRECT("'T|"&amp;VLOOKUP(A1108,'dataset mapping'!$A$2:$B$6,2,FALSE)&amp;"|"&amp;A1132&amp;"|"&amp;B1132&amp;"c'!A3"):INDIRECT("'T|"&amp;VLOOKUP(A1108,'dataset mapping'!$A$2:$B$6,2,FALSE)&amp;"|"&amp;A1132&amp;"|"&amp;B1132&amp;"c'!I100"),5,FALSE)</f>
        <v>941</v>
      </c>
      <c r="G1132" s="17">
        <f ca="1">VLOOKUP(B1108,INDIRECT("'T|"&amp;VLOOKUP(A1108,'dataset mapping'!$A$2:$B$6,2,FALSE)&amp;"|"&amp;A1132&amp;"|"&amp;B1132&amp;"c'!A3"):INDIRECT("'T|"&amp;VLOOKUP(A1108,'dataset mapping'!$A$2:$B$6,2,FALSE)&amp;"|"&amp;A1132&amp;"|"&amp;B1132&amp;"c'!I100"),6,FALSE)</f>
        <v>10170</v>
      </c>
      <c r="H1132" s="17">
        <f ca="1">VLOOKUP(B1108,INDIRECT("'T|"&amp;VLOOKUP(A1108,'dataset mapping'!$A$2:$B$6,2,FALSE)&amp;"|"&amp;A1132&amp;"|"&amp;B1132&amp;"c'!A3"):INDIRECT("'T|"&amp;VLOOKUP(A1108,'dataset mapping'!$A$2:$B$6,2,FALSE)&amp;"|"&amp;A1132&amp;"|"&amp;B1132&amp;"c'!I100"),7,FALSE)</f>
        <v>10201</v>
      </c>
      <c r="I1132" s="17">
        <f ca="1">VLOOKUP(B1108,INDIRECT("'T|"&amp;VLOOKUP(A1108,'dataset mapping'!$A$2:$B$6,2,FALSE)&amp;"|"&amp;A1132&amp;"|"&amp;B1132&amp;"c'!A3"):INDIRECT("'T|"&amp;VLOOKUP(A1108,'dataset mapping'!$A$2:$B$6,2,FALSE)&amp;"|"&amp;A1132&amp;"|"&amp;B1132&amp;"c'!I100"),8,FALSE)</f>
        <v>10096</v>
      </c>
      <c r="J1132" s="17">
        <f ca="1">VLOOKUP(B1108,INDIRECT("'T|"&amp;VLOOKUP(A1108,'dataset mapping'!$A$2:$B$6,2,FALSE)&amp;"|"&amp;A1132&amp;"|"&amp;B1132&amp;"c'!A3"):INDIRECT("'T|"&amp;VLOOKUP(A1108,'dataset mapping'!$A$2:$B$6,2,FALSE)&amp;"|"&amp;A1132&amp;"|"&amp;B1132&amp;"c'!I100"),9,FALSE)</f>
        <v>10143</v>
      </c>
    </row>
    <row r="1133" spans="1:10" ht="15" x14ac:dyDescent="0.25">
      <c r="A1133" s="23">
        <v>50</v>
      </c>
      <c r="B1133" s="23">
        <v>7</v>
      </c>
      <c r="C1133" s="17">
        <f ca="1">VLOOKUP(B1108,INDIRECT("'T|"&amp;VLOOKUP(A1108,'dataset mapping'!$A$2:$B$6,2,FALSE)&amp;"|"&amp;A1133&amp;"|"&amp;B1133&amp;"c'!A3"):INDIRECT("'T|"&amp;VLOOKUP(A1108,'dataset mapping'!$A$2:$B$6,2,FALSE)&amp;"|"&amp;A1133&amp;"|"&amp;B1133&amp;"c'!I100"),2,FALSE)</f>
        <v>1134</v>
      </c>
      <c r="D1133" s="17">
        <f ca="1">VLOOKUP(B1108,INDIRECT("'T|"&amp;VLOOKUP(A1108,'dataset mapping'!$A$2:$B$6,2,FALSE)&amp;"|"&amp;A1133&amp;"|"&amp;B1133&amp;"c'!A3"):INDIRECT("'T|"&amp;VLOOKUP(A1108,'dataset mapping'!$A$2:$B$6,2,FALSE)&amp;"|"&amp;A1133&amp;"|"&amp;B1133&amp;"c'!I100"),3,FALSE)</f>
        <v>1045</v>
      </c>
      <c r="E1133" s="17">
        <f ca="1">VLOOKUP(B1108,INDIRECT("'T|"&amp;VLOOKUP(A1108,'dataset mapping'!$A$2:$B$6,2,FALSE)&amp;"|"&amp;A1133&amp;"|"&amp;B1133&amp;"c'!A3"):INDIRECT("'T|"&amp;VLOOKUP(A1108,'dataset mapping'!$A$2:$B$6,2,FALSE)&amp;"|"&amp;A1133&amp;"|"&amp;B1133&amp;"c'!I100"),4,FALSE)</f>
        <v>1207</v>
      </c>
      <c r="F1133" s="17">
        <f ca="1">VLOOKUP(B1108,INDIRECT("'T|"&amp;VLOOKUP(A1108,'dataset mapping'!$A$2:$B$6,2,FALSE)&amp;"|"&amp;A1133&amp;"|"&amp;B1133&amp;"c'!A3"):INDIRECT("'T|"&amp;VLOOKUP(A1108,'dataset mapping'!$A$2:$B$6,2,FALSE)&amp;"|"&amp;A1133&amp;"|"&amp;B1133&amp;"c'!I100"),5,FALSE)</f>
        <v>1153</v>
      </c>
      <c r="G1133" s="17">
        <f ca="1">VLOOKUP(B1108,INDIRECT("'T|"&amp;VLOOKUP(A1108,'dataset mapping'!$A$2:$B$6,2,FALSE)&amp;"|"&amp;A1133&amp;"|"&amp;B1133&amp;"c'!A3"):INDIRECT("'T|"&amp;VLOOKUP(A1108,'dataset mapping'!$A$2:$B$6,2,FALSE)&amp;"|"&amp;A1133&amp;"|"&amp;B1133&amp;"c'!I100"),6,FALSE)</f>
        <v>10141</v>
      </c>
      <c r="H1133" s="17">
        <f ca="1">VLOOKUP(B1108,INDIRECT("'T|"&amp;VLOOKUP(A1108,'dataset mapping'!$A$2:$B$6,2,FALSE)&amp;"|"&amp;A1133&amp;"|"&amp;B1133&amp;"c'!A3"):INDIRECT("'T|"&amp;VLOOKUP(A1108,'dataset mapping'!$A$2:$B$6,2,FALSE)&amp;"|"&amp;A1133&amp;"|"&amp;B1133&amp;"c'!I100"),7,FALSE)</f>
        <v>10180</v>
      </c>
      <c r="I1133" s="17">
        <f ca="1">VLOOKUP(B1108,INDIRECT("'T|"&amp;VLOOKUP(A1108,'dataset mapping'!$A$2:$B$6,2,FALSE)&amp;"|"&amp;A1133&amp;"|"&amp;B1133&amp;"c'!A3"):INDIRECT("'T|"&amp;VLOOKUP(A1108,'dataset mapping'!$A$2:$B$6,2,FALSE)&amp;"|"&amp;A1133&amp;"|"&amp;B1133&amp;"c'!I100"),8,FALSE)</f>
        <v>10146</v>
      </c>
      <c r="J1133" s="17">
        <f ca="1">VLOOKUP(B1108,INDIRECT("'T|"&amp;VLOOKUP(A1108,'dataset mapping'!$A$2:$B$6,2,FALSE)&amp;"|"&amp;A1133&amp;"|"&amp;B1133&amp;"c'!A3"):INDIRECT("'T|"&amp;VLOOKUP(A1108,'dataset mapping'!$A$2:$B$6,2,FALSE)&amp;"|"&amp;A1133&amp;"|"&amp;B1133&amp;"c'!I100"),9,FALSE)</f>
        <v>10145</v>
      </c>
    </row>
    <row r="1134" spans="1:10" ht="15" x14ac:dyDescent="0.25">
      <c r="A1134" s="23">
        <v>100</v>
      </c>
      <c r="B1134" s="23">
        <v>1</v>
      </c>
      <c r="C1134" s="17">
        <f ca="1">VLOOKUP(B1108,INDIRECT("'T|"&amp;VLOOKUP(A1108,'dataset mapping'!$A$2:$B$6,2,FALSE)&amp;"|"&amp;A1134&amp;"|"&amp;B1134&amp;"c'!A3"):INDIRECT("'T|"&amp;VLOOKUP(A1108,'dataset mapping'!$A$2:$B$6,2,FALSE)&amp;"|"&amp;A1134&amp;"|"&amp;$B1134&amp;"c'!I100"),2,FALSE)</f>
        <v>558</v>
      </c>
      <c r="D1134" s="17">
        <f ca="1">VLOOKUP(B1108,INDIRECT("'T|"&amp;VLOOKUP(A1108,'dataset mapping'!$A$2:$B$6,2,FALSE)&amp;"|"&amp;A1134&amp;"|"&amp;B1134&amp;"c'!A3"):INDIRECT("'T|"&amp;VLOOKUP(A1108,'dataset mapping'!$A$2:$B$6,2,FALSE)&amp;"|"&amp;A1134&amp;"|"&amp;$B1134&amp;"c'!I100"),3,FALSE)</f>
        <v>509</v>
      </c>
      <c r="E1134" s="17">
        <f ca="1">VLOOKUP(B1108,INDIRECT("'T|"&amp;VLOOKUP(A1108,'dataset mapping'!$A$2:$B$6,2,FALSE)&amp;"|"&amp;A1134&amp;"|"&amp;B1134&amp;"c'!A3"):INDIRECT("'T|"&amp;VLOOKUP(A1108,'dataset mapping'!$A$2:$B$6,2,FALSE)&amp;"|"&amp;A1134&amp;"|"&amp;B1134&amp;"c'!I100"),4,FALSE)</f>
        <v>517</v>
      </c>
      <c r="F1134" s="17">
        <f ca="1">VLOOKUP(B1108,INDIRECT("'T|"&amp;VLOOKUP(A1108,'dataset mapping'!$A$2:$B$6,2,FALSE)&amp;"|"&amp;A1134&amp;"|"&amp;B1134&amp;"c'!A3"):INDIRECT("'T|"&amp;VLOOKUP(A1108,'dataset mapping'!$A$2:$B$6,2,FALSE)&amp;"|"&amp;A1134&amp;"|"&amp;B1134&amp;"c'!I100"),5,FALSE)</f>
        <v>545</v>
      </c>
      <c r="G1134" s="17">
        <f ca="1">VLOOKUP(B1108,INDIRECT("'T|"&amp;VLOOKUP(A1108,'dataset mapping'!$A$2:$B$6,2,FALSE)&amp;"|"&amp;A1134&amp;"|"&amp;B1134&amp;"c'!A3"):INDIRECT("'T|"&amp;VLOOKUP(A1108,'dataset mapping'!$A$2:$B$6,2,FALSE)&amp;"|"&amp;A1134&amp;"|"&amp;B1134&amp;"c'!I100"),6,FALSE)</f>
        <v>9195</v>
      </c>
      <c r="H1134" s="17">
        <f ca="1">VLOOKUP(B1108,INDIRECT("'T|"&amp;VLOOKUP(A1108,'dataset mapping'!$A$2:$B$6,2,FALSE)&amp;"|"&amp;A1134&amp;"|"&amp;B1134&amp;"c'!A3"):INDIRECT("'T|"&amp;VLOOKUP(A1108,'dataset mapping'!$A$2:$B$6,2,FALSE)&amp;"|"&amp;A1134&amp;"|"&amp;B1134&amp;"c'!I100"),7,FALSE)</f>
        <v>9405</v>
      </c>
      <c r="I1134" s="17">
        <f ca="1">VLOOKUP(B1108,INDIRECT("'T|"&amp;VLOOKUP(A1108,'dataset mapping'!$A$2:$B$6,2,FALSE)&amp;"|"&amp;A1134&amp;"|"&amp;B1134&amp;"c'!A3"):INDIRECT("'T|"&amp;VLOOKUP(A1108,'dataset mapping'!$A$2:$B$6,2,FALSE)&amp;"|"&amp;A1134&amp;"|"&amp;B1134&amp;"c'!I100"),8,FALSE)</f>
        <v>9064</v>
      </c>
      <c r="J1134" s="17">
        <f ca="1">VLOOKUP(B1108,INDIRECT("'T|"&amp;VLOOKUP(A1108,'dataset mapping'!$A$2:$B$6,2,FALSE)&amp;"|"&amp;A1134&amp;"|"&amp;B1134&amp;"c'!A3"):INDIRECT("'T|"&amp;VLOOKUP(A1108,'dataset mapping'!$A$2:$B$6,2,FALSE)&amp;"|"&amp;A1134&amp;"|"&amp;B1134&amp;"c'!I100"),9,FALSE)</f>
        <v>9108</v>
      </c>
    </row>
    <row r="1135" spans="1:10" ht="15" x14ac:dyDescent="0.25">
      <c r="A1135" s="23">
        <v>100</v>
      </c>
      <c r="B1135" s="23">
        <v>2</v>
      </c>
      <c r="C1135" s="17">
        <f ca="1">VLOOKUP(B1108,INDIRECT("'T|"&amp;VLOOKUP(A1108,'dataset mapping'!$A$2:$B$6,2,FALSE)&amp;"|"&amp;A1135&amp;"|"&amp;B1135&amp;"c'!A3"):INDIRECT("'T|"&amp;VLOOKUP(A1108,'dataset mapping'!$A$2:$B$6,2,FALSE)&amp;"|"&amp;A1135&amp;"|"&amp;B1135&amp;"c'!I100"),2,FALSE)</f>
        <v>662</v>
      </c>
      <c r="D1135" s="17">
        <f ca="1">VLOOKUP(B1108,INDIRECT("'T|"&amp;VLOOKUP(A1108,'dataset mapping'!$A$2:$B$6,2,FALSE)&amp;"|"&amp;A1135&amp;"|"&amp;B1135&amp;"c'!A3"):INDIRECT("'T|"&amp;VLOOKUP(A1108,'dataset mapping'!$A$2:$B$6,2,FALSE)&amp;"|"&amp;A1135&amp;"|"&amp;B1135&amp;"c'!I100"),3,FALSE)</f>
        <v>635</v>
      </c>
      <c r="E1135" s="17">
        <f ca="1">VLOOKUP(B1108,INDIRECT("'T|"&amp;VLOOKUP(A1108,'dataset mapping'!$A$2:$B$6,2,FALSE)&amp;"|"&amp;A1135&amp;"|"&amp;B1135&amp;"c'!A3"):INDIRECT("'T|"&amp;VLOOKUP(A1108,'dataset mapping'!$A$2:$B$6,2,FALSE)&amp;"|"&amp;A1135&amp;"|"&amp;B1135&amp;"c'!I100"),4,FALSE)</f>
        <v>665</v>
      </c>
      <c r="F1135" s="17">
        <f ca="1">VLOOKUP(B1108,INDIRECT("'T|"&amp;VLOOKUP(A1108,'dataset mapping'!$A$2:$B$6,2,FALSE)&amp;"|"&amp;A1135&amp;"|"&amp;B1135&amp;"c'!A3"):INDIRECT("'T|"&amp;VLOOKUP(A1108,'dataset mapping'!$A$2:$B$6,2,FALSE)&amp;"|"&amp;A1135&amp;"|"&amp;B1135&amp;"c'!I100"),5,FALSE)</f>
        <v>665</v>
      </c>
      <c r="G1135" s="17">
        <f ca="1">VLOOKUP(B1108,INDIRECT("'T|"&amp;VLOOKUP(A1108,'dataset mapping'!$A$2:$B$6,2,FALSE)&amp;"|"&amp;A1135&amp;"|"&amp;B1135&amp;"c'!A3"):INDIRECT("'T|"&amp;VLOOKUP(A1108,'dataset mapping'!$A$2:$B$6,2,FALSE)&amp;"|"&amp;A1135&amp;"|"&amp;B1135&amp;"c'!I100"),6,FALSE)</f>
        <v>9337</v>
      </c>
      <c r="H1135" s="17">
        <f ca="1">VLOOKUP(B1108,INDIRECT("'T|"&amp;VLOOKUP(A1108,'dataset mapping'!$A$2:$B$6,2,FALSE)&amp;"|"&amp;A1135&amp;"|"&amp;B1135&amp;"c'!A3"):INDIRECT("'T|"&amp;VLOOKUP(A1108,'dataset mapping'!$A$2:$B$6,2,FALSE)&amp;"|"&amp;A1135&amp;"|"&amp;B1135&amp;"c'!I100"),7,FALSE)</f>
        <v>9362</v>
      </c>
      <c r="I1135" s="17">
        <f ca="1">VLOOKUP(B1108,INDIRECT("'T|"&amp;VLOOKUP(A1108,'dataset mapping'!$A$2:$B$6,2,FALSE)&amp;"|"&amp;A1135&amp;"|"&amp;B1135&amp;"c'!A3"):INDIRECT("'T|"&amp;VLOOKUP(A1108,'dataset mapping'!$A$2:$B$6,2,FALSE)&amp;"|"&amp;A1135&amp;"|"&amp;B1135&amp;"c'!I100"),8,FALSE)</f>
        <v>9339</v>
      </c>
      <c r="J1135" s="17">
        <f ca="1">VLOOKUP(B1108,INDIRECT("'T|"&amp;VLOOKUP(A1108,'dataset mapping'!$A$2:$B$6,2,FALSE)&amp;"|"&amp;A1135&amp;"|"&amp;B1135&amp;"c'!A3"):INDIRECT("'T|"&amp;VLOOKUP(A1108,'dataset mapping'!$A$2:$B$6,2,FALSE)&amp;"|"&amp;A1135&amp;"|"&amp;B1135&amp;"c'!I100"),9,FALSE)</f>
        <v>9360</v>
      </c>
    </row>
    <row r="1136" spans="1:10" ht="15" x14ac:dyDescent="0.25">
      <c r="A1136" s="23">
        <v>100</v>
      </c>
      <c r="B1136" s="23">
        <v>3</v>
      </c>
      <c r="C1136" s="17">
        <f ca="1">VLOOKUP(B1108,INDIRECT("'T|"&amp;VLOOKUP(A1108,'dataset mapping'!$A$2:$B$6,2,FALSE)&amp;"|"&amp;A1136&amp;"|"&amp;B1136&amp;"c'!A3"):INDIRECT("'T|"&amp;VLOOKUP(A1108,'dataset mapping'!$A$2:$B$6,2,FALSE)&amp;"|"&amp;A1136&amp;"|"&amp;B1136&amp;"c'!I100"),2,FALSE)</f>
        <v>740</v>
      </c>
      <c r="D1136" s="17">
        <f ca="1">VLOOKUP(B1108,INDIRECT("'T|"&amp;VLOOKUP(A1108,'dataset mapping'!$A$2:$B$6,2,FALSE)&amp;"|"&amp;A1136&amp;"|"&amp;B1136&amp;"c'!A3"):INDIRECT("'T|"&amp;VLOOKUP(A1108,'dataset mapping'!$A$2:$B$6,2,FALSE)&amp;"|"&amp;A1136&amp;"|"&amp;B1136&amp;"c'!I100"),3,FALSE)</f>
        <v>719</v>
      </c>
      <c r="E1136" s="17">
        <f ca="1">VLOOKUP(B1108,INDIRECT("'T|"&amp;VLOOKUP(A1108,'dataset mapping'!$A$2:$B$6,2,FALSE)&amp;"|"&amp;A1136&amp;"|"&amp;B1136&amp;"c'!A3"):INDIRECT("'T|"&amp;VLOOKUP(A1108,'dataset mapping'!$A$2:$B$6,2,FALSE)&amp;"|"&amp;A1136&amp;"|"&amp;B1136&amp;"c'!I100"),4,FALSE)</f>
        <v>832</v>
      </c>
      <c r="F1136" s="17">
        <f ca="1">VLOOKUP(B1108,INDIRECT("'T|"&amp;VLOOKUP(A1108,'dataset mapping'!$A$2:$B$6,2,FALSE)&amp;"|"&amp;A1136&amp;"|"&amp;B1136&amp;"c'!A3"):INDIRECT("'T|"&amp;VLOOKUP(A1108,'dataset mapping'!$A$2:$B$6,2,FALSE)&amp;"|"&amp;A1136&amp;"|"&amp;B1136&amp;"c'!I100"),5,FALSE)</f>
        <v>729</v>
      </c>
      <c r="G1136" s="17">
        <f ca="1">VLOOKUP(B1108,INDIRECT("'T|"&amp;VLOOKUP(A1108,'dataset mapping'!$A$2:$B$6,2,FALSE)&amp;"|"&amp;A1136&amp;"|"&amp;B1136&amp;"c'!A3"):INDIRECT("'T|"&amp;VLOOKUP(A1108,'dataset mapping'!$A$2:$B$6,2,FALSE)&amp;"|"&amp;A1136&amp;"|"&amp;B1136&amp;"c'!I100"),6,FALSE)</f>
        <v>9866</v>
      </c>
      <c r="H1136" s="17">
        <f ca="1">VLOOKUP(B1108,INDIRECT("'T|"&amp;VLOOKUP(A1108,'dataset mapping'!$A$2:$B$6,2,FALSE)&amp;"|"&amp;A1136&amp;"|"&amp;B1136&amp;"c'!A3"):INDIRECT("'T|"&amp;VLOOKUP(A1108,'dataset mapping'!$A$2:$B$6,2,FALSE)&amp;"|"&amp;A1136&amp;"|"&amp;B1136&amp;"c'!I100"),7,FALSE)</f>
        <v>9826</v>
      </c>
      <c r="I1136" s="17">
        <f ca="1">VLOOKUP(B1108,INDIRECT("'T|"&amp;VLOOKUP(A1108,'dataset mapping'!$A$2:$B$6,2,FALSE)&amp;"|"&amp;A1136&amp;"|"&amp;B1136&amp;"c'!A3"):INDIRECT("'T|"&amp;VLOOKUP(A1108,'dataset mapping'!$A$2:$B$6,2,FALSE)&amp;"|"&amp;A1136&amp;"|"&amp;B1136&amp;"c'!I100"),8,FALSE)</f>
        <v>9796</v>
      </c>
      <c r="J1136" s="17">
        <f ca="1">VLOOKUP(B1108,INDIRECT("'T|"&amp;VLOOKUP(A1108,'dataset mapping'!$A$2:$B$6,2,FALSE)&amp;"|"&amp;A1136&amp;"|"&amp;B1136&amp;"c'!A3"):INDIRECT("'T|"&amp;VLOOKUP(A1108,'dataset mapping'!$A$2:$B$6,2,FALSE)&amp;"|"&amp;A1136&amp;"|"&amp;B1136&amp;"c'!I100"),9,FALSE)</f>
        <v>9801</v>
      </c>
    </row>
    <row r="1137" spans="1:10" ht="15" x14ac:dyDescent="0.25">
      <c r="A1137" s="23">
        <v>100</v>
      </c>
      <c r="B1137" s="23">
        <v>5</v>
      </c>
      <c r="C1137" s="17">
        <f ca="1">VLOOKUP(B1108,INDIRECT("'T|"&amp;VLOOKUP(A1108,'dataset mapping'!$A$2:$B$6,2,FALSE)&amp;"|"&amp;A1137&amp;"|"&amp;B1137&amp;"c'!A3"):INDIRECT("'T|"&amp;VLOOKUP(A1108,'dataset mapping'!$A$2:$B$6,2,FALSE)&amp;"|"&amp;A1137&amp;"|"&amp;B1137&amp;"c'!I100"),2,FALSE)</f>
        <v>911</v>
      </c>
      <c r="D1137" s="17">
        <f ca="1">VLOOKUP(B1108,INDIRECT("'T|"&amp;VLOOKUP(A1108,'dataset mapping'!$A$2:$B$6,2,FALSE)&amp;"|"&amp;A1137&amp;"|"&amp;B1137&amp;"c'!A3"):INDIRECT("'T|"&amp;VLOOKUP(A1108,'dataset mapping'!$A$2:$B$6,2,FALSE)&amp;"|"&amp;A1137&amp;"|"&amp;B1137&amp;"c'!I100"),3,FALSE)</f>
        <v>989</v>
      </c>
      <c r="E1137" s="17">
        <f ca="1">VLOOKUP(B1108,INDIRECT("'T|"&amp;VLOOKUP(A1108,'dataset mapping'!$A$2:$B$6,2,FALSE)&amp;"|"&amp;A1137&amp;"|"&amp;B1137&amp;"c'!A3"):INDIRECT("'T|"&amp;VLOOKUP(A1108,'dataset mapping'!$A$2:$B$6,2,FALSE)&amp;"|"&amp;A1137&amp;"|"&amp;B1137&amp;"c'!I100"),4,FALSE)</f>
        <v>998</v>
      </c>
      <c r="F1137" s="17">
        <f ca="1">VLOOKUP(B1108,INDIRECT("'T|"&amp;VLOOKUP(A1108,'dataset mapping'!$A$2:$B$6,2,FALSE)&amp;"|"&amp;A1137&amp;"|"&amp;B1137&amp;"c'!A3"):INDIRECT("'T|"&amp;VLOOKUP(A1108,'dataset mapping'!$A$2:$B$6,2,FALSE)&amp;"|"&amp;A1137&amp;"|"&amp;B1137&amp;"c'!I100"),5,FALSE)</f>
        <v>957</v>
      </c>
      <c r="G1137" s="17">
        <f ca="1">VLOOKUP(B1108,INDIRECT("'T|"&amp;VLOOKUP(A1108,'dataset mapping'!$A$2:$B$6,2,FALSE)&amp;"|"&amp;A1137&amp;"|"&amp;B1137&amp;"c'!A3"):INDIRECT("'T|"&amp;VLOOKUP(A1108,'dataset mapping'!$A$2:$B$6,2,FALSE)&amp;"|"&amp;A1137&amp;"|"&amp;B1137&amp;"c'!I100"),6,FALSE)</f>
        <v>10203</v>
      </c>
      <c r="H1137" s="17">
        <f ca="1">VLOOKUP(B1108,INDIRECT("'T|"&amp;VLOOKUP(A1108,'dataset mapping'!$A$2:$B$6,2,FALSE)&amp;"|"&amp;A1137&amp;"|"&amp;B1137&amp;"c'!A3"):INDIRECT("'T|"&amp;VLOOKUP(A1108,'dataset mapping'!$A$2:$B$6,2,FALSE)&amp;"|"&amp;A1137&amp;"|"&amp;B1137&amp;"c'!I100"),7,FALSE)</f>
        <v>10195</v>
      </c>
      <c r="I1137" s="17">
        <f ca="1">VLOOKUP(B1108,INDIRECT("'T|"&amp;VLOOKUP(A1108,'dataset mapping'!$A$2:$B$6,2,FALSE)&amp;"|"&amp;A1137&amp;"|"&amp;B1137&amp;"c'!A3"):INDIRECT("'T|"&amp;VLOOKUP(A1108,'dataset mapping'!$A$2:$B$6,2,FALSE)&amp;"|"&amp;A1137&amp;"|"&amp;B1137&amp;"c'!I100"),8,FALSE)</f>
        <v>10214</v>
      </c>
      <c r="J1137" s="17">
        <f ca="1">VLOOKUP(B1108,INDIRECT("'T|"&amp;VLOOKUP(A1108,'dataset mapping'!$A$2:$B$6,2,FALSE)&amp;"|"&amp;A1137&amp;"|"&amp;B1137&amp;"c'!A3"):INDIRECT("'T|"&amp;VLOOKUP(A1108,'dataset mapping'!$A$2:$B$6,2,FALSE)&amp;"|"&amp;A1137&amp;"|"&amp;B1137&amp;"c'!I100"),9,FALSE)</f>
        <v>10208</v>
      </c>
    </row>
    <row r="1138" spans="1:10" ht="15" x14ac:dyDescent="0.25">
      <c r="A1138" s="23">
        <v>100</v>
      </c>
      <c r="B1138" s="23">
        <v>6</v>
      </c>
      <c r="C1138" s="17">
        <f ca="1">VLOOKUP(B1108,INDIRECT("'T|"&amp;VLOOKUP(A1108,'dataset mapping'!$A$2:$B$6,2,FALSE)&amp;"|"&amp;A1138&amp;"|"&amp;B1138&amp;"c'!A3"):INDIRECT("'T|"&amp;VLOOKUP(A1108,'dataset mapping'!$A$2:$B$6,2,FALSE)&amp;"|"&amp;A1138&amp;"|"&amp;B1138&amp;"c'!I100"),2,FALSE)</f>
        <v>1014</v>
      </c>
      <c r="D1138" s="17">
        <f ca="1">VLOOKUP(B1108,INDIRECT("'T|"&amp;VLOOKUP(A1108,'dataset mapping'!$A$2:$B$6,2,FALSE)&amp;"|"&amp;A1138&amp;"|"&amp;B1138&amp;"c'!A3"):INDIRECT("'T|"&amp;VLOOKUP(A1108,'dataset mapping'!$A$2:$B$6,2,FALSE)&amp;"|"&amp;A1138&amp;"|"&amp;B1138&amp;"c'!I100"),3,FALSE)</f>
        <v>1173</v>
      </c>
      <c r="E1138" s="17">
        <f ca="1">VLOOKUP(B1108,INDIRECT("'T|"&amp;VLOOKUP(A1108,'dataset mapping'!$A$2:$B$6,2,FALSE)&amp;"|"&amp;A1138&amp;"|"&amp;B1138&amp;"c'!A3"):INDIRECT("'T|"&amp;VLOOKUP(A1108,'dataset mapping'!$A$2:$B$6,2,FALSE)&amp;"|"&amp;A1138&amp;"|"&amp;B1138&amp;"c'!I100"),4,FALSE)</f>
        <v>1024</v>
      </c>
      <c r="F1138" s="17">
        <f ca="1">VLOOKUP(B1108,INDIRECT("'T|"&amp;VLOOKUP(A1108,'dataset mapping'!$A$2:$B$6,2,FALSE)&amp;"|"&amp;A1138&amp;"|"&amp;B1138&amp;"c'!A3"):INDIRECT("'T|"&amp;VLOOKUP(A1108,'dataset mapping'!$A$2:$B$6,2,FALSE)&amp;"|"&amp;A1138&amp;"|"&amp;B1138&amp;"c'!I100"),5,FALSE)</f>
        <v>1061</v>
      </c>
      <c r="G1138" s="17">
        <f ca="1">VLOOKUP(B1108,INDIRECT("'T|"&amp;VLOOKUP(A1108,'dataset mapping'!$A$2:$B$6,2,FALSE)&amp;"|"&amp;A1138&amp;"|"&amp;B1138&amp;"c'!A3"):INDIRECT("'T|"&amp;VLOOKUP(A1108,'dataset mapping'!$A$2:$B$6,2,FALSE)&amp;"|"&amp;A1138&amp;"|"&amp;B1138&amp;"c'!I100"),6,FALSE)</f>
        <v>10479</v>
      </c>
      <c r="H1138" s="17">
        <f ca="1">VLOOKUP(B1108,INDIRECT("'T|"&amp;VLOOKUP(A1108,'dataset mapping'!$A$2:$B$6,2,FALSE)&amp;"|"&amp;A1138&amp;"|"&amp;B1138&amp;"c'!A3"):INDIRECT("'T|"&amp;VLOOKUP(A1108,'dataset mapping'!$A$2:$B$6,2,FALSE)&amp;"|"&amp;A1138&amp;"|"&amp;B1138&amp;"c'!I100"),7,FALSE)</f>
        <v>10652</v>
      </c>
      <c r="I1138" s="17">
        <f ca="1">VLOOKUP(B1108,INDIRECT("'T|"&amp;VLOOKUP(A1108,'dataset mapping'!$A$2:$B$6,2,FALSE)&amp;"|"&amp;A1138&amp;"|"&amp;B1138&amp;"c'!A3"):INDIRECT("'T|"&amp;VLOOKUP(A1108,'dataset mapping'!$A$2:$B$6,2,FALSE)&amp;"|"&amp;A1138&amp;"|"&amp;B1138&amp;"c'!I100"),8,FALSE)</f>
        <v>10433</v>
      </c>
      <c r="J1138" s="17">
        <f ca="1">VLOOKUP(B1108,INDIRECT("'T|"&amp;VLOOKUP(A1108,'dataset mapping'!$A$2:$B$6,2,FALSE)&amp;"|"&amp;A1138&amp;"|"&amp;B1138&amp;"c'!A3"):INDIRECT("'T|"&amp;VLOOKUP(A1108,'dataset mapping'!$A$2:$B$6,2,FALSE)&amp;"|"&amp;A1138&amp;"|"&amp;B1138&amp;"c'!I100"),9,FALSE)</f>
        <v>10431</v>
      </c>
    </row>
    <row r="1139" spans="1:10" ht="15" x14ac:dyDescent="0.25">
      <c r="A1139" s="23">
        <v>100</v>
      </c>
      <c r="B1139" s="23">
        <v>7</v>
      </c>
      <c r="C1139" s="17">
        <f ca="1">VLOOKUP(B1108,INDIRECT("'T|"&amp;VLOOKUP(A1108,'dataset mapping'!$A$2:$B$6,2,FALSE)&amp;"|"&amp;A1139&amp;"|"&amp;B1139&amp;"c'!A3"):INDIRECT("'T|"&amp;VLOOKUP(A1108,'dataset mapping'!$A$2:$B$6,2,FALSE)&amp;"|"&amp;A1139&amp;"|"&amp;B1139&amp;"c'!I100"),2,FALSE)</f>
        <v>1071</v>
      </c>
      <c r="D1139" s="17">
        <f ca="1">VLOOKUP(B1108,INDIRECT("'T|"&amp;VLOOKUP(A1108,'dataset mapping'!$A$2:$B$6,2,FALSE)&amp;"|"&amp;A1139&amp;"|"&amp;B1139&amp;"c'!A3"):INDIRECT("'T|"&amp;VLOOKUP(A1108,'dataset mapping'!$A$2:$B$6,2,FALSE)&amp;"|"&amp;A1139&amp;"|"&amp;B1139&amp;"c'!I100"),3,FALSE)</f>
        <v>1198</v>
      </c>
      <c r="E1139" s="17">
        <f ca="1">VLOOKUP(B1108,INDIRECT("'T|"&amp;VLOOKUP(A1108,'dataset mapping'!$A$2:$B$6,2,FALSE)&amp;"|"&amp;A1139&amp;"|"&amp;B1139&amp;"c'!A3"):INDIRECT("'T|"&amp;VLOOKUP(A1108,'dataset mapping'!$A$2:$B$6,2,FALSE)&amp;"|"&amp;A1139&amp;"|"&amp;B1139&amp;"c'!I100"),4,FALSE)</f>
        <v>1136</v>
      </c>
      <c r="F1139" s="17">
        <f ca="1">VLOOKUP(B1108,INDIRECT("'T|"&amp;VLOOKUP(A1108,'dataset mapping'!$A$2:$B$6,2,FALSE)&amp;"|"&amp;A1139&amp;"|"&amp;B1139&amp;"c'!A3"):INDIRECT("'T|"&amp;VLOOKUP(A1108,'dataset mapping'!$A$2:$B$6,2,FALSE)&amp;"|"&amp;A1139&amp;"|"&amp;B1139&amp;"c'!I100"),5,FALSE)</f>
        <v>1108</v>
      </c>
      <c r="G1139" s="17">
        <f ca="1">VLOOKUP(B1108,INDIRECT("'T|"&amp;VLOOKUP(A1108,'dataset mapping'!$A$2:$B$6,2,FALSE)&amp;"|"&amp;A1139&amp;"|"&amp;B1139&amp;"c'!A3"):INDIRECT("'T|"&amp;VLOOKUP(A1108,'dataset mapping'!$A$2:$B$6,2,FALSE)&amp;"|"&amp;A1139&amp;"|"&amp;B1139&amp;"c'!I100"),6,FALSE)</f>
        <v>10703</v>
      </c>
      <c r="H1139" s="17">
        <f ca="1">VLOOKUP(B1108,INDIRECT("'T|"&amp;VLOOKUP(A1108,'dataset mapping'!$A$2:$B$6,2,FALSE)&amp;"|"&amp;A1139&amp;"|"&amp;B1139&amp;"c'!A3"):INDIRECT("'T|"&amp;VLOOKUP(A1108,'dataset mapping'!$A$2:$B$6,2,FALSE)&amp;"|"&amp;A1139&amp;"|"&amp;B1139&amp;"c'!I100"),7,FALSE)</f>
        <v>10564</v>
      </c>
      <c r="I1139" s="17">
        <f ca="1">VLOOKUP(B1108,INDIRECT("'T|"&amp;VLOOKUP(A1108,'dataset mapping'!$A$2:$B$6,2,FALSE)&amp;"|"&amp;A1139&amp;"|"&amp;B1139&amp;"c'!A3"):INDIRECT("'T|"&amp;VLOOKUP(A1108,'dataset mapping'!$A$2:$B$6,2,FALSE)&amp;"|"&amp;A1139&amp;"|"&amp;B1139&amp;"c'!I100"),8,FALSE)</f>
        <v>10582</v>
      </c>
      <c r="J1139" s="17">
        <f ca="1">VLOOKUP(B1108,INDIRECT("'T|"&amp;VLOOKUP(A1108,'dataset mapping'!$A$2:$B$6,2,FALSE)&amp;"|"&amp;A1139&amp;"|"&amp;B1139&amp;"c'!A3"):INDIRECT("'T|"&amp;VLOOKUP(A1108,'dataset mapping'!$A$2:$B$6,2,FALSE)&amp;"|"&amp;A1139&amp;"|"&amp;B1139&amp;"c'!I100"),9,FALSE)</f>
        <v>10584</v>
      </c>
    </row>
    <row r="1141" spans="1:10" x14ac:dyDescent="0.2">
      <c r="A1141" s="21" t="s">
        <v>20822</v>
      </c>
      <c r="B1141" s="13" t="s">
        <v>20830</v>
      </c>
      <c r="C1141" s="13"/>
      <c r="D1141" s="13"/>
      <c r="E1141" s="13"/>
      <c r="F1141" s="13"/>
      <c r="G1141" s="13"/>
      <c r="H1141" s="13"/>
      <c r="I1141" s="13"/>
      <c r="J1141" s="13"/>
    </row>
    <row r="1142" spans="1:10" x14ac:dyDescent="0.2">
      <c r="A1142" s="22" t="s">
        <v>20842</v>
      </c>
      <c r="B1142" s="22" t="s">
        <v>20851</v>
      </c>
      <c r="C1142" s="16" t="s">
        <v>20843</v>
      </c>
      <c r="D1142" s="16" t="s">
        <v>20844</v>
      </c>
      <c r="E1142" s="16" t="s">
        <v>20845</v>
      </c>
      <c r="F1142" s="16" t="s">
        <v>20846</v>
      </c>
      <c r="G1142" s="16" t="s">
        <v>20847</v>
      </c>
      <c r="H1142" s="16" t="s">
        <v>20848</v>
      </c>
      <c r="I1142" s="16" t="s">
        <v>20849</v>
      </c>
      <c r="J1142" s="16" t="s">
        <v>20850</v>
      </c>
    </row>
    <row r="1143" spans="1:10" ht="15" x14ac:dyDescent="0.25">
      <c r="A1143" s="23">
        <v>1</v>
      </c>
      <c r="B1143" s="23">
        <v>1</v>
      </c>
      <c r="C1143" s="17">
        <f ca="1">VLOOKUP(B1141,INDIRECT("'T|"&amp;VLOOKUP(A1141,'dataset mapping'!$A$2:$B$6,2,FALSE)&amp;"|"&amp;A1143&amp;"|"&amp;$B1143&amp;"c'!A3"):INDIRECT("'T|"&amp;VLOOKUP(A1141,'dataset mapping'!$A$2:$B$6,2,FALSE)&amp;"|"&amp;A1143&amp;"|"&amp;$B1143&amp;"c'!I100"),2,FALSE)</f>
        <v>26</v>
      </c>
      <c r="D1143" s="17">
        <f ca="1">VLOOKUP(B1141,INDIRECT("'T|"&amp;VLOOKUP(A1141,'dataset mapping'!$A$2:$B$6,2,FALSE)&amp;"|"&amp;A1143&amp;"|"&amp;$B1143&amp;"c'!A3"):INDIRECT("'T|"&amp;VLOOKUP(A1141,'dataset mapping'!$A$2:$B$6,2,FALSE)&amp;"|"&amp;A1143&amp;"|"&amp;$B1143&amp;"c'!I100"),3,FALSE)</f>
        <v>34</v>
      </c>
      <c r="E1143" s="17">
        <f ca="1">VLOOKUP(B1141,INDIRECT("'T|"&amp;VLOOKUP(A1141,'dataset mapping'!$A$2:$B$6,2,FALSE)&amp;"|"&amp;A1143&amp;"|"&amp;$B1143&amp;"c'!A3"):INDIRECT("'T|"&amp;VLOOKUP(A1141,'dataset mapping'!$A$2:$B$6,2,FALSE)&amp;"|"&amp;A1143&amp;"|"&amp;$B1143&amp;"c'!I100"),4,FALSE)</f>
        <v>21</v>
      </c>
      <c r="F1143" s="17">
        <f ca="1">VLOOKUP(B1141,INDIRECT("'T|"&amp;VLOOKUP(A1141,'dataset mapping'!$A$2:$B$6,2,FALSE)&amp;"|"&amp;A1143&amp;"|"&amp;$B1143&amp;"c'!A3"):INDIRECT("'T|"&amp;VLOOKUP(A1141,'dataset mapping'!$A$2:$B$6,2,FALSE)&amp;"|"&amp;A1143&amp;"|"&amp;$B1143&amp;"c'!I100"),5,FALSE)</f>
        <v>22</v>
      </c>
      <c r="G1143" s="17">
        <f ca="1">VLOOKUP(B1141,INDIRECT("'T|"&amp;VLOOKUP(A1141,'dataset mapping'!$A$2:$B$6,2,FALSE)&amp;"|"&amp;A1143&amp;"|"&amp;$B1143&amp;"c'!A3"):INDIRECT("'T|"&amp;VLOOKUP(A1141,'dataset mapping'!$A$2:$B$6,2,FALSE)&amp;"|"&amp;A1143&amp;"|"&amp;$B1143&amp;"c'!I100"),6,FALSE)</f>
        <v>70</v>
      </c>
      <c r="H1143" s="17">
        <f ca="1">VLOOKUP(B1141,INDIRECT("'T|"&amp;VLOOKUP(A1141,'dataset mapping'!$A$2:$B$6,2,FALSE)&amp;"|"&amp;A1143&amp;"|"&amp;$B1143&amp;"c'!A3"):INDIRECT("'T|"&amp;VLOOKUP(A1141,'dataset mapping'!$A$2:$B$6,2,FALSE)&amp;"|"&amp;A1143&amp;"|"&amp;$B1143&amp;"c'!I100"),7,FALSE)</f>
        <v>35</v>
      </c>
      <c r="I1143" s="17">
        <f ca="1">VLOOKUP(B1141,INDIRECT("'T|"&amp;VLOOKUP(A1141,'dataset mapping'!$A$2:$B$6,2,FALSE)&amp;"|"&amp;A1143&amp;"|"&amp;$B1143&amp;"c'!A3"):INDIRECT("'T|"&amp;VLOOKUP(A1141,'dataset mapping'!$A$2:$B$6,2,FALSE)&amp;"|"&amp;A1143&amp;"|"&amp;$B1143&amp;"c'!I100"),8,FALSE)</f>
        <v>36</v>
      </c>
      <c r="J1143" s="17">
        <f ca="1">VLOOKUP(B1141,INDIRECT("'T|"&amp;VLOOKUP(A1141,'dataset mapping'!$A$2:$B$6,2,FALSE)&amp;"|"&amp;A1143&amp;"|"&amp;$B1143&amp;"c'!A3"):INDIRECT("'T|"&amp;VLOOKUP(A1141,'dataset mapping'!$A$2:$B$6,2,FALSE)&amp;"|"&amp;A1143&amp;"|"&amp;$B1143&amp;"c'!I100"),9,FALSE)</f>
        <v>40</v>
      </c>
    </row>
    <row r="1144" spans="1:10" ht="15" x14ac:dyDescent="0.25">
      <c r="A1144" s="23">
        <v>1</v>
      </c>
      <c r="B1144" s="23">
        <v>2</v>
      </c>
      <c r="C1144" s="17">
        <f ca="1">VLOOKUP(B1141,INDIRECT("'T|"&amp;VLOOKUP(A1141,'dataset mapping'!$A$2:$B$6,2,FALSE)&amp;"|"&amp;A1144&amp;"|"&amp;B1144&amp;"c'!A3"):INDIRECT("'T|"&amp;VLOOKUP(A1141,'dataset mapping'!$A$2:$B$6,2,FALSE)&amp;"|"&amp;A1144&amp;"|"&amp;B1144&amp;"c'!I100"),2,FALSE)</f>
        <v>20</v>
      </c>
      <c r="D1144" s="17">
        <f ca="1">VLOOKUP(B1141,INDIRECT("'T|"&amp;VLOOKUP(A1141,'dataset mapping'!$A$2:$B$6,2,FALSE)&amp;"|"&amp;A1144&amp;"|"&amp;B1144&amp;"c'!A3"):INDIRECT("'T|"&amp;VLOOKUP(A1141,'dataset mapping'!$A$2:$B$6,2,FALSE)&amp;"|"&amp;A1144&amp;"|"&amp;B1144&amp;"c'!I100"),3,FALSE)</f>
        <v>22</v>
      </c>
      <c r="E1144" s="17">
        <f ca="1">VLOOKUP(B1141,INDIRECT("'T|"&amp;VLOOKUP(A1141,'dataset mapping'!$A$2:$B$6,2,FALSE)&amp;"|"&amp;A1144&amp;"|"&amp;B1144&amp;"c'!A3"):INDIRECT("'T|"&amp;VLOOKUP(A1141,'dataset mapping'!$A$2:$B$6,2,FALSE)&amp;"|"&amp;A1144&amp;"|"&amp;B1144&amp;"c'!I100"),4,FALSE)</f>
        <v>39</v>
      </c>
      <c r="F1144" s="17">
        <f ca="1">VLOOKUP(B1141,INDIRECT("'T|"&amp;VLOOKUP(A1141,'dataset mapping'!$A$2:$B$6,2,FALSE)&amp;"|"&amp;A1144&amp;"|"&amp;B1144&amp;"c'!A3"):INDIRECT("'T|"&amp;VLOOKUP(A1141,'dataset mapping'!$A$2:$B$6,2,FALSE)&amp;"|"&amp;A1144&amp;"|"&amp;B1144&amp;"c'!I100"),5,FALSE)</f>
        <v>24</v>
      </c>
      <c r="G1144" s="17">
        <f ca="1">VLOOKUP(B1141,INDIRECT("'T|"&amp;VLOOKUP(A1141,'dataset mapping'!$A$2:$B$6,2,FALSE)&amp;"|"&amp;A1144&amp;"|"&amp;B1144&amp;"c'!A3"):INDIRECT("'T|"&amp;VLOOKUP(A1141,'dataset mapping'!$A$2:$B$6,2,FALSE)&amp;"|"&amp;A1144&amp;"|"&amp;B1144&amp;"c'!I100"),6,FALSE)</f>
        <v>12</v>
      </c>
      <c r="H1144" s="17">
        <f ca="1">VLOOKUP(B1141,INDIRECT("'T|"&amp;VLOOKUP(A1141,'dataset mapping'!$A$2:$B$6,2,FALSE)&amp;"|"&amp;A1144&amp;"|"&amp;B1144&amp;"c'!A3"):INDIRECT("'T|"&amp;VLOOKUP(A1141,'dataset mapping'!$A$2:$B$6,2,FALSE)&amp;"|"&amp;A1144&amp;"|"&amp;B1144&amp;"c'!I100"),7,FALSE)</f>
        <v>17</v>
      </c>
      <c r="I1144" s="17">
        <f ca="1">VLOOKUP(B1141,INDIRECT("'T|"&amp;VLOOKUP(A1141,'dataset mapping'!$A$2:$B$6,2,FALSE)&amp;"|"&amp;A1144&amp;"|"&amp;B1144&amp;"c'!A3"):INDIRECT("'T|"&amp;VLOOKUP(A1141,'dataset mapping'!$A$2:$B$6,2,FALSE)&amp;"|"&amp;A1144&amp;"|"&amp;B1144&amp;"c'!I100"),8,FALSE)</f>
        <v>12</v>
      </c>
      <c r="J1144" s="17">
        <f ca="1">VLOOKUP(B1141,INDIRECT("'T|"&amp;VLOOKUP(A1141,'dataset mapping'!$A$2:$B$6,2,FALSE)&amp;"|"&amp;A1144&amp;"|"&amp;B1144&amp;"c'!A3"):INDIRECT("'T|"&amp;VLOOKUP(A1141,'dataset mapping'!$A$2:$B$6,2,FALSE)&amp;"|"&amp;A1144&amp;"|"&amp;B1144&amp;"c'!I100"),9,FALSE)</f>
        <v>14</v>
      </c>
    </row>
    <row r="1145" spans="1:10" ht="15" x14ac:dyDescent="0.25">
      <c r="A1145" s="23">
        <v>1</v>
      </c>
      <c r="B1145" s="23">
        <v>3</v>
      </c>
      <c r="C1145" s="17">
        <f ca="1">VLOOKUP(B1141,INDIRECT("'T|"&amp;VLOOKUP(A1141,'dataset mapping'!$A$2:$B$6,2,FALSE)&amp;"|"&amp;A1145&amp;"|"&amp;B1145&amp;"c'!A3"):INDIRECT("'T|"&amp;VLOOKUP(A1141,'dataset mapping'!$A$2:$B$6,2,FALSE)&amp;"|"&amp;A1145&amp;"|"&amp;B1145&amp;"c'!I100"),2,FALSE)</f>
        <v>24</v>
      </c>
      <c r="D1145" s="17">
        <f ca="1">VLOOKUP(B1141,INDIRECT("'T|"&amp;VLOOKUP(A1141,'dataset mapping'!$A$2:$B$6,2,FALSE)&amp;"|"&amp;A1145&amp;"|"&amp;B1145&amp;"c'!A3"):INDIRECT("'T|"&amp;VLOOKUP(A1141,'dataset mapping'!$A$2:$B$6,2,FALSE)&amp;"|"&amp;A1145&amp;"|"&amp;B1145&amp;"c'!I100"),3,FALSE)</f>
        <v>36</v>
      </c>
      <c r="E1145" s="17">
        <f ca="1">VLOOKUP(B1141,INDIRECT("'T|"&amp;VLOOKUP(A1141,'dataset mapping'!$A$2:$B$6,2,FALSE)&amp;"|"&amp;A1145&amp;"|"&amp;B1145&amp;"c'!A3"):INDIRECT("'T|"&amp;VLOOKUP(A1141,'dataset mapping'!$A$2:$B$6,2,FALSE)&amp;"|"&amp;A1145&amp;"|"&amp;B1145&amp;"c'!I100"),4,FALSE)</f>
        <v>32</v>
      </c>
      <c r="F1145" s="17">
        <f ca="1">VLOOKUP(B1141,INDIRECT("'T|"&amp;VLOOKUP(A1141,'dataset mapping'!$A$2:$B$6,2,FALSE)&amp;"|"&amp;A1145&amp;"|"&amp;B1145&amp;"c'!A3"):INDIRECT("'T|"&amp;VLOOKUP(A1141,'dataset mapping'!$A$2:$B$6,2,FALSE)&amp;"|"&amp;A1145&amp;"|"&amp;B1145&amp;"c'!I100"),5,FALSE)</f>
        <v>32</v>
      </c>
      <c r="G1145" s="17">
        <f ca="1">VLOOKUP(B1141,INDIRECT("'T|"&amp;VLOOKUP(A1141,'dataset mapping'!$A$2:$B$6,2,FALSE)&amp;"|"&amp;A1145&amp;"|"&amp;B1145&amp;"c'!A3"):INDIRECT("'T|"&amp;VLOOKUP(A1141,'dataset mapping'!$A$2:$B$6,2,FALSE)&amp;"|"&amp;A1145&amp;"|"&amp;B1145&amp;"c'!I100"),6,FALSE)</f>
        <v>35</v>
      </c>
      <c r="H1145" s="17">
        <f ca="1">VLOOKUP(B1141,INDIRECT("'T|"&amp;VLOOKUP(A1141,'dataset mapping'!$A$2:$B$6,2,FALSE)&amp;"|"&amp;A1145&amp;"|"&amp;B1145&amp;"c'!A3"):INDIRECT("'T|"&amp;VLOOKUP(A1141,'dataset mapping'!$A$2:$B$6,2,FALSE)&amp;"|"&amp;A1145&amp;"|"&amp;B1145&amp;"c'!I100"),7,FALSE)</f>
        <v>17</v>
      </c>
      <c r="I1145" s="17">
        <f ca="1">VLOOKUP(B1141,INDIRECT("'T|"&amp;VLOOKUP(A1141,'dataset mapping'!$A$2:$B$6,2,FALSE)&amp;"|"&amp;A1145&amp;"|"&amp;B1145&amp;"c'!A3"):INDIRECT("'T|"&amp;VLOOKUP(A1141,'dataset mapping'!$A$2:$B$6,2,FALSE)&amp;"|"&amp;A1145&amp;"|"&amp;B1145&amp;"c'!I100"),8,FALSE)</f>
        <v>17</v>
      </c>
      <c r="J1145" s="17">
        <f ca="1">VLOOKUP(B1141,INDIRECT("'T|"&amp;VLOOKUP(A1141,'dataset mapping'!$A$2:$B$6,2,FALSE)&amp;"|"&amp;A1145&amp;"|"&amp;B1145&amp;"c'!A3"):INDIRECT("'T|"&amp;VLOOKUP(A1141,'dataset mapping'!$A$2:$B$6,2,FALSE)&amp;"|"&amp;A1145&amp;"|"&amp;B1145&amp;"c'!I100"),9,FALSE)</f>
        <v>18</v>
      </c>
    </row>
    <row r="1146" spans="1:10" ht="15" x14ac:dyDescent="0.25">
      <c r="A1146" s="23">
        <v>1</v>
      </c>
      <c r="B1146" s="23">
        <v>5</v>
      </c>
      <c r="C1146" s="17">
        <f ca="1">VLOOKUP(B1141,INDIRECT("'T|"&amp;VLOOKUP(A1141,'dataset mapping'!$A$2:$B$6,2,FALSE)&amp;"|"&amp;A1146&amp;"|"&amp;B1146&amp;"c'!A3"):INDIRECT("'T|"&amp;VLOOKUP(A1141,'dataset mapping'!$A$2:$B$6,2,FALSE)&amp;"|"&amp;A1146&amp;"|"&amp;B1146&amp;"c'!I100"),2,FALSE)</f>
        <v>38</v>
      </c>
      <c r="D1146" s="17">
        <f ca="1">VLOOKUP(B1141,INDIRECT("'T|"&amp;VLOOKUP(A1141,'dataset mapping'!$A$2:$B$6,2,FALSE)&amp;"|"&amp;A1146&amp;"|"&amp;B1146&amp;"c'!A3"):INDIRECT("'T|"&amp;VLOOKUP(A1141,'dataset mapping'!$A$2:$B$6,2,FALSE)&amp;"|"&amp;A1146&amp;"|"&amp;B1146&amp;"c'!I100"),3,FALSE)</f>
        <v>54</v>
      </c>
      <c r="E1146" s="17">
        <f ca="1">VLOOKUP(B1141,INDIRECT("'T|"&amp;VLOOKUP(A1141,'dataset mapping'!$A$2:$B$6,2,FALSE)&amp;"|"&amp;A1146&amp;"|"&amp;B1146&amp;"c'!A3"):INDIRECT("'T|"&amp;VLOOKUP(A1141,'dataset mapping'!$A$2:$B$6,2,FALSE)&amp;"|"&amp;A1146&amp;"|"&amp;B1146&amp;"c'!I100"),4,FALSE)</f>
        <v>17</v>
      </c>
      <c r="F1146" s="17">
        <f ca="1">VLOOKUP(B1141,INDIRECT("'T|"&amp;VLOOKUP(A1141,'dataset mapping'!$A$2:$B$6,2,FALSE)&amp;"|"&amp;A1146&amp;"|"&amp;B1146&amp;"c'!A3"):INDIRECT("'T|"&amp;VLOOKUP(A1141,'dataset mapping'!$A$2:$B$6,2,FALSE)&amp;"|"&amp;A1146&amp;"|"&amp;B1146&amp;"c'!I100"),5,FALSE)</f>
        <v>44</v>
      </c>
      <c r="G1146" s="17">
        <f ca="1">VLOOKUP(B1141,INDIRECT("'T|"&amp;VLOOKUP(A1141,'dataset mapping'!$A$2:$B$6,2,FALSE)&amp;"|"&amp;A1146&amp;"|"&amp;B1146&amp;"c'!A3"):INDIRECT("'T|"&amp;VLOOKUP(A1141,'dataset mapping'!$A$2:$B$6,2,FALSE)&amp;"|"&amp;A1146&amp;"|"&amp;B1146&amp;"c'!I100"),6,FALSE)</f>
        <v>28</v>
      </c>
      <c r="H1146" s="17">
        <f ca="1">VLOOKUP(B1141,INDIRECT("'T|"&amp;VLOOKUP(A1141,'dataset mapping'!$A$2:$B$6,2,FALSE)&amp;"|"&amp;A1146&amp;"|"&amp;B1146&amp;"c'!A3"):INDIRECT("'T|"&amp;VLOOKUP(A1141,'dataset mapping'!$A$2:$B$6,2,FALSE)&amp;"|"&amp;A1146&amp;"|"&amp;B1146&amp;"c'!I100"),7,FALSE)</f>
        <v>21</v>
      </c>
      <c r="I1146" s="17">
        <f ca="1">VLOOKUP(B1141,INDIRECT("'T|"&amp;VLOOKUP(A1141,'dataset mapping'!$A$2:$B$6,2,FALSE)&amp;"|"&amp;A1146&amp;"|"&amp;B1146&amp;"c'!A3"):INDIRECT("'T|"&amp;VLOOKUP(A1141,'dataset mapping'!$A$2:$B$6,2,FALSE)&amp;"|"&amp;A1146&amp;"|"&amp;B1146&amp;"c'!I100"),8,FALSE)</f>
        <v>18</v>
      </c>
      <c r="J1146" s="17">
        <f ca="1">VLOOKUP(B1141,INDIRECT("'T|"&amp;VLOOKUP(A1141,'dataset mapping'!$A$2:$B$6,2,FALSE)&amp;"|"&amp;A1146&amp;"|"&amp;B1146&amp;"c'!A3"):INDIRECT("'T|"&amp;VLOOKUP(A1141,'dataset mapping'!$A$2:$B$6,2,FALSE)&amp;"|"&amp;A1146&amp;"|"&amp;B1146&amp;"c'!I100"),9,FALSE)</f>
        <v>19</v>
      </c>
    </row>
    <row r="1147" spans="1:10" ht="15" x14ac:dyDescent="0.25">
      <c r="A1147" s="23">
        <v>1</v>
      </c>
      <c r="B1147" s="23">
        <v>10</v>
      </c>
      <c r="C1147" s="17">
        <f ca="1">VLOOKUP(B1141,INDIRECT("'T|"&amp;VLOOKUP(A1141,'dataset mapping'!$A$2:$B$6,2,FALSE)&amp;"|"&amp;A1147&amp;"|"&amp;B1147&amp;"c'!A3"):INDIRECT("'T|"&amp;VLOOKUP(A1141,'dataset mapping'!$A$2:$B$6,2,FALSE)&amp;"|"&amp;A1147&amp;"|"&amp;B1147&amp;"c'!I100"),2,FALSE)</f>
        <v>24</v>
      </c>
      <c r="D1147" s="17">
        <f ca="1">VLOOKUP(B1141,INDIRECT("'T|"&amp;VLOOKUP(A1141,'dataset mapping'!$A$2:$B$6,2,FALSE)&amp;"|"&amp;A1147&amp;"|"&amp;B1147&amp;"c'!A3"):INDIRECT("'T|"&amp;VLOOKUP(A1141,'dataset mapping'!$A$2:$B$6,2,FALSE)&amp;"|"&amp;A1147&amp;"|"&amp;B1147&amp;"c'!I100"),3,FALSE)</f>
        <v>32</v>
      </c>
      <c r="E1147" s="17">
        <f ca="1">VLOOKUP(B1141,INDIRECT("'T|"&amp;VLOOKUP(A1141,'dataset mapping'!$A$2:$B$6,2,FALSE)&amp;"|"&amp;A1147&amp;"|"&amp;B1147&amp;"c'!A3"):INDIRECT("'T|"&amp;VLOOKUP(A1141,'dataset mapping'!$A$2:$B$6,2,FALSE)&amp;"|"&amp;A1147&amp;"|"&amp;B1147&amp;"c'!I100"),4,FALSE)</f>
        <v>34</v>
      </c>
      <c r="F1147" s="17">
        <f ca="1">VLOOKUP(B1141,INDIRECT("'T|"&amp;VLOOKUP(A1141,'dataset mapping'!$A$2:$B$6,2,FALSE)&amp;"|"&amp;A1147&amp;"|"&amp;B1147&amp;"c'!A3"):INDIRECT("'T|"&amp;VLOOKUP(A1141,'dataset mapping'!$A$2:$B$6,2,FALSE)&amp;"|"&amp;A1147&amp;"|"&amp;B1147&amp;"c'!I100"),5,FALSE)</f>
        <v>28</v>
      </c>
      <c r="G1147" s="17">
        <f ca="1">VLOOKUP(B1141,INDIRECT("'T|"&amp;VLOOKUP(A1141,'dataset mapping'!$A$2:$B$6,2,FALSE)&amp;"|"&amp;A1147&amp;"|"&amp;B1147&amp;"c'!A3"):INDIRECT("'T|"&amp;VLOOKUP(A1141,'dataset mapping'!$A$2:$B$6,2,FALSE)&amp;"|"&amp;A1147&amp;"|"&amp;B1147&amp;"c'!I100"),6,FALSE)</f>
        <v>24</v>
      </c>
      <c r="H1147" s="17">
        <f ca="1">VLOOKUP(B1141,INDIRECT("'T|"&amp;VLOOKUP(A1141,'dataset mapping'!$A$2:$B$6,2,FALSE)&amp;"|"&amp;A1147&amp;"|"&amp;B1147&amp;"c'!A3"):INDIRECT("'T|"&amp;VLOOKUP(A1141,'dataset mapping'!$A$2:$B$6,2,FALSE)&amp;"|"&amp;A1147&amp;"|"&amp;B1147&amp;"c'!I100"),7,FALSE)</f>
        <v>13</v>
      </c>
      <c r="I1147" s="17">
        <f ca="1">VLOOKUP(B1141,INDIRECT("'T|"&amp;VLOOKUP(A1141,'dataset mapping'!$A$2:$B$6,2,FALSE)&amp;"|"&amp;A1147&amp;"|"&amp;B1147&amp;"c'!A3"):INDIRECT("'T|"&amp;VLOOKUP(A1141,'dataset mapping'!$A$2:$B$6,2,FALSE)&amp;"|"&amp;A1147&amp;"|"&amp;B1147&amp;"c'!I100"),8,FALSE)</f>
        <v>10</v>
      </c>
      <c r="J1147" s="17">
        <f ca="1">VLOOKUP(B1141,INDIRECT("'T|"&amp;VLOOKUP(A1141,'dataset mapping'!$A$2:$B$6,2,FALSE)&amp;"|"&amp;A1147&amp;"|"&amp;B1147&amp;"c'!A3"):INDIRECT("'T|"&amp;VLOOKUP(A1141,'dataset mapping'!$A$2:$B$6,2,FALSE)&amp;"|"&amp;A1147&amp;"|"&amp;B1147&amp;"c'!I100"),9,FALSE)</f>
        <v>15</v>
      </c>
    </row>
    <row r="1148" spans="1:10" ht="15" x14ac:dyDescent="0.25">
      <c r="A1148" s="23">
        <v>1</v>
      </c>
      <c r="B1148" s="23">
        <v>15</v>
      </c>
      <c r="C1148" s="17">
        <f ca="1">VLOOKUP(B1141,INDIRECT("'T|"&amp;VLOOKUP(A1141,'dataset mapping'!$A$2:$B$6,2,FALSE)&amp;"|"&amp;A1148&amp;"|"&amp;B1148&amp;"c'!A3"):INDIRECT("'T|"&amp;VLOOKUP(A1141,'dataset mapping'!$A$2:$B$6,2,FALSE)&amp;"|"&amp;A1148&amp;"|"&amp;B1148&amp;"c'!I100"),2,FALSE)</f>
        <v>22</v>
      </c>
      <c r="D1148" s="17">
        <f ca="1">VLOOKUP(B1141,INDIRECT("'T|"&amp;VLOOKUP(A1141,'dataset mapping'!$A$2:$B$6,2,FALSE)&amp;"|"&amp;A1148&amp;"|"&amp;B1148&amp;"c'!A3"):INDIRECT("'T|"&amp;VLOOKUP(A1141,'dataset mapping'!$A$2:$B$6,2,FALSE)&amp;"|"&amp;A1148&amp;"|"&amp;B1148&amp;"c'!I100"),3,FALSE)</f>
        <v>10</v>
      </c>
      <c r="E1148" s="17">
        <f ca="1">VLOOKUP(B1141,INDIRECT("'T|"&amp;VLOOKUP(A1141,'dataset mapping'!$A$2:$B$6,2,FALSE)&amp;"|"&amp;A1148&amp;"|"&amp;B1148&amp;"c'!A3"):INDIRECT("'T|"&amp;VLOOKUP(A1141,'dataset mapping'!$A$2:$B$6,2,FALSE)&amp;"|"&amp;A1148&amp;"|"&amp;B1148&amp;"c'!I100"),4,FALSE)</f>
        <v>30</v>
      </c>
      <c r="F1148" s="17">
        <f ca="1">VLOOKUP(B1141,INDIRECT("'T|"&amp;VLOOKUP(A1141,'dataset mapping'!$A$2:$B$6,2,FALSE)&amp;"|"&amp;A1148&amp;"|"&amp;B1148&amp;"c'!A3"):INDIRECT("'T|"&amp;VLOOKUP(A1141,'dataset mapping'!$A$2:$B$6,2,FALSE)&amp;"|"&amp;A1148&amp;"|"&amp;B1148&amp;"c'!I100"),5,FALSE)</f>
        <v>10</v>
      </c>
      <c r="G1148" s="17">
        <f ca="1">VLOOKUP(B1141,INDIRECT("'T|"&amp;VLOOKUP(A1141,'dataset mapping'!$A$2:$B$6,2,FALSE)&amp;"|"&amp;A1148&amp;"|"&amp;B1148&amp;"c'!A3"):INDIRECT("'T|"&amp;VLOOKUP(A1141,'dataset mapping'!$A$2:$B$6,2,FALSE)&amp;"|"&amp;A1148&amp;"|"&amp;B1148&amp;"c'!I100"),6,FALSE)</f>
        <v>40</v>
      </c>
      <c r="H1148" s="17">
        <f ca="1">VLOOKUP(B1141,INDIRECT("'T|"&amp;VLOOKUP(A1141,'dataset mapping'!$A$2:$B$6,2,FALSE)&amp;"|"&amp;A1148&amp;"|"&amp;B1148&amp;"c'!A3"):INDIRECT("'T|"&amp;VLOOKUP(A1141,'dataset mapping'!$A$2:$B$6,2,FALSE)&amp;"|"&amp;A1148&amp;"|"&amp;B1148&amp;"c'!I100"),7,FALSE)</f>
        <v>20</v>
      </c>
      <c r="I1148" s="17">
        <f ca="1">VLOOKUP(B1141,INDIRECT("'T|"&amp;VLOOKUP(A1141,'dataset mapping'!$A$2:$B$6,2,FALSE)&amp;"|"&amp;A1148&amp;"|"&amp;B1148&amp;"c'!A3"):INDIRECT("'T|"&amp;VLOOKUP(A1141,'dataset mapping'!$A$2:$B$6,2,FALSE)&amp;"|"&amp;A1148&amp;"|"&amp;B1148&amp;"c'!I100"),8,FALSE)</f>
        <v>18</v>
      </c>
      <c r="J1148" s="17">
        <f ca="1">VLOOKUP(B1141,INDIRECT("'T|"&amp;VLOOKUP(A1141,'dataset mapping'!$A$2:$B$6,2,FALSE)&amp;"|"&amp;A1148&amp;"|"&amp;B1148&amp;"c'!A3"):INDIRECT("'T|"&amp;VLOOKUP(A1141,'dataset mapping'!$A$2:$B$6,2,FALSE)&amp;"|"&amp;A1148&amp;"|"&amp;B1148&amp;"c'!I100"),9,FALSE)</f>
        <v>20</v>
      </c>
    </row>
    <row r="1149" spans="1:10" ht="15" x14ac:dyDescent="0.25">
      <c r="A1149" s="23">
        <v>1</v>
      </c>
      <c r="B1149" s="23">
        <v>20</v>
      </c>
      <c r="C1149" s="17">
        <f ca="1">VLOOKUP(B1141,INDIRECT("'T|"&amp;VLOOKUP(A1141,'dataset mapping'!$A$2:$B$6,2,FALSE)&amp;"|"&amp;A1149&amp;"|"&amp;B1149&amp;"c'!A3"):INDIRECT("'T|"&amp;VLOOKUP(A1141,'dataset mapping'!$A$2:$B$6,2,FALSE)&amp;"|"&amp;A1149&amp;"|"&amp;$B1149&amp;"c'!I100"),2,FALSE)</f>
        <v>38</v>
      </c>
      <c r="D1149" s="17">
        <f ca="1">VLOOKUP(B1141,INDIRECT("'T|"&amp;VLOOKUP(A1141,'dataset mapping'!$A$2:$B$6,2,FALSE)&amp;"|"&amp;A1149&amp;"|"&amp;B1149&amp;"c'!A3"):INDIRECT("'T|"&amp;VLOOKUP(A1141,'dataset mapping'!$A$2:$B$6,2,FALSE)&amp;"|"&amp;A1149&amp;"|"&amp;$B1149&amp;"c'!I100"),3,FALSE)</f>
        <v>23</v>
      </c>
      <c r="E1149" s="17">
        <f ca="1">VLOOKUP(B1141,INDIRECT("'T|"&amp;VLOOKUP(A1141,'dataset mapping'!$A$2:$B$6,2,FALSE)&amp;"|"&amp;A1149&amp;"|"&amp;B1149&amp;"c'!A3"):INDIRECT("'T|"&amp;VLOOKUP(A1141,'dataset mapping'!$A$2:$B$6,2,FALSE)&amp;"|"&amp;A1149&amp;"|"&amp;B1149&amp;"c'!I100"),4,FALSE)</f>
        <v>34</v>
      </c>
      <c r="F1149" s="17">
        <f ca="1">VLOOKUP(B1141,INDIRECT("'T|"&amp;VLOOKUP(A1141,'dataset mapping'!$A$2:$B$6,2,FALSE)&amp;"|"&amp;A1149&amp;"|"&amp;B1149&amp;"c'!A3"):INDIRECT("'T|"&amp;VLOOKUP(A1141,'dataset mapping'!$A$2:$B$6,2,FALSE)&amp;"|"&amp;A1149&amp;"|"&amp;B1149&amp;"c'!I100"),5,FALSE)</f>
        <v>32</v>
      </c>
      <c r="G1149" s="17">
        <f ca="1">VLOOKUP(B1141,INDIRECT("'T|"&amp;VLOOKUP(A1141,'dataset mapping'!$A$2:$B$6,2,FALSE)&amp;"|"&amp;A1149&amp;"|"&amp;B1149&amp;"c'!A3"):INDIRECT("'T|"&amp;VLOOKUP(A1141,'dataset mapping'!$A$2:$B$6,2,FALSE)&amp;"|"&amp;A1149&amp;"|"&amp;B1149&amp;"c'!I100"),6,FALSE)</f>
        <v>27</v>
      </c>
      <c r="H1149" s="17">
        <f ca="1">VLOOKUP(B1141,INDIRECT("'T|"&amp;VLOOKUP(A1141,'dataset mapping'!$A$2:$B$6,2,FALSE)&amp;"|"&amp;A1149&amp;"|"&amp;B1149&amp;"c'!A3"):INDIRECT("'T|"&amp;VLOOKUP(A1141,'dataset mapping'!$A$2:$B$6,2,FALSE)&amp;"|"&amp;A1149&amp;"|"&amp;B1149&amp;"c'!I100"),7,FALSE)</f>
        <v>19</v>
      </c>
      <c r="I1149" s="17">
        <f ca="1">VLOOKUP(B1141,INDIRECT("'T|"&amp;VLOOKUP(A1141,'dataset mapping'!$A$2:$B$6,2,FALSE)&amp;"|"&amp;A1149&amp;"|"&amp;B1149&amp;"c'!A3"):INDIRECT("'T|"&amp;VLOOKUP(A1141,'dataset mapping'!$A$2:$B$6,2,FALSE)&amp;"|"&amp;A1149&amp;"|"&amp;B1149&amp;"c'!I100"),8,FALSE)</f>
        <v>18</v>
      </c>
      <c r="J1149" s="17">
        <f ca="1">VLOOKUP(B1141,INDIRECT("'T|"&amp;VLOOKUP(A1141,'dataset mapping'!$A$2:$B$6,2,FALSE)&amp;"|"&amp;A1149&amp;"|"&amp;B1149&amp;"c'!A3"):INDIRECT("'T|"&amp;VLOOKUP(A1141,'dataset mapping'!$A$2:$B$6,2,FALSE)&amp;"|"&amp;A1149&amp;"|"&amp;B1149&amp;"c'!I100"),9,FALSE)</f>
        <v>20</v>
      </c>
    </row>
    <row r="1150" spans="1:10" ht="15" x14ac:dyDescent="0.25">
      <c r="A1150" s="23">
        <v>1</v>
      </c>
      <c r="B1150" s="23">
        <v>25</v>
      </c>
      <c r="C1150" s="17">
        <f ca="1">VLOOKUP(B1141,INDIRECT("'T|"&amp;VLOOKUP(A1141,'dataset mapping'!$A$2:$B$6,2,FALSE)&amp;"|"&amp;A1150&amp;"|"&amp;B1150&amp;"c'!A3"):INDIRECT("'T|"&amp;VLOOKUP(A1141,'dataset mapping'!$A$2:$B$6,2,FALSE)&amp;"|"&amp;A1150&amp;"|"&amp;B1150&amp;"c'!I100"),2,FALSE)</f>
        <v>45</v>
      </c>
      <c r="D1150" s="17">
        <f ca="1">VLOOKUP(B1141,INDIRECT("'T|"&amp;VLOOKUP(A1141,'dataset mapping'!$A$2:$B$6,2,FALSE)&amp;"|"&amp;A1150&amp;"|"&amp;B1150&amp;"c'!A3"):INDIRECT("'T|"&amp;VLOOKUP(A1141,'dataset mapping'!$A$2:$B$6,2,FALSE)&amp;"|"&amp;A1150&amp;"|"&amp;B1150&amp;"c'!I100"),3,FALSE)</f>
        <v>35</v>
      </c>
      <c r="E1150" s="17">
        <f ca="1">VLOOKUP(B1141,INDIRECT("'T|"&amp;VLOOKUP(A1141,'dataset mapping'!$A$2:$B$6,2,FALSE)&amp;"|"&amp;A1150&amp;"|"&amp;B1150&amp;"c'!A3"):INDIRECT("'T|"&amp;VLOOKUP(A1141,'dataset mapping'!$A$2:$B$6,2,FALSE)&amp;"|"&amp;A1150&amp;"|"&amp;B1150&amp;"c'!I100"),4,FALSE)</f>
        <v>29</v>
      </c>
      <c r="F1150" s="17">
        <f ca="1">VLOOKUP(B1141,INDIRECT("'T|"&amp;VLOOKUP(A1141,'dataset mapping'!$A$2:$B$6,2,FALSE)&amp;"|"&amp;A1150&amp;"|"&amp;B1150&amp;"c'!A3"):INDIRECT("'T|"&amp;VLOOKUP(A1141,'dataset mapping'!$A$2:$B$6,2,FALSE)&amp;"|"&amp;A1150&amp;"|"&amp;B1150&amp;"c'!I100"),5,FALSE)</f>
        <v>35</v>
      </c>
      <c r="G1150" s="17">
        <f ca="1">VLOOKUP(B1141,INDIRECT("'T|"&amp;VLOOKUP(A1141,'dataset mapping'!$A$2:$B$6,2,FALSE)&amp;"|"&amp;A1150&amp;"|"&amp;B1150&amp;"c'!A3"):INDIRECT("'T|"&amp;VLOOKUP(A1141,'dataset mapping'!$A$2:$B$6,2,FALSE)&amp;"|"&amp;A1150&amp;"|"&amp;B1150&amp;"c'!I100"),6,FALSE)</f>
        <v>16</v>
      </c>
      <c r="H1150" s="17">
        <f ca="1">VLOOKUP(B1141,INDIRECT("'T|"&amp;VLOOKUP(A1141,'dataset mapping'!$A$2:$B$6,2,FALSE)&amp;"|"&amp;A1150&amp;"|"&amp;B1150&amp;"c'!A3"):INDIRECT("'T|"&amp;VLOOKUP(A1141,'dataset mapping'!$A$2:$B$6,2,FALSE)&amp;"|"&amp;A1150&amp;"|"&amp;B1150&amp;"c'!I100"),7,FALSE)</f>
        <v>26</v>
      </c>
      <c r="I1150" s="17">
        <f ca="1">VLOOKUP(B1141,INDIRECT("'T|"&amp;VLOOKUP(A1141,'dataset mapping'!$A$2:$B$6,2,FALSE)&amp;"|"&amp;A1150&amp;"|"&amp;B1150&amp;"c'!A3"):INDIRECT("'T|"&amp;VLOOKUP(A1141,'dataset mapping'!$A$2:$B$6,2,FALSE)&amp;"|"&amp;A1150&amp;"|"&amp;B1150&amp;"c'!I100"),8,FALSE)</f>
        <v>20</v>
      </c>
      <c r="J1150" s="17">
        <f ca="1">VLOOKUP(B1141,INDIRECT("'T|"&amp;VLOOKUP(A1141,'dataset mapping'!$A$2:$B$6,2,FALSE)&amp;"|"&amp;A1150&amp;"|"&amp;B1150&amp;"c'!A3"):INDIRECT("'T|"&amp;VLOOKUP(A1141,'dataset mapping'!$A$2:$B$6,2,FALSE)&amp;"|"&amp;A1150&amp;"|"&amp;B1150&amp;"c'!I100"),9,FALSE)</f>
        <v>21</v>
      </c>
    </row>
    <row r="1151" spans="1:10" ht="15" x14ac:dyDescent="0.25">
      <c r="A1151" s="23">
        <v>1</v>
      </c>
      <c r="B1151" s="23">
        <v>28</v>
      </c>
      <c r="C1151" s="17">
        <f ca="1">VLOOKUP(B1141,INDIRECT("'T|"&amp;VLOOKUP(A1141,'dataset mapping'!$A$2:$B$6,2,FALSE)&amp;"|"&amp;A1151&amp;"|"&amp;B1151&amp;"c'!A3"):INDIRECT("'T|"&amp;VLOOKUP(A1141,'dataset mapping'!$A$2:$B$6,2,FALSE)&amp;"|"&amp;A1151&amp;"|"&amp;B1151&amp;"c'!I100"),2,FALSE)</f>
        <v>27</v>
      </c>
      <c r="D1151" s="17">
        <f ca="1">VLOOKUP(B1141,INDIRECT("'T|"&amp;VLOOKUP(A1141,'dataset mapping'!$A$2:$B$6,2,FALSE)&amp;"|"&amp;A1151&amp;"|"&amp;B1151&amp;"c'!A3"):INDIRECT("'T|"&amp;VLOOKUP(A1141,'dataset mapping'!$A$2:$B$6,2,FALSE)&amp;"|"&amp;A1151&amp;"|"&amp;B1151&amp;"c'!I100"),3,FALSE)</f>
        <v>33</v>
      </c>
      <c r="E1151" s="17">
        <f ca="1">VLOOKUP(B1141,INDIRECT("'T|"&amp;VLOOKUP(A1141,'dataset mapping'!$A$2:$B$6,2,FALSE)&amp;"|"&amp;A1151&amp;"|"&amp;B1151&amp;"c'!A3"):INDIRECT("'T|"&amp;VLOOKUP(A1141,'dataset mapping'!$A$2:$B$6,2,FALSE)&amp;"|"&amp;A1151&amp;"|"&amp;B1151&amp;"c'!I100"),4,FALSE)</f>
        <v>24</v>
      </c>
      <c r="F1151" s="17">
        <f ca="1">VLOOKUP(B1141,INDIRECT("'T|"&amp;VLOOKUP(A1141,'dataset mapping'!$A$2:$B$6,2,FALSE)&amp;"|"&amp;A1151&amp;"|"&amp;B1151&amp;"c'!A3"):INDIRECT("'T|"&amp;VLOOKUP(A1141,'dataset mapping'!$A$2:$B$6,2,FALSE)&amp;"|"&amp;A1151&amp;"|"&amp;B1151&amp;"c'!I100"),5,FALSE)</f>
        <v>24</v>
      </c>
      <c r="G1151" s="17">
        <f ca="1">VLOOKUP(B1141,INDIRECT("'T|"&amp;VLOOKUP(A1141,'dataset mapping'!$A$2:$B$6,2,FALSE)&amp;"|"&amp;A1151&amp;"|"&amp;B1151&amp;"c'!A3"):INDIRECT("'T|"&amp;VLOOKUP(A1141,'dataset mapping'!$A$2:$B$6,2,FALSE)&amp;"|"&amp;A1151&amp;"|"&amp;B1151&amp;"c'!I100"),6,FALSE)</f>
        <v>21</v>
      </c>
      <c r="H1151" s="17">
        <f ca="1">VLOOKUP(B1141,INDIRECT("'T|"&amp;VLOOKUP(A1141,'dataset mapping'!$A$2:$B$6,2,FALSE)&amp;"|"&amp;A1151&amp;"|"&amp;B1151&amp;"c'!A3"):INDIRECT("'T|"&amp;VLOOKUP(A1141,'dataset mapping'!$A$2:$B$6,2,FALSE)&amp;"|"&amp;A1151&amp;"|"&amp;B1151&amp;"c'!I100"),7,FALSE)</f>
        <v>12</v>
      </c>
      <c r="I1151" s="17">
        <f ca="1">VLOOKUP(B1141,INDIRECT("'T|"&amp;VLOOKUP(A1141,'dataset mapping'!$A$2:$B$6,2,FALSE)&amp;"|"&amp;A1151&amp;"|"&amp;B1151&amp;"c'!A3"):INDIRECT("'T|"&amp;VLOOKUP(A1141,'dataset mapping'!$A$2:$B$6,2,FALSE)&amp;"|"&amp;A1151&amp;"|"&amp;B1151&amp;"c'!I100"),8,FALSE)</f>
        <v>26</v>
      </c>
      <c r="J1151" s="17">
        <f ca="1">VLOOKUP(B1141,INDIRECT("'T|"&amp;VLOOKUP(A1141,'dataset mapping'!$A$2:$B$6,2,FALSE)&amp;"|"&amp;A1151&amp;"|"&amp;B1151&amp;"c'!A3"):INDIRECT("'T|"&amp;VLOOKUP(A1141,'dataset mapping'!$A$2:$B$6,2,FALSE)&amp;"|"&amp;A1151&amp;"|"&amp;B1151&amp;"c'!I100"),9,FALSE)</f>
        <v>18</v>
      </c>
    </row>
    <row r="1152" spans="1:10" ht="15" x14ac:dyDescent="0.25">
      <c r="A1152" s="23">
        <v>5</v>
      </c>
      <c r="B1152" s="23">
        <v>1</v>
      </c>
      <c r="C1152" s="17">
        <f ca="1">VLOOKUP(B1141,INDIRECT("'T|"&amp;VLOOKUP(A1141,'dataset mapping'!$A$2:$B$6,2,FALSE)&amp;"|"&amp;A1152&amp;"|"&amp;B1152&amp;"c'!A3"):INDIRECT("'T|"&amp;VLOOKUP(A1141,'dataset mapping'!$A$2:$B$6,2,FALSE)&amp;"|"&amp;A1152&amp;"|"&amp;B1152&amp;"c'!I100"),2,FALSE)</f>
        <v>29</v>
      </c>
      <c r="D1152" s="17">
        <f ca="1">VLOOKUP(B1141,INDIRECT("'T|"&amp;VLOOKUP(A1141,'dataset mapping'!$A$2:$B$6,2,FALSE)&amp;"|"&amp;A1152&amp;"|"&amp;B1152&amp;"c'!A3"):INDIRECT("'T|"&amp;VLOOKUP(A1141,'dataset mapping'!$A$2:$B$6,2,FALSE)&amp;"|"&amp;A1152&amp;"|"&amp;B1152&amp;"c'!I100"),3,FALSE)</f>
        <v>38</v>
      </c>
      <c r="E1152" s="17">
        <f ca="1">VLOOKUP(B1141,INDIRECT("'T|"&amp;VLOOKUP(A1141,'dataset mapping'!$A$2:$B$6,2,FALSE)&amp;"|"&amp;A1152&amp;"|"&amp;B1152&amp;"c'!A3"):INDIRECT("'T|"&amp;VLOOKUP(A1141,'dataset mapping'!$A$2:$B$6,2,FALSE)&amp;"|"&amp;A1152&amp;"|"&amp;B1152&amp;"c'!I100"),4,FALSE)</f>
        <v>23</v>
      </c>
      <c r="F1152" s="17">
        <f ca="1">VLOOKUP(B1141,INDIRECT("'T|"&amp;VLOOKUP(A1141,'dataset mapping'!$A$2:$B$6,2,FALSE)&amp;"|"&amp;A1152&amp;"|"&amp;B1152&amp;"c'!A3"):INDIRECT("'T|"&amp;VLOOKUP(A1141,'dataset mapping'!$A$2:$B$6,2,FALSE)&amp;"|"&amp;A1152&amp;"|"&amp;B1152&amp;"c'!I100"),5,FALSE)</f>
        <v>28</v>
      </c>
      <c r="G1152" s="17">
        <f ca="1">VLOOKUP(B1141,INDIRECT("'T|"&amp;VLOOKUP(A1141,'dataset mapping'!$A$2:$B$6,2,FALSE)&amp;"|"&amp;A1152&amp;"|"&amp;B1152&amp;"c'!A3"):INDIRECT("'T|"&amp;VLOOKUP(A1141,'dataset mapping'!$A$2:$B$6,2,FALSE)&amp;"|"&amp;A1152&amp;"|"&amp;B1152&amp;"c'!I100"),6,FALSE)</f>
        <v>21</v>
      </c>
      <c r="H1152" s="17">
        <f ca="1">VLOOKUP(B1141,INDIRECT("'T|"&amp;VLOOKUP(A1141,'dataset mapping'!$A$2:$B$6,2,FALSE)&amp;"|"&amp;A1152&amp;"|"&amp;B1152&amp;"c'!A3"):INDIRECT("'T|"&amp;VLOOKUP(A1141,'dataset mapping'!$A$2:$B$6,2,FALSE)&amp;"|"&amp;A1152&amp;"|"&amp;B1152&amp;"c'!I100"),7,FALSE)</f>
        <v>21</v>
      </c>
      <c r="I1152" s="17">
        <f ca="1">VLOOKUP(B1141,INDIRECT("'T|"&amp;VLOOKUP(A1141,'dataset mapping'!$A$2:$B$6,2,FALSE)&amp;"|"&amp;A1152&amp;"|"&amp;B1152&amp;"c'!A3"):INDIRECT("'T|"&amp;VLOOKUP(A1141,'dataset mapping'!$A$2:$B$6,2,FALSE)&amp;"|"&amp;A1152&amp;"|"&amp;B1152&amp;"c'!I100"),8,FALSE)</f>
        <v>13</v>
      </c>
      <c r="J1152" s="17">
        <f ca="1">VLOOKUP(B1141,INDIRECT("'T|"&amp;VLOOKUP(A1141,'dataset mapping'!$A$2:$B$6,2,FALSE)&amp;"|"&amp;A1152&amp;"|"&amp;B1152&amp;"c'!A3"):INDIRECT("'T|"&amp;VLOOKUP(A1141,'dataset mapping'!$A$2:$B$6,2,FALSE)&amp;"|"&amp;A1152&amp;"|"&amp;B1152&amp;"c'!I100"),9,FALSE)</f>
        <v>17</v>
      </c>
    </row>
    <row r="1153" spans="1:10" ht="15" x14ac:dyDescent="0.25">
      <c r="A1153" s="23">
        <v>5</v>
      </c>
      <c r="B1153" s="23">
        <v>2</v>
      </c>
      <c r="C1153" s="17">
        <f ca="1">VLOOKUP(B1141,INDIRECT("'T|"&amp;VLOOKUP(A1141,'dataset mapping'!$A$2:$B$6,2,FALSE)&amp;"|"&amp;A1153&amp;"|"&amp;B1153&amp;"c'!A3"):INDIRECT("'T|"&amp;VLOOKUP(A1141,'dataset mapping'!$A$2:$B$6,2,FALSE)&amp;"|"&amp;A1153&amp;"|"&amp;B1153&amp;"c'!I100"),2,FALSE)</f>
        <v>49</v>
      </c>
      <c r="D1153" s="17">
        <f ca="1">VLOOKUP(B1141,INDIRECT("'T|"&amp;VLOOKUP(A1141,'dataset mapping'!$A$2:$B$6,2,FALSE)&amp;"|"&amp;A1153&amp;"|"&amp;B1153&amp;"c'!A3"):INDIRECT("'T|"&amp;VLOOKUP(A1141,'dataset mapping'!$A$2:$B$6,2,FALSE)&amp;"|"&amp;A1153&amp;"|"&amp;B1153&amp;"c'!I100"),3,FALSE)</f>
        <v>27</v>
      </c>
      <c r="E1153" s="17">
        <f ca="1">VLOOKUP(B1141,INDIRECT("'T|"&amp;VLOOKUP(A1141,'dataset mapping'!$A$2:$B$6,2,FALSE)&amp;"|"&amp;A1153&amp;"|"&amp;B1153&amp;"c'!A3"):INDIRECT("'T|"&amp;VLOOKUP(A1141,'dataset mapping'!$A$2:$B$6,2,FALSE)&amp;"|"&amp;A1153&amp;"|"&amp;B1153&amp;"c'!I100"),4,FALSE)</f>
        <v>34</v>
      </c>
      <c r="F1153" s="17">
        <f ca="1">VLOOKUP(B1141,INDIRECT("'T|"&amp;VLOOKUP(A1141,'dataset mapping'!$A$2:$B$6,2,FALSE)&amp;"|"&amp;A1153&amp;"|"&amp;B1153&amp;"c'!A3"):INDIRECT("'T|"&amp;VLOOKUP(A1141,'dataset mapping'!$A$2:$B$6,2,FALSE)&amp;"|"&amp;A1153&amp;"|"&amp;B1153&amp;"c'!I100"),5,FALSE)</f>
        <v>24</v>
      </c>
      <c r="G1153" s="17">
        <f ca="1">VLOOKUP(B1141,INDIRECT("'T|"&amp;VLOOKUP(A1141,'dataset mapping'!$A$2:$B$6,2,FALSE)&amp;"|"&amp;A1153&amp;"|"&amp;B1153&amp;"c'!A3"):INDIRECT("'T|"&amp;VLOOKUP(A1141,'dataset mapping'!$A$2:$B$6,2,FALSE)&amp;"|"&amp;A1153&amp;"|"&amp;B1153&amp;"c'!I100"),6,FALSE)</f>
        <v>27</v>
      </c>
      <c r="H1153" s="17">
        <f ca="1">VLOOKUP(B1141,INDIRECT("'T|"&amp;VLOOKUP(A1141,'dataset mapping'!$A$2:$B$6,2,FALSE)&amp;"|"&amp;A1153&amp;"|"&amp;B1153&amp;"c'!A3"):INDIRECT("'T|"&amp;VLOOKUP(A1141,'dataset mapping'!$A$2:$B$6,2,FALSE)&amp;"|"&amp;A1153&amp;"|"&amp;B1153&amp;"c'!I100"),7,FALSE)</f>
        <v>51</v>
      </c>
      <c r="I1153" s="17">
        <f ca="1">VLOOKUP(B1141,INDIRECT("'T|"&amp;VLOOKUP(A1141,'dataset mapping'!$A$2:$B$6,2,FALSE)&amp;"|"&amp;A1153&amp;"|"&amp;B1153&amp;"c'!A3"):INDIRECT("'T|"&amp;VLOOKUP(A1141,'dataset mapping'!$A$2:$B$6,2,FALSE)&amp;"|"&amp;A1153&amp;"|"&amp;B1153&amp;"c'!I100"),8,FALSE)</f>
        <v>49</v>
      </c>
      <c r="J1153" s="17">
        <f ca="1">VLOOKUP(B1141,INDIRECT("'T|"&amp;VLOOKUP(A1141,'dataset mapping'!$A$2:$B$6,2,FALSE)&amp;"|"&amp;A1153&amp;"|"&amp;B1153&amp;"c'!A3"):INDIRECT("'T|"&amp;VLOOKUP(A1141,'dataset mapping'!$A$2:$B$6,2,FALSE)&amp;"|"&amp;A1153&amp;"|"&amp;B1153&amp;"c'!I100"),9,FALSE)</f>
        <v>37</v>
      </c>
    </row>
    <row r="1154" spans="1:10" ht="15" x14ac:dyDescent="0.25">
      <c r="A1154" s="23">
        <v>5</v>
      </c>
      <c r="B1154" s="23">
        <v>3</v>
      </c>
      <c r="C1154" s="17">
        <f ca="1">VLOOKUP(B1141,INDIRECT("'T|"&amp;VLOOKUP(A1141,'dataset mapping'!$A$2:$B$6,2,FALSE)&amp;"|"&amp;A1154&amp;"|"&amp;B1154&amp;"c'!A3"):INDIRECT("'T|"&amp;VLOOKUP(A1141,'dataset mapping'!$A$2:$B$6,2,FALSE)&amp;"|"&amp;A1154&amp;"|"&amp;B1154&amp;"c'!I100"),2,FALSE)</f>
        <v>1</v>
      </c>
      <c r="D1154" s="17">
        <f ca="1">VLOOKUP(B1141,INDIRECT("'T|"&amp;VLOOKUP(A1141,'dataset mapping'!$A$2:$B$6,2,FALSE)&amp;"|"&amp;A1154&amp;"|"&amp;B1154&amp;"c'!A3"):INDIRECT("'T|"&amp;VLOOKUP(A1141,'dataset mapping'!$A$2:$B$6,2,FALSE)&amp;"|"&amp;A1154&amp;"|"&amp;B1154&amp;"c'!I100"),3,FALSE)</f>
        <v>42</v>
      </c>
      <c r="E1154" s="17">
        <f ca="1">VLOOKUP(B1141,INDIRECT("'T|"&amp;VLOOKUP(A1141,'dataset mapping'!$A$2:$B$6,2,FALSE)&amp;"|"&amp;A1154&amp;"|"&amp;B1154&amp;"c'!A3"):INDIRECT("'T|"&amp;VLOOKUP(A1141,'dataset mapping'!$A$2:$B$6,2,FALSE)&amp;"|"&amp;A1154&amp;"|"&amp;B1154&amp;"c'!I100"),4,FALSE)</f>
        <v>46</v>
      </c>
      <c r="F1154" s="17">
        <f ca="1">VLOOKUP(B1141,INDIRECT("'T|"&amp;VLOOKUP(A1141,'dataset mapping'!$A$2:$B$6,2,FALSE)&amp;"|"&amp;A1154&amp;"|"&amp;B1154&amp;"c'!A3"):INDIRECT("'T|"&amp;VLOOKUP(A1141,'dataset mapping'!$A$2:$B$6,2,FALSE)&amp;"|"&amp;A1154&amp;"|"&amp;B1154&amp;"c'!I100"),5,FALSE)</f>
        <v>24</v>
      </c>
      <c r="G1154" s="17">
        <f ca="1">VLOOKUP(B1141,INDIRECT("'T|"&amp;VLOOKUP(A1141,'dataset mapping'!$A$2:$B$6,2,FALSE)&amp;"|"&amp;A1154&amp;"|"&amp;B1154&amp;"c'!A3"):INDIRECT("'T|"&amp;VLOOKUP(A1141,'dataset mapping'!$A$2:$B$6,2,FALSE)&amp;"|"&amp;A1154&amp;"|"&amp;B1154&amp;"c'!I100"),6,FALSE)</f>
        <v>14</v>
      </c>
      <c r="H1154" s="17">
        <f ca="1">VLOOKUP(B1141,INDIRECT("'T|"&amp;VLOOKUP(A1141,'dataset mapping'!$A$2:$B$6,2,FALSE)&amp;"|"&amp;A1154&amp;"|"&amp;B1154&amp;"c'!A3"):INDIRECT("'T|"&amp;VLOOKUP(A1141,'dataset mapping'!$A$2:$B$6,2,FALSE)&amp;"|"&amp;A1154&amp;"|"&amp;B1154&amp;"c'!I100"),7,FALSE)</f>
        <v>51</v>
      </c>
      <c r="I1154" s="17">
        <f ca="1">VLOOKUP(B1141,INDIRECT("'T|"&amp;VLOOKUP(A1141,'dataset mapping'!$A$2:$B$6,2,FALSE)&amp;"|"&amp;A1154&amp;"|"&amp;B1154&amp;"c'!A3"):INDIRECT("'T|"&amp;VLOOKUP(A1141,'dataset mapping'!$A$2:$B$6,2,FALSE)&amp;"|"&amp;A1154&amp;"|"&amp;B1154&amp;"c'!I100"),8,FALSE)</f>
        <v>20</v>
      </c>
      <c r="J1154" s="17">
        <f ca="1">VLOOKUP(B1141,INDIRECT("'T|"&amp;VLOOKUP(A1141,'dataset mapping'!$A$2:$B$6,2,FALSE)&amp;"|"&amp;A1154&amp;"|"&amp;B1154&amp;"c'!A3"):INDIRECT("'T|"&amp;VLOOKUP(A1141,'dataset mapping'!$A$2:$B$6,2,FALSE)&amp;"|"&amp;A1154&amp;"|"&amp;B1154&amp;"c'!I100"),9,FALSE)</f>
        <v>20</v>
      </c>
    </row>
    <row r="1155" spans="1:10" ht="15" x14ac:dyDescent="0.25">
      <c r="A1155" s="23">
        <v>5</v>
      </c>
      <c r="B1155" s="23">
        <v>5</v>
      </c>
      <c r="C1155" s="17">
        <f ca="1">VLOOKUP(B1141,INDIRECT("'T|"&amp;VLOOKUP(A1141,'dataset mapping'!$A$2:$B$6,2,FALSE)&amp;"|"&amp;A1155&amp;"|"&amp;B1155&amp;"c'!A3"):INDIRECT("'T|"&amp;VLOOKUP(A1141,'dataset mapping'!$A$2:$B$6,2,FALSE)&amp;"|"&amp;A1155&amp;"|"&amp;B1155&amp;"c'!I100"),2,FALSE)</f>
        <v>40</v>
      </c>
      <c r="D1155" s="17">
        <f ca="1">VLOOKUP(B1141,INDIRECT("'T|"&amp;VLOOKUP(A1141,'dataset mapping'!$A$2:$B$6,2,FALSE)&amp;"|"&amp;A1155&amp;"|"&amp;B1155&amp;"c'!A3"):INDIRECT("'T|"&amp;VLOOKUP(A1141,'dataset mapping'!$A$2:$B$6,2,FALSE)&amp;"|"&amp;A1155&amp;"|"&amp;B1155&amp;"c'!I100"),3,FALSE)</f>
        <v>29</v>
      </c>
      <c r="E1155" s="17">
        <f ca="1">VLOOKUP(B1141,INDIRECT("'T|"&amp;VLOOKUP(A1141,'dataset mapping'!$A$2:$B$6,2,FALSE)&amp;"|"&amp;A1155&amp;"|"&amp;B1155&amp;"c'!A3"):INDIRECT("'T|"&amp;VLOOKUP(A1141,'dataset mapping'!$A$2:$B$6,2,FALSE)&amp;"|"&amp;A1155&amp;"|"&amp;B1155&amp;"c'!I100"),4,FALSE)</f>
        <v>32</v>
      </c>
      <c r="F1155" s="17">
        <f ca="1">VLOOKUP(B1141,INDIRECT("'T|"&amp;VLOOKUP(A1141,'dataset mapping'!$A$2:$B$6,2,FALSE)&amp;"|"&amp;A1155&amp;"|"&amp;B1155&amp;"c'!A3"):INDIRECT("'T|"&amp;VLOOKUP(A1141,'dataset mapping'!$A$2:$B$6,2,FALSE)&amp;"|"&amp;A1155&amp;"|"&amp;B1155&amp;"c'!I100"),5,FALSE)</f>
        <v>29</v>
      </c>
      <c r="G1155" s="17">
        <f ca="1">VLOOKUP(B1141,INDIRECT("'T|"&amp;VLOOKUP(A1141,'dataset mapping'!$A$2:$B$6,2,FALSE)&amp;"|"&amp;A1155&amp;"|"&amp;B1155&amp;"c'!A3"):INDIRECT("'T|"&amp;VLOOKUP(A1141,'dataset mapping'!$A$2:$B$6,2,FALSE)&amp;"|"&amp;A1155&amp;"|"&amp;B1155&amp;"c'!I100"),6,FALSE)</f>
        <v>40</v>
      </c>
      <c r="H1155" s="17">
        <f ca="1">VLOOKUP(B1141,INDIRECT("'T|"&amp;VLOOKUP(A1141,'dataset mapping'!$A$2:$B$6,2,FALSE)&amp;"|"&amp;A1155&amp;"|"&amp;B1155&amp;"c'!A3"):INDIRECT("'T|"&amp;VLOOKUP(A1141,'dataset mapping'!$A$2:$B$6,2,FALSE)&amp;"|"&amp;A1155&amp;"|"&amp;B1155&amp;"c'!I100"),7,FALSE)</f>
        <v>27</v>
      </c>
      <c r="I1155" s="17">
        <f ca="1">VLOOKUP(B1141,INDIRECT("'T|"&amp;VLOOKUP(A1141,'dataset mapping'!$A$2:$B$6,2,FALSE)&amp;"|"&amp;A1155&amp;"|"&amp;B1155&amp;"c'!A3"):INDIRECT("'T|"&amp;VLOOKUP(A1141,'dataset mapping'!$A$2:$B$6,2,FALSE)&amp;"|"&amp;A1155&amp;"|"&amp;B1155&amp;"c'!I100"),8,FALSE)</f>
        <v>43</v>
      </c>
      <c r="J1155" s="17">
        <f ca="1">VLOOKUP(B1141,INDIRECT("'T|"&amp;VLOOKUP(A1141,'dataset mapping'!$A$2:$B$6,2,FALSE)&amp;"|"&amp;A1155&amp;"|"&amp;B1155&amp;"c'!A3"):INDIRECT("'T|"&amp;VLOOKUP(A1141,'dataset mapping'!$A$2:$B$6,2,FALSE)&amp;"|"&amp;A1155&amp;"|"&amp;B1155&amp;"c'!I100"),9,FALSE)</f>
        <v>40</v>
      </c>
    </row>
    <row r="1156" spans="1:10" ht="15" x14ac:dyDescent="0.25">
      <c r="A1156" s="23">
        <v>5</v>
      </c>
      <c r="B1156" s="23">
        <v>10</v>
      </c>
      <c r="C1156" s="17">
        <f ca="1">VLOOKUP(B1141,INDIRECT("'T|"&amp;VLOOKUP(A1141,'dataset mapping'!$A$2:$B$6,2,FALSE)&amp;"|"&amp;A1156&amp;"|"&amp;B1156&amp;"c'!A3"):INDIRECT("'T|"&amp;VLOOKUP(A1141,'dataset mapping'!$A$2:$B$6,2,FALSE)&amp;"|"&amp;A1156&amp;"|"&amp;B1156&amp;"c'!I100"),2,FALSE)</f>
        <v>42</v>
      </c>
      <c r="D1156" s="17">
        <f ca="1">VLOOKUP(B1141,INDIRECT("'T|"&amp;VLOOKUP(A1141,'dataset mapping'!$A$2:$B$6,2,FALSE)&amp;"|"&amp;A1156&amp;"|"&amp;B1156&amp;"c'!A3"):INDIRECT("'T|"&amp;VLOOKUP(A1141,'dataset mapping'!$A$2:$B$6,2,FALSE)&amp;"|"&amp;A1156&amp;"|"&amp;B1156&amp;"c'!I100"),3,FALSE)</f>
        <v>19</v>
      </c>
      <c r="E1156" s="17">
        <f ca="1">VLOOKUP(B1141,INDIRECT("'T|"&amp;VLOOKUP(A1141,'dataset mapping'!$A$2:$B$6,2,FALSE)&amp;"|"&amp;A1156&amp;"|"&amp;B1156&amp;"c'!A3"):INDIRECT("'T|"&amp;VLOOKUP(A1141,'dataset mapping'!$A$2:$B$6,2,FALSE)&amp;"|"&amp;A1156&amp;"|"&amp;B1156&amp;"c'!I100"),4,FALSE)</f>
        <v>13</v>
      </c>
      <c r="F1156" s="17">
        <f ca="1">VLOOKUP(B1141,INDIRECT("'T|"&amp;VLOOKUP(A1141,'dataset mapping'!$A$2:$B$6,2,FALSE)&amp;"|"&amp;A1156&amp;"|"&amp;B1156&amp;"c'!A3"):INDIRECT("'T|"&amp;VLOOKUP(A1141,'dataset mapping'!$A$2:$B$6,2,FALSE)&amp;"|"&amp;A1156&amp;"|"&amp;B1156&amp;"c'!I100"),5,FALSE)</f>
        <v>20</v>
      </c>
      <c r="G1156" s="17">
        <f ca="1">VLOOKUP(B1141,INDIRECT("'T|"&amp;VLOOKUP(A1141,'dataset mapping'!$A$2:$B$6,2,FALSE)&amp;"|"&amp;A1156&amp;"|"&amp;B1156&amp;"c'!A3"):INDIRECT("'T|"&amp;VLOOKUP(A1141,'dataset mapping'!$A$2:$B$6,2,FALSE)&amp;"|"&amp;A1156&amp;"|"&amp;B1156&amp;"c'!I100"),6,FALSE)</f>
        <v>45</v>
      </c>
      <c r="H1156" s="17">
        <f ca="1">VLOOKUP(B1141,INDIRECT("'T|"&amp;VLOOKUP(A1141,'dataset mapping'!$A$2:$B$6,2,FALSE)&amp;"|"&amp;A1156&amp;"|"&amp;B1156&amp;"c'!A3"):INDIRECT("'T|"&amp;VLOOKUP(A1141,'dataset mapping'!$A$2:$B$6,2,FALSE)&amp;"|"&amp;A1156&amp;"|"&amp;B1156&amp;"c'!I100"),7,FALSE)</f>
        <v>12</v>
      </c>
      <c r="I1156" s="17">
        <f ca="1">VLOOKUP(B1141,INDIRECT("'T|"&amp;VLOOKUP(A1141,'dataset mapping'!$A$2:$B$6,2,FALSE)&amp;"|"&amp;A1156&amp;"|"&amp;B1156&amp;"c'!A3"):INDIRECT("'T|"&amp;VLOOKUP(A1141,'dataset mapping'!$A$2:$B$6,2,FALSE)&amp;"|"&amp;A1156&amp;"|"&amp;B1156&amp;"c'!I100"),8,FALSE)</f>
        <v>21</v>
      </c>
      <c r="J1156" s="17">
        <f ca="1">VLOOKUP(B1141,INDIRECT("'T|"&amp;VLOOKUP(A1141,'dataset mapping'!$A$2:$B$6,2,FALSE)&amp;"|"&amp;A1156&amp;"|"&amp;B1156&amp;"c'!A3"):INDIRECT("'T|"&amp;VLOOKUP(A1141,'dataset mapping'!$A$2:$B$6,2,FALSE)&amp;"|"&amp;A1156&amp;"|"&amp;B1156&amp;"c'!I100"),9,FALSE)</f>
        <v>22</v>
      </c>
    </row>
    <row r="1157" spans="1:10" ht="15" x14ac:dyDescent="0.25">
      <c r="A1157" s="23">
        <v>5</v>
      </c>
      <c r="B1157" s="23">
        <v>15</v>
      </c>
      <c r="C1157" s="17">
        <f ca="1">VLOOKUP(B1141,INDIRECT("'T|"&amp;VLOOKUP(A1141,'dataset mapping'!$A$2:$B$6,2,FALSE)&amp;"|"&amp;A1157&amp;"|"&amp;B1157&amp;"c'!A3"):INDIRECT("'T|"&amp;VLOOKUP(A1141,'dataset mapping'!$A$2:$B$6,2,FALSE)&amp;"|"&amp;A1157&amp;"|"&amp;B1157&amp;"c'!I100"),2,FALSE)</f>
        <v>18</v>
      </c>
      <c r="D1157" s="17">
        <f ca="1">VLOOKUP(B1141,INDIRECT("'T|"&amp;VLOOKUP(A1141,'dataset mapping'!$A$2:$B$6,2,FALSE)&amp;"|"&amp;A1157&amp;"|"&amp;B1157&amp;"c'!A3"):INDIRECT("'T|"&amp;VLOOKUP(A1141,'dataset mapping'!$A$2:$B$6,2,FALSE)&amp;"|"&amp;A1157&amp;"|"&amp;B1157&amp;"c'!I100"),3,FALSE)</f>
        <v>38</v>
      </c>
      <c r="E1157" s="17">
        <f ca="1">VLOOKUP(B1141,INDIRECT("'T|"&amp;VLOOKUP(A1141,'dataset mapping'!$A$2:$B$6,2,FALSE)&amp;"|"&amp;A1157&amp;"|"&amp;B1157&amp;"c'!A3"):INDIRECT("'T|"&amp;VLOOKUP(A1141,'dataset mapping'!$A$2:$B$6,2,FALSE)&amp;"|"&amp;A1157&amp;"|"&amp;B1157&amp;"c'!I100"),4,FALSE)</f>
        <v>17</v>
      </c>
      <c r="F1157" s="17">
        <f ca="1">VLOOKUP(B1141,INDIRECT("'T|"&amp;VLOOKUP(A1141,'dataset mapping'!$A$2:$B$6,2,FALSE)&amp;"|"&amp;A1157&amp;"|"&amp;B1157&amp;"c'!A3"):INDIRECT("'T|"&amp;VLOOKUP(A1141,'dataset mapping'!$A$2:$B$6,2,FALSE)&amp;"|"&amp;A1157&amp;"|"&amp;B1157&amp;"c'!I100"),5,FALSE)</f>
        <v>18</v>
      </c>
      <c r="G1157" s="17">
        <f ca="1">VLOOKUP(B1141,INDIRECT("'T|"&amp;VLOOKUP(A1141,'dataset mapping'!$A$2:$B$6,2,FALSE)&amp;"|"&amp;A1157&amp;"|"&amp;B1157&amp;"c'!A3"):INDIRECT("'T|"&amp;VLOOKUP(A1141,'dataset mapping'!$A$2:$B$6,2,FALSE)&amp;"|"&amp;A1157&amp;"|"&amp;B1157&amp;"c'!I100"),6,FALSE)</f>
        <v>12</v>
      </c>
      <c r="H1157" s="17">
        <f ca="1">VLOOKUP(B1141,INDIRECT("'T|"&amp;VLOOKUP(A1141,'dataset mapping'!$A$2:$B$6,2,FALSE)&amp;"|"&amp;A1157&amp;"|"&amp;B1157&amp;"c'!A3"):INDIRECT("'T|"&amp;VLOOKUP(A1141,'dataset mapping'!$A$2:$B$6,2,FALSE)&amp;"|"&amp;A1157&amp;"|"&amp;B1157&amp;"c'!I100"),7,FALSE)</f>
        <v>18</v>
      </c>
      <c r="I1157" s="17" t="e">
        <f ca="1">VLOOKUP(B1141,INDIRECT("'T|"&amp;VLOOKUP(A1141,'dataset mapping'!$A$2:$B$6,2,FALSE)&amp;"|"&amp;A1157&amp;"|"&amp;B1157&amp;"c'!A3"):INDIRECT("'T|"&amp;VLOOKUP(A1141,'dataset mapping'!$A$2:$B$6,2,FALSE)&amp;"|"&amp;A1157&amp;"|"&amp;B1157&amp;"c'!I100"),8,FALSE)</f>
        <v>#N/A</v>
      </c>
      <c r="J1157" s="17">
        <f ca="1">VLOOKUP(B1141,INDIRECT("'T|"&amp;VLOOKUP(A1141,'dataset mapping'!$A$2:$B$6,2,FALSE)&amp;"|"&amp;A1157&amp;"|"&amp;B1157&amp;"c'!A3"):INDIRECT("'T|"&amp;VLOOKUP(A1141,'dataset mapping'!$A$2:$B$6,2,FALSE)&amp;"|"&amp;A1157&amp;"|"&amp;B1157&amp;"c'!I100"),9,FALSE)</f>
        <v>11</v>
      </c>
    </row>
    <row r="1158" spans="1:10" ht="15" x14ac:dyDescent="0.25">
      <c r="A1158" s="23">
        <v>5</v>
      </c>
      <c r="B1158" s="23">
        <v>20</v>
      </c>
      <c r="C1158" s="17">
        <f ca="1">VLOOKUP(B1141,INDIRECT("'T|"&amp;VLOOKUP(A1141,'dataset mapping'!$A$2:$B$6,2,FALSE)&amp;"|"&amp;A1158&amp;"|"&amp;B1158&amp;"c'!A3"):INDIRECT("'T|"&amp;VLOOKUP(A1141,'dataset mapping'!$A$2:$B$6,2,FALSE)&amp;"|"&amp;A1158&amp;"|"&amp;B1158&amp;"c'!I100"),2,FALSE)</f>
        <v>40</v>
      </c>
      <c r="D1158" s="17">
        <f ca="1">VLOOKUP(B1141,INDIRECT("'T|"&amp;VLOOKUP(A1141,'dataset mapping'!$A$2:$B$6,2,FALSE)&amp;"|"&amp;A1158&amp;"|"&amp;B1158&amp;"c'!A3"):INDIRECT("'T|"&amp;VLOOKUP(A1141,'dataset mapping'!$A$2:$B$6,2,FALSE)&amp;"|"&amp;A1158&amp;"|"&amp;B1158&amp;"c'!I100"),3,FALSE)</f>
        <v>28</v>
      </c>
      <c r="E1158" s="17">
        <f ca="1">VLOOKUP(B1141,INDIRECT("'T|"&amp;VLOOKUP(A1141,'dataset mapping'!$A$2:$B$6,2,FALSE)&amp;"|"&amp;A1158&amp;"|"&amp;B1158&amp;"c'!A3"):INDIRECT("'T|"&amp;VLOOKUP(A1141,'dataset mapping'!$A$2:$B$6,2,FALSE)&amp;"|"&amp;A1158&amp;"|"&amp;B1158&amp;"c'!I100"),4,FALSE)</f>
        <v>24</v>
      </c>
      <c r="F1158" s="17">
        <f ca="1">VLOOKUP(B1141,INDIRECT("'T|"&amp;VLOOKUP(A1141,'dataset mapping'!$A$2:$B$6,2,FALSE)&amp;"|"&amp;A1158&amp;"|"&amp;B1158&amp;"c'!A3"):INDIRECT("'T|"&amp;VLOOKUP(A1141,'dataset mapping'!$A$2:$B$6,2,FALSE)&amp;"|"&amp;A1158&amp;"|"&amp;B1158&amp;"c'!I100"),5,FALSE)</f>
        <v>32</v>
      </c>
      <c r="G1158" s="17">
        <f ca="1">VLOOKUP(B1141,INDIRECT("'T|"&amp;VLOOKUP(A1141,'dataset mapping'!$A$2:$B$6,2,FALSE)&amp;"|"&amp;A1158&amp;"|"&amp;B1158&amp;"c'!A3"):INDIRECT("'T|"&amp;VLOOKUP(A1141,'dataset mapping'!$A$2:$B$6,2,FALSE)&amp;"|"&amp;A1158&amp;"|"&amp;B1158&amp;"c'!I100"),6,FALSE)</f>
        <v>15</v>
      </c>
      <c r="H1158" s="17">
        <f ca="1">VLOOKUP(B1141,INDIRECT("'T|"&amp;VLOOKUP(A1141,'dataset mapping'!$A$2:$B$6,2,FALSE)&amp;"|"&amp;A1158&amp;"|"&amp;B1158&amp;"c'!A3"):INDIRECT("'T|"&amp;VLOOKUP(A1141,'dataset mapping'!$A$2:$B$6,2,FALSE)&amp;"|"&amp;A1158&amp;"|"&amp;B1158&amp;"c'!I100"),7,FALSE)</f>
        <v>20</v>
      </c>
      <c r="I1158" s="17">
        <f ca="1">VLOOKUP(B1141,INDIRECT("'T|"&amp;VLOOKUP(A1141,'dataset mapping'!$A$2:$B$6,2,FALSE)&amp;"|"&amp;A1158&amp;"|"&amp;B1158&amp;"c'!A3"):INDIRECT("'T|"&amp;VLOOKUP(A1141,'dataset mapping'!$A$2:$B$6,2,FALSE)&amp;"|"&amp;A1158&amp;"|"&amp;B1158&amp;"c'!I100"),8,FALSE)</f>
        <v>17</v>
      </c>
      <c r="J1158" s="17">
        <f ca="1">VLOOKUP(B1141,INDIRECT("'T|"&amp;VLOOKUP(A1141,'dataset mapping'!$A$2:$B$6,2,FALSE)&amp;"|"&amp;A1158&amp;"|"&amp;B1158&amp;"c'!A3"):INDIRECT("'T|"&amp;VLOOKUP(A1141,'dataset mapping'!$A$2:$B$6,2,FALSE)&amp;"|"&amp;A1158&amp;"|"&amp;B1158&amp;"c'!I100"),9,FALSE)</f>
        <v>17</v>
      </c>
    </row>
    <row r="1159" spans="1:10" ht="15" x14ac:dyDescent="0.25">
      <c r="A1159" s="23">
        <v>5</v>
      </c>
      <c r="B1159" s="23">
        <v>25</v>
      </c>
      <c r="C1159" s="17">
        <f ca="1">VLOOKUP(B1141,INDIRECT("'T|"&amp;VLOOKUP(A1141,'dataset mapping'!$A$2:$B$6,2,FALSE)&amp;"|"&amp;A1159&amp;"|"&amp;B1159&amp;"c'!A3"):INDIRECT("'T|"&amp;VLOOKUP(A1141,'dataset mapping'!$A$2:$B$6,2,FALSE)&amp;"|"&amp;A1159&amp;"|"&amp;B1159&amp;"c'!I100"),2,FALSE)</f>
        <v>17</v>
      </c>
      <c r="D1159" s="17">
        <f ca="1">VLOOKUP(B1141,INDIRECT("'T|"&amp;VLOOKUP(A1141,'dataset mapping'!$A$2:$B$6,2,FALSE)&amp;"|"&amp;A1159&amp;"|"&amp;B1159&amp;"c'!A3"):INDIRECT("'T|"&amp;VLOOKUP(A1141,'dataset mapping'!$A$2:$B$6,2,FALSE)&amp;"|"&amp;A1159&amp;"|"&amp;B1159&amp;"c'!I100"),3,FALSE)</f>
        <v>10</v>
      </c>
      <c r="E1159" s="17">
        <f ca="1">VLOOKUP(B1141,INDIRECT("'T|"&amp;VLOOKUP(A1141,'dataset mapping'!$A$2:$B$6,2,FALSE)&amp;"|"&amp;A1159&amp;"|"&amp;B1159&amp;"c'!A3"):INDIRECT("'T|"&amp;VLOOKUP(A1141,'dataset mapping'!$A$2:$B$6,2,FALSE)&amp;"|"&amp;A1159&amp;"|"&amp;B1159&amp;"c'!I100"),4,FALSE)</f>
        <v>37</v>
      </c>
      <c r="F1159" s="17">
        <f ca="1">VLOOKUP(B1141,INDIRECT("'T|"&amp;VLOOKUP(A1141,'dataset mapping'!$A$2:$B$6,2,FALSE)&amp;"|"&amp;A1159&amp;"|"&amp;B1159&amp;"c'!A3"):INDIRECT("'T|"&amp;VLOOKUP(A1141,'dataset mapping'!$A$2:$B$6,2,FALSE)&amp;"|"&amp;A1159&amp;"|"&amp;B1159&amp;"c'!I100"),5,FALSE)</f>
        <v>19</v>
      </c>
      <c r="G1159" s="17">
        <f ca="1">VLOOKUP(B1141,INDIRECT("'T|"&amp;VLOOKUP(A1141,'dataset mapping'!$A$2:$B$6,2,FALSE)&amp;"|"&amp;A1159&amp;"|"&amp;B1159&amp;"c'!A3"):INDIRECT("'T|"&amp;VLOOKUP(A1141,'dataset mapping'!$A$2:$B$6,2,FALSE)&amp;"|"&amp;A1159&amp;"|"&amp;B1159&amp;"c'!I100"),6,FALSE)</f>
        <v>19</v>
      </c>
      <c r="H1159" s="17">
        <f ca="1">VLOOKUP(B1141,INDIRECT("'T|"&amp;VLOOKUP(A1141,'dataset mapping'!$A$2:$B$6,2,FALSE)&amp;"|"&amp;A1159&amp;"|"&amp;B1159&amp;"c'!A3"):INDIRECT("'T|"&amp;VLOOKUP(A1141,'dataset mapping'!$A$2:$B$6,2,FALSE)&amp;"|"&amp;A1159&amp;"|"&amp;B1159&amp;"c'!I100"),7,FALSE)</f>
        <v>19</v>
      </c>
      <c r="I1159" s="17">
        <f ca="1">VLOOKUP(B1141,INDIRECT("'T|"&amp;VLOOKUP(A1141,'dataset mapping'!$A$2:$B$6,2,FALSE)&amp;"|"&amp;A1159&amp;"|"&amp;B1159&amp;"c'!A3"):INDIRECT("'T|"&amp;VLOOKUP(A1141,'dataset mapping'!$A$2:$B$6,2,FALSE)&amp;"|"&amp;A1159&amp;"|"&amp;B1159&amp;"c'!I100"),8,FALSE)</f>
        <v>20</v>
      </c>
      <c r="J1159" s="17">
        <f ca="1">VLOOKUP(B1141,INDIRECT("'T|"&amp;VLOOKUP(A1141,'dataset mapping'!$A$2:$B$6,2,FALSE)&amp;"|"&amp;A1159&amp;"|"&amp;B1159&amp;"c'!A3"):INDIRECT("'T|"&amp;VLOOKUP(A1141,'dataset mapping'!$A$2:$B$6,2,FALSE)&amp;"|"&amp;A1159&amp;"|"&amp;B1159&amp;"c'!I100"),9,FALSE)</f>
        <v>17</v>
      </c>
    </row>
    <row r="1160" spans="1:10" ht="15" x14ac:dyDescent="0.25">
      <c r="A1160" s="23">
        <v>5</v>
      </c>
      <c r="B1160" s="23">
        <v>28</v>
      </c>
      <c r="C1160" s="17">
        <f ca="1">VLOOKUP(B1141,INDIRECT("'T|"&amp;VLOOKUP(A1141,'dataset mapping'!$A$2:$B$6,2,FALSE)&amp;"|"&amp;A1160&amp;"|"&amp;B1160&amp;"c'!A3"):INDIRECT("'T|"&amp;VLOOKUP(A1141,'dataset mapping'!$A$2:$B$6,2,FALSE)&amp;"|"&amp;A1160&amp;"|"&amp;B1160&amp;"c'!I100"),2,FALSE)</f>
        <v>48</v>
      </c>
      <c r="D1160" s="17">
        <f ca="1">VLOOKUP(B1141,INDIRECT("'T|"&amp;VLOOKUP(A1141,'dataset mapping'!$A$2:$B$6,2,FALSE)&amp;"|"&amp;A1160&amp;"|"&amp;B1160&amp;"c'!A3"):INDIRECT("'T|"&amp;VLOOKUP(A1141,'dataset mapping'!$A$2:$B$6,2,FALSE)&amp;"|"&amp;A1160&amp;"|"&amp;B1160&amp;"c'!I100"),3,FALSE)</f>
        <v>21</v>
      </c>
      <c r="E1160" s="17">
        <f ca="1">VLOOKUP(B1141,INDIRECT("'T|"&amp;VLOOKUP(A1141,'dataset mapping'!$A$2:$B$6,2,FALSE)&amp;"|"&amp;A1160&amp;"|"&amp;B1160&amp;"c'!A3"):INDIRECT("'T|"&amp;VLOOKUP(A1141,'dataset mapping'!$A$2:$B$6,2,FALSE)&amp;"|"&amp;A1160&amp;"|"&amp;B1160&amp;"c'!I100"),4,FALSE)</f>
        <v>3</v>
      </c>
      <c r="F1160" s="17">
        <f ca="1">VLOOKUP(B1141,INDIRECT("'T|"&amp;VLOOKUP(A1141,'dataset mapping'!$A$2:$B$6,2,FALSE)&amp;"|"&amp;A1160&amp;"|"&amp;B1160&amp;"c'!A3"):INDIRECT("'T|"&amp;VLOOKUP(A1141,'dataset mapping'!$A$2:$B$6,2,FALSE)&amp;"|"&amp;A1160&amp;"|"&amp;B1160&amp;"c'!I100"),5,FALSE)</f>
        <v>11</v>
      </c>
      <c r="G1160" s="17">
        <f ca="1">VLOOKUP(B1141,INDIRECT("'T|"&amp;VLOOKUP(A1141,'dataset mapping'!$A$2:$B$6,2,FALSE)&amp;"|"&amp;A1160&amp;"|"&amp;B1160&amp;"c'!A3"):INDIRECT("'T|"&amp;VLOOKUP(A1141,'dataset mapping'!$A$2:$B$6,2,FALSE)&amp;"|"&amp;A1160&amp;"|"&amp;B1160&amp;"c'!I100"),6,FALSE)</f>
        <v>19</v>
      </c>
      <c r="H1160" s="17">
        <f ca="1">VLOOKUP(B1141,INDIRECT("'T|"&amp;VLOOKUP(A1141,'dataset mapping'!$A$2:$B$6,2,FALSE)&amp;"|"&amp;A1160&amp;"|"&amp;B1160&amp;"c'!A3"):INDIRECT("'T|"&amp;VLOOKUP(A1141,'dataset mapping'!$A$2:$B$6,2,FALSE)&amp;"|"&amp;A1160&amp;"|"&amp;B1160&amp;"c'!I100"),7,FALSE)</f>
        <v>17</v>
      </c>
      <c r="I1160" s="17">
        <f ca="1">VLOOKUP(B1141,INDIRECT("'T|"&amp;VLOOKUP(A1141,'dataset mapping'!$A$2:$B$6,2,FALSE)&amp;"|"&amp;A1160&amp;"|"&amp;B1160&amp;"c'!A3"):INDIRECT("'T|"&amp;VLOOKUP(A1141,'dataset mapping'!$A$2:$B$6,2,FALSE)&amp;"|"&amp;A1160&amp;"|"&amp;B1160&amp;"c'!I100"),8,FALSE)</f>
        <v>13</v>
      </c>
      <c r="J1160" s="17">
        <f ca="1">VLOOKUP(B1141,INDIRECT("'T|"&amp;VLOOKUP(A1141,'dataset mapping'!$A$2:$B$6,2,FALSE)&amp;"|"&amp;A1160&amp;"|"&amp;B1160&amp;"c'!A3"):INDIRECT("'T|"&amp;VLOOKUP(A1141,'dataset mapping'!$A$2:$B$6,2,FALSE)&amp;"|"&amp;A1160&amp;"|"&amp;B1160&amp;"c'!I100"),9,FALSE)</f>
        <v>15</v>
      </c>
    </row>
    <row r="1161" spans="1:10" ht="15" x14ac:dyDescent="0.25">
      <c r="A1161" s="23">
        <v>20</v>
      </c>
      <c r="B1161" s="23">
        <v>1</v>
      </c>
      <c r="C1161" s="17">
        <f ca="1">VLOOKUP(B1141,INDIRECT("'T|"&amp;VLOOKUP(A1141,'dataset mapping'!$A$2:$B$6,2,FALSE)&amp;"|"&amp;A1161&amp;"|"&amp;B1161&amp;"c'!A3"):INDIRECT("'T|"&amp;VLOOKUP(A1141,'dataset mapping'!$A$2:$B$6,2,FALSE)&amp;"|"&amp;A1161&amp;"|"&amp;B1161&amp;"c'!I100"),2,FALSE)</f>
        <v>25</v>
      </c>
      <c r="D1161" s="17">
        <f ca="1">VLOOKUP(B1141,INDIRECT("'T|"&amp;VLOOKUP(A1141,'dataset mapping'!$A$2:$B$6,2,FALSE)&amp;"|"&amp;A1161&amp;"|"&amp;B1161&amp;"c'!A3"):INDIRECT("'T|"&amp;VLOOKUP(A1141,'dataset mapping'!$A$2:$B$6,2,FALSE)&amp;"|"&amp;A1161&amp;"|"&amp;B1161&amp;"c'!I100"),3,FALSE)</f>
        <v>27</v>
      </c>
      <c r="E1161" s="17">
        <f ca="1">VLOOKUP(B1141,INDIRECT("'T|"&amp;VLOOKUP(A1141,'dataset mapping'!$A$2:$B$6,2,FALSE)&amp;"|"&amp;A1161&amp;"|"&amp;B1161&amp;"c'!A3"):INDIRECT("'T|"&amp;VLOOKUP(A1141,'dataset mapping'!$A$2:$B$6,2,FALSE)&amp;"|"&amp;A1161&amp;"|"&amp;B1161&amp;"c'!I100"),4,FALSE)</f>
        <v>24</v>
      </c>
      <c r="F1161" s="17">
        <f ca="1">VLOOKUP(B1141,INDIRECT("'T|"&amp;VLOOKUP(A1141,'dataset mapping'!$A$2:$B$6,2,FALSE)&amp;"|"&amp;A1161&amp;"|"&amp;B1161&amp;"c'!A3"):INDIRECT("'T|"&amp;VLOOKUP(A1141,'dataset mapping'!$A$2:$B$6,2,FALSE)&amp;"|"&amp;A1161&amp;"|"&amp;B1161&amp;"c'!I100"),5,FALSE)</f>
        <v>21</v>
      </c>
      <c r="G1161" s="17">
        <f ca="1">VLOOKUP(B1141,INDIRECT("'T|"&amp;VLOOKUP(A1141,'dataset mapping'!$A$2:$B$6,2,FALSE)&amp;"|"&amp;A1161&amp;"|"&amp;B1161&amp;"c'!A3"):INDIRECT("'T|"&amp;VLOOKUP(A1141,'dataset mapping'!$A$2:$B$6,2,FALSE)&amp;"|"&amp;A1161&amp;"|"&amp;B1161&amp;"c'!I100"),6,FALSE)</f>
        <v>17</v>
      </c>
      <c r="H1161" s="17">
        <f ca="1">VLOOKUP(B1141,INDIRECT("'T|"&amp;VLOOKUP(A1141,'dataset mapping'!$A$2:$B$6,2,FALSE)&amp;"|"&amp;A1161&amp;"|"&amp;B1161&amp;"c'!A3"):INDIRECT("'T|"&amp;VLOOKUP(A1141,'dataset mapping'!$A$2:$B$6,2,FALSE)&amp;"|"&amp;A1161&amp;"|"&amp;B1161&amp;"c'!I100"),7,FALSE)</f>
        <v>13</v>
      </c>
      <c r="I1161" s="17">
        <f ca="1">VLOOKUP(B1141,INDIRECT("'T|"&amp;VLOOKUP(A1141,'dataset mapping'!$A$2:$B$6,2,FALSE)&amp;"|"&amp;A1161&amp;"|"&amp;B1161&amp;"c'!A3"):INDIRECT("'T|"&amp;VLOOKUP(A1141,'dataset mapping'!$A$2:$B$6,2,FALSE)&amp;"|"&amp;A1161&amp;"|"&amp;B1161&amp;"c'!I100"),8,FALSE)</f>
        <v>16</v>
      </c>
      <c r="J1161" s="17">
        <f ca="1">VLOOKUP(B1141,INDIRECT("'T|"&amp;VLOOKUP(A1141,'dataset mapping'!$A$2:$B$6,2,FALSE)&amp;"|"&amp;A1161&amp;"|"&amp;B1161&amp;"c'!A3"):INDIRECT("'T|"&amp;VLOOKUP(A1141,'dataset mapping'!$A$2:$B$6,2,FALSE)&amp;"|"&amp;A1161&amp;"|"&amp;B1161&amp;"c'!I100"),9,FALSE)</f>
        <v>13</v>
      </c>
    </row>
    <row r="1162" spans="1:10" ht="15" x14ac:dyDescent="0.25">
      <c r="A1162" s="23">
        <v>20</v>
      </c>
      <c r="B1162" s="23">
        <v>2</v>
      </c>
      <c r="C1162" s="17">
        <f ca="1">VLOOKUP(B1141,INDIRECT("'T|"&amp;VLOOKUP(A1141,'dataset mapping'!$A$2:$B$6,2,FALSE)&amp;"|"&amp;A1162&amp;"|"&amp;B1162&amp;"c'!A3"):INDIRECT("'T|"&amp;VLOOKUP(A1141,'dataset mapping'!$A$2:$B$6,2,FALSE)&amp;"|"&amp;A1162&amp;"|"&amp;B1162&amp;"c'!I100"),2,FALSE)</f>
        <v>17</v>
      </c>
      <c r="D1162" s="17">
        <f ca="1">VLOOKUP(B1141,INDIRECT("'T|"&amp;VLOOKUP(A1141,'dataset mapping'!$A$2:$B$6,2,FALSE)&amp;"|"&amp;A1162&amp;"|"&amp;B1162&amp;"c'!A3"):INDIRECT("'T|"&amp;VLOOKUP(A1141,'dataset mapping'!$A$2:$B$6,2,FALSE)&amp;"|"&amp;A1162&amp;"|"&amp;B1162&amp;"c'!I100"),3,FALSE)</f>
        <v>28</v>
      </c>
      <c r="E1162" s="17">
        <f ca="1">VLOOKUP(B1141,INDIRECT("'T|"&amp;VLOOKUP(A1141,'dataset mapping'!$A$2:$B$6,2,FALSE)&amp;"|"&amp;A1162&amp;"|"&amp;B1162&amp;"c'!A3"):INDIRECT("'T|"&amp;VLOOKUP(A1141,'dataset mapping'!$A$2:$B$6,2,FALSE)&amp;"|"&amp;A1162&amp;"|"&amp;B1162&amp;"c'!I100"),4,FALSE)</f>
        <v>37</v>
      </c>
      <c r="F1162" s="17">
        <f ca="1">VLOOKUP(B1141,INDIRECT("'T|"&amp;VLOOKUP(A1141,'dataset mapping'!$A$2:$B$6,2,FALSE)&amp;"|"&amp;A1162&amp;"|"&amp;B1162&amp;"c'!A3"):INDIRECT("'T|"&amp;VLOOKUP(A1141,'dataset mapping'!$A$2:$B$6,2,FALSE)&amp;"|"&amp;A1162&amp;"|"&amp;B1162&amp;"c'!I100"),5,FALSE)</f>
        <v>28</v>
      </c>
      <c r="G1162" s="17">
        <f ca="1">VLOOKUP(B1141,INDIRECT("'T|"&amp;VLOOKUP(A1141,'dataset mapping'!$A$2:$B$6,2,FALSE)&amp;"|"&amp;A1162&amp;"|"&amp;B1162&amp;"c'!A3"):INDIRECT("'T|"&amp;VLOOKUP(A1141,'dataset mapping'!$A$2:$B$6,2,FALSE)&amp;"|"&amp;A1162&amp;"|"&amp;B1162&amp;"c'!I100"),6,FALSE)</f>
        <v>33</v>
      </c>
      <c r="H1162" s="17">
        <f ca="1">VLOOKUP(B1141,INDIRECT("'T|"&amp;VLOOKUP(A1141,'dataset mapping'!$A$2:$B$6,2,FALSE)&amp;"|"&amp;A1162&amp;"|"&amp;B1162&amp;"c'!A3"):INDIRECT("'T|"&amp;VLOOKUP(A1141,'dataset mapping'!$A$2:$B$6,2,FALSE)&amp;"|"&amp;A1162&amp;"|"&amp;B1162&amp;"c'!I100"),7,FALSE)</f>
        <v>17</v>
      </c>
      <c r="I1162" s="17">
        <f ca="1">VLOOKUP(B1141,INDIRECT("'T|"&amp;VLOOKUP(A1141,'dataset mapping'!$A$2:$B$6,2,FALSE)&amp;"|"&amp;A1162&amp;"|"&amp;B1162&amp;"c'!A3"):INDIRECT("'T|"&amp;VLOOKUP(A1141,'dataset mapping'!$A$2:$B$6,2,FALSE)&amp;"|"&amp;A1162&amp;"|"&amp;B1162&amp;"c'!I100"),8,FALSE)</f>
        <v>13</v>
      </c>
      <c r="J1162" s="17">
        <f ca="1">VLOOKUP(B1141,INDIRECT("'T|"&amp;VLOOKUP(A1141,'dataset mapping'!$A$2:$B$6,2,FALSE)&amp;"|"&amp;A1162&amp;"|"&amp;B1162&amp;"c'!A3"):INDIRECT("'T|"&amp;VLOOKUP(A1141,'dataset mapping'!$A$2:$B$6,2,FALSE)&amp;"|"&amp;A1162&amp;"|"&amp;B1162&amp;"c'!I100"),9,FALSE)</f>
        <v>17</v>
      </c>
    </row>
    <row r="1163" spans="1:10" ht="15" x14ac:dyDescent="0.25">
      <c r="A1163" s="23">
        <v>20</v>
      </c>
      <c r="B1163" s="23">
        <v>3</v>
      </c>
      <c r="C1163" s="17">
        <f ca="1">VLOOKUP(B1141,INDIRECT("'T|"&amp;VLOOKUP(A1141,'dataset mapping'!$A$2:$B$6,2,FALSE)&amp;"|"&amp;A1163&amp;"|"&amp;B1163&amp;"c'!A3"):INDIRECT("'T|"&amp;VLOOKUP(A1141,'dataset mapping'!$A$2:$B$6,2,FALSE)&amp;"|"&amp;A1163&amp;"|"&amp;B1163&amp;"c'!I100"),2,FALSE)</f>
        <v>19</v>
      </c>
      <c r="D1163" s="17">
        <f ca="1">VLOOKUP(B1141,INDIRECT("'T|"&amp;VLOOKUP(A1141,'dataset mapping'!$A$2:$B$6,2,FALSE)&amp;"|"&amp;A1163&amp;"|"&amp;B1163&amp;"c'!A3"):INDIRECT("'T|"&amp;VLOOKUP(A1141,'dataset mapping'!$A$2:$B$6,2,FALSE)&amp;"|"&amp;A1163&amp;"|"&amp;B1163&amp;"c'!I100"),3,FALSE)</f>
        <v>28</v>
      </c>
      <c r="E1163" s="17">
        <f ca="1">VLOOKUP(B1141,INDIRECT("'T|"&amp;VLOOKUP(A1141,'dataset mapping'!$A$2:$B$6,2,FALSE)&amp;"|"&amp;A1163&amp;"|"&amp;B1163&amp;"c'!A3"):INDIRECT("'T|"&amp;VLOOKUP(A1141,'dataset mapping'!$A$2:$B$6,2,FALSE)&amp;"|"&amp;A1163&amp;"|"&amp;B1163&amp;"c'!I100"),4,FALSE)</f>
        <v>2</v>
      </c>
      <c r="F1163" s="17">
        <f ca="1">VLOOKUP(B1141,INDIRECT("'T|"&amp;VLOOKUP(A1141,'dataset mapping'!$A$2:$B$6,2,FALSE)&amp;"|"&amp;A1163&amp;"|"&amp;B1163&amp;"c'!A3"):INDIRECT("'T|"&amp;VLOOKUP(A1141,'dataset mapping'!$A$2:$B$6,2,FALSE)&amp;"|"&amp;A1163&amp;"|"&amp;B1163&amp;"c'!I100"),5,FALSE)</f>
        <v>2</v>
      </c>
      <c r="G1163" s="17">
        <f ca="1">VLOOKUP(B1141,INDIRECT("'T|"&amp;VLOOKUP(A1141,'dataset mapping'!$A$2:$B$6,2,FALSE)&amp;"|"&amp;A1163&amp;"|"&amp;B1163&amp;"c'!A3"):INDIRECT("'T|"&amp;VLOOKUP(A1141,'dataset mapping'!$A$2:$B$6,2,FALSE)&amp;"|"&amp;A1163&amp;"|"&amp;B1163&amp;"c'!I100"),6,FALSE)</f>
        <v>29</v>
      </c>
      <c r="H1163" s="17">
        <f ca="1">VLOOKUP(B1141,INDIRECT("'T|"&amp;VLOOKUP(A1141,'dataset mapping'!$A$2:$B$6,2,FALSE)&amp;"|"&amp;A1163&amp;"|"&amp;B1163&amp;"c'!A3"):INDIRECT("'T|"&amp;VLOOKUP(A1141,'dataset mapping'!$A$2:$B$6,2,FALSE)&amp;"|"&amp;A1163&amp;"|"&amp;B1163&amp;"c'!I100"),7,FALSE)</f>
        <v>21</v>
      </c>
      <c r="I1163" s="17">
        <f ca="1">VLOOKUP(B1141,INDIRECT("'T|"&amp;VLOOKUP(A1141,'dataset mapping'!$A$2:$B$6,2,FALSE)&amp;"|"&amp;A1163&amp;"|"&amp;B1163&amp;"c'!A3"):INDIRECT("'T|"&amp;VLOOKUP(A1141,'dataset mapping'!$A$2:$B$6,2,FALSE)&amp;"|"&amp;A1163&amp;"|"&amp;B1163&amp;"c'!I100"),8,FALSE)</f>
        <v>14</v>
      </c>
      <c r="J1163" s="17">
        <f ca="1">VLOOKUP(B1141,INDIRECT("'T|"&amp;VLOOKUP(A1141,'dataset mapping'!$A$2:$B$6,2,FALSE)&amp;"|"&amp;A1163&amp;"|"&amp;B1163&amp;"c'!A3"):INDIRECT("'T|"&amp;VLOOKUP(A1141,'dataset mapping'!$A$2:$B$6,2,FALSE)&amp;"|"&amp;A1163&amp;"|"&amp;B1163&amp;"c'!I100"),9,FALSE)</f>
        <v>20</v>
      </c>
    </row>
    <row r="1164" spans="1:10" ht="15" x14ac:dyDescent="0.25">
      <c r="A1164" s="23">
        <v>20</v>
      </c>
      <c r="B1164" s="23">
        <v>5</v>
      </c>
      <c r="C1164" s="17">
        <f ca="1">VLOOKUP(B1141,INDIRECT("'T|"&amp;VLOOKUP(A1141,'dataset mapping'!$A$2:$B$6,2,FALSE)&amp;"|"&amp;A1164&amp;"|"&amp;B1164&amp;"c'!A3"):INDIRECT("'T|"&amp;VLOOKUP(A1141,'dataset mapping'!$A$2:$B$6,2,FALSE)&amp;"|"&amp;A1164&amp;"|"&amp;B1164&amp;"c'!I100"),2,FALSE)</f>
        <v>42</v>
      </c>
      <c r="D1164" s="17">
        <f ca="1">VLOOKUP(B1141,INDIRECT("'T|"&amp;VLOOKUP(A1141,'dataset mapping'!$A$2:$B$6,2,FALSE)&amp;"|"&amp;A1164&amp;"|"&amp;B1164&amp;"c'!A3"):INDIRECT("'T|"&amp;VLOOKUP(A1141,'dataset mapping'!$A$2:$B$6,2,FALSE)&amp;"|"&amp;A1164&amp;"|"&amp;B1164&amp;"c'!I100"),3,FALSE)</f>
        <v>9</v>
      </c>
      <c r="E1164" s="17">
        <f ca="1">VLOOKUP(B1141,INDIRECT("'T|"&amp;VLOOKUP(A1141,'dataset mapping'!$A$2:$B$6,2,FALSE)&amp;"|"&amp;A1164&amp;"|"&amp;B1164&amp;"c'!A3"):INDIRECT("'T|"&amp;VLOOKUP(A1141,'dataset mapping'!$A$2:$B$6,2,FALSE)&amp;"|"&amp;A1164&amp;"|"&amp;B1164&amp;"c'!I100"),4,FALSE)</f>
        <v>31</v>
      </c>
      <c r="F1164" s="17">
        <f ca="1">VLOOKUP(B1141,INDIRECT("'T|"&amp;VLOOKUP(A1141,'dataset mapping'!$A$2:$B$6,2,FALSE)&amp;"|"&amp;A1164&amp;"|"&amp;B1164&amp;"c'!A3"):INDIRECT("'T|"&amp;VLOOKUP(A1141,'dataset mapping'!$A$2:$B$6,2,FALSE)&amp;"|"&amp;A1164&amp;"|"&amp;B1164&amp;"c'!I100"),5,FALSE)</f>
        <v>16</v>
      </c>
      <c r="G1164" s="17">
        <f ca="1">VLOOKUP(B1141,INDIRECT("'T|"&amp;VLOOKUP(A1141,'dataset mapping'!$A$2:$B$6,2,FALSE)&amp;"|"&amp;A1164&amp;"|"&amp;B1164&amp;"c'!A3"):INDIRECT("'T|"&amp;VLOOKUP(A1141,'dataset mapping'!$A$2:$B$6,2,FALSE)&amp;"|"&amp;A1164&amp;"|"&amp;B1164&amp;"c'!I100"),6,FALSE)</f>
        <v>21</v>
      </c>
      <c r="H1164" s="17">
        <f ca="1">VLOOKUP(B1141,INDIRECT("'T|"&amp;VLOOKUP(A1141,'dataset mapping'!$A$2:$B$6,2,FALSE)&amp;"|"&amp;A1164&amp;"|"&amp;B1164&amp;"c'!A3"):INDIRECT("'T|"&amp;VLOOKUP(A1141,'dataset mapping'!$A$2:$B$6,2,FALSE)&amp;"|"&amp;A1164&amp;"|"&amp;B1164&amp;"c'!I100"),7,FALSE)</f>
        <v>27</v>
      </c>
      <c r="I1164" s="17">
        <f ca="1">VLOOKUP(B1141,INDIRECT("'T|"&amp;VLOOKUP(A1141,'dataset mapping'!$A$2:$B$6,2,FALSE)&amp;"|"&amp;A1164&amp;"|"&amp;B1164&amp;"c'!A3"):INDIRECT("'T|"&amp;VLOOKUP(A1141,'dataset mapping'!$A$2:$B$6,2,FALSE)&amp;"|"&amp;A1164&amp;"|"&amp;B1164&amp;"c'!I100"),8,FALSE)</f>
        <v>27</v>
      </c>
      <c r="J1164" s="17">
        <f ca="1">VLOOKUP(B1141,INDIRECT("'T|"&amp;VLOOKUP(A1141,'dataset mapping'!$A$2:$B$6,2,FALSE)&amp;"|"&amp;A1164&amp;"|"&amp;B1164&amp;"c'!A3"):INDIRECT("'T|"&amp;VLOOKUP(A1141,'dataset mapping'!$A$2:$B$6,2,FALSE)&amp;"|"&amp;A1164&amp;"|"&amp;B1164&amp;"c'!I100"),9,FALSE)</f>
        <v>21</v>
      </c>
    </row>
    <row r="1165" spans="1:10" ht="15" x14ac:dyDescent="0.25">
      <c r="A1165" s="23">
        <v>20</v>
      </c>
      <c r="B1165" s="23">
        <v>10</v>
      </c>
      <c r="C1165" s="17">
        <f ca="1">VLOOKUP(B1141,INDIRECT("'T|"&amp;VLOOKUP(A1141,'dataset mapping'!$A$2:$B$6,2,FALSE)&amp;"|"&amp;A1165&amp;"|"&amp;B1165&amp;"c'!A3"):INDIRECT("'T|"&amp;VLOOKUP(A1141,'dataset mapping'!$A$2:$B$6,2,FALSE)&amp;"|"&amp;A1165&amp;"|"&amp;B1165&amp;"c'!I100"),2,FALSE)</f>
        <v>36</v>
      </c>
      <c r="D1165" s="17">
        <f ca="1">VLOOKUP(B1141,INDIRECT("'T|"&amp;VLOOKUP(A1141,'dataset mapping'!$A$2:$B$6,2,FALSE)&amp;"|"&amp;A1165&amp;"|"&amp;B1165&amp;"c'!A3"):INDIRECT("'T|"&amp;VLOOKUP(A1141,'dataset mapping'!$A$2:$B$6,2,FALSE)&amp;"|"&amp;A1165&amp;"|"&amp;B1165&amp;"c'!I100"),3,FALSE)</f>
        <v>34</v>
      </c>
      <c r="E1165" s="17">
        <f ca="1">VLOOKUP(B1141,INDIRECT("'T|"&amp;VLOOKUP(A1141,'dataset mapping'!$A$2:$B$6,2,FALSE)&amp;"|"&amp;A1165&amp;"|"&amp;B1165&amp;"c'!A3"):INDIRECT("'T|"&amp;VLOOKUP(A1141,'dataset mapping'!$A$2:$B$6,2,FALSE)&amp;"|"&amp;A1165&amp;"|"&amp;B1165&amp;"c'!I100"),4,FALSE)</f>
        <v>33</v>
      </c>
      <c r="F1165" s="17">
        <f ca="1">VLOOKUP(B1141,INDIRECT("'T|"&amp;VLOOKUP(A1141,'dataset mapping'!$A$2:$B$6,2,FALSE)&amp;"|"&amp;A1165&amp;"|"&amp;B1165&amp;"c'!A3"):INDIRECT("'T|"&amp;VLOOKUP(A1141,'dataset mapping'!$A$2:$B$6,2,FALSE)&amp;"|"&amp;A1165&amp;"|"&amp;B1165&amp;"c'!I100"),5,FALSE)</f>
        <v>31</v>
      </c>
      <c r="G1165" s="17">
        <f ca="1">VLOOKUP(B1141,INDIRECT("'T|"&amp;VLOOKUP(A1141,'dataset mapping'!$A$2:$B$6,2,FALSE)&amp;"|"&amp;A1165&amp;"|"&amp;B1165&amp;"c'!A3"):INDIRECT("'T|"&amp;VLOOKUP(A1141,'dataset mapping'!$A$2:$B$6,2,FALSE)&amp;"|"&amp;A1165&amp;"|"&amp;B1165&amp;"c'!I100"),6,FALSE)</f>
        <v>23</v>
      </c>
      <c r="H1165" s="17">
        <f ca="1">VLOOKUP(B1141,INDIRECT("'T|"&amp;VLOOKUP(A1141,'dataset mapping'!$A$2:$B$6,2,FALSE)&amp;"|"&amp;A1165&amp;"|"&amp;B1165&amp;"c'!A3"):INDIRECT("'T|"&amp;VLOOKUP(A1141,'dataset mapping'!$A$2:$B$6,2,FALSE)&amp;"|"&amp;A1165&amp;"|"&amp;B1165&amp;"c'!I100"),7,FALSE)</f>
        <v>19</v>
      </c>
      <c r="I1165" s="17">
        <f ca="1">VLOOKUP(B1141,INDIRECT("'T|"&amp;VLOOKUP(A1141,'dataset mapping'!$A$2:$B$6,2,FALSE)&amp;"|"&amp;A1165&amp;"|"&amp;B1165&amp;"c'!A3"):INDIRECT("'T|"&amp;VLOOKUP(A1141,'dataset mapping'!$A$2:$B$6,2,FALSE)&amp;"|"&amp;A1165&amp;"|"&amp;B1165&amp;"c'!I100"),8,FALSE)</f>
        <v>24</v>
      </c>
      <c r="J1165" s="17">
        <f ca="1">VLOOKUP(B1141,INDIRECT("'T|"&amp;VLOOKUP(A1141,'dataset mapping'!$A$2:$B$6,2,FALSE)&amp;"|"&amp;A1165&amp;"|"&amp;B1165&amp;"c'!A3"):INDIRECT("'T|"&amp;VLOOKUP(A1141,'dataset mapping'!$A$2:$B$6,2,FALSE)&amp;"|"&amp;A1165&amp;"|"&amp;B1165&amp;"c'!I100"),9,FALSE)</f>
        <v>24</v>
      </c>
    </row>
    <row r="1166" spans="1:10" ht="15" x14ac:dyDescent="0.25">
      <c r="A1166" s="23">
        <v>20</v>
      </c>
      <c r="B1166" s="23">
        <v>15</v>
      </c>
      <c r="C1166" s="17">
        <f ca="1">VLOOKUP(B1141,INDIRECT("'T|"&amp;VLOOKUP(A1141,'dataset mapping'!$A$2:$B$6,2,FALSE)&amp;"|"&amp;A1166&amp;"|"&amp;B1166&amp;"c'!A3"):INDIRECT("'T|"&amp;VLOOKUP(A1141,'dataset mapping'!$A$2:$B$6,2,FALSE)&amp;"|"&amp;A1166&amp;"|"&amp;B1166&amp;"c'!I100"),2,FALSE)</f>
        <v>46</v>
      </c>
      <c r="D1166" s="17">
        <f ca="1">VLOOKUP(B1141,INDIRECT("'T|"&amp;VLOOKUP(A1141,'dataset mapping'!$A$2:$B$6,2,FALSE)&amp;"|"&amp;A1166&amp;"|"&amp;B1166&amp;"c'!A3"):INDIRECT("'T|"&amp;VLOOKUP(A1141,'dataset mapping'!$A$2:$B$6,2,FALSE)&amp;"|"&amp;A1166&amp;"|"&amp;B1166&amp;"c'!I100"),3,FALSE)</f>
        <v>59</v>
      </c>
      <c r="E1166" s="17">
        <f ca="1">VLOOKUP(B1141,INDIRECT("'T|"&amp;VLOOKUP(A1141,'dataset mapping'!$A$2:$B$6,2,FALSE)&amp;"|"&amp;A1166&amp;"|"&amp;B1166&amp;"c'!A3"):INDIRECT("'T|"&amp;VLOOKUP(A1141,'dataset mapping'!$A$2:$B$6,2,FALSE)&amp;"|"&amp;A1166&amp;"|"&amp;B1166&amp;"c'!I100"),4,FALSE)</f>
        <v>27</v>
      </c>
      <c r="F1166" s="17">
        <f ca="1">VLOOKUP(B1141,INDIRECT("'T|"&amp;VLOOKUP(A1141,'dataset mapping'!$A$2:$B$6,2,FALSE)&amp;"|"&amp;A1166&amp;"|"&amp;B1166&amp;"c'!A3"):INDIRECT("'T|"&amp;VLOOKUP(A1141,'dataset mapping'!$A$2:$B$6,2,FALSE)&amp;"|"&amp;A1166&amp;"|"&amp;B1166&amp;"c'!I100"),5,FALSE)</f>
        <v>55</v>
      </c>
      <c r="G1166" s="17">
        <f ca="1">VLOOKUP(B1141,INDIRECT("'T|"&amp;VLOOKUP(A1141,'dataset mapping'!$A$2:$B$6,2,FALSE)&amp;"|"&amp;A1166&amp;"|"&amp;B1166&amp;"c'!A3"):INDIRECT("'T|"&amp;VLOOKUP(A1141,'dataset mapping'!$A$2:$B$6,2,FALSE)&amp;"|"&amp;A1166&amp;"|"&amp;B1166&amp;"c'!I100"),6,FALSE)</f>
        <v>17</v>
      </c>
      <c r="H1166" s="17">
        <f ca="1">VLOOKUP(B1141,INDIRECT("'T|"&amp;VLOOKUP(A1141,'dataset mapping'!$A$2:$B$6,2,FALSE)&amp;"|"&amp;A1166&amp;"|"&amp;B1166&amp;"c'!A3"):INDIRECT("'T|"&amp;VLOOKUP(A1141,'dataset mapping'!$A$2:$B$6,2,FALSE)&amp;"|"&amp;A1166&amp;"|"&amp;B1166&amp;"c'!I100"),7,FALSE)</f>
        <v>17</v>
      </c>
      <c r="I1166" s="17">
        <f ca="1">VLOOKUP(B1141,INDIRECT("'T|"&amp;VLOOKUP(A1141,'dataset mapping'!$A$2:$B$6,2,FALSE)&amp;"|"&amp;A1166&amp;"|"&amp;B1166&amp;"c'!A3"):INDIRECT("'T|"&amp;VLOOKUP(A1141,'dataset mapping'!$A$2:$B$6,2,FALSE)&amp;"|"&amp;A1166&amp;"|"&amp;B1166&amp;"c'!I100"),8,FALSE)</f>
        <v>17</v>
      </c>
      <c r="J1166" s="17">
        <f ca="1">VLOOKUP(B1141,INDIRECT("'T|"&amp;VLOOKUP(A1141,'dataset mapping'!$A$2:$B$6,2,FALSE)&amp;"|"&amp;A1166&amp;"|"&amp;B1166&amp;"c'!A3"):INDIRECT("'T|"&amp;VLOOKUP(A1141,'dataset mapping'!$A$2:$B$6,2,FALSE)&amp;"|"&amp;A1166&amp;"|"&amp;B1166&amp;"c'!I100"),9,FALSE)</f>
        <v>16</v>
      </c>
    </row>
    <row r="1167" spans="1:10" ht="15" x14ac:dyDescent="0.25">
      <c r="A1167" s="23">
        <v>20</v>
      </c>
      <c r="B1167" s="23">
        <v>20</v>
      </c>
      <c r="C1167" s="17">
        <f ca="1">VLOOKUP(B1141,INDIRECT("'T|"&amp;VLOOKUP(A1141,'dataset mapping'!$A$2:$B$6,2,FALSE)&amp;"|"&amp;A1167&amp;"|"&amp;B1167&amp;"c'!A3"):INDIRECT("'T|"&amp;VLOOKUP(A1141,'dataset mapping'!$A$2:$B$6,2,FALSE)&amp;"|"&amp;A1167&amp;"|"&amp;B1167&amp;"c'!I100"),2,FALSE)</f>
        <v>21</v>
      </c>
      <c r="D1167" s="17">
        <f ca="1">VLOOKUP(B1141,INDIRECT("'T|"&amp;VLOOKUP(A1141,'dataset mapping'!$A$2:$B$6,2,FALSE)&amp;"|"&amp;A1167&amp;"|"&amp;B1167&amp;"c'!A3"):INDIRECT("'T|"&amp;VLOOKUP(A1141,'dataset mapping'!$A$2:$B$6,2,FALSE)&amp;"|"&amp;A1167&amp;"|"&amp;B1167&amp;"c'!I100"),3,FALSE)</f>
        <v>2</v>
      </c>
      <c r="E1167" s="17">
        <f ca="1">VLOOKUP(B1141,INDIRECT("'T|"&amp;VLOOKUP(A1141,'dataset mapping'!$A$2:$B$6,2,FALSE)&amp;"|"&amp;A1167&amp;"|"&amp;B1167&amp;"c'!A3"):INDIRECT("'T|"&amp;VLOOKUP(A1141,'dataset mapping'!$A$2:$B$6,2,FALSE)&amp;"|"&amp;A1167&amp;"|"&amp;B1167&amp;"c'!I100"),4,FALSE)</f>
        <v>24</v>
      </c>
      <c r="F1167" s="17">
        <f ca="1">VLOOKUP(B1141,INDIRECT("'T|"&amp;VLOOKUP(A1141,'dataset mapping'!$A$2:$B$6,2,FALSE)&amp;"|"&amp;A1167&amp;"|"&amp;B1167&amp;"c'!A3"):INDIRECT("'T|"&amp;VLOOKUP(A1141,'dataset mapping'!$A$2:$B$6,2,FALSE)&amp;"|"&amp;A1167&amp;"|"&amp;B1167&amp;"c'!I100"),5,FALSE)</f>
        <v>3</v>
      </c>
      <c r="G1167" s="17">
        <f ca="1">VLOOKUP(B1141,INDIRECT("'T|"&amp;VLOOKUP(A1141,'dataset mapping'!$A$2:$B$6,2,FALSE)&amp;"|"&amp;A1167&amp;"|"&amp;B1167&amp;"c'!A3"):INDIRECT("'T|"&amp;VLOOKUP(A1141,'dataset mapping'!$A$2:$B$6,2,FALSE)&amp;"|"&amp;A1167&amp;"|"&amp;B1167&amp;"c'!I100"),6,FALSE)</f>
        <v>24</v>
      </c>
      <c r="H1167" s="17">
        <f ca="1">VLOOKUP(B1141,INDIRECT("'T|"&amp;VLOOKUP(A1141,'dataset mapping'!$A$2:$B$6,2,FALSE)&amp;"|"&amp;A1167&amp;"|"&amp;B1167&amp;"c'!A3"):INDIRECT("'T|"&amp;VLOOKUP(A1141,'dataset mapping'!$A$2:$B$6,2,FALSE)&amp;"|"&amp;A1167&amp;"|"&amp;B1167&amp;"c'!I100"),7,FALSE)</f>
        <v>21</v>
      </c>
      <c r="I1167" s="17">
        <f ca="1">VLOOKUP(B1141,INDIRECT("'T|"&amp;VLOOKUP(A1141,'dataset mapping'!$A$2:$B$6,2,FALSE)&amp;"|"&amp;A1167&amp;"|"&amp;B1167&amp;"c'!A3"):INDIRECT("'T|"&amp;VLOOKUP(A1141,'dataset mapping'!$A$2:$B$6,2,FALSE)&amp;"|"&amp;A1167&amp;"|"&amp;B1167&amp;"c'!I100"),8,FALSE)</f>
        <v>27</v>
      </c>
      <c r="J1167" s="17">
        <f ca="1">VLOOKUP(B1141,INDIRECT("'T|"&amp;VLOOKUP(A1141,'dataset mapping'!$A$2:$B$6,2,FALSE)&amp;"|"&amp;A1167&amp;"|"&amp;B1167&amp;"c'!A3"):INDIRECT("'T|"&amp;VLOOKUP(A1141,'dataset mapping'!$A$2:$B$6,2,FALSE)&amp;"|"&amp;A1167&amp;"|"&amp;B1167&amp;"c'!I100"),9,FALSE)</f>
        <v>26</v>
      </c>
    </row>
    <row r="1168" spans="1:10" ht="15" x14ac:dyDescent="0.25">
      <c r="A1168" s="23">
        <v>20</v>
      </c>
      <c r="B1168" s="23">
        <v>25</v>
      </c>
      <c r="C1168" s="17">
        <f ca="1">VLOOKUP(B1141,INDIRECT("'T|"&amp;VLOOKUP(A1141,'dataset mapping'!$A$2:$B$6,2,FALSE)&amp;"|"&amp;A1168&amp;"|"&amp;B1168&amp;"c'!A3"):INDIRECT("'T|"&amp;VLOOKUP(A1141,'dataset mapping'!$A$2:$B$6,2,FALSE)&amp;"|"&amp;A1168&amp;"|"&amp;B1168&amp;"c'!I100"),2,FALSE)</f>
        <v>40</v>
      </c>
      <c r="D1168" s="17">
        <f ca="1">VLOOKUP(B1141,INDIRECT("'T|"&amp;VLOOKUP(A1141,'dataset mapping'!$A$2:$B$6,2,FALSE)&amp;"|"&amp;A1168&amp;"|"&amp;B1168&amp;"c'!A3"):INDIRECT("'T|"&amp;VLOOKUP(A1141,'dataset mapping'!$A$2:$B$6,2,FALSE)&amp;"|"&amp;A1168&amp;"|"&amp;B1168&amp;"c'!I100"),3,FALSE)</f>
        <v>17</v>
      </c>
      <c r="E1168" s="17">
        <f ca="1">VLOOKUP(B1141,INDIRECT("'T|"&amp;VLOOKUP(A1141,'dataset mapping'!$A$2:$B$6,2,FALSE)&amp;"|"&amp;A1168&amp;"|"&amp;B1168&amp;"c'!A3"):INDIRECT("'T|"&amp;VLOOKUP(A1141,'dataset mapping'!$A$2:$B$6,2,FALSE)&amp;"|"&amp;A1168&amp;"|"&amp;B1168&amp;"c'!I100"),4,FALSE)</f>
        <v>21</v>
      </c>
      <c r="F1168" s="17">
        <f ca="1">VLOOKUP(B1141,INDIRECT("'T|"&amp;VLOOKUP(A1141,'dataset mapping'!$A$2:$B$6,2,FALSE)&amp;"|"&amp;A1168&amp;"|"&amp;B1168&amp;"c'!A3"):INDIRECT("'T|"&amp;VLOOKUP(A1141,'dataset mapping'!$A$2:$B$6,2,FALSE)&amp;"|"&amp;A1168&amp;"|"&amp;B1168&amp;"c'!I100"),5,FALSE)</f>
        <v>24</v>
      </c>
      <c r="G1168" s="17">
        <f ca="1">VLOOKUP(B1141,INDIRECT("'T|"&amp;VLOOKUP(A1141,'dataset mapping'!$A$2:$B$6,2,FALSE)&amp;"|"&amp;A1168&amp;"|"&amp;B1168&amp;"c'!A3"):INDIRECT("'T|"&amp;VLOOKUP(A1141,'dataset mapping'!$A$2:$B$6,2,FALSE)&amp;"|"&amp;A1168&amp;"|"&amp;B1168&amp;"c'!I100"),6,FALSE)</f>
        <v>8</v>
      </c>
      <c r="H1168" s="17">
        <f ca="1">VLOOKUP(B1141,INDIRECT("'T|"&amp;VLOOKUP(A1141,'dataset mapping'!$A$2:$B$6,2,FALSE)&amp;"|"&amp;A1168&amp;"|"&amp;B1168&amp;"c'!A3"):INDIRECT("'T|"&amp;VLOOKUP(A1141,'dataset mapping'!$A$2:$B$6,2,FALSE)&amp;"|"&amp;A1168&amp;"|"&amp;B1168&amp;"c'!I100"),7,FALSE)</f>
        <v>24</v>
      </c>
      <c r="I1168" s="17">
        <f ca="1">VLOOKUP(B1141,INDIRECT("'T|"&amp;VLOOKUP(A1141,'dataset mapping'!$A$2:$B$6,2,FALSE)&amp;"|"&amp;A1168&amp;"|"&amp;B1168&amp;"c'!A3"):INDIRECT("'T|"&amp;VLOOKUP(A1141,'dataset mapping'!$A$2:$B$6,2,FALSE)&amp;"|"&amp;A1168&amp;"|"&amp;B1168&amp;"c'!I100"),8,FALSE)</f>
        <v>16</v>
      </c>
      <c r="J1168" s="17">
        <f ca="1">VLOOKUP(B1141,INDIRECT("'T|"&amp;VLOOKUP(A1141,'dataset mapping'!$A$2:$B$6,2,FALSE)&amp;"|"&amp;A1168&amp;"|"&amp;B1168&amp;"c'!A3"):INDIRECT("'T|"&amp;VLOOKUP(A1141,'dataset mapping'!$A$2:$B$6,2,FALSE)&amp;"|"&amp;A1168&amp;"|"&amp;B1168&amp;"c'!I100"),9,FALSE)</f>
        <v>12</v>
      </c>
    </row>
    <row r="1169" spans="1:10" ht="15" x14ac:dyDescent="0.25">
      <c r="A1169" s="23">
        <v>20</v>
      </c>
      <c r="B1169" s="23">
        <v>28</v>
      </c>
      <c r="C1169" s="17">
        <f ca="1">VLOOKUP(B1141,INDIRECT("'T|"&amp;VLOOKUP(A1141,'dataset mapping'!$A$2:$B$6,2,FALSE)&amp;"|"&amp;A1169&amp;"|"&amp;B1169&amp;"c'!A3"):INDIRECT("'T|"&amp;VLOOKUP(A1141,'dataset mapping'!$A$2:$B$6,2,FALSE)&amp;"|"&amp;A1169&amp;"|"&amp;B1169&amp;"c'!I100"),2,FALSE)</f>
        <v>32</v>
      </c>
      <c r="D1169" s="17">
        <f ca="1">VLOOKUP(B1141,INDIRECT("'T|"&amp;VLOOKUP(A1141,'dataset mapping'!$A$2:$B$6,2,FALSE)&amp;"|"&amp;A1169&amp;"|"&amp;B1169&amp;"c'!A3"):INDIRECT("'T|"&amp;VLOOKUP(A1141,'dataset mapping'!$A$2:$B$6,2,FALSE)&amp;"|"&amp;A1169&amp;"|"&amp;B1169&amp;"c'!I100"),3,FALSE)</f>
        <v>18</v>
      </c>
      <c r="E1169" s="17">
        <f ca="1">VLOOKUP(B1141,INDIRECT("'T|"&amp;VLOOKUP(A1141,'dataset mapping'!$A$2:$B$6,2,FALSE)&amp;"|"&amp;A1169&amp;"|"&amp;B1169&amp;"c'!A3"):INDIRECT("'T|"&amp;VLOOKUP(A1141,'dataset mapping'!$A$2:$B$6,2,FALSE)&amp;"|"&amp;A1169&amp;"|"&amp;B1169&amp;"c'!I100"),4,FALSE)</f>
        <v>42</v>
      </c>
      <c r="F1169" s="17">
        <f ca="1">VLOOKUP(B1141,INDIRECT("'T|"&amp;VLOOKUP(A1141,'dataset mapping'!$A$2:$B$6,2,FALSE)&amp;"|"&amp;A1169&amp;"|"&amp;B1169&amp;"c'!A3"):INDIRECT("'T|"&amp;VLOOKUP(A1141,'dataset mapping'!$A$2:$B$6,2,FALSE)&amp;"|"&amp;A1169&amp;"|"&amp;B1169&amp;"c'!I100"),5,FALSE)</f>
        <v>32</v>
      </c>
      <c r="G1169" s="17">
        <f ca="1">VLOOKUP(B1141,INDIRECT("'T|"&amp;VLOOKUP(A1141,'dataset mapping'!$A$2:$B$6,2,FALSE)&amp;"|"&amp;A1169&amp;"|"&amp;B1169&amp;"c'!A3"):INDIRECT("'T|"&amp;VLOOKUP(A1141,'dataset mapping'!$A$2:$B$6,2,FALSE)&amp;"|"&amp;A1169&amp;"|"&amp;B1169&amp;"c'!I100"),6,FALSE)</f>
        <v>51</v>
      </c>
      <c r="H1169" s="17">
        <f ca="1">VLOOKUP(B1141,INDIRECT("'T|"&amp;VLOOKUP(A1141,'dataset mapping'!$A$2:$B$6,2,FALSE)&amp;"|"&amp;A1169&amp;"|"&amp;B1169&amp;"c'!A3"):INDIRECT("'T|"&amp;VLOOKUP(A1141,'dataset mapping'!$A$2:$B$6,2,FALSE)&amp;"|"&amp;A1169&amp;"|"&amp;B1169&amp;"c'!I100"),7,FALSE)</f>
        <v>32</v>
      </c>
      <c r="I1169" s="17">
        <f ca="1">VLOOKUP(B1141,INDIRECT("'T|"&amp;VLOOKUP(A1141,'dataset mapping'!$A$2:$B$6,2,FALSE)&amp;"|"&amp;A1169&amp;"|"&amp;B1169&amp;"c'!A3"):INDIRECT("'T|"&amp;VLOOKUP(A1141,'dataset mapping'!$A$2:$B$6,2,FALSE)&amp;"|"&amp;A1169&amp;"|"&amp;B1169&amp;"c'!I100"),8,FALSE)</f>
        <v>32</v>
      </c>
      <c r="J1169" s="17">
        <f ca="1">VLOOKUP(B1141,INDIRECT("'T|"&amp;VLOOKUP(A1141,'dataset mapping'!$A$2:$B$6,2,FALSE)&amp;"|"&amp;A1169&amp;"|"&amp;B1169&amp;"c'!A3"):INDIRECT("'T|"&amp;VLOOKUP(A1141,'dataset mapping'!$A$2:$B$6,2,FALSE)&amp;"|"&amp;A1169&amp;"|"&amp;B1169&amp;"c'!I100"),9,FALSE)</f>
        <v>35</v>
      </c>
    </row>
    <row r="1170" spans="1:10" ht="15" x14ac:dyDescent="0.25">
      <c r="A1170" s="23">
        <v>50</v>
      </c>
      <c r="B1170" s="23">
        <v>1</v>
      </c>
      <c r="C1170" s="17">
        <f ca="1">VLOOKUP(B1141,INDIRECT("'T|"&amp;VLOOKUP(A1141,'dataset mapping'!$A$2:$B$6,2,FALSE)&amp;"|"&amp;A1170&amp;"|"&amp;B1170&amp;"c'!A3"):INDIRECT("'T|"&amp;VLOOKUP(A1141,'dataset mapping'!$A$2:$B$6,2,FALSE)&amp;"|"&amp;A1170&amp;"|"&amp;B1170&amp;"c'!I100"),2,FALSE)</f>
        <v>27</v>
      </c>
      <c r="D1170" s="17">
        <f ca="1">VLOOKUP(B1141,INDIRECT("'T|"&amp;VLOOKUP(A1141,'dataset mapping'!$A$2:$B$6,2,FALSE)&amp;"|"&amp;A1170&amp;"|"&amp;B1170&amp;"c'!A3"):INDIRECT("'T|"&amp;VLOOKUP(A1141,'dataset mapping'!$A$2:$B$6,2,FALSE)&amp;"|"&amp;A1170&amp;"|"&amp;B1170&amp;"c'!I100"),3,FALSE)</f>
        <v>18</v>
      </c>
      <c r="E1170" s="17">
        <f ca="1">VLOOKUP(B1141,INDIRECT("'T|"&amp;VLOOKUP(A1141,'dataset mapping'!$A$2:$B$6,2,FALSE)&amp;"|"&amp;A1170&amp;"|"&amp;B1170&amp;"c'!A3"):INDIRECT("'T|"&amp;VLOOKUP(A1141,'dataset mapping'!$A$2:$B$6,2,FALSE)&amp;"|"&amp;A1170&amp;"|"&amp;B1170&amp;"c'!I100"),4,FALSE)</f>
        <v>41</v>
      </c>
      <c r="F1170" s="17">
        <f ca="1">VLOOKUP(B1141,INDIRECT("'T|"&amp;VLOOKUP(A1141,'dataset mapping'!$A$2:$B$6,2,FALSE)&amp;"|"&amp;A1170&amp;"|"&amp;B1170&amp;"c'!A3"):INDIRECT("'T|"&amp;VLOOKUP(A1141,'dataset mapping'!$A$2:$B$6,2,FALSE)&amp;"|"&amp;A1170&amp;"|"&amp;B1170&amp;"c'!I100"),5,FALSE)</f>
        <v>29</v>
      </c>
      <c r="G1170" s="17">
        <f ca="1">VLOOKUP(B1141,INDIRECT("'T|"&amp;VLOOKUP(A1141,'dataset mapping'!$A$2:$B$6,2,FALSE)&amp;"|"&amp;A1170&amp;"|"&amp;B1170&amp;"c'!A3"):INDIRECT("'T|"&amp;VLOOKUP(A1141,'dataset mapping'!$A$2:$B$6,2,FALSE)&amp;"|"&amp;A1170&amp;"|"&amp;B1170&amp;"c'!I100"),6,FALSE)</f>
        <v>26</v>
      </c>
      <c r="H1170" s="17">
        <f ca="1">VLOOKUP(B1141,INDIRECT("'T|"&amp;VLOOKUP(A1141,'dataset mapping'!$A$2:$B$6,2,FALSE)&amp;"|"&amp;A1170&amp;"|"&amp;B1170&amp;"c'!A3"):INDIRECT("'T|"&amp;VLOOKUP(A1141,'dataset mapping'!$A$2:$B$6,2,FALSE)&amp;"|"&amp;A1170&amp;"|"&amp;B1170&amp;"c'!I100"),7,FALSE)</f>
        <v>20</v>
      </c>
      <c r="I1170" s="17">
        <f ca="1">VLOOKUP(B1141,INDIRECT("'T|"&amp;VLOOKUP(A1141,'dataset mapping'!$A$2:$B$6,2,FALSE)&amp;"|"&amp;A1170&amp;"|"&amp;B1170&amp;"c'!A3"):INDIRECT("'T|"&amp;VLOOKUP(A1141,'dataset mapping'!$A$2:$B$6,2,FALSE)&amp;"|"&amp;A1170&amp;"|"&amp;B1170&amp;"c'!I100"),8,FALSE)</f>
        <v>54</v>
      </c>
      <c r="J1170" s="17">
        <f ca="1">VLOOKUP(B1141,INDIRECT("'T|"&amp;VLOOKUP(A1141,'dataset mapping'!$A$2:$B$6,2,FALSE)&amp;"|"&amp;A1170&amp;"|"&amp;B1170&amp;"c'!A3"):INDIRECT("'T|"&amp;VLOOKUP(A1141,'dataset mapping'!$A$2:$B$6,2,FALSE)&amp;"|"&amp;A1170&amp;"|"&amp;B1170&amp;"c'!I100"),9,FALSE)</f>
        <v>35</v>
      </c>
    </row>
    <row r="1171" spans="1:10" ht="15" x14ac:dyDescent="0.25">
      <c r="A1171" s="23">
        <v>50</v>
      </c>
      <c r="B1171" s="23">
        <v>2</v>
      </c>
      <c r="C1171" s="17">
        <f ca="1">VLOOKUP(B1141,INDIRECT("'T|"&amp;VLOOKUP(A1141,'dataset mapping'!$A$2:$B$6,2,FALSE)&amp;"|"&amp;A1171&amp;"|"&amp;B1171&amp;"c'!A3"):INDIRECT("'T|"&amp;VLOOKUP(A1141,'dataset mapping'!$A$2:$B$6,2,FALSE)&amp;"|"&amp;A1171&amp;"|"&amp;B1171&amp;"c'!I100"),2,FALSE)</f>
        <v>10</v>
      </c>
      <c r="D1171" s="17">
        <f ca="1">VLOOKUP(B1141,INDIRECT("'T|"&amp;VLOOKUP(A1141,'dataset mapping'!$A$2:$B$6,2,FALSE)&amp;"|"&amp;A1171&amp;"|"&amp;B1171&amp;"c'!A3"):INDIRECT("'T|"&amp;VLOOKUP(A1141,'dataset mapping'!$A$2:$B$6,2,FALSE)&amp;"|"&amp;A1171&amp;"|"&amp;B1171&amp;"c'!I100"),3,FALSE)</f>
        <v>45</v>
      </c>
      <c r="E1171" s="17">
        <f ca="1">VLOOKUP(B1141,INDIRECT("'T|"&amp;VLOOKUP(A1141,'dataset mapping'!$A$2:$B$6,2,FALSE)&amp;"|"&amp;A1171&amp;"|"&amp;B1171&amp;"c'!A3"):INDIRECT("'T|"&amp;VLOOKUP(A1141,'dataset mapping'!$A$2:$B$6,2,FALSE)&amp;"|"&amp;A1171&amp;"|"&amp;B1171&amp;"c'!I100"),4,FALSE)</f>
        <v>19</v>
      </c>
      <c r="F1171" s="17">
        <f ca="1">VLOOKUP(B1141,INDIRECT("'T|"&amp;VLOOKUP(A1141,'dataset mapping'!$A$2:$B$6,2,FALSE)&amp;"|"&amp;A1171&amp;"|"&amp;B1171&amp;"c'!A3"):INDIRECT("'T|"&amp;VLOOKUP(A1141,'dataset mapping'!$A$2:$B$6,2,FALSE)&amp;"|"&amp;A1171&amp;"|"&amp;B1171&amp;"c'!I100"),5,FALSE)</f>
        <v>10</v>
      </c>
      <c r="G1171" s="17">
        <f ca="1">VLOOKUP(B1141,INDIRECT("'T|"&amp;VLOOKUP(A1141,'dataset mapping'!$A$2:$B$6,2,FALSE)&amp;"|"&amp;A1171&amp;"|"&amp;B1171&amp;"c'!A3"):INDIRECT("'T|"&amp;VLOOKUP(A1141,'dataset mapping'!$A$2:$B$6,2,FALSE)&amp;"|"&amp;A1171&amp;"|"&amp;B1171&amp;"c'!I100"),6,FALSE)</f>
        <v>30</v>
      </c>
      <c r="H1171" s="17">
        <f ca="1">VLOOKUP(B1141,INDIRECT("'T|"&amp;VLOOKUP(A1141,'dataset mapping'!$A$2:$B$6,2,FALSE)&amp;"|"&amp;A1171&amp;"|"&amp;B1171&amp;"c'!A3"):INDIRECT("'T|"&amp;VLOOKUP(A1141,'dataset mapping'!$A$2:$B$6,2,FALSE)&amp;"|"&amp;A1171&amp;"|"&amp;B1171&amp;"c'!I100"),7,FALSE)</f>
        <v>18</v>
      </c>
      <c r="I1171" s="17">
        <f ca="1">VLOOKUP(B1141,INDIRECT("'T|"&amp;VLOOKUP(A1141,'dataset mapping'!$A$2:$B$6,2,FALSE)&amp;"|"&amp;A1171&amp;"|"&amp;B1171&amp;"c'!A3"):INDIRECT("'T|"&amp;VLOOKUP(A1141,'dataset mapping'!$A$2:$B$6,2,FALSE)&amp;"|"&amp;A1171&amp;"|"&amp;B1171&amp;"c'!I100"),8,FALSE)</f>
        <v>17</v>
      </c>
      <c r="J1171" s="17">
        <f ca="1">VLOOKUP(B1141,INDIRECT("'T|"&amp;VLOOKUP(A1141,'dataset mapping'!$A$2:$B$6,2,FALSE)&amp;"|"&amp;A1171&amp;"|"&amp;B1171&amp;"c'!A3"):INDIRECT("'T|"&amp;VLOOKUP(A1141,'dataset mapping'!$A$2:$B$6,2,FALSE)&amp;"|"&amp;A1171&amp;"|"&amp;B1171&amp;"c'!I100"),9,FALSE)</f>
        <v>17</v>
      </c>
    </row>
    <row r="1172" spans="1:10" ht="15" x14ac:dyDescent="0.25">
      <c r="A1172" s="23">
        <v>50</v>
      </c>
      <c r="B1172" s="23">
        <v>3</v>
      </c>
      <c r="C1172" s="17">
        <f ca="1">VLOOKUP(B1141,INDIRECT("'T|"&amp;VLOOKUP(A1141,'dataset mapping'!$A$2:$B$6,2,FALSE)&amp;"|"&amp;A1172&amp;"|"&amp;B1172&amp;"c'!A3"):INDIRECT("'T|"&amp;VLOOKUP(A1141,'dataset mapping'!$A$2:$B$6,2,FALSE)&amp;"|"&amp;A1172&amp;"|"&amp;B1172&amp;"c'!I100"),2,FALSE)</f>
        <v>32</v>
      </c>
      <c r="D1172" s="17">
        <f ca="1">VLOOKUP(B1141,INDIRECT("'T|"&amp;VLOOKUP(A1141,'dataset mapping'!$A$2:$B$6,2,FALSE)&amp;"|"&amp;A1172&amp;"|"&amp;B1172&amp;"c'!A3"):INDIRECT("'T|"&amp;VLOOKUP(A1141,'dataset mapping'!$A$2:$B$6,2,FALSE)&amp;"|"&amp;A1172&amp;"|"&amp;B1172&amp;"c'!I100"),3,FALSE)</f>
        <v>38</v>
      </c>
      <c r="E1172" s="17">
        <f ca="1">VLOOKUP(B1141,INDIRECT("'T|"&amp;VLOOKUP(A1141,'dataset mapping'!$A$2:$B$6,2,FALSE)&amp;"|"&amp;A1172&amp;"|"&amp;B1172&amp;"c'!A3"):INDIRECT("'T|"&amp;VLOOKUP(A1141,'dataset mapping'!$A$2:$B$6,2,FALSE)&amp;"|"&amp;A1172&amp;"|"&amp;B1172&amp;"c'!I100"),4,FALSE)</f>
        <v>60</v>
      </c>
      <c r="F1172" s="17">
        <f ca="1">VLOOKUP(B1141,INDIRECT("'T|"&amp;VLOOKUP(A1141,'dataset mapping'!$A$2:$B$6,2,FALSE)&amp;"|"&amp;A1172&amp;"|"&amp;B1172&amp;"c'!A3"):INDIRECT("'T|"&amp;VLOOKUP(A1141,'dataset mapping'!$A$2:$B$6,2,FALSE)&amp;"|"&amp;A1172&amp;"|"&amp;B1172&amp;"c'!I100"),5,FALSE)</f>
        <v>45</v>
      </c>
      <c r="G1172" s="17">
        <f ca="1">VLOOKUP(B1141,INDIRECT("'T|"&amp;VLOOKUP(A1141,'dataset mapping'!$A$2:$B$6,2,FALSE)&amp;"|"&amp;A1172&amp;"|"&amp;B1172&amp;"c'!A3"):INDIRECT("'T|"&amp;VLOOKUP(A1141,'dataset mapping'!$A$2:$B$6,2,FALSE)&amp;"|"&amp;A1172&amp;"|"&amp;B1172&amp;"c'!I100"),6,FALSE)</f>
        <v>36</v>
      </c>
      <c r="H1172" s="17">
        <f ca="1">VLOOKUP(B1141,INDIRECT("'T|"&amp;VLOOKUP(A1141,'dataset mapping'!$A$2:$B$6,2,FALSE)&amp;"|"&amp;A1172&amp;"|"&amp;B1172&amp;"c'!A3"):INDIRECT("'T|"&amp;VLOOKUP(A1141,'dataset mapping'!$A$2:$B$6,2,FALSE)&amp;"|"&amp;A1172&amp;"|"&amp;B1172&amp;"c'!I100"),7,FALSE)</f>
        <v>15</v>
      </c>
      <c r="I1172" s="17">
        <f ca="1">VLOOKUP(B1141,INDIRECT("'T|"&amp;VLOOKUP(A1141,'dataset mapping'!$A$2:$B$6,2,FALSE)&amp;"|"&amp;A1172&amp;"|"&amp;B1172&amp;"c'!A3"):INDIRECT("'T|"&amp;VLOOKUP(A1141,'dataset mapping'!$A$2:$B$6,2,FALSE)&amp;"|"&amp;A1172&amp;"|"&amp;B1172&amp;"c'!I100"),8,FALSE)</f>
        <v>18</v>
      </c>
      <c r="J1172" s="17">
        <f ca="1">VLOOKUP(B1141,INDIRECT("'T|"&amp;VLOOKUP(A1141,'dataset mapping'!$A$2:$B$6,2,FALSE)&amp;"|"&amp;A1172&amp;"|"&amp;B1172&amp;"c'!A3"):INDIRECT("'T|"&amp;VLOOKUP(A1141,'dataset mapping'!$A$2:$B$6,2,FALSE)&amp;"|"&amp;A1172&amp;"|"&amp;B1172&amp;"c'!I100"),9,FALSE)</f>
        <v>21</v>
      </c>
    </row>
    <row r="1173" spans="1:10" ht="15" x14ac:dyDescent="0.25">
      <c r="A1173" s="23">
        <v>50</v>
      </c>
      <c r="B1173" s="23">
        <v>5</v>
      </c>
      <c r="C1173" s="17">
        <f ca="1">VLOOKUP(B1141,INDIRECT("'T|"&amp;VLOOKUP(A1141,'dataset mapping'!$A$2:$B$6,2,FALSE)&amp;"|"&amp;A1173&amp;"|"&amp;$B1173&amp;"c'!A3"):INDIRECT("'T|"&amp;VLOOKUP(A1141,'dataset mapping'!$A$2:$B$6,2,FALSE)&amp;"|"&amp;A1173&amp;"|"&amp;$B1173&amp;"c'!I100"),2,FALSE)</f>
        <v>47</v>
      </c>
      <c r="D1173" s="17">
        <f ca="1">VLOOKUP(B1141,INDIRECT("'T|"&amp;VLOOKUP(A1141,'dataset mapping'!$A$2:$B$6,2,FALSE)&amp;"|"&amp;A1173&amp;"|"&amp;$B1173&amp;"c'!A3"):INDIRECT("'T|"&amp;VLOOKUP(A1141,'dataset mapping'!$A$2:$B$6,2,FALSE)&amp;"|"&amp;A1173&amp;"|"&amp;$B1173&amp;"c'!I100"),3,FALSE)</f>
        <v>49</v>
      </c>
      <c r="E1173" s="17">
        <f ca="1">VLOOKUP(B1141,INDIRECT("'T|"&amp;VLOOKUP(A1141,'dataset mapping'!$A$2:$B$6,2,FALSE)&amp;"|"&amp;A1173&amp;"|"&amp;$B1173&amp;"c'!A3"):INDIRECT("'T|"&amp;VLOOKUP(A1141,'dataset mapping'!$A$2:$B$6,2,FALSE)&amp;"|"&amp;A1173&amp;"|"&amp;$B1173&amp;"c'!I100"),4,FALSE)</f>
        <v>14</v>
      </c>
      <c r="F1173" s="17">
        <f ca="1">VLOOKUP(B1141,INDIRECT("'T|"&amp;VLOOKUP(A1141,'dataset mapping'!$A$2:$B$6,2,FALSE)&amp;"|"&amp;A1173&amp;"|"&amp;$B1173&amp;"c'!A3"):INDIRECT("'T|"&amp;VLOOKUP(A1141,'dataset mapping'!$A$2:$B$6,2,FALSE)&amp;"|"&amp;A1173&amp;"|"&amp;$B1173&amp;"c'!I100"),5,FALSE)</f>
        <v>32</v>
      </c>
      <c r="G1173" s="17">
        <f ca="1">VLOOKUP(B1141,INDIRECT("'T|"&amp;VLOOKUP(A1141,'dataset mapping'!$A$2:$B$6,2,FALSE)&amp;"|"&amp;A1173&amp;"|"&amp;$B1173&amp;"c'!A3"):INDIRECT("'T|"&amp;VLOOKUP(A1141,'dataset mapping'!$A$2:$B$6,2,FALSE)&amp;"|"&amp;A1173&amp;"|"&amp;$B1173&amp;"c'!I100"),6,FALSE)</f>
        <v>28</v>
      </c>
      <c r="H1173" s="17">
        <f ca="1">VLOOKUP(B1141,INDIRECT("'T|"&amp;VLOOKUP(A1141,'dataset mapping'!$A$2:$B$6,2,FALSE)&amp;"|"&amp;A1173&amp;"|"&amp;$B1173&amp;"c'!A3"):INDIRECT("'T|"&amp;VLOOKUP(A1141,'dataset mapping'!$A$2:$B$6,2,FALSE)&amp;"|"&amp;A1173&amp;"|"&amp;$B1173&amp;"c'!I100"),7,FALSE)</f>
        <v>12</v>
      </c>
      <c r="I1173" s="17">
        <f ca="1">VLOOKUP(B1141,INDIRECT("'T|"&amp;VLOOKUP(A1141,'dataset mapping'!$A$2:$B$6,2,FALSE)&amp;"|"&amp;A1173&amp;"|"&amp;$B1173&amp;"c'!A3"):INDIRECT("'T|"&amp;VLOOKUP(A1141,'dataset mapping'!$A$2:$B$6,2,FALSE)&amp;"|"&amp;A1173&amp;"|"&amp;$B1173&amp;"c'!I100"),8,FALSE)</f>
        <v>33</v>
      </c>
      <c r="J1173" s="17">
        <f ca="1">VLOOKUP(B1141,INDIRECT("'T|"&amp;VLOOKUP(A1141,'dataset mapping'!$A$2:$B$6,2,FALSE)&amp;"|"&amp;A1173&amp;"|"&amp;$B1173&amp;"c'!A3"):INDIRECT("'T|"&amp;VLOOKUP(A1141,'dataset mapping'!$A$2:$B$6,2,FALSE)&amp;"|"&amp;A1173&amp;"|"&amp;$B1173&amp;"c'!I100"),9,FALSE)</f>
        <v>16</v>
      </c>
    </row>
    <row r="1174" spans="1:10" ht="15" x14ac:dyDescent="0.25">
      <c r="A1174" s="23">
        <v>50</v>
      </c>
      <c r="B1174" s="23">
        <v>10</v>
      </c>
      <c r="C1174" s="17">
        <f ca="1">VLOOKUP(B1141,INDIRECT("'T|"&amp;VLOOKUP(A1141,'dataset mapping'!$A$2:$B$6,2,FALSE)&amp;"|"&amp;A1174&amp;"|"&amp;B1174&amp;"c'!A3"):INDIRECT("'T|"&amp;VLOOKUP(A1141,'dataset mapping'!$A$2:$B$6,2,FALSE)&amp;"|"&amp;A1174&amp;"|"&amp;B1174&amp;"c'!I100"),2,FALSE)</f>
        <v>49</v>
      </c>
      <c r="D1174" s="17">
        <f ca="1">VLOOKUP(B1141,INDIRECT("'T|"&amp;VLOOKUP(A1141,'dataset mapping'!$A$2:$B$6,2,FALSE)&amp;"|"&amp;A1174&amp;"|"&amp;B1174&amp;"c'!A3"):INDIRECT("'T|"&amp;VLOOKUP(A1141,'dataset mapping'!$A$2:$B$6,2,FALSE)&amp;"|"&amp;A1174&amp;"|"&amp;B1174&amp;"c'!I100"),3,FALSE)</f>
        <v>24</v>
      </c>
      <c r="E1174" s="17">
        <f ca="1">VLOOKUP(B1141,INDIRECT("'T|"&amp;VLOOKUP(A1141,'dataset mapping'!$A$2:$B$6,2,FALSE)&amp;"|"&amp;A1174&amp;"|"&amp;B1174&amp;"c'!A3"):INDIRECT("'T|"&amp;VLOOKUP(A1141,'dataset mapping'!$A$2:$B$6,2,FALSE)&amp;"|"&amp;A1174&amp;"|"&amp;B1174&amp;"c'!I100"),4,FALSE)</f>
        <v>31</v>
      </c>
      <c r="F1174" s="17">
        <f ca="1">VLOOKUP(B1141,INDIRECT("'T|"&amp;VLOOKUP(A1141,'dataset mapping'!$A$2:$B$6,2,FALSE)&amp;"|"&amp;A1174&amp;"|"&amp;B1174&amp;"c'!A3"):INDIRECT("'T|"&amp;VLOOKUP(A1141,'dataset mapping'!$A$2:$B$6,2,FALSE)&amp;"|"&amp;A1174&amp;"|"&amp;B1174&amp;"c'!I100"),5,FALSE)</f>
        <v>33</v>
      </c>
      <c r="G1174" s="17">
        <f ca="1">VLOOKUP(B1141,INDIRECT("'T|"&amp;VLOOKUP(A1141,'dataset mapping'!$A$2:$B$6,2,FALSE)&amp;"|"&amp;A1174&amp;"|"&amp;B1174&amp;"c'!A3"):INDIRECT("'T|"&amp;VLOOKUP(A1141,'dataset mapping'!$A$2:$B$6,2,FALSE)&amp;"|"&amp;A1174&amp;"|"&amp;B1174&amp;"c'!I100"),6,FALSE)</f>
        <v>37</v>
      </c>
      <c r="H1174" s="17">
        <f ca="1">VLOOKUP(B1141,INDIRECT("'T|"&amp;VLOOKUP(A1141,'dataset mapping'!$A$2:$B$6,2,FALSE)&amp;"|"&amp;A1174&amp;"|"&amp;B1174&amp;"c'!A3"):INDIRECT("'T|"&amp;VLOOKUP(A1141,'dataset mapping'!$A$2:$B$6,2,FALSE)&amp;"|"&amp;A1174&amp;"|"&amp;B1174&amp;"c'!I100"),7,FALSE)</f>
        <v>20</v>
      </c>
      <c r="I1174" s="17">
        <f ca="1">VLOOKUP(B1141,INDIRECT("'T|"&amp;VLOOKUP(A1141,'dataset mapping'!$A$2:$B$6,2,FALSE)&amp;"|"&amp;A1174&amp;"|"&amp;B1174&amp;"c'!A3"):INDIRECT("'T|"&amp;VLOOKUP(A1141,'dataset mapping'!$A$2:$B$6,2,FALSE)&amp;"|"&amp;A1174&amp;"|"&amp;B1174&amp;"c'!I100"),8,FALSE)</f>
        <v>16</v>
      </c>
      <c r="J1174" s="17">
        <f ca="1">VLOOKUP(B1141,INDIRECT("'T|"&amp;VLOOKUP(A1141,'dataset mapping'!$A$2:$B$6,2,FALSE)&amp;"|"&amp;A1174&amp;"|"&amp;B1174&amp;"c'!A3"):INDIRECT("'T|"&amp;VLOOKUP(A1141,'dataset mapping'!$A$2:$B$6,2,FALSE)&amp;"|"&amp;A1174&amp;"|"&amp;B1174&amp;"c'!I100"),9,FALSE)</f>
        <v>21</v>
      </c>
    </row>
    <row r="1175" spans="1:10" ht="15" x14ac:dyDescent="0.25">
      <c r="A1175" s="23">
        <v>50</v>
      </c>
      <c r="B1175" s="23">
        <v>15</v>
      </c>
      <c r="C1175" s="17">
        <f ca="1">VLOOKUP(B1141,INDIRECT("'T|"&amp;VLOOKUP(A1141,'dataset mapping'!$A$2:$B$6,2,FALSE)&amp;"|"&amp;A1175&amp;"|"&amp;B1175&amp;"c'!A3"):INDIRECT("'T|"&amp;VLOOKUP(A1141,'dataset mapping'!$A$2:$B$6,2,FALSE)&amp;"|"&amp;A1175&amp;"|"&amp;B1175&amp;"c'!I100"),2,FALSE)</f>
        <v>14</v>
      </c>
      <c r="D1175" s="17">
        <f ca="1">VLOOKUP(B1141,INDIRECT("'T|"&amp;VLOOKUP(A1141,'dataset mapping'!$A$2:$B$6,2,FALSE)&amp;"|"&amp;A1175&amp;"|"&amp;B1175&amp;"c'!A3"):INDIRECT("'T|"&amp;VLOOKUP(A1141,'dataset mapping'!$A$2:$B$6,2,FALSE)&amp;"|"&amp;A1175&amp;"|"&amp;B1175&amp;"c'!I100"),3,FALSE)</f>
        <v>33</v>
      </c>
      <c r="E1175" s="17">
        <f ca="1">VLOOKUP(B1141,INDIRECT("'T|"&amp;VLOOKUP(A1141,'dataset mapping'!$A$2:$B$6,2,FALSE)&amp;"|"&amp;A1175&amp;"|"&amp;B1175&amp;"c'!A3"):INDIRECT("'T|"&amp;VLOOKUP(A1141,'dataset mapping'!$A$2:$B$6,2,FALSE)&amp;"|"&amp;A1175&amp;"|"&amp;B1175&amp;"c'!I100"),4,FALSE)</f>
        <v>58</v>
      </c>
      <c r="F1175" s="17">
        <f ca="1">VLOOKUP(B1141,INDIRECT("'T|"&amp;VLOOKUP(A1141,'dataset mapping'!$A$2:$B$6,2,FALSE)&amp;"|"&amp;A1175&amp;"|"&amp;B1175&amp;"c'!A3"):INDIRECT("'T|"&amp;VLOOKUP(A1141,'dataset mapping'!$A$2:$B$6,2,FALSE)&amp;"|"&amp;A1175&amp;"|"&amp;B1175&amp;"c'!I100"),5,FALSE)</f>
        <v>32</v>
      </c>
      <c r="G1175" s="17">
        <f ca="1">VLOOKUP(B1141,INDIRECT("'T|"&amp;VLOOKUP(A1141,'dataset mapping'!$A$2:$B$6,2,FALSE)&amp;"|"&amp;A1175&amp;"|"&amp;B1175&amp;"c'!A3"):INDIRECT("'T|"&amp;VLOOKUP(A1141,'dataset mapping'!$A$2:$B$6,2,FALSE)&amp;"|"&amp;A1175&amp;"|"&amp;B1175&amp;"c'!I100"),6,FALSE)</f>
        <v>36</v>
      </c>
      <c r="H1175" s="17">
        <f ca="1">VLOOKUP(B1141,INDIRECT("'T|"&amp;VLOOKUP(A1141,'dataset mapping'!$A$2:$B$6,2,FALSE)&amp;"|"&amp;A1175&amp;"|"&amp;B1175&amp;"c'!A3"):INDIRECT("'T|"&amp;VLOOKUP(A1141,'dataset mapping'!$A$2:$B$6,2,FALSE)&amp;"|"&amp;A1175&amp;"|"&amp;B1175&amp;"c'!I100"),7,FALSE)</f>
        <v>48</v>
      </c>
      <c r="I1175" s="17">
        <f ca="1">VLOOKUP(B1141,INDIRECT("'T|"&amp;VLOOKUP(A1141,'dataset mapping'!$A$2:$B$6,2,FALSE)&amp;"|"&amp;A1175&amp;"|"&amp;B1175&amp;"c'!A3"):INDIRECT("'T|"&amp;VLOOKUP(A1141,'dataset mapping'!$A$2:$B$6,2,FALSE)&amp;"|"&amp;A1175&amp;"|"&amp;B1175&amp;"c'!I100"),8,FALSE)</f>
        <v>31</v>
      </c>
      <c r="J1175" s="17">
        <f ca="1">VLOOKUP(B1141,INDIRECT("'T|"&amp;VLOOKUP(A1141,'dataset mapping'!$A$2:$B$6,2,FALSE)&amp;"|"&amp;A1175&amp;"|"&amp;B1175&amp;"c'!A3"):INDIRECT("'T|"&amp;VLOOKUP(A1141,'dataset mapping'!$A$2:$B$6,2,FALSE)&amp;"|"&amp;A1175&amp;"|"&amp;B1175&amp;"c'!I100"),9,FALSE)</f>
        <v>36</v>
      </c>
    </row>
    <row r="1176" spans="1:10" ht="15" x14ac:dyDescent="0.25">
      <c r="A1176" s="23">
        <v>50</v>
      </c>
      <c r="B1176" s="23">
        <v>20</v>
      </c>
      <c r="C1176" s="17">
        <f ca="1">VLOOKUP(B1141,INDIRECT("'T|"&amp;VLOOKUP(A1141,'dataset mapping'!$A$2:$B$6,2,FALSE)&amp;"|"&amp;A1176&amp;"|"&amp;B1176&amp;"c'!A3"):INDIRECT("'T|"&amp;VLOOKUP(A1141,'dataset mapping'!$A$2:$B$6,2,FALSE)&amp;"|"&amp;A1176&amp;"|"&amp;B1176&amp;"c'!I100"),2,FALSE)</f>
        <v>19</v>
      </c>
      <c r="D1176" s="17">
        <f ca="1">VLOOKUP(B1141,INDIRECT("'T|"&amp;VLOOKUP(A1141,'dataset mapping'!$A$2:$B$6,2,FALSE)&amp;"|"&amp;A1176&amp;"|"&amp;B1176&amp;"c'!A3"):INDIRECT("'T|"&amp;VLOOKUP(A1141,'dataset mapping'!$A$2:$B$6,2,FALSE)&amp;"|"&amp;A1176&amp;"|"&amp;B1176&amp;"c'!I100"),3,FALSE)</f>
        <v>44</v>
      </c>
      <c r="E1176" s="17">
        <f ca="1">VLOOKUP(B1141,INDIRECT("'T|"&amp;VLOOKUP(A1141,'dataset mapping'!$A$2:$B$6,2,FALSE)&amp;"|"&amp;A1176&amp;"|"&amp;B1176&amp;"c'!A3"):INDIRECT("'T|"&amp;VLOOKUP(A1141,'dataset mapping'!$A$2:$B$6,2,FALSE)&amp;"|"&amp;A1176&amp;"|"&amp;B1176&amp;"c'!I100"),4,FALSE)</f>
        <v>37</v>
      </c>
      <c r="F1176" s="17">
        <f ca="1">VLOOKUP(B1141,INDIRECT("'T|"&amp;VLOOKUP(A1141,'dataset mapping'!$A$2:$B$6,2,FALSE)&amp;"|"&amp;A1176&amp;"|"&amp;B1176&amp;"c'!A3"):INDIRECT("'T|"&amp;VLOOKUP(A1141,'dataset mapping'!$A$2:$B$6,2,FALSE)&amp;"|"&amp;A1176&amp;"|"&amp;B1176&amp;"c'!I100"),5,FALSE)</f>
        <v>29</v>
      </c>
      <c r="G1176" s="17">
        <f ca="1">VLOOKUP(B1141,INDIRECT("'T|"&amp;VLOOKUP(A1141,'dataset mapping'!$A$2:$B$6,2,FALSE)&amp;"|"&amp;A1176&amp;"|"&amp;B1176&amp;"c'!A3"):INDIRECT("'T|"&amp;VLOOKUP(A1141,'dataset mapping'!$A$2:$B$6,2,FALSE)&amp;"|"&amp;A1176&amp;"|"&amp;B1176&amp;"c'!I100"),6,FALSE)</f>
        <v>18</v>
      </c>
      <c r="H1176" s="17">
        <f ca="1">VLOOKUP(B1141,INDIRECT("'T|"&amp;VLOOKUP(A1141,'dataset mapping'!$A$2:$B$6,2,FALSE)&amp;"|"&amp;A1176&amp;"|"&amp;B1176&amp;"c'!A3"):INDIRECT("'T|"&amp;VLOOKUP(A1141,'dataset mapping'!$A$2:$B$6,2,FALSE)&amp;"|"&amp;A1176&amp;"|"&amp;B1176&amp;"c'!I100"),7,FALSE)</f>
        <v>14</v>
      </c>
      <c r="I1176" s="17">
        <f ca="1">VLOOKUP(B1141,INDIRECT("'T|"&amp;VLOOKUP(A1141,'dataset mapping'!$A$2:$B$6,2,FALSE)&amp;"|"&amp;A1176&amp;"|"&amp;B1176&amp;"c'!A3"):INDIRECT("'T|"&amp;VLOOKUP(A1141,'dataset mapping'!$A$2:$B$6,2,FALSE)&amp;"|"&amp;A1176&amp;"|"&amp;B1176&amp;"c'!I100"),8,FALSE)</f>
        <v>44</v>
      </c>
      <c r="J1176" s="17">
        <f ca="1">VLOOKUP(B1141,INDIRECT("'T|"&amp;VLOOKUP(A1141,'dataset mapping'!$A$2:$B$6,2,FALSE)&amp;"|"&amp;A1176&amp;"|"&amp;B1176&amp;"c'!A3"):INDIRECT("'T|"&amp;VLOOKUP(A1141,'dataset mapping'!$A$2:$B$6,2,FALSE)&amp;"|"&amp;A1176&amp;"|"&amp;B1176&amp;"c'!I100"),9,FALSE)</f>
        <v>18</v>
      </c>
    </row>
    <row r="1177" spans="1:10" ht="15" x14ac:dyDescent="0.25">
      <c r="A1177" s="23">
        <v>50</v>
      </c>
      <c r="B1177" s="23">
        <v>25</v>
      </c>
      <c r="C1177" s="17">
        <f ca="1">VLOOKUP(B1141,INDIRECT("'T|"&amp;VLOOKUP(A1141,'dataset mapping'!$A$2:$B$6,2,FALSE)&amp;"|"&amp;A1177&amp;"|"&amp;B1177&amp;"c'!A3"):INDIRECT("'T|"&amp;VLOOKUP(A1141,'dataset mapping'!$A$2:$B$6,2,FALSE)&amp;"|"&amp;A1177&amp;"|"&amp;B1177&amp;"c'!I100"),2,FALSE)</f>
        <v>41</v>
      </c>
      <c r="D1177" s="17">
        <f ca="1">VLOOKUP(B1141,INDIRECT("'T|"&amp;VLOOKUP(A1141,'dataset mapping'!$A$2:$B$6,2,FALSE)&amp;"|"&amp;A1177&amp;"|"&amp;B1177&amp;"c'!A3"):INDIRECT("'T|"&amp;VLOOKUP(A1141,'dataset mapping'!$A$2:$B$6,2,FALSE)&amp;"|"&amp;A1177&amp;"|"&amp;B1177&amp;"c'!I100"),3,FALSE)</f>
        <v>38</v>
      </c>
      <c r="E1177" s="17">
        <f ca="1">VLOOKUP(B1141,INDIRECT("'T|"&amp;VLOOKUP(A1141,'dataset mapping'!$A$2:$B$6,2,FALSE)&amp;"|"&amp;A1177&amp;"|"&amp;B1177&amp;"c'!A3"):INDIRECT("'T|"&amp;VLOOKUP(A1141,'dataset mapping'!$A$2:$B$6,2,FALSE)&amp;"|"&amp;A1177&amp;"|"&amp;B1177&amp;"c'!I100"),4,FALSE)</f>
        <v>35</v>
      </c>
      <c r="F1177" s="17">
        <f ca="1">VLOOKUP(B1141,INDIRECT("'T|"&amp;VLOOKUP(A1141,'dataset mapping'!$A$2:$B$6,2,FALSE)&amp;"|"&amp;A1177&amp;"|"&amp;B1177&amp;"c'!A3"):INDIRECT("'T|"&amp;VLOOKUP(A1141,'dataset mapping'!$A$2:$B$6,2,FALSE)&amp;"|"&amp;A1177&amp;"|"&amp;B1177&amp;"c'!I100"),5,FALSE)</f>
        <v>47</v>
      </c>
      <c r="G1177" s="17">
        <f ca="1">VLOOKUP(B1141,INDIRECT("'T|"&amp;VLOOKUP(A1141,'dataset mapping'!$A$2:$B$6,2,FALSE)&amp;"|"&amp;A1177&amp;"|"&amp;B1177&amp;"c'!A3"):INDIRECT("'T|"&amp;VLOOKUP(A1141,'dataset mapping'!$A$2:$B$6,2,FALSE)&amp;"|"&amp;A1177&amp;"|"&amp;B1177&amp;"c'!I100"),6,FALSE)</f>
        <v>37</v>
      </c>
      <c r="H1177" s="17">
        <f ca="1">VLOOKUP(B1141,INDIRECT("'T|"&amp;VLOOKUP(A1141,'dataset mapping'!$A$2:$B$6,2,FALSE)&amp;"|"&amp;A1177&amp;"|"&amp;B1177&amp;"c'!A3"):INDIRECT("'T|"&amp;VLOOKUP(A1141,'dataset mapping'!$A$2:$B$6,2,FALSE)&amp;"|"&amp;A1177&amp;"|"&amp;B1177&amp;"c'!I100"),7,FALSE)</f>
        <v>17</v>
      </c>
      <c r="I1177" s="17">
        <f ca="1">VLOOKUP(B1141,INDIRECT("'T|"&amp;VLOOKUP(A1141,'dataset mapping'!$A$2:$B$6,2,FALSE)&amp;"|"&amp;A1177&amp;"|"&amp;B1177&amp;"c'!A3"):INDIRECT("'T|"&amp;VLOOKUP(A1141,'dataset mapping'!$A$2:$B$6,2,FALSE)&amp;"|"&amp;A1177&amp;"|"&amp;B1177&amp;"c'!I100"),8,FALSE)</f>
        <v>18</v>
      </c>
      <c r="J1177" s="17">
        <f ca="1">VLOOKUP(B1141,INDIRECT("'T|"&amp;VLOOKUP(A1141,'dataset mapping'!$A$2:$B$6,2,FALSE)&amp;"|"&amp;A1177&amp;"|"&amp;B1177&amp;"c'!A3"):INDIRECT("'T|"&amp;VLOOKUP(A1141,'dataset mapping'!$A$2:$B$6,2,FALSE)&amp;"|"&amp;A1177&amp;"|"&amp;B1177&amp;"c'!I100"),9,FALSE)</f>
        <v>18</v>
      </c>
    </row>
    <row r="1178" spans="1:10" ht="15" x14ac:dyDescent="0.25">
      <c r="A1178" s="23">
        <v>50</v>
      </c>
      <c r="B1178" s="23">
        <v>28</v>
      </c>
      <c r="C1178" s="17">
        <f ca="1">VLOOKUP(B1141,INDIRECT("'T|"&amp;VLOOKUP(A1141,'dataset mapping'!$A$2:$B$6,2,FALSE)&amp;"|"&amp;A1178&amp;"|"&amp;B1178&amp;"c'!A3"):INDIRECT("'T|"&amp;VLOOKUP(A1141,'dataset mapping'!$A$2:$B$6,2,FALSE)&amp;"|"&amp;A1178&amp;"|"&amp;B1178&amp;"c'!I100"),2,FALSE)</f>
        <v>40</v>
      </c>
      <c r="D1178" s="17">
        <f ca="1">VLOOKUP(B1141,INDIRECT("'T|"&amp;VLOOKUP(A1141,'dataset mapping'!$A$2:$B$6,2,FALSE)&amp;"|"&amp;A1178&amp;"|"&amp;B1178&amp;"c'!A3"):INDIRECT("'T|"&amp;VLOOKUP(A1141,'dataset mapping'!$A$2:$B$6,2,FALSE)&amp;"|"&amp;A1178&amp;"|"&amp;B1178&amp;"c'!I100"),3,FALSE)</f>
        <v>35</v>
      </c>
      <c r="E1178" s="17">
        <f ca="1">VLOOKUP(B1141,INDIRECT("'T|"&amp;VLOOKUP(A1141,'dataset mapping'!$A$2:$B$6,2,FALSE)&amp;"|"&amp;A1178&amp;"|"&amp;B1178&amp;"c'!A3"):INDIRECT("'T|"&amp;VLOOKUP(A1141,'dataset mapping'!$A$2:$B$6,2,FALSE)&amp;"|"&amp;A1178&amp;"|"&amp;B1178&amp;"c'!I100"),4,FALSE)</f>
        <v>28</v>
      </c>
      <c r="F1178" s="17">
        <f ca="1">VLOOKUP(B1141,INDIRECT("'T|"&amp;VLOOKUP(A1141,'dataset mapping'!$A$2:$B$6,2,FALSE)&amp;"|"&amp;A1178&amp;"|"&amp;B1178&amp;"c'!A3"):INDIRECT("'T|"&amp;VLOOKUP(A1141,'dataset mapping'!$A$2:$B$6,2,FALSE)&amp;"|"&amp;A1178&amp;"|"&amp;B1178&amp;"c'!I100"),5,FALSE)</f>
        <v>31</v>
      </c>
      <c r="G1178" s="17">
        <f ca="1">VLOOKUP(B1141,INDIRECT("'T|"&amp;VLOOKUP(A1141,'dataset mapping'!$A$2:$B$6,2,FALSE)&amp;"|"&amp;A1178&amp;"|"&amp;B1178&amp;"c'!A3"):INDIRECT("'T|"&amp;VLOOKUP(A1141,'dataset mapping'!$A$2:$B$6,2,FALSE)&amp;"|"&amp;A1178&amp;"|"&amp;B1178&amp;"c'!I100"),6,FALSE)</f>
        <v>26</v>
      </c>
      <c r="H1178" s="17">
        <f ca="1">VLOOKUP(B1141,INDIRECT("'T|"&amp;VLOOKUP(A1141,'dataset mapping'!$A$2:$B$6,2,FALSE)&amp;"|"&amp;A1178&amp;"|"&amp;B1178&amp;"c'!A3"):INDIRECT("'T|"&amp;VLOOKUP(A1141,'dataset mapping'!$A$2:$B$6,2,FALSE)&amp;"|"&amp;A1178&amp;"|"&amp;B1178&amp;"c'!I100"),7,FALSE)</f>
        <v>20</v>
      </c>
      <c r="I1178" s="17">
        <f ca="1">VLOOKUP(B1141,INDIRECT("'T|"&amp;VLOOKUP(A1141,'dataset mapping'!$A$2:$B$6,2,FALSE)&amp;"|"&amp;A1178&amp;"|"&amp;B1178&amp;"c'!A3"):INDIRECT("'T|"&amp;VLOOKUP(A1141,'dataset mapping'!$A$2:$B$6,2,FALSE)&amp;"|"&amp;A1178&amp;"|"&amp;B1178&amp;"c'!I100"),8,FALSE)</f>
        <v>28</v>
      </c>
      <c r="J1178" s="17">
        <f ca="1">VLOOKUP(B1141,INDIRECT("'T|"&amp;VLOOKUP(A1141,'dataset mapping'!$A$2:$B$6,2,FALSE)&amp;"|"&amp;A1178&amp;"|"&amp;B1178&amp;"c'!A3"):INDIRECT("'T|"&amp;VLOOKUP(A1141,'dataset mapping'!$A$2:$B$6,2,FALSE)&amp;"|"&amp;A1178&amp;"|"&amp;B1178&amp;"c'!I100"),9,FALSE)</f>
        <v>21</v>
      </c>
    </row>
    <row r="1179" spans="1:10" ht="15" x14ac:dyDescent="0.25">
      <c r="A1179" s="23">
        <v>100</v>
      </c>
      <c r="B1179" s="23">
        <v>1</v>
      </c>
      <c r="C1179" s="17">
        <f ca="1">VLOOKUP(B1141,INDIRECT("'T|"&amp;VLOOKUP(A1141,'dataset mapping'!$A$2:$B$6,2,FALSE)&amp;"|"&amp;A1179&amp;"|"&amp;B1179&amp;"c'!A3"):INDIRECT("'T|"&amp;VLOOKUP(A1141,'dataset mapping'!$A$2:$B$6,2,FALSE)&amp;"|"&amp;A1179&amp;"|"&amp;$B1179&amp;"c'!I100"),2,FALSE)</f>
        <v>21</v>
      </c>
      <c r="D1179" s="17">
        <f ca="1">VLOOKUP(B1141,INDIRECT("'T|"&amp;VLOOKUP(A1141,'dataset mapping'!$A$2:$B$6,2,FALSE)&amp;"|"&amp;A1179&amp;"|"&amp;B1179&amp;"c'!A3"):INDIRECT("'T|"&amp;VLOOKUP(A1141,'dataset mapping'!$A$2:$B$6,2,FALSE)&amp;"|"&amp;A1179&amp;"|"&amp;$B1179&amp;"c'!I100"),3,FALSE)</f>
        <v>29</v>
      </c>
      <c r="E1179" s="17">
        <f ca="1">VLOOKUP(B1141,INDIRECT("'T|"&amp;VLOOKUP(A1141,'dataset mapping'!$A$2:$B$6,2,FALSE)&amp;"|"&amp;A1179&amp;"|"&amp;B1179&amp;"c'!A3"):INDIRECT("'T|"&amp;VLOOKUP(A1141,'dataset mapping'!$A$2:$B$6,2,FALSE)&amp;"|"&amp;A1179&amp;"|"&amp;B1179&amp;"c'!I100"),4,FALSE)</f>
        <v>36</v>
      </c>
      <c r="F1179" s="17">
        <f ca="1">VLOOKUP(B1141,INDIRECT("'T|"&amp;VLOOKUP(A1141,'dataset mapping'!$A$2:$B$6,2,FALSE)&amp;"|"&amp;A1179&amp;"|"&amp;B1179&amp;"c'!A3"):INDIRECT("'T|"&amp;VLOOKUP(A1141,'dataset mapping'!$A$2:$B$6,2,FALSE)&amp;"|"&amp;A1179&amp;"|"&amp;B1179&amp;"c'!I100"),5,FALSE)</f>
        <v>21</v>
      </c>
      <c r="G1179" s="17">
        <f ca="1">VLOOKUP(B1141,INDIRECT("'T|"&amp;VLOOKUP(A1141,'dataset mapping'!$A$2:$B$6,2,FALSE)&amp;"|"&amp;A1179&amp;"|"&amp;B1179&amp;"c'!A3"):INDIRECT("'T|"&amp;VLOOKUP(A1141,'dataset mapping'!$A$2:$B$6,2,FALSE)&amp;"|"&amp;A1179&amp;"|"&amp;B1179&amp;"c'!I100"),6,FALSE)</f>
        <v>47</v>
      </c>
      <c r="H1179" s="17">
        <f ca="1">VLOOKUP(B1141,INDIRECT("'T|"&amp;VLOOKUP(A1141,'dataset mapping'!$A$2:$B$6,2,FALSE)&amp;"|"&amp;A1179&amp;"|"&amp;B1179&amp;"c'!A3"):INDIRECT("'T|"&amp;VLOOKUP(A1141,'dataset mapping'!$A$2:$B$6,2,FALSE)&amp;"|"&amp;A1179&amp;"|"&amp;B1179&amp;"c'!I100"),7,FALSE)</f>
        <v>18</v>
      </c>
      <c r="I1179" s="17">
        <f ca="1">VLOOKUP(B1141,INDIRECT("'T|"&amp;VLOOKUP(A1141,'dataset mapping'!$A$2:$B$6,2,FALSE)&amp;"|"&amp;A1179&amp;"|"&amp;B1179&amp;"c'!A3"):INDIRECT("'T|"&amp;VLOOKUP(A1141,'dataset mapping'!$A$2:$B$6,2,FALSE)&amp;"|"&amp;A1179&amp;"|"&amp;B1179&amp;"c'!I100"),8,FALSE)</f>
        <v>13</v>
      </c>
      <c r="J1179" s="17">
        <f ca="1">VLOOKUP(B1141,INDIRECT("'T|"&amp;VLOOKUP(A1141,'dataset mapping'!$A$2:$B$6,2,FALSE)&amp;"|"&amp;A1179&amp;"|"&amp;B1179&amp;"c'!A3"):INDIRECT("'T|"&amp;VLOOKUP(A1141,'dataset mapping'!$A$2:$B$6,2,FALSE)&amp;"|"&amp;A1179&amp;"|"&amp;B1179&amp;"c'!I100"),9,FALSE)</f>
        <v>18</v>
      </c>
    </row>
    <row r="1180" spans="1:10" ht="15" x14ac:dyDescent="0.25">
      <c r="A1180" s="23">
        <v>100</v>
      </c>
      <c r="B1180" s="23">
        <v>2</v>
      </c>
      <c r="C1180" s="17">
        <f ca="1">VLOOKUP(B1141,INDIRECT("'T|"&amp;VLOOKUP(A1141,'dataset mapping'!$A$2:$B$6,2,FALSE)&amp;"|"&amp;A1180&amp;"|"&amp;B1180&amp;"c'!A3"):INDIRECT("'T|"&amp;VLOOKUP(A1141,'dataset mapping'!$A$2:$B$6,2,FALSE)&amp;"|"&amp;A1180&amp;"|"&amp;B1180&amp;"c'!I100"),2,FALSE)</f>
        <v>24</v>
      </c>
      <c r="D1180" s="17">
        <f ca="1">VLOOKUP(B1141,INDIRECT("'T|"&amp;VLOOKUP(A1141,'dataset mapping'!$A$2:$B$6,2,FALSE)&amp;"|"&amp;A1180&amp;"|"&amp;B1180&amp;"c'!A3"):INDIRECT("'T|"&amp;VLOOKUP(A1141,'dataset mapping'!$A$2:$B$6,2,FALSE)&amp;"|"&amp;A1180&amp;"|"&amp;B1180&amp;"c'!I100"),3,FALSE)</f>
        <v>23</v>
      </c>
      <c r="E1180" s="17">
        <f ca="1">VLOOKUP(B1141,INDIRECT("'T|"&amp;VLOOKUP(A1141,'dataset mapping'!$A$2:$B$6,2,FALSE)&amp;"|"&amp;A1180&amp;"|"&amp;B1180&amp;"c'!A3"):INDIRECT("'T|"&amp;VLOOKUP(A1141,'dataset mapping'!$A$2:$B$6,2,FALSE)&amp;"|"&amp;A1180&amp;"|"&amp;B1180&amp;"c'!I100"),4,FALSE)</f>
        <v>13</v>
      </c>
      <c r="F1180" s="17">
        <f ca="1">VLOOKUP(B1141,INDIRECT("'T|"&amp;VLOOKUP(A1141,'dataset mapping'!$A$2:$B$6,2,FALSE)&amp;"|"&amp;A1180&amp;"|"&amp;B1180&amp;"c'!A3"):INDIRECT("'T|"&amp;VLOOKUP(A1141,'dataset mapping'!$A$2:$B$6,2,FALSE)&amp;"|"&amp;A1180&amp;"|"&amp;B1180&amp;"c'!I100"),5,FALSE)</f>
        <v>13</v>
      </c>
      <c r="G1180" s="17">
        <f ca="1">VLOOKUP(B1141,INDIRECT("'T|"&amp;VLOOKUP(A1141,'dataset mapping'!$A$2:$B$6,2,FALSE)&amp;"|"&amp;A1180&amp;"|"&amp;B1180&amp;"c'!A3"):INDIRECT("'T|"&amp;VLOOKUP(A1141,'dataset mapping'!$A$2:$B$6,2,FALSE)&amp;"|"&amp;A1180&amp;"|"&amp;B1180&amp;"c'!I100"),6,FALSE)</f>
        <v>29</v>
      </c>
      <c r="H1180" s="17">
        <f ca="1">VLOOKUP(B1141,INDIRECT("'T|"&amp;VLOOKUP(A1141,'dataset mapping'!$A$2:$B$6,2,FALSE)&amp;"|"&amp;A1180&amp;"|"&amp;B1180&amp;"c'!A3"):INDIRECT("'T|"&amp;VLOOKUP(A1141,'dataset mapping'!$A$2:$B$6,2,FALSE)&amp;"|"&amp;A1180&amp;"|"&amp;B1180&amp;"c'!I100"),7,FALSE)</f>
        <v>13</v>
      </c>
      <c r="I1180" s="17">
        <f ca="1">VLOOKUP(B1141,INDIRECT("'T|"&amp;VLOOKUP(A1141,'dataset mapping'!$A$2:$B$6,2,FALSE)&amp;"|"&amp;A1180&amp;"|"&amp;B1180&amp;"c'!A3"):INDIRECT("'T|"&amp;VLOOKUP(A1141,'dataset mapping'!$A$2:$B$6,2,FALSE)&amp;"|"&amp;A1180&amp;"|"&amp;B1180&amp;"c'!I100"),8,FALSE)</f>
        <v>25</v>
      </c>
      <c r="J1180" s="17">
        <f ca="1">VLOOKUP(B1141,INDIRECT("'T|"&amp;VLOOKUP(A1141,'dataset mapping'!$A$2:$B$6,2,FALSE)&amp;"|"&amp;A1180&amp;"|"&amp;B1180&amp;"c'!A3"):INDIRECT("'T|"&amp;VLOOKUP(A1141,'dataset mapping'!$A$2:$B$6,2,FALSE)&amp;"|"&amp;A1180&amp;"|"&amp;B1180&amp;"c'!I100"),9,FALSE)</f>
        <v>21</v>
      </c>
    </row>
    <row r="1181" spans="1:10" ht="15" x14ac:dyDescent="0.25">
      <c r="A1181" s="23">
        <v>100</v>
      </c>
      <c r="B1181" s="23">
        <v>3</v>
      </c>
      <c r="C1181" s="17">
        <f ca="1">VLOOKUP(B1141,INDIRECT("'T|"&amp;VLOOKUP(A1141,'dataset mapping'!$A$2:$B$6,2,FALSE)&amp;"|"&amp;A1181&amp;"|"&amp;B1181&amp;"c'!A3"):INDIRECT("'T|"&amp;VLOOKUP(A1141,'dataset mapping'!$A$2:$B$6,2,FALSE)&amp;"|"&amp;A1181&amp;"|"&amp;B1181&amp;"c'!I100"),2,FALSE)</f>
        <v>50</v>
      </c>
      <c r="D1181" s="17">
        <f ca="1">VLOOKUP(B1141,INDIRECT("'T|"&amp;VLOOKUP(A1141,'dataset mapping'!$A$2:$B$6,2,FALSE)&amp;"|"&amp;A1181&amp;"|"&amp;B1181&amp;"c'!A3"):INDIRECT("'T|"&amp;VLOOKUP(A1141,'dataset mapping'!$A$2:$B$6,2,FALSE)&amp;"|"&amp;A1181&amp;"|"&amp;B1181&amp;"c'!I100"),3,FALSE)</f>
        <v>28</v>
      </c>
      <c r="E1181" s="17">
        <f ca="1">VLOOKUP(B1141,INDIRECT("'T|"&amp;VLOOKUP(A1141,'dataset mapping'!$A$2:$B$6,2,FALSE)&amp;"|"&amp;A1181&amp;"|"&amp;B1181&amp;"c'!A3"):INDIRECT("'T|"&amp;VLOOKUP(A1141,'dataset mapping'!$A$2:$B$6,2,FALSE)&amp;"|"&amp;A1181&amp;"|"&amp;B1181&amp;"c'!I100"),4,FALSE)</f>
        <v>37</v>
      </c>
      <c r="F1181" s="17">
        <f ca="1">VLOOKUP(B1141,INDIRECT("'T|"&amp;VLOOKUP(A1141,'dataset mapping'!$A$2:$B$6,2,FALSE)&amp;"|"&amp;A1181&amp;"|"&amp;B1181&amp;"c'!A3"):INDIRECT("'T|"&amp;VLOOKUP(A1141,'dataset mapping'!$A$2:$B$6,2,FALSE)&amp;"|"&amp;A1181&amp;"|"&amp;B1181&amp;"c'!I100"),5,FALSE)</f>
        <v>34</v>
      </c>
      <c r="G1181" s="17">
        <f ca="1">VLOOKUP(B1141,INDIRECT("'T|"&amp;VLOOKUP(A1141,'dataset mapping'!$A$2:$B$6,2,FALSE)&amp;"|"&amp;A1181&amp;"|"&amp;B1181&amp;"c'!A3"):INDIRECT("'T|"&amp;VLOOKUP(A1141,'dataset mapping'!$A$2:$B$6,2,FALSE)&amp;"|"&amp;A1181&amp;"|"&amp;B1181&amp;"c'!I100"),6,FALSE)</f>
        <v>37</v>
      </c>
      <c r="H1181" s="17">
        <f ca="1">VLOOKUP(B1141,INDIRECT("'T|"&amp;VLOOKUP(A1141,'dataset mapping'!$A$2:$B$6,2,FALSE)&amp;"|"&amp;A1181&amp;"|"&amp;B1181&amp;"c'!A3"):INDIRECT("'T|"&amp;VLOOKUP(A1141,'dataset mapping'!$A$2:$B$6,2,FALSE)&amp;"|"&amp;A1181&amp;"|"&amp;B1181&amp;"c'!I100"),7,FALSE)</f>
        <v>15</v>
      </c>
      <c r="I1181" s="17">
        <f ca="1">VLOOKUP(B1141,INDIRECT("'T|"&amp;VLOOKUP(A1141,'dataset mapping'!$A$2:$B$6,2,FALSE)&amp;"|"&amp;A1181&amp;"|"&amp;B1181&amp;"c'!A3"):INDIRECT("'T|"&amp;VLOOKUP(A1141,'dataset mapping'!$A$2:$B$6,2,FALSE)&amp;"|"&amp;A1181&amp;"|"&amp;B1181&amp;"c'!I100"),8,FALSE)</f>
        <v>17</v>
      </c>
      <c r="J1181" s="17">
        <f ca="1">VLOOKUP(B1141,INDIRECT("'T|"&amp;VLOOKUP(A1141,'dataset mapping'!$A$2:$B$6,2,FALSE)&amp;"|"&amp;A1181&amp;"|"&amp;B1181&amp;"c'!A3"):INDIRECT("'T|"&amp;VLOOKUP(A1141,'dataset mapping'!$A$2:$B$6,2,FALSE)&amp;"|"&amp;A1181&amp;"|"&amp;B1181&amp;"c'!I100"),9,FALSE)</f>
        <v>21</v>
      </c>
    </row>
    <row r="1182" spans="1:10" ht="15" x14ac:dyDescent="0.25">
      <c r="A1182" s="23">
        <v>100</v>
      </c>
      <c r="B1182" s="23">
        <v>5</v>
      </c>
      <c r="C1182" s="17">
        <f ca="1">VLOOKUP(B1141,INDIRECT("'T|"&amp;VLOOKUP(A1141,'dataset mapping'!$A$2:$B$6,2,FALSE)&amp;"|"&amp;A1182&amp;"|"&amp;B1182&amp;"c'!A3"):INDIRECT("'T|"&amp;VLOOKUP(A1141,'dataset mapping'!$A$2:$B$6,2,FALSE)&amp;"|"&amp;A1182&amp;"|"&amp;B1182&amp;"c'!I100"),2,FALSE)</f>
        <v>25</v>
      </c>
      <c r="D1182" s="17">
        <f ca="1">VLOOKUP(B1141,INDIRECT("'T|"&amp;VLOOKUP(A1141,'dataset mapping'!$A$2:$B$6,2,FALSE)&amp;"|"&amp;A1182&amp;"|"&amp;B1182&amp;"c'!A3"):INDIRECT("'T|"&amp;VLOOKUP(A1141,'dataset mapping'!$A$2:$B$6,2,FALSE)&amp;"|"&amp;A1182&amp;"|"&amp;B1182&amp;"c'!I100"),3,FALSE)</f>
        <v>36</v>
      </c>
      <c r="E1182" s="17">
        <f ca="1">VLOOKUP(B1141,INDIRECT("'T|"&amp;VLOOKUP(A1141,'dataset mapping'!$A$2:$B$6,2,FALSE)&amp;"|"&amp;A1182&amp;"|"&amp;B1182&amp;"c'!A3"):INDIRECT("'T|"&amp;VLOOKUP(A1141,'dataset mapping'!$A$2:$B$6,2,FALSE)&amp;"|"&amp;A1182&amp;"|"&amp;B1182&amp;"c'!I100"),4,FALSE)</f>
        <v>57</v>
      </c>
      <c r="F1182" s="17">
        <f ca="1">VLOOKUP(B1141,INDIRECT("'T|"&amp;VLOOKUP(A1141,'dataset mapping'!$A$2:$B$6,2,FALSE)&amp;"|"&amp;A1182&amp;"|"&amp;B1182&amp;"c'!A3"):INDIRECT("'T|"&amp;VLOOKUP(A1141,'dataset mapping'!$A$2:$B$6,2,FALSE)&amp;"|"&amp;A1182&amp;"|"&amp;B1182&amp;"c'!I100"),5,FALSE)</f>
        <v>40</v>
      </c>
      <c r="G1182" s="17">
        <f ca="1">VLOOKUP(B1141,INDIRECT("'T|"&amp;VLOOKUP(A1141,'dataset mapping'!$A$2:$B$6,2,FALSE)&amp;"|"&amp;A1182&amp;"|"&amp;B1182&amp;"c'!A3"):INDIRECT("'T|"&amp;VLOOKUP(A1141,'dataset mapping'!$A$2:$B$6,2,FALSE)&amp;"|"&amp;A1182&amp;"|"&amp;B1182&amp;"c'!I100"),6,FALSE)</f>
        <v>18</v>
      </c>
      <c r="H1182" s="17">
        <f ca="1">VLOOKUP(B1141,INDIRECT("'T|"&amp;VLOOKUP(A1141,'dataset mapping'!$A$2:$B$6,2,FALSE)&amp;"|"&amp;A1182&amp;"|"&amp;B1182&amp;"c'!A3"):INDIRECT("'T|"&amp;VLOOKUP(A1141,'dataset mapping'!$A$2:$B$6,2,FALSE)&amp;"|"&amp;A1182&amp;"|"&amp;B1182&amp;"c'!I100"),7,FALSE)</f>
        <v>21</v>
      </c>
      <c r="I1182" s="17">
        <f ca="1">VLOOKUP(B1141,INDIRECT("'T|"&amp;VLOOKUP(A1141,'dataset mapping'!$A$2:$B$6,2,FALSE)&amp;"|"&amp;A1182&amp;"|"&amp;B1182&amp;"c'!A3"):INDIRECT("'T|"&amp;VLOOKUP(A1141,'dataset mapping'!$A$2:$B$6,2,FALSE)&amp;"|"&amp;A1182&amp;"|"&amp;B1182&amp;"c'!I100"),8,FALSE)</f>
        <v>35</v>
      </c>
      <c r="J1182" s="17">
        <f ca="1">VLOOKUP(B1141,INDIRECT("'T|"&amp;VLOOKUP(A1141,'dataset mapping'!$A$2:$B$6,2,FALSE)&amp;"|"&amp;A1182&amp;"|"&amp;B1182&amp;"c'!A3"):INDIRECT("'T|"&amp;VLOOKUP(A1141,'dataset mapping'!$A$2:$B$6,2,FALSE)&amp;"|"&amp;A1182&amp;"|"&amp;B1182&amp;"c'!I100"),9,FALSE)</f>
        <v>23</v>
      </c>
    </row>
    <row r="1183" spans="1:10" ht="15" x14ac:dyDescent="0.25">
      <c r="A1183" s="23">
        <v>100</v>
      </c>
      <c r="B1183" s="23">
        <v>10</v>
      </c>
      <c r="C1183" s="17">
        <f ca="1">VLOOKUP(B1141,INDIRECT("'T|"&amp;VLOOKUP(A1141,'dataset mapping'!$A$2:$B$6,2,FALSE)&amp;"|"&amp;A1183&amp;"|"&amp;B1183&amp;"c'!A3"):INDIRECT("'T|"&amp;VLOOKUP(A1141,'dataset mapping'!$A$2:$B$6,2,FALSE)&amp;"|"&amp;A1183&amp;"|"&amp;B1183&amp;"c'!I100"),2,FALSE)</f>
        <v>35</v>
      </c>
      <c r="D1183" s="17">
        <f ca="1">VLOOKUP(B1141,INDIRECT("'T|"&amp;VLOOKUP(A1141,'dataset mapping'!$A$2:$B$6,2,FALSE)&amp;"|"&amp;A1183&amp;"|"&amp;B1183&amp;"c'!A3"):INDIRECT("'T|"&amp;VLOOKUP(A1141,'dataset mapping'!$A$2:$B$6,2,FALSE)&amp;"|"&amp;A1183&amp;"|"&amp;B1183&amp;"c'!I100"),3,FALSE)</f>
        <v>24</v>
      </c>
      <c r="E1183" s="17">
        <f ca="1">VLOOKUP(B1141,INDIRECT("'T|"&amp;VLOOKUP(A1141,'dataset mapping'!$A$2:$B$6,2,FALSE)&amp;"|"&amp;A1183&amp;"|"&amp;B1183&amp;"c'!A3"):INDIRECT("'T|"&amp;VLOOKUP(A1141,'dataset mapping'!$A$2:$B$6,2,FALSE)&amp;"|"&amp;A1183&amp;"|"&amp;B1183&amp;"c'!I100"),4,FALSE)</f>
        <v>22</v>
      </c>
      <c r="F1183" s="17">
        <f ca="1">VLOOKUP(B1141,INDIRECT("'T|"&amp;VLOOKUP(A1141,'dataset mapping'!$A$2:$B$6,2,FALSE)&amp;"|"&amp;A1183&amp;"|"&amp;B1183&amp;"c'!A3"):INDIRECT("'T|"&amp;VLOOKUP(A1141,'dataset mapping'!$A$2:$B$6,2,FALSE)&amp;"|"&amp;A1183&amp;"|"&amp;B1183&amp;"c'!I100"),5,FALSE)</f>
        <v>28</v>
      </c>
      <c r="G1183" s="17">
        <f ca="1">VLOOKUP(B1141,INDIRECT("'T|"&amp;VLOOKUP(A1141,'dataset mapping'!$A$2:$B$6,2,FALSE)&amp;"|"&amp;A1183&amp;"|"&amp;B1183&amp;"c'!A3"):INDIRECT("'T|"&amp;VLOOKUP(A1141,'dataset mapping'!$A$2:$B$6,2,FALSE)&amp;"|"&amp;A1183&amp;"|"&amp;B1183&amp;"c'!I100"),6,FALSE)</f>
        <v>21</v>
      </c>
      <c r="H1183" s="17">
        <f ca="1">VLOOKUP(B1141,INDIRECT("'T|"&amp;VLOOKUP(A1141,'dataset mapping'!$A$2:$B$6,2,FALSE)&amp;"|"&amp;A1183&amp;"|"&amp;B1183&amp;"c'!A3"):INDIRECT("'T|"&amp;VLOOKUP(A1141,'dataset mapping'!$A$2:$B$6,2,FALSE)&amp;"|"&amp;A1183&amp;"|"&amp;B1183&amp;"c'!I100"),7,FALSE)</f>
        <v>18</v>
      </c>
      <c r="I1183" s="17">
        <f ca="1">VLOOKUP(B1141,INDIRECT("'T|"&amp;VLOOKUP(A1141,'dataset mapping'!$A$2:$B$6,2,FALSE)&amp;"|"&amp;A1183&amp;"|"&amp;B1183&amp;"c'!A3"):INDIRECT("'T|"&amp;VLOOKUP(A1141,'dataset mapping'!$A$2:$B$6,2,FALSE)&amp;"|"&amp;A1183&amp;"|"&amp;B1183&amp;"c'!I100"),8,FALSE)</f>
        <v>15</v>
      </c>
      <c r="J1183" s="17">
        <f ca="1">VLOOKUP(B1141,INDIRECT("'T|"&amp;VLOOKUP(A1141,'dataset mapping'!$A$2:$B$6,2,FALSE)&amp;"|"&amp;A1183&amp;"|"&amp;B1183&amp;"c'!A3"):INDIRECT("'T|"&amp;VLOOKUP(A1141,'dataset mapping'!$A$2:$B$6,2,FALSE)&amp;"|"&amp;A1183&amp;"|"&amp;B1183&amp;"c'!I100"),9,FALSE)</f>
        <v>17</v>
      </c>
    </row>
    <row r="1184" spans="1:10" ht="15" x14ac:dyDescent="0.25">
      <c r="A1184" s="23">
        <v>100</v>
      </c>
      <c r="B1184" s="23">
        <v>15</v>
      </c>
      <c r="C1184" s="17">
        <f ca="1">VLOOKUP(B1141,INDIRECT("'T|"&amp;VLOOKUP(A1141,'dataset mapping'!$A$2:$B$6,2,FALSE)&amp;"|"&amp;A1184&amp;"|"&amp;B1184&amp;"c'!A3"):INDIRECT("'T|"&amp;VLOOKUP(A1141,'dataset mapping'!$A$2:$B$6,2,FALSE)&amp;"|"&amp;A1184&amp;"|"&amp;B1184&amp;"c'!I100"),2,FALSE)</f>
        <v>41</v>
      </c>
      <c r="D1184" s="17">
        <f ca="1">VLOOKUP(B1141,INDIRECT("'T|"&amp;VLOOKUP(A1141,'dataset mapping'!$A$2:$B$6,2,FALSE)&amp;"|"&amp;A1184&amp;"|"&amp;B1184&amp;"c'!A3"):INDIRECT("'T|"&amp;VLOOKUP(A1141,'dataset mapping'!$A$2:$B$6,2,FALSE)&amp;"|"&amp;A1184&amp;"|"&amp;B1184&amp;"c'!I100"),3,FALSE)</f>
        <v>30</v>
      </c>
      <c r="E1184" s="17">
        <f ca="1">VLOOKUP(B1141,INDIRECT("'T|"&amp;VLOOKUP(A1141,'dataset mapping'!$A$2:$B$6,2,FALSE)&amp;"|"&amp;A1184&amp;"|"&amp;B1184&amp;"c'!A3"):INDIRECT("'T|"&amp;VLOOKUP(A1141,'dataset mapping'!$A$2:$B$6,2,FALSE)&amp;"|"&amp;A1184&amp;"|"&amp;B1184&amp;"c'!I100"),4,FALSE)</f>
        <v>7</v>
      </c>
      <c r="F1184" s="17">
        <f ca="1">VLOOKUP(B1141,INDIRECT("'T|"&amp;VLOOKUP(A1141,'dataset mapping'!$A$2:$B$6,2,FALSE)&amp;"|"&amp;A1184&amp;"|"&amp;B1184&amp;"c'!A3"):INDIRECT("'T|"&amp;VLOOKUP(A1141,'dataset mapping'!$A$2:$B$6,2,FALSE)&amp;"|"&amp;A1184&amp;"|"&amp;B1184&amp;"c'!I100"),5,FALSE)</f>
        <v>17</v>
      </c>
      <c r="G1184" s="17">
        <f ca="1">VLOOKUP(B1141,INDIRECT("'T|"&amp;VLOOKUP(A1141,'dataset mapping'!$A$2:$B$6,2,FALSE)&amp;"|"&amp;A1184&amp;"|"&amp;B1184&amp;"c'!A3"):INDIRECT("'T|"&amp;VLOOKUP(A1141,'dataset mapping'!$A$2:$B$6,2,FALSE)&amp;"|"&amp;A1184&amp;"|"&amp;B1184&amp;"c'!I100"),6,FALSE)</f>
        <v>18</v>
      </c>
      <c r="H1184" s="17">
        <f ca="1">VLOOKUP(B1141,INDIRECT("'T|"&amp;VLOOKUP(A1141,'dataset mapping'!$A$2:$B$6,2,FALSE)&amp;"|"&amp;A1184&amp;"|"&amp;B1184&amp;"c'!A3"):INDIRECT("'T|"&amp;VLOOKUP(A1141,'dataset mapping'!$A$2:$B$6,2,FALSE)&amp;"|"&amp;A1184&amp;"|"&amp;B1184&amp;"c'!I100"),7,FALSE)</f>
        <v>14</v>
      </c>
      <c r="I1184" s="17">
        <f ca="1">VLOOKUP(B1141,INDIRECT("'T|"&amp;VLOOKUP(A1141,'dataset mapping'!$A$2:$B$6,2,FALSE)&amp;"|"&amp;A1184&amp;"|"&amp;B1184&amp;"c'!A3"):INDIRECT("'T|"&amp;VLOOKUP(A1141,'dataset mapping'!$A$2:$B$6,2,FALSE)&amp;"|"&amp;A1184&amp;"|"&amp;B1184&amp;"c'!I100"),8,FALSE)</f>
        <v>25</v>
      </c>
      <c r="J1184" s="17">
        <f ca="1">VLOOKUP(B1141,INDIRECT("'T|"&amp;VLOOKUP(A1141,'dataset mapping'!$A$2:$B$6,2,FALSE)&amp;"|"&amp;A1184&amp;"|"&amp;B1184&amp;"c'!A3"):INDIRECT("'T|"&amp;VLOOKUP(A1141,'dataset mapping'!$A$2:$B$6,2,FALSE)&amp;"|"&amp;A1184&amp;"|"&amp;B1184&amp;"c'!I100"),9,FALSE)</f>
        <v>20</v>
      </c>
    </row>
    <row r="1185" spans="1:10" ht="15" x14ac:dyDescent="0.25">
      <c r="A1185" s="23">
        <v>100</v>
      </c>
      <c r="B1185" s="23">
        <v>20</v>
      </c>
      <c r="C1185" s="17">
        <f ca="1">VLOOKUP(B1141,INDIRECT("'T|"&amp;VLOOKUP(A1141,'dataset mapping'!$A$2:$B$6,2,FALSE)&amp;"|"&amp;A1185&amp;"|"&amp;B1185&amp;"c'!A3"):INDIRECT("'T|"&amp;VLOOKUP(A1141,'dataset mapping'!$A$2:$B$6,2,FALSE)&amp;"|"&amp;A1185&amp;"|"&amp;B1185&amp;"c'!I100"),2,FALSE)</f>
        <v>15</v>
      </c>
      <c r="D1185" s="17">
        <f ca="1">VLOOKUP(B1141,INDIRECT("'T|"&amp;VLOOKUP(A1141,'dataset mapping'!$A$2:$B$6,2,FALSE)&amp;"|"&amp;A1185&amp;"|"&amp;B1185&amp;"c'!A3"):INDIRECT("'T|"&amp;VLOOKUP(A1141,'dataset mapping'!$A$2:$B$6,2,FALSE)&amp;"|"&amp;A1185&amp;"|"&amp;B1185&amp;"c'!I100"),3,FALSE)</f>
        <v>18</v>
      </c>
      <c r="E1185" s="17">
        <f ca="1">VLOOKUP(B1141,INDIRECT("'T|"&amp;VLOOKUP(A1141,'dataset mapping'!$A$2:$B$6,2,FALSE)&amp;"|"&amp;A1185&amp;"|"&amp;B1185&amp;"c'!A3"):INDIRECT("'T|"&amp;VLOOKUP(A1141,'dataset mapping'!$A$2:$B$6,2,FALSE)&amp;"|"&amp;A1185&amp;"|"&amp;B1185&amp;"c'!I100"),4,FALSE)</f>
        <v>14</v>
      </c>
      <c r="F1185" s="17">
        <f ca="1">VLOOKUP(B1141,INDIRECT("'T|"&amp;VLOOKUP(A1141,'dataset mapping'!$A$2:$B$6,2,FALSE)&amp;"|"&amp;A1185&amp;"|"&amp;B1185&amp;"c'!A3"):INDIRECT("'T|"&amp;VLOOKUP(A1141,'dataset mapping'!$A$2:$B$6,2,FALSE)&amp;"|"&amp;A1185&amp;"|"&amp;B1185&amp;"c'!I100"),5,FALSE)</f>
        <v>17</v>
      </c>
      <c r="G1185" s="17">
        <f ca="1">VLOOKUP(B1141,INDIRECT("'T|"&amp;VLOOKUP(A1141,'dataset mapping'!$A$2:$B$6,2,FALSE)&amp;"|"&amp;A1185&amp;"|"&amp;B1185&amp;"c'!A3"):INDIRECT("'T|"&amp;VLOOKUP(A1141,'dataset mapping'!$A$2:$B$6,2,FALSE)&amp;"|"&amp;A1185&amp;"|"&amp;B1185&amp;"c'!I100"),6,FALSE)</f>
        <v>16</v>
      </c>
      <c r="H1185" s="17">
        <f ca="1">VLOOKUP(B1141,INDIRECT("'T|"&amp;VLOOKUP(A1141,'dataset mapping'!$A$2:$B$6,2,FALSE)&amp;"|"&amp;A1185&amp;"|"&amp;B1185&amp;"c'!A3"):INDIRECT("'T|"&amp;VLOOKUP(A1141,'dataset mapping'!$A$2:$B$6,2,FALSE)&amp;"|"&amp;A1185&amp;"|"&amp;B1185&amp;"c'!I100"),7,FALSE)</f>
        <v>13</v>
      </c>
      <c r="I1185" s="17">
        <f ca="1">VLOOKUP(B1141,INDIRECT("'T|"&amp;VLOOKUP(A1141,'dataset mapping'!$A$2:$B$6,2,FALSE)&amp;"|"&amp;A1185&amp;"|"&amp;B1185&amp;"c'!A3"):INDIRECT("'T|"&amp;VLOOKUP(A1141,'dataset mapping'!$A$2:$B$6,2,FALSE)&amp;"|"&amp;A1185&amp;"|"&amp;B1185&amp;"c'!I100"),8,FALSE)</f>
        <v>24</v>
      </c>
      <c r="J1185" s="17">
        <f ca="1">VLOOKUP(B1141,INDIRECT("'T|"&amp;VLOOKUP(A1141,'dataset mapping'!$A$2:$B$6,2,FALSE)&amp;"|"&amp;A1185&amp;"|"&amp;B1185&amp;"c'!A3"):INDIRECT("'T|"&amp;VLOOKUP(A1141,'dataset mapping'!$A$2:$B$6,2,FALSE)&amp;"|"&amp;A1185&amp;"|"&amp;B1185&amp;"c'!I100"),9,FALSE)</f>
        <v>18</v>
      </c>
    </row>
    <row r="1186" spans="1:10" ht="15" x14ac:dyDescent="0.25">
      <c r="A1186" s="23">
        <v>100</v>
      </c>
      <c r="B1186" s="23">
        <v>25</v>
      </c>
      <c r="C1186" s="17">
        <f ca="1">VLOOKUP(B1141,INDIRECT("'T|"&amp;VLOOKUP(A1141,'dataset mapping'!$A$2:$B$6,2,FALSE)&amp;"|"&amp;A1186&amp;"|"&amp;B1186&amp;"c'!A3"):INDIRECT("'T|"&amp;VLOOKUP(A1141,'dataset mapping'!$A$2:$B$6,2,FALSE)&amp;"|"&amp;A1186&amp;"|"&amp;B1186&amp;"c'!I100"),2,FALSE)</f>
        <v>26</v>
      </c>
      <c r="D1186" s="17">
        <f ca="1">VLOOKUP(B1141,INDIRECT("'T|"&amp;VLOOKUP(A1141,'dataset mapping'!$A$2:$B$6,2,FALSE)&amp;"|"&amp;A1186&amp;"|"&amp;B1186&amp;"c'!A3"):INDIRECT("'T|"&amp;VLOOKUP(A1141,'dataset mapping'!$A$2:$B$6,2,FALSE)&amp;"|"&amp;A1186&amp;"|"&amp;B1186&amp;"c'!I100"),3,FALSE)</f>
        <v>3</v>
      </c>
      <c r="E1186" s="17">
        <f ca="1">VLOOKUP(B1141,INDIRECT("'T|"&amp;VLOOKUP(A1141,'dataset mapping'!$A$2:$B$6,2,FALSE)&amp;"|"&amp;A1186&amp;"|"&amp;B1186&amp;"c'!A3"):INDIRECT("'T|"&amp;VLOOKUP(A1141,'dataset mapping'!$A$2:$B$6,2,FALSE)&amp;"|"&amp;A1186&amp;"|"&amp;B1186&amp;"c'!I100"),4,FALSE)</f>
        <v>18</v>
      </c>
      <c r="F1186" s="17">
        <f ca="1">VLOOKUP(B1141,INDIRECT("'T|"&amp;VLOOKUP(A1141,'dataset mapping'!$A$2:$B$6,2,FALSE)&amp;"|"&amp;A1186&amp;"|"&amp;B1186&amp;"c'!A3"):INDIRECT("'T|"&amp;VLOOKUP(A1141,'dataset mapping'!$A$2:$B$6,2,FALSE)&amp;"|"&amp;A1186&amp;"|"&amp;B1186&amp;"c'!I100"),5,FALSE)</f>
        <v>10</v>
      </c>
      <c r="G1186" s="17">
        <f ca="1">VLOOKUP(B1141,INDIRECT("'T|"&amp;VLOOKUP(A1141,'dataset mapping'!$A$2:$B$6,2,FALSE)&amp;"|"&amp;A1186&amp;"|"&amp;B1186&amp;"c'!A3"):INDIRECT("'T|"&amp;VLOOKUP(A1141,'dataset mapping'!$A$2:$B$6,2,FALSE)&amp;"|"&amp;A1186&amp;"|"&amp;B1186&amp;"c'!I100"),6,FALSE)</f>
        <v>16</v>
      </c>
      <c r="H1186" s="17">
        <f ca="1">VLOOKUP(B1141,INDIRECT("'T|"&amp;VLOOKUP(A1141,'dataset mapping'!$A$2:$B$6,2,FALSE)&amp;"|"&amp;A1186&amp;"|"&amp;B1186&amp;"c'!A3"):INDIRECT("'T|"&amp;VLOOKUP(A1141,'dataset mapping'!$A$2:$B$6,2,FALSE)&amp;"|"&amp;A1186&amp;"|"&amp;B1186&amp;"c'!I100"),7,FALSE)</f>
        <v>15</v>
      </c>
      <c r="I1186" s="17" t="e">
        <f ca="1">VLOOKUP(B1141,INDIRECT("'T|"&amp;VLOOKUP(A1141,'dataset mapping'!$A$2:$B$6,2,FALSE)&amp;"|"&amp;A1186&amp;"|"&amp;B1186&amp;"c'!A3"):INDIRECT("'T|"&amp;VLOOKUP(A1141,'dataset mapping'!$A$2:$B$6,2,FALSE)&amp;"|"&amp;A1186&amp;"|"&amp;B1186&amp;"c'!I100"),8,FALSE)</f>
        <v>#N/A</v>
      </c>
      <c r="J1186" s="17">
        <f ca="1">VLOOKUP(B1141,INDIRECT("'T|"&amp;VLOOKUP(A1141,'dataset mapping'!$A$2:$B$6,2,FALSE)&amp;"|"&amp;A1186&amp;"|"&amp;B1186&amp;"c'!A3"):INDIRECT("'T|"&amp;VLOOKUP(A1141,'dataset mapping'!$A$2:$B$6,2,FALSE)&amp;"|"&amp;A1186&amp;"|"&amp;B1186&amp;"c'!I100"),9,FALSE)</f>
        <v>12</v>
      </c>
    </row>
    <row r="1187" spans="1:10" ht="15" x14ac:dyDescent="0.25">
      <c r="A1187" s="23">
        <v>100</v>
      </c>
      <c r="B1187" s="23">
        <v>28</v>
      </c>
      <c r="C1187" s="17">
        <f ca="1">VLOOKUP(B1141,INDIRECT("'T|"&amp;VLOOKUP(A1141,'dataset mapping'!$A$2:$B$6,2,FALSE)&amp;"|"&amp;A1187&amp;"|"&amp;B1187&amp;"c'!A3"):INDIRECT("'T|"&amp;VLOOKUP(A1141,'dataset mapping'!$A$2:$B$6,2,FALSE)&amp;"|"&amp;A1187&amp;"|"&amp;B1187&amp;"c'!I100"),2,FALSE)</f>
        <v>29</v>
      </c>
      <c r="D1187" s="17">
        <f ca="1">VLOOKUP(B1141,INDIRECT("'T|"&amp;VLOOKUP(A1141,'dataset mapping'!$A$2:$B$6,2,FALSE)&amp;"|"&amp;A1187&amp;"|"&amp;B1187&amp;"c'!A3"):INDIRECT("'T|"&amp;VLOOKUP(A1141,'dataset mapping'!$A$2:$B$6,2,FALSE)&amp;"|"&amp;A1187&amp;"|"&amp;B1187&amp;"c'!I100"),3,FALSE)</f>
        <v>33</v>
      </c>
      <c r="E1187" s="17">
        <f ca="1">VLOOKUP(B1141,INDIRECT("'T|"&amp;VLOOKUP(A1141,'dataset mapping'!$A$2:$B$6,2,FALSE)&amp;"|"&amp;A1187&amp;"|"&amp;B1187&amp;"c'!A3"):INDIRECT("'T|"&amp;VLOOKUP(A1141,'dataset mapping'!$A$2:$B$6,2,FALSE)&amp;"|"&amp;A1187&amp;"|"&amp;B1187&amp;"c'!I100"),4,FALSE)</f>
        <v>22</v>
      </c>
      <c r="F1187" s="17">
        <f ca="1">VLOOKUP(B1141,INDIRECT("'T|"&amp;VLOOKUP(A1141,'dataset mapping'!$A$2:$B$6,2,FALSE)&amp;"|"&amp;A1187&amp;"|"&amp;B1187&amp;"c'!A3"):INDIRECT("'T|"&amp;VLOOKUP(A1141,'dataset mapping'!$A$2:$B$6,2,FALSE)&amp;"|"&amp;A1187&amp;"|"&amp;B1187&amp;"c'!I100"),5,FALSE)</f>
        <v>20</v>
      </c>
      <c r="G1187" s="17">
        <f ca="1">VLOOKUP(B1141,INDIRECT("'T|"&amp;VLOOKUP(A1141,'dataset mapping'!$A$2:$B$6,2,FALSE)&amp;"|"&amp;A1187&amp;"|"&amp;B1187&amp;"c'!A3"):INDIRECT("'T|"&amp;VLOOKUP(A1141,'dataset mapping'!$A$2:$B$6,2,FALSE)&amp;"|"&amp;A1187&amp;"|"&amp;B1187&amp;"c'!I100"),6,FALSE)</f>
        <v>14</v>
      </c>
      <c r="H1187" s="17">
        <f ca="1">VLOOKUP(B1141,INDIRECT("'T|"&amp;VLOOKUP(A1141,'dataset mapping'!$A$2:$B$6,2,FALSE)&amp;"|"&amp;A1187&amp;"|"&amp;B1187&amp;"c'!A3"):INDIRECT("'T|"&amp;VLOOKUP(A1141,'dataset mapping'!$A$2:$B$6,2,FALSE)&amp;"|"&amp;A1187&amp;"|"&amp;B1187&amp;"c'!I100"),7,FALSE)</f>
        <v>18</v>
      </c>
      <c r="I1187" s="17">
        <f ca="1">VLOOKUP(B1141,INDIRECT("'T|"&amp;VLOOKUP(A1141,'dataset mapping'!$A$2:$B$6,2,FALSE)&amp;"|"&amp;A1187&amp;"|"&amp;B1187&amp;"c'!A3"):INDIRECT("'T|"&amp;VLOOKUP(A1141,'dataset mapping'!$A$2:$B$6,2,FALSE)&amp;"|"&amp;A1187&amp;"|"&amp;B1187&amp;"c'!I100"),8,FALSE)</f>
        <v>14</v>
      </c>
      <c r="J1187" s="17">
        <f ca="1">VLOOKUP(B1141,INDIRECT("'T|"&amp;VLOOKUP(A1141,'dataset mapping'!$A$2:$B$6,2,FALSE)&amp;"|"&amp;A1187&amp;"|"&amp;B1187&amp;"c'!A3"):INDIRECT("'T|"&amp;VLOOKUP(A1141,'dataset mapping'!$A$2:$B$6,2,FALSE)&amp;"|"&amp;A1187&amp;"|"&amp;B1187&amp;"c'!I100"),9,FALSE)</f>
        <v>15</v>
      </c>
    </row>
    <row r="1189" spans="1:10" x14ac:dyDescent="0.2">
      <c r="A1189" s="21" t="s">
        <v>20816</v>
      </c>
      <c r="B1189" s="13" t="s">
        <v>20830</v>
      </c>
      <c r="C1189" s="13"/>
      <c r="D1189" s="13"/>
      <c r="E1189" s="13"/>
      <c r="F1189" s="13"/>
      <c r="G1189" s="13"/>
      <c r="H1189" s="13"/>
      <c r="I1189" s="13"/>
      <c r="J1189" s="13"/>
    </row>
    <row r="1190" spans="1:10" x14ac:dyDescent="0.2">
      <c r="A1190" s="22" t="s">
        <v>20842</v>
      </c>
      <c r="B1190" s="22" t="s">
        <v>20851</v>
      </c>
      <c r="C1190" s="16" t="s">
        <v>20843</v>
      </c>
      <c r="D1190" s="16" t="s">
        <v>20844</v>
      </c>
      <c r="E1190" s="16" t="s">
        <v>20845</v>
      </c>
      <c r="F1190" s="16" t="s">
        <v>20846</v>
      </c>
      <c r="G1190" s="16" t="s">
        <v>20847</v>
      </c>
      <c r="H1190" s="16" t="s">
        <v>20848</v>
      </c>
      <c r="I1190" s="16" t="s">
        <v>20849</v>
      </c>
      <c r="J1190" s="16" t="s">
        <v>20850</v>
      </c>
    </row>
    <row r="1191" spans="1:10" ht="15" x14ac:dyDescent="0.25">
      <c r="A1191" s="23">
        <v>1</v>
      </c>
      <c r="B1191" s="23">
        <v>1</v>
      </c>
      <c r="C1191" s="17">
        <f ca="1">VLOOKUP(B1189,INDIRECT("'T|"&amp;VLOOKUP(A1189,'dataset mapping'!$A$2:$B$6,2,FALSE)&amp;"|"&amp;A1191&amp;"|"&amp;$B1191&amp;"c'!A3"):INDIRECT("'T|"&amp;VLOOKUP(A1189,'dataset mapping'!$A$2:$B$6,2,FALSE)&amp;"|"&amp;A1191&amp;"|"&amp;$B1191&amp;"c'!I100"),2,FALSE)</f>
        <v>68</v>
      </c>
      <c r="D1191" s="17">
        <f ca="1">VLOOKUP(B1189,INDIRECT("'T|"&amp;VLOOKUP(A1189,'dataset mapping'!$A$2:$B$6,2,FALSE)&amp;"|"&amp;A1191&amp;"|"&amp;$B1191&amp;"c'!A3"):INDIRECT("'T|"&amp;VLOOKUP(A1189,'dataset mapping'!$A$2:$B$6,2,FALSE)&amp;"|"&amp;A1191&amp;"|"&amp;$B1191&amp;"c'!I100"),3,FALSE)</f>
        <v>51</v>
      </c>
      <c r="E1191" s="17">
        <f ca="1">VLOOKUP(B1189,INDIRECT("'T|"&amp;VLOOKUP(A1189,'dataset mapping'!$A$2:$B$6,2,FALSE)&amp;"|"&amp;A1191&amp;"|"&amp;$B1191&amp;"c'!A3"):INDIRECT("'T|"&amp;VLOOKUP(A1189,'dataset mapping'!$A$2:$B$6,2,FALSE)&amp;"|"&amp;A1191&amp;"|"&amp;$B1191&amp;"c'!I100"),4,FALSE)</f>
        <v>55</v>
      </c>
      <c r="F1191" s="17">
        <f ca="1">VLOOKUP(B1189,INDIRECT("'T|"&amp;VLOOKUP(A1189,'dataset mapping'!$A$2:$B$6,2,FALSE)&amp;"|"&amp;A1191&amp;"|"&amp;$B1191&amp;"c'!A3"):INDIRECT("'T|"&amp;VLOOKUP(A1189,'dataset mapping'!$A$2:$B$6,2,FALSE)&amp;"|"&amp;A1191&amp;"|"&amp;$B1191&amp;"c'!I100"),5,FALSE)</f>
        <v>53</v>
      </c>
      <c r="G1191" s="17">
        <f ca="1">VLOOKUP(B1189,INDIRECT("'T|"&amp;VLOOKUP(A1189,'dataset mapping'!$A$2:$B$6,2,FALSE)&amp;"|"&amp;A1191&amp;"|"&amp;$B1191&amp;"c'!A3"):INDIRECT("'T|"&amp;VLOOKUP(A1189,'dataset mapping'!$A$2:$B$6,2,FALSE)&amp;"|"&amp;A1191&amp;"|"&amp;$B1191&amp;"c'!I100"),6,FALSE)</f>
        <v>64</v>
      </c>
      <c r="H1191" s="17">
        <f ca="1">VLOOKUP(B1189,INDIRECT("'T|"&amp;VLOOKUP(A1189,'dataset mapping'!$A$2:$B$6,2,FALSE)&amp;"|"&amp;A1191&amp;"|"&amp;$B1191&amp;"c'!A3"):INDIRECT("'T|"&amp;VLOOKUP(A1189,'dataset mapping'!$A$2:$B$6,2,FALSE)&amp;"|"&amp;A1191&amp;"|"&amp;$B1191&amp;"c'!I100"),7,FALSE)</f>
        <v>54</v>
      </c>
      <c r="I1191" s="17">
        <f ca="1">VLOOKUP(B1189,INDIRECT("'T|"&amp;VLOOKUP(A1189,'dataset mapping'!$A$2:$B$6,2,FALSE)&amp;"|"&amp;A1191&amp;"|"&amp;$B1191&amp;"c'!A3"):INDIRECT("'T|"&amp;VLOOKUP(A1189,'dataset mapping'!$A$2:$B$6,2,FALSE)&amp;"|"&amp;A1191&amp;"|"&amp;$B1191&amp;"c'!I100"),8,FALSE)</f>
        <v>17</v>
      </c>
      <c r="J1191" s="17">
        <f ca="1">VLOOKUP(B1189,INDIRECT("'T|"&amp;VLOOKUP(A1189,'dataset mapping'!$A$2:$B$6,2,FALSE)&amp;"|"&amp;A1191&amp;"|"&amp;$B1191&amp;"c'!A3"):INDIRECT("'T|"&amp;VLOOKUP(A1189,'dataset mapping'!$A$2:$B$6,2,FALSE)&amp;"|"&amp;A1191&amp;"|"&amp;$B1191&amp;"c'!I100"),9,FALSE)</f>
        <v>50</v>
      </c>
    </row>
    <row r="1192" spans="1:10" ht="15" x14ac:dyDescent="0.25">
      <c r="A1192" s="23">
        <v>1</v>
      </c>
      <c r="B1192" s="23">
        <v>2</v>
      </c>
      <c r="C1192" s="17">
        <f ca="1">VLOOKUP(B1189,INDIRECT("'T|"&amp;VLOOKUP(A1189,'dataset mapping'!$A$2:$B$6,2,FALSE)&amp;"|"&amp;A1192&amp;"|"&amp;B1192&amp;"c'!A3"):INDIRECT("'T|"&amp;VLOOKUP(A1189,'dataset mapping'!$A$2:$B$6,2,FALSE)&amp;"|"&amp;A1192&amp;"|"&amp;B1192&amp;"c'!I100"),2,FALSE)</f>
        <v>42</v>
      </c>
      <c r="D1192" s="17">
        <f ca="1">VLOOKUP(B1189,INDIRECT("'T|"&amp;VLOOKUP(A1189,'dataset mapping'!$A$2:$B$6,2,FALSE)&amp;"|"&amp;A1192&amp;"|"&amp;B1192&amp;"c'!A3"):INDIRECT("'T|"&amp;VLOOKUP(A1189,'dataset mapping'!$A$2:$B$6,2,FALSE)&amp;"|"&amp;A1192&amp;"|"&amp;B1192&amp;"c'!I100"),3,FALSE)</f>
        <v>21</v>
      </c>
      <c r="E1192" s="17">
        <f ca="1">VLOOKUP(B1189,INDIRECT("'T|"&amp;VLOOKUP(A1189,'dataset mapping'!$A$2:$B$6,2,FALSE)&amp;"|"&amp;A1192&amp;"|"&amp;B1192&amp;"c'!A3"):INDIRECT("'T|"&amp;VLOOKUP(A1189,'dataset mapping'!$A$2:$B$6,2,FALSE)&amp;"|"&amp;A1192&amp;"|"&amp;B1192&amp;"c'!I100"),4,FALSE)</f>
        <v>53</v>
      </c>
      <c r="F1192" s="17">
        <f ca="1">VLOOKUP(B1189,INDIRECT("'T|"&amp;VLOOKUP(A1189,'dataset mapping'!$A$2:$B$6,2,FALSE)&amp;"|"&amp;A1192&amp;"|"&amp;B1192&amp;"c'!A3"):INDIRECT("'T|"&amp;VLOOKUP(A1189,'dataset mapping'!$A$2:$B$6,2,FALSE)&amp;"|"&amp;A1192&amp;"|"&amp;B1192&amp;"c'!I100"),5,FALSE)</f>
        <v>42</v>
      </c>
      <c r="G1192" s="17">
        <f ca="1">VLOOKUP(B1189,INDIRECT("'T|"&amp;VLOOKUP(A1189,'dataset mapping'!$A$2:$B$6,2,FALSE)&amp;"|"&amp;A1192&amp;"|"&amp;B1192&amp;"c'!A3"):INDIRECT("'T|"&amp;VLOOKUP(A1189,'dataset mapping'!$A$2:$B$6,2,FALSE)&amp;"|"&amp;A1192&amp;"|"&amp;B1192&amp;"c'!I100"),6,FALSE)</f>
        <v>22</v>
      </c>
      <c r="H1192" s="17">
        <f ca="1">VLOOKUP(B1189,INDIRECT("'T|"&amp;VLOOKUP(A1189,'dataset mapping'!$A$2:$B$6,2,FALSE)&amp;"|"&amp;A1192&amp;"|"&amp;B1192&amp;"c'!A3"):INDIRECT("'T|"&amp;VLOOKUP(A1189,'dataset mapping'!$A$2:$B$6,2,FALSE)&amp;"|"&amp;A1192&amp;"|"&amp;B1192&amp;"c'!I100"),7,FALSE)</f>
        <v>32</v>
      </c>
      <c r="I1192" s="17">
        <f ca="1">VLOOKUP(B1189,INDIRECT("'T|"&amp;VLOOKUP(A1189,'dataset mapping'!$A$2:$B$6,2,FALSE)&amp;"|"&amp;A1192&amp;"|"&amp;B1192&amp;"c'!A3"):INDIRECT("'T|"&amp;VLOOKUP(A1189,'dataset mapping'!$A$2:$B$6,2,FALSE)&amp;"|"&amp;A1192&amp;"|"&amp;B1192&amp;"c'!I100"),8,FALSE)</f>
        <v>34</v>
      </c>
      <c r="J1192" s="17">
        <f ca="1">VLOOKUP(B1189,INDIRECT("'T|"&amp;VLOOKUP(A1189,'dataset mapping'!$A$2:$B$6,2,FALSE)&amp;"|"&amp;A1192&amp;"|"&amp;B1192&amp;"c'!A3"):INDIRECT("'T|"&amp;VLOOKUP(A1189,'dataset mapping'!$A$2:$B$6,2,FALSE)&amp;"|"&amp;A1192&amp;"|"&amp;B1192&amp;"c'!I100"),9,FALSE)</f>
        <v>28</v>
      </c>
    </row>
    <row r="1193" spans="1:10" ht="15" x14ac:dyDescent="0.25">
      <c r="A1193" s="23">
        <v>1</v>
      </c>
      <c r="B1193" s="23">
        <v>3</v>
      </c>
      <c r="C1193" s="17">
        <f ca="1">VLOOKUP(B1189,INDIRECT("'T|"&amp;VLOOKUP(A1189,'dataset mapping'!$A$2:$B$6,2,FALSE)&amp;"|"&amp;A1193&amp;"|"&amp;B1193&amp;"c'!A3"):INDIRECT("'T|"&amp;VLOOKUP(A1189,'dataset mapping'!$A$2:$B$6,2,FALSE)&amp;"|"&amp;A1193&amp;"|"&amp;B1193&amp;"c'!I100"),2,FALSE)</f>
        <v>45</v>
      </c>
      <c r="D1193" s="17">
        <f ca="1">VLOOKUP(B1189,INDIRECT("'T|"&amp;VLOOKUP(A1189,'dataset mapping'!$A$2:$B$6,2,FALSE)&amp;"|"&amp;A1193&amp;"|"&amp;B1193&amp;"c'!A3"):INDIRECT("'T|"&amp;VLOOKUP(A1189,'dataset mapping'!$A$2:$B$6,2,FALSE)&amp;"|"&amp;A1193&amp;"|"&amp;B1193&amp;"c'!I100"),3,FALSE)</f>
        <v>44</v>
      </c>
      <c r="E1193" s="17">
        <f ca="1">VLOOKUP(B1189,INDIRECT("'T|"&amp;VLOOKUP(A1189,'dataset mapping'!$A$2:$B$6,2,FALSE)&amp;"|"&amp;A1193&amp;"|"&amp;B1193&amp;"c'!A3"):INDIRECT("'T|"&amp;VLOOKUP(A1189,'dataset mapping'!$A$2:$B$6,2,FALSE)&amp;"|"&amp;A1193&amp;"|"&amp;B1193&amp;"c'!I100"),4,FALSE)</f>
        <v>41</v>
      </c>
      <c r="F1193" s="17">
        <f ca="1">VLOOKUP(B1189,INDIRECT("'T|"&amp;VLOOKUP(A1189,'dataset mapping'!$A$2:$B$6,2,FALSE)&amp;"|"&amp;A1193&amp;"|"&amp;B1193&amp;"c'!A3"):INDIRECT("'T|"&amp;VLOOKUP(A1189,'dataset mapping'!$A$2:$B$6,2,FALSE)&amp;"|"&amp;A1193&amp;"|"&amp;B1193&amp;"c'!I100"),5,FALSE)</f>
        <v>55</v>
      </c>
      <c r="G1193" s="17">
        <f ca="1">VLOOKUP(B1189,INDIRECT("'T|"&amp;VLOOKUP(A1189,'dataset mapping'!$A$2:$B$6,2,FALSE)&amp;"|"&amp;A1193&amp;"|"&amp;B1193&amp;"c'!A3"):INDIRECT("'T|"&amp;VLOOKUP(A1189,'dataset mapping'!$A$2:$B$6,2,FALSE)&amp;"|"&amp;A1193&amp;"|"&amp;B1193&amp;"c'!I100"),6,FALSE)</f>
        <v>12</v>
      </c>
      <c r="H1193" s="17">
        <f ca="1">VLOOKUP(B1189,INDIRECT("'T|"&amp;VLOOKUP(A1189,'dataset mapping'!$A$2:$B$6,2,FALSE)&amp;"|"&amp;A1193&amp;"|"&amp;B1193&amp;"c'!A3"):INDIRECT("'T|"&amp;VLOOKUP(A1189,'dataset mapping'!$A$2:$B$6,2,FALSE)&amp;"|"&amp;A1193&amp;"|"&amp;B1193&amp;"c'!I100"),7,FALSE)</f>
        <v>15</v>
      </c>
      <c r="I1193" s="17">
        <f ca="1">VLOOKUP(B1189,INDIRECT("'T|"&amp;VLOOKUP(A1189,'dataset mapping'!$A$2:$B$6,2,FALSE)&amp;"|"&amp;A1193&amp;"|"&amp;B1193&amp;"c'!A3"):INDIRECT("'T|"&amp;VLOOKUP(A1189,'dataset mapping'!$A$2:$B$6,2,FALSE)&amp;"|"&amp;A1193&amp;"|"&amp;B1193&amp;"c'!I100"),8,FALSE)</f>
        <v>20</v>
      </c>
      <c r="J1193" s="17">
        <f ca="1">VLOOKUP(B1189,INDIRECT("'T|"&amp;VLOOKUP(A1189,'dataset mapping'!$A$2:$B$6,2,FALSE)&amp;"|"&amp;A1193&amp;"|"&amp;B1193&amp;"c'!A3"):INDIRECT("'T|"&amp;VLOOKUP(A1189,'dataset mapping'!$A$2:$B$6,2,FALSE)&amp;"|"&amp;A1193&amp;"|"&amp;B1193&amp;"c'!I100"),9,FALSE)</f>
        <v>15</v>
      </c>
    </row>
    <row r="1194" spans="1:10" ht="15" x14ac:dyDescent="0.25">
      <c r="A1194" s="23">
        <v>1</v>
      </c>
      <c r="B1194" s="23">
        <v>4</v>
      </c>
      <c r="C1194" s="17">
        <f ca="1">VLOOKUP(B1189,INDIRECT("'T|"&amp;VLOOKUP(A1189,'dataset mapping'!$A$2:$B$6,2,FALSE)&amp;"|"&amp;A1194&amp;"|"&amp;B1194&amp;"c'!A3"):INDIRECT("'T|"&amp;VLOOKUP(A1189,'dataset mapping'!$A$2:$B$6,2,FALSE)&amp;"|"&amp;A1194&amp;"|"&amp;B1194&amp;"c'!I100"),2,FALSE)</f>
        <v>68</v>
      </c>
      <c r="D1194" s="17">
        <f ca="1">VLOOKUP(B1189,INDIRECT("'T|"&amp;VLOOKUP(A1189,'dataset mapping'!$A$2:$B$6,2,FALSE)&amp;"|"&amp;A1194&amp;"|"&amp;B1194&amp;"c'!A3"):INDIRECT("'T|"&amp;VLOOKUP(A1189,'dataset mapping'!$A$2:$B$6,2,FALSE)&amp;"|"&amp;A1194&amp;"|"&amp;B1194&amp;"c'!I100"),3,FALSE)</f>
        <v>15</v>
      </c>
      <c r="E1194" s="17">
        <f ca="1">VLOOKUP(B1189,INDIRECT("'T|"&amp;VLOOKUP(A1189,'dataset mapping'!$A$2:$B$6,2,FALSE)&amp;"|"&amp;A1194&amp;"|"&amp;B1194&amp;"c'!A3"):INDIRECT("'T|"&amp;VLOOKUP(A1189,'dataset mapping'!$A$2:$B$6,2,FALSE)&amp;"|"&amp;A1194&amp;"|"&amp;B1194&amp;"c'!I100"),4,FALSE)</f>
        <v>38</v>
      </c>
      <c r="F1194" s="17">
        <f ca="1">VLOOKUP(B1189,INDIRECT("'T|"&amp;VLOOKUP(A1189,'dataset mapping'!$A$2:$B$6,2,FALSE)&amp;"|"&amp;A1194&amp;"|"&amp;B1194&amp;"c'!A3"):INDIRECT("'T|"&amp;VLOOKUP(A1189,'dataset mapping'!$A$2:$B$6,2,FALSE)&amp;"|"&amp;A1194&amp;"|"&amp;B1194&amp;"c'!I100"),5,FALSE)</f>
        <v>38</v>
      </c>
      <c r="G1194" s="17">
        <f ca="1">VLOOKUP(B1189,INDIRECT("'T|"&amp;VLOOKUP(A1189,'dataset mapping'!$A$2:$B$6,2,FALSE)&amp;"|"&amp;A1194&amp;"|"&amp;B1194&amp;"c'!A3"):INDIRECT("'T|"&amp;VLOOKUP(A1189,'dataset mapping'!$A$2:$B$6,2,FALSE)&amp;"|"&amp;A1194&amp;"|"&amp;B1194&amp;"c'!I100"),6,FALSE)</f>
        <v>49</v>
      </c>
      <c r="H1194" s="17">
        <f ca="1">VLOOKUP(B1189,INDIRECT("'T|"&amp;VLOOKUP(A1189,'dataset mapping'!$A$2:$B$6,2,FALSE)&amp;"|"&amp;A1194&amp;"|"&amp;B1194&amp;"c'!A3"):INDIRECT("'T|"&amp;VLOOKUP(A1189,'dataset mapping'!$A$2:$B$6,2,FALSE)&amp;"|"&amp;A1194&amp;"|"&amp;B1194&amp;"c'!I100"),7,FALSE)</f>
        <v>21</v>
      </c>
      <c r="I1194" s="17">
        <f ca="1">VLOOKUP(B1189,INDIRECT("'T|"&amp;VLOOKUP(A1189,'dataset mapping'!$A$2:$B$6,2,FALSE)&amp;"|"&amp;A1194&amp;"|"&amp;B1194&amp;"c'!A3"):INDIRECT("'T|"&amp;VLOOKUP(A1189,'dataset mapping'!$A$2:$B$6,2,FALSE)&amp;"|"&amp;A1194&amp;"|"&amp;B1194&amp;"c'!I100"),8,FALSE)</f>
        <v>12</v>
      </c>
      <c r="J1194" s="17">
        <f ca="1">VLOOKUP(B1189,INDIRECT("'T|"&amp;VLOOKUP(A1189,'dataset mapping'!$A$2:$B$6,2,FALSE)&amp;"|"&amp;A1194&amp;"|"&amp;B1194&amp;"c'!A3"):INDIRECT("'T|"&amp;VLOOKUP(A1189,'dataset mapping'!$A$2:$B$6,2,FALSE)&amp;"|"&amp;A1194&amp;"|"&amp;B1194&amp;"c'!I100"),9,FALSE)</f>
        <v>21</v>
      </c>
    </row>
    <row r="1195" spans="1:10" ht="15" x14ac:dyDescent="0.25">
      <c r="A1195" s="23">
        <v>1</v>
      </c>
      <c r="B1195" s="23">
        <v>5</v>
      </c>
      <c r="C1195" s="17">
        <f ca="1">VLOOKUP(B1189,INDIRECT("'T|"&amp;VLOOKUP(A1189,'dataset mapping'!$A$2:$B$6,2,FALSE)&amp;"|"&amp;A1195&amp;"|"&amp;B1195&amp;"c'!A3"):INDIRECT("'T|"&amp;VLOOKUP(A1189,'dataset mapping'!$A$2:$B$6,2,FALSE)&amp;"|"&amp;A1195&amp;"|"&amp;B1195&amp;"c'!I100"),2,FALSE)</f>
        <v>21</v>
      </c>
      <c r="D1195" s="17">
        <f ca="1">VLOOKUP(B1189,INDIRECT("'T|"&amp;VLOOKUP(A1189,'dataset mapping'!$A$2:$B$6,2,FALSE)&amp;"|"&amp;A1195&amp;"|"&amp;B1195&amp;"c'!A3"):INDIRECT("'T|"&amp;VLOOKUP(A1189,'dataset mapping'!$A$2:$B$6,2,FALSE)&amp;"|"&amp;A1195&amp;"|"&amp;B1195&amp;"c'!I100"),3,FALSE)</f>
        <v>39</v>
      </c>
      <c r="E1195" s="17">
        <f ca="1">VLOOKUP(B1189,INDIRECT("'T|"&amp;VLOOKUP(A1189,'dataset mapping'!$A$2:$B$6,2,FALSE)&amp;"|"&amp;A1195&amp;"|"&amp;B1195&amp;"c'!A3"):INDIRECT("'T|"&amp;VLOOKUP(A1189,'dataset mapping'!$A$2:$B$6,2,FALSE)&amp;"|"&amp;A1195&amp;"|"&amp;B1195&amp;"c'!I100"),4,FALSE)</f>
        <v>43</v>
      </c>
      <c r="F1195" s="17">
        <f ca="1">VLOOKUP(B1189,INDIRECT("'T|"&amp;VLOOKUP(A1189,'dataset mapping'!$A$2:$B$6,2,FALSE)&amp;"|"&amp;A1195&amp;"|"&amp;B1195&amp;"c'!A3"):INDIRECT("'T|"&amp;VLOOKUP(A1189,'dataset mapping'!$A$2:$B$6,2,FALSE)&amp;"|"&amp;A1195&amp;"|"&amp;B1195&amp;"c'!I100"),5,FALSE)</f>
        <v>38</v>
      </c>
      <c r="G1195" s="17">
        <f ca="1">VLOOKUP(B1189,INDIRECT("'T|"&amp;VLOOKUP(A1189,'dataset mapping'!$A$2:$B$6,2,FALSE)&amp;"|"&amp;A1195&amp;"|"&amp;B1195&amp;"c'!A3"):INDIRECT("'T|"&amp;VLOOKUP(A1189,'dataset mapping'!$A$2:$B$6,2,FALSE)&amp;"|"&amp;A1195&amp;"|"&amp;B1195&amp;"c'!I100"),6,FALSE)</f>
        <v>24</v>
      </c>
      <c r="H1195" s="17">
        <f ca="1">VLOOKUP(B1189,INDIRECT("'T|"&amp;VLOOKUP(A1189,'dataset mapping'!$A$2:$B$6,2,FALSE)&amp;"|"&amp;A1195&amp;"|"&amp;B1195&amp;"c'!A3"):INDIRECT("'T|"&amp;VLOOKUP(A1189,'dataset mapping'!$A$2:$B$6,2,FALSE)&amp;"|"&amp;A1195&amp;"|"&amp;B1195&amp;"c'!I100"),7,FALSE)</f>
        <v>21</v>
      </c>
      <c r="I1195" s="17">
        <f ca="1">VLOOKUP(B1189,INDIRECT("'T|"&amp;VLOOKUP(A1189,'dataset mapping'!$A$2:$B$6,2,FALSE)&amp;"|"&amp;A1195&amp;"|"&amp;B1195&amp;"c'!A3"):INDIRECT("'T|"&amp;VLOOKUP(A1189,'dataset mapping'!$A$2:$B$6,2,FALSE)&amp;"|"&amp;A1195&amp;"|"&amp;B1195&amp;"c'!I100"),8,FALSE)</f>
        <v>27</v>
      </c>
      <c r="J1195" s="17">
        <f ca="1">VLOOKUP(B1189,INDIRECT("'T|"&amp;VLOOKUP(A1189,'dataset mapping'!$A$2:$B$6,2,FALSE)&amp;"|"&amp;A1195&amp;"|"&amp;B1195&amp;"c'!A3"):INDIRECT("'T|"&amp;VLOOKUP(A1189,'dataset mapping'!$A$2:$B$6,2,FALSE)&amp;"|"&amp;A1195&amp;"|"&amp;B1195&amp;"c'!I100"),9,FALSE)</f>
        <v>24</v>
      </c>
    </row>
    <row r="1196" spans="1:10" ht="15" x14ac:dyDescent="0.25">
      <c r="A1196" s="23">
        <v>1</v>
      </c>
      <c r="B1196" s="23">
        <v>6</v>
      </c>
      <c r="C1196" s="17">
        <f ca="1">VLOOKUP(B1189,INDIRECT("'T|"&amp;VLOOKUP(A1189,'dataset mapping'!$A$2:$B$6,2,FALSE)&amp;"|"&amp;A1196&amp;"|"&amp;B1196&amp;"c'!A3"):INDIRECT("'T|"&amp;VLOOKUP(A1189,'dataset mapping'!$A$2:$B$6,2,FALSE)&amp;"|"&amp;A1196&amp;"|"&amp;B1196&amp;"c'!I100"),2,FALSE)</f>
        <v>54</v>
      </c>
      <c r="D1196" s="17">
        <f ca="1">VLOOKUP(B1189,INDIRECT("'T|"&amp;VLOOKUP(A1189,'dataset mapping'!$A$2:$B$6,2,FALSE)&amp;"|"&amp;A1196&amp;"|"&amp;B1196&amp;"c'!A3"):INDIRECT("'T|"&amp;VLOOKUP(A1189,'dataset mapping'!$A$2:$B$6,2,FALSE)&amp;"|"&amp;A1196&amp;"|"&amp;B1196&amp;"c'!I100"),3,FALSE)</f>
        <v>72</v>
      </c>
      <c r="E1196" s="17">
        <f ca="1">VLOOKUP(B1189,INDIRECT("'T|"&amp;VLOOKUP(A1189,'dataset mapping'!$A$2:$B$6,2,FALSE)&amp;"|"&amp;A1196&amp;"|"&amp;B1196&amp;"c'!A3"):INDIRECT("'T|"&amp;VLOOKUP(A1189,'dataset mapping'!$A$2:$B$6,2,FALSE)&amp;"|"&amp;A1196&amp;"|"&amp;B1196&amp;"c'!I100"),4,FALSE)</f>
        <v>51</v>
      </c>
      <c r="F1196" s="17">
        <f ca="1">VLOOKUP(B1189,INDIRECT("'T|"&amp;VLOOKUP(A1189,'dataset mapping'!$A$2:$B$6,2,FALSE)&amp;"|"&amp;A1196&amp;"|"&amp;B1196&amp;"c'!A3"):INDIRECT("'T|"&amp;VLOOKUP(A1189,'dataset mapping'!$A$2:$B$6,2,FALSE)&amp;"|"&amp;A1196&amp;"|"&amp;B1196&amp;"c'!I100"),5,FALSE)</f>
        <v>61</v>
      </c>
      <c r="G1196" s="17">
        <f ca="1">VLOOKUP(B1189,INDIRECT("'T|"&amp;VLOOKUP(A1189,'dataset mapping'!$A$2:$B$6,2,FALSE)&amp;"|"&amp;A1196&amp;"|"&amp;B1196&amp;"c'!A3"):INDIRECT("'T|"&amp;VLOOKUP(A1189,'dataset mapping'!$A$2:$B$6,2,FALSE)&amp;"|"&amp;A1196&amp;"|"&amp;B1196&amp;"c'!I100"),6,FALSE)</f>
        <v>27</v>
      </c>
      <c r="H1196" s="17">
        <f ca="1">VLOOKUP(B1189,INDIRECT("'T|"&amp;VLOOKUP(A1189,'dataset mapping'!$A$2:$B$6,2,FALSE)&amp;"|"&amp;A1196&amp;"|"&amp;B1196&amp;"c'!A3"):INDIRECT("'T|"&amp;VLOOKUP(A1189,'dataset mapping'!$A$2:$B$6,2,FALSE)&amp;"|"&amp;A1196&amp;"|"&amp;B1196&amp;"c'!I100"),7,FALSE)</f>
        <v>31</v>
      </c>
      <c r="I1196" s="17">
        <f ca="1">VLOOKUP(B1189,INDIRECT("'T|"&amp;VLOOKUP(A1189,'dataset mapping'!$A$2:$B$6,2,FALSE)&amp;"|"&amp;A1196&amp;"|"&amp;B1196&amp;"c'!A3"):INDIRECT("'T|"&amp;VLOOKUP(A1189,'dataset mapping'!$A$2:$B$6,2,FALSE)&amp;"|"&amp;A1196&amp;"|"&amp;B1196&amp;"c'!I100"),8,FALSE)</f>
        <v>17</v>
      </c>
      <c r="J1196" s="17">
        <f ca="1">VLOOKUP(B1189,INDIRECT("'T|"&amp;VLOOKUP(A1189,'dataset mapping'!$A$2:$B$6,2,FALSE)&amp;"|"&amp;A1196&amp;"|"&amp;B1196&amp;"c'!A3"):INDIRECT("'T|"&amp;VLOOKUP(A1189,'dataset mapping'!$A$2:$B$6,2,FALSE)&amp;"|"&amp;A1196&amp;"|"&amp;B1196&amp;"c'!I100"),9,FALSE)</f>
        <v>24</v>
      </c>
    </row>
    <row r="1197" spans="1:10" ht="15" x14ac:dyDescent="0.25">
      <c r="A1197" s="23">
        <v>5</v>
      </c>
      <c r="B1197" s="23">
        <v>1</v>
      </c>
      <c r="C1197" s="17">
        <f ca="1">VLOOKUP(B1189,INDIRECT("'T|"&amp;VLOOKUP(A1189,'dataset mapping'!$A$2:$B$6,2,FALSE)&amp;"|"&amp;A1197&amp;"|"&amp;B1197&amp;"c'!A3"):INDIRECT("'T|"&amp;VLOOKUP(A1189,'dataset mapping'!$A$2:$B$6,2,FALSE)&amp;"|"&amp;A1197&amp;"|"&amp;$B1197&amp;"c'!I100"),2,FALSE)</f>
        <v>52</v>
      </c>
      <c r="D1197" s="17">
        <f ca="1">VLOOKUP(B1189,INDIRECT("'T|"&amp;VLOOKUP(A1189,'dataset mapping'!$A$2:$B$6,2,FALSE)&amp;"|"&amp;A1197&amp;"|"&amp;B1197&amp;"c'!A3"):INDIRECT("'T|"&amp;VLOOKUP(A1189,'dataset mapping'!$A$2:$B$6,2,FALSE)&amp;"|"&amp;A1197&amp;"|"&amp;$B1197&amp;"c'!I100"),3,FALSE)</f>
        <v>44</v>
      </c>
      <c r="E1197" s="17">
        <f ca="1">VLOOKUP(B1189,INDIRECT("'T|"&amp;VLOOKUP(A1189,'dataset mapping'!$A$2:$B$6,2,FALSE)&amp;"|"&amp;A1197&amp;"|"&amp;B1197&amp;"c'!A3"):INDIRECT("'T|"&amp;VLOOKUP(A1189,'dataset mapping'!$A$2:$B$6,2,FALSE)&amp;"|"&amp;A1197&amp;"|"&amp;B1197&amp;"c'!I100"),4,FALSE)</f>
        <v>51</v>
      </c>
      <c r="F1197" s="17">
        <f ca="1">VLOOKUP(B1189,INDIRECT("'T|"&amp;VLOOKUP(A1189,'dataset mapping'!$A$2:$B$6,2,FALSE)&amp;"|"&amp;A1197&amp;"|"&amp;B1197&amp;"c'!A3"):INDIRECT("'T|"&amp;VLOOKUP(A1189,'dataset mapping'!$A$2:$B$6,2,FALSE)&amp;"|"&amp;A1197&amp;"|"&amp;B1197&amp;"c'!I100"),5,FALSE)</f>
        <v>49</v>
      </c>
      <c r="G1197" s="17">
        <f ca="1">VLOOKUP(B1189,INDIRECT("'T|"&amp;VLOOKUP(A1189,'dataset mapping'!$A$2:$B$6,2,FALSE)&amp;"|"&amp;A1197&amp;"|"&amp;B1197&amp;"c'!A3"):INDIRECT("'T|"&amp;VLOOKUP(A1189,'dataset mapping'!$A$2:$B$6,2,FALSE)&amp;"|"&amp;A1197&amp;"|"&amp;B1197&amp;"c'!I100"),6,FALSE)</f>
        <v>29</v>
      </c>
      <c r="H1197" s="17">
        <f ca="1">VLOOKUP(B1189,INDIRECT("'T|"&amp;VLOOKUP(A1189,'dataset mapping'!$A$2:$B$6,2,FALSE)&amp;"|"&amp;A1197&amp;"|"&amp;B1197&amp;"c'!A3"):INDIRECT("'T|"&amp;VLOOKUP(A1189,'dataset mapping'!$A$2:$B$6,2,FALSE)&amp;"|"&amp;A1197&amp;"|"&amp;B1197&amp;"c'!I100"),7,FALSE)</f>
        <v>24</v>
      </c>
      <c r="I1197" s="17">
        <f ca="1">VLOOKUP(B1189,INDIRECT("'T|"&amp;VLOOKUP(A1189,'dataset mapping'!$A$2:$B$6,2,FALSE)&amp;"|"&amp;A1197&amp;"|"&amp;B1197&amp;"c'!A3"):INDIRECT("'T|"&amp;VLOOKUP(A1189,'dataset mapping'!$A$2:$B$6,2,FALSE)&amp;"|"&amp;A1197&amp;"|"&amp;B1197&amp;"c'!I100"),8,FALSE)</f>
        <v>63</v>
      </c>
      <c r="J1197" s="17">
        <f ca="1">VLOOKUP(B1189,INDIRECT("'T|"&amp;VLOOKUP(A1189,'dataset mapping'!$A$2:$B$6,2,FALSE)&amp;"|"&amp;A1197&amp;"|"&amp;B1197&amp;"c'!A3"):INDIRECT("'T|"&amp;VLOOKUP(A1189,'dataset mapping'!$A$2:$B$6,2,FALSE)&amp;"|"&amp;A1197&amp;"|"&amp;B1197&amp;"c'!I100"),9,FALSE)</f>
        <v>36</v>
      </c>
    </row>
    <row r="1198" spans="1:10" ht="15" x14ac:dyDescent="0.25">
      <c r="A1198" s="23">
        <v>5</v>
      </c>
      <c r="B1198" s="23">
        <v>2</v>
      </c>
      <c r="C1198" s="17">
        <f ca="1">VLOOKUP(B1189,INDIRECT("'T|"&amp;VLOOKUP(A1189,'dataset mapping'!$A$2:$B$6,2,FALSE)&amp;"|"&amp;A1198&amp;"|"&amp;B1198&amp;"c'!A3"):INDIRECT("'T|"&amp;VLOOKUP(A1189,'dataset mapping'!$A$2:$B$6,2,FALSE)&amp;"|"&amp;A1198&amp;"|"&amp;B1198&amp;"c'!I100"),2,FALSE)</f>
        <v>40</v>
      </c>
      <c r="D1198" s="17">
        <f ca="1">VLOOKUP(B1189,INDIRECT("'T|"&amp;VLOOKUP(A1189,'dataset mapping'!$A$2:$B$6,2,FALSE)&amp;"|"&amp;A1198&amp;"|"&amp;B1198&amp;"c'!A3"):INDIRECT("'T|"&amp;VLOOKUP(A1189,'dataset mapping'!$A$2:$B$6,2,FALSE)&amp;"|"&amp;A1198&amp;"|"&amp;B1198&amp;"c'!I100"),3,FALSE)</f>
        <v>44</v>
      </c>
      <c r="E1198" s="17">
        <f ca="1">VLOOKUP(B1189,INDIRECT("'T|"&amp;VLOOKUP(A1189,'dataset mapping'!$A$2:$B$6,2,FALSE)&amp;"|"&amp;A1198&amp;"|"&amp;B1198&amp;"c'!A3"):INDIRECT("'T|"&amp;VLOOKUP(A1189,'dataset mapping'!$A$2:$B$6,2,FALSE)&amp;"|"&amp;A1198&amp;"|"&amp;B1198&amp;"c'!I100"),4,FALSE)</f>
        <v>45</v>
      </c>
      <c r="F1198" s="17">
        <f ca="1">VLOOKUP(B1189,INDIRECT("'T|"&amp;VLOOKUP(A1189,'dataset mapping'!$A$2:$B$6,2,FALSE)&amp;"|"&amp;A1198&amp;"|"&amp;B1198&amp;"c'!A3"):INDIRECT("'T|"&amp;VLOOKUP(A1189,'dataset mapping'!$A$2:$B$6,2,FALSE)&amp;"|"&amp;A1198&amp;"|"&amp;B1198&amp;"c'!I100"),5,FALSE)</f>
        <v>43</v>
      </c>
      <c r="G1198" s="17">
        <f ca="1">VLOOKUP(B1189,INDIRECT("'T|"&amp;VLOOKUP(A1189,'dataset mapping'!$A$2:$B$6,2,FALSE)&amp;"|"&amp;A1198&amp;"|"&amp;B1198&amp;"c'!A3"):INDIRECT("'T|"&amp;VLOOKUP(A1189,'dataset mapping'!$A$2:$B$6,2,FALSE)&amp;"|"&amp;A1198&amp;"|"&amp;B1198&amp;"c'!I100"),6,FALSE)</f>
        <v>26</v>
      </c>
      <c r="H1198" s="17">
        <f ca="1">VLOOKUP(B1189,INDIRECT("'T|"&amp;VLOOKUP(A1189,'dataset mapping'!$A$2:$B$6,2,FALSE)&amp;"|"&amp;A1198&amp;"|"&amp;B1198&amp;"c'!A3"):INDIRECT("'T|"&amp;VLOOKUP(A1189,'dataset mapping'!$A$2:$B$6,2,FALSE)&amp;"|"&amp;A1198&amp;"|"&amp;B1198&amp;"c'!I100"),7,FALSE)</f>
        <v>22</v>
      </c>
      <c r="I1198" s="17">
        <f ca="1">VLOOKUP(B1189,INDIRECT("'T|"&amp;VLOOKUP(A1189,'dataset mapping'!$A$2:$B$6,2,FALSE)&amp;"|"&amp;A1198&amp;"|"&amp;B1198&amp;"c'!A3"):INDIRECT("'T|"&amp;VLOOKUP(A1189,'dataset mapping'!$A$2:$B$6,2,FALSE)&amp;"|"&amp;A1198&amp;"|"&amp;B1198&amp;"c'!I100"),8,FALSE)</f>
        <v>39</v>
      </c>
      <c r="J1198" s="17">
        <f ca="1">VLOOKUP(B1189,INDIRECT("'T|"&amp;VLOOKUP(A1189,'dataset mapping'!$A$2:$B$6,2,FALSE)&amp;"|"&amp;A1198&amp;"|"&amp;B1198&amp;"c'!A3"):INDIRECT("'T|"&amp;VLOOKUP(A1189,'dataset mapping'!$A$2:$B$6,2,FALSE)&amp;"|"&amp;A1198&amp;"|"&amp;B1198&amp;"c'!I100"),9,FALSE)</f>
        <v>27</v>
      </c>
    </row>
    <row r="1199" spans="1:10" ht="15" x14ac:dyDescent="0.25">
      <c r="A1199" s="23">
        <v>5</v>
      </c>
      <c r="B1199" s="23">
        <v>3</v>
      </c>
      <c r="C1199" s="17">
        <f ca="1">VLOOKUP(B1189,INDIRECT("'T|"&amp;VLOOKUP(A1189,'dataset mapping'!$A$2:$B$6,2,FALSE)&amp;"|"&amp;A1199&amp;"|"&amp;B1199&amp;"c'!A3"):INDIRECT("'T|"&amp;VLOOKUP(A1189,'dataset mapping'!$A$2:$B$6,2,FALSE)&amp;"|"&amp;A1199&amp;"|"&amp;B1199&amp;"c'!I100"),2,FALSE)</f>
        <v>53</v>
      </c>
      <c r="D1199" s="17">
        <f ca="1">VLOOKUP(B1189,INDIRECT("'T|"&amp;VLOOKUP(A1189,'dataset mapping'!$A$2:$B$6,2,FALSE)&amp;"|"&amp;A1199&amp;"|"&amp;B1199&amp;"c'!A3"):INDIRECT("'T|"&amp;VLOOKUP(A1189,'dataset mapping'!$A$2:$B$6,2,FALSE)&amp;"|"&amp;A1199&amp;"|"&amp;B1199&amp;"c'!I100"),3,FALSE)</f>
        <v>29</v>
      </c>
      <c r="E1199" s="17">
        <f ca="1">VLOOKUP(B1189,INDIRECT("'T|"&amp;VLOOKUP(A1189,'dataset mapping'!$A$2:$B$6,2,FALSE)&amp;"|"&amp;A1199&amp;"|"&amp;B1199&amp;"c'!A3"):INDIRECT("'T|"&amp;VLOOKUP(A1189,'dataset mapping'!$A$2:$B$6,2,FALSE)&amp;"|"&amp;A1199&amp;"|"&amp;B1199&amp;"c'!I100"),4,FALSE)</f>
        <v>38</v>
      </c>
      <c r="F1199" s="17">
        <f ca="1">VLOOKUP(B1189,INDIRECT("'T|"&amp;VLOOKUP(A1189,'dataset mapping'!$A$2:$B$6,2,FALSE)&amp;"|"&amp;A1199&amp;"|"&amp;B1199&amp;"c'!A3"):INDIRECT("'T|"&amp;VLOOKUP(A1189,'dataset mapping'!$A$2:$B$6,2,FALSE)&amp;"|"&amp;A1199&amp;"|"&amp;B1199&amp;"c'!I100"),5,FALSE)</f>
        <v>46</v>
      </c>
      <c r="G1199" s="17">
        <f ca="1">VLOOKUP(B1189,INDIRECT("'T|"&amp;VLOOKUP(A1189,'dataset mapping'!$A$2:$B$6,2,FALSE)&amp;"|"&amp;A1199&amp;"|"&amp;B1199&amp;"c'!A3"):INDIRECT("'T|"&amp;VLOOKUP(A1189,'dataset mapping'!$A$2:$B$6,2,FALSE)&amp;"|"&amp;A1199&amp;"|"&amp;B1199&amp;"c'!I100"),6,FALSE)</f>
        <v>37</v>
      </c>
      <c r="H1199" s="17">
        <f ca="1">VLOOKUP(B1189,INDIRECT("'T|"&amp;VLOOKUP(A1189,'dataset mapping'!$A$2:$B$6,2,FALSE)&amp;"|"&amp;A1199&amp;"|"&amp;B1199&amp;"c'!A3"):INDIRECT("'T|"&amp;VLOOKUP(A1189,'dataset mapping'!$A$2:$B$6,2,FALSE)&amp;"|"&amp;A1199&amp;"|"&amp;B1199&amp;"c'!I100"),7,FALSE)</f>
        <v>20</v>
      </c>
      <c r="I1199" s="17">
        <f ca="1">VLOOKUP(B1189,INDIRECT("'T|"&amp;VLOOKUP(A1189,'dataset mapping'!$A$2:$B$6,2,FALSE)&amp;"|"&amp;A1199&amp;"|"&amp;B1199&amp;"c'!A3"):INDIRECT("'T|"&amp;VLOOKUP(A1189,'dataset mapping'!$A$2:$B$6,2,FALSE)&amp;"|"&amp;A1199&amp;"|"&amp;B1199&amp;"c'!I100"),8,FALSE)</f>
        <v>21</v>
      </c>
      <c r="J1199" s="17">
        <f ca="1">VLOOKUP(B1189,INDIRECT("'T|"&amp;VLOOKUP(A1189,'dataset mapping'!$A$2:$B$6,2,FALSE)&amp;"|"&amp;A1199&amp;"|"&amp;B1199&amp;"c'!A3"):INDIRECT("'T|"&amp;VLOOKUP(A1189,'dataset mapping'!$A$2:$B$6,2,FALSE)&amp;"|"&amp;A1199&amp;"|"&amp;B1199&amp;"c'!I100"),9,FALSE)</f>
        <v>20</v>
      </c>
    </row>
    <row r="1200" spans="1:10" ht="15" x14ac:dyDescent="0.25">
      <c r="A1200" s="23">
        <v>5</v>
      </c>
      <c r="B1200" s="23">
        <v>4</v>
      </c>
      <c r="C1200" s="17">
        <f ca="1">VLOOKUP(B1189,INDIRECT("'T|"&amp;VLOOKUP(A1189,'dataset mapping'!$A$2:$B$6,2,FALSE)&amp;"|"&amp;A1200&amp;"|"&amp;B1200&amp;"c'!A3"):INDIRECT("'T|"&amp;VLOOKUP(A1189,'dataset mapping'!$A$2:$B$6,2,FALSE)&amp;"|"&amp;A1200&amp;"|"&amp;B1200&amp;"c'!I100"),2,FALSE)</f>
        <v>36</v>
      </c>
      <c r="D1200" s="17">
        <f ca="1">VLOOKUP(B1189,INDIRECT("'T|"&amp;VLOOKUP(A1189,'dataset mapping'!$A$2:$B$6,2,FALSE)&amp;"|"&amp;A1200&amp;"|"&amp;B1200&amp;"c'!A3"):INDIRECT("'T|"&amp;VLOOKUP(A1189,'dataset mapping'!$A$2:$B$6,2,FALSE)&amp;"|"&amp;A1200&amp;"|"&amp;B1200&amp;"c'!I100"),3,FALSE)</f>
        <v>58</v>
      </c>
      <c r="E1200" s="17">
        <f ca="1">VLOOKUP(B1189,INDIRECT("'T|"&amp;VLOOKUP(A1189,'dataset mapping'!$A$2:$B$6,2,FALSE)&amp;"|"&amp;A1200&amp;"|"&amp;B1200&amp;"c'!A3"):INDIRECT("'T|"&amp;VLOOKUP(A1189,'dataset mapping'!$A$2:$B$6,2,FALSE)&amp;"|"&amp;A1200&amp;"|"&amp;B1200&amp;"c'!I100"),4,FALSE)</f>
        <v>13</v>
      </c>
      <c r="F1200" s="17">
        <f ca="1">VLOOKUP(B1189,INDIRECT("'T|"&amp;VLOOKUP(A1189,'dataset mapping'!$A$2:$B$6,2,FALSE)&amp;"|"&amp;A1200&amp;"|"&amp;B1200&amp;"c'!A3"):INDIRECT("'T|"&amp;VLOOKUP(A1189,'dataset mapping'!$A$2:$B$6,2,FALSE)&amp;"|"&amp;A1200&amp;"|"&amp;B1200&amp;"c'!I100"),5,FALSE)</f>
        <v>33</v>
      </c>
      <c r="G1200" s="17">
        <f ca="1">VLOOKUP(B1189,INDIRECT("'T|"&amp;VLOOKUP(A1189,'dataset mapping'!$A$2:$B$6,2,FALSE)&amp;"|"&amp;A1200&amp;"|"&amp;B1200&amp;"c'!A3"):INDIRECT("'T|"&amp;VLOOKUP(A1189,'dataset mapping'!$A$2:$B$6,2,FALSE)&amp;"|"&amp;A1200&amp;"|"&amp;B1200&amp;"c'!I100"),6,FALSE)</f>
        <v>21</v>
      </c>
      <c r="H1200" s="17">
        <f ca="1">VLOOKUP(B1189,INDIRECT("'T|"&amp;VLOOKUP(A1189,'dataset mapping'!$A$2:$B$6,2,FALSE)&amp;"|"&amp;A1200&amp;"|"&amp;B1200&amp;"c'!A3"):INDIRECT("'T|"&amp;VLOOKUP(A1189,'dataset mapping'!$A$2:$B$6,2,FALSE)&amp;"|"&amp;A1200&amp;"|"&amp;B1200&amp;"c'!I100"),7,FALSE)</f>
        <v>22</v>
      </c>
      <c r="I1200" s="17">
        <f ca="1">VLOOKUP(B1189,INDIRECT("'T|"&amp;VLOOKUP(A1189,'dataset mapping'!$A$2:$B$6,2,FALSE)&amp;"|"&amp;A1200&amp;"|"&amp;B1200&amp;"c'!A3"):INDIRECT("'T|"&amp;VLOOKUP(A1189,'dataset mapping'!$A$2:$B$6,2,FALSE)&amp;"|"&amp;A1200&amp;"|"&amp;B1200&amp;"c'!I100"),8,FALSE)</f>
        <v>24</v>
      </c>
      <c r="J1200" s="17">
        <f ca="1">VLOOKUP(B1189,INDIRECT("'T|"&amp;VLOOKUP(A1189,'dataset mapping'!$A$2:$B$6,2,FALSE)&amp;"|"&amp;A1200&amp;"|"&amp;B1200&amp;"c'!A3"):INDIRECT("'T|"&amp;VLOOKUP(A1189,'dataset mapping'!$A$2:$B$6,2,FALSE)&amp;"|"&amp;A1200&amp;"|"&amp;B1200&amp;"c'!I100"),9,FALSE)</f>
        <v>18</v>
      </c>
    </row>
    <row r="1201" spans="1:10" ht="15" x14ac:dyDescent="0.25">
      <c r="A1201" s="23">
        <v>5</v>
      </c>
      <c r="B1201" s="23">
        <v>5</v>
      </c>
      <c r="C1201" s="17">
        <f ca="1">VLOOKUP(B1189,INDIRECT("'T|"&amp;VLOOKUP(A1189,'dataset mapping'!$A$2:$B$6,2,FALSE)&amp;"|"&amp;A1201&amp;"|"&amp;B1201&amp;"c'!A3"):INDIRECT("'T|"&amp;VLOOKUP(A1189,'dataset mapping'!$A$2:$B$6,2,FALSE)&amp;"|"&amp;A1201&amp;"|"&amp;B1201&amp;"c'!I100"),2,FALSE)</f>
        <v>32</v>
      </c>
      <c r="D1201" s="17">
        <f ca="1">VLOOKUP(B1189,INDIRECT("'T|"&amp;VLOOKUP(A1189,'dataset mapping'!$A$2:$B$6,2,FALSE)&amp;"|"&amp;A1201&amp;"|"&amp;B1201&amp;"c'!A3"):INDIRECT("'T|"&amp;VLOOKUP(A1189,'dataset mapping'!$A$2:$B$6,2,FALSE)&amp;"|"&amp;A1201&amp;"|"&amp;B1201&amp;"c'!I100"),3,FALSE)</f>
        <v>22</v>
      </c>
      <c r="E1201" s="17">
        <f ca="1">VLOOKUP(B1189,INDIRECT("'T|"&amp;VLOOKUP(A1189,'dataset mapping'!$A$2:$B$6,2,FALSE)&amp;"|"&amp;A1201&amp;"|"&amp;B1201&amp;"c'!A3"):INDIRECT("'T|"&amp;VLOOKUP(A1189,'dataset mapping'!$A$2:$B$6,2,FALSE)&amp;"|"&amp;A1201&amp;"|"&amp;B1201&amp;"c'!I100"),4,FALSE)</f>
        <v>23</v>
      </c>
      <c r="F1201" s="17">
        <f ca="1">VLOOKUP(B1189,INDIRECT("'T|"&amp;VLOOKUP(A1189,'dataset mapping'!$A$2:$B$6,2,FALSE)&amp;"|"&amp;A1201&amp;"|"&amp;B1201&amp;"c'!A3"):INDIRECT("'T|"&amp;VLOOKUP(A1189,'dataset mapping'!$A$2:$B$6,2,FALSE)&amp;"|"&amp;A1201&amp;"|"&amp;B1201&amp;"c'!I100"),5,FALSE)</f>
        <v>23</v>
      </c>
      <c r="G1201" s="17">
        <f ca="1">VLOOKUP(B1189,INDIRECT("'T|"&amp;VLOOKUP(A1189,'dataset mapping'!$A$2:$B$6,2,FALSE)&amp;"|"&amp;A1201&amp;"|"&amp;B1201&amp;"c'!A3"):INDIRECT("'T|"&amp;VLOOKUP(A1189,'dataset mapping'!$A$2:$B$6,2,FALSE)&amp;"|"&amp;A1201&amp;"|"&amp;B1201&amp;"c'!I100"),6,FALSE)</f>
        <v>20</v>
      </c>
      <c r="H1201" s="17">
        <f ca="1">VLOOKUP(B1189,INDIRECT("'T|"&amp;VLOOKUP(A1189,'dataset mapping'!$A$2:$B$6,2,FALSE)&amp;"|"&amp;A1201&amp;"|"&amp;B1201&amp;"c'!A3"):INDIRECT("'T|"&amp;VLOOKUP(A1189,'dataset mapping'!$A$2:$B$6,2,FALSE)&amp;"|"&amp;A1201&amp;"|"&amp;B1201&amp;"c'!I100"),7,FALSE)</f>
        <v>18</v>
      </c>
      <c r="I1201" s="17">
        <f ca="1">VLOOKUP(B1189,INDIRECT("'T|"&amp;VLOOKUP(A1189,'dataset mapping'!$A$2:$B$6,2,FALSE)&amp;"|"&amp;A1201&amp;"|"&amp;B1201&amp;"c'!A3"):INDIRECT("'T|"&amp;VLOOKUP(A1189,'dataset mapping'!$A$2:$B$6,2,FALSE)&amp;"|"&amp;A1201&amp;"|"&amp;B1201&amp;"c'!I100"),8,FALSE)</f>
        <v>9</v>
      </c>
      <c r="J1201" s="17">
        <f ca="1">VLOOKUP(B1189,INDIRECT("'T|"&amp;VLOOKUP(A1189,'dataset mapping'!$A$2:$B$6,2,FALSE)&amp;"|"&amp;A1201&amp;"|"&amp;B1201&amp;"c'!A3"):INDIRECT("'T|"&amp;VLOOKUP(A1189,'dataset mapping'!$A$2:$B$6,2,FALSE)&amp;"|"&amp;A1201&amp;"|"&amp;B1201&amp;"c'!I100"),9,FALSE)</f>
        <v>18</v>
      </c>
    </row>
    <row r="1202" spans="1:10" ht="15" x14ac:dyDescent="0.25">
      <c r="A1202" s="23">
        <v>5</v>
      </c>
      <c r="B1202" s="23">
        <v>6</v>
      </c>
      <c r="C1202" s="17">
        <f ca="1">VLOOKUP(B1189,INDIRECT("'T|"&amp;VLOOKUP(A1189,'dataset mapping'!$A$2:$B$6,2,FALSE)&amp;"|"&amp;A1202&amp;"|"&amp;B1202&amp;"c'!A3"):INDIRECT("'T|"&amp;VLOOKUP(A1189,'dataset mapping'!$A$2:$B$6,2,FALSE)&amp;"|"&amp;A1202&amp;"|"&amp;B1202&amp;"c'!I100"),2,FALSE)</f>
        <v>35</v>
      </c>
      <c r="D1202" s="17">
        <f ca="1">VLOOKUP(B1189,INDIRECT("'T|"&amp;VLOOKUP(A1189,'dataset mapping'!$A$2:$B$6,2,FALSE)&amp;"|"&amp;A1202&amp;"|"&amp;B1202&amp;"c'!A3"):INDIRECT("'T|"&amp;VLOOKUP(A1189,'dataset mapping'!$A$2:$B$6,2,FALSE)&amp;"|"&amp;A1202&amp;"|"&amp;B1202&amp;"c'!I100"),3,FALSE)</f>
        <v>33</v>
      </c>
      <c r="E1202" s="17">
        <f ca="1">VLOOKUP(B1189,INDIRECT("'T|"&amp;VLOOKUP(A1189,'dataset mapping'!$A$2:$B$6,2,FALSE)&amp;"|"&amp;A1202&amp;"|"&amp;B1202&amp;"c'!A3"):INDIRECT("'T|"&amp;VLOOKUP(A1189,'dataset mapping'!$A$2:$B$6,2,FALSE)&amp;"|"&amp;A1202&amp;"|"&amp;B1202&amp;"c'!I100"),4,FALSE)</f>
        <v>71</v>
      </c>
      <c r="F1202" s="17">
        <f ca="1">VLOOKUP(B1189,INDIRECT("'T|"&amp;VLOOKUP(A1189,'dataset mapping'!$A$2:$B$6,2,FALSE)&amp;"|"&amp;A1202&amp;"|"&amp;B1202&amp;"c'!A3"):INDIRECT("'T|"&amp;VLOOKUP(A1189,'dataset mapping'!$A$2:$B$6,2,FALSE)&amp;"|"&amp;A1202&amp;"|"&amp;B1202&amp;"c'!I100"),5,FALSE)</f>
        <v>36</v>
      </c>
      <c r="G1202" s="17">
        <f ca="1">VLOOKUP(B1189,INDIRECT("'T|"&amp;VLOOKUP(A1189,'dataset mapping'!$A$2:$B$6,2,FALSE)&amp;"|"&amp;A1202&amp;"|"&amp;B1202&amp;"c'!A3"):INDIRECT("'T|"&amp;VLOOKUP(A1189,'dataset mapping'!$A$2:$B$6,2,FALSE)&amp;"|"&amp;A1202&amp;"|"&amp;B1202&amp;"c'!I100"),6,FALSE)</f>
        <v>17</v>
      </c>
      <c r="H1202" s="17">
        <f ca="1">VLOOKUP(B1189,INDIRECT("'T|"&amp;VLOOKUP(A1189,'dataset mapping'!$A$2:$B$6,2,FALSE)&amp;"|"&amp;A1202&amp;"|"&amp;B1202&amp;"c'!A3"):INDIRECT("'T|"&amp;VLOOKUP(A1189,'dataset mapping'!$A$2:$B$6,2,FALSE)&amp;"|"&amp;A1202&amp;"|"&amp;B1202&amp;"c'!I100"),7,FALSE)</f>
        <v>9</v>
      </c>
      <c r="I1202" s="17">
        <f ca="1">VLOOKUP(B1189,INDIRECT("'T|"&amp;VLOOKUP(A1189,'dataset mapping'!$A$2:$B$6,2,FALSE)&amp;"|"&amp;A1202&amp;"|"&amp;B1202&amp;"c'!A3"):INDIRECT("'T|"&amp;VLOOKUP(A1189,'dataset mapping'!$A$2:$B$6,2,FALSE)&amp;"|"&amp;A1202&amp;"|"&amp;B1202&amp;"c'!I100"),8,FALSE)</f>
        <v>16</v>
      </c>
      <c r="J1202" s="17">
        <f ca="1">VLOOKUP(B1189,INDIRECT("'T|"&amp;VLOOKUP(A1189,'dataset mapping'!$A$2:$B$6,2,FALSE)&amp;"|"&amp;A1202&amp;"|"&amp;B1202&amp;"c'!A3"):INDIRECT("'T|"&amp;VLOOKUP(A1189,'dataset mapping'!$A$2:$B$6,2,FALSE)&amp;"|"&amp;A1202&amp;"|"&amp;B1202&amp;"c'!I100"),9,FALSE)</f>
        <v>14</v>
      </c>
    </row>
    <row r="1203" spans="1:10" ht="15" x14ac:dyDescent="0.25">
      <c r="A1203" s="23">
        <v>20</v>
      </c>
      <c r="B1203" s="23">
        <v>1</v>
      </c>
      <c r="C1203" s="17">
        <f ca="1">VLOOKUP(B1189,INDIRECT("'T|"&amp;VLOOKUP(A1189,'dataset mapping'!$A$2:$B$6,2,FALSE)&amp;"|"&amp;A1203&amp;"|"&amp;B1203&amp;"c'!A3"):INDIRECT("'T|"&amp;VLOOKUP(A1189,'dataset mapping'!$A$2:$B$6,2,FALSE)&amp;"|"&amp;A1203&amp;"|"&amp;B1203&amp;"c'!I100"),2,FALSE)</f>
        <v>51</v>
      </c>
      <c r="D1203" s="17">
        <f ca="1">VLOOKUP(B1189,INDIRECT("'T|"&amp;VLOOKUP(A1189,'dataset mapping'!$A$2:$B$6,2,FALSE)&amp;"|"&amp;A1203&amp;"|"&amp;B1203&amp;"c'!A3"):INDIRECT("'T|"&amp;VLOOKUP(A1189,'dataset mapping'!$A$2:$B$6,2,FALSE)&amp;"|"&amp;A1203&amp;"|"&amp;B1203&amp;"c'!I100"),3,FALSE)</f>
        <v>24</v>
      </c>
      <c r="E1203" s="17">
        <f ca="1">VLOOKUP(B1189,INDIRECT("'T|"&amp;VLOOKUP(A1189,'dataset mapping'!$A$2:$B$6,2,FALSE)&amp;"|"&amp;A1203&amp;"|"&amp;B1203&amp;"c'!A3"):INDIRECT("'T|"&amp;VLOOKUP(A1189,'dataset mapping'!$A$2:$B$6,2,FALSE)&amp;"|"&amp;A1203&amp;"|"&amp;B1203&amp;"c'!I100"),4,FALSE)</f>
        <v>42</v>
      </c>
      <c r="F1203" s="17">
        <f ca="1">VLOOKUP(B1189,INDIRECT("'T|"&amp;VLOOKUP(A1189,'dataset mapping'!$A$2:$B$6,2,FALSE)&amp;"|"&amp;A1203&amp;"|"&amp;B1203&amp;"c'!A3"):INDIRECT("'T|"&amp;VLOOKUP(A1189,'dataset mapping'!$A$2:$B$6,2,FALSE)&amp;"|"&amp;A1203&amp;"|"&amp;B1203&amp;"c'!I100"),5,FALSE)</f>
        <v>31</v>
      </c>
      <c r="G1203" s="17">
        <f ca="1">VLOOKUP(B1189,INDIRECT("'T|"&amp;VLOOKUP(A1189,'dataset mapping'!$A$2:$B$6,2,FALSE)&amp;"|"&amp;A1203&amp;"|"&amp;B1203&amp;"c'!A3"):INDIRECT("'T|"&amp;VLOOKUP(A1189,'dataset mapping'!$A$2:$B$6,2,FALSE)&amp;"|"&amp;A1203&amp;"|"&amp;B1203&amp;"c'!I100"),6,FALSE)</f>
        <v>43</v>
      </c>
      <c r="H1203" s="17">
        <f ca="1">VLOOKUP(B1189,INDIRECT("'T|"&amp;VLOOKUP(A1189,'dataset mapping'!$A$2:$B$6,2,FALSE)&amp;"|"&amp;A1203&amp;"|"&amp;B1203&amp;"c'!A3"):INDIRECT("'T|"&amp;VLOOKUP(A1189,'dataset mapping'!$A$2:$B$6,2,FALSE)&amp;"|"&amp;A1203&amp;"|"&amp;B1203&amp;"c'!I100"),7,FALSE)</f>
        <v>26</v>
      </c>
      <c r="I1203" s="17">
        <f ca="1">VLOOKUP(B1189,INDIRECT("'T|"&amp;VLOOKUP(A1189,'dataset mapping'!$A$2:$B$6,2,FALSE)&amp;"|"&amp;A1203&amp;"|"&amp;B1203&amp;"c'!A3"):INDIRECT("'T|"&amp;VLOOKUP(A1189,'dataset mapping'!$A$2:$B$6,2,FALSE)&amp;"|"&amp;A1203&amp;"|"&amp;B1203&amp;"c'!I100"),8,FALSE)</f>
        <v>33</v>
      </c>
      <c r="J1203" s="17">
        <f ca="1">VLOOKUP(B1189,INDIRECT("'T|"&amp;VLOOKUP(A1189,'dataset mapping'!$A$2:$B$6,2,FALSE)&amp;"|"&amp;A1203&amp;"|"&amp;B1203&amp;"c'!A3"):INDIRECT("'T|"&amp;VLOOKUP(A1189,'dataset mapping'!$A$2:$B$6,2,FALSE)&amp;"|"&amp;A1203&amp;"|"&amp;B1203&amp;"c'!I100"),9,FALSE)</f>
        <v>21</v>
      </c>
    </row>
    <row r="1204" spans="1:10" ht="15" x14ac:dyDescent="0.25">
      <c r="A1204" s="23">
        <v>20</v>
      </c>
      <c r="B1204" s="23">
        <v>2</v>
      </c>
      <c r="C1204" s="17">
        <f ca="1">VLOOKUP(B1189,INDIRECT("'T|"&amp;VLOOKUP(A1189,'dataset mapping'!$A$2:$B$6,2,FALSE)&amp;"|"&amp;A1204&amp;"|"&amp;B1204&amp;"c'!A3"):INDIRECT("'T|"&amp;VLOOKUP(A1189,'dataset mapping'!$A$2:$B$6,2,FALSE)&amp;"|"&amp;A1204&amp;"|"&amp;B1204&amp;"c'!I100"),2,FALSE)</f>
        <v>43</v>
      </c>
      <c r="D1204" s="17">
        <f ca="1">VLOOKUP(B1189,INDIRECT("'T|"&amp;VLOOKUP(A1189,'dataset mapping'!$A$2:$B$6,2,FALSE)&amp;"|"&amp;A1204&amp;"|"&amp;B1204&amp;"c'!A3"):INDIRECT("'T|"&amp;VLOOKUP(A1189,'dataset mapping'!$A$2:$B$6,2,FALSE)&amp;"|"&amp;A1204&amp;"|"&amp;B1204&amp;"c'!I100"),3,FALSE)</f>
        <v>40</v>
      </c>
      <c r="E1204" s="17">
        <f ca="1">VLOOKUP(B1189,INDIRECT("'T|"&amp;VLOOKUP(A1189,'dataset mapping'!$A$2:$B$6,2,FALSE)&amp;"|"&amp;A1204&amp;"|"&amp;B1204&amp;"c'!A3"):INDIRECT("'T|"&amp;VLOOKUP(A1189,'dataset mapping'!$A$2:$B$6,2,FALSE)&amp;"|"&amp;A1204&amp;"|"&amp;B1204&amp;"c'!I100"),4,FALSE)</f>
        <v>39</v>
      </c>
      <c r="F1204" s="17">
        <f ca="1">VLOOKUP(B1189,INDIRECT("'T|"&amp;VLOOKUP(A1189,'dataset mapping'!$A$2:$B$6,2,FALSE)&amp;"|"&amp;A1204&amp;"|"&amp;B1204&amp;"c'!A3"):INDIRECT("'T|"&amp;VLOOKUP(A1189,'dataset mapping'!$A$2:$B$6,2,FALSE)&amp;"|"&amp;A1204&amp;"|"&amp;B1204&amp;"c'!I100"),5,FALSE)</f>
        <v>44</v>
      </c>
      <c r="G1204" s="17">
        <f ca="1">VLOOKUP(B1189,INDIRECT("'T|"&amp;VLOOKUP(A1189,'dataset mapping'!$A$2:$B$6,2,FALSE)&amp;"|"&amp;A1204&amp;"|"&amp;B1204&amp;"c'!A3"):INDIRECT("'T|"&amp;VLOOKUP(A1189,'dataset mapping'!$A$2:$B$6,2,FALSE)&amp;"|"&amp;A1204&amp;"|"&amp;B1204&amp;"c'!I100"),6,FALSE)</f>
        <v>17</v>
      </c>
      <c r="H1204" s="17">
        <f ca="1">VLOOKUP(B1189,INDIRECT("'T|"&amp;VLOOKUP(A1189,'dataset mapping'!$A$2:$B$6,2,FALSE)&amp;"|"&amp;A1204&amp;"|"&amp;B1204&amp;"c'!A3"):INDIRECT("'T|"&amp;VLOOKUP(A1189,'dataset mapping'!$A$2:$B$6,2,FALSE)&amp;"|"&amp;A1204&amp;"|"&amp;B1204&amp;"c'!I100"),7,FALSE)</f>
        <v>39</v>
      </c>
      <c r="I1204" s="17">
        <f ca="1">VLOOKUP(B1189,INDIRECT("'T|"&amp;VLOOKUP(A1189,'dataset mapping'!$A$2:$B$6,2,FALSE)&amp;"|"&amp;A1204&amp;"|"&amp;B1204&amp;"c'!A3"):INDIRECT("'T|"&amp;VLOOKUP(A1189,'dataset mapping'!$A$2:$B$6,2,FALSE)&amp;"|"&amp;A1204&amp;"|"&amp;B1204&amp;"c'!I100"),8,FALSE)</f>
        <v>27</v>
      </c>
      <c r="J1204" s="17">
        <f ca="1">VLOOKUP(B1189,INDIRECT("'T|"&amp;VLOOKUP(A1189,'dataset mapping'!$A$2:$B$6,2,FALSE)&amp;"|"&amp;A1204&amp;"|"&amp;B1204&amp;"c'!A3"):INDIRECT("'T|"&amp;VLOOKUP(A1189,'dataset mapping'!$A$2:$B$6,2,FALSE)&amp;"|"&amp;A1204&amp;"|"&amp;B1204&amp;"c'!I100"),9,FALSE)</f>
        <v>27</v>
      </c>
    </row>
    <row r="1205" spans="1:10" ht="15" x14ac:dyDescent="0.25">
      <c r="A1205" s="23">
        <v>20</v>
      </c>
      <c r="B1205" s="23">
        <v>3</v>
      </c>
      <c r="C1205" s="17">
        <f ca="1">VLOOKUP(B1189,INDIRECT("'T|"&amp;VLOOKUP(A1189,'dataset mapping'!$A$2:$B$6,2,FALSE)&amp;"|"&amp;A1205&amp;"|"&amp;B1205&amp;"c'!A3"):INDIRECT("'T|"&amp;VLOOKUP(A1189,'dataset mapping'!$A$2:$B$6,2,FALSE)&amp;"|"&amp;A1205&amp;"|"&amp;B1205&amp;"c'!I100"),2,FALSE)</f>
        <v>51</v>
      </c>
      <c r="D1205" s="17">
        <f ca="1">VLOOKUP(B1189,INDIRECT("'T|"&amp;VLOOKUP(A1189,'dataset mapping'!$A$2:$B$6,2,FALSE)&amp;"|"&amp;A1205&amp;"|"&amp;B1205&amp;"c'!A3"):INDIRECT("'T|"&amp;VLOOKUP(A1189,'dataset mapping'!$A$2:$B$6,2,FALSE)&amp;"|"&amp;A1205&amp;"|"&amp;B1205&amp;"c'!I100"),3,FALSE)</f>
        <v>39</v>
      </c>
      <c r="E1205" s="17">
        <f ca="1">VLOOKUP(B1189,INDIRECT("'T|"&amp;VLOOKUP(A1189,'dataset mapping'!$A$2:$B$6,2,FALSE)&amp;"|"&amp;A1205&amp;"|"&amp;B1205&amp;"c'!A3"):INDIRECT("'T|"&amp;VLOOKUP(A1189,'dataset mapping'!$A$2:$B$6,2,FALSE)&amp;"|"&amp;A1205&amp;"|"&amp;B1205&amp;"c'!I100"),4,FALSE)</f>
        <v>35</v>
      </c>
      <c r="F1205" s="17">
        <f ca="1">VLOOKUP(B1189,INDIRECT("'T|"&amp;VLOOKUP(A1189,'dataset mapping'!$A$2:$B$6,2,FALSE)&amp;"|"&amp;A1205&amp;"|"&amp;B1205&amp;"c'!A3"):INDIRECT("'T|"&amp;VLOOKUP(A1189,'dataset mapping'!$A$2:$B$6,2,FALSE)&amp;"|"&amp;A1205&amp;"|"&amp;B1205&amp;"c'!I100"),5,FALSE)</f>
        <v>41</v>
      </c>
      <c r="G1205" s="17">
        <f ca="1">VLOOKUP(B1189,INDIRECT("'T|"&amp;VLOOKUP(A1189,'dataset mapping'!$A$2:$B$6,2,FALSE)&amp;"|"&amp;A1205&amp;"|"&amp;B1205&amp;"c'!A3"):INDIRECT("'T|"&amp;VLOOKUP(A1189,'dataset mapping'!$A$2:$B$6,2,FALSE)&amp;"|"&amp;A1205&amp;"|"&amp;B1205&amp;"c'!I100"),6,FALSE)</f>
        <v>20</v>
      </c>
      <c r="H1205" s="17">
        <f ca="1">VLOOKUP(B1189,INDIRECT("'T|"&amp;VLOOKUP(A1189,'dataset mapping'!$A$2:$B$6,2,FALSE)&amp;"|"&amp;A1205&amp;"|"&amp;B1205&amp;"c'!A3"):INDIRECT("'T|"&amp;VLOOKUP(A1189,'dataset mapping'!$A$2:$B$6,2,FALSE)&amp;"|"&amp;A1205&amp;"|"&amp;B1205&amp;"c'!I100"),7,FALSE)</f>
        <v>30</v>
      </c>
      <c r="I1205" s="17">
        <f ca="1">VLOOKUP(B1189,INDIRECT("'T|"&amp;VLOOKUP(A1189,'dataset mapping'!$A$2:$B$6,2,FALSE)&amp;"|"&amp;A1205&amp;"|"&amp;B1205&amp;"c'!A3"):INDIRECT("'T|"&amp;VLOOKUP(A1189,'dataset mapping'!$A$2:$B$6,2,FALSE)&amp;"|"&amp;A1205&amp;"|"&amp;B1205&amp;"c'!I100"),8,FALSE)</f>
        <v>15</v>
      </c>
      <c r="J1205" s="17">
        <f ca="1">VLOOKUP(B1189,INDIRECT("'T|"&amp;VLOOKUP(A1189,'dataset mapping'!$A$2:$B$6,2,FALSE)&amp;"|"&amp;A1205&amp;"|"&amp;B1205&amp;"c'!A3"):INDIRECT("'T|"&amp;VLOOKUP(A1189,'dataset mapping'!$A$2:$B$6,2,FALSE)&amp;"|"&amp;A1205&amp;"|"&amp;B1205&amp;"c'!I100"),9,FALSE)</f>
        <v>24</v>
      </c>
    </row>
    <row r="1206" spans="1:10" ht="15" x14ac:dyDescent="0.25">
      <c r="A1206" s="23">
        <v>20</v>
      </c>
      <c r="B1206" s="23">
        <v>4</v>
      </c>
      <c r="C1206" s="17">
        <f ca="1">VLOOKUP(B1189,INDIRECT("'T|"&amp;VLOOKUP(A1189,'dataset mapping'!$A$2:$B$6,2,FALSE)&amp;"|"&amp;A1206&amp;"|"&amp;B1206&amp;"c'!A3"):INDIRECT("'T|"&amp;VLOOKUP(A1189,'dataset mapping'!$A$2:$B$6,2,FALSE)&amp;"|"&amp;A1206&amp;"|"&amp;B1206&amp;"c'!I100"),2,FALSE)</f>
        <v>44</v>
      </c>
      <c r="D1206" s="17">
        <f ca="1">VLOOKUP(B1189,INDIRECT("'T|"&amp;VLOOKUP(A1189,'dataset mapping'!$A$2:$B$6,2,FALSE)&amp;"|"&amp;A1206&amp;"|"&amp;B1206&amp;"c'!A3"):INDIRECT("'T|"&amp;VLOOKUP(A1189,'dataset mapping'!$A$2:$B$6,2,FALSE)&amp;"|"&amp;A1206&amp;"|"&amp;B1206&amp;"c'!I100"),3,FALSE)</f>
        <v>55</v>
      </c>
      <c r="E1206" s="17">
        <f ca="1">VLOOKUP(B1189,INDIRECT("'T|"&amp;VLOOKUP(A1189,'dataset mapping'!$A$2:$B$6,2,FALSE)&amp;"|"&amp;A1206&amp;"|"&amp;B1206&amp;"c'!A3"):INDIRECT("'T|"&amp;VLOOKUP(A1189,'dataset mapping'!$A$2:$B$6,2,FALSE)&amp;"|"&amp;A1206&amp;"|"&amp;B1206&amp;"c'!I100"),4,FALSE)</f>
        <v>30</v>
      </c>
      <c r="F1206" s="17">
        <f ca="1">VLOOKUP(B1189,INDIRECT("'T|"&amp;VLOOKUP(A1189,'dataset mapping'!$A$2:$B$6,2,FALSE)&amp;"|"&amp;A1206&amp;"|"&amp;B1206&amp;"c'!A3"):INDIRECT("'T|"&amp;VLOOKUP(A1189,'dataset mapping'!$A$2:$B$6,2,FALSE)&amp;"|"&amp;A1206&amp;"|"&amp;B1206&amp;"c'!I100"),5,FALSE)</f>
        <v>50</v>
      </c>
      <c r="G1206" s="17">
        <f ca="1">VLOOKUP(B1189,INDIRECT("'T|"&amp;VLOOKUP(A1189,'dataset mapping'!$A$2:$B$6,2,FALSE)&amp;"|"&amp;A1206&amp;"|"&amp;B1206&amp;"c'!A3"):INDIRECT("'T|"&amp;VLOOKUP(A1189,'dataset mapping'!$A$2:$B$6,2,FALSE)&amp;"|"&amp;A1206&amp;"|"&amp;B1206&amp;"c'!I100"),6,FALSE)</f>
        <v>12</v>
      </c>
      <c r="H1206" s="17">
        <f ca="1">VLOOKUP(B1189,INDIRECT("'T|"&amp;VLOOKUP(A1189,'dataset mapping'!$A$2:$B$6,2,FALSE)&amp;"|"&amp;A1206&amp;"|"&amp;B1206&amp;"c'!A3"):INDIRECT("'T|"&amp;VLOOKUP(A1189,'dataset mapping'!$A$2:$B$6,2,FALSE)&amp;"|"&amp;A1206&amp;"|"&amp;B1206&amp;"c'!I100"),7,FALSE)</f>
        <v>32</v>
      </c>
      <c r="I1206" s="17">
        <f ca="1">VLOOKUP(B1189,INDIRECT("'T|"&amp;VLOOKUP(A1189,'dataset mapping'!$A$2:$B$6,2,FALSE)&amp;"|"&amp;A1206&amp;"|"&amp;B1206&amp;"c'!A3"):INDIRECT("'T|"&amp;VLOOKUP(A1189,'dataset mapping'!$A$2:$B$6,2,FALSE)&amp;"|"&amp;A1206&amp;"|"&amp;B1206&amp;"c'!I100"),8,FALSE)</f>
        <v>18</v>
      </c>
      <c r="J1206" s="17">
        <f ca="1">VLOOKUP(B1189,INDIRECT("'T|"&amp;VLOOKUP(A1189,'dataset mapping'!$A$2:$B$6,2,FALSE)&amp;"|"&amp;A1206&amp;"|"&amp;B1206&amp;"c'!A3"):INDIRECT("'T|"&amp;VLOOKUP(A1189,'dataset mapping'!$A$2:$B$6,2,FALSE)&amp;"|"&amp;A1206&amp;"|"&amp;B1206&amp;"c'!I100"),9,FALSE)</f>
        <v>17</v>
      </c>
    </row>
    <row r="1207" spans="1:10" ht="15" x14ac:dyDescent="0.25">
      <c r="A1207" s="23">
        <v>20</v>
      </c>
      <c r="B1207" s="23">
        <v>5</v>
      </c>
      <c r="C1207" s="17">
        <f ca="1">VLOOKUP(B1189,INDIRECT("'T|"&amp;VLOOKUP(A1189,'dataset mapping'!$A$2:$B$6,2,FALSE)&amp;"|"&amp;A1207&amp;"|"&amp;B1207&amp;"c'!A3"):INDIRECT("'T|"&amp;VLOOKUP(A1189,'dataset mapping'!$A$2:$B$6,2,FALSE)&amp;"|"&amp;A1207&amp;"|"&amp;B1207&amp;"c'!I100"),2,FALSE)</f>
        <v>20</v>
      </c>
      <c r="D1207" s="17">
        <f ca="1">VLOOKUP(B1189,INDIRECT("'T|"&amp;VLOOKUP(A1189,'dataset mapping'!$A$2:$B$6,2,FALSE)&amp;"|"&amp;A1207&amp;"|"&amp;B1207&amp;"c'!A3"):INDIRECT("'T|"&amp;VLOOKUP(A1189,'dataset mapping'!$A$2:$B$6,2,FALSE)&amp;"|"&amp;A1207&amp;"|"&amp;B1207&amp;"c'!I100"),3,FALSE)</f>
        <v>50</v>
      </c>
      <c r="E1207" s="17">
        <f ca="1">VLOOKUP(B1189,INDIRECT("'T|"&amp;VLOOKUP(A1189,'dataset mapping'!$A$2:$B$6,2,FALSE)&amp;"|"&amp;A1207&amp;"|"&amp;B1207&amp;"c'!A3"):INDIRECT("'T|"&amp;VLOOKUP(A1189,'dataset mapping'!$A$2:$B$6,2,FALSE)&amp;"|"&amp;A1207&amp;"|"&amp;B1207&amp;"c'!I100"),4,FALSE)</f>
        <v>34</v>
      </c>
      <c r="F1207" s="17">
        <f ca="1">VLOOKUP(B1189,INDIRECT("'T|"&amp;VLOOKUP(A1189,'dataset mapping'!$A$2:$B$6,2,FALSE)&amp;"|"&amp;A1207&amp;"|"&amp;B1207&amp;"c'!A3"):INDIRECT("'T|"&amp;VLOOKUP(A1189,'dataset mapping'!$A$2:$B$6,2,FALSE)&amp;"|"&amp;A1207&amp;"|"&amp;B1207&amp;"c'!I100"),5,FALSE)</f>
        <v>33</v>
      </c>
      <c r="G1207" s="17">
        <f ca="1">VLOOKUP(B1189,INDIRECT("'T|"&amp;VLOOKUP(A1189,'dataset mapping'!$A$2:$B$6,2,FALSE)&amp;"|"&amp;A1207&amp;"|"&amp;B1207&amp;"c'!A3"):INDIRECT("'T|"&amp;VLOOKUP(A1189,'dataset mapping'!$A$2:$B$6,2,FALSE)&amp;"|"&amp;A1207&amp;"|"&amp;B1207&amp;"c'!I100"),6,FALSE)</f>
        <v>27</v>
      </c>
      <c r="H1207" s="17">
        <f ca="1">VLOOKUP(B1189,INDIRECT("'T|"&amp;VLOOKUP(A1189,'dataset mapping'!$A$2:$B$6,2,FALSE)&amp;"|"&amp;A1207&amp;"|"&amp;B1207&amp;"c'!A3"):INDIRECT("'T|"&amp;VLOOKUP(A1189,'dataset mapping'!$A$2:$B$6,2,FALSE)&amp;"|"&amp;A1207&amp;"|"&amp;B1207&amp;"c'!I100"),7,FALSE)</f>
        <v>19</v>
      </c>
      <c r="I1207" s="17">
        <f ca="1">VLOOKUP(B1189,INDIRECT("'T|"&amp;VLOOKUP(A1189,'dataset mapping'!$A$2:$B$6,2,FALSE)&amp;"|"&amp;A1207&amp;"|"&amp;B1207&amp;"c'!A3"):INDIRECT("'T|"&amp;VLOOKUP(A1189,'dataset mapping'!$A$2:$B$6,2,FALSE)&amp;"|"&amp;A1207&amp;"|"&amp;B1207&amp;"c'!I100"),8,FALSE)</f>
        <v>34</v>
      </c>
      <c r="J1207" s="17">
        <f ca="1">VLOOKUP(B1189,INDIRECT("'T|"&amp;VLOOKUP(A1189,'dataset mapping'!$A$2:$B$6,2,FALSE)&amp;"|"&amp;A1207&amp;"|"&amp;B1207&amp;"c'!A3"):INDIRECT("'T|"&amp;VLOOKUP(A1189,'dataset mapping'!$A$2:$B$6,2,FALSE)&amp;"|"&amp;A1207&amp;"|"&amp;B1207&amp;"c'!I100"),9,FALSE)</f>
        <v>27</v>
      </c>
    </row>
    <row r="1208" spans="1:10" ht="15" x14ac:dyDescent="0.25">
      <c r="A1208" s="23">
        <v>20</v>
      </c>
      <c r="B1208" s="23">
        <v>6</v>
      </c>
      <c r="C1208" s="17">
        <f ca="1">VLOOKUP(B1189,INDIRECT("'T|"&amp;VLOOKUP(A1189,'dataset mapping'!$A$2:$B$6,2,FALSE)&amp;"|"&amp;A1208&amp;"|"&amp;B1208&amp;"c'!A3"):INDIRECT("'T|"&amp;VLOOKUP(A1189,'dataset mapping'!$A$2:$B$6,2,FALSE)&amp;"|"&amp;A1208&amp;"|"&amp;B1208&amp;"c'!I100"),2,FALSE)</f>
        <v>38</v>
      </c>
      <c r="D1208" s="17">
        <f ca="1">VLOOKUP(B1189,INDIRECT("'T|"&amp;VLOOKUP(A1189,'dataset mapping'!$A$2:$B$6,2,FALSE)&amp;"|"&amp;A1208&amp;"|"&amp;B1208&amp;"c'!A3"):INDIRECT("'T|"&amp;VLOOKUP(A1189,'dataset mapping'!$A$2:$B$6,2,FALSE)&amp;"|"&amp;A1208&amp;"|"&amp;B1208&amp;"c'!I100"),3,FALSE)</f>
        <v>65</v>
      </c>
      <c r="E1208" s="17">
        <f ca="1">VLOOKUP(B1189,INDIRECT("'T|"&amp;VLOOKUP(A1189,'dataset mapping'!$A$2:$B$6,2,FALSE)&amp;"|"&amp;A1208&amp;"|"&amp;B1208&amp;"c'!A3"):INDIRECT("'T|"&amp;VLOOKUP(A1189,'dataset mapping'!$A$2:$B$6,2,FALSE)&amp;"|"&amp;A1208&amp;"|"&amp;B1208&amp;"c'!I100"),4,FALSE)</f>
        <v>12</v>
      </c>
      <c r="F1208" s="17">
        <f ca="1">VLOOKUP(B1189,INDIRECT("'T|"&amp;VLOOKUP(A1189,'dataset mapping'!$A$2:$B$6,2,FALSE)&amp;"|"&amp;A1208&amp;"|"&amp;B1208&amp;"c'!A3"):INDIRECT("'T|"&amp;VLOOKUP(A1189,'dataset mapping'!$A$2:$B$6,2,FALSE)&amp;"|"&amp;A1208&amp;"|"&amp;B1208&amp;"c'!I100"),5,FALSE)</f>
        <v>39</v>
      </c>
      <c r="G1208" s="17">
        <f ca="1">VLOOKUP(B1189,INDIRECT("'T|"&amp;VLOOKUP(A1189,'dataset mapping'!$A$2:$B$6,2,FALSE)&amp;"|"&amp;A1208&amp;"|"&amp;B1208&amp;"c'!A3"):INDIRECT("'T|"&amp;VLOOKUP(A1189,'dataset mapping'!$A$2:$B$6,2,FALSE)&amp;"|"&amp;A1208&amp;"|"&amp;B1208&amp;"c'!I100"),6,FALSE)</f>
        <v>40</v>
      </c>
      <c r="H1208" s="17">
        <f ca="1">VLOOKUP(B1189,INDIRECT("'T|"&amp;VLOOKUP(A1189,'dataset mapping'!$A$2:$B$6,2,FALSE)&amp;"|"&amp;A1208&amp;"|"&amp;B1208&amp;"c'!A3"):INDIRECT("'T|"&amp;VLOOKUP(A1189,'dataset mapping'!$A$2:$B$6,2,FALSE)&amp;"|"&amp;A1208&amp;"|"&amp;B1208&amp;"c'!I100"),7,FALSE)</f>
        <v>34</v>
      </c>
      <c r="I1208" s="17">
        <f ca="1">VLOOKUP(B1189,INDIRECT("'T|"&amp;VLOOKUP(A1189,'dataset mapping'!$A$2:$B$6,2,FALSE)&amp;"|"&amp;A1208&amp;"|"&amp;B1208&amp;"c'!A3"):INDIRECT("'T|"&amp;VLOOKUP(A1189,'dataset mapping'!$A$2:$B$6,2,FALSE)&amp;"|"&amp;A1208&amp;"|"&amp;B1208&amp;"c'!I100"),8,FALSE)</f>
        <v>20</v>
      </c>
      <c r="J1208" s="17">
        <f ca="1">VLOOKUP(B1189,INDIRECT("'T|"&amp;VLOOKUP(A1189,'dataset mapping'!$A$2:$B$6,2,FALSE)&amp;"|"&amp;A1208&amp;"|"&amp;B1208&amp;"c'!A3"):INDIRECT("'T|"&amp;VLOOKUP(A1189,'dataset mapping'!$A$2:$B$6,2,FALSE)&amp;"|"&amp;A1208&amp;"|"&amp;B1208&amp;"c'!I100"),9,FALSE)</f>
        <v>34</v>
      </c>
    </row>
    <row r="1209" spans="1:10" ht="15" x14ac:dyDescent="0.25">
      <c r="A1209" s="23">
        <v>50</v>
      </c>
      <c r="B1209" s="23">
        <v>1</v>
      </c>
      <c r="C1209" s="17">
        <f ca="1">VLOOKUP(B1189,INDIRECT("'T|"&amp;VLOOKUP(A1189,'dataset mapping'!$A$2:$B$6,2,FALSE)&amp;"|"&amp;A1209&amp;"|"&amp;B1209&amp;"c'!A3"):INDIRECT("'T|"&amp;VLOOKUP(A1189,'dataset mapping'!$A$2:$B$6,2,FALSE)&amp;"|"&amp;A1209&amp;"|"&amp;B1209&amp;"c'!I100"),2,FALSE)</f>
        <v>46</v>
      </c>
      <c r="D1209" s="17">
        <f ca="1">VLOOKUP(B1189,INDIRECT("'T|"&amp;VLOOKUP(A1189,'dataset mapping'!$A$2:$B$6,2,FALSE)&amp;"|"&amp;A1209&amp;"|"&amp;B1209&amp;"c'!A3"):INDIRECT("'T|"&amp;VLOOKUP(A1189,'dataset mapping'!$A$2:$B$6,2,FALSE)&amp;"|"&amp;A1209&amp;"|"&amp;B1209&amp;"c'!I100"),3,FALSE)</f>
        <v>24</v>
      </c>
      <c r="E1209" s="17">
        <f ca="1">VLOOKUP(B1189,INDIRECT("'T|"&amp;VLOOKUP(A1189,'dataset mapping'!$A$2:$B$6,2,FALSE)&amp;"|"&amp;A1209&amp;"|"&amp;B1209&amp;"c'!A3"):INDIRECT("'T|"&amp;VLOOKUP(A1189,'dataset mapping'!$A$2:$B$6,2,FALSE)&amp;"|"&amp;A1209&amp;"|"&amp;B1209&amp;"c'!I100"),4,FALSE)</f>
        <v>37</v>
      </c>
      <c r="F1209" s="17">
        <f ca="1">VLOOKUP(B1189,INDIRECT("'T|"&amp;VLOOKUP(A1189,'dataset mapping'!$A$2:$B$6,2,FALSE)&amp;"|"&amp;A1209&amp;"|"&amp;B1209&amp;"c'!A3"):INDIRECT("'T|"&amp;VLOOKUP(A1189,'dataset mapping'!$A$2:$B$6,2,FALSE)&amp;"|"&amp;A1209&amp;"|"&amp;B1209&amp;"c'!I100"),5,FALSE)</f>
        <v>29</v>
      </c>
      <c r="G1209" s="17">
        <f ca="1">VLOOKUP(B1189,INDIRECT("'T|"&amp;VLOOKUP(A1189,'dataset mapping'!$A$2:$B$6,2,FALSE)&amp;"|"&amp;A1209&amp;"|"&amp;B1209&amp;"c'!A3"):INDIRECT("'T|"&amp;VLOOKUP(A1189,'dataset mapping'!$A$2:$B$6,2,FALSE)&amp;"|"&amp;A1209&amp;"|"&amp;B1209&amp;"c'!I100"),6,FALSE)</f>
        <v>20</v>
      </c>
      <c r="H1209" s="17">
        <f ca="1">VLOOKUP(B1189,INDIRECT("'T|"&amp;VLOOKUP(A1189,'dataset mapping'!$A$2:$B$6,2,FALSE)&amp;"|"&amp;A1209&amp;"|"&amp;B1209&amp;"c'!A3"):INDIRECT("'T|"&amp;VLOOKUP(A1189,'dataset mapping'!$A$2:$B$6,2,FALSE)&amp;"|"&amp;A1209&amp;"|"&amp;B1209&amp;"c'!I100"),7,FALSE)</f>
        <v>14</v>
      </c>
      <c r="I1209" s="17">
        <f ca="1">VLOOKUP(B1189,INDIRECT("'T|"&amp;VLOOKUP(A1189,'dataset mapping'!$A$2:$B$6,2,FALSE)&amp;"|"&amp;A1209&amp;"|"&amp;B1209&amp;"c'!A3"):INDIRECT("'T|"&amp;VLOOKUP(A1189,'dataset mapping'!$A$2:$B$6,2,FALSE)&amp;"|"&amp;A1209&amp;"|"&amp;B1209&amp;"c'!I100"),8,FALSE)</f>
        <v>32</v>
      </c>
      <c r="J1209" s="17">
        <f ca="1">VLOOKUP(B1189,INDIRECT("'T|"&amp;VLOOKUP(A1189,'dataset mapping'!$A$2:$B$6,2,FALSE)&amp;"|"&amp;A1209&amp;"|"&amp;B1209&amp;"c'!A3"):INDIRECT("'T|"&amp;VLOOKUP(A1189,'dataset mapping'!$A$2:$B$6,2,FALSE)&amp;"|"&amp;A1209&amp;"|"&amp;B1209&amp;"c'!I100"),9,FALSE)</f>
        <v>19</v>
      </c>
    </row>
    <row r="1210" spans="1:10" ht="15" x14ac:dyDescent="0.25">
      <c r="A1210" s="23">
        <v>50</v>
      </c>
      <c r="B1210" s="23">
        <v>2</v>
      </c>
      <c r="C1210" s="17">
        <f ca="1">VLOOKUP(B1189,INDIRECT("'T|"&amp;VLOOKUP(A1189,'dataset mapping'!$A$2:$B$6,2,FALSE)&amp;"|"&amp;A1210&amp;"|"&amp;B1210&amp;"c'!A3"):INDIRECT("'T|"&amp;VLOOKUP(A1189,'dataset mapping'!$A$2:$B$6,2,FALSE)&amp;"|"&amp;A1210&amp;"|"&amp;B1210&amp;"c'!I100"),2,FALSE)</f>
        <v>16</v>
      </c>
      <c r="D1210" s="17">
        <f ca="1">VLOOKUP(B1189,INDIRECT("'T|"&amp;VLOOKUP(A1189,'dataset mapping'!$A$2:$B$6,2,FALSE)&amp;"|"&amp;A1210&amp;"|"&amp;B1210&amp;"c'!A3"):INDIRECT("'T|"&amp;VLOOKUP(A1189,'dataset mapping'!$A$2:$B$6,2,FALSE)&amp;"|"&amp;A1210&amp;"|"&amp;B1210&amp;"c'!I100"),3,FALSE)</f>
        <v>55</v>
      </c>
      <c r="E1210" s="17">
        <f ca="1">VLOOKUP(B1189,INDIRECT("'T|"&amp;VLOOKUP(A1189,'dataset mapping'!$A$2:$B$6,2,FALSE)&amp;"|"&amp;A1210&amp;"|"&amp;B1210&amp;"c'!A3"):INDIRECT("'T|"&amp;VLOOKUP(A1189,'dataset mapping'!$A$2:$B$6,2,FALSE)&amp;"|"&amp;A1210&amp;"|"&amp;B1210&amp;"c'!I100"),4,FALSE)</f>
        <v>37</v>
      </c>
      <c r="F1210" s="17">
        <f ca="1">VLOOKUP(B1189,INDIRECT("'T|"&amp;VLOOKUP(A1189,'dataset mapping'!$A$2:$B$6,2,FALSE)&amp;"|"&amp;A1210&amp;"|"&amp;B1210&amp;"c'!A3"):INDIRECT("'T|"&amp;VLOOKUP(A1189,'dataset mapping'!$A$2:$B$6,2,FALSE)&amp;"|"&amp;A1210&amp;"|"&amp;B1210&amp;"c'!I100"),5,FALSE)</f>
        <v>37</v>
      </c>
      <c r="G1210" s="17">
        <f ca="1">VLOOKUP(B1189,INDIRECT("'T|"&amp;VLOOKUP(A1189,'dataset mapping'!$A$2:$B$6,2,FALSE)&amp;"|"&amp;A1210&amp;"|"&amp;B1210&amp;"c'!A3"):INDIRECT("'T|"&amp;VLOOKUP(A1189,'dataset mapping'!$A$2:$B$6,2,FALSE)&amp;"|"&amp;A1210&amp;"|"&amp;B1210&amp;"c'!I100"),6,FALSE)</f>
        <v>25</v>
      </c>
      <c r="H1210" s="17">
        <f ca="1">VLOOKUP(B1189,INDIRECT("'T|"&amp;VLOOKUP(A1189,'dataset mapping'!$A$2:$B$6,2,FALSE)&amp;"|"&amp;A1210&amp;"|"&amp;B1210&amp;"c'!A3"):INDIRECT("'T|"&amp;VLOOKUP(A1189,'dataset mapping'!$A$2:$B$6,2,FALSE)&amp;"|"&amp;A1210&amp;"|"&amp;B1210&amp;"c'!I100"),7,FALSE)</f>
        <v>14</v>
      </c>
      <c r="I1210" s="17">
        <f ca="1">VLOOKUP(B1189,INDIRECT("'T|"&amp;VLOOKUP(A1189,'dataset mapping'!$A$2:$B$6,2,FALSE)&amp;"|"&amp;A1210&amp;"|"&amp;B1210&amp;"c'!A3"):INDIRECT("'T|"&amp;VLOOKUP(A1189,'dataset mapping'!$A$2:$B$6,2,FALSE)&amp;"|"&amp;A1210&amp;"|"&amp;B1210&amp;"c'!I100"),8,FALSE)</f>
        <v>21</v>
      </c>
      <c r="J1210" s="17">
        <f ca="1">VLOOKUP(B1189,INDIRECT("'T|"&amp;VLOOKUP(A1189,'dataset mapping'!$A$2:$B$6,2,FALSE)&amp;"|"&amp;A1210&amp;"|"&amp;B1210&amp;"c'!A3"):INDIRECT("'T|"&amp;VLOOKUP(A1189,'dataset mapping'!$A$2:$B$6,2,FALSE)&amp;"|"&amp;A1210&amp;"|"&amp;B1210&amp;"c'!I100"),9,FALSE)</f>
        <v>17</v>
      </c>
    </row>
    <row r="1211" spans="1:10" ht="15" x14ac:dyDescent="0.25">
      <c r="A1211" s="23">
        <v>50</v>
      </c>
      <c r="B1211" s="23">
        <v>3</v>
      </c>
      <c r="C1211" s="17">
        <f ca="1">VLOOKUP(B1189,INDIRECT("'T|"&amp;VLOOKUP(A1189,'dataset mapping'!$A$2:$B$6,2,FALSE)&amp;"|"&amp;A1211&amp;"|"&amp;B1211&amp;"c'!A3"):INDIRECT("'T|"&amp;VLOOKUP(A1189,'dataset mapping'!$A$2:$B$6,2,FALSE)&amp;"|"&amp;A1211&amp;"|"&amp;B1211&amp;"c'!I100"),2,FALSE)</f>
        <v>35</v>
      </c>
      <c r="D1211" s="17">
        <f ca="1">VLOOKUP(B1189,INDIRECT("'T|"&amp;VLOOKUP(A1189,'dataset mapping'!$A$2:$B$6,2,FALSE)&amp;"|"&amp;A1211&amp;"|"&amp;B1211&amp;"c'!A3"):INDIRECT("'T|"&amp;VLOOKUP(A1189,'dataset mapping'!$A$2:$B$6,2,FALSE)&amp;"|"&amp;A1211&amp;"|"&amp;B1211&amp;"c'!I100"),3,FALSE)</f>
        <v>48</v>
      </c>
      <c r="E1211" s="17">
        <f ca="1">VLOOKUP(B1189,INDIRECT("'T|"&amp;VLOOKUP(A1189,'dataset mapping'!$A$2:$B$6,2,FALSE)&amp;"|"&amp;A1211&amp;"|"&amp;B1211&amp;"c'!A3"):INDIRECT("'T|"&amp;VLOOKUP(A1189,'dataset mapping'!$A$2:$B$6,2,FALSE)&amp;"|"&amp;A1211&amp;"|"&amp;B1211&amp;"c'!I100"),4,FALSE)</f>
        <v>48</v>
      </c>
      <c r="F1211" s="17">
        <f ca="1">VLOOKUP(B1189,INDIRECT("'T|"&amp;VLOOKUP(A1189,'dataset mapping'!$A$2:$B$6,2,FALSE)&amp;"|"&amp;A1211&amp;"|"&amp;B1211&amp;"c'!A3"):INDIRECT("'T|"&amp;VLOOKUP(A1189,'dataset mapping'!$A$2:$B$6,2,FALSE)&amp;"|"&amp;A1211&amp;"|"&amp;B1211&amp;"c'!I100"),5,FALSE)</f>
        <v>36</v>
      </c>
      <c r="G1211" s="17">
        <f ca="1">VLOOKUP(B1189,INDIRECT("'T|"&amp;VLOOKUP(A1189,'dataset mapping'!$A$2:$B$6,2,FALSE)&amp;"|"&amp;A1211&amp;"|"&amp;B1211&amp;"c'!A3"):INDIRECT("'T|"&amp;VLOOKUP(A1189,'dataset mapping'!$A$2:$B$6,2,FALSE)&amp;"|"&amp;A1211&amp;"|"&amp;B1211&amp;"c'!I100"),6,FALSE)</f>
        <v>21</v>
      </c>
      <c r="H1211" s="17">
        <f ca="1">VLOOKUP(B1189,INDIRECT("'T|"&amp;VLOOKUP(A1189,'dataset mapping'!$A$2:$B$6,2,FALSE)&amp;"|"&amp;A1211&amp;"|"&amp;B1211&amp;"c'!A3"):INDIRECT("'T|"&amp;VLOOKUP(A1189,'dataset mapping'!$A$2:$B$6,2,FALSE)&amp;"|"&amp;A1211&amp;"|"&amp;B1211&amp;"c'!I100"),7,FALSE)</f>
        <v>17</v>
      </c>
      <c r="I1211" s="17">
        <f ca="1">VLOOKUP(B1189,INDIRECT("'T|"&amp;VLOOKUP(A1189,'dataset mapping'!$A$2:$B$6,2,FALSE)&amp;"|"&amp;A1211&amp;"|"&amp;B1211&amp;"c'!A3"):INDIRECT("'T|"&amp;VLOOKUP(A1189,'dataset mapping'!$A$2:$B$6,2,FALSE)&amp;"|"&amp;A1211&amp;"|"&amp;B1211&amp;"c'!I100"),8,FALSE)</f>
        <v>24</v>
      </c>
      <c r="J1211" s="17">
        <f ca="1">VLOOKUP(B1189,INDIRECT("'T|"&amp;VLOOKUP(A1189,'dataset mapping'!$A$2:$B$6,2,FALSE)&amp;"|"&amp;A1211&amp;"|"&amp;B1211&amp;"c'!A3"):INDIRECT("'T|"&amp;VLOOKUP(A1189,'dataset mapping'!$A$2:$B$6,2,FALSE)&amp;"|"&amp;A1211&amp;"|"&amp;B1211&amp;"c'!I100"),9,FALSE)</f>
        <v>17</v>
      </c>
    </row>
    <row r="1212" spans="1:10" ht="15" x14ac:dyDescent="0.25">
      <c r="A1212" s="23">
        <v>50</v>
      </c>
      <c r="B1212" s="23">
        <v>4</v>
      </c>
      <c r="C1212" s="17">
        <f ca="1">VLOOKUP(B1189,INDIRECT("'T|"&amp;VLOOKUP(A1189,'dataset mapping'!$A$2:$B$6,2,FALSE)&amp;"|"&amp;A1212&amp;"|"&amp;B1212&amp;"c'!A3"):INDIRECT("'T|"&amp;VLOOKUP(A1189,'dataset mapping'!$A$2:$B$6,2,FALSE)&amp;"|"&amp;A1212&amp;"|"&amp;B1212&amp;"c'!I100"),2,FALSE)</f>
        <v>34</v>
      </c>
      <c r="D1212" s="17">
        <f ca="1">VLOOKUP(B1189,INDIRECT("'T|"&amp;VLOOKUP(A1189,'dataset mapping'!$A$2:$B$6,2,FALSE)&amp;"|"&amp;A1212&amp;"|"&amp;B1212&amp;"c'!A3"):INDIRECT("'T|"&amp;VLOOKUP(A1189,'dataset mapping'!$A$2:$B$6,2,FALSE)&amp;"|"&amp;A1212&amp;"|"&amp;B1212&amp;"c'!I100"),3,FALSE)</f>
        <v>13</v>
      </c>
      <c r="E1212" s="17">
        <f ca="1">VLOOKUP(B1189,INDIRECT("'T|"&amp;VLOOKUP(A1189,'dataset mapping'!$A$2:$B$6,2,FALSE)&amp;"|"&amp;A1212&amp;"|"&amp;B1212&amp;"c'!A3"):INDIRECT("'T|"&amp;VLOOKUP(A1189,'dataset mapping'!$A$2:$B$6,2,FALSE)&amp;"|"&amp;A1212&amp;"|"&amp;B1212&amp;"c'!I100"),4,FALSE)</f>
        <v>46</v>
      </c>
      <c r="F1212" s="17">
        <f ca="1">VLOOKUP(B1189,INDIRECT("'T|"&amp;VLOOKUP(A1189,'dataset mapping'!$A$2:$B$6,2,FALSE)&amp;"|"&amp;A1212&amp;"|"&amp;B1212&amp;"c'!A3"):INDIRECT("'T|"&amp;VLOOKUP(A1189,'dataset mapping'!$A$2:$B$6,2,FALSE)&amp;"|"&amp;A1212&amp;"|"&amp;B1212&amp;"c'!I100"),5,FALSE)</f>
        <v>24</v>
      </c>
      <c r="G1212" s="17">
        <f ca="1">VLOOKUP(B1189,INDIRECT("'T|"&amp;VLOOKUP(A1189,'dataset mapping'!$A$2:$B$6,2,FALSE)&amp;"|"&amp;A1212&amp;"|"&amp;B1212&amp;"c'!A3"):INDIRECT("'T|"&amp;VLOOKUP(A1189,'dataset mapping'!$A$2:$B$6,2,FALSE)&amp;"|"&amp;A1212&amp;"|"&amp;B1212&amp;"c'!I100"),6,FALSE)</f>
        <v>29</v>
      </c>
      <c r="H1212" s="17">
        <f ca="1">VLOOKUP(B1189,INDIRECT("'T|"&amp;VLOOKUP(A1189,'dataset mapping'!$A$2:$B$6,2,FALSE)&amp;"|"&amp;A1212&amp;"|"&amp;B1212&amp;"c'!A3"):INDIRECT("'T|"&amp;VLOOKUP(A1189,'dataset mapping'!$A$2:$B$6,2,FALSE)&amp;"|"&amp;A1212&amp;"|"&amp;B1212&amp;"c'!I100"),7,FALSE)</f>
        <v>24</v>
      </c>
      <c r="I1212" s="17">
        <f ca="1">VLOOKUP(B1189,INDIRECT("'T|"&amp;VLOOKUP(A1189,'dataset mapping'!$A$2:$B$6,2,FALSE)&amp;"|"&amp;A1212&amp;"|"&amp;B1212&amp;"c'!A3"):INDIRECT("'T|"&amp;VLOOKUP(A1189,'dataset mapping'!$A$2:$B$6,2,FALSE)&amp;"|"&amp;A1212&amp;"|"&amp;B1212&amp;"c'!I100"),8,FALSE)</f>
        <v>25</v>
      </c>
      <c r="J1212" s="17">
        <f ca="1">VLOOKUP(B1189,INDIRECT("'T|"&amp;VLOOKUP(A1189,'dataset mapping'!$A$2:$B$6,2,FALSE)&amp;"|"&amp;A1212&amp;"|"&amp;B1212&amp;"c'!A3"):INDIRECT("'T|"&amp;VLOOKUP(A1189,'dataset mapping'!$A$2:$B$6,2,FALSE)&amp;"|"&amp;A1212&amp;"|"&amp;B1212&amp;"c'!I100"),9,FALSE)</f>
        <v>24</v>
      </c>
    </row>
    <row r="1213" spans="1:10" ht="15" x14ac:dyDescent="0.25">
      <c r="A1213" s="23">
        <v>50</v>
      </c>
      <c r="B1213" s="23">
        <v>5</v>
      </c>
      <c r="C1213" s="17">
        <f ca="1">VLOOKUP(B1189,INDIRECT("'T|"&amp;VLOOKUP(A1189,'dataset mapping'!$A$2:$B$6,2,FALSE)&amp;"|"&amp;A1213&amp;"|"&amp;B1213&amp;"c'!A3"):INDIRECT("'T|"&amp;VLOOKUP(A1189,'dataset mapping'!$A$2:$B$6,2,FALSE)&amp;"|"&amp;A1213&amp;"|"&amp;B1213&amp;"c'!I100"),2,FALSE)</f>
        <v>34</v>
      </c>
      <c r="D1213" s="17">
        <f ca="1">VLOOKUP(B1189,INDIRECT("'T|"&amp;VLOOKUP(A1189,'dataset mapping'!$A$2:$B$6,2,FALSE)&amp;"|"&amp;A1213&amp;"|"&amp;B1213&amp;"c'!A3"):INDIRECT("'T|"&amp;VLOOKUP(A1189,'dataset mapping'!$A$2:$B$6,2,FALSE)&amp;"|"&amp;A1213&amp;"|"&amp;B1213&amp;"c'!I100"),3,FALSE)</f>
        <v>17</v>
      </c>
      <c r="E1213" s="17">
        <f ca="1">VLOOKUP(B1189,INDIRECT("'T|"&amp;VLOOKUP(A1189,'dataset mapping'!$A$2:$B$6,2,FALSE)&amp;"|"&amp;A1213&amp;"|"&amp;B1213&amp;"c'!A3"):INDIRECT("'T|"&amp;VLOOKUP(A1189,'dataset mapping'!$A$2:$B$6,2,FALSE)&amp;"|"&amp;A1213&amp;"|"&amp;B1213&amp;"c'!I100"),4,FALSE)</f>
        <v>37</v>
      </c>
      <c r="F1213" s="17">
        <f ca="1">VLOOKUP(B1189,INDIRECT("'T|"&amp;VLOOKUP(A1189,'dataset mapping'!$A$2:$B$6,2,FALSE)&amp;"|"&amp;A1213&amp;"|"&amp;B1213&amp;"c'!A3"):INDIRECT("'T|"&amp;VLOOKUP(A1189,'dataset mapping'!$A$2:$B$6,2,FALSE)&amp;"|"&amp;A1213&amp;"|"&amp;B1213&amp;"c'!I100"),5,FALSE)</f>
        <v>33</v>
      </c>
      <c r="G1213" s="17">
        <f ca="1">VLOOKUP(B1189,INDIRECT("'T|"&amp;VLOOKUP(A1189,'dataset mapping'!$A$2:$B$6,2,FALSE)&amp;"|"&amp;A1213&amp;"|"&amp;B1213&amp;"c'!A3"):INDIRECT("'T|"&amp;VLOOKUP(A1189,'dataset mapping'!$A$2:$B$6,2,FALSE)&amp;"|"&amp;A1213&amp;"|"&amp;B1213&amp;"c'!I100"),6,FALSE)</f>
        <v>31</v>
      </c>
      <c r="H1213" s="17">
        <f ca="1">VLOOKUP(B1189,INDIRECT("'T|"&amp;VLOOKUP(A1189,'dataset mapping'!$A$2:$B$6,2,FALSE)&amp;"|"&amp;A1213&amp;"|"&amp;B1213&amp;"c'!A3"):INDIRECT("'T|"&amp;VLOOKUP(A1189,'dataset mapping'!$A$2:$B$6,2,FALSE)&amp;"|"&amp;A1213&amp;"|"&amp;B1213&amp;"c'!I100"),7,FALSE)</f>
        <v>21</v>
      </c>
      <c r="I1213" s="17">
        <f ca="1">VLOOKUP(B1189,INDIRECT("'T|"&amp;VLOOKUP(A1189,'dataset mapping'!$A$2:$B$6,2,FALSE)&amp;"|"&amp;A1213&amp;"|"&amp;B1213&amp;"c'!A3"):INDIRECT("'T|"&amp;VLOOKUP(A1189,'dataset mapping'!$A$2:$B$6,2,FALSE)&amp;"|"&amp;A1213&amp;"|"&amp;B1213&amp;"c'!I100"),8,FALSE)</f>
        <v>22</v>
      </c>
      <c r="J1213" s="17">
        <f ca="1">VLOOKUP(B1189,INDIRECT("'T|"&amp;VLOOKUP(A1189,'dataset mapping'!$A$2:$B$6,2,FALSE)&amp;"|"&amp;A1213&amp;"|"&amp;B1213&amp;"c'!A3"):INDIRECT("'T|"&amp;VLOOKUP(A1189,'dataset mapping'!$A$2:$B$6,2,FALSE)&amp;"|"&amp;A1213&amp;"|"&amp;B1213&amp;"c'!I100"),9,FALSE)</f>
        <v>26</v>
      </c>
    </row>
    <row r="1214" spans="1:10" ht="15" x14ac:dyDescent="0.25">
      <c r="A1214" s="23">
        <v>50</v>
      </c>
      <c r="B1214" s="23">
        <v>6</v>
      </c>
      <c r="C1214" s="17">
        <f ca="1">VLOOKUP(B1189,INDIRECT("'T|"&amp;VLOOKUP(A1189,'dataset mapping'!$A$2:$B$6,2,FALSE)&amp;"|"&amp;A1214&amp;"|"&amp;B1214&amp;"c'!A3"):INDIRECT("'T|"&amp;VLOOKUP(A1189,'dataset mapping'!$A$2:$B$6,2,FALSE)&amp;"|"&amp;A1214&amp;"|"&amp;B1214&amp;"c'!I100"),2,FALSE)</f>
        <v>27</v>
      </c>
      <c r="D1214" s="17">
        <f ca="1">VLOOKUP(B1189,INDIRECT("'T|"&amp;VLOOKUP(A1189,'dataset mapping'!$A$2:$B$6,2,FALSE)&amp;"|"&amp;A1214&amp;"|"&amp;B1214&amp;"c'!A3"):INDIRECT("'T|"&amp;VLOOKUP(A1189,'dataset mapping'!$A$2:$B$6,2,FALSE)&amp;"|"&amp;A1214&amp;"|"&amp;B1214&amp;"c'!I100"),3,FALSE)</f>
        <v>48</v>
      </c>
      <c r="E1214" s="17">
        <f ca="1">VLOOKUP(B1189,INDIRECT("'T|"&amp;VLOOKUP(A1189,'dataset mapping'!$A$2:$B$6,2,FALSE)&amp;"|"&amp;A1214&amp;"|"&amp;B1214&amp;"c'!A3"):INDIRECT("'T|"&amp;VLOOKUP(A1189,'dataset mapping'!$A$2:$B$6,2,FALSE)&amp;"|"&amp;A1214&amp;"|"&amp;B1214&amp;"c'!I100"),4,FALSE)</f>
        <v>31</v>
      </c>
      <c r="F1214" s="17">
        <f ca="1">VLOOKUP(B1189,INDIRECT("'T|"&amp;VLOOKUP(A1189,'dataset mapping'!$A$2:$B$6,2,FALSE)&amp;"|"&amp;A1214&amp;"|"&amp;B1214&amp;"c'!A3"):INDIRECT("'T|"&amp;VLOOKUP(A1189,'dataset mapping'!$A$2:$B$6,2,FALSE)&amp;"|"&amp;A1214&amp;"|"&amp;B1214&amp;"c'!I100"),5,FALSE)</f>
        <v>30</v>
      </c>
      <c r="G1214" s="17">
        <f ca="1">VLOOKUP(B1189,INDIRECT("'T|"&amp;VLOOKUP(A1189,'dataset mapping'!$A$2:$B$6,2,FALSE)&amp;"|"&amp;A1214&amp;"|"&amp;B1214&amp;"c'!A3"):INDIRECT("'T|"&amp;VLOOKUP(A1189,'dataset mapping'!$A$2:$B$6,2,FALSE)&amp;"|"&amp;A1214&amp;"|"&amp;B1214&amp;"c'!I100"),6,FALSE)</f>
        <v>22</v>
      </c>
      <c r="H1214" s="17">
        <f ca="1">VLOOKUP(B1189,INDIRECT("'T|"&amp;VLOOKUP(A1189,'dataset mapping'!$A$2:$B$6,2,FALSE)&amp;"|"&amp;A1214&amp;"|"&amp;B1214&amp;"c'!A3"):INDIRECT("'T|"&amp;VLOOKUP(A1189,'dataset mapping'!$A$2:$B$6,2,FALSE)&amp;"|"&amp;A1214&amp;"|"&amp;B1214&amp;"c'!I100"),7,FALSE)</f>
        <v>23</v>
      </c>
      <c r="I1214" s="17">
        <f ca="1">VLOOKUP(B1189,INDIRECT("'T|"&amp;VLOOKUP(A1189,'dataset mapping'!$A$2:$B$6,2,FALSE)&amp;"|"&amp;A1214&amp;"|"&amp;B1214&amp;"c'!A3"):INDIRECT("'T|"&amp;VLOOKUP(A1189,'dataset mapping'!$A$2:$B$6,2,FALSE)&amp;"|"&amp;A1214&amp;"|"&amp;B1214&amp;"c'!I100"),8,FALSE)</f>
        <v>37</v>
      </c>
      <c r="J1214" s="17">
        <f ca="1">VLOOKUP(B1189,INDIRECT("'T|"&amp;VLOOKUP(A1189,'dataset mapping'!$A$2:$B$6,2,FALSE)&amp;"|"&amp;A1214&amp;"|"&amp;B1214&amp;"c'!A3"):INDIRECT("'T|"&amp;VLOOKUP(A1189,'dataset mapping'!$A$2:$B$6,2,FALSE)&amp;"|"&amp;A1214&amp;"|"&amp;B1214&amp;"c'!I100"),9,FALSE)</f>
        <v>31</v>
      </c>
    </row>
    <row r="1215" spans="1:10" ht="15" x14ac:dyDescent="0.25">
      <c r="A1215" s="23">
        <v>100</v>
      </c>
      <c r="B1215" s="23">
        <v>1</v>
      </c>
      <c r="C1215" s="17">
        <f ca="1">VLOOKUP(B1189,INDIRECT("'T|"&amp;VLOOKUP(A1189,'dataset mapping'!$A$2:$B$6,2,FALSE)&amp;"|"&amp;A1215&amp;"|"&amp;B1215&amp;"c'!A3"):INDIRECT("'T|"&amp;VLOOKUP(A1189,'dataset mapping'!$A$2:$B$6,2,FALSE)&amp;"|"&amp;A1215&amp;"|"&amp;B1215&amp;"c'!I100"),2,FALSE)</f>
        <v>38</v>
      </c>
      <c r="D1215" s="17">
        <f ca="1">VLOOKUP(B1189,INDIRECT("'T|"&amp;VLOOKUP(A1189,'dataset mapping'!$A$2:$B$6,2,FALSE)&amp;"|"&amp;A1215&amp;"|"&amp;B1215&amp;"c'!A3"):INDIRECT("'T|"&amp;VLOOKUP(A1189,'dataset mapping'!$A$2:$B$6,2,FALSE)&amp;"|"&amp;A1215&amp;"|"&amp;B1215&amp;"c'!I100"),3,FALSE)</f>
        <v>12</v>
      </c>
      <c r="E1215" s="17">
        <f ca="1">VLOOKUP(B1189,INDIRECT("'T|"&amp;VLOOKUP(A1189,'dataset mapping'!$A$2:$B$6,2,FALSE)&amp;"|"&amp;A1215&amp;"|"&amp;B1215&amp;"c'!A3"):INDIRECT("'T|"&amp;VLOOKUP(A1189,'dataset mapping'!$A$2:$B$6,2,FALSE)&amp;"|"&amp;A1215&amp;"|"&amp;B1215&amp;"c'!I100"),4,FALSE)</f>
        <v>44</v>
      </c>
      <c r="F1215" s="17">
        <f ca="1">VLOOKUP(B1189,INDIRECT("'T|"&amp;VLOOKUP(A1189,'dataset mapping'!$A$2:$B$6,2,FALSE)&amp;"|"&amp;A1215&amp;"|"&amp;B1215&amp;"c'!A3"):INDIRECT("'T|"&amp;VLOOKUP(A1189,'dataset mapping'!$A$2:$B$6,2,FALSE)&amp;"|"&amp;A1215&amp;"|"&amp;B1215&amp;"c'!I100"),5,FALSE)</f>
        <v>43</v>
      </c>
      <c r="G1215" s="17">
        <f ca="1">VLOOKUP(B1189,INDIRECT("'T|"&amp;VLOOKUP(A1189,'dataset mapping'!$A$2:$B$6,2,FALSE)&amp;"|"&amp;A1215&amp;"|"&amp;B1215&amp;"c'!A3"):INDIRECT("'T|"&amp;VLOOKUP(A1189,'dataset mapping'!$A$2:$B$6,2,FALSE)&amp;"|"&amp;A1215&amp;"|"&amp;B1215&amp;"c'!I100"),6,FALSE)</f>
        <v>26</v>
      </c>
      <c r="H1215" s="17">
        <f ca="1">VLOOKUP(B1189,INDIRECT("'T|"&amp;VLOOKUP(A1189,'dataset mapping'!$A$2:$B$6,2,FALSE)&amp;"|"&amp;A1215&amp;"|"&amp;B1215&amp;"c'!A3"):INDIRECT("'T|"&amp;VLOOKUP(A1189,'dataset mapping'!$A$2:$B$6,2,FALSE)&amp;"|"&amp;A1215&amp;"|"&amp;B1215&amp;"c'!I100"),7,FALSE)</f>
        <v>17</v>
      </c>
      <c r="I1215" s="17">
        <f ca="1">VLOOKUP(B1189,INDIRECT("'T|"&amp;VLOOKUP(A1189,'dataset mapping'!$A$2:$B$6,2,FALSE)&amp;"|"&amp;A1215&amp;"|"&amp;B1215&amp;"c'!A3"):INDIRECT("'T|"&amp;VLOOKUP(A1189,'dataset mapping'!$A$2:$B$6,2,FALSE)&amp;"|"&amp;A1215&amp;"|"&amp;B1215&amp;"c'!I100"),8,FALSE)</f>
        <v>17</v>
      </c>
      <c r="J1215" s="17">
        <f ca="1">VLOOKUP(B1189,INDIRECT("'T|"&amp;VLOOKUP(A1189,'dataset mapping'!$A$2:$B$6,2,FALSE)&amp;"|"&amp;A1215&amp;"|"&amp;B1215&amp;"c'!A3"):INDIRECT("'T|"&amp;VLOOKUP(A1189,'dataset mapping'!$A$2:$B$6,2,FALSE)&amp;"|"&amp;A1215&amp;"|"&amp;B1215&amp;"c'!I100"),9,FALSE)</f>
        <v>21</v>
      </c>
    </row>
    <row r="1216" spans="1:10" ht="15" x14ac:dyDescent="0.25">
      <c r="A1216" s="23">
        <v>100</v>
      </c>
      <c r="B1216" s="23">
        <v>2</v>
      </c>
      <c r="C1216" s="17">
        <f ca="1">VLOOKUP(B1189,INDIRECT("'T|"&amp;VLOOKUP(A1189,'dataset mapping'!$A$2:$B$6,2,FALSE)&amp;"|"&amp;A1216&amp;"|"&amp;B1216&amp;"c'!A3"):INDIRECT("'T|"&amp;VLOOKUP(A1189,'dataset mapping'!$A$2:$B$6,2,FALSE)&amp;"|"&amp;A1216&amp;"|"&amp;B1216&amp;"c'!I100"),2,FALSE)</f>
        <v>38</v>
      </c>
      <c r="D1216" s="17">
        <f ca="1">VLOOKUP(B1189,INDIRECT("'T|"&amp;VLOOKUP(A1189,'dataset mapping'!$A$2:$B$6,2,FALSE)&amp;"|"&amp;A1216&amp;"|"&amp;B1216&amp;"c'!A3"):INDIRECT("'T|"&amp;VLOOKUP(A1189,'dataset mapping'!$A$2:$B$6,2,FALSE)&amp;"|"&amp;A1216&amp;"|"&amp;B1216&amp;"c'!I100"),3,FALSE)</f>
        <v>31</v>
      </c>
      <c r="E1216" s="17">
        <f ca="1">VLOOKUP(B1189,INDIRECT("'T|"&amp;VLOOKUP(A1189,'dataset mapping'!$A$2:$B$6,2,FALSE)&amp;"|"&amp;A1216&amp;"|"&amp;B1216&amp;"c'!A3"):INDIRECT("'T|"&amp;VLOOKUP(A1189,'dataset mapping'!$A$2:$B$6,2,FALSE)&amp;"|"&amp;A1216&amp;"|"&amp;B1216&amp;"c'!I100"),4,FALSE)</f>
        <v>37</v>
      </c>
      <c r="F1216" s="17">
        <f ca="1">VLOOKUP(B1189,INDIRECT("'T|"&amp;VLOOKUP(A1189,'dataset mapping'!$A$2:$B$6,2,FALSE)&amp;"|"&amp;A1216&amp;"|"&amp;B1216&amp;"c'!A3"):INDIRECT("'T|"&amp;VLOOKUP(A1189,'dataset mapping'!$A$2:$B$6,2,FALSE)&amp;"|"&amp;A1216&amp;"|"&amp;B1216&amp;"c'!I100"),5,FALSE)</f>
        <v>40</v>
      </c>
      <c r="G1216" s="17">
        <f ca="1">VLOOKUP(B1189,INDIRECT("'T|"&amp;VLOOKUP(A1189,'dataset mapping'!$A$2:$B$6,2,FALSE)&amp;"|"&amp;A1216&amp;"|"&amp;B1216&amp;"c'!A3"):INDIRECT("'T|"&amp;VLOOKUP(A1189,'dataset mapping'!$A$2:$B$6,2,FALSE)&amp;"|"&amp;A1216&amp;"|"&amp;B1216&amp;"c'!I100"),6,FALSE)</f>
        <v>21</v>
      </c>
      <c r="H1216" s="17">
        <f ca="1">VLOOKUP(B1189,INDIRECT("'T|"&amp;VLOOKUP(A1189,'dataset mapping'!$A$2:$B$6,2,FALSE)&amp;"|"&amp;A1216&amp;"|"&amp;B1216&amp;"c'!A3"):INDIRECT("'T|"&amp;VLOOKUP(A1189,'dataset mapping'!$A$2:$B$6,2,FALSE)&amp;"|"&amp;A1216&amp;"|"&amp;B1216&amp;"c'!I100"),7,FALSE)</f>
        <v>13</v>
      </c>
      <c r="I1216" s="17">
        <f ca="1">VLOOKUP(B1189,INDIRECT("'T|"&amp;VLOOKUP(A1189,'dataset mapping'!$A$2:$B$6,2,FALSE)&amp;"|"&amp;A1216&amp;"|"&amp;B1216&amp;"c'!A3"):INDIRECT("'T|"&amp;VLOOKUP(A1189,'dataset mapping'!$A$2:$B$6,2,FALSE)&amp;"|"&amp;A1216&amp;"|"&amp;B1216&amp;"c'!I100"),8,FALSE)</f>
        <v>24</v>
      </c>
      <c r="J1216" s="17">
        <f ca="1">VLOOKUP(B1189,INDIRECT("'T|"&amp;VLOOKUP(A1189,'dataset mapping'!$A$2:$B$6,2,FALSE)&amp;"|"&amp;A1216&amp;"|"&amp;B1216&amp;"c'!A3"):INDIRECT("'T|"&amp;VLOOKUP(A1189,'dataset mapping'!$A$2:$B$6,2,FALSE)&amp;"|"&amp;A1216&amp;"|"&amp;B1216&amp;"c'!I100"),9,FALSE)</f>
        <v>21</v>
      </c>
    </row>
    <row r="1217" spans="1:10" ht="15" x14ac:dyDescent="0.25">
      <c r="A1217" s="23">
        <v>100</v>
      </c>
      <c r="B1217" s="23">
        <v>3</v>
      </c>
      <c r="C1217" s="17">
        <f ca="1">VLOOKUP(B1189,INDIRECT("'T|"&amp;VLOOKUP(A1189,'dataset mapping'!$A$2:$B$6,2,FALSE)&amp;"|"&amp;A1217&amp;"|"&amp;B1217&amp;"c'!A3"):INDIRECT("'T|"&amp;VLOOKUP(A1189,'dataset mapping'!$A$2:$B$6,2,FALSE)&amp;"|"&amp;A1217&amp;"|"&amp;B1217&amp;"c'!I100"),2,FALSE)</f>
        <v>33</v>
      </c>
      <c r="D1217" s="17">
        <f ca="1">VLOOKUP(B1189,INDIRECT("'T|"&amp;VLOOKUP(A1189,'dataset mapping'!$A$2:$B$6,2,FALSE)&amp;"|"&amp;A1217&amp;"|"&amp;B1217&amp;"c'!A3"):INDIRECT("'T|"&amp;VLOOKUP(A1189,'dataset mapping'!$A$2:$B$6,2,FALSE)&amp;"|"&amp;A1217&amp;"|"&amp;B1217&amp;"c'!I100"),3,FALSE)</f>
        <v>2</v>
      </c>
      <c r="E1217" s="17">
        <f ca="1">VLOOKUP(B1189,INDIRECT("'T|"&amp;VLOOKUP(A1189,'dataset mapping'!$A$2:$B$6,2,FALSE)&amp;"|"&amp;A1217&amp;"|"&amp;B1217&amp;"c'!A3"):INDIRECT("'T|"&amp;VLOOKUP(A1189,'dataset mapping'!$A$2:$B$6,2,FALSE)&amp;"|"&amp;A1217&amp;"|"&amp;B1217&amp;"c'!I100"),4,FALSE)</f>
        <v>19</v>
      </c>
      <c r="F1217" s="17">
        <f ca="1">VLOOKUP(B1189,INDIRECT("'T|"&amp;VLOOKUP(A1189,'dataset mapping'!$A$2:$B$6,2,FALSE)&amp;"|"&amp;A1217&amp;"|"&amp;B1217&amp;"c'!A3"):INDIRECT("'T|"&amp;VLOOKUP(A1189,'dataset mapping'!$A$2:$B$6,2,FALSE)&amp;"|"&amp;A1217&amp;"|"&amp;B1217&amp;"c'!I100"),5,FALSE)</f>
        <v>6</v>
      </c>
      <c r="G1217" s="17">
        <f ca="1">VLOOKUP(B1189,INDIRECT("'T|"&amp;VLOOKUP(A1189,'dataset mapping'!$A$2:$B$6,2,FALSE)&amp;"|"&amp;A1217&amp;"|"&amp;B1217&amp;"c'!A3"):INDIRECT("'T|"&amp;VLOOKUP(A1189,'dataset mapping'!$A$2:$B$6,2,FALSE)&amp;"|"&amp;A1217&amp;"|"&amp;B1217&amp;"c'!I100"),6,FALSE)</f>
        <v>22</v>
      </c>
      <c r="H1217" s="17">
        <f ca="1">VLOOKUP(B1189,INDIRECT("'T|"&amp;VLOOKUP(A1189,'dataset mapping'!$A$2:$B$6,2,FALSE)&amp;"|"&amp;A1217&amp;"|"&amp;B1217&amp;"c'!A3"):INDIRECT("'T|"&amp;VLOOKUP(A1189,'dataset mapping'!$A$2:$B$6,2,FALSE)&amp;"|"&amp;A1217&amp;"|"&amp;B1217&amp;"c'!I100"),7,FALSE)</f>
        <v>24</v>
      </c>
      <c r="I1217" s="17">
        <f ca="1">VLOOKUP(B1189,INDIRECT("'T|"&amp;VLOOKUP(A1189,'dataset mapping'!$A$2:$B$6,2,FALSE)&amp;"|"&amp;A1217&amp;"|"&amp;B1217&amp;"c'!A3"):INDIRECT("'T|"&amp;VLOOKUP(A1189,'dataset mapping'!$A$2:$B$6,2,FALSE)&amp;"|"&amp;A1217&amp;"|"&amp;B1217&amp;"c'!I100"),8,FALSE)</f>
        <v>32</v>
      </c>
      <c r="J1217" s="17">
        <f ca="1">VLOOKUP(B1189,INDIRECT("'T|"&amp;VLOOKUP(A1189,'dataset mapping'!$A$2:$B$6,2,FALSE)&amp;"|"&amp;A1217&amp;"|"&amp;B1217&amp;"c'!A3"):INDIRECT("'T|"&amp;VLOOKUP(A1189,'dataset mapping'!$A$2:$B$6,2,FALSE)&amp;"|"&amp;A1217&amp;"|"&amp;B1217&amp;"c'!I100"),9,FALSE)</f>
        <v>27</v>
      </c>
    </row>
    <row r="1218" spans="1:10" ht="15" x14ac:dyDescent="0.25">
      <c r="A1218" s="23">
        <v>100</v>
      </c>
      <c r="B1218" s="23">
        <v>4</v>
      </c>
      <c r="C1218" s="17">
        <f ca="1">VLOOKUP(B1189,INDIRECT("'T|"&amp;VLOOKUP(A1189,'dataset mapping'!$A$2:$B$6,2,FALSE)&amp;"|"&amp;A1218&amp;"|"&amp;B1218&amp;"c'!A3"):INDIRECT("'T|"&amp;VLOOKUP(A1189,'dataset mapping'!$A$2:$B$6,2,FALSE)&amp;"|"&amp;A1218&amp;"|"&amp;B1218&amp;"c'!I100"),2,FALSE)</f>
        <v>37</v>
      </c>
      <c r="D1218" s="17">
        <f ca="1">VLOOKUP(B1189,INDIRECT("'T|"&amp;VLOOKUP(A1189,'dataset mapping'!$A$2:$B$6,2,FALSE)&amp;"|"&amp;A1218&amp;"|"&amp;B1218&amp;"c'!A3"):INDIRECT("'T|"&amp;VLOOKUP(A1189,'dataset mapping'!$A$2:$B$6,2,FALSE)&amp;"|"&amp;A1218&amp;"|"&amp;B1218&amp;"c'!I100"),3,FALSE)</f>
        <v>37</v>
      </c>
      <c r="E1218" s="17">
        <f ca="1">VLOOKUP(B1189,INDIRECT("'T|"&amp;VLOOKUP(A1189,'dataset mapping'!$A$2:$B$6,2,FALSE)&amp;"|"&amp;A1218&amp;"|"&amp;B1218&amp;"c'!A3"):INDIRECT("'T|"&amp;VLOOKUP(A1189,'dataset mapping'!$A$2:$B$6,2,FALSE)&amp;"|"&amp;A1218&amp;"|"&amp;B1218&amp;"c'!I100"),4,FALSE)</f>
        <v>39</v>
      </c>
      <c r="F1218" s="17">
        <f ca="1">VLOOKUP(B1189,INDIRECT("'T|"&amp;VLOOKUP(A1189,'dataset mapping'!$A$2:$B$6,2,FALSE)&amp;"|"&amp;A1218&amp;"|"&amp;B1218&amp;"c'!A3"):INDIRECT("'T|"&amp;VLOOKUP(A1189,'dataset mapping'!$A$2:$B$6,2,FALSE)&amp;"|"&amp;A1218&amp;"|"&amp;B1218&amp;"c'!I100"),5,FALSE)</f>
        <v>52</v>
      </c>
      <c r="G1218" s="17">
        <f ca="1">VLOOKUP(B1189,INDIRECT("'T|"&amp;VLOOKUP(A1189,'dataset mapping'!$A$2:$B$6,2,FALSE)&amp;"|"&amp;A1218&amp;"|"&amp;B1218&amp;"c'!A3"):INDIRECT("'T|"&amp;VLOOKUP(A1189,'dataset mapping'!$A$2:$B$6,2,FALSE)&amp;"|"&amp;A1218&amp;"|"&amp;B1218&amp;"c'!I100"),6,FALSE)</f>
        <v>26</v>
      </c>
      <c r="H1218" s="17">
        <f ca="1">VLOOKUP(B1189,INDIRECT("'T|"&amp;VLOOKUP(A1189,'dataset mapping'!$A$2:$B$6,2,FALSE)&amp;"|"&amp;A1218&amp;"|"&amp;B1218&amp;"c'!A3"):INDIRECT("'T|"&amp;VLOOKUP(A1189,'dataset mapping'!$A$2:$B$6,2,FALSE)&amp;"|"&amp;A1218&amp;"|"&amp;B1218&amp;"c'!I100"),7,FALSE)</f>
        <v>19</v>
      </c>
      <c r="I1218" s="17">
        <f ca="1">VLOOKUP(B1189,INDIRECT("'T|"&amp;VLOOKUP(A1189,'dataset mapping'!$A$2:$B$6,2,FALSE)&amp;"|"&amp;A1218&amp;"|"&amp;B1218&amp;"c'!A3"):INDIRECT("'T|"&amp;VLOOKUP(A1189,'dataset mapping'!$A$2:$B$6,2,FALSE)&amp;"|"&amp;A1218&amp;"|"&amp;B1218&amp;"c'!I100"),8,FALSE)</f>
        <v>27</v>
      </c>
      <c r="J1218" s="17">
        <f ca="1">VLOOKUP(B1189,INDIRECT("'T|"&amp;VLOOKUP(A1189,'dataset mapping'!$A$2:$B$6,2,FALSE)&amp;"|"&amp;A1218&amp;"|"&amp;B1218&amp;"c'!A3"):INDIRECT("'T|"&amp;VLOOKUP(A1189,'dataset mapping'!$A$2:$B$6,2,FALSE)&amp;"|"&amp;A1218&amp;"|"&amp;B1218&amp;"c'!I100"),9,FALSE)</f>
        <v>20</v>
      </c>
    </row>
    <row r="1219" spans="1:10" ht="15" x14ac:dyDescent="0.25">
      <c r="A1219" s="23">
        <v>100</v>
      </c>
      <c r="B1219" s="23">
        <v>5</v>
      </c>
      <c r="C1219" s="17">
        <f ca="1">VLOOKUP(B1189,INDIRECT("'T|"&amp;VLOOKUP(A1189,'dataset mapping'!$A$2:$B$6,2,FALSE)&amp;"|"&amp;A1219&amp;"|"&amp;B1219&amp;"c'!A3"):INDIRECT("'T|"&amp;VLOOKUP(A1189,'dataset mapping'!$A$2:$B$6,2,FALSE)&amp;"|"&amp;A1219&amp;"|"&amp;B1219&amp;"c'!I100"),2,FALSE)</f>
        <v>51</v>
      </c>
      <c r="D1219" s="17">
        <f ca="1">VLOOKUP(B1189,INDIRECT("'T|"&amp;VLOOKUP(A1189,'dataset mapping'!$A$2:$B$6,2,FALSE)&amp;"|"&amp;A1219&amp;"|"&amp;B1219&amp;"c'!A3"):INDIRECT("'T|"&amp;VLOOKUP(A1189,'dataset mapping'!$A$2:$B$6,2,FALSE)&amp;"|"&amp;A1219&amp;"|"&amp;B1219&amp;"c'!I100"),3,FALSE)</f>
        <v>47</v>
      </c>
      <c r="E1219" s="17">
        <f ca="1">VLOOKUP(B1189,INDIRECT("'T|"&amp;VLOOKUP(A1189,'dataset mapping'!$A$2:$B$6,2,FALSE)&amp;"|"&amp;A1219&amp;"|"&amp;B1219&amp;"c'!A3"):INDIRECT("'T|"&amp;VLOOKUP(A1189,'dataset mapping'!$A$2:$B$6,2,FALSE)&amp;"|"&amp;A1219&amp;"|"&amp;B1219&amp;"c'!I100"),4,FALSE)</f>
        <v>60</v>
      </c>
      <c r="F1219" s="17">
        <f ca="1">VLOOKUP(B1189,INDIRECT("'T|"&amp;VLOOKUP(A1189,'dataset mapping'!$A$2:$B$6,2,FALSE)&amp;"|"&amp;A1219&amp;"|"&amp;B1219&amp;"c'!A3"):INDIRECT("'T|"&amp;VLOOKUP(A1189,'dataset mapping'!$A$2:$B$6,2,FALSE)&amp;"|"&amp;A1219&amp;"|"&amp;B1219&amp;"c'!I100"),5,FALSE)</f>
        <v>51</v>
      </c>
      <c r="G1219" s="17">
        <f ca="1">VLOOKUP(B1189,INDIRECT("'T|"&amp;VLOOKUP(A1189,'dataset mapping'!$A$2:$B$6,2,FALSE)&amp;"|"&amp;A1219&amp;"|"&amp;B1219&amp;"c'!A3"):INDIRECT("'T|"&amp;VLOOKUP(A1189,'dataset mapping'!$A$2:$B$6,2,FALSE)&amp;"|"&amp;A1219&amp;"|"&amp;B1219&amp;"c'!I100"),6,FALSE)</f>
        <v>24</v>
      </c>
      <c r="H1219" s="17">
        <f ca="1">VLOOKUP(B1189,INDIRECT("'T|"&amp;VLOOKUP(A1189,'dataset mapping'!$A$2:$B$6,2,FALSE)&amp;"|"&amp;A1219&amp;"|"&amp;B1219&amp;"c'!A3"):INDIRECT("'T|"&amp;VLOOKUP(A1189,'dataset mapping'!$A$2:$B$6,2,FALSE)&amp;"|"&amp;A1219&amp;"|"&amp;B1219&amp;"c'!I100"),7,FALSE)</f>
        <v>36</v>
      </c>
      <c r="I1219" s="17">
        <f ca="1">VLOOKUP(B1189,INDIRECT("'T|"&amp;VLOOKUP(A1189,'dataset mapping'!$A$2:$B$6,2,FALSE)&amp;"|"&amp;A1219&amp;"|"&amp;B1219&amp;"c'!A3"):INDIRECT("'T|"&amp;VLOOKUP(A1189,'dataset mapping'!$A$2:$B$6,2,FALSE)&amp;"|"&amp;A1219&amp;"|"&amp;B1219&amp;"c'!I100"),8,FALSE)</f>
        <v>20</v>
      </c>
      <c r="J1219" s="17">
        <f ca="1">VLOOKUP(B1189,INDIRECT("'T|"&amp;VLOOKUP(A1189,'dataset mapping'!$A$2:$B$6,2,FALSE)&amp;"|"&amp;A1219&amp;"|"&amp;B1219&amp;"c'!A3"):INDIRECT("'T|"&amp;VLOOKUP(A1189,'dataset mapping'!$A$2:$B$6,2,FALSE)&amp;"|"&amp;A1219&amp;"|"&amp;B1219&amp;"c'!I100"),9,FALSE)</f>
        <v>25</v>
      </c>
    </row>
    <row r="1220" spans="1:10" ht="15" x14ac:dyDescent="0.25">
      <c r="A1220" s="23">
        <v>100</v>
      </c>
      <c r="B1220" s="23">
        <v>6</v>
      </c>
      <c r="C1220" s="17">
        <f ca="1">VLOOKUP(B1189,INDIRECT("'T|"&amp;VLOOKUP(A1189,'dataset mapping'!$A$2:$B$6,2,FALSE)&amp;"|"&amp;A1220&amp;"|"&amp;B1220&amp;"c'!A3"):INDIRECT("'T|"&amp;VLOOKUP(A1189,'dataset mapping'!$A$2:$B$6,2,FALSE)&amp;"|"&amp;A1220&amp;"|"&amp;B1220&amp;"c'!I100"),2,FALSE)</f>
        <v>91</v>
      </c>
      <c r="D1220" s="17">
        <f ca="1">VLOOKUP(B1189,INDIRECT("'T|"&amp;VLOOKUP(A1189,'dataset mapping'!$A$2:$B$6,2,FALSE)&amp;"|"&amp;A1220&amp;"|"&amp;B1220&amp;"c'!A3"):INDIRECT("'T|"&amp;VLOOKUP(A1189,'dataset mapping'!$A$2:$B$6,2,FALSE)&amp;"|"&amp;A1220&amp;"|"&amp;B1220&amp;"c'!I100"),3,FALSE)</f>
        <v>37</v>
      </c>
      <c r="E1220" s="17">
        <f ca="1">VLOOKUP(B1189,INDIRECT("'T|"&amp;VLOOKUP(A1189,'dataset mapping'!$A$2:$B$6,2,FALSE)&amp;"|"&amp;A1220&amp;"|"&amp;B1220&amp;"c'!A3"):INDIRECT("'T|"&amp;VLOOKUP(A1189,'dataset mapping'!$A$2:$B$6,2,FALSE)&amp;"|"&amp;A1220&amp;"|"&amp;B1220&amp;"c'!I100"),4,FALSE)</f>
        <v>24</v>
      </c>
      <c r="F1220" s="17">
        <f ca="1">VLOOKUP(B1189,INDIRECT("'T|"&amp;VLOOKUP(A1189,'dataset mapping'!$A$2:$B$6,2,FALSE)&amp;"|"&amp;A1220&amp;"|"&amp;B1220&amp;"c'!A3"):INDIRECT("'T|"&amp;VLOOKUP(A1189,'dataset mapping'!$A$2:$B$6,2,FALSE)&amp;"|"&amp;A1220&amp;"|"&amp;B1220&amp;"c'!I100"),5,FALSE)</f>
        <v>37</v>
      </c>
      <c r="G1220" s="17">
        <f ca="1">VLOOKUP(B1189,INDIRECT("'T|"&amp;VLOOKUP(A1189,'dataset mapping'!$A$2:$B$6,2,FALSE)&amp;"|"&amp;A1220&amp;"|"&amp;B1220&amp;"c'!A3"):INDIRECT("'T|"&amp;VLOOKUP(A1189,'dataset mapping'!$A$2:$B$6,2,FALSE)&amp;"|"&amp;A1220&amp;"|"&amp;B1220&amp;"c'!I100"),6,FALSE)</f>
        <v>126</v>
      </c>
      <c r="H1220" s="17">
        <f ca="1">VLOOKUP(B1189,INDIRECT("'T|"&amp;VLOOKUP(A1189,'dataset mapping'!$A$2:$B$6,2,FALSE)&amp;"|"&amp;A1220&amp;"|"&amp;B1220&amp;"c'!A3"):INDIRECT("'T|"&amp;VLOOKUP(A1189,'dataset mapping'!$A$2:$B$6,2,FALSE)&amp;"|"&amp;A1220&amp;"|"&amp;B1220&amp;"c'!I100"),7,FALSE)</f>
        <v>56</v>
      </c>
      <c r="I1220" s="17">
        <f ca="1">VLOOKUP(B1189,INDIRECT("'T|"&amp;VLOOKUP(A1189,'dataset mapping'!$A$2:$B$6,2,FALSE)&amp;"|"&amp;A1220&amp;"|"&amp;B1220&amp;"c'!A3"):INDIRECT("'T|"&amp;VLOOKUP(A1189,'dataset mapping'!$A$2:$B$6,2,FALSE)&amp;"|"&amp;A1220&amp;"|"&amp;B1220&amp;"c'!I100"),8,FALSE)</f>
        <v>27</v>
      </c>
      <c r="J1220" s="17">
        <f ca="1">VLOOKUP(B1189,INDIRECT("'T|"&amp;VLOOKUP(A1189,'dataset mapping'!$A$2:$B$6,2,FALSE)&amp;"|"&amp;A1220&amp;"|"&amp;B1220&amp;"c'!A3"):INDIRECT("'T|"&amp;VLOOKUP(A1189,'dataset mapping'!$A$2:$B$6,2,FALSE)&amp;"|"&amp;A1220&amp;"|"&amp;B1220&amp;"c'!I100"),9,FALSE)</f>
        <v>57</v>
      </c>
    </row>
    <row r="1222" spans="1:10" x14ac:dyDescent="0.2">
      <c r="A1222" s="21" t="s">
        <v>20824</v>
      </c>
      <c r="B1222" s="13" t="s">
        <v>20830</v>
      </c>
      <c r="C1222" s="13"/>
      <c r="D1222" s="13"/>
      <c r="E1222" s="13"/>
      <c r="F1222" s="13"/>
      <c r="G1222" s="13"/>
      <c r="H1222" s="13"/>
      <c r="I1222" s="13"/>
      <c r="J1222" s="13"/>
    </row>
    <row r="1223" spans="1:10" x14ac:dyDescent="0.2">
      <c r="A1223" s="22" t="s">
        <v>20842</v>
      </c>
      <c r="B1223" s="22" t="s">
        <v>20851</v>
      </c>
      <c r="C1223" s="16" t="s">
        <v>20843</v>
      </c>
      <c r="D1223" s="16" t="s">
        <v>20844</v>
      </c>
      <c r="E1223" s="16" t="s">
        <v>20845</v>
      </c>
      <c r="F1223" s="16" t="s">
        <v>20846</v>
      </c>
      <c r="G1223" s="16" t="s">
        <v>20847</v>
      </c>
      <c r="H1223" s="16" t="s">
        <v>20848</v>
      </c>
      <c r="I1223" s="16" t="s">
        <v>20849</v>
      </c>
      <c r="J1223" s="16" t="s">
        <v>20850</v>
      </c>
    </row>
    <row r="1224" spans="1:10" ht="15" x14ac:dyDescent="0.25">
      <c r="A1224" s="23">
        <v>1</v>
      </c>
      <c r="B1224" s="23">
        <v>1</v>
      </c>
      <c r="C1224" s="17">
        <f ca="1">VLOOKUP(B1222,INDIRECT("'T|"&amp;VLOOKUP(A1222,'dataset mapping'!$A$2:$B$6,2,FALSE)&amp;"|"&amp;A1224&amp;"|"&amp;$B1224&amp;"c'!A3"):INDIRECT("'T|"&amp;VLOOKUP(A1222,'dataset mapping'!$A$2:$B$6,2,FALSE)&amp;"|"&amp;A1224&amp;"|"&amp;$B1224&amp;"c'!I100"),2,FALSE)</f>
        <v>52</v>
      </c>
      <c r="D1224" s="17">
        <f ca="1">VLOOKUP(B1222,INDIRECT("'T|"&amp;VLOOKUP(A1222,'dataset mapping'!$A$2:$B$6,2,FALSE)&amp;"|"&amp;A1224&amp;"|"&amp;$B1224&amp;"c'!A3"):INDIRECT("'T|"&amp;VLOOKUP(A1222,'dataset mapping'!$A$2:$B$6,2,FALSE)&amp;"|"&amp;A1224&amp;"|"&amp;$B1224&amp;"c'!I100"),3,FALSE)</f>
        <v>62</v>
      </c>
      <c r="E1224" s="17">
        <f ca="1">VLOOKUP(B1222,INDIRECT("'T|"&amp;VLOOKUP(A1222,'dataset mapping'!$A$2:$B$6,2,FALSE)&amp;"|"&amp;A1224&amp;"|"&amp;$B1224&amp;"c'!A3"):INDIRECT("'T|"&amp;VLOOKUP(A1222,'dataset mapping'!$A$2:$B$6,2,FALSE)&amp;"|"&amp;A1224&amp;"|"&amp;$B1224&amp;"c'!I100"),4,FALSE)</f>
        <v>37</v>
      </c>
      <c r="F1224" s="17">
        <f ca="1">VLOOKUP(B1222,INDIRECT("'T|"&amp;VLOOKUP(A1222,'dataset mapping'!$A$2:$B$6,2,FALSE)&amp;"|"&amp;A1224&amp;"|"&amp;$B1224&amp;"c'!A3"):INDIRECT("'T|"&amp;VLOOKUP(A1222,'dataset mapping'!$A$2:$B$6,2,FALSE)&amp;"|"&amp;A1224&amp;"|"&amp;$B1224&amp;"c'!I100"),5,FALSE)</f>
        <v>51</v>
      </c>
      <c r="G1224" s="17">
        <f ca="1">VLOOKUP(B1222,INDIRECT("'T|"&amp;VLOOKUP(A1222,'dataset mapping'!$A$2:$B$6,2,FALSE)&amp;"|"&amp;A1224&amp;"|"&amp;$B1224&amp;"c'!A3"):INDIRECT("'T|"&amp;VLOOKUP(A1222,'dataset mapping'!$A$2:$B$6,2,FALSE)&amp;"|"&amp;A1224&amp;"|"&amp;$B1224&amp;"c'!I100"),6,FALSE)</f>
        <v>94</v>
      </c>
      <c r="H1224" s="17">
        <f ca="1">VLOOKUP(B1222,INDIRECT("'T|"&amp;VLOOKUP(A1222,'dataset mapping'!$A$2:$B$6,2,FALSE)&amp;"|"&amp;A1224&amp;"|"&amp;$B1224&amp;"c'!A3"):INDIRECT("'T|"&amp;VLOOKUP(A1222,'dataset mapping'!$A$2:$B$6,2,FALSE)&amp;"|"&amp;A1224&amp;"|"&amp;$B1224&amp;"c'!I100"),7,FALSE)</f>
        <v>16</v>
      </c>
      <c r="I1224" s="17">
        <f ca="1">VLOOKUP(B1222,INDIRECT("'T|"&amp;VLOOKUP(A1222,'dataset mapping'!$A$2:$B$6,2,FALSE)&amp;"|"&amp;A1224&amp;"|"&amp;$B1224&amp;"c'!A3"):INDIRECT("'T|"&amp;VLOOKUP(A1222,'dataset mapping'!$A$2:$B$6,2,FALSE)&amp;"|"&amp;A1224&amp;"|"&amp;$B1224&amp;"c'!I100"),8,FALSE)</f>
        <v>15</v>
      </c>
      <c r="J1224" s="17">
        <f ca="1">VLOOKUP(B1222,INDIRECT("'T|"&amp;VLOOKUP(A1222,'dataset mapping'!$A$2:$B$6,2,FALSE)&amp;"|"&amp;A1224&amp;"|"&amp;$B1224&amp;"c'!A3"):INDIRECT("'T|"&amp;VLOOKUP(A1222,'dataset mapping'!$A$2:$B$6,2,FALSE)&amp;"|"&amp;A1224&amp;"|"&amp;$B1224&amp;"c'!I100"),9,FALSE)</f>
        <v>18</v>
      </c>
    </row>
    <row r="1225" spans="1:10" ht="15" x14ac:dyDescent="0.25">
      <c r="A1225" s="23">
        <v>1</v>
      </c>
      <c r="B1225" s="23">
        <v>2</v>
      </c>
      <c r="C1225" s="17">
        <f ca="1">VLOOKUP(B1222,INDIRECT("'T|"&amp;VLOOKUP(A1222,'dataset mapping'!$A$2:$B$6,2,FALSE)&amp;"|"&amp;A1225&amp;"|"&amp;B1225&amp;"c'!A3"):INDIRECT("'T|"&amp;VLOOKUP(A1222,'dataset mapping'!$A$2:$B$6,2,FALSE)&amp;"|"&amp;A1225&amp;"|"&amp;B1225&amp;"c'!I100"),2,FALSE)</f>
        <v>35</v>
      </c>
      <c r="D1225" s="17">
        <f ca="1">VLOOKUP(B1222,INDIRECT("'T|"&amp;VLOOKUP(A1222,'dataset mapping'!$A$2:$B$6,2,FALSE)&amp;"|"&amp;A1225&amp;"|"&amp;B1225&amp;"c'!A3"):INDIRECT("'T|"&amp;VLOOKUP(A1222,'dataset mapping'!$A$2:$B$6,2,FALSE)&amp;"|"&amp;A1225&amp;"|"&amp;B1225&amp;"c'!I100"),3,FALSE)</f>
        <v>42</v>
      </c>
      <c r="E1225" s="17">
        <f ca="1">VLOOKUP(B1222,INDIRECT("'T|"&amp;VLOOKUP(A1222,'dataset mapping'!$A$2:$B$6,2,FALSE)&amp;"|"&amp;A1225&amp;"|"&amp;B1225&amp;"c'!A3"):INDIRECT("'T|"&amp;VLOOKUP(A1222,'dataset mapping'!$A$2:$B$6,2,FALSE)&amp;"|"&amp;A1225&amp;"|"&amp;B1225&amp;"c'!I100"),4,FALSE)</f>
        <v>40</v>
      </c>
      <c r="F1225" s="17">
        <f ca="1">VLOOKUP(B1222,INDIRECT("'T|"&amp;VLOOKUP(A1222,'dataset mapping'!$A$2:$B$6,2,FALSE)&amp;"|"&amp;A1225&amp;"|"&amp;B1225&amp;"c'!A3"):INDIRECT("'T|"&amp;VLOOKUP(A1222,'dataset mapping'!$A$2:$B$6,2,FALSE)&amp;"|"&amp;A1225&amp;"|"&amp;B1225&amp;"c'!I100"),5,FALSE)</f>
        <v>35</v>
      </c>
      <c r="G1225" s="17">
        <f ca="1">VLOOKUP(B1222,INDIRECT("'T|"&amp;VLOOKUP(A1222,'dataset mapping'!$A$2:$B$6,2,FALSE)&amp;"|"&amp;A1225&amp;"|"&amp;B1225&amp;"c'!A3"):INDIRECT("'T|"&amp;VLOOKUP(A1222,'dataset mapping'!$A$2:$B$6,2,FALSE)&amp;"|"&amp;A1225&amp;"|"&amp;B1225&amp;"c'!I100"),6,FALSE)</f>
        <v>29</v>
      </c>
      <c r="H1225" s="17">
        <f ca="1">VLOOKUP(B1222,INDIRECT("'T|"&amp;VLOOKUP(A1222,'dataset mapping'!$A$2:$B$6,2,FALSE)&amp;"|"&amp;A1225&amp;"|"&amp;B1225&amp;"c'!A3"):INDIRECT("'T|"&amp;VLOOKUP(A1222,'dataset mapping'!$A$2:$B$6,2,FALSE)&amp;"|"&amp;A1225&amp;"|"&amp;B1225&amp;"c'!I100"),7,FALSE)</f>
        <v>19</v>
      </c>
      <c r="I1225" s="17">
        <f ca="1">VLOOKUP(B1222,INDIRECT("'T|"&amp;VLOOKUP(A1222,'dataset mapping'!$A$2:$B$6,2,FALSE)&amp;"|"&amp;A1225&amp;"|"&amp;B1225&amp;"c'!A3"):INDIRECT("'T|"&amp;VLOOKUP(A1222,'dataset mapping'!$A$2:$B$6,2,FALSE)&amp;"|"&amp;A1225&amp;"|"&amp;B1225&amp;"c'!I100"),8,FALSE)</f>
        <v>25</v>
      </c>
      <c r="J1225" s="17">
        <f ca="1">VLOOKUP(B1222,INDIRECT("'T|"&amp;VLOOKUP(A1222,'dataset mapping'!$A$2:$B$6,2,FALSE)&amp;"|"&amp;A1225&amp;"|"&amp;B1225&amp;"c'!A3"):INDIRECT("'T|"&amp;VLOOKUP(A1222,'dataset mapping'!$A$2:$B$6,2,FALSE)&amp;"|"&amp;A1225&amp;"|"&amp;B1225&amp;"c'!I100"),9,FALSE)</f>
        <v>25</v>
      </c>
    </row>
    <row r="1226" spans="1:10" ht="15" x14ac:dyDescent="0.25">
      <c r="A1226" s="23">
        <v>1</v>
      </c>
      <c r="B1226" s="23">
        <v>3</v>
      </c>
      <c r="C1226" s="17">
        <f ca="1">VLOOKUP(B1222,INDIRECT("'T|"&amp;VLOOKUP(A1222,'dataset mapping'!$A$2:$B$6,2,FALSE)&amp;"|"&amp;A1226&amp;"|"&amp;B1226&amp;"c'!A3"):INDIRECT("'T|"&amp;VLOOKUP(A1222,'dataset mapping'!$A$2:$B$6,2,FALSE)&amp;"|"&amp;A1226&amp;"|"&amp;B1226&amp;"c'!I100"),2,FALSE)</f>
        <v>13</v>
      </c>
      <c r="D1226" s="17">
        <f ca="1">VLOOKUP(B1222,INDIRECT("'T|"&amp;VLOOKUP(A1222,'dataset mapping'!$A$2:$B$6,2,FALSE)&amp;"|"&amp;A1226&amp;"|"&amp;B1226&amp;"c'!A3"):INDIRECT("'T|"&amp;VLOOKUP(A1222,'dataset mapping'!$A$2:$B$6,2,FALSE)&amp;"|"&amp;A1226&amp;"|"&amp;B1226&amp;"c'!I100"),3,FALSE)</f>
        <v>39</v>
      </c>
      <c r="E1226" s="17">
        <f ca="1">VLOOKUP(B1222,INDIRECT("'T|"&amp;VLOOKUP(A1222,'dataset mapping'!$A$2:$B$6,2,FALSE)&amp;"|"&amp;A1226&amp;"|"&amp;B1226&amp;"c'!A3"):INDIRECT("'T|"&amp;VLOOKUP(A1222,'dataset mapping'!$A$2:$B$6,2,FALSE)&amp;"|"&amp;A1226&amp;"|"&amp;B1226&amp;"c'!I100"),4,FALSE)</f>
        <v>46</v>
      </c>
      <c r="F1226" s="17">
        <f ca="1">VLOOKUP(B1222,INDIRECT("'T|"&amp;VLOOKUP(A1222,'dataset mapping'!$A$2:$B$6,2,FALSE)&amp;"|"&amp;A1226&amp;"|"&amp;B1226&amp;"c'!A3"):INDIRECT("'T|"&amp;VLOOKUP(A1222,'dataset mapping'!$A$2:$B$6,2,FALSE)&amp;"|"&amp;A1226&amp;"|"&amp;B1226&amp;"c'!I100"),5,FALSE)</f>
        <v>25</v>
      </c>
      <c r="G1226" s="17">
        <f ca="1">VLOOKUP(B1222,INDIRECT("'T|"&amp;VLOOKUP(A1222,'dataset mapping'!$A$2:$B$6,2,FALSE)&amp;"|"&amp;A1226&amp;"|"&amp;B1226&amp;"c'!A3"):INDIRECT("'T|"&amp;VLOOKUP(A1222,'dataset mapping'!$A$2:$B$6,2,FALSE)&amp;"|"&amp;A1226&amp;"|"&amp;B1226&amp;"c'!I100"),6,FALSE)</f>
        <v>17</v>
      </c>
      <c r="H1226" s="17">
        <f ca="1">VLOOKUP(B1222,INDIRECT("'T|"&amp;VLOOKUP(A1222,'dataset mapping'!$A$2:$B$6,2,FALSE)&amp;"|"&amp;A1226&amp;"|"&amp;B1226&amp;"c'!A3"):INDIRECT("'T|"&amp;VLOOKUP(A1222,'dataset mapping'!$A$2:$B$6,2,FALSE)&amp;"|"&amp;A1226&amp;"|"&amp;B1226&amp;"c'!I100"),7,FALSE)</f>
        <v>5</v>
      </c>
      <c r="I1226" s="17">
        <f ca="1">VLOOKUP(B1222,INDIRECT("'T|"&amp;VLOOKUP(A1222,'dataset mapping'!$A$2:$B$6,2,FALSE)&amp;"|"&amp;A1226&amp;"|"&amp;B1226&amp;"c'!A3"):INDIRECT("'T|"&amp;VLOOKUP(A1222,'dataset mapping'!$A$2:$B$6,2,FALSE)&amp;"|"&amp;A1226&amp;"|"&amp;B1226&amp;"c'!I100"),8,FALSE)</f>
        <v>41</v>
      </c>
      <c r="J1226" s="17">
        <f ca="1">VLOOKUP(B1222,INDIRECT("'T|"&amp;VLOOKUP(A1222,'dataset mapping'!$A$2:$B$6,2,FALSE)&amp;"|"&amp;A1226&amp;"|"&amp;B1226&amp;"c'!A3"):INDIRECT("'T|"&amp;VLOOKUP(A1222,'dataset mapping'!$A$2:$B$6,2,FALSE)&amp;"|"&amp;A1226&amp;"|"&amp;B1226&amp;"c'!I100"),9,FALSE)</f>
        <v>14</v>
      </c>
    </row>
    <row r="1227" spans="1:10" ht="15" x14ac:dyDescent="0.25">
      <c r="A1227" s="23">
        <v>1</v>
      </c>
      <c r="B1227" s="23">
        <v>5</v>
      </c>
      <c r="C1227" s="17">
        <f ca="1">VLOOKUP(B1222,INDIRECT("'T|"&amp;VLOOKUP(A1222,'dataset mapping'!$A$2:$B$6,2,FALSE)&amp;"|"&amp;A1227&amp;"|"&amp;B1227&amp;"c'!A3"):INDIRECT("'T|"&amp;VLOOKUP(A1222,'dataset mapping'!$A$2:$B$6,2,FALSE)&amp;"|"&amp;A1227&amp;"|"&amp;B1227&amp;"c'!I100"),2,FALSE)</f>
        <v>11</v>
      </c>
      <c r="D1227" s="17">
        <f ca="1">VLOOKUP(B1222,INDIRECT("'T|"&amp;VLOOKUP(A1222,'dataset mapping'!$A$2:$B$6,2,FALSE)&amp;"|"&amp;A1227&amp;"|"&amp;B1227&amp;"c'!A3"):INDIRECT("'T|"&amp;VLOOKUP(A1222,'dataset mapping'!$A$2:$B$6,2,FALSE)&amp;"|"&amp;A1227&amp;"|"&amp;B1227&amp;"c'!I100"),3,FALSE)</f>
        <v>59</v>
      </c>
      <c r="E1227" s="17">
        <f ca="1">VLOOKUP(B1222,INDIRECT("'T|"&amp;VLOOKUP(A1222,'dataset mapping'!$A$2:$B$6,2,FALSE)&amp;"|"&amp;A1227&amp;"|"&amp;B1227&amp;"c'!A3"):INDIRECT("'T|"&amp;VLOOKUP(A1222,'dataset mapping'!$A$2:$B$6,2,FALSE)&amp;"|"&amp;A1227&amp;"|"&amp;B1227&amp;"c'!I100"),4,FALSE)</f>
        <v>70</v>
      </c>
      <c r="F1227" s="17">
        <f ca="1">VLOOKUP(B1222,INDIRECT("'T|"&amp;VLOOKUP(A1222,'dataset mapping'!$A$2:$B$6,2,FALSE)&amp;"|"&amp;A1227&amp;"|"&amp;B1227&amp;"c'!A3"):INDIRECT("'T|"&amp;VLOOKUP(A1222,'dataset mapping'!$A$2:$B$6,2,FALSE)&amp;"|"&amp;A1227&amp;"|"&amp;B1227&amp;"c'!I100"),5,FALSE)</f>
        <v>59</v>
      </c>
      <c r="G1227" s="17">
        <f ca="1">VLOOKUP(B1222,INDIRECT("'T|"&amp;VLOOKUP(A1222,'dataset mapping'!$A$2:$B$6,2,FALSE)&amp;"|"&amp;A1227&amp;"|"&amp;B1227&amp;"c'!A3"):INDIRECT("'T|"&amp;VLOOKUP(A1222,'dataset mapping'!$A$2:$B$6,2,FALSE)&amp;"|"&amp;A1227&amp;"|"&amp;B1227&amp;"c'!I100"),6,FALSE)</f>
        <v>5</v>
      </c>
      <c r="H1227" s="17">
        <f ca="1">VLOOKUP(B1222,INDIRECT("'T|"&amp;VLOOKUP(A1222,'dataset mapping'!$A$2:$B$6,2,FALSE)&amp;"|"&amp;A1227&amp;"|"&amp;B1227&amp;"c'!A3"):INDIRECT("'T|"&amp;VLOOKUP(A1222,'dataset mapping'!$A$2:$B$6,2,FALSE)&amp;"|"&amp;A1227&amp;"|"&amp;B1227&amp;"c'!I100"),7,FALSE)</f>
        <v>13</v>
      </c>
      <c r="I1227" s="17">
        <f ca="1">VLOOKUP(B1222,INDIRECT("'T|"&amp;VLOOKUP(A1222,'dataset mapping'!$A$2:$B$6,2,FALSE)&amp;"|"&amp;A1227&amp;"|"&amp;B1227&amp;"c'!A3"):INDIRECT("'T|"&amp;VLOOKUP(A1222,'dataset mapping'!$A$2:$B$6,2,FALSE)&amp;"|"&amp;A1227&amp;"|"&amp;B1227&amp;"c'!I100"),8,FALSE)</f>
        <v>9</v>
      </c>
      <c r="J1227" s="17">
        <f ca="1">VLOOKUP(B1222,INDIRECT("'T|"&amp;VLOOKUP(A1222,'dataset mapping'!$A$2:$B$6,2,FALSE)&amp;"|"&amp;A1227&amp;"|"&amp;B1227&amp;"c'!A3"):INDIRECT("'T|"&amp;VLOOKUP(A1222,'dataset mapping'!$A$2:$B$6,2,FALSE)&amp;"|"&amp;A1227&amp;"|"&amp;B1227&amp;"c'!I100"),9,FALSE)</f>
        <v>3</v>
      </c>
    </row>
    <row r="1228" spans="1:10" ht="15" x14ac:dyDescent="0.25">
      <c r="A1228" s="23">
        <v>1</v>
      </c>
      <c r="B1228" s="23">
        <v>6</v>
      </c>
      <c r="C1228" s="17">
        <f ca="1">VLOOKUP(B1222,INDIRECT("'T|"&amp;VLOOKUP(A1222,'dataset mapping'!$A$2:$B$6,2,FALSE)&amp;"|"&amp;A1228&amp;"|"&amp;B1228&amp;"c'!A3"):INDIRECT("'T|"&amp;VLOOKUP(A1222,'dataset mapping'!$A$2:$B$6,2,FALSE)&amp;"|"&amp;A1228&amp;"|"&amp;B1228&amp;"c'!I100"),2,FALSE)</f>
        <v>51</v>
      </c>
      <c r="D1228" s="17">
        <f ca="1">VLOOKUP(B1222,INDIRECT("'T|"&amp;VLOOKUP(A1222,'dataset mapping'!$A$2:$B$6,2,FALSE)&amp;"|"&amp;A1228&amp;"|"&amp;B1228&amp;"c'!A3"):INDIRECT("'T|"&amp;VLOOKUP(A1222,'dataset mapping'!$A$2:$B$6,2,FALSE)&amp;"|"&amp;A1228&amp;"|"&amp;B1228&amp;"c'!I100"),3,FALSE)</f>
        <v>15</v>
      </c>
      <c r="E1228" s="17">
        <f ca="1">VLOOKUP(B1222,INDIRECT("'T|"&amp;VLOOKUP(A1222,'dataset mapping'!$A$2:$B$6,2,FALSE)&amp;"|"&amp;A1228&amp;"|"&amp;B1228&amp;"c'!A3"):INDIRECT("'T|"&amp;VLOOKUP(A1222,'dataset mapping'!$A$2:$B$6,2,FALSE)&amp;"|"&amp;A1228&amp;"|"&amp;B1228&amp;"c'!I100"),4,FALSE)</f>
        <v>66</v>
      </c>
      <c r="F1228" s="17">
        <f ca="1">VLOOKUP(B1222,INDIRECT("'T|"&amp;VLOOKUP(A1222,'dataset mapping'!$A$2:$B$6,2,FALSE)&amp;"|"&amp;A1228&amp;"|"&amp;B1228&amp;"c'!A3"):INDIRECT("'T|"&amp;VLOOKUP(A1222,'dataset mapping'!$A$2:$B$6,2,FALSE)&amp;"|"&amp;A1228&amp;"|"&amp;B1228&amp;"c'!I100"),5,FALSE)</f>
        <v>33</v>
      </c>
      <c r="G1228" s="17">
        <f ca="1">VLOOKUP(B1222,INDIRECT("'T|"&amp;VLOOKUP(A1222,'dataset mapping'!$A$2:$B$6,2,FALSE)&amp;"|"&amp;A1228&amp;"|"&amp;B1228&amp;"c'!A3"):INDIRECT("'T|"&amp;VLOOKUP(A1222,'dataset mapping'!$A$2:$B$6,2,FALSE)&amp;"|"&amp;A1228&amp;"|"&amp;B1228&amp;"c'!I100"),6,FALSE)</f>
        <v>19</v>
      </c>
      <c r="H1228" s="17">
        <f ca="1">VLOOKUP(B1222,INDIRECT("'T|"&amp;VLOOKUP(A1222,'dataset mapping'!$A$2:$B$6,2,FALSE)&amp;"|"&amp;A1228&amp;"|"&amp;B1228&amp;"c'!A3"):INDIRECT("'T|"&amp;VLOOKUP(A1222,'dataset mapping'!$A$2:$B$6,2,FALSE)&amp;"|"&amp;A1228&amp;"|"&amp;B1228&amp;"c'!I100"),7,FALSE)</f>
        <v>10</v>
      </c>
      <c r="I1228" s="17">
        <f ca="1">VLOOKUP(B1222,INDIRECT("'T|"&amp;VLOOKUP(A1222,'dataset mapping'!$A$2:$B$6,2,FALSE)&amp;"|"&amp;A1228&amp;"|"&amp;B1228&amp;"c'!A3"):INDIRECT("'T|"&amp;VLOOKUP(A1222,'dataset mapping'!$A$2:$B$6,2,FALSE)&amp;"|"&amp;A1228&amp;"|"&amp;B1228&amp;"c'!I100"),8,FALSE)</f>
        <v>21</v>
      </c>
      <c r="J1228" s="17">
        <f ca="1">VLOOKUP(B1222,INDIRECT("'T|"&amp;VLOOKUP(A1222,'dataset mapping'!$A$2:$B$6,2,FALSE)&amp;"|"&amp;A1228&amp;"|"&amp;B1228&amp;"c'!A3"):INDIRECT("'T|"&amp;VLOOKUP(A1222,'dataset mapping'!$A$2:$B$6,2,FALSE)&amp;"|"&amp;A1228&amp;"|"&amp;B1228&amp;"c'!I100"),9,FALSE)</f>
        <v>13</v>
      </c>
    </row>
    <row r="1229" spans="1:10" ht="15" x14ac:dyDescent="0.25">
      <c r="A1229" s="23">
        <v>1</v>
      </c>
      <c r="B1229" s="23">
        <v>7</v>
      </c>
      <c r="C1229" s="17">
        <f ca="1">VLOOKUP(B1222,INDIRECT("'T|"&amp;VLOOKUP(A1222,'dataset mapping'!$A$2:$B$6,2,FALSE)&amp;"|"&amp;A1229&amp;"|"&amp;B1229&amp;"c'!A3"):INDIRECT("'T|"&amp;VLOOKUP(A1222,'dataset mapping'!$A$2:$B$6,2,FALSE)&amp;"|"&amp;A1229&amp;"|"&amp;B1229&amp;"c'!I100"),2,FALSE)</f>
        <v>33</v>
      </c>
      <c r="D1229" s="17">
        <f ca="1">VLOOKUP(B1222,INDIRECT("'T|"&amp;VLOOKUP(A1222,'dataset mapping'!$A$2:$B$6,2,FALSE)&amp;"|"&amp;A1229&amp;"|"&amp;B1229&amp;"c'!A3"):INDIRECT("'T|"&amp;VLOOKUP(A1222,'dataset mapping'!$A$2:$B$6,2,FALSE)&amp;"|"&amp;A1229&amp;"|"&amp;B1229&amp;"c'!I100"),3,FALSE)</f>
        <v>50</v>
      </c>
      <c r="E1229" s="17">
        <f ca="1">VLOOKUP(B1222,INDIRECT("'T|"&amp;VLOOKUP(A1222,'dataset mapping'!$A$2:$B$6,2,FALSE)&amp;"|"&amp;A1229&amp;"|"&amp;B1229&amp;"c'!A3"):INDIRECT("'T|"&amp;VLOOKUP(A1222,'dataset mapping'!$A$2:$B$6,2,FALSE)&amp;"|"&amp;A1229&amp;"|"&amp;B1229&amp;"c'!I100"),4,FALSE)</f>
        <v>43</v>
      </c>
      <c r="F1229" s="17">
        <f ca="1">VLOOKUP(B1222,INDIRECT("'T|"&amp;VLOOKUP(A1222,'dataset mapping'!$A$2:$B$6,2,FALSE)&amp;"|"&amp;A1229&amp;"|"&amp;B1229&amp;"c'!A3"):INDIRECT("'T|"&amp;VLOOKUP(A1222,'dataset mapping'!$A$2:$B$6,2,FALSE)&amp;"|"&amp;A1229&amp;"|"&amp;B1229&amp;"c'!I100"),5,FALSE)</f>
        <v>35</v>
      </c>
      <c r="G1229" s="17">
        <f ca="1">VLOOKUP(B1222,INDIRECT("'T|"&amp;VLOOKUP(A1222,'dataset mapping'!$A$2:$B$6,2,FALSE)&amp;"|"&amp;A1229&amp;"|"&amp;B1229&amp;"c'!A3"):INDIRECT("'T|"&amp;VLOOKUP(A1222,'dataset mapping'!$A$2:$B$6,2,FALSE)&amp;"|"&amp;A1229&amp;"|"&amp;B1229&amp;"c'!I100"),6,FALSE)</f>
        <v>17</v>
      </c>
      <c r="H1229" s="17">
        <f ca="1">VLOOKUP(B1222,INDIRECT("'T|"&amp;VLOOKUP(A1222,'dataset mapping'!$A$2:$B$6,2,FALSE)&amp;"|"&amp;A1229&amp;"|"&amp;B1229&amp;"c'!A3"):INDIRECT("'T|"&amp;VLOOKUP(A1222,'dataset mapping'!$A$2:$B$6,2,FALSE)&amp;"|"&amp;A1229&amp;"|"&amp;B1229&amp;"c'!I100"),7,FALSE)</f>
        <v>10</v>
      </c>
      <c r="I1229" s="17">
        <f ca="1">VLOOKUP(B1222,INDIRECT("'T|"&amp;VLOOKUP(A1222,'dataset mapping'!$A$2:$B$6,2,FALSE)&amp;"|"&amp;A1229&amp;"|"&amp;B1229&amp;"c'!A3"):INDIRECT("'T|"&amp;VLOOKUP(A1222,'dataset mapping'!$A$2:$B$6,2,FALSE)&amp;"|"&amp;A1229&amp;"|"&amp;B1229&amp;"c'!I100"),8,FALSE)</f>
        <v>10</v>
      </c>
      <c r="J1229" s="17">
        <f ca="1">VLOOKUP(B1222,INDIRECT("'T|"&amp;VLOOKUP(A1222,'dataset mapping'!$A$2:$B$6,2,FALSE)&amp;"|"&amp;A1229&amp;"|"&amp;B1229&amp;"c'!A3"):INDIRECT("'T|"&amp;VLOOKUP(A1222,'dataset mapping'!$A$2:$B$6,2,FALSE)&amp;"|"&amp;A1229&amp;"|"&amp;B1229&amp;"c'!I100"),9,FALSE)</f>
        <v>10</v>
      </c>
    </row>
    <row r="1230" spans="1:10" ht="15" x14ac:dyDescent="0.25">
      <c r="A1230" s="23">
        <v>5</v>
      </c>
      <c r="B1230" s="23">
        <v>1</v>
      </c>
      <c r="C1230" s="17" t="e">
        <f ca="1">VLOOKUP(B1222,INDIRECT("'T|"&amp;VLOOKUP(A1222,'dataset mapping'!$A$2:$B$6,2,FALSE)&amp;"|"&amp;A1230&amp;"|"&amp;B1230&amp;"c'!A3"):INDIRECT("'T|"&amp;VLOOKUP(A1222,'dataset mapping'!$A$2:$B$6,2,FALSE)&amp;"|"&amp;A1230&amp;"|"&amp;B1230&amp;"c'!I100"),2,FALSE)</f>
        <v>#N/A</v>
      </c>
      <c r="D1230" s="17" t="e">
        <f ca="1">VLOOKUP(B1222,INDIRECT("'T|"&amp;VLOOKUP(A1222,'dataset mapping'!$A$2:$B$6,2,FALSE)&amp;"|"&amp;A1230&amp;"|"&amp;B1230&amp;"c'!A3"):INDIRECT("'T|"&amp;VLOOKUP(A1222,'dataset mapping'!$A$2:$B$6,2,FALSE)&amp;"|"&amp;A1230&amp;"|"&amp;B1230&amp;"c'!I100"),3,FALSE)</f>
        <v>#N/A</v>
      </c>
      <c r="E1230" s="17" t="e">
        <f ca="1">VLOOKUP(B1222,INDIRECT("'T|"&amp;VLOOKUP(A1222,'dataset mapping'!$A$2:$B$6,2,FALSE)&amp;"|"&amp;A1230&amp;"|"&amp;B1230&amp;"c'!A3"):INDIRECT("'T|"&amp;VLOOKUP(A1222,'dataset mapping'!$A$2:$B$6,2,FALSE)&amp;"|"&amp;A1230&amp;"|"&amp;B1230&amp;"c'!I100"),4,FALSE)</f>
        <v>#N/A</v>
      </c>
      <c r="F1230" s="17" t="e">
        <f ca="1">VLOOKUP(B1222,INDIRECT("'T|"&amp;VLOOKUP(A1222,'dataset mapping'!$A$2:$B$6,2,FALSE)&amp;"|"&amp;A1230&amp;"|"&amp;B1230&amp;"c'!A3"):INDIRECT("'T|"&amp;VLOOKUP(A1222,'dataset mapping'!$A$2:$B$6,2,FALSE)&amp;"|"&amp;A1230&amp;"|"&amp;B1230&amp;"c'!I100"),5,FALSE)</f>
        <v>#N/A</v>
      </c>
      <c r="G1230" s="17">
        <f ca="1">VLOOKUP(B1222,INDIRECT("'T|"&amp;VLOOKUP(A1222,'dataset mapping'!$A$2:$B$6,2,FALSE)&amp;"|"&amp;A1230&amp;"|"&amp;B1230&amp;"c'!A3"):INDIRECT("'T|"&amp;VLOOKUP(A1222,'dataset mapping'!$A$2:$B$6,2,FALSE)&amp;"|"&amp;A1230&amp;"|"&amp;B1230&amp;"c'!I100"),6,FALSE)</f>
        <v>24</v>
      </c>
      <c r="H1230" s="17">
        <f ca="1">VLOOKUP(B1222,INDIRECT("'T|"&amp;VLOOKUP(A1222,'dataset mapping'!$A$2:$B$6,2,FALSE)&amp;"|"&amp;A1230&amp;"|"&amp;B1230&amp;"c'!A3"):INDIRECT("'T|"&amp;VLOOKUP(A1222,'dataset mapping'!$A$2:$B$6,2,FALSE)&amp;"|"&amp;A1230&amp;"|"&amp;B1230&amp;"c'!I100"),7,FALSE)</f>
        <v>15</v>
      </c>
      <c r="I1230" s="17">
        <f ca="1">VLOOKUP(B1222,INDIRECT("'T|"&amp;VLOOKUP(A1222,'dataset mapping'!$A$2:$B$6,2,FALSE)&amp;"|"&amp;A1230&amp;"|"&amp;B1230&amp;"c'!A3"):INDIRECT("'T|"&amp;VLOOKUP(A1222,'dataset mapping'!$A$2:$B$6,2,FALSE)&amp;"|"&amp;A1230&amp;"|"&amp;B1230&amp;"c'!I100"),8,FALSE)</f>
        <v>26</v>
      </c>
      <c r="J1230" s="17">
        <f ca="1">VLOOKUP(B1222,INDIRECT("'T|"&amp;VLOOKUP(A1222,'dataset mapping'!$A$2:$B$6,2,FALSE)&amp;"|"&amp;A1230&amp;"|"&amp;B1230&amp;"c'!A3"):INDIRECT("'T|"&amp;VLOOKUP(A1222,'dataset mapping'!$A$2:$B$6,2,FALSE)&amp;"|"&amp;A1230&amp;"|"&amp;B1230&amp;"c'!I100"),9,FALSE)</f>
        <v>19</v>
      </c>
    </row>
    <row r="1231" spans="1:10" ht="15" x14ac:dyDescent="0.25">
      <c r="A1231" s="23">
        <v>5</v>
      </c>
      <c r="B1231" s="23">
        <v>2</v>
      </c>
      <c r="C1231" s="17" t="e">
        <f ca="1">VLOOKUP(B1222,INDIRECT("'T|"&amp;VLOOKUP(A1222,'dataset mapping'!$A$2:$B$6,2,FALSE)&amp;"|"&amp;A1231&amp;"|"&amp;B1231&amp;"c'!A3"):INDIRECT("'T|"&amp;VLOOKUP(A1222,'dataset mapping'!$A$2:$B$6,2,FALSE)&amp;"|"&amp;A1231&amp;"|"&amp;B1231&amp;"c'!I100"),2,FALSE)</f>
        <v>#N/A</v>
      </c>
      <c r="D1231" s="17" t="e">
        <f ca="1">VLOOKUP(B1222,INDIRECT("'T|"&amp;VLOOKUP(A1222,'dataset mapping'!$A$2:$B$6,2,FALSE)&amp;"|"&amp;A1231&amp;"|"&amp;B1231&amp;"c'!A3"):INDIRECT("'T|"&amp;VLOOKUP(A1222,'dataset mapping'!$A$2:$B$6,2,FALSE)&amp;"|"&amp;A1231&amp;"|"&amp;B1231&amp;"c'!I100"),3,FALSE)</f>
        <v>#N/A</v>
      </c>
      <c r="E1231" s="17" t="e">
        <f ca="1">VLOOKUP(B1222,INDIRECT("'T|"&amp;VLOOKUP(A1222,'dataset mapping'!$A$2:$B$6,2,FALSE)&amp;"|"&amp;A1231&amp;"|"&amp;B1231&amp;"c'!A3"):INDIRECT("'T|"&amp;VLOOKUP(A1222,'dataset mapping'!$A$2:$B$6,2,FALSE)&amp;"|"&amp;A1231&amp;"|"&amp;B1231&amp;"c'!I100"),4,FALSE)</f>
        <v>#N/A</v>
      </c>
      <c r="F1231" s="17" t="e">
        <f ca="1">VLOOKUP(B1222,INDIRECT("'T|"&amp;VLOOKUP(A1222,'dataset mapping'!$A$2:$B$6,2,FALSE)&amp;"|"&amp;A1231&amp;"|"&amp;B1231&amp;"c'!A3"):INDIRECT("'T|"&amp;VLOOKUP(A1222,'dataset mapping'!$A$2:$B$6,2,FALSE)&amp;"|"&amp;A1231&amp;"|"&amp;B1231&amp;"c'!I100"),5,FALSE)</f>
        <v>#N/A</v>
      </c>
      <c r="G1231" s="17">
        <f ca="1">VLOOKUP(B1222,INDIRECT("'T|"&amp;VLOOKUP(A1222,'dataset mapping'!$A$2:$B$6,2,FALSE)&amp;"|"&amp;A1231&amp;"|"&amp;B1231&amp;"c'!A3"):INDIRECT("'T|"&amp;VLOOKUP(A1222,'dataset mapping'!$A$2:$B$6,2,FALSE)&amp;"|"&amp;A1231&amp;"|"&amp;B1231&amp;"c'!I100"),6,FALSE)</f>
        <v>19</v>
      </c>
      <c r="H1231" s="17">
        <f ca="1">VLOOKUP(B1222,INDIRECT("'T|"&amp;VLOOKUP(A1222,'dataset mapping'!$A$2:$B$6,2,FALSE)&amp;"|"&amp;A1231&amp;"|"&amp;B1231&amp;"c'!A3"):INDIRECT("'T|"&amp;VLOOKUP(A1222,'dataset mapping'!$A$2:$B$6,2,FALSE)&amp;"|"&amp;A1231&amp;"|"&amp;B1231&amp;"c'!I100"),7,FALSE)</f>
        <v>12</v>
      </c>
      <c r="I1231" s="17">
        <f ca="1">VLOOKUP(B1222,INDIRECT("'T|"&amp;VLOOKUP(A1222,'dataset mapping'!$A$2:$B$6,2,FALSE)&amp;"|"&amp;A1231&amp;"|"&amp;B1231&amp;"c'!A3"):INDIRECT("'T|"&amp;VLOOKUP(A1222,'dataset mapping'!$A$2:$B$6,2,FALSE)&amp;"|"&amp;A1231&amp;"|"&amp;B1231&amp;"c'!I100"),8,FALSE)</f>
        <v>5</v>
      </c>
      <c r="J1231" s="17">
        <f ca="1">VLOOKUP(B1222,INDIRECT("'T|"&amp;VLOOKUP(A1222,'dataset mapping'!$A$2:$B$6,2,FALSE)&amp;"|"&amp;A1231&amp;"|"&amp;B1231&amp;"c'!A3"):INDIRECT("'T|"&amp;VLOOKUP(A1222,'dataset mapping'!$A$2:$B$6,2,FALSE)&amp;"|"&amp;A1231&amp;"|"&amp;B1231&amp;"c'!I100"),9,FALSE)</f>
        <v>7</v>
      </c>
    </row>
    <row r="1232" spans="1:10" ht="15" x14ac:dyDescent="0.25">
      <c r="A1232" s="23">
        <v>5</v>
      </c>
      <c r="B1232" s="23">
        <v>3</v>
      </c>
      <c r="C1232" s="17" t="e">
        <f ca="1">VLOOKUP(B1222,INDIRECT("'T|"&amp;VLOOKUP(A1222,'dataset mapping'!$A$2:$B$6,2,FALSE)&amp;"|"&amp;A1232&amp;"|"&amp;B1232&amp;"c'!A3"):INDIRECT("'T|"&amp;VLOOKUP(A1222,'dataset mapping'!$A$2:$B$6,2,FALSE)&amp;"|"&amp;A1232&amp;"|"&amp;B1232&amp;"c'!I100"),2,FALSE)</f>
        <v>#N/A</v>
      </c>
      <c r="D1232" s="17" t="e">
        <f ca="1">VLOOKUP(B1222,INDIRECT("'T|"&amp;VLOOKUP(A1222,'dataset mapping'!$A$2:$B$6,2,FALSE)&amp;"|"&amp;A1232&amp;"|"&amp;B1232&amp;"c'!A3"):INDIRECT("'T|"&amp;VLOOKUP(A1222,'dataset mapping'!$A$2:$B$6,2,FALSE)&amp;"|"&amp;A1232&amp;"|"&amp;B1232&amp;"c'!I100"),3,FALSE)</f>
        <v>#N/A</v>
      </c>
      <c r="E1232" s="17" t="e">
        <f ca="1">VLOOKUP(B1222,INDIRECT("'T|"&amp;VLOOKUP(A1222,'dataset mapping'!$A$2:$B$6,2,FALSE)&amp;"|"&amp;A1232&amp;"|"&amp;B1232&amp;"c'!A3"):INDIRECT("'T|"&amp;VLOOKUP(A1222,'dataset mapping'!$A$2:$B$6,2,FALSE)&amp;"|"&amp;A1232&amp;"|"&amp;B1232&amp;"c'!I100"),4,FALSE)</f>
        <v>#N/A</v>
      </c>
      <c r="F1232" s="17" t="e">
        <f ca="1">VLOOKUP(B1222,INDIRECT("'T|"&amp;VLOOKUP(A1222,'dataset mapping'!$A$2:$B$6,2,FALSE)&amp;"|"&amp;A1232&amp;"|"&amp;B1232&amp;"c'!A3"):INDIRECT("'T|"&amp;VLOOKUP(A1222,'dataset mapping'!$A$2:$B$6,2,FALSE)&amp;"|"&amp;A1232&amp;"|"&amp;B1232&amp;"c'!I100"),5,FALSE)</f>
        <v>#N/A</v>
      </c>
      <c r="G1232" s="17">
        <f ca="1">VLOOKUP(B1222,INDIRECT("'T|"&amp;VLOOKUP(A1222,'dataset mapping'!$A$2:$B$6,2,FALSE)&amp;"|"&amp;A1232&amp;"|"&amp;B1232&amp;"c'!A3"):INDIRECT("'T|"&amp;VLOOKUP(A1222,'dataset mapping'!$A$2:$B$6,2,FALSE)&amp;"|"&amp;A1232&amp;"|"&amp;B1232&amp;"c'!I100"),6,FALSE)</f>
        <v>17</v>
      </c>
      <c r="H1232" s="17">
        <f ca="1">VLOOKUP(B1222,INDIRECT("'T|"&amp;VLOOKUP(A1222,'dataset mapping'!$A$2:$B$6,2,FALSE)&amp;"|"&amp;A1232&amp;"|"&amp;B1232&amp;"c'!A3"):INDIRECT("'T|"&amp;VLOOKUP(A1222,'dataset mapping'!$A$2:$B$6,2,FALSE)&amp;"|"&amp;A1232&amp;"|"&amp;B1232&amp;"c'!I100"),7,FALSE)</f>
        <v>41</v>
      </c>
      <c r="I1232" s="17">
        <f ca="1">VLOOKUP(B1222,INDIRECT("'T|"&amp;VLOOKUP(A1222,'dataset mapping'!$A$2:$B$6,2,FALSE)&amp;"|"&amp;A1232&amp;"|"&amp;B1232&amp;"c'!A3"):INDIRECT("'T|"&amp;VLOOKUP(A1222,'dataset mapping'!$A$2:$B$6,2,FALSE)&amp;"|"&amp;A1232&amp;"|"&amp;B1232&amp;"c'!I100"),8,FALSE)</f>
        <v>6</v>
      </c>
      <c r="J1232" s="17">
        <f ca="1">VLOOKUP(B1222,INDIRECT("'T|"&amp;VLOOKUP(A1222,'dataset mapping'!$A$2:$B$6,2,FALSE)&amp;"|"&amp;A1232&amp;"|"&amp;B1232&amp;"c'!A3"):INDIRECT("'T|"&amp;VLOOKUP(A1222,'dataset mapping'!$A$2:$B$6,2,FALSE)&amp;"|"&amp;A1232&amp;"|"&amp;B1232&amp;"c'!I100"),9,FALSE)</f>
        <v>19</v>
      </c>
    </row>
    <row r="1233" spans="1:10" ht="15" x14ac:dyDescent="0.25">
      <c r="A1233" s="23">
        <v>5</v>
      </c>
      <c r="B1233" s="23">
        <v>5</v>
      </c>
      <c r="C1233" s="17" t="e">
        <f ca="1">VLOOKUP(B1222,INDIRECT("'T|"&amp;VLOOKUP(A1222,'dataset mapping'!$A$2:$B$6,2,FALSE)&amp;"|"&amp;A1233&amp;"|"&amp;B1233&amp;"c'!A3"):INDIRECT("'T|"&amp;VLOOKUP(A1222,'dataset mapping'!$A$2:$B$6,2,FALSE)&amp;"|"&amp;A1233&amp;"|"&amp;B1233&amp;"c'!I100"),2,FALSE)</f>
        <v>#N/A</v>
      </c>
      <c r="D1233" s="17" t="e">
        <f ca="1">VLOOKUP(B1222,INDIRECT("'T|"&amp;VLOOKUP(A1222,'dataset mapping'!$A$2:$B$6,2,FALSE)&amp;"|"&amp;A1233&amp;"|"&amp;B1233&amp;"c'!A3"):INDIRECT("'T|"&amp;VLOOKUP(A1222,'dataset mapping'!$A$2:$B$6,2,FALSE)&amp;"|"&amp;A1233&amp;"|"&amp;B1233&amp;"c'!I100"),3,FALSE)</f>
        <v>#N/A</v>
      </c>
      <c r="E1233" s="17" t="e">
        <f ca="1">VLOOKUP(B1222,INDIRECT("'T|"&amp;VLOOKUP(A1222,'dataset mapping'!$A$2:$B$6,2,FALSE)&amp;"|"&amp;A1233&amp;"|"&amp;B1233&amp;"c'!A3"):INDIRECT("'T|"&amp;VLOOKUP(A1222,'dataset mapping'!$A$2:$B$6,2,FALSE)&amp;"|"&amp;A1233&amp;"|"&amp;B1233&amp;"c'!I100"),4,FALSE)</f>
        <v>#N/A</v>
      </c>
      <c r="F1233" s="17" t="e">
        <f ca="1">VLOOKUP(B1222,INDIRECT("'T|"&amp;VLOOKUP(A1222,'dataset mapping'!$A$2:$B$6,2,FALSE)&amp;"|"&amp;A1233&amp;"|"&amp;B1233&amp;"c'!A3"):INDIRECT("'T|"&amp;VLOOKUP(A1222,'dataset mapping'!$A$2:$B$6,2,FALSE)&amp;"|"&amp;A1233&amp;"|"&amp;B1233&amp;"c'!I100"),5,FALSE)</f>
        <v>#N/A</v>
      </c>
      <c r="G1233" s="17">
        <f ca="1">VLOOKUP(B1222,INDIRECT("'T|"&amp;VLOOKUP(A1222,'dataset mapping'!$A$2:$B$6,2,FALSE)&amp;"|"&amp;A1233&amp;"|"&amp;B1233&amp;"c'!A3"):INDIRECT("'T|"&amp;VLOOKUP(A1222,'dataset mapping'!$A$2:$B$6,2,FALSE)&amp;"|"&amp;A1233&amp;"|"&amp;B1233&amp;"c'!I100"),6,FALSE)</f>
        <v>14</v>
      </c>
      <c r="H1233" s="17">
        <f ca="1">VLOOKUP(B1222,INDIRECT("'T|"&amp;VLOOKUP(A1222,'dataset mapping'!$A$2:$B$6,2,FALSE)&amp;"|"&amp;A1233&amp;"|"&amp;B1233&amp;"c'!A3"):INDIRECT("'T|"&amp;VLOOKUP(A1222,'dataset mapping'!$A$2:$B$6,2,FALSE)&amp;"|"&amp;A1233&amp;"|"&amp;B1233&amp;"c'!I100"),7,FALSE)</f>
        <v>14</v>
      </c>
      <c r="I1233" s="17">
        <f ca="1">VLOOKUP(B1222,INDIRECT("'T|"&amp;VLOOKUP(A1222,'dataset mapping'!$A$2:$B$6,2,FALSE)&amp;"|"&amp;A1233&amp;"|"&amp;B1233&amp;"c'!A3"):INDIRECT("'T|"&amp;VLOOKUP(A1222,'dataset mapping'!$A$2:$B$6,2,FALSE)&amp;"|"&amp;A1233&amp;"|"&amp;B1233&amp;"c'!I100"),8,FALSE)</f>
        <v>24</v>
      </c>
      <c r="J1233" s="17">
        <f ca="1">VLOOKUP(B1222,INDIRECT("'T|"&amp;VLOOKUP(A1222,'dataset mapping'!$A$2:$B$6,2,FALSE)&amp;"|"&amp;A1233&amp;"|"&amp;B1233&amp;"c'!A3"):INDIRECT("'T|"&amp;VLOOKUP(A1222,'dataset mapping'!$A$2:$B$6,2,FALSE)&amp;"|"&amp;A1233&amp;"|"&amp;B1233&amp;"c'!I100"),9,FALSE)</f>
        <v>15</v>
      </c>
    </row>
    <row r="1234" spans="1:10" ht="15" x14ac:dyDescent="0.25">
      <c r="A1234" s="23">
        <v>5</v>
      </c>
      <c r="B1234" s="23">
        <v>6</v>
      </c>
      <c r="C1234" s="17" t="e">
        <f ca="1">VLOOKUP(B1222,INDIRECT("'T|"&amp;VLOOKUP(A1222,'dataset mapping'!$A$2:$B$6,2,FALSE)&amp;"|"&amp;A1234&amp;"|"&amp;B1234&amp;"c'!A3"):INDIRECT("'T|"&amp;VLOOKUP(A1222,'dataset mapping'!$A$2:$B$6,2,FALSE)&amp;"|"&amp;A1234&amp;"|"&amp;B1234&amp;"c'!I100"),2,FALSE)</f>
        <v>#N/A</v>
      </c>
      <c r="D1234" s="17" t="e">
        <f ca="1">VLOOKUP(B1222,INDIRECT("'T|"&amp;VLOOKUP(A1222,'dataset mapping'!$A$2:$B$6,2,FALSE)&amp;"|"&amp;A1234&amp;"|"&amp;B1234&amp;"c'!A3"):INDIRECT("'T|"&amp;VLOOKUP(A1222,'dataset mapping'!$A$2:$B$6,2,FALSE)&amp;"|"&amp;A1234&amp;"|"&amp;B1234&amp;"c'!I100"),3,FALSE)</f>
        <v>#N/A</v>
      </c>
      <c r="E1234" s="17" t="e">
        <f ca="1">VLOOKUP(B1222,INDIRECT("'T|"&amp;VLOOKUP(A1222,'dataset mapping'!$A$2:$B$6,2,FALSE)&amp;"|"&amp;A1234&amp;"|"&amp;B1234&amp;"c'!A3"):INDIRECT("'T|"&amp;VLOOKUP(A1222,'dataset mapping'!$A$2:$B$6,2,FALSE)&amp;"|"&amp;A1234&amp;"|"&amp;B1234&amp;"c'!I100"),4,FALSE)</f>
        <v>#N/A</v>
      </c>
      <c r="F1234" s="17" t="e">
        <f ca="1">VLOOKUP(B1222,INDIRECT("'T|"&amp;VLOOKUP(A1222,'dataset mapping'!$A$2:$B$6,2,FALSE)&amp;"|"&amp;A1234&amp;"|"&amp;B1234&amp;"c'!A3"):INDIRECT("'T|"&amp;VLOOKUP(A1222,'dataset mapping'!$A$2:$B$6,2,FALSE)&amp;"|"&amp;A1234&amp;"|"&amp;B1234&amp;"c'!I100"),5,FALSE)</f>
        <v>#N/A</v>
      </c>
      <c r="G1234" s="17">
        <f ca="1">VLOOKUP(B1222,INDIRECT("'T|"&amp;VLOOKUP(A1222,'dataset mapping'!$A$2:$B$6,2,FALSE)&amp;"|"&amp;A1234&amp;"|"&amp;B1234&amp;"c'!A3"):INDIRECT("'T|"&amp;VLOOKUP(A1222,'dataset mapping'!$A$2:$B$6,2,FALSE)&amp;"|"&amp;A1234&amp;"|"&amp;B1234&amp;"c'!I100"),6,FALSE)</f>
        <v>18</v>
      </c>
      <c r="H1234" s="17">
        <f ca="1">VLOOKUP(B1222,INDIRECT("'T|"&amp;VLOOKUP(A1222,'dataset mapping'!$A$2:$B$6,2,FALSE)&amp;"|"&amp;A1234&amp;"|"&amp;B1234&amp;"c'!A3"):INDIRECT("'T|"&amp;VLOOKUP(A1222,'dataset mapping'!$A$2:$B$6,2,FALSE)&amp;"|"&amp;A1234&amp;"|"&amp;B1234&amp;"c'!I100"),7,FALSE)</f>
        <v>25</v>
      </c>
      <c r="I1234" s="17">
        <f ca="1">VLOOKUP(B1222,INDIRECT("'T|"&amp;VLOOKUP(A1222,'dataset mapping'!$A$2:$B$6,2,FALSE)&amp;"|"&amp;A1234&amp;"|"&amp;B1234&amp;"c'!A3"):INDIRECT("'T|"&amp;VLOOKUP(A1222,'dataset mapping'!$A$2:$B$6,2,FALSE)&amp;"|"&amp;A1234&amp;"|"&amp;B1234&amp;"c'!I100"),8,FALSE)</f>
        <v>17</v>
      </c>
      <c r="J1234" s="17">
        <f ca="1">VLOOKUP(B1222,INDIRECT("'T|"&amp;VLOOKUP(A1222,'dataset mapping'!$A$2:$B$6,2,FALSE)&amp;"|"&amp;A1234&amp;"|"&amp;B1234&amp;"c'!A3"):INDIRECT("'T|"&amp;VLOOKUP(A1222,'dataset mapping'!$A$2:$B$6,2,FALSE)&amp;"|"&amp;A1234&amp;"|"&amp;B1234&amp;"c'!I100"),9,FALSE)</f>
        <v>19</v>
      </c>
    </row>
    <row r="1235" spans="1:10" ht="15" x14ac:dyDescent="0.25">
      <c r="A1235" s="23">
        <v>5</v>
      </c>
      <c r="B1235" s="23">
        <v>7</v>
      </c>
      <c r="C1235" s="17" t="e">
        <f ca="1">VLOOKUP(B1222,INDIRECT("'T|"&amp;VLOOKUP(A1222,'dataset mapping'!$A$2:$B$6,2,FALSE)&amp;"|"&amp;A1235&amp;"|"&amp;B1235&amp;"c'!A3"):INDIRECT("'T|"&amp;VLOOKUP(A1222,'dataset mapping'!$A$2:$B$6,2,FALSE)&amp;"|"&amp;A1235&amp;"|"&amp;B1235&amp;"c'!I100"),2,FALSE)</f>
        <v>#N/A</v>
      </c>
      <c r="D1235" s="17" t="e">
        <f ca="1">VLOOKUP(B1222,INDIRECT("'T|"&amp;VLOOKUP(A1222,'dataset mapping'!$A$2:$B$6,2,FALSE)&amp;"|"&amp;A1235&amp;"|"&amp;B1235&amp;"c'!A3"):INDIRECT("'T|"&amp;VLOOKUP(A1222,'dataset mapping'!$A$2:$B$6,2,FALSE)&amp;"|"&amp;A1235&amp;"|"&amp;B1235&amp;"c'!I100"),3,FALSE)</f>
        <v>#N/A</v>
      </c>
      <c r="E1235" s="17" t="e">
        <f ca="1">VLOOKUP(B1222,INDIRECT("'T|"&amp;VLOOKUP(A1222,'dataset mapping'!$A$2:$B$6,2,FALSE)&amp;"|"&amp;A1235&amp;"|"&amp;B1235&amp;"c'!A3"):INDIRECT("'T|"&amp;VLOOKUP(A1222,'dataset mapping'!$A$2:$B$6,2,FALSE)&amp;"|"&amp;A1235&amp;"|"&amp;B1235&amp;"c'!I100"),4,FALSE)</f>
        <v>#N/A</v>
      </c>
      <c r="F1235" s="17" t="e">
        <f ca="1">VLOOKUP(B1222,INDIRECT("'T|"&amp;VLOOKUP(A1222,'dataset mapping'!$A$2:$B$6,2,FALSE)&amp;"|"&amp;A1235&amp;"|"&amp;B1235&amp;"c'!A3"):INDIRECT("'T|"&amp;VLOOKUP(A1222,'dataset mapping'!$A$2:$B$6,2,FALSE)&amp;"|"&amp;A1235&amp;"|"&amp;B1235&amp;"c'!I100"),5,FALSE)</f>
        <v>#N/A</v>
      </c>
      <c r="G1235" s="17">
        <f ca="1">VLOOKUP(B1222,INDIRECT("'T|"&amp;VLOOKUP(A1222,'dataset mapping'!$A$2:$B$6,2,FALSE)&amp;"|"&amp;A1235&amp;"|"&amp;B1235&amp;"c'!A3"):INDIRECT("'T|"&amp;VLOOKUP(A1222,'dataset mapping'!$A$2:$B$6,2,FALSE)&amp;"|"&amp;A1235&amp;"|"&amp;B1235&amp;"c'!I100"),6,FALSE)</f>
        <v>34</v>
      </c>
      <c r="H1235" s="17">
        <f ca="1">VLOOKUP(B1222,INDIRECT("'T|"&amp;VLOOKUP(A1222,'dataset mapping'!$A$2:$B$6,2,FALSE)&amp;"|"&amp;A1235&amp;"|"&amp;B1235&amp;"c'!A3"):INDIRECT("'T|"&amp;VLOOKUP(A1222,'dataset mapping'!$A$2:$B$6,2,FALSE)&amp;"|"&amp;A1235&amp;"|"&amp;B1235&amp;"c'!I100"),7,FALSE)</f>
        <v>18</v>
      </c>
      <c r="I1235" s="17">
        <f ca="1">VLOOKUP(B1222,INDIRECT("'T|"&amp;VLOOKUP(A1222,'dataset mapping'!$A$2:$B$6,2,FALSE)&amp;"|"&amp;A1235&amp;"|"&amp;B1235&amp;"c'!A3"):INDIRECT("'T|"&amp;VLOOKUP(A1222,'dataset mapping'!$A$2:$B$6,2,FALSE)&amp;"|"&amp;A1235&amp;"|"&amp;B1235&amp;"c'!I100"),8,FALSE)</f>
        <v>12</v>
      </c>
      <c r="J1235" s="17">
        <f ca="1">VLOOKUP(B1222,INDIRECT("'T|"&amp;VLOOKUP(A1222,'dataset mapping'!$A$2:$B$6,2,FALSE)&amp;"|"&amp;A1235&amp;"|"&amp;B1235&amp;"c'!A3"):INDIRECT("'T|"&amp;VLOOKUP(A1222,'dataset mapping'!$A$2:$B$6,2,FALSE)&amp;"|"&amp;A1235&amp;"|"&amp;B1235&amp;"c'!I100"),9,FALSE)</f>
        <v>18</v>
      </c>
    </row>
    <row r="1236" spans="1:10" ht="15" x14ac:dyDescent="0.25">
      <c r="A1236" s="23">
        <v>20</v>
      </c>
      <c r="B1236" s="23">
        <v>1</v>
      </c>
      <c r="C1236" s="17">
        <f ca="1">VLOOKUP(B1222,INDIRECT("'T|"&amp;VLOOKUP(A1222,'dataset mapping'!$A$2:$B$6,2,FALSE)&amp;"|"&amp;A1236&amp;"|"&amp;B1236&amp;"c'!A3"):INDIRECT("'T|"&amp;VLOOKUP(A1222,'dataset mapping'!$A$2:$B$6,2,FALSE)&amp;"|"&amp;A1236&amp;"|"&amp;B1236&amp;"c'!I100"),2,FALSE)</f>
        <v>170</v>
      </c>
      <c r="D1236" s="17">
        <f ca="1">VLOOKUP(B1222,INDIRECT("'T|"&amp;VLOOKUP(A1222,'dataset mapping'!$A$2:$B$6,2,FALSE)&amp;"|"&amp;A1236&amp;"|"&amp;B1236&amp;"c'!A3"):INDIRECT("'T|"&amp;VLOOKUP(A1222,'dataset mapping'!$A$2:$B$6,2,FALSE)&amp;"|"&amp;A1236&amp;"|"&amp;B1236&amp;"c'!I100"),3,FALSE)</f>
        <v>208</v>
      </c>
      <c r="E1236" s="17">
        <f ca="1">VLOOKUP(B1222,INDIRECT("'T|"&amp;VLOOKUP(A1222,'dataset mapping'!$A$2:$B$6,2,FALSE)&amp;"|"&amp;A1236&amp;"|"&amp;B1236&amp;"c'!A3"):INDIRECT("'T|"&amp;VLOOKUP(A1222,'dataset mapping'!$A$2:$B$6,2,FALSE)&amp;"|"&amp;A1236&amp;"|"&amp;B1236&amp;"c'!I100"),4,FALSE)</f>
        <v>205</v>
      </c>
      <c r="F1236" s="17">
        <f ca="1">VLOOKUP(B1222,INDIRECT("'T|"&amp;VLOOKUP(A1222,'dataset mapping'!$A$2:$B$6,2,FALSE)&amp;"|"&amp;A1236&amp;"|"&amp;B1236&amp;"c'!A3"):INDIRECT("'T|"&amp;VLOOKUP(A1222,'dataset mapping'!$A$2:$B$6,2,FALSE)&amp;"|"&amp;A1236&amp;"|"&amp;B1236&amp;"c'!I100"),5,FALSE)</f>
        <v>190</v>
      </c>
      <c r="G1236" s="17">
        <f ca="1">VLOOKUP(B1222,INDIRECT("'T|"&amp;VLOOKUP(A1222,'dataset mapping'!$A$2:$B$6,2,FALSE)&amp;"|"&amp;A1236&amp;"|"&amp;B1236&amp;"c'!A3"):INDIRECT("'T|"&amp;VLOOKUP(A1222,'dataset mapping'!$A$2:$B$6,2,FALSE)&amp;"|"&amp;A1236&amp;"|"&amp;B1236&amp;"c'!I100"),6,FALSE)</f>
        <v>16</v>
      </c>
      <c r="H1236" s="17">
        <f ca="1">VLOOKUP(B1222,INDIRECT("'T|"&amp;VLOOKUP(A1222,'dataset mapping'!$A$2:$B$6,2,FALSE)&amp;"|"&amp;A1236&amp;"|"&amp;B1236&amp;"c'!A3"):INDIRECT("'T|"&amp;VLOOKUP(A1222,'dataset mapping'!$A$2:$B$6,2,FALSE)&amp;"|"&amp;A1236&amp;"|"&amp;B1236&amp;"c'!I100"),7,FALSE)</f>
        <v>21</v>
      </c>
      <c r="I1236" s="17">
        <f ca="1">VLOOKUP(B1222,INDIRECT("'T|"&amp;VLOOKUP(A1222,'dataset mapping'!$A$2:$B$6,2,FALSE)&amp;"|"&amp;A1236&amp;"|"&amp;B1236&amp;"c'!A3"):INDIRECT("'T|"&amp;VLOOKUP(A1222,'dataset mapping'!$A$2:$B$6,2,FALSE)&amp;"|"&amp;A1236&amp;"|"&amp;B1236&amp;"c'!I100"),8,FALSE)</f>
        <v>9</v>
      </c>
      <c r="J1236" s="17">
        <f ca="1">VLOOKUP(B1222,INDIRECT("'T|"&amp;VLOOKUP(A1222,'dataset mapping'!$A$2:$B$6,2,FALSE)&amp;"|"&amp;A1236&amp;"|"&amp;B1236&amp;"c'!A3"):INDIRECT("'T|"&amp;VLOOKUP(A1222,'dataset mapping'!$A$2:$B$6,2,FALSE)&amp;"|"&amp;A1236&amp;"|"&amp;B1236&amp;"c'!I100"),9,FALSE)</f>
        <v>9</v>
      </c>
    </row>
    <row r="1237" spans="1:10" ht="15" x14ac:dyDescent="0.25">
      <c r="A1237" s="23">
        <v>20</v>
      </c>
      <c r="B1237" s="23">
        <v>2</v>
      </c>
      <c r="C1237" s="17">
        <f ca="1">VLOOKUP(B1222,INDIRECT("'T|"&amp;VLOOKUP(A1222,'dataset mapping'!$A$2:$B$6,2,FALSE)&amp;"|"&amp;A1237&amp;"|"&amp;B1237&amp;"c'!A3"):INDIRECT("'T|"&amp;VLOOKUP(A1222,'dataset mapping'!$A$2:$B$6,2,FALSE)&amp;"|"&amp;A1237&amp;"|"&amp;B1237&amp;"c'!I100"),2,FALSE)</f>
        <v>154</v>
      </c>
      <c r="D1237" s="17">
        <f ca="1">VLOOKUP(B1222,INDIRECT("'T|"&amp;VLOOKUP(A1222,'dataset mapping'!$A$2:$B$6,2,FALSE)&amp;"|"&amp;A1237&amp;"|"&amp;B1237&amp;"c'!A3"):INDIRECT("'T|"&amp;VLOOKUP(A1222,'dataset mapping'!$A$2:$B$6,2,FALSE)&amp;"|"&amp;A1237&amp;"|"&amp;B1237&amp;"c'!I100"),3,FALSE)</f>
        <v>212</v>
      </c>
      <c r="E1237" s="17">
        <f ca="1">VLOOKUP(B1222,INDIRECT("'T|"&amp;VLOOKUP(A1222,'dataset mapping'!$A$2:$B$6,2,FALSE)&amp;"|"&amp;A1237&amp;"|"&amp;B1237&amp;"c'!A3"):INDIRECT("'T|"&amp;VLOOKUP(A1222,'dataset mapping'!$A$2:$B$6,2,FALSE)&amp;"|"&amp;A1237&amp;"|"&amp;B1237&amp;"c'!I100"),4,FALSE)</f>
        <v>110</v>
      </c>
      <c r="F1237" s="17">
        <f ca="1">VLOOKUP(B1222,INDIRECT("'T|"&amp;VLOOKUP(A1222,'dataset mapping'!$A$2:$B$6,2,FALSE)&amp;"|"&amp;A1237&amp;"|"&amp;B1237&amp;"c'!A3"):INDIRECT("'T|"&amp;VLOOKUP(A1222,'dataset mapping'!$A$2:$B$6,2,FALSE)&amp;"|"&amp;A1237&amp;"|"&amp;B1237&amp;"c'!I100"),5,FALSE)</f>
        <v>156</v>
      </c>
      <c r="G1237" s="17">
        <f ca="1">VLOOKUP(B1222,INDIRECT("'T|"&amp;VLOOKUP(A1222,'dataset mapping'!$A$2:$B$6,2,FALSE)&amp;"|"&amp;A1237&amp;"|"&amp;B1237&amp;"c'!A3"):INDIRECT("'T|"&amp;VLOOKUP(A1222,'dataset mapping'!$A$2:$B$6,2,FALSE)&amp;"|"&amp;A1237&amp;"|"&amp;B1237&amp;"c'!I100"),6,FALSE)</f>
        <v>23</v>
      </c>
      <c r="H1237" s="17">
        <f ca="1">VLOOKUP(B1222,INDIRECT("'T|"&amp;VLOOKUP(A1222,'dataset mapping'!$A$2:$B$6,2,FALSE)&amp;"|"&amp;A1237&amp;"|"&amp;B1237&amp;"c'!A3"):INDIRECT("'T|"&amp;VLOOKUP(A1222,'dataset mapping'!$A$2:$B$6,2,FALSE)&amp;"|"&amp;A1237&amp;"|"&amp;B1237&amp;"c'!I100"),7,FALSE)</f>
        <v>14</v>
      </c>
      <c r="I1237" s="17">
        <f ca="1">VLOOKUP(B1222,INDIRECT("'T|"&amp;VLOOKUP(A1222,'dataset mapping'!$A$2:$B$6,2,FALSE)&amp;"|"&amp;A1237&amp;"|"&amp;B1237&amp;"c'!A3"):INDIRECT("'T|"&amp;VLOOKUP(A1222,'dataset mapping'!$A$2:$B$6,2,FALSE)&amp;"|"&amp;A1237&amp;"|"&amp;B1237&amp;"c'!I100"),8,FALSE)</f>
        <v>33</v>
      </c>
      <c r="J1237" s="17">
        <f ca="1">VLOOKUP(B1222,INDIRECT("'T|"&amp;VLOOKUP(A1222,'dataset mapping'!$A$2:$B$6,2,FALSE)&amp;"|"&amp;A1237&amp;"|"&amp;B1237&amp;"c'!A3"):INDIRECT("'T|"&amp;VLOOKUP(A1222,'dataset mapping'!$A$2:$B$6,2,FALSE)&amp;"|"&amp;A1237&amp;"|"&amp;B1237&amp;"c'!I100"),9,FALSE)</f>
        <v>25</v>
      </c>
    </row>
    <row r="1238" spans="1:10" ht="15" x14ac:dyDescent="0.25">
      <c r="A1238" s="23">
        <v>20</v>
      </c>
      <c r="B1238" s="23">
        <v>3</v>
      </c>
      <c r="C1238" s="17">
        <f ca="1">VLOOKUP(B1222,INDIRECT("'T|"&amp;VLOOKUP(A1222,'dataset mapping'!$A$2:$B$6,2,FALSE)&amp;"|"&amp;A1238&amp;"|"&amp;B1238&amp;"c'!A3"):INDIRECT("'T|"&amp;VLOOKUP(A1222,'dataset mapping'!$A$2:$B$6,2,FALSE)&amp;"|"&amp;A1238&amp;"|"&amp;B1238&amp;"c'!I100"),2,FALSE)</f>
        <v>119</v>
      </c>
      <c r="D1238" s="17">
        <f ca="1">VLOOKUP(B1222,INDIRECT("'T|"&amp;VLOOKUP(A1222,'dataset mapping'!$A$2:$B$6,2,FALSE)&amp;"|"&amp;A1238&amp;"|"&amp;B1238&amp;"c'!A3"):INDIRECT("'T|"&amp;VLOOKUP(A1222,'dataset mapping'!$A$2:$B$6,2,FALSE)&amp;"|"&amp;A1238&amp;"|"&amp;B1238&amp;"c'!I100"),3,FALSE)</f>
        <v>209</v>
      </c>
      <c r="E1238" s="17">
        <f ca="1">VLOOKUP(B1222,INDIRECT("'T|"&amp;VLOOKUP(A1222,'dataset mapping'!$A$2:$B$6,2,FALSE)&amp;"|"&amp;A1238&amp;"|"&amp;B1238&amp;"c'!A3"):INDIRECT("'T|"&amp;VLOOKUP(A1222,'dataset mapping'!$A$2:$B$6,2,FALSE)&amp;"|"&amp;A1238&amp;"|"&amp;B1238&amp;"c'!I100"),4,FALSE)</f>
        <v>100</v>
      </c>
      <c r="F1238" s="17">
        <f ca="1">VLOOKUP(B1222,INDIRECT("'T|"&amp;VLOOKUP(A1222,'dataset mapping'!$A$2:$B$6,2,FALSE)&amp;"|"&amp;A1238&amp;"|"&amp;B1238&amp;"c'!A3"):INDIRECT("'T|"&amp;VLOOKUP(A1222,'dataset mapping'!$A$2:$B$6,2,FALSE)&amp;"|"&amp;A1238&amp;"|"&amp;B1238&amp;"c'!I100"),5,FALSE)</f>
        <v>134</v>
      </c>
      <c r="G1238" s="17">
        <f ca="1">VLOOKUP(B1222,INDIRECT("'T|"&amp;VLOOKUP(A1222,'dataset mapping'!$A$2:$B$6,2,FALSE)&amp;"|"&amp;A1238&amp;"|"&amp;B1238&amp;"c'!A3"):INDIRECT("'T|"&amp;VLOOKUP(A1222,'dataset mapping'!$A$2:$B$6,2,FALSE)&amp;"|"&amp;A1238&amp;"|"&amp;B1238&amp;"c'!I100"),6,FALSE)</f>
        <v>40</v>
      </c>
      <c r="H1238" s="17">
        <f ca="1">VLOOKUP(B1222,INDIRECT("'T|"&amp;VLOOKUP(A1222,'dataset mapping'!$A$2:$B$6,2,FALSE)&amp;"|"&amp;A1238&amp;"|"&amp;B1238&amp;"c'!A3"):INDIRECT("'T|"&amp;VLOOKUP(A1222,'dataset mapping'!$A$2:$B$6,2,FALSE)&amp;"|"&amp;A1238&amp;"|"&amp;B1238&amp;"c'!I100"),7,FALSE)</f>
        <v>29</v>
      </c>
      <c r="I1238" s="17">
        <f ca="1">VLOOKUP(B1222,INDIRECT("'T|"&amp;VLOOKUP(A1222,'dataset mapping'!$A$2:$B$6,2,FALSE)&amp;"|"&amp;A1238&amp;"|"&amp;B1238&amp;"c'!A3"):INDIRECT("'T|"&amp;VLOOKUP(A1222,'dataset mapping'!$A$2:$B$6,2,FALSE)&amp;"|"&amp;A1238&amp;"|"&amp;B1238&amp;"c'!I100"),8,FALSE)</f>
        <v>28</v>
      </c>
      <c r="J1238" s="17">
        <f ca="1">VLOOKUP(B1222,INDIRECT("'T|"&amp;VLOOKUP(A1222,'dataset mapping'!$A$2:$B$6,2,FALSE)&amp;"|"&amp;A1238&amp;"|"&amp;B1238&amp;"c'!A3"):INDIRECT("'T|"&amp;VLOOKUP(A1222,'dataset mapping'!$A$2:$B$6,2,FALSE)&amp;"|"&amp;A1238&amp;"|"&amp;B1238&amp;"c'!I100"),9,FALSE)</f>
        <v>29</v>
      </c>
    </row>
    <row r="1239" spans="1:10" ht="15" x14ac:dyDescent="0.25">
      <c r="A1239" s="23">
        <v>20</v>
      </c>
      <c r="B1239" s="23">
        <v>5</v>
      </c>
      <c r="C1239" s="17">
        <f ca="1">VLOOKUP(B1222,INDIRECT("'T|"&amp;VLOOKUP(A1222,'dataset mapping'!$A$2:$B$6,2,FALSE)&amp;"|"&amp;A1239&amp;"|"&amp;B1239&amp;"c'!A3"):INDIRECT("'T|"&amp;VLOOKUP(A1222,'dataset mapping'!$A$2:$B$6,2,FALSE)&amp;"|"&amp;A1239&amp;"|"&amp;B1239&amp;"c'!I100"),2,FALSE)</f>
        <v>111</v>
      </c>
      <c r="D1239" s="17">
        <f ca="1">VLOOKUP(B1222,INDIRECT("'T|"&amp;VLOOKUP(A1222,'dataset mapping'!$A$2:$B$6,2,FALSE)&amp;"|"&amp;A1239&amp;"|"&amp;B1239&amp;"c'!A3"):INDIRECT("'T|"&amp;VLOOKUP(A1222,'dataset mapping'!$A$2:$B$6,2,FALSE)&amp;"|"&amp;A1239&amp;"|"&amp;B1239&amp;"c'!I100"),3,FALSE)</f>
        <v>240</v>
      </c>
      <c r="E1239" s="17">
        <f ca="1">VLOOKUP(B1222,INDIRECT("'T|"&amp;VLOOKUP(A1222,'dataset mapping'!$A$2:$B$6,2,FALSE)&amp;"|"&amp;A1239&amp;"|"&amp;B1239&amp;"c'!A3"):INDIRECT("'T|"&amp;VLOOKUP(A1222,'dataset mapping'!$A$2:$B$6,2,FALSE)&amp;"|"&amp;A1239&amp;"|"&amp;B1239&amp;"c'!I100"),4,FALSE)</f>
        <v>242</v>
      </c>
      <c r="F1239" s="17">
        <f ca="1">VLOOKUP(B1222,INDIRECT("'T|"&amp;VLOOKUP(A1222,'dataset mapping'!$A$2:$B$6,2,FALSE)&amp;"|"&amp;A1239&amp;"|"&amp;B1239&amp;"c'!A3"):INDIRECT("'T|"&amp;VLOOKUP(A1222,'dataset mapping'!$A$2:$B$6,2,FALSE)&amp;"|"&amp;A1239&amp;"|"&amp;B1239&amp;"c'!I100"),5,FALSE)</f>
        <v>160</v>
      </c>
      <c r="G1239" s="17">
        <f ca="1">VLOOKUP(B1222,INDIRECT("'T|"&amp;VLOOKUP(A1222,'dataset mapping'!$A$2:$B$6,2,FALSE)&amp;"|"&amp;A1239&amp;"|"&amp;B1239&amp;"c'!A3"):INDIRECT("'T|"&amp;VLOOKUP(A1222,'dataset mapping'!$A$2:$B$6,2,FALSE)&amp;"|"&amp;A1239&amp;"|"&amp;B1239&amp;"c'!I100"),6,FALSE)</f>
        <v>32</v>
      </c>
      <c r="H1239" s="17">
        <f ca="1">VLOOKUP(B1222,INDIRECT("'T|"&amp;VLOOKUP(A1222,'dataset mapping'!$A$2:$B$6,2,FALSE)&amp;"|"&amp;A1239&amp;"|"&amp;B1239&amp;"c'!A3"):INDIRECT("'T|"&amp;VLOOKUP(A1222,'dataset mapping'!$A$2:$B$6,2,FALSE)&amp;"|"&amp;A1239&amp;"|"&amp;B1239&amp;"c'!I100"),7,FALSE)</f>
        <v>27</v>
      </c>
      <c r="I1239" s="17">
        <f ca="1">VLOOKUP(B1222,INDIRECT("'T|"&amp;VLOOKUP(A1222,'dataset mapping'!$A$2:$B$6,2,FALSE)&amp;"|"&amp;A1239&amp;"|"&amp;B1239&amp;"c'!A3"):INDIRECT("'T|"&amp;VLOOKUP(A1222,'dataset mapping'!$A$2:$B$6,2,FALSE)&amp;"|"&amp;A1239&amp;"|"&amp;B1239&amp;"c'!I100"),8,FALSE)</f>
        <v>31</v>
      </c>
      <c r="J1239" s="17">
        <f ca="1">VLOOKUP(B1222,INDIRECT("'T|"&amp;VLOOKUP(A1222,'dataset mapping'!$A$2:$B$6,2,FALSE)&amp;"|"&amp;A1239&amp;"|"&amp;B1239&amp;"c'!A3"):INDIRECT("'T|"&amp;VLOOKUP(A1222,'dataset mapping'!$A$2:$B$6,2,FALSE)&amp;"|"&amp;A1239&amp;"|"&amp;B1239&amp;"c'!I100"),9,FALSE)</f>
        <v>33</v>
      </c>
    </row>
    <row r="1240" spans="1:10" ht="15" x14ac:dyDescent="0.25">
      <c r="A1240" s="23">
        <v>20</v>
      </c>
      <c r="B1240" s="23">
        <v>6</v>
      </c>
      <c r="C1240" s="17">
        <f ca="1">VLOOKUP(B1222,INDIRECT("'T|"&amp;VLOOKUP(A1222,'dataset mapping'!$A$2:$B$6,2,FALSE)&amp;"|"&amp;A1240&amp;"|"&amp;B1240&amp;"c'!A3"):INDIRECT("'T|"&amp;VLOOKUP(A1222,'dataset mapping'!$A$2:$B$6,2,FALSE)&amp;"|"&amp;A1240&amp;"|"&amp;B1240&amp;"c'!I100"),2,FALSE)</f>
        <v>226</v>
      </c>
      <c r="D1240" s="17">
        <f ca="1">VLOOKUP(B1222,INDIRECT("'T|"&amp;VLOOKUP(A1222,'dataset mapping'!$A$2:$B$6,2,FALSE)&amp;"|"&amp;A1240&amp;"|"&amp;B1240&amp;"c'!A3"):INDIRECT("'T|"&amp;VLOOKUP(A1222,'dataset mapping'!$A$2:$B$6,2,FALSE)&amp;"|"&amp;A1240&amp;"|"&amp;B1240&amp;"c'!I100"),3,FALSE)</f>
        <v>294</v>
      </c>
      <c r="E1240" s="17">
        <f ca="1">VLOOKUP(B1222,INDIRECT("'T|"&amp;VLOOKUP(A1222,'dataset mapping'!$A$2:$B$6,2,FALSE)&amp;"|"&amp;A1240&amp;"|"&amp;B1240&amp;"c'!A3"):INDIRECT("'T|"&amp;VLOOKUP(A1222,'dataset mapping'!$A$2:$B$6,2,FALSE)&amp;"|"&amp;A1240&amp;"|"&amp;B1240&amp;"c'!I100"),4,FALSE)</f>
        <v>85</v>
      </c>
      <c r="F1240" s="17">
        <f ca="1">VLOOKUP(B1222,INDIRECT("'T|"&amp;VLOOKUP(A1222,'dataset mapping'!$A$2:$B$6,2,FALSE)&amp;"|"&amp;A1240&amp;"|"&amp;B1240&amp;"c'!A3"):INDIRECT("'T|"&amp;VLOOKUP(A1222,'dataset mapping'!$A$2:$B$6,2,FALSE)&amp;"|"&amp;A1240&amp;"|"&amp;B1240&amp;"c'!I100"),5,FALSE)</f>
        <v>116</v>
      </c>
      <c r="G1240" s="17">
        <f ca="1">VLOOKUP(B1222,INDIRECT("'T|"&amp;VLOOKUP(A1222,'dataset mapping'!$A$2:$B$6,2,FALSE)&amp;"|"&amp;A1240&amp;"|"&amp;B1240&amp;"c'!A3"):INDIRECT("'T|"&amp;VLOOKUP(A1222,'dataset mapping'!$A$2:$B$6,2,FALSE)&amp;"|"&amp;A1240&amp;"|"&amp;B1240&amp;"c'!I100"),6,FALSE)</f>
        <v>15</v>
      </c>
      <c r="H1240" s="17">
        <f ca="1">VLOOKUP(B1222,INDIRECT("'T|"&amp;VLOOKUP(A1222,'dataset mapping'!$A$2:$B$6,2,FALSE)&amp;"|"&amp;A1240&amp;"|"&amp;B1240&amp;"c'!A3"):INDIRECT("'T|"&amp;VLOOKUP(A1222,'dataset mapping'!$A$2:$B$6,2,FALSE)&amp;"|"&amp;A1240&amp;"|"&amp;B1240&amp;"c'!I100"),7,FALSE)</f>
        <v>23</v>
      </c>
      <c r="I1240" s="17">
        <f ca="1">VLOOKUP(B1222,INDIRECT("'T|"&amp;VLOOKUP(A1222,'dataset mapping'!$A$2:$B$6,2,FALSE)&amp;"|"&amp;A1240&amp;"|"&amp;B1240&amp;"c'!A3"):INDIRECT("'T|"&amp;VLOOKUP(A1222,'dataset mapping'!$A$2:$B$6,2,FALSE)&amp;"|"&amp;A1240&amp;"|"&amp;B1240&amp;"c'!I100"),8,FALSE)</f>
        <v>35</v>
      </c>
      <c r="J1240" s="17">
        <f ca="1">VLOOKUP(B1222,INDIRECT("'T|"&amp;VLOOKUP(A1222,'dataset mapping'!$A$2:$B$6,2,FALSE)&amp;"|"&amp;A1240&amp;"|"&amp;B1240&amp;"c'!A3"):INDIRECT("'T|"&amp;VLOOKUP(A1222,'dataset mapping'!$A$2:$B$6,2,FALSE)&amp;"|"&amp;A1240&amp;"|"&amp;B1240&amp;"c'!I100"),9,FALSE)</f>
        <v>21</v>
      </c>
    </row>
    <row r="1241" spans="1:10" ht="15" x14ac:dyDescent="0.25">
      <c r="A1241" s="23">
        <v>20</v>
      </c>
      <c r="B1241" s="23">
        <v>7</v>
      </c>
      <c r="C1241" s="17">
        <f ca="1">VLOOKUP(B1222,INDIRECT("'T|"&amp;VLOOKUP(A1222,'dataset mapping'!$A$2:$B$6,2,FALSE)&amp;"|"&amp;A1241&amp;"|"&amp;B1241&amp;"c'!A3"):INDIRECT("'T|"&amp;VLOOKUP(A1222,'dataset mapping'!$A$2:$B$6,2,FALSE)&amp;"|"&amp;A1241&amp;"|"&amp;B1241&amp;"c'!I100"),2,FALSE)</f>
        <v>180</v>
      </c>
      <c r="D1241" s="17">
        <f ca="1">VLOOKUP(B1222,INDIRECT("'T|"&amp;VLOOKUP(A1222,'dataset mapping'!$A$2:$B$6,2,FALSE)&amp;"|"&amp;A1241&amp;"|"&amp;B1241&amp;"c'!A3"):INDIRECT("'T|"&amp;VLOOKUP(A1222,'dataset mapping'!$A$2:$B$6,2,FALSE)&amp;"|"&amp;A1241&amp;"|"&amp;B1241&amp;"c'!I100"),3,FALSE)</f>
        <v>176</v>
      </c>
      <c r="E1241" s="17">
        <f ca="1">VLOOKUP(B1222,INDIRECT("'T|"&amp;VLOOKUP(A1222,'dataset mapping'!$A$2:$B$6,2,FALSE)&amp;"|"&amp;A1241&amp;"|"&amp;B1241&amp;"c'!A3"):INDIRECT("'T|"&amp;VLOOKUP(A1222,'dataset mapping'!$A$2:$B$6,2,FALSE)&amp;"|"&amp;A1241&amp;"|"&amp;B1241&amp;"c'!I100"),4,FALSE)</f>
        <v>226</v>
      </c>
      <c r="F1241" s="17">
        <f ca="1">VLOOKUP(B1222,INDIRECT("'T|"&amp;VLOOKUP(A1222,'dataset mapping'!$A$2:$B$6,2,FALSE)&amp;"|"&amp;A1241&amp;"|"&amp;B1241&amp;"c'!A3"):INDIRECT("'T|"&amp;VLOOKUP(A1222,'dataset mapping'!$A$2:$B$6,2,FALSE)&amp;"|"&amp;A1241&amp;"|"&amp;B1241&amp;"c'!I100"),5,FALSE)</f>
        <v>176</v>
      </c>
      <c r="G1241" s="17">
        <f ca="1">VLOOKUP(B1222,INDIRECT("'T|"&amp;VLOOKUP(A1222,'dataset mapping'!$A$2:$B$6,2,FALSE)&amp;"|"&amp;A1241&amp;"|"&amp;B1241&amp;"c'!A3"):INDIRECT("'T|"&amp;VLOOKUP(A1222,'dataset mapping'!$A$2:$B$6,2,FALSE)&amp;"|"&amp;A1241&amp;"|"&amp;B1241&amp;"c'!I100"),6,FALSE)</f>
        <v>8</v>
      </c>
      <c r="H1241" s="17">
        <f ca="1">VLOOKUP(B1222,INDIRECT("'T|"&amp;VLOOKUP(A1222,'dataset mapping'!$A$2:$B$6,2,FALSE)&amp;"|"&amp;A1241&amp;"|"&amp;B1241&amp;"c'!A3"):INDIRECT("'T|"&amp;VLOOKUP(A1222,'dataset mapping'!$A$2:$B$6,2,FALSE)&amp;"|"&amp;A1241&amp;"|"&amp;B1241&amp;"c'!I100"),7,FALSE)</f>
        <v>30</v>
      </c>
      <c r="I1241" s="17">
        <f ca="1">VLOOKUP(B1222,INDIRECT("'T|"&amp;VLOOKUP(A1222,'dataset mapping'!$A$2:$B$6,2,FALSE)&amp;"|"&amp;A1241&amp;"|"&amp;B1241&amp;"c'!A3"):INDIRECT("'T|"&amp;VLOOKUP(A1222,'dataset mapping'!$A$2:$B$6,2,FALSE)&amp;"|"&amp;A1241&amp;"|"&amp;B1241&amp;"c'!I100"),8,FALSE)</f>
        <v>27</v>
      </c>
      <c r="J1241" s="17">
        <f ca="1">VLOOKUP(B1222,INDIRECT("'T|"&amp;VLOOKUP(A1222,'dataset mapping'!$A$2:$B$6,2,FALSE)&amp;"|"&amp;A1241&amp;"|"&amp;B1241&amp;"c'!A3"):INDIRECT("'T|"&amp;VLOOKUP(A1222,'dataset mapping'!$A$2:$B$6,2,FALSE)&amp;"|"&amp;A1241&amp;"|"&amp;B1241&amp;"c'!I100"),9,FALSE)</f>
        <v>23</v>
      </c>
    </row>
    <row r="1242" spans="1:10" ht="15" x14ac:dyDescent="0.25">
      <c r="A1242" s="23">
        <v>50</v>
      </c>
      <c r="B1242" s="23">
        <v>1</v>
      </c>
      <c r="C1242" s="17">
        <f ca="1">VLOOKUP(B1222,INDIRECT("'T|"&amp;VLOOKUP(A1222,'dataset mapping'!$A$2:$B$6,2,FALSE)&amp;"|"&amp;A1242&amp;"|"&amp;B1242&amp;"c'!A3"):INDIRECT("'T|"&amp;VLOOKUP(A1222,'dataset mapping'!$A$2:$B$6,2,FALSE)&amp;"|"&amp;A1242&amp;"|"&amp;B1242&amp;"c'!I100"),2,FALSE)</f>
        <v>578</v>
      </c>
      <c r="D1242" s="17">
        <f ca="1">VLOOKUP(B1222,INDIRECT("'T|"&amp;VLOOKUP(A1222,'dataset mapping'!$A$2:$B$6,2,FALSE)&amp;"|"&amp;A1242&amp;"|"&amp;B1242&amp;"c'!A3"):INDIRECT("'T|"&amp;VLOOKUP(A1222,'dataset mapping'!$A$2:$B$6,2,FALSE)&amp;"|"&amp;A1242&amp;"|"&amp;B1242&amp;"c'!I100"),3,FALSE)</f>
        <v>498</v>
      </c>
      <c r="E1242" s="17">
        <f ca="1">VLOOKUP(B1222,INDIRECT("'T|"&amp;VLOOKUP(A1222,'dataset mapping'!$A$2:$B$6,2,FALSE)&amp;"|"&amp;A1242&amp;"|"&amp;B1242&amp;"c'!A3"):INDIRECT("'T|"&amp;VLOOKUP(A1222,'dataset mapping'!$A$2:$B$6,2,FALSE)&amp;"|"&amp;A1242&amp;"|"&amp;B1242&amp;"c'!I100"),4,FALSE)</f>
        <v>563</v>
      </c>
      <c r="F1242" s="17">
        <f ca="1">VLOOKUP(B1222,INDIRECT("'T|"&amp;VLOOKUP(A1222,'dataset mapping'!$A$2:$B$6,2,FALSE)&amp;"|"&amp;A1242&amp;"|"&amp;B1242&amp;"c'!A3"):INDIRECT("'T|"&amp;VLOOKUP(A1222,'dataset mapping'!$A$2:$B$6,2,FALSE)&amp;"|"&amp;A1242&amp;"|"&amp;B1242&amp;"c'!I100"),5,FALSE)</f>
        <v>563</v>
      </c>
      <c r="G1242" s="17">
        <f ca="1">VLOOKUP(B1222,INDIRECT("'T|"&amp;VLOOKUP(A1222,'dataset mapping'!$A$2:$B$6,2,FALSE)&amp;"|"&amp;A1242&amp;"|"&amp;B1242&amp;"c'!A3"):INDIRECT("'T|"&amp;VLOOKUP(A1222,'dataset mapping'!$A$2:$B$6,2,FALSE)&amp;"|"&amp;A1242&amp;"|"&amp;B1242&amp;"c'!I100"),6,FALSE)</f>
        <v>304</v>
      </c>
      <c r="H1242" s="17">
        <f ca="1">VLOOKUP(B1222,INDIRECT("'T|"&amp;VLOOKUP(A1222,'dataset mapping'!$A$2:$B$6,2,FALSE)&amp;"|"&amp;A1242&amp;"|"&amp;B1242&amp;"c'!A3"):INDIRECT("'T|"&amp;VLOOKUP(A1222,'dataset mapping'!$A$2:$B$6,2,FALSE)&amp;"|"&amp;A1242&amp;"|"&amp;B1242&amp;"c'!I100"),7,FALSE)</f>
        <v>323</v>
      </c>
      <c r="I1242" s="17">
        <f ca="1">VLOOKUP(B1222,INDIRECT("'T|"&amp;VLOOKUP(A1222,'dataset mapping'!$A$2:$B$6,2,FALSE)&amp;"|"&amp;A1242&amp;"|"&amp;B1242&amp;"c'!A3"):INDIRECT("'T|"&amp;VLOOKUP(A1222,'dataset mapping'!$A$2:$B$6,2,FALSE)&amp;"|"&amp;A1242&amp;"|"&amp;B1242&amp;"c'!I100"),8,FALSE)</f>
        <v>468</v>
      </c>
      <c r="J1242" s="17">
        <f ca="1">VLOOKUP(B1222,INDIRECT("'T|"&amp;VLOOKUP(A1222,'dataset mapping'!$A$2:$B$6,2,FALSE)&amp;"|"&amp;A1242&amp;"|"&amp;B1242&amp;"c'!A3"):INDIRECT("'T|"&amp;VLOOKUP(A1222,'dataset mapping'!$A$2:$B$6,2,FALSE)&amp;"|"&amp;A1242&amp;"|"&amp;B1242&amp;"c'!I100"),9,FALSE)</f>
        <v>322</v>
      </c>
    </row>
    <row r="1243" spans="1:10" ht="15" x14ac:dyDescent="0.25">
      <c r="A1243" s="23">
        <v>50</v>
      </c>
      <c r="B1243" s="23">
        <v>2</v>
      </c>
      <c r="C1243" s="17">
        <f ca="1">VLOOKUP(B1222,INDIRECT("'T|"&amp;VLOOKUP(A1222,'dataset mapping'!$A$2:$B$6,2,FALSE)&amp;"|"&amp;A1243&amp;"|"&amp;B1243&amp;"c'!A3"):INDIRECT("'T|"&amp;VLOOKUP(A1222,'dataset mapping'!$A$2:$B$6,2,FALSE)&amp;"|"&amp;A1243&amp;"|"&amp;B1243&amp;"c'!I100"),2,FALSE)</f>
        <v>500</v>
      </c>
      <c r="D1243" s="17">
        <f ca="1">VLOOKUP(B1222,INDIRECT("'T|"&amp;VLOOKUP(A1222,'dataset mapping'!$A$2:$B$6,2,FALSE)&amp;"|"&amp;A1243&amp;"|"&amp;B1243&amp;"c'!A3"):INDIRECT("'T|"&amp;VLOOKUP(A1222,'dataset mapping'!$A$2:$B$6,2,FALSE)&amp;"|"&amp;A1243&amp;"|"&amp;B1243&amp;"c'!I100"),3,FALSE)</f>
        <v>466</v>
      </c>
      <c r="E1243" s="17">
        <f ca="1">VLOOKUP(B1222,INDIRECT("'T|"&amp;VLOOKUP(A1222,'dataset mapping'!$A$2:$B$6,2,FALSE)&amp;"|"&amp;A1243&amp;"|"&amp;B1243&amp;"c'!A3"):INDIRECT("'T|"&amp;VLOOKUP(A1222,'dataset mapping'!$A$2:$B$6,2,FALSE)&amp;"|"&amp;A1243&amp;"|"&amp;B1243&amp;"c'!I100"),4,FALSE)</f>
        <v>596</v>
      </c>
      <c r="F1243" s="17">
        <f ca="1">VLOOKUP(B1222,INDIRECT("'T|"&amp;VLOOKUP(A1222,'dataset mapping'!$A$2:$B$6,2,FALSE)&amp;"|"&amp;A1243&amp;"|"&amp;B1243&amp;"c'!A3"):INDIRECT("'T|"&amp;VLOOKUP(A1222,'dataset mapping'!$A$2:$B$6,2,FALSE)&amp;"|"&amp;A1243&amp;"|"&amp;B1243&amp;"c'!I100"),5,FALSE)</f>
        <v>492</v>
      </c>
      <c r="G1243" s="17">
        <f ca="1">VLOOKUP(B1222,INDIRECT("'T|"&amp;VLOOKUP(A1222,'dataset mapping'!$A$2:$B$6,2,FALSE)&amp;"|"&amp;A1243&amp;"|"&amp;B1243&amp;"c'!A3"):INDIRECT("'T|"&amp;VLOOKUP(A1222,'dataset mapping'!$A$2:$B$6,2,FALSE)&amp;"|"&amp;A1243&amp;"|"&amp;B1243&amp;"c'!I100"),6,FALSE)</f>
        <v>357</v>
      </c>
      <c r="H1243" s="17">
        <f ca="1">VLOOKUP(B1222,INDIRECT("'T|"&amp;VLOOKUP(A1222,'dataset mapping'!$A$2:$B$6,2,FALSE)&amp;"|"&amp;A1243&amp;"|"&amp;B1243&amp;"c'!A3"):INDIRECT("'T|"&amp;VLOOKUP(A1222,'dataset mapping'!$A$2:$B$6,2,FALSE)&amp;"|"&amp;A1243&amp;"|"&amp;B1243&amp;"c'!I100"),7,FALSE)</f>
        <v>534</v>
      </c>
      <c r="I1243" s="17">
        <f ca="1">VLOOKUP(B1222,INDIRECT("'T|"&amp;VLOOKUP(A1222,'dataset mapping'!$A$2:$B$6,2,FALSE)&amp;"|"&amp;A1243&amp;"|"&amp;B1243&amp;"c'!A3"):INDIRECT("'T|"&amp;VLOOKUP(A1222,'dataset mapping'!$A$2:$B$6,2,FALSE)&amp;"|"&amp;A1243&amp;"|"&amp;B1243&amp;"c'!I100"),8,FALSE)</f>
        <v>524</v>
      </c>
      <c r="J1243" s="17">
        <f ca="1">VLOOKUP(B1222,INDIRECT("'T|"&amp;VLOOKUP(A1222,'dataset mapping'!$A$2:$B$6,2,FALSE)&amp;"|"&amp;A1243&amp;"|"&amp;B1243&amp;"c'!A3"):INDIRECT("'T|"&amp;VLOOKUP(A1222,'dataset mapping'!$A$2:$B$6,2,FALSE)&amp;"|"&amp;A1243&amp;"|"&amp;B1243&amp;"c'!I100"),9,FALSE)</f>
        <v>507</v>
      </c>
    </row>
    <row r="1244" spans="1:10" ht="15" x14ac:dyDescent="0.25">
      <c r="A1244" s="23">
        <v>50</v>
      </c>
      <c r="B1244" s="23">
        <v>3</v>
      </c>
      <c r="C1244" s="17">
        <f ca="1">VLOOKUP(B1222,INDIRECT("'T|"&amp;VLOOKUP(A1222,'dataset mapping'!$A$2:$B$6,2,FALSE)&amp;"|"&amp;A1244&amp;"|"&amp;B1244&amp;"c'!A3"):INDIRECT("'T|"&amp;VLOOKUP(A1222,'dataset mapping'!$A$2:$B$6,2,FALSE)&amp;"|"&amp;A1244&amp;"|"&amp;B1244&amp;"c'!I100"),2,FALSE)</f>
        <v>680</v>
      </c>
      <c r="D1244" s="17">
        <f ca="1">VLOOKUP(B1222,INDIRECT("'T|"&amp;VLOOKUP(A1222,'dataset mapping'!$A$2:$B$6,2,FALSE)&amp;"|"&amp;A1244&amp;"|"&amp;B1244&amp;"c'!A3"):INDIRECT("'T|"&amp;VLOOKUP(A1222,'dataset mapping'!$A$2:$B$6,2,FALSE)&amp;"|"&amp;A1244&amp;"|"&amp;B1244&amp;"c'!I100"),3,FALSE)</f>
        <v>612</v>
      </c>
      <c r="E1244" s="17">
        <f ca="1">VLOOKUP(B1222,INDIRECT("'T|"&amp;VLOOKUP(A1222,'dataset mapping'!$A$2:$B$6,2,FALSE)&amp;"|"&amp;A1244&amp;"|"&amp;B1244&amp;"c'!A3"):INDIRECT("'T|"&amp;VLOOKUP(A1222,'dataset mapping'!$A$2:$B$6,2,FALSE)&amp;"|"&amp;A1244&amp;"|"&amp;B1244&amp;"c'!I100"),4,FALSE)</f>
        <v>906</v>
      </c>
      <c r="F1244" s="17">
        <f ca="1">VLOOKUP(B1222,INDIRECT("'T|"&amp;VLOOKUP(A1222,'dataset mapping'!$A$2:$B$6,2,FALSE)&amp;"|"&amp;A1244&amp;"|"&amp;B1244&amp;"c'!A3"):INDIRECT("'T|"&amp;VLOOKUP(A1222,'dataset mapping'!$A$2:$B$6,2,FALSE)&amp;"|"&amp;A1244&amp;"|"&amp;B1244&amp;"c'!I100"),5,FALSE)</f>
        <v>693</v>
      </c>
      <c r="G1244" s="17">
        <f ca="1">VLOOKUP(B1222,INDIRECT("'T|"&amp;VLOOKUP(A1222,'dataset mapping'!$A$2:$B$6,2,FALSE)&amp;"|"&amp;A1244&amp;"|"&amp;B1244&amp;"c'!A3"):INDIRECT("'T|"&amp;VLOOKUP(A1222,'dataset mapping'!$A$2:$B$6,2,FALSE)&amp;"|"&amp;A1244&amp;"|"&amp;B1244&amp;"c'!I100"),6,FALSE)</f>
        <v>742</v>
      </c>
      <c r="H1244" s="17">
        <f ca="1">VLOOKUP(B1222,INDIRECT("'T|"&amp;VLOOKUP(A1222,'dataset mapping'!$A$2:$B$6,2,FALSE)&amp;"|"&amp;A1244&amp;"|"&amp;B1244&amp;"c'!A3"):INDIRECT("'T|"&amp;VLOOKUP(A1222,'dataset mapping'!$A$2:$B$6,2,FALSE)&amp;"|"&amp;A1244&amp;"|"&amp;B1244&amp;"c'!I100"),7,FALSE)</f>
        <v>688</v>
      </c>
      <c r="I1244" s="17">
        <f ca="1">VLOOKUP(B1222,INDIRECT("'T|"&amp;VLOOKUP(A1222,'dataset mapping'!$A$2:$B$6,2,FALSE)&amp;"|"&amp;A1244&amp;"|"&amp;B1244&amp;"c'!A3"):INDIRECT("'T|"&amp;VLOOKUP(A1222,'dataset mapping'!$A$2:$B$6,2,FALSE)&amp;"|"&amp;A1244&amp;"|"&amp;B1244&amp;"c'!I100"),8,FALSE)</f>
        <v>679</v>
      </c>
      <c r="J1244" s="17">
        <f ca="1">VLOOKUP(B1222,INDIRECT("'T|"&amp;VLOOKUP(A1222,'dataset mapping'!$A$2:$B$6,2,FALSE)&amp;"|"&amp;A1244&amp;"|"&amp;B1244&amp;"c'!A3"):INDIRECT("'T|"&amp;VLOOKUP(A1222,'dataset mapping'!$A$2:$B$6,2,FALSE)&amp;"|"&amp;A1244&amp;"|"&amp;B1244&amp;"c'!I100"),9,FALSE)</f>
        <v>681</v>
      </c>
    </row>
    <row r="1245" spans="1:10" ht="15" x14ac:dyDescent="0.25">
      <c r="A1245" s="23">
        <v>50</v>
      </c>
      <c r="B1245" s="23">
        <v>5</v>
      </c>
      <c r="C1245" s="17">
        <f ca="1">VLOOKUP(B1222,INDIRECT("'T|"&amp;VLOOKUP(A1222,'dataset mapping'!$A$2:$B$6,2,FALSE)&amp;"|"&amp;A1245&amp;"|"&amp;$B1245&amp;"c'!A3"):INDIRECT("'T|"&amp;VLOOKUP(A1222,'dataset mapping'!$A$2:$B$6,2,FALSE)&amp;"|"&amp;A1245&amp;"|"&amp;$B1245&amp;"c'!I100"),2,FALSE)</f>
        <v>435</v>
      </c>
      <c r="D1245" s="17">
        <f ca="1">VLOOKUP(B1222,INDIRECT("'T|"&amp;VLOOKUP(A1222,'dataset mapping'!$A$2:$B$6,2,FALSE)&amp;"|"&amp;A1245&amp;"|"&amp;$B1245&amp;"c'!A3"):INDIRECT("'T|"&amp;VLOOKUP(A1222,'dataset mapping'!$A$2:$B$6,2,FALSE)&amp;"|"&amp;A1245&amp;"|"&amp;$B1245&amp;"c'!I100"),3,FALSE)</f>
        <v>703</v>
      </c>
      <c r="E1245" s="17">
        <f ca="1">VLOOKUP(B1222,INDIRECT("'T|"&amp;VLOOKUP(A1222,'dataset mapping'!$A$2:$B$6,2,FALSE)&amp;"|"&amp;A1245&amp;"|"&amp;$B1245&amp;"c'!A3"):INDIRECT("'T|"&amp;VLOOKUP(A1222,'dataset mapping'!$A$2:$B$6,2,FALSE)&amp;"|"&amp;A1245&amp;"|"&amp;$B1245&amp;"c'!I100"),4,FALSE)</f>
        <v>598</v>
      </c>
      <c r="F1245" s="17">
        <f ca="1">VLOOKUP(B1222,INDIRECT("'T|"&amp;VLOOKUP(A1222,'dataset mapping'!$A$2:$B$6,2,FALSE)&amp;"|"&amp;A1245&amp;"|"&amp;$B1245&amp;"c'!A3"):INDIRECT("'T|"&amp;VLOOKUP(A1222,'dataset mapping'!$A$2:$B$6,2,FALSE)&amp;"|"&amp;A1245&amp;"|"&amp;$B1245&amp;"c'!I100"),5,FALSE)</f>
        <v>590</v>
      </c>
      <c r="G1245" s="17">
        <f ca="1">VLOOKUP(B1222,INDIRECT("'T|"&amp;VLOOKUP(A1222,'dataset mapping'!$A$2:$B$6,2,FALSE)&amp;"|"&amp;A1245&amp;"|"&amp;$B1245&amp;"c'!A3"):INDIRECT("'T|"&amp;VLOOKUP(A1222,'dataset mapping'!$A$2:$B$6,2,FALSE)&amp;"|"&amp;A1245&amp;"|"&amp;$B1245&amp;"c'!I100"),6,FALSE)</f>
        <v>1477</v>
      </c>
      <c r="H1245" s="17">
        <f ca="1">VLOOKUP(B1222,INDIRECT("'T|"&amp;VLOOKUP(A1222,'dataset mapping'!$A$2:$B$6,2,FALSE)&amp;"|"&amp;A1245&amp;"|"&amp;$B1245&amp;"c'!A3"):INDIRECT("'T|"&amp;VLOOKUP(A1222,'dataset mapping'!$A$2:$B$6,2,FALSE)&amp;"|"&amp;A1245&amp;"|"&amp;$B1245&amp;"c'!I100"),7,FALSE)</f>
        <v>1480</v>
      </c>
      <c r="I1245" s="17">
        <f ca="1">VLOOKUP(B1222,INDIRECT("'T|"&amp;VLOOKUP(A1222,'dataset mapping'!$A$2:$B$6,2,FALSE)&amp;"|"&amp;A1245&amp;"|"&amp;$B1245&amp;"c'!A3"):INDIRECT("'T|"&amp;VLOOKUP(A1222,'dataset mapping'!$A$2:$B$6,2,FALSE)&amp;"|"&amp;A1245&amp;"|"&amp;$B1245&amp;"c'!I100"),8,FALSE)</f>
        <v>1674</v>
      </c>
      <c r="J1245" s="17">
        <f ca="1">VLOOKUP(B1222,INDIRECT("'T|"&amp;VLOOKUP(A1222,'dataset mapping'!$A$2:$B$6,2,FALSE)&amp;"|"&amp;A1245&amp;"|"&amp;$B1245&amp;"c'!A3"):INDIRECT("'T|"&amp;VLOOKUP(A1222,'dataset mapping'!$A$2:$B$6,2,FALSE)&amp;"|"&amp;A1245&amp;"|"&amp;$B1245&amp;"c'!I100"),9,FALSE)</f>
        <v>1477</v>
      </c>
    </row>
    <row r="1246" spans="1:10" ht="15" x14ac:dyDescent="0.25">
      <c r="A1246" s="23">
        <v>50</v>
      </c>
      <c r="B1246" s="23">
        <v>6</v>
      </c>
      <c r="C1246" s="17">
        <f ca="1">VLOOKUP(B1222,INDIRECT("'T|"&amp;VLOOKUP(A1222,'dataset mapping'!$A$2:$B$6,2,FALSE)&amp;"|"&amp;A1246&amp;"|"&amp;B1246&amp;"c'!A3"):INDIRECT("'T|"&amp;VLOOKUP(A1222,'dataset mapping'!$A$2:$B$6,2,FALSE)&amp;"|"&amp;A1246&amp;"|"&amp;B1246&amp;"c'!I100"),2,FALSE)</f>
        <v>537</v>
      </c>
      <c r="D1246" s="17">
        <f ca="1">VLOOKUP(B1222,INDIRECT("'T|"&amp;VLOOKUP(A1222,'dataset mapping'!$A$2:$B$6,2,FALSE)&amp;"|"&amp;A1246&amp;"|"&amp;B1246&amp;"c'!A3"):INDIRECT("'T|"&amp;VLOOKUP(A1222,'dataset mapping'!$A$2:$B$6,2,FALSE)&amp;"|"&amp;A1246&amp;"|"&amp;B1246&amp;"c'!I100"),3,FALSE)</f>
        <v>674</v>
      </c>
      <c r="E1246" s="17">
        <f ca="1">VLOOKUP(B1222,INDIRECT("'T|"&amp;VLOOKUP(A1222,'dataset mapping'!$A$2:$B$6,2,FALSE)&amp;"|"&amp;A1246&amp;"|"&amp;B1246&amp;"c'!A3"):INDIRECT("'T|"&amp;VLOOKUP(A1222,'dataset mapping'!$A$2:$B$6,2,FALSE)&amp;"|"&amp;A1246&amp;"|"&amp;B1246&amp;"c'!I100"),4,FALSE)</f>
        <v>930</v>
      </c>
      <c r="F1246" s="17">
        <f ca="1">VLOOKUP(B1222,INDIRECT("'T|"&amp;VLOOKUP(A1222,'dataset mapping'!$A$2:$B$6,2,FALSE)&amp;"|"&amp;A1246&amp;"|"&amp;B1246&amp;"c'!A3"):INDIRECT("'T|"&amp;VLOOKUP(A1222,'dataset mapping'!$A$2:$B$6,2,FALSE)&amp;"|"&amp;A1246&amp;"|"&amp;B1246&amp;"c'!I100"),5,FALSE)</f>
        <v>689</v>
      </c>
      <c r="G1246" s="17">
        <f ca="1">VLOOKUP(B1222,INDIRECT("'T|"&amp;VLOOKUP(A1222,'dataset mapping'!$A$2:$B$6,2,FALSE)&amp;"|"&amp;A1246&amp;"|"&amp;B1246&amp;"c'!A3"):INDIRECT("'T|"&amp;VLOOKUP(A1222,'dataset mapping'!$A$2:$B$6,2,FALSE)&amp;"|"&amp;A1246&amp;"|"&amp;B1246&amp;"c'!I100"),6,FALSE)</f>
        <v>1923</v>
      </c>
      <c r="H1246" s="17">
        <f ca="1">VLOOKUP(B1222,INDIRECT("'T|"&amp;VLOOKUP(A1222,'dataset mapping'!$A$2:$B$6,2,FALSE)&amp;"|"&amp;A1246&amp;"|"&amp;B1246&amp;"c'!A3"):INDIRECT("'T|"&amp;VLOOKUP(A1222,'dataset mapping'!$A$2:$B$6,2,FALSE)&amp;"|"&amp;A1246&amp;"|"&amp;B1246&amp;"c'!I100"),7,FALSE)</f>
        <v>2259</v>
      </c>
      <c r="I1246" s="17">
        <f ca="1">VLOOKUP(B1222,INDIRECT("'T|"&amp;VLOOKUP(A1222,'dataset mapping'!$A$2:$B$6,2,FALSE)&amp;"|"&amp;A1246&amp;"|"&amp;B1246&amp;"c'!A3"):INDIRECT("'T|"&amp;VLOOKUP(A1222,'dataset mapping'!$A$2:$B$6,2,FALSE)&amp;"|"&amp;A1246&amp;"|"&amp;B1246&amp;"c'!I100"),8,FALSE)</f>
        <v>1966</v>
      </c>
      <c r="J1246" s="17">
        <f ca="1">VLOOKUP(B1222,INDIRECT("'T|"&amp;VLOOKUP(A1222,'dataset mapping'!$A$2:$B$6,2,FALSE)&amp;"|"&amp;A1246&amp;"|"&amp;B1246&amp;"c'!A3"):INDIRECT("'T|"&amp;VLOOKUP(A1222,'dataset mapping'!$A$2:$B$6,2,FALSE)&amp;"|"&amp;A1246&amp;"|"&amp;B1246&amp;"c'!I100"),9,FALSE)</f>
        <v>1966</v>
      </c>
    </row>
    <row r="1247" spans="1:10" ht="15" x14ac:dyDescent="0.25">
      <c r="A1247" s="23">
        <v>50</v>
      </c>
      <c r="B1247" s="23">
        <v>7</v>
      </c>
      <c r="C1247" s="17">
        <f ca="1">VLOOKUP(B1222,INDIRECT("'T|"&amp;VLOOKUP(A1222,'dataset mapping'!$A$2:$B$6,2,FALSE)&amp;"|"&amp;A1247&amp;"|"&amp;B1247&amp;"c'!A3"):INDIRECT("'T|"&amp;VLOOKUP(A1222,'dataset mapping'!$A$2:$B$6,2,FALSE)&amp;"|"&amp;A1247&amp;"|"&amp;B1247&amp;"c'!I100"),2,FALSE)</f>
        <v>812</v>
      </c>
      <c r="D1247" s="17">
        <f ca="1">VLOOKUP(B1222,INDIRECT("'T|"&amp;VLOOKUP(A1222,'dataset mapping'!$A$2:$B$6,2,FALSE)&amp;"|"&amp;A1247&amp;"|"&amp;B1247&amp;"c'!A3"):INDIRECT("'T|"&amp;VLOOKUP(A1222,'dataset mapping'!$A$2:$B$6,2,FALSE)&amp;"|"&amp;A1247&amp;"|"&amp;B1247&amp;"c'!I100"),3,FALSE)</f>
        <v>670</v>
      </c>
      <c r="E1247" s="17">
        <f ca="1">VLOOKUP(B1222,INDIRECT("'T|"&amp;VLOOKUP(A1222,'dataset mapping'!$A$2:$B$6,2,FALSE)&amp;"|"&amp;A1247&amp;"|"&amp;B1247&amp;"c'!A3"):INDIRECT("'T|"&amp;VLOOKUP(A1222,'dataset mapping'!$A$2:$B$6,2,FALSE)&amp;"|"&amp;A1247&amp;"|"&amp;B1247&amp;"c'!I100"),4,FALSE)</f>
        <v>807</v>
      </c>
      <c r="F1247" s="17">
        <f ca="1">VLOOKUP(B1222,INDIRECT("'T|"&amp;VLOOKUP(A1222,'dataset mapping'!$A$2:$B$6,2,FALSE)&amp;"|"&amp;A1247&amp;"|"&amp;B1247&amp;"c'!A3"):INDIRECT("'T|"&amp;VLOOKUP(A1222,'dataset mapping'!$A$2:$B$6,2,FALSE)&amp;"|"&amp;A1247&amp;"|"&amp;B1247&amp;"c'!I100"),5,FALSE)</f>
        <v>806</v>
      </c>
      <c r="G1247" s="17">
        <f ca="1">VLOOKUP(B1222,INDIRECT("'T|"&amp;VLOOKUP(A1222,'dataset mapping'!$A$2:$B$6,2,FALSE)&amp;"|"&amp;A1247&amp;"|"&amp;B1247&amp;"c'!A3"):INDIRECT("'T|"&amp;VLOOKUP(A1222,'dataset mapping'!$A$2:$B$6,2,FALSE)&amp;"|"&amp;A1247&amp;"|"&amp;B1247&amp;"c'!I100"),6,FALSE)</f>
        <v>1542</v>
      </c>
      <c r="H1247" s="17">
        <f ca="1">VLOOKUP(B1222,INDIRECT("'T|"&amp;VLOOKUP(A1222,'dataset mapping'!$A$2:$B$6,2,FALSE)&amp;"|"&amp;A1247&amp;"|"&amp;B1247&amp;"c'!A3"):INDIRECT("'T|"&amp;VLOOKUP(A1222,'dataset mapping'!$A$2:$B$6,2,FALSE)&amp;"|"&amp;A1247&amp;"|"&amp;B1247&amp;"c'!I100"),7,FALSE)</f>
        <v>1484</v>
      </c>
      <c r="I1247" s="17">
        <f ca="1">VLOOKUP(B1222,INDIRECT("'T|"&amp;VLOOKUP(A1222,'dataset mapping'!$A$2:$B$6,2,FALSE)&amp;"|"&amp;A1247&amp;"|"&amp;B1247&amp;"c'!A3"):INDIRECT("'T|"&amp;VLOOKUP(A1222,'dataset mapping'!$A$2:$B$6,2,FALSE)&amp;"|"&amp;A1247&amp;"|"&amp;B1247&amp;"c'!I100"),8,FALSE)</f>
        <v>1575</v>
      </c>
      <c r="J1247" s="17">
        <f ca="1">VLOOKUP(B1222,INDIRECT("'T|"&amp;VLOOKUP(A1222,'dataset mapping'!$A$2:$B$6,2,FALSE)&amp;"|"&amp;A1247&amp;"|"&amp;B1247&amp;"c'!A3"):INDIRECT("'T|"&amp;VLOOKUP(A1222,'dataset mapping'!$A$2:$B$6,2,FALSE)&amp;"|"&amp;A1247&amp;"|"&amp;B1247&amp;"c'!I100"),9,FALSE)</f>
        <v>1554</v>
      </c>
    </row>
    <row r="1248" spans="1:10" ht="15" x14ac:dyDescent="0.25">
      <c r="A1248" s="23">
        <v>100</v>
      </c>
      <c r="B1248" s="23">
        <v>1</v>
      </c>
      <c r="C1248" s="17">
        <f ca="1">VLOOKUP(B1222,INDIRECT("'T|"&amp;VLOOKUP(A1222,'dataset mapping'!$A$2:$B$6,2,FALSE)&amp;"|"&amp;A1248&amp;"|"&amp;B1248&amp;"c'!A3"):INDIRECT("'T|"&amp;VLOOKUP(A1222,'dataset mapping'!$A$2:$B$6,2,FALSE)&amp;"|"&amp;A1248&amp;"|"&amp;$B1248&amp;"c'!I100"),2,FALSE)</f>
        <v>629</v>
      </c>
      <c r="D1248" s="17">
        <f ca="1">VLOOKUP(B1222,INDIRECT("'T|"&amp;VLOOKUP(A1222,'dataset mapping'!$A$2:$B$6,2,FALSE)&amp;"|"&amp;A1248&amp;"|"&amp;B1248&amp;"c'!A3"):INDIRECT("'T|"&amp;VLOOKUP(A1222,'dataset mapping'!$A$2:$B$6,2,FALSE)&amp;"|"&amp;A1248&amp;"|"&amp;$B1248&amp;"c'!I100"),3,FALSE)</f>
        <v>399</v>
      </c>
      <c r="E1248" s="17">
        <f ca="1">VLOOKUP(B1222,INDIRECT("'T|"&amp;VLOOKUP(A1222,'dataset mapping'!$A$2:$B$6,2,FALSE)&amp;"|"&amp;A1248&amp;"|"&amp;B1248&amp;"c'!A3"):INDIRECT("'T|"&amp;VLOOKUP(A1222,'dataset mapping'!$A$2:$B$6,2,FALSE)&amp;"|"&amp;A1248&amp;"|"&amp;B1248&amp;"c'!I100"),4,FALSE)</f>
        <v>427</v>
      </c>
      <c r="F1248" s="17">
        <f ca="1">VLOOKUP(B1222,INDIRECT("'T|"&amp;VLOOKUP(A1222,'dataset mapping'!$A$2:$B$6,2,FALSE)&amp;"|"&amp;A1248&amp;"|"&amp;B1248&amp;"c'!A3"):INDIRECT("'T|"&amp;VLOOKUP(A1222,'dataset mapping'!$A$2:$B$6,2,FALSE)&amp;"|"&amp;A1248&amp;"|"&amp;B1248&amp;"c'!I100"),5,FALSE)</f>
        <v>398</v>
      </c>
      <c r="G1248" s="17">
        <f ca="1">VLOOKUP(B1222,INDIRECT("'T|"&amp;VLOOKUP(A1222,'dataset mapping'!$A$2:$B$6,2,FALSE)&amp;"|"&amp;A1248&amp;"|"&amp;B1248&amp;"c'!A3"):INDIRECT("'T|"&amp;VLOOKUP(A1222,'dataset mapping'!$A$2:$B$6,2,FALSE)&amp;"|"&amp;A1248&amp;"|"&amp;B1248&amp;"c'!I100"),6,FALSE)</f>
        <v>1647</v>
      </c>
      <c r="H1248" s="17">
        <f ca="1">VLOOKUP(B1222,INDIRECT("'T|"&amp;VLOOKUP(A1222,'dataset mapping'!$A$2:$B$6,2,FALSE)&amp;"|"&amp;A1248&amp;"|"&amp;B1248&amp;"c'!A3"):INDIRECT("'T|"&amp;VLOOKUP(A1222,'dataset mapping'!$A$2:$B$6,2,FALSE)&amp;"|"&amp;A1248&amp;"|"&amp;B1248&amp;"c'!I100"),7,FALSE)</f>
        <v>1309</v>
      </c>
      <c r="I1248" s="17">
        <f ca="1">VLOOKUP(B1222,INDIRECT("'T|"&amp;VLOOKUP(A1222,'dataset mapping'!$A$2:$B$6,2,FALSE)&amp;"|"&amp;A1248&amp;"|"&amp;B1248&amp;"c'!A3"):INDIRECT("'T|"&amp;VLOOKUP(A1222,'dataset mapping'!$A$2:$B$6,2,FALSE)&amp;"|"&amp;A1248&amp;"|"&amp;B1248&amp;"c'!I100"),8,FALSE)</f>
        <v>1552</v>
      </c>
      <c r="J1248" s="17">
        <f ca="1">VLOOKUP(B1222,INDIRECT("'T|"&amp;VLOOKUP(A1222,'dataset mapping'!$A$2:$B$6,2,FALSE)&amp;"|"&amp;A1248&amp;"|"&amp;B1248&amp;"c'!A3"):INDIRECT("'T|"&amp;VLOOKUP(A1222,'dataset mapping'!$A$2:$B$6,2,FALSE)&amp;"|"&amp;A1248&amp;"|"&amp;B1248&amp;"c'!I100"),9,FALSE)</f>
        <v>1552</v>
      </c>
    </row>
    <row r="1249" spans="1:10" ht="15" x14ac:dyDescent="0.25">
      <c r="A1249" s="23">
        <v>100</v>
      </c>
      <c r="B1249" s="23">
        <v>2</v>
      </c>
      <c r="C1249" s="17">
        <f ca="1">VLOOKUP(B1222,INDIRECT("'T|"&amp;VLOOKUP(A1222,'dataset mapping'!$A$2:$B$6,2,FALSE)&amp;"|"&amp;A1249&amp;"|"&amp;B1249&amp;"c'!A3"):INDIRECT("'T|"&amp;VLOOKUP(A1222,'dataset mapping'!$A$2:$B$6,2,FALSE)&amp;"|"&amp;A1249&amp;"|"&amp;B1249&amp;"c'!I100"),2,FALSE)</f>
        <v>686</v>
      </c>
      <c r="D1249" s="17">
        <f ca="1">VLOOKUP(B1222,INDIRECT("'T|"&amp;VLOOKUP(A1222,'dataset mapping'!$A$2:$B$6,2,FALSE)&amp;"|"&amp;A1249&amp;"|"&amp;B1249&amp;"c'!A3"):INDIRECT("'T|"&amp;VLOOKUP(A1222,'dataset mapping'!$A$2:$B$6,2,FALSE)&amp;"|"&amp;A1249&amp;"|"&amp;B1249&amp;"c'!I100"),3,FALSE)</f>
        <v>675</v>
      </c>
      <c r="E1249" s="17">
        <f ca="1">VLOOKUP(B1222,INDIRECT("'T|"&amp;VLOOKUP(A1222,'dataset mapping'!$A$2:$B$6,2,FALSE)&amp;"|"&amp;A1249&amp;"|"&amp;B1249&amp;"c'!A3"):INDIRECT("'T|"&amp;VLOOKUP(A1222,'dataset mapping'!$A$2:$B$6,2,FALSE)&amp;"|"&amp;A1249&amp;"|"&amp;B1249&amp;"c'!I100"),4,FALSE)</f>
        <v>708</v>
      </c>
      <c r="F1249" s="17">
        <f ca="1">VLOOKUP(B1222,INDIRECT("'T|"&amp;VLOOKUP(A1222,'dataset mapping'!$A$2:$B$6,2,FALSE)&amp;"|"&amp;A1249&amp;"|"&amp;B1249&amp;"c'!A3"):INDIRECT("'T|"&amp;VLOOKUP(A1222,'dataset mapping'!$A$2:$B$6,2,FALSE)&amp;"|"&amp;A1249&amp;"|"&amp;B1249&amp;"c'!I100"),5,FALSE)</f>
        <v>677</v>
      </c>
      <c r="G1249" s="17">
        <f ca="1">VLOOKUP(B1222,INDIRECT("'T|"&amp;VLOOKUP(A1222,'dataset mapping'!$A$2:$B$6,2,FALSE)&amp;"|"&amp;A1249&amp;"|"&amp;B1249&amp;"c'!A3"):INDIRECT("'T|"&amp;VLOOKUP(A1222,'dataset mapping'!$A$2:$B$6,2,FALSE)&amp;"|"&amp;A1249&amp;"|"&amp;B1249&amp;"c'!I100"),6,FALSE)</f>
        <v>1720</v>
      </c>
      <c r="H1249" s="17">
        <f ca="1">VLOOKUP(B1222,INDIRECT("'T|"&amp;VLOOKUP(A1222,'dataset mapping'!$A$2:$B$6,2,FALSE)&amp;"|"&amp;A1249&amp;"|"&amp;B1249&amp;"c'!A3"):INDIRECT("'T|"&amp;VLOOKUP(A1222,'dataset mapping'!$A$2:$B$6,2,FALSE)&amp;"|"&amp;A1249&amp;"|"&amp;B1249&amp;"c'!I100"),7,FALSE)</f>
        <v>1669</v>
      </c>
      <c r="I1249" s="17">
        <f ca="1">VLOOKUP(B1222,INDIRECT("'T|"&amp;VLOOKUP(A1222,'dataset mapping'!$A$2:$B$6,2,FALSE)&amp;"|"&amp;A1249&amp;"|"&amp;B1249&amp;"c'!A3"):INDIRECT("'T|"&amp;VLOOKUP(A1222,'dataset mapping'!$A$2:$B$6,2,FALSE)&amp;"|"&amp;A1249&amp;"|"&amp;B1249&amp;"c'!I100"),8,FALSE)</f>
        <v>1702</v>
      </c>
      <c r="J1249" s="17">
        <f ca="1">VLOOKUP(B1222,INDIRECT("'T|"&amp;VLOOKUP(A1222,'dataset mapping'!$A$2:$B$6,2,FALSE)&amp;"|"&amp;A1249&amp;"|"&amp;B1249&amp;"c'!A3"):INDIRECT("'T|"&amp;VLOOKUP(A1222,'dataset mapping'!$A$2:$B$6,2,FALSE)&amp;"|"&amp;A1249&amp;"|"&amp;B1249&amp;"c'!I100"),9,FALSE)</f>
        <v>1678</v>
      </c>
    </row>
    <row r="1250" spans="1:10" ht="15" x14ac:dyDescent="0.25">
      <c r="A1250" s="23">
        <v>100</v>
      </c>
      <c r="B1250" s="23">
        <v>3</v>
      </c>
      <c r="C1250" s="17">
        <f ca="1">VLOOKUP(B1222,INDIRECT("'T|"&amp;VLOOKUP(A1222,'dataset mapping'!$A$2:$B$6,2,FALSE)&amp;"|"&amp;A1250&amp;"|"&amp;B1250&amp;"c'!A3"):INDIRECT("'T|"&amp;VLOOKUP(A1222,'dataset mapping'!$A$2:$B$6,2,FALSE)&amp;"|"&amp;A1250&amp;"|"&amp;B1250&amp;"c'!I100"),2,FALSE)</f>
        <v>716</v>
      </c>
      <c r="D1250" s="17">
        <f ca="1">VLOOKUP(B1222,INDIRECT("'T|"&amp;VLOOKUP(A1222,'dataset mapping'!$A$2:$B$6,2,FALSE)&amp;"|"&amp;A1250&amp;"|"&amp;B1250&amp;"c'!A3"):INDIRECT("'T|"&amp;VLOOKUP(A1222,'dataset mapping'!$A$2:$B$6,2,FALSE)&amp;"|"&amp;A1250&amp;"|"&amp;B1250&amp;"c'!I100"),3,FALSE)</f>
        <v>816</v>
      </c>
      <c r="E1250" s="17">
        <f ca="1">VLOOKUP(B1222,INDIRECT("'T|"&amp;VLOOKUP(A1222,'dataset mapping'!$A$2:$B$6,2,FALSE)&amp;"|"&amp;A1250&amp;"|"&amp;B1250&amp;"c'!A3"):INDIRECT("'T|"&amp;VLOOKUP(A1222,'dataset mapping'!$A$2:$B$6,2,FALSE)&amp;"|"&amp;A1250&amp;"|"&amp;B1250&amp;"c'!I100"),4,FALSE)</f>
        <v>701</v>
      </c>
      <c r="F1250" s="17">
        <f ca="1">VLOOKUP(B1222,INDIRECT("'T|"&amp;VLOOKUP(A1222,'dataset mapping'!$A$2:$B$6,2,FALSE)&amp;"|"&amp;A1250&amp;"|"&amp;B1250&amp;"c'!A3"):INDIRECT("'T|"&amp;VLOOKUP(A1222,'dataset mapping'!$A$2:$B$6,2,FALSE)&amp;"|"&amp;A1250&amp;"|"&amp;B1250&amp;"c'!I100"),5,FALSE)</f>
        <v>721</v>
      </c>
      <c r="G1250" s="17">
        <f ca="1">VLOOKUP(B1222,INDIRECT("'T|"&amp;VLOOKUP(A1222,'dataset mapping'!$A$2:$B$6,2,FALSE)&amp;"|"&amp;A1250&amp;"|"&amp;B1250&amp;"c'!A3"):INDIRECT("'T|"&amp;VLOOKUP(A1222,'dataset mapping'!$A$2:$B$6,2,FALSE)&amp;"|"&amp;A1250&amp;"|"&amp;B1250&amp;"c'!I100"),6,FALSE)</f>
        <v>1782</v>
      </c>
      <c r="H1250" s="17">
        <f ca="1">VLOOKUP(B1222,INDIRECT("'T|"&amp;VLOOKUP(A1222,'dataset mapping'!$A$2:$B$6,2,FALSE)&amp;"|"&amp;A1250&amp;"|"&amp;B1250&amp;"c'!A3"):INDIRECT("'T|"&amp;VLOOKUP(A1222,'dataset mapping'!$A$2:$B$6,2,FALSE)&amp;"|"&amp;A1250&amp;"|"&amp;B1250&amp;"c'!I100"),7,FALSE)</f>
        <v>1679</v>
      </c>
      <c r="I1250" s="17">
        <f ca="1">VLOOKUP(B1222,INDIRECT("'T|"&amp;VLOOKUP(A1222,'dataset mapping'!$A$2:$B$6,2,FALSE)&amp;"|"&amp;A1250&amp;"|"&amp;B1250&amp;"c'!A3"):INDIRECT("'T|"&amp;VLOOKUP(A1222,'dataset mapping'!$A$2:$B$6,2,FALSE)&amp;"|"&amp;A1250&amp;"|"&amp;B1250&amp;"c'!I100"),8,FALSE)</f>
        <v>1911</v>
      </c>
      <c r="J1250" s="17">
        <f ca="1">VLOOKUP(B1222,INDIRECT("'T|"&amp;VLOOKUP(A1222,'dataset mapping'!$A$2:$B$6,2,FALSE)&amp;"|"&amp;A1250&amp;"|"&amp;B1250&amp;"c'!A3"):INDIRECT("'T|"&amp;VLOOKUP(A1222,'dataset mapping'!$A$2:$B$6,2,FALSE)&amp;"|"&amp;A1250&amp;"|"&amp;B1250&amp;"c'!I100"),9,FALSE)</f>
        <v>1792</v>
      </c>
    </row>
    <row r="1251" spans="1:10" ht="15" x14ac:dyDescent="0.25">
      <c r="A1251" s="23">
        <v>100</v>
      </c>
      <c r="B1251" s="23">
        <v>5</v>
      </c>
      <c r="C1251" s="17">
        <f ca="1">VLOOKUP(B1222,INDIRECT("'T|"&amp;VLOOKUP(A1222,'dataset mapping'!$A$2:$B$6,2,FALSE)&amp;"|"&amp;A1251&amp;"|"&amp;B1251&amp;"c'!A3"):INDIRECT("'T|"&amp;VLOOKUP(A1222,'dataset mapping'!$A$2:$B$6,2,FALSE)&amp;"|"&amp;A1251&amp;"|"&amp;B1251&amp;"c'!I100"),2,FALSE)</f>
        <v>877</v>
      </c>
      <c r="D1251" s="17">
        <f ca="1">VLOOKUP(B1222,INDIRECT("'T|"&amp;VLOOKUP(A1222,'dataset mapping'!$A$2:$B$6,2,FALSE)&amp;"|"&amp;A1251&amp;"|"&amp;B1251&amp;"c'!A3"):INDIRECT("'T|"&amp;VLOOKUP(A1222,'dataset mapping'!$A$2:$B$6,2,FALSE)&amp;"|"&amp;A1251&amp;"|"&amp;B1251&amp;"c'!I100"),3,FALSE)</f>
        <v>849</v>
      </c>
      <c r="E1251" s="17">
        <f ca="1">VLOOKUP(B1222,INDIRECT("'T|"&amp;VLOOKUP(A1222,'dataset mapping'!$A$2:$B$6,2,FALSE)&amp;"|"&amp;A1251&amp;"|"&amp;B1251&amp;"c'!A3"):INDIRECT("'T|"&amp;VLOOKUP(A1222,'dataset mapping'!$A$2:$B$6,2,FALSE)&amp;"|"&amp;A1251&amp;"|"&amp;B1251&amp;"c'!I100"),4,FALSE)</f>
        <v>865</v>
      </c>
      <c r="F1251" s="17">
        <f ca="1">VLOOKUP(B1222,INDIRECT("'T|"&amp;VLOOKUP(A1222,'dataset mapping'!$A$2:$B$6,2,FALSE)&amp;"|"&amp;A1251&amp;"|"&amp;B1251&amp;"c'!A3"):INDIRECT("'T|"&amp;VLOOKUP(A1222,'dataset mapping'!$A$2:$B$6,2,FALSE)&amp;"|"&amp;A1251&amp;"|"&amp;B1251&amp;"c'!I100"),5,FALSE)</f>
        <v>861</v>
      </c>
      <c r="G1251" s="17">
        <f ca="1">VLOOKUP(B1222,INDIRECT("'T|"&amp;VLOOKUP(A1222,'dataset mapping'!$A$2:$B$6,2,FALSE)&amp;"|"&amp;A1251&amp;"|"&amp;B1251&amp;"c'!A3"):INDIRECT("'T|"&amp;VLOOKUP(A1222,'dataset mapping'!$A$2:$B$6,2,FALSE)&amp;"|"&amp;A1251&amp;"|"&amp;B1251&amp;"c'!I100"),6,FALSE)</f>
        <v>1960</v>
      </c>
      <c r="H1251" s="17">
        <f ca="1">VLOOKUP(B1222,INDIRECT("'T|"&amp;VLOOKUP(A1222,'dataset mapping'!$A$2:$B$6,2,FALSE)&amp;"|"&amp;A1251&amp;"|"&amp;B1251&amp;"c'!A3"):INDIRECT("'T|"&amp;VLOOKUP(A1222,'dataset mapping'!$A$2:$B$6,2,FALSE)&amp;"|"&amp;A1251&amp;"|"&amp;B1251&amp;"c'!I100"),7,FALSE)</f>
        <v>2059</v>
      </c>
      <c r="I1251" s="17">
        <f ca="1">VLOOKUP(B1222,INDIRECT("'T|"&amp;VLOOKUP(A1222,'dataset mapping'!$A$2:$B$6,2,FALSE)&amp;"|"&amp;A1251&amp;"|"&amp;B1251&amp;"c'!A3"):INDIRECT("'T|"&amp;VLOOKUP(A1222,'dataset mapping'!$A$2:$B$6,2,FALSE)&amp;"|"&amp;A1251&amp;"|"&amp;B1251&amp;"c'!I100"),8,FALSE)</f>
        <v>1798</v>
      </c>
      <c r="J1251" s="17">
        <f ca="1">VLOOKUP(B1222,INDIRECT("'T|"&amp;VLOOKUP(A1222,'dataset mapping'!$A$2:$B$6,2,FALSE)&amp;"|"&amp;A1251&amp;"|"&amp;B1251&amp;"c'!A3"):INDIRECT("'T|"&amp;VLOOKUP(A1222,'dataset mapping'!$A$2:$B$6,2,FALSE)&amp;"|"&amp;A1251&amp;"|"&amp;B1251&amp;"c'!I100"),9,FALSE)</f>
        <v>1948</v>
      </c>
    </row>
    <row r="1252" spans="1:10" ht="15" x14ac:dyDescent="0.25">
      <c r="A1252" s="23">
        <v>100</v>
      </c>
      <c r="B1252" s="23">
        <v>6</v>
      </c>
      <c r="C1252" s="17">
        <f ca="1">VLOOKUP(B1222,INDIRECT("'T|"&amp;VLOOKUP(A1222,'dataset mapping'!$A$2:$B$6,2,FALSE)&amp;"|"&amp;A1252&amp;"|"&amp;B1252&amp;"c'!A3"):INDIRECT("'T|"&amp;VLOOKUP(A1222,'dataset mapping'!$A$2:$B$6,2,FALSE)&amp;"|"&amp;A1252&amp;"|"&amp;B1252&amp;"c'!I100"),2,FALSE)</f>
        <v>1051</v>
      </c>
      <c r="D1252" s="17">
        <f ca="1">VLOOKUP(B1222,INDIRECT("'T|"&amp;VLOOKUP(A1222,'dataset mapping'!$A$2:$B$6,2,FALSE)&amp;"|"&amp;A1252&amp;"|"&amp;B1252&amp;"c'!A3"):INDIRECT("'T|"&amp;VLOOKUP(A1222,'dataset mapping'!$A$2:$B$6,2,FALSE)&amp;"|"&amp;A1252&amp;"|"&amp;B1252&amp;"c'!I100"),3,FALSE)</f>
        <v>887</v>
      </c>
      <c r="E1252" s="17">
        <f ca="1">VLOOKUP(B1222,INDIRECT("'T|"&amp;VLOOKUP(A1222,'dataset mapping'!$A$2:$B$6,2,FALSE)&amp;"|"&amp;A1252&amp;"|"&amp;B1252&amp;"c'!A3"):INDIRECT("'T|"&amp;VLOOKUP(A1222,'dataset mapping'!$A$2:$B$6,2,FALSE)&amp;"|"&amp;A1252&amp;"|"&amp;B1252&amp;"c'!I100"),4,FALSE)</f>
        <v>1221</v>
      </c>
      <c r="F1252" s="17">
        <f ca="1">VLOOKUP(B1222,INDIRECT("'T|"&amp;VLOOKUP(A1222,'dataset mapping'!$A$2:$B$6,2,FALSE)&amp;"|"&amp;A1252&amp;"|"&amp;B1252&amp;"c'!A3"):INDIRECT("'T|"&amp;VLOOKUP(A1222,'dataset mapping'!$A$2:$B$6,2,FALSE)&amp;"|"&amp;A1252&amp;"|"&amp;B1252&amp;"c'!I100"),5,FALSE)</f>
        <v>1091</v>
      </c>
      <c r="G1252" s="17">
        <f ca="1">VLOOKUP(B1222,INDIRECT("'T|"&amp;VLOOKUP(A1222,'dataset mapping'!$A$2:$B$6,2,FALSE)&amp;"|"&amp;A1252&amp;"|"&amp;B1252&amp;"c'!A3"):INDIRECT("'T|"&amp;VLOOKUP(A1222,'dataset mapping'!$A$2:$B$6,2,FALSE)&amp;"|"&amp;A1252&amp;"|"&amp;B1252&amp;"c'!I100"),6,FALSE)</f>
        <v>1922</v>
      </c>
      <c r="H1252" s="17">
        <f ca="1">VLOOKUP(B1222,INDIRECT("'T|"&amp;VLOOKUP(A1222,'dataset mapping'!$A$2:$B$6,2,FALSE)&amp;"|"&amp;A1252&amp;"|"&amp;B1252&amp;"c'!A3"):INDIRECT("'T|"&amp;VLOOKUP(A1222,'dataset mapping'!$A$2:$B$6,2,FALSE)&amp;"|"&amp;A1252&amp;"|"&amp;B1252&amp;"c'!I100"),7,FALSE)</f>
        <v>1652</v>
      </c>
      <c r="I1252" s="17">
        <f ca="1">VLOOKUP(B1222,INDIRECT("'T|"&amp;VLOOKUP(A1222,'dataset mapping'!$A$2:$B$6,2,FALSE)&amp;"|"&amp;A1252&amp;"|"&amp;B1252&amp;"c'!A3"):INDIRECT("'T|"&amp;VLOOKUP(A1222,'dataset mapping'!$A$2:$B$6,2,FALSE)&amp;"|"&amp;A1252&amp;"|"&amp;B1252&amp;"c'!I100"),8,FALSE)</f>
        <v>1783</v>
      </c>
      <c r="J1252" s="17">
        <f ca="1">VLOOKUP(B1222,INDIRECT("'T|"&amp;VLOOKUP(A1222,'dataset mapping'!$A$2:$B$6,2,FALSE)&amp;"|"&amp;A1252&amp;"|"&amp;B1252&amp;"c'!A3"):INDIRECT("'T|"&amp;VLOOKUP(A1222,'dataset mapping'!$A$2:$B$6,2,FALSE)&amp;"|"&amp;A1252&amp;"|"&amp;B1252&amp;"c'!I100"),9,FALSE)</f>
        <v>1775</v>
      </c>
    </row>
    <row r="1253" spans="1:10" ht="15" x14ac:dyDescent="0.25">
      <c r="A1253" s="23">
        <v>100</v>
      </c>
      <c r="B1253" s="23">
        <v>7</v>
      </c>
      <c r="C1253" s="17">
        <f ca="1">VLOOKUP(B1222,INDIRECT("'T|"&amp;VLOOKUP(A1222,'dataset mapping'!$A$2:$B$6,2,FALSE)&amp;"|"&amp;A1253&amp;"|"&amp;B1253&amp;"c'!A3"):INDIRECT("'T|"&amp;VLOOKUP(A1222,'dataset mapping'!$A$2:$B$6,2,FALSE)&amp;"|"&amp;A1253&amp;"|"&amp;B1253&amp;"c'!I100"),2,FALSE)</f>
        <v>1124</v>
      </c>
      <c r="D1253" s="17">
        <f ca="1">VLOOKUP(B1222,INDIRECT("'T|"&amp;VLOOKUP(A1222,'dataset mapping'!$A$2:$B$6,2,FALSE)&amp;"|"&amp;A1253&amp;"|"&amp;B1253&amp;"c'!A3"):INDIRECT("'T|"&amp;VLOOKUP(A1222,'dataset mapping'!$A$2:$B$6,2,FALSE)&amp;"|"&amp;A1253&amp;"|"&amp;B1253&amp;"c'!I100"),3,FALSE)</f>
        <v>1138</v>
      </c>
      <c r="E1253" s="17">
        <f ca="1">VLOOKUP(B1222,INDIRECT("'T|"&amp;VLOOKUP(A1222,'dataset mapping'!$A$2:$B$6,2,FALSE)&amp;"|"&amp;A1253&amp;"|"&amp;B1253&amp;"c'!A3"):INDIRECT("'T|"&amp;VLOOKUP(A1222,'dataset mapping'!$A$2:$B$6,2,FALSE)&amp;"|"&amp;A1253&amp;"|"&amp;B1253&amp;"c'!I100"),4,FALSE)</f>
        <v>1140</v>
      </c>
      <c r="F1253" s="17">
        <f ca="1">VLOOKUP(B1222,INDIRECT("'T|"&amp;VLOOKUP(A1222,'dataset mapping'!$A$2:$B$6,2,FALSE)&amp;"|"&amp;A1253&amp;"|"&amp;B1253&amp;"c'!A3"):INDIRECT("'T|"&amp;VLOOKUP(A1222,'dataset mapping'!$A$2:$B$6,2,FALSE)&amp;"|"&amp;A1253&amp;"|"&amp;B1253&amp;"c'!I100"),5,FALSE)</f>
        <v>1138</v>
      </c>
      <c r="G1253" s="17">
        <f ca="1">VLOOKUP(B1222,INDIRECT("'T|"&amp;VLOOKUP(A1222,'dataset mapping'!$A$2:$B$6,2,FALSE)&amp;"|"&amp;A1253&amp;"|"&amp;B1253&amp;"c'!A3"):INDIRECT("'T|"&amp;VLOOKUP(A1222,'dataset mapping'!$A$2:$B$6,2,FALSE)&amp;"|"&amp;A1253&amp;"|"&amp;B1253&amp;"c'!I100"),6,FALSE)</f>
        <v>2425</v>
      </c>
      <c r="H1253" s="17">
        <f ca="1">VLOOKUP(B1222,INDIRECT("'T|"&amp;VLOOKUP(A1222,'dataset mapping'!$A$2:$B$6,2,FALSE)&amp;"|"&amp;A1253&amp;"|"&amp;B1253&amp;"c'!A3"):INDIRECT("'T|"&amp;VLOOKUP(A1222,'dataset mapping'!$A$2:$B$6,2,FALSE)&amp;"|"&amp;A1253&amp;"|"&amp;B1253&amp;"c'!I100"),7,FALSE)</f>
        <v>1961</v>
      </c>
      <c r="I1253" s="17">
        <f ca="1">VLOOKUP(B1222,INDIRECT("'T|"&amp;VLOOKUP(A1222,'dataset mapping'!$A$2:$B$6,2,FALSE)&amp;"|"&amp;A1253&amp;"|"&amp;B1253&amp;"c'!A3"):INDIRECT("'T|"&amp;VLOOKUP(A1222,'dataset mapping'!$A$2:$B$6,2,FALSE)&amp;"|"&amp;A1253&amp;"|"&amp;B1253&amp;"c'!I100"),8,FALSE)</f>
        <v>1882</v>
      </c>
      <c r="J1253" s="17">
        <f ca="1">VLOOKUP(B1222,INDIRECT("'T|"&amp;VLOOKUP(A1222,'dataset mapping'!$A$2:$B$6,2,FALSE)&amp;"|"&amp;A1253&amp;"|"&amp;B1253&amp;"c'!A3"):INDIRECT("'T|"&amp;VLOOKUP(A1222,'dataset mapping'!$A$2:$B$6,2,FALSE)&amp;"|"&amp;A1253&amp;"|"&amp;B1253&amp;"c'!I100"),9,FALSE)</f>
        <v>1979</v>
      </c>
    </row>
    <row r="1255" spans="1:10" x14ac:dyDescent="0.2">
      <c r="A1255" s="21" t="s">
        <v>20822</v>
      </c>
      <c r="B1255" s="13" t="s">
        <v>20853</v>
      </c>
      <c r="C1255" s="13"/>
      <c r="D1255" s="13"/>
      <c r="E1255" s="13"/>
      <c r="F1255" s="13"/>
      <c r="G1255" s="13"/>
      <c r="H1255" s="13"/>
      <c r="I1255" s="13"/>
      <c r="J1255" s="13"/>
    </row>
    <row r="1256" spans="1:10" x14ac:dyDescent="0.2">
      <c r="A1256" s="22" t="s">
        <v>20842</v>
      </c>
      <c r="B1256" s="22" t="s">
        <v>20851</v>
      </c>
      <c r="C1256" s="16" t="s">
        <v>20843</v>
      </c>
      <c r="D1256" s="16" t="s">
        <v>20844</v>
      </c>
      <c r="E1256" s="16" t="s">
        <v>20845</v>
      </c>
      <c r="F1256" s="16" t="s">
        <v>20846</v>
      </c>
      <c r="G1256" s="16" t="s">
        <v>20847</v>
      </c>
      <c r="H1256" s="16" t="s">
        <v>20848</v>
      </c>
      <c r="I1256" s="16" t="s">
        <v>20849</v>
      </c>
      <c r="J1256" s="16" t="s">
        <v>20850</v>
      </c>
    </row>
    <row r="1257" spans="1:10" ht="15" x14ac:dyDescent="0.25">
      <c r="A1257" s="23">
        <v>1</v>
      </c>
      <c r="B1257" s="23">
        <v>1</v>
      </c>
      <c r="C1257" s="17">
        <f ca="1">VLOOKUP(B1255,INDIRECT("'T|"&amp;VLOOKUP(A1255,'dataset mapping'!$A$2:$B$6,2,FALSE)&amp;"|"&amp;A1257&amp;"|"&amp;$B1257&amp;"c'!A3"):INDIRECT("'T|"&amp;VLOOKUP(A1255,'dataset mapping'!$A$2:$B$6,2,FALSE)&amp;"|"&amp;A1257&amp;"|"&amp;$B1257&amp;"c'!I100"),2,FALSE)</f>
        <v>0</v>
      </c>
      <c r="D1257" s="17">
        <f ca="1">VLOOKUP(B1255,INDIRECT("'T|"&amp;VLOOKUP(A1255,'dataset mapping'!$A$2:$B$6,2,FALSE)&amp;"|"&amp;A1257&amp;"|"&amp;$B1257&amp;"c'!A3"):INDIRECT("'T|"&amp;VLOOKUP(A1255,'dataset mapping'!$A$2:$B$6,2,FALSE)&amp;"|"&amp;A1257&amp;"|"&amp;$B1257&amp;"c'!I100"),3,FALSE)</f>
        <v>0</v>
      </c>
      <c r="E1257" s="17">
        <f ca="1">VLOOKUP(B1255,INDIRECT("'T|"&amp;VLOOKUP(A1255,'dataset mapping'!$A$2:$B$6,2,FALSE)&amp;"|"&amp;A1257&amp;"|"&amp;$B1257&amp;"c'!A3"):INDIRECT("'T|"&amp;VLOOKUP(A1255,'dataset mapping'!$A$2:$B$6,2,FALSE)&amp;"|"&amp;A1257&amp;"|"&amp;$B1257&amp;"c'!I100"),4,FALSE)</f>
        <v>0</v>
      </c>
      <c r="F1257" s="17">
        <f ca="1">VLOOKUP(B1255,INDIRECT("'T|"&amp;VLOOKUP(A1255,'dataset mapping'!$A$2:$B$6,2,FALSE)&amp;"|"&amp;A1257&amp;"|"&amp;$B1257&amp;"c'!A3"):INDIRECT("'T|"&amp;VLOOKUP(A1255,'dataset mapping'!$A$2:$B$6,2,FALSE)&amp;"|"&amp;A1257&amp;"|"&amp;$B1257&amp;"c'!I100"),5,FALSE)</f>
        <v>0</v>
      </c>
      <c r="G1257" s="17">
        <f ca="1">VLOOKUP(B1255,INDIRECT("'T|"&amp;VLOOKUP(A1255,'dataset mapping'!$A$2:$B$6,2,FALSE)&amp;"|"&amp;A1257&amp;"|"&amp;$B1257&amp;"c'!A3"):INDIRECT("'T|"&amp;VLOOKUP(A1255,'dataset mapping'!$A$2:$B$6,2,FALSE)&amp;"|"&amp;A1257&amp;"|"&amp;$B1257&amp;"c'!I100"),6,FALSE)</f>
        <v>1.6435079574584961</v>
      </c>
      <c r="H1257" s="17">
        <f ca="1">VLOOKUP(B1255,INDIRECT("'T|"&amp;VLOOKUP(A1255,'dataset mapping'!$A$2:$B$6,2,FALSE)&amp;"|"&amp;A1257&amp;"|"&amp;$B1257&amp;"c'!A3"):INDIRECT("'T|"&amp;VLOOKUP(A1255,'dataset mapping'!$A$2:$B$6,2,FALSE)&amp;"|"&amp;A1257&amp;"|"&amp;$B1257&amp;"c'!I100"),7,FALSE)</f>
        <v>1.6435079574584961</v>
      </c>
      <c r="I1257" s="17">
        <f ca="1">VLOOKUP(B1255,INDIRECT("'T|"&amp;VLOOKUP(A1255,'dataset mapping'!$A$2:$B$6,2,FALSE)&amp;"|"&amp;A1257&amp;"|"&amp;$B1257&amp;"c'!A3"):INDIRECT("'T|"&amp;VLOOKUP(A1255,'dataset mapping'!$A$2:$B$6,2,FALSE)&amp;"|"&amp;A1257&amp;"|"&amp;$B1257&amp;"c'!I100"),8,FALSE)</f>
        <v>1.6435079574584961</v>
      </c>
      <c r="J1257" s="17">
        <f ca="1">VLOOKUP(B1255,INDIRECT("'T|"&amp;VLOOKUP(A1255,'dataset mapping'!$A$2:$B$6,2,FALSE)&amp;"|"&amp;A1257&amp;"|"&amp;$B1257&amp;"c'!A3"):INDIRECT("'T|"&amp;VLOOKUP(A1255,'dataset mapping'!$A$2:$B$6,2,FALSE)&amp;"|"&amp;A1257&amp;"|"&amp;$B1257&amp;"c'!I100"),9,FALSE)</f>
        <v>1.6435079574584961</v>
      </c>
    </row>
    <row r="1258" spans="1:10" ht="15" x14ac:dyDescent="0.25">
      <c r="A1258" s="23">
        <v>1</v>
      </c>
      <c r="B1258" s="23">
        <v>2</v>
      </c>
      <c r="C1258" s="17">
        <f ca="1">VLOOKUP(B1255,INDIRECT("'T|"&amp;VLOOKUP(A1255,'dataset mapping'!$A$2:$B$6,2,FALSE)&amp;"|"&amp;A1258&amp;"|"&amp;B1258&amp;"c'!A3"):INDIRECT("'T|"&amp;VLOOKUP(A1255,'dataset mapping'!$A$2:$B$6,2,FALSE)&amp;"|"&amp;A1258&amp;"|"&amp;B1258&amp;"c'!I100"),2,FALSE)</f>
        <v>0</v>
      </c>
      <c r="D1258" s="17">
        <f ca="1">VLOOKUP(B1255,INDIRECT("'T|"&amp;VLOOKUP(A1255,'dataset mapping'!$A$2:$B$6,2,FALSE)&amp;"|"&amp;A1258&amp;"|"&amp;B1258&amp;"c'!A3"):INDIRECT("'T|"&amp;VLOOKUP(A1255,'dataset mapping'!$A$2:$B$6,2,FALSE)&amp;"|"&amp;A1258&amp;"|"&amp;B1258&amp;"c'!I100"),3,FALSE)</f>
        <v>0</v>
      </c>
      <c r="E1258" s="17">
        <f ca="1">VLOOKUP(B1255,INDIRECT("'T|"&amp;VLOOKUP(A1255,'dataset mapping'!$A$2:$B$6,2,FALSE)&amp;"|"&amp;A1258&amp;"|"&amp;B1258&amp;"c'!A3"):INDIRECT("'T|"&amp;VLOOKUP(A1255,'dataset mapping'!$A$2:$B$6,2,FALSE)&amp;"|"&amp;A1258&amp;"|"&amp;B1258&amp;"c'!I100"),4,FALSE)</f>
        <v>0</v>
      </c>
      <c r="F1258" s="17">
        <f ca="1">VLOOKUP(B1255,INDIRECT("'T|"&amp;VLOOKUP(A1255,'dataset mapping'!$A$2:$B$6,2,FALSE)&amp;"|"&amp;A1258&amp;"|"&amp;B1258&amp;"c'!A3"):INDIRECT("'T|"&amp;VLOOKUP(A1255,'dataset mapping'!$A$2:$B$6,2,FALSE)&amp;"|"&amp;A1258&amp;"|"&amp;B1258&amp;"c'!I100"),5,FALSE)</f>
        <v>0</v>
      </c>
      <c r="G1258" s="17">
        <f ca="1">VLOOKUP(B1255,INDIRECT("'T|"&amp;VLOOKUP(A1255,'dataset mapping'!$A$2:$B$6,2,FALSE)&amp;"|"&amp;A1258&amp;"|"&amp;B1258&amp;"c'!A3"):INDIRECT("'T|"&amp;VLOOKUP(A1255,'dataset mapping'!$A$2:$B$6,2,FALSE)&amp;"|"&amp;A1258&amp;"|"&amp;B1258&amp;"c'!I100"),6,FALSE)</f>
        <v>1.6435079574584961</v>
      </c>
      <c r="H1258" s="17">
        <f ca="1">VLOOKUP(B1255,INDIRECT("'T|"&amp;VLOOKUP(A1255,'dataset mapping'!$A$2:$B$6,2,FALSE)&amp;"|"&amp;A1258&amp;"|"&amp;B1258&amp;"c'!A3"):INDIRECT("'T|"&amp;VLOOKUP(A1255,'dataset mapping'!$A$2:$B$6,2,FALSE)&amp;"|"&amp;A1258&amp;"|"&amp;B1258&amp;"c'!I100"),7,FALSE)</f>
        <v>1.6435079574584961</v>
      </c>
      <c r="I1258" s="17">
        <f ca="1">VLOOKUP(B1255,INDIRECT("'T|"&amp;VLOOKUP(A1255,'dataset mapping'!$A$2:$B$6,2,FALSE)&amp;"|"&amp;A1258&amp;"|"&amp;B1258&amp;"c'!A3"):INDIRECT("'T|"&amp;VLOOKUP(A1255,'dataset mapping'!$A$2:$B$6,2,FALSE)&amp;"|"&amp;A1258&amp;"|"&amp;B1258&amp;"c'!I100"),8,FALSE)</f>
        <v>1.6435079574584961</v>
      </c>
      <c r="J1258" s="17">
        <f ca="1">VLOOKUP(B1255,INDIRECT("'T|"&amp;VLOOKUP(A1255,'dataset mapping'!$A$2:$B$6,2,FALSE)&amp;"|"&amp;A1258&amp;"|"&amp;B1258&amp;"c'!A3"):INDIRECT("'T|"&amp;VLOOKUP(A1255,'dataset mapping'!$A$2:$B$6,2,FALSE)&amp;"|"&amp;A1258&amp;"|"&amp;B1258&amp;"c'!I100"),9,FALSE)</f>
        <v>1.6435079574584961</v>
      </c>
    </row>
    <row r="1259" spans="1:10" ht="15" x14ac:dyDescent="0.25">
      <c r="A1259" s="23">
        <v>1</v>
      </c>
      <c r="B1259" s="23">
        <v>3</v>
      </c>
      <c r="C1259" s="17">
        <f ca="1">VLOOKUP(B1255,INDIRECT("'T|"&amp;VLOOKUP(A1255,'dataset mapping'!$A$2:$B$6,2,FALSE)&amp;"|"&amp;A1259&amp;"|"&amp;B1259&amp;"c'!A3"):INDIRECT("'T|"&amp;VLOOKUP(A1255,'dataset mapping'!$A$2:$B$6,2,FALSE)&amp;"|"&amp;A1259&amp;"|"&amp;B1259&amp;"c'!I100"),2,FALSE)</f>
        <v>0</v>
      </c>
      <c r="D1259" s="17">
        <f ca="1">VLOOKUP(B1255,INDIRECT("'T|"&amp;VLOOKUP(A1255,'dataset mapping'!$A$2:$B$6,2,FALSE)&amp;"|"&amp;A1259&amp;"|"&amp;B1259&amp;"c'!A3"):INDIRECT("'T|"&amp;VLOOKUP(A1255,'dataset mapping'!$A$2:$B$6,2,FALSE)&amp;"|"&amp;A1259&amp;"|"&amp;B1259&amp;"c'!I100"),3,FALSE)</f>
        <v>0</v>
      </c>
      <c r="E1259" s="17">
        <f ca="1">VLOOKUP(B1255,INDIRECT("'T|"&amp;VLOOKUP(A1255,'dataset mapping'!$A$2:$B$6,2,FALSE)&amp;"|"&amp;A1259&amp;"|"&amp;B1259&amp;"c'!A3"):INDIRECT("'T|"&amp;VLOOKUP(A1255,'dataset mapping'!$A$2:$B$6,2,FALSE)&amp;"|"&amp;A1259&amp;"|"&amp;B1259&amp;"c'!I100"),4,FALSE)</f>
        <v>0</v>
      </c>
      <c r="F1259" s="17">
        <f ca="1">VLOOKUP(B1255,INDIRECT("'T|"&amp;VLOOKUP(A1255,'dataset mapping'!$A$2:$B$6,2,FALSE)&amp;"|"&amp;A1259&amp;"|"&amp;B1259&amp;"c'!A3"):INDIRECT("'T|"&amp;VLOOKUP(A1255,'dataset mapping'!$A$2:$B$6,2,FALSE)&amp;"|"&amp;A1259&amp;"|"&amp;B1259&amp;"c'!I100"),5,FALSE)</f>
        <v>0</v>
      </c>
      <c r="G1259" s="17">
        <f ca="1">VLOOKUP(B1255,INDIRECT("'T|"&amp;VLOOKUP(A1255,'dataset mapping'!$A$2:$B$6,2,FALSE)&amp;"|"&amp;A1259&amp;"|"&amp;B1259&amp;"c'!A3"):INDIRECT("'T|"&amp;VLOOKUP(A1255,'dataset mapping'!$A$2:$B$6,2,FALSE)&amp;"|"&amp;A1259&amp;"|"&amp;B1259&amp;"c'!I100"),6,FALSE)</f>
        <v>1.6435079574584961</v>
      </c>
      <c r="H1259" s="17">
        <f ca="1">VLOOKUP(B1255,INDIRECT("'T|"&amp;VLOOKUP(A1255,'dataset mapping'!$A$2:$B$6,2,FALSE)&amp;"|"&amp;A1259&amp;"|"&amp;B1259&amp;"c'!A3"):INDIRECT("'T|"&amp;VLOOKUP(A1255,'dataset mapping'!$A$2:$B$6,2,FALSE)&amp;"|"&amp;A1259&amp;"|"&amp;B1259&amp;"c'!I100"),7,FALSE)</f>
        <v>1.6435079574584961</v>
      </c>
      <c r="I1259" s="17">
        <f ca="1">VLOOKUP(B1255,INDIRECT("'T|"&amp;VLOOKUP(A1255,'dataset mapping'!$A$2:$B$6,2,FALSE)&amp;"|"&amp;A1259&amp;"|"&amp;B1259&amp;"c'!A3"):INDIRECT("'T|"&amp;VLOOKUP(A1255,'dataset mapping'!$A$2:$B$6,2,FALSE)&amp;"|"&amp;A1259&amp;"|"&amp;B1259&amp;"c'!I100"),8,FALSE)</f>
        <v>1.6435079574584961</v>
      </c>
      <c r="J1259" s="17">
        <f ca="1">VLOOKUP(B1255,INDIRECT("'T|"&amp;VLOOKUP(A1255,'dataset mapping'!$A$2:$B$6,2,FALSE)&amp;"|"&amp;A1259&amp;"|"&amp;B1259&amp;"c'!A3"):INDIRECT("'T|"&amp;VLOOKUP(A1255,'dataset mapping'!$A$2:$B$6,2,FALSE)&amp;"|"&amp;A1259&amp;"|"&amp;B1259&amp;"c'!I100"),9,FALSE)</f>
        <v>1.6435079574584961</v>
      </c>
    </row>
    <row r="1260" spans="1:10" ht="15" x14ac:dyDescent="0.25">
      <c r="A1260" s="23">
        <v>1</v>
      </c>
      <c r="B1260" s="23">
        <v>5</v>
      </c>
      <c r="C1260" s="17">
        <f ca="1">VLOOKUP(B1255,INDIRECT("'T|"&amp;VLOOKUP(A1255,'dataset mapping'!$A$2:$B$6,2,FALSE)&amp;"|"&amp;A1260&amp;"|"&amp;B1260&amp;"c'!A3"):INDIRECT("'T|"&amp;VLOOKUP(A1255,'dataset mapping'!$A$2:$B$6,2,FALSE)&amp;"|"&amp;A1260&amp;"|"&amp;B1260&amp;"c'!I100"),2,FALSE)</f>
        <v>0</v>
      </c>
      <c r="D1260" s="17">
        <f ca="1">VLOOKUP(B1255,INDIRECT("'T|"&amp;VLOOKUP(A1255,'dataset mapping'!$A$2:$B$6,2,FALSE)&amp;"|"&amp;A1260&amp;"|"&amp;B1260&amp;"c'!A3"):INDIRECT("'T|"&amp;VLOOKUP(A1255,'dataset mapping'!$A$2:$B$6,2,FALSE)&amp;"|"&amp;A1260&amp;"|"&amp;B1260&amp;"c'!I100"),3,FALSE)</f>
        <v>0</v>
      </c>
      <c r="E1260" s="17">
        <f ca="1">VLOOKUP(B1255,INDIRECT("'T|"&amp;VLOOKUP(A1255,'dataset mapping'!$A$2:$B$6,2,FALSE)&amp;"|"&amp;A1260&amp;"|"&amp;B1260&amp;"c'!A3"):INDIRECT("'T|"&amp;VLOOKUP(A1255,'dataset mapping'!$A$2:$B$6,2,FALSE)&amp;"|"&amp;A1260&amp;"|"&amp;B1260&amp;"c'!I100"),4,FALSE)</f>
        <v>0</v>
      </c>
      <c r="F1260" s="17">
        <f ca="1">VLOOKUP(B1255,INDIRECT("'T|"&amp;VLOOKUP(A1255,'dataset mapping'!$A$2:$B$6,2,FALSE)&amp;"|"&amp;A1260&amp;"|"&amp;B1260&amp;"c'!A3"):INDIRECT("'T|"&amp;VLOOKUP(A1255,'dataset mapping'!$A$2:$B$6,2,FALSE)&amp;"|"&amp;A1260&amp;"|"&amp;B1260&amp;"c'!I100"),5,FALSE)</f>
        <v>0</v>
      </c>
      <c r="G1260" s="17">
        <f ca="1">VLOOKUP(B1255,INDIRECT("'T|"&amp;VLOOKUP(A1255,'dataset mapping'!$A$2:$B$6,2,FALSE)&amp;"|"&amp;A1260&amp;"|"&amp;B1260&amp;"c'!A3"):INDIRECT("'T|"&amp;VLOOKUP(A1255,'dataset mapping'!$A$2:$B$6,2,FALSE)&amp;"|"&amp;A1260&amp;"|"&amp;B1260&amp;"c'!I100"),6,FALSE)</f>
        <v>1.6435079574584961</v>
      </c>
      <c r="H1260" s="17">
        <f ca="1">VLOOKUP(B1255,INDIRECT("'T|"&amp;VLOOKUP(A1255,'dataset mapping'!$A$2:$B$6,2,FALSE)&amp;"|"&amp;A1260&amp;"|"&amp;B1260&amp;"c'!A3"):INDIRECT("'T|"&amp;VLOOKUP(A1255,'dataset mapping'!$A$2:$B$6,2,FALSE)&amp;"|"&amp;A1260&amp;"|"&amp;B1260&amp;"c'!I100"),7,FALSE)</f>
        <v>1.6435079574584961</v>
      </c>
      <c r="I1260" s="17">
        <f ca="1">VLOOKUP(B1255,INDIRECT("'T|"&amp;VLOOKUP(A1255,'dataset mapping'!$A$2:$B$6,2,FALSE)&amp;"|"&amp;A1260&amp;"|"&amp;B1260&amp;"c'!A3"):INDIRECT("'T|"&amp;VLOOKUP(A1255,'dataset mapping'!$A$2:$B$6,2,FALSE)&amp;"|"&amp;A1260&amp;"|"&amp;B1260&amp;"c'!I100"),8,FALSE)</f>
        <v>1.6435079574584961</v>
      </c>
      <c r="J1260" s="17">
        <f ca="1">VLOOKUP(B1255,INDIRECT("'T|"&amp;VLOOKUP(A1255,'dataset mapping'!$A$2:$B$6,2,FALSE)&amp;"|"&amp;A1260&amp;"|"&amp;B1260&amp;"c'!A3"):INDIRECT("'T|"&amp;VLOOKUP(A1255,'dataset mapping'!$A$2:$B$6,2,FALSE)&amp;"|"&amp;A1260&amp;"|"&amp;B1260&amp;"c'!I100"),9,FALSE)</f>
        <v>1.6435079574584961</v>
      </c>
    </row>
    <row r="1261" spans="1:10" ht="15" x14ac:dyDescent="0.25">
      <c r="A1261" s="23">
        <v>1</v>
      </c>
      <c r="B1261" s="23">
        <v>10</v>
      </c>
      <c r="C1261" s="17">
        <f ca="1">VLOOKUP(B1255,INDIRECT("'T|"&amp;VLOOKUP(A1255,'dataset mapping'!$A$2:$B$6,2,FALSE)&amp;"|"&amp;A1261&amp;"|"&amp;B1261&amp;"c'!A3"):INDIRECT("'T|"&amp;VLOOKUP(A1255,'dataset mapping'!$A$2:$B$6,2,FALSE)&amp;"|"&amp;A1261&amp;"|"&amp;B1261&amp;"c'!I100"),2,FALSE)</f>
        <v>0</v>
      </c>
      <c r="D1261" s="17">
        <f ca="1">VLOOKUP(B1255,INDIRECT("'T|"&amp;VLOOKUP(A1255,'dataset mapping'!$A$2:$B$6,2,FALSE)&amp;"|"&amp;A1261&amp;"|"&amp;B1261&amp;"c'!A3"):INDIRECT("'T|"&amp;VLOOKUP(A1255,'dataset mapping'!$A$2:$B$6,2,FALSE)&amp;"|"&amp;A1261&amp;"|"&amp;B1261&amp;"c'!I100"),3,FALSE)</f>
        <v>0</v>
      </c>
      <c r="E1261" s="17">
        <f ca="1">VLOOKUP(B1255,INDIRECT("'T|"&amp;VLOOKUP(A1255,'dataset mapping'!$A$2:$B$6,2,FALSE)&amp;"|"&amp;A1261&amp;"|"&amp;B1261&amp;"c'!A3"):INDIRECT("'T|"&amp;VLOOKUP(A1255,'dataset mapping'!$A$2:$B$6,2,FALSE)&amp;"|"&amp;A1261&amp;"|"&amp;B1261&amp;"c'!I100"),4,FALSE)</f>
        <v>0</v>
      </c>
      <c r="F1261" s="17">
        <f ca="1">VLOOKUP(B1255,INDIRECT("'T|"&amp;VLOOKUP(A1255,'dataset mapping'!$A$2:$B$6,2,FALSE)&amp;"|"&amp;A1261&amp;"|"&amp;B1261&amp;"c'!A3"):INDIRECT("'T|"&amp;VLOOKUP(A1255,'dataset mapping'!$A$2:$B$6,2,FALSE)&amp;"|"&amp;A1261&amp;"|"&amp;B1261&amp;"c'!I100"),5,FALSE)</f>
        <v>0</v>
      </c>
      <c r="G1261" s="17">
        <f ca="1">VLOOKUP(B1255,INDIRECT("'T|"&amp;VLOOKUP(A1255,'dataset mapping'!$A$2:$B$6,2,FALSE)&amp;"|"&amp;A1261&amp;"|"&amp;B1261&amp;"c'!A3"):INDIRECT("'T|"&amp;VLOOKUP(A1255,'dataset mapping'!$A$2:$B$6,2,FALSE)&amp;"|"&amp;A1261&amp;"|"&amp;B1261&amp;"c'!I100"),6,FALSE)</f>
        <v>1.6435079574584961</v>
      </c>
      <c r="H1261" s="17">
        <f ca="1">VLOOKUP(B1255,INDIRECT("'T|"&amp;VLOOKUP(A1255,'dataset mapping'!$A$2:$B$6,2,FALSE)&amp;"|"&amp;A1261&amp;"|"&amp;B1261&amp;"c'!A3"):INDIRECT("'T|"&amp;VLOOKUP(A1255,'dataset mapping'!$A$2:$B$6,2,FALSE)&amp;"|"&amp;A1261&amp;"|"&amp;B1261&amp;"c'!I100"),7,FALSE)</f>
        <v>1.6435079574584961</v>
      </c>
      <c r="I1261" s="17">
        <f ca="1">VLOOKUP(B1255,INDIRECT("'T|"&amp;VLOOKUP(A1255,'dataset mapping'!$A$2:$B$6,2,FALSE)&amp;"|"&amp;A1261&amp;"|"&amp;B1261&amp;"c'!A3"):INDIRECT("'T|"&amp;VLOOKUP(A1255,'dataset mapping'!$A$2:$B$6,2,FALSE)&amp;"|"&amp;A1261&amp;"|"&amp;B1261&amp;"c'!I100"),8,FALSE)</f>
        <v>1.6435079574584961</v>
      </c>
      <c r="J1261" s="17">
        <f ca="1">VLOOKUP(B1255,INDIRECT("'T|"&amp;VLOOKUP(A1255,'dataset mapping'!$A$2:$B$6,2,FALSE)&amp;"|"&amp;A1261&amp;"|"&amp;B1261&amp;"c'!A3"):INDIRECT("'T|"&amp;VLOOKUP(A1255,'dataset mapping'!$A$2:$B$6,2,FALSE)&amp;"|"&amp;A1261&amp;"|"&amp;B1261&amp;"c'!I100"),9,FALSE)</f>
        <v>1.6435079574584961</v>
      </c>
    </row>
    <row r="1262" spans="1:10" ht="15" x14ac:dyDescent="0.25">
      <c r="A1262" s="23">
        <v>1</v>
      </c>
      <c r="B1262" s="23">
        <v>15</v>
      </c>
      <c r="C1262" s="17">
        <f ca="1">VLOOKUP(B1255,INDIRECT("'T|"&amp;VLOOKUP(A1255,'dataset mapping'!$A$2:$B$6,2,FALSE)&amp;"|"&amp;A1262&amp;"|"&amp;B1262&amp;"c'!A3"):INDIRECT("'T|"&amp;VLOOKUP(A1255,'dataset mapping'!$A$2:$B$6,2,FALSE)&amp;"|"&amp;A1262&amp;"|"&amp;B1262&amp;"c'!I100"),2,FALSE)</f>
        <v>0</v>
      </c>
      <c r="D1262" s="17">
        <f ca="1">VLOOKUP(B1255,INDIRECT("'T|"&amp;VLOOKUP(A1255,'dataset mapping'!$A$2:$B$6,2,FALSE)&amp;"|"&amp;A1262&amp;"|"&amp;B1262&amp;"c'!A3"):INDIRECT("'T|"&amp;VLOOKUP(A1255,'dataset mapping'!$A$2:$B$6,2,FALSE)&amp;"|"&amp;A1262&amp;"|"&amp;B1262&amp;"c'!I100"),3,FALSE)</f>
        <v>0</v>
      </c>
      <c r="E1262" s="17">
        <f ca="1">VLOOKUP(B1255,INDIRECT("'T|"&amp;VLOOKUP(A1255,'dataset mapping'!$A$2:$B$6,2,FALSE)&amp;"|"&amp;A1262&amp;"|"&amp;B1262&amp;"c'!A3"):INDIRECT("'T|"&amp;VLOOKUP(A1255,'dataset mapping'!$A$2:$B$6,2,FALSE)&amp;"|"&amp;A1262&amp;"|"&amp;B1262&amp;"c'!I100"),4,FALSE)</f>
        <v>0</v>
      </c>
      <c r="F1262" s="17">
        <f ca="1">VLOOKUP(B1255,INDIRECT("'T|"&amp;VLOOKUP(A1255,'dataset mapping'!$A$2:$B$6,2,FALSE)&amp;"|"&amp;A1262&amp;"|"&amp;B1262&amp;"c'!A3"):INDIRECT("'T|"&amp;VLOOKUP(A1255,'dataset mapping'!$A$2:$B$6,2,FALSE)&amp;"|"&amp;A1262&amp;"|"&amp;B1262&amp;"c'!I100"),5,FALSE)</f>
        <v>0</v>
      </c>
      <c r="G1262" s="17">
        <f ca="1">VLOOKUP(B1255,INDIRECT("'T|"&amp;VLOOKUP(A1255,'dataset mapping'!$A$2:$B$6,2,FALSE)&amp;"|"&amp;A1262&amp;"|"&amp;B1262&amp;"c'!A3"):INDIRECT("'T|"&amp;VLOOKUP(A1255,'dataset mapping'!$A$2:$B$6,2,FALSE)&amp;"|"&amp;A1262&amp;"|"&amp;B1262&amp;"c'!I100"),6,FALSE)</f>
        <v>1.6435079574584961</v>
      </c>
      <c r="H1262" s="17">
        <f ca="1">VLOOKUP(B1255,INDIRECT("'T|"&amp;VLOOKUP(A1255,'dataset mapping'!$A$2:$B$6,2,FALSE)&amp;"|"&amp;A1262&amp;"|"&amp;B1262&amp;"c'!A3"):INDIRECT("'T|"&amp;VLOOKUP(A1255,'dataset mapping'!$A$2:$B$6,2,FALSE)&amp;"|"&amp;A1262&amp;"|"&amp;B1262&amp;"c'!I100"),7,FALSE)</f>
        <v>1.6435079574584961</v>
      </c>
      <c r="I1262" s="17">
        <f ca="1">VLOOKUP(B1255,INDIRECT("'T|"&amp;VLOOKUP(A1255,'dataset mapping'!$A$2:$B$6,2,FALSE)&amp;"|"&amp;A1262&amp;"|"&amp;B1262&amp;"c'!A3"):INDIRECT("'T|"&amp;VLOOKUP(A1255,'dataset mapping'!$A$2:$B$6,2,FALSE)&amp;"|"&amp;A1262&amp;"|"&amp;B1262&amp;"c'!I100"),8,FALSE)</f>
        <v>1.6435079574584961</v>
      </c>
      <c r="J1262" s="17">
        <f ca="1">VLOOKUP(B1255,INDIRECT("'T|"&amp;VLOOKUP(A1255,'dataset mapping'!$A$2:$B$6,2,FALSE)&amp;"|"&amp;A1262&amp;"|"&amp;B1262&amp;"c'!A3"):INDIRECT("'T|"&amp;VLOOKUP(A1255,'dataset mapping'!$A$2:$B$6,2,FALSE)&amp;"|"&amp;A1262&amp;"|"&amp;B1262&amp;"c'!I100"),9,FALSE)</f>
        <v>1.6435079574584961</v>
      </c>
    </row>
    <row r="1263" spans="1:10" ht="15" x14ac:dyDescent="0.25">
      <c r="A1263" s="23">
        <v>1</v>
      </c>
      <c r="B1263" s="23">
        <v>20</v>
      </c>
      <c r="C1263" s="17">
        <f ca="1">VLOOKUP(B1255,INDIRECT("'T|"&amp;VLOOKUP(A1255,'dataset mapping'!$A$2:$B$6,2,FALSE)&amp;"|"&amp;A1263&amp;"|"&amp;B1263&amp;"c'!A3"):INDIRECT("'T|"&amp;VLOOKUP(A1255,'dataset mapping'!$A$2:$B$6,2,FALSE)&amp;"|"&amp;A1263&amp;"|"&amp;$B1263&amp;"c'!I100"),2,FALSE)</f>
        <v>0</v>
      </c>
      <c r="D1263" s="17">
        <f ca="1">VLOOKUP(B1255,INDIRECT("'T|"&amp;VLOOKUP(A1255,'dataset mapping'!$A$2:$B$6,2,FALSE)&amp;"|"&amp;A1263&amp;"|"&amp;B1263&amp;"c'!A3"):INDIRECT("'T|"&amp;VLOOKUP(A1255,'dataset mapping'!$A$2:$B$6,2,FALSE)&amp;"|"&amp;A1263&amp;"|"&amp;$B1263&amp;"c'!I100"),3,FALSE)</f>
        <v>0</v>
      </c>
      <c r="E1263" s="17">
        <f ca="1">VLOOKUP(B1255,INDIRECT("'T|"&amp;VLOOKUP(A1255,'dataset mapping'!$A$2:$B$6,2,FALSE)&amp;"|"&amp;A1263&amp;"|"&amp;B1263&amp;"c'!A3"):INDIRECT("'T|"&amp;VLOOKUP(A1255,'dataset mapping'!$A$2:$B$6,2,FALSE)&amp;"|"&amp;A1263&amp;"|"&amp;B1263&amp;"c'!I100"),4,FALSE)</f>
        <v>0</v>
      </c>
      <c r="F1263" s="17">
        <f ca="1">VLOOKUP(B1255,INDIRECT("'T|"&amp;VLOOKUP(A1255,'dataset mapping'!$A$2:$B$6,2,FALSE)&amp;"|"&amp;A1263&amp;"|"&amp;B1263&amp;"c'!A3"):INDIRECT("'T|"&amp;VLOOKUP(A1255,'dataset mapping'!$A$2:$B$6,2,FALSE)&amp;"|"&amp;A1263&amp;"|"&amp;B1263&amp;"c'!I100"),5,FALSE)</f>
        <v>0</v>
      </c>
      <c r="G1263" s="17">
        <f ca="1">VLOOKUP(B1255,INDIRECT("'T|"&amp;VLOOKUP(A1255,'dataset mapping'!$A$2:$B$6,2,FALSE)&amp;"|"&amp;A1263&amp;"|"&amp;B1263&amp;"c'!A3"):INDIRECT("'T|"&amp;VLOOKUP(A1255,'dataset mapping'!$A$2:$B$6,2,FALSE)&amp;"|"&amp;A1263&amp;"|"&amp;B1263&amp;"c'!I100"),6,FALSE)</f>
        <v>1.6435079574584961</v>
      </c>
      <c r="H1263" s="17">
        <f ca="1">VLOOKUP(B1255,INDIRECT("'T|"&amp;VLOOKUP(A1255,'dataset mapping'!$A$2:$B$6,2,FALSE)&amp;"|"&amp;A1263&amp;"|"&amp;B1263&amp;"c'!A3"):INDIRECT("'T|"&amp;VLOOKUP(A1255,'dataset mapping'!$A$2:$B$6,2,FALSE)&amp;"|"&amp;A1263&amp;"|"&amp;B1263&amp;"c'!I100"),7,FALSE)</f>
        <v>1.6435079574584961</v>
      </c>
      <c r="I1263" s="17">
        <f ca="1">VLOOKUP(B1255,INDIRECT("'T|"&amp;VLOOKUP(A1255,'dataset mapping'!$A$2:$B$6,2,FALSE)&amp;"|"&amp;A1263&amp;"|"&amp;B1263&amp;"c'!A3"):INDIRECT("'T|"&amp;VLOOKUP(A1255,'dataset mapping'!$A$2:$B$6,2,FALSE)&amp;"|"&amp;A1263&amp;"|"&amp;B1263&amp;"c'!I100"),8,FALSE)</f>
        <v>1.6435079574584961</v>
      </c>
      <c r="J1263" s="17">
        <f ca="1">VLOOKUP(B1255,INDIRECT("'T|"&amp;VLOOKUP(A1255,'dataset mapping'!$A$2:$B$6,2,FALSE)&amp;"|"&amp;A1263&amp;"|"&amp;B1263&amp;"c'!A3"):INDIRECT("'T|"&amp;VLOOKUP(A1255,'dataset mapping'!$A$2:$B$6,2,FALSE)&amp;"|"&amp;A1263&amp;"|"&amp;B1263&amp;"c'!I100"),9,FALSE)</f>
        <v>1.6435079574584961</v>
      </c>
    </row>
    <row r="1264" spans="1:10" ht="15" x14ac:dyDescent="0.25">
      <c r="A1264" s="23">
        <v>1</v>
      </c>
      <c r="B1264" s="23">
        <v>25</v>
      </c>
      <c r="C1264" s="17">
        <f ca="1">VLOOKUP(B1255,INDIRECT("'T|"&amp;VLOOKUP(A1255,'dataset mapping'!$A$2:$B$6,2,FALSE)&amp;"|"&amp;A1264&amp;"|"&amp;B1264&amp;"c'!A3"):INDIRECT("'T|"&amp;VLOOKUP(A1255,'dataset mapping'!$A$2:$B$6,2,FALSE)&amp;"|"&amp;A1264&amp;"|"&amp;B1264&amp;"c'!I100"),2,FALSE)</f>
        <v>0</v>
      </c>
      <c r="D1264" s="17">
        <f ca="1">VLOOKUP(B1255,INDIRECT("'T|"&amp;VLOOKUP(A1255,'dataset mapping'!$A$2:$B$6,2,FALSE)&amp;"|"&amp;A1264&amp;"|"&amp;B1264&amp;"c'!A3"):INDIRECT("'T|"&amp;VLOOKUP(A1255,'dataset mapping'!$A$2:$B$6,2,FALSE)&amp;"|"&amp;A1264&amp;"|"&amp;B1264&amp;"c'!I100"),3,FALSE)</f>
        <v>0</v>
      </c>
      <c r="E1264" s="17">
        <f ca="1">VLOOKUP(B1255,INDIRECT("'T|"&amp;VLOOKUP(A1255,'dataset mapping'!$A$2:$B$6,2,FALSE)&amp;"|"&amp;A1264&amp;"|"&amp;B1264&amp;"c'!A3"):INDIRECT("'T|"&amp;VLOOKUP(A1255,'dataset mapping'!$A$2:$B$6,2,FALSE)&amp;"|"&amp;A1264&amp;"|"&amp;B1264&amp;"c'!I100"),4,FALSE)</f>
        <v>0</v>
      </c>
      <c r="F1264" s="17">
        <f ca="1">VLOOKUP(B1255,INDIRECT("'T|"&amp;VLOOKUP(A1255,'dataset mapping'!$A$2:$B$6,2,FALSE)&amp;"|"&amp;A1264&amp;"|"&amp;B1264&amp;"c'!A3"):INDIRECT("'T|"&amp;VLOOKUP(A1255,'dataset mapping'!$A$2:$B$6,2,FALSE)&amp;"|"&amp;A1264&amp;"|"&amp;B1264&amp;"c'!I100"),5,FALSE)</f>
        <v>0</v>
      </c>
      <c r="G1264" s="17">
        <f ca="1">VLOOKUP(B1255,INDIRECT("'T|"&amp;VLOOKUP(A1255,'dataset mapping'!$A$2:$B$6,2,FALSE)&amp;"|"&amp;A1264&amp;"|"&amp;B1264&amp;"c'!A3"):INDIRECT("'T|"&amp;VLOOKUP(A1255,'dataset mapping'!$A$2:$B$6,2,FALSE)&amp;"|"&amp;A1264&amp;"|"&amp;B1264&amp;"c'!I100"),6,FALSE)</f>
        <v>1.6435079574584961</v>
      </c>
      <c r="H1264" s="17">
        <f ca="1">VLOOKUP(B1255,INDIRECT("'T|"&amp;VLOOKUP(A1255,'dataset mapping'!$A$2:$B$6,2,FALSE)&amp;"|"&amp;A1264&amp;"|"&amp;B1264&amp;"c'!A3"):INDIRECT("'T|"&amp;VLOOKUP(A1255,'dataset mapping'!$A$2:$B$6,2,FALSE)&amp;"|"&amp;A1264&amp;"|"&amp;B1264&amp;"c'!I100"),7,FALSE)</f>
        <v>1.6435079574584961</v>
      </c>
      <c r="I1264" s="17">
        <f ca="1">VLOOKUP(B1255,INDIRECT("'T|"&amp;VLOOKUP(A1255,'dataset mapping'!$A$2:$B$6,2,FALSE)&amp;"|"&amp;A1264&amp;"|"&amp;B1264&amp;"c'!A3"):INDIRECT("'T|"&amp;VLOOKUP(A1255,'dataset mapping'!$A$2:$B$6,2,FALSE)&amp;"|"&amp;A1264&amp;"|"&amp;B1264&amp;"c'!I100"),8,FALSE)</f>
        <v>1.6435079574584961</v>
      </c>
      <c r="J1264" s="17">
        <f ca="1">VLOOKUP(B1255,INDIRECT("'T|"&amp;VLOOKUP(A1255,'dataset mapping'!$A$2:$B$6,2,FALSE)&amp;"|"&amp;A1264&amp;"|"&amp;B1264&amp;"c'!A3"):INDIRECT("'T|"&amp;VLOOKUP(A1255,'dataset mapping'!$A$2:$B$6,2,FALSE)&amp;"|"&amp;A1264&amp;"|"&amp;B1264&amp;"c'!I100"),9,FALSE)</f>
        <v>1.6435079574584961</v>
      </c>
    </row>
    <row r="1265" spans="1:10" ht="15" x14ac:dyDescent="0.25">
      <c r="A1265" s="23">
        <v>1</v>
      </c>
      <c r="B1265" s="23">
        <v>28</v>
      </c>
      <c r="C1265" s="17">
        <f ca="1">VLOOKUP(B1255,INDIRECT("'T|"&amp;VLOOKUP(A1255,'dataset mapping'!$A$2:$B$6,2,FALSE)&amp;"|"&amp;A1265&amp;"|"&amp;B1265&amp;"c'!A3"):INDIRECT("'T|"&amp;VLOOKUP(A1255,'dataset mapping'!$A$2:$B$6,2,FALSE)&amp;"|"&amp;A1265&amp;"|"&amp;B1265&amp;"c'!I100"),2,FALSE)</f>
        <v>0</v>
      </c>
      <c r="D1265" s="17">
        <f ca="1">VLOOKUP(B1255,INDIRECT("'T|"&amp;VLOOKUP(A1255,'dataset mapping'!$A$2:$B$6,2,FALSE)&amp;"|"&amp;A1265&amp;"|"&amp;B1265&amp;"c'!A3"):INDIRECT("'T|"&amp;VLOOKUP(A1255,'dataset mapping'!$A$2:$B$6,2,FALSE)&amp;"|"&amp;A1265&amp;"|"&amp;B1265&amp;"c'!I100"),3,FALSE)</f>
        <v>0</v>
      </c>
      <c r="E1265" s="17">
        <f ca="1">VLOOKUP(B1255,INDIRECT("'T|"&amp;VLOOKUP(A1255,'dataset mapping'!$A$2:$B$6,2,FALSE)&amp;"|"&amp;A1265&amp;"|"&amp;B1265&amp;"c'!A3"):INDIRECT("'T|"&amp;VLOOKUP(A1255,'dataset mapping'!$A$2:$B$6,2,FALSE)&amp;"|"&amp;A1265&amp;"|"&amp;B1265&amp;"c'!I100"),4,FALSE)</f>
        <v>0</v>
      </c>
      <c r="F1265" s="17">
        <f ca="1">VLOOKUP(B1255,INDIRECT("'T|"&amp;VLOOKUP(A1255,'dataset mapping'!$A$2:$B$6,2,FALSE)&amp;"|"&amp;A1265&amp;"|"&amp;B1265&amp;"c'!A3"):INDIRECT("'T|"&amp;VLOOKUP(A1255,'dataset mapping'!$A$2:$B$6,2,FALSE)&amp;"|"&amp;A1265&amp;"|"&amp;B1265&amp;"c'!I100"),5,FALSE)</f>
        <v>0</v>
      </c>
      <c r="G1265" s="17">
        <f ca="1">VLOOKUP(B1255,INDIRECT("'T|"&amp;VLOOKUP(A1255,'dataset mapping'!$A$2:$B$6,2,FALSE)&amp;"|"&amp;A1265&amp;"|"&amp;B1265&amp;"c'!A3"):INDIRECT("'T|"&amp;VLOOKUP(A1255,'dataset mapping'!$A$2:$B$6,2,FALSE)&amp;"|"&amp;A1265&amp;"|"&amp;B1265&amp;"c'!I100"),6,FALSE)</f>
        <v>1.6435079574584961</v>
      </c>
      <c r="H1265" s="17">
        <f ca="1">VLOOKUP(B1255,INDIRECT("'T|"&amp;VLOOKUP(A1255,'dataset mapping'!$A$2:$B$6,2,FALSE)&amp;"|"&amp;A1265&amp;"|"&amp;B1265&amp;"c'!A3"):INDIRECT("'T|"&amp;VLOOKUP(A1255,'dataset mapping'!$A$2:$B$6,2,FALSE)&amp;"|"&amp;A1265&amp;"|"&amp;B1265&amp;"c'!I100"),7,FALSE)</f>
        <v>1.6435079574584961</v>
      </c>
      <c r="I1265" s="17">
        <f ca="1">VLOOKUP(B1255,INDIRECT("'T|"&amp;VLOOKUP(A1255,'dataset mapping'!$A$2:$B$6,2,FALSE)&amp;"|"&amp;A1265&amp;"|"&amp;B1265&amp;"c'!A3"):INDIRECT("'T|"&amp;VLOOKUP(A1255,'dataset mapping'!$A$2:$B$6,2,FALSE)&amp;"|"&amp;A1265&amp;"|"&amp;B1265&amp;"c'!I100"),8,FALSE)</f>
        <v>1.6435079574584961</v>
      </c>
      <c r="J1265" s="17">
        <f ca="1">VLOOKUP(B1255,INDIRECT("'T|"&amp;VLOOKUP(A1255,'dataset mapping'!$A$2:$B$6,2,FALSE)&amp;"|"&amp;A1265&amp;"|"&amp;B1265&amp;"c'!A3"):INDIRECT("'T|"&amp;VLOOKUP(A1255,'dataset mapping'!$A$2:$B$6,2,FALSE)&amp;"|"&amp;A1265&amp;"|"&amp;B1265&amp;"c'!I100"),9,FALSE)</f>
        <v>1.6435079574584961</v>
      </c>
    </row>
    <row r="1266" spans="1:10" ht="15" x14ac:dyDescent="0.25">
      <c r="A1266" s="23">
        <v>5</v>
      </c>
      <c r="B1266" s="23">
        <v>1</v>
      </c>
      <c r="C1266" s="17">
        <f ca="1">VLOOKUP(B1255,INDIRECT("'T|"&amp;VLOOKUP(A1255,'dataset mapping'!$A$2:$B$6,2,FALSE)&amp;"|"&amp;A1266&amp;"|"&amp;B1266&amp;"c'!A3"):INDIRECT("'T|"&amp;VLOOKUP(A1255,'dataset mapping'!$A$2:$B$6,2,FALSE)&amp;"|"&amp;A1266&amp;"|"&amp;B1266&amp;"c'!I100"),2,FALSE)</f>
        <v>0</v>
      </c>
      <c r="D1266" s="17">
        <f ca="1">VLOOKUP(B1255,INDIRECT("'T|"&amp;VLOOKUP(A1255,'dataset mapping'!$A$2:$B$6,2,FALSE)&amp;"|"&amp;A1266&amp;"|"&amp;B1266&amp;"c'!A3"):INDIRECT("'T|"&amp;VLOOKUP(A1255,'dataset mapping'!$A$2:$B$6,2,FALSE)&amp;"|"&amp;A1266&amp;"|"&amp;B1266&amp;"c'!I100"),3,FALSE)</f>
        <v>0</v>
      </c>
      <c r="E1266" s="17">
        <f ca="1">VLOOKUP(B1255,INDIRECT("'T|"&amp;VLOOKUP(A1255,'dataset mapping'!$A$2:$B$6,2,FALSE)&amp;"|"&amp;A1266&amp;"|"&amp;B1266&amp;"c'!A3"):INDIRECT("'T|"&amp;VLOOKUP(A1255,'dataset mapping'!$A$2:$B$6,2,FALSE)&amp;"|"&amp;A1266&amp;"|"&amp;B1266&amp;"c'!I100"),4,FALSE)</f>
        <v>0</v>
      </c>
      <c r="F1266" s="17">
        <f ca="1">VLOOKUP(B1255,INDIRECT("'T|"&amp;VLOOKUP(A1255,'dataset mapping'!$A$2:$B$6,2,FALSE)&amp;"|"&amp;A1266&amp;"|"&amp;B1266&amp;"c'!A3"):INDIRECT("'T|"&amp;VLOOKUP(A1255,'dataset mapping'!$A$2:$B$6,2,FALSE)&amp;"|"&amp;A1266&amp;"|"&amp;B1266&amp;"c'!I100"),5,FALSE)</f>
        <v>0</v>
      </c>
      <c r="G1266" s="17">
        <f ca="1">VLOOKUP(B1255,INDIRECT("'T|"&amp;VLOOKUP(A1255,'dataset mapping'!$A$2:$B$6,2,FALSE)&amp;"|"&amp;A1266&amp;"|"&amp;B1266&amp;"c'!A3"):INDIRECT("'T|"&amp;VLOOKUP(A1255,'dataset mapping'!$A$2:$B$6,2,FALSE)&amp;"|"&amp;A1266&amp;"|"&amp;B1266&amp;"c'!I100"),6,FALSE)</f>
        <v>8.5646247863769531</v>
      </c>
      <c r="H1266" s="17">
        <f ca="1">VLOOKUP(B1255,INDIRECT("'T|"&amp;VLOOKUP(A1255,'dataset mapping'!$A$2:$B$6,2,FALSE)&amp;"|"&amp;A1266&amp;"|"&amp;B1266&amp;"c'!A3"):INDIRECT("'T|"&amp;VLOOKUP(A1255,'dataset mapping'!$A$2:$B$6,2,FALSE)&amp;"|"&amp;A1266&amp;"|"&amp;B1266&amp;"c'!I100"),7,FALSE)</f>
        <v>8.5646247863769531</v>
      </c>
      <c r="I1266" s="17">
        <f ca="1">VLOOKUP(B1255,INDIRECT("'T|"&amp;VLOOKUP(A1255,'dataset mapping'!$A$2:$B$6,2,FALSE)&amp;"|"&amp;A1266&amp;"|"&amp;B1266&amp;"c'!A3"):INDIRECT("'T|"&amp;VLOOKUP(A1255,'dataset mapping'!$A$2:$B$6,2,FALSE)&amp;"|"&amp;A1266&amp;"|"&amp;B1266&amp;"c'!I100"),8,FALSE)</f>
        <v>8.5646247863769531</v>
      </c>
      <c r="J1266" s="17">
        <f ca="1">VLOOKUP(B1255,INDIRECT("'T|"&amp;VLOOKUP(A1255,'dataset mapping'!$A$2:$B$6,2,FALSE)&amp;"|"&amp;A1266&amp;"|"&amp;B1266&amp;"c'!A3"):INDIRECT("'T|"&amp;VLOOKUP(A1255,'dataset mapping'!$A$2:$B$6,2,FALSE)&amp;"|"&amp;A1266&amp;"|"&amp;B1266&amp;"c'!I100"),9,FALSE)</f>
        <v>8.5646247863769531</v>
      </c>
    </row>
    <row r="1267" spans="1:10" ht="15" x14ac:dyDescent="0.25">
      <c r="A1267" s="23">
        <v>5</v>
      </c>
      <c r="B1267" s="23">
        <v>2</v>
      </c>
      <c r="C1267" s="17">
        <f ca="1">VLOOKUP(B1255,INDIRECT("'T|"&amp;VLOOKUP(A1255,'dataset mapping'!$A$2:$B$6,2,FALSE)&amp;"|"&amp;A1267&amp;"|"&amp;B1267&amp;"c'!A3"):INDIRECT("'T|"&amp;VLOOKUP(A1255,'dataset mapping'!$A$2:$B$6,2,FALSE)&amp;"|"&amp;A1267&amp;"|"&amp;B1267&amp;"c'!I100"),2,FALSE)</f>
        <v>0</v>
      </c>
      <c r="D1267" s="17">
        <f ca="1">VLOOKUP(B1255,INDIRECT("'T|"&amp;VLOOKUP(A1255,'dataset mapping'!$A$2:$B$6,2,FALSE)&amp;"|"&amp;A1267&amp;"|"&amp;B1267&amp;"c'!A3"):INDIRECT("'T|"&amp;VLOOKUP(A1255,'dataset mapping'!$A$2:$B$6,2,FALSE)&amp;"|"&amp;A1267&amp;"|"&amp;B1267&amp;"c'!I100"),3,FALSE)</f>
        <v>0</v>
      </c>
      <c r="E1267" s="17">
        <f ca="1">VLOOKUP(B1255,INDIRECT("'T|"&amp;VLOOKUP(A1255,'dataset mapping'!$A$2:$B$6,2,FALSE)&amp;"|"&amp;A1267&amp;"|"&amp;B1267&amp;"c'!A3"):INDIRECT("'T|"&amp;VLOOKUP(A1255,'dataset mapping'!$A$2:$B$6,2,FALSE)&amp;"|"&amp;A1267&amp;"|"&amp;B1267&amp;"c'!I100"),4,FALSE)</f>
        <v>0</v>
      </c>
      <c r="F1267" s="17">
        <f ca="1">VLOOKUP(B1255,INDIRECT("'T|"&amp;VLOOKUP(A1255,'dataset mapping'!$A$2:$B$6,2,FALSE)&amp;"|"&amp;A1267&amp;"|"&amp;B1267&amp;"c'!A3"):INDIRECT("'T|"&amp;VLOOKUP(A1255,'dataset mapping'!$A$2:$B$6,2,FALSE)&amp;"|"&amp;A1267&amp;"|"&amp;B1267&amp;"c'!I100"),5,FALSE)</f>
        <v>0</v>
      </c>
      <c r="G1267" s="17">
        <f ca="1">VLOOKUP(B1255,INDIRECT("'T|"&amp;VLOOKUP(A1255,'dataset mapping'!$A$2:$B$6,2,FALSE)&amp;"|"&amp;A1267&amp;"|"&amp;B1267&amp;"c'!A3"):INDIRECT("'T|"&amp;VLOOKUP(A1255,'dataset mapping'!$A$2:$B$6,2,FALSE)&amp;"|"&amp;A1267&amp;"|"&amp;B1267&amp;"c'!I100"),6,FALSE)</f>
        <v>8.5646247863769531</v>
      </c>
      <c r="H1267" s="17">
        <f ca="1">VLOOKUP(B1255,INDIRECT("'T|"&amp;VLOOKUP(A1255,'dataset mapping'!$A$2:$B$6,2,FALSE)&amp;"|"&amp;A1267&amp;"|"&amp;B1267&amp;"c'!A3"):INDIRECT("'T|"&amp;VLOOKUP(A1255,'dataset mapping'!$A$2:$B$6,2,FALSE)&amp;"|"&amp;A1267&amp;"|"&amp;B1267&amp;"c'!I100"),7,FALSE)</f>
        <v>8.5646247863769531</v>
      </c>
      <c r="I1267" s="17">
        <f ca="1">VLOOKUP(B1255,INDIRECT("'T|"&amp;VLOOKUP(A1255,'dataset mapping'!$A$2:$B$6,2,FALSE)&amp;"|"&amp;A1267&amp;"|"&amp;B1267&amp;"c'!A3"):INDIRECT("'T|"&amp;VLOOKUP(A1255,'dataset mapping'!$A$2:$B$6,2,FALSE)&amp;"|"&amp;A1267&amp;"|"&amp;B1267&amp;"c'!I100"),8,FALSE)</f>
        <v>8.5646247863769531</v>
      </c>
      <c r="J1267" s="17">
        <f ca="1">VLOOKUP(B1255,INDIRECT("'T|"&amp;VLOOKUP(A1255,'dataset mapping'!$A$2:$B$6,2,FALSE)&amp;"|"&amp;A1267&amp;"|"&amp;B1267&amp;"c'!A3"):INDIRECT("'T|"&amp;VLOOKUP(A1255,'dataset mapping'!$A$2:$B$6,2,FALSE)&amp;"|"&amp;A1267&amp;"|"&amp;B1267&amp;"c'!I100"),9,FALSE)</f>
        <v>8.5646247863769531</v>
      </c>
    </row>
    <row r="1268" spans="1:10" ht="15" x14ac:dyDescent="0.25">
      <c r="A1268" s="23">
        <v>5</v>
      </c>
      <c r="B1268" s="23">
        <v>3</v>
      </c>
      <c r="C1268" s="17">
        <f ca="1">VLOOKUP(B1255,INDIRECT("'T|"&amp;VLOOKUP(A1255,'dataset mapping'!$A$2:$B$6,2,FALSE)&amp;"|"&amp;A1268&amp;"|"&amp;B1268&amp;"c'!A3"):INDIRECT("'T|"&amp;VLOOKUP(A1255,'dataset mapping'!$A$2:$B$6,2,FALSE)&amp;"|"&amp;A1268&amp;"|"&amp;B1268&amp;"c'!I100"),2,FALSE)</f>
        <v>0</v>
      </c>
      <c r="D1268" s="17">
        <f ca="1">VLOOKUP(B1255,INDIRECT("'T|"&amp;VLOOKUP(A1255,'dataset mapping'!$A$2:$B$6,2,FALSE)&amp;"|"&amp;A1268&amp;"|"&amp;B1268&amp;"c'!A3"):INDIRECT("'T|"&amp;VLOOKUP(A1255,'dataset mapping'!$A$2:$B$6,2,FALSE)&amp;"|"&amp;A1268&amp;"|"&amp;B1268&amp;"c'!I100"),3,FALSE)</f>
        <v>0</v>
      </c>
      <c r="E1268" s="17">
        <f ca="1">VLOOKUP(B1255,INDIRECT("'T|"&amp;VLOOKUP(A1255,'dataset mapping'!$A$2:$B$6,2,FALSE)&amp;"|"&amp;A1268&amp;"|"&amp;B1268&amp;"c'!A3"):INDIRECT("'T|"&amp;VLOOKUP(A1255,'dataset mapping'!$A$2:$B$6,2,FALSE)&amp;"|"&amp;A1268&amp;"|"&amp;B1268&amp;"c'!I100"),4,FALSE)</f>
        <v>0</v>
      </c>
      <c r="F1268" s="17">
        <f ca="1">VLOOKUP(B1255,INDIRECT("'T|"&amp;VLOOKUP(A1255,'dataset mapping'!$A$2:$B$6,2,FALSE)&amp;"|"&amp;A1268&amp;"|"&amp;B1268&amp;"c'!A3"):INDIRECT("'T|"&amp;VLOOKUP(A1255,'dataset mapping'!$A$2:$B$6,2,FALSE)&amp;"|"&amp;A1268&amp;"|"&amp;B1268&amp;"c'!I100"),5,FALSE)</f>
        <v>0</v>
      </c>
      <c r="G1268" s="17">
        <f ca="1">VLOOKUP(B1255,INDIRECT("'T|"&amp;VLOOKUP(A1255,'dataset mapping'!$A$2:$B$6,2,FALSE)&amp;"|"&amp;A1268&amp;"|"&amp;B1268&amp;"c'!A3"):INDIRECT("'T|"&amp;VLOOKUP(A1255,'dataset mapping'!$A$2:$B$6,2,FALSE)&amp;"|"&amp;A1268&amp;"|"&amp;B1268&amp;"c'!I100"),6,FALSE)</f>
        <v>8.5646247863769531</v>
      </c>
      <c r="H1268" s="17">
        <f ca="1">VLOOKUP(B1255,INDIRECT("'T|"&amp;VLOOKUP(A1255,'dataset mapping'!$A$2:$B$6,2,FALSE)&amp;"|"&amp;A1268&amp;"|"&amp;B1268&amp;"c'!A3"):INDIRECT("'T|"&amp;VLOOKUP(A1255,'dataset mapping'!$A$2:$B$6,2,FALSE)&amp;"|"&amp;A1268&amp;"|"&amp;B1268&amp;"c'!I100"),7,FALSE)</f>
        <v>8.5646247863769531</v>
      </c>
      <c r="I1268" s="17">
        <f ca="1">VLOOKUP(B1255,INDIRECT("'T|"&amp;VLOOKUP(A1255,'dataset mapping'!$A$2:$B$6,2,FALSE)&amp;"|"&amp;A1268&amp;"|"&amp;B1268&amp;"c'!A3"):INDIRECT("'T|"&amp;VLOOKUP(A1255,'dataset mapping'!$A$2:$B$6,2,FALSE)&amp;"|"&amp;A1268&amp;"|"&amp;B1268&amp;"c'!I100"),8,FALSE)</f>
        <v>8.5646247863769531</v>
      </c>
      <c r="J1268" s="17">
        <f ca="1">VLOOKUP(B1255,INDIRECT("'T|"&amp;VLOOKUP(A1255,'dataset mapping'!$A$2:$B$6,2,FALSE)&amp;"|"&amp;A1268&amp;"|"&amp;B1268&amp;"c'!A3"):INDIRECT("'T|"&amp;VLOOKUP(A1255,'dataset mapping'!$A$2:$B$6,2,FALSE)&amp;"|"&amp;A1268&amp;"|"&amp;B1268&amp;"c'!I100"),9,FALSE)</f>
        <v>8.5646247863769531</v>
      </c>
    </row>
    <row r="1269" spans="1:10" ht="15" x14ac:dyDescent="0.25">
      <c r="A1269" s="23">
        <v>5</v>
      </c>
      <c r="B1269" s="23">
        <v>5</v>
      </c>
      <c r="C1269" s="17">
        <f ca="1">VLOOKUP(B1255,INDIRECT("'T|"&amp;VLOOKUP(A1255,'dataset mapping'!$A$2:$B$6,2,FALSE)&amp;"|"&amp;A1269&amp;"|"&amp;B1269&amp;"c'!A3"):INDIRECT("'T|"&amp;VLOOKUP(A1255,'dataset mapping'!$A$2:$B$6,2,FALSE)&amp;"|"&amp;A1269&amp;"|"&amp;B1269&amp;"c'!I100"),2,FALSE)</f>
        <v>0</v>
      </c>
      <c r="D1269" s="17">
        <f ca="1">VLOOKUP(B1255,INDIRECT("'T|"&amp;VLOOKUP(A1255,'dataset mapping'!$A$2:$B$6,2,FALSE)&amp;"|"&amp;A1269&amp;"|"&amp;B1269&amp;"c'!A3"):INDIRECT("'T|"&amp;VLOOKUP(A1255,'dataset mapping'!$A$2:$B$6,2,FALSE)&amp;"|"&amp;A1269&amp;"|"&amp;B1269&amp;"c'!I100"),3,FALSE)</f>
        <v>0</v>
      </c>
      <c r="E1269" s="17">
        <f ca="1">VLOOKUP(B1255,INDIRECT("'T|"&amp;VLOOKUP(A1255,'dataset mapping'!$A$2:$B$6,2,FALSE)&amp;"|"&amp;A1269&amp;"|"&amp;B1269&amp;"c'!A3"):INDIRECT("'T|"&amp;VLOOKUP(A1255,'dataset mapping'!$A$2:$B$6,2,FALSE)&amp;"|"&amp;A1269&amp;"|"&amp;B1269&amp;"c'!I100"),4,FALSE)</f>
        <v>0</v>
      </c>
      <c r="F1269" s="17">
        <f ca="1">VLOOKUP(B1255,INDIRECT("'T|"&amp;VLOOKUP(A1255,'dataset mapping'!$A$2:$B$6,2,FALSE)&amp;"|"&amp;A1269&amp;"|"&amp;B1269&amp;"c'!A3"):INDIRECT("'T|"&amp;VLOOKUP(A1255,'dataset mapping'!$A$2:$B$6,2,FALSE)&amp;"|"&amp;A1269&amp;"|"&amp;B1269&amp;"c'!I100"),5,FALSE)</f>
        <v>0</v>
      </c>
      <c r="G1269" s="17">
        <f ca="1">VLOOKUP(B1255,INDIRECT("'T|"&amp;VLOOKUP(A1255,'dataset mapping'!$A$2:$B$6,2,FALSE)&amp;"|"&amp;A1269&amp;"|"&amp;B1269&amp;"c'!A3"):INDIRECT("'T|"&amp;VLOOKUP(A1255,'dataset mapping'!$A$2:$B$6,2,FALSE)&amp;"|"&amp;A1269&amp;"|"&amp;B1269&amp;"c'!I100"),6,FALSE)</f>
        <v>8.5646247863769531</v>
      </c>
      <c r="H1269" s="17">
        <f ca="1">VLOOKUP(B1255,INDIRECT("'T|"&amp;VLOOKUP(A1255,'dataset mapping'!$A$2:$B$6,2,FALSE)&amp;"|"&amp;A1269&amp;"|"&amp;B1269&amp;"c'!A3"):INDIRECT("'T|"&amp;VLOOKUP(A1255,'dataset mapping'!$A$2:$B$6,2,FALSE)&amp;"|"&amp;A1269&amp;"|"&amp;B1269&amp;"c'!I100"),7,FALSE)</f>
        <v>8.5646247863769531</v>
      </c>
      <c r="I1269" s="17">
        <f ca="1">VLOOKUP(B1255,INDIRECT("'T|"&amp;VLOOKUP(A1255,'dataset mapping'!$A$2:$B$6,2,FALSE)&amp;"|"&amp;A1269&amp;"|"&amp;B1269&amp;"c'!A3"):INDIRECT("'T|"&amp;VLOOKUP(A1255,'dataset mapping'!$A$2:$B$6,2,FALSE)&amp;"|"&amp;A1269&amp;"|"&amp;B1269&amp;"c'!I100"),8,FALSE)</f>
        <v>8.5646247863769531</v>
      </c>
      <c r="J1269" s="17">
        <f ca="1">VLOOKUP(B1255,INDIRECT("'T|"&amp;VLOOKUP(A1255,'dataset mapping'!$A$2:$B$6,2,FALSE)&amp;"|"&amp;A1269&amp;"|"&amp;B1269&amp;"c'!A3"):INDIRECT("'T|"&amp;VLOOKUP(A1255,'dataset mapping'!$A$2:$B$6,2,FALSE)&amp;"|"&amp;A1269&amp;"|"&amp;B1269&amp;"c'!I100"),9,FALSE)</f>
        <v>8.5646247863769531</v>
      </c>
    </row>
    <row r="1270" spans="1:10" ht="15" x14ac:dyDescent="0.25">
      <c r="A1270" s="23">
        <v>5</v>
      </c>
      <c r="B1270" s="23">
        <v>10</v>
      </c>
      <c r="C1270" s="17">
        <f ca="1">VLOOKUP(B1255,INDIRECT("'T|"&amp;VLOOKUP(A1255,'dataset mapping'!$A$2:$B$6,2,FALSE)&amp;"|"&amp;A1270&amp;"|"&amp;B1270&amp;"c'!A3"):INDIRECT("'T|"&amp;VLOOKUP(A1255,'dataset mapping'!$A$2:$B$6,2,FALSE)&amp;"|"&amp;A1270&amp;"|"&amp;B1270&amp;"c'!I100"),2,FALSE)</f>
        <v>0</v>
      </c>
      <c r="D1270" s="17">
        <f ca="1">VLOOKUP(B1255,INDIRECT("'T|"&amp;VLOOKUP(A1255,'dataset mapping'!$A$2:$B$6,2,FALSE)&amp;"|"&amp;A1270&amp;"|"&amp;B1270&amp;"c'!A3"):INDIRECT("'T|"&amp;VLOOKUP(A1255,'dataset mapping'!$A$2:$B$6,2,FALSE)&amp;"|"&amp;A1270&amp;"|"&amp;B1270&amp;"c'!I100"),3,FALSE)</f>
        <v>0</v>
      </c>
      <c r="E1270" s="17">
        <f ca="1">VLOOKUP(B1255,INDIRECT("'T|"&amp;VLOOKUP(A1255,'dataset mapping'!$A$2:$B$6,2,FALSE)&amp;"|"&amp;A1270&amp;"|"&amp;B1270&amp;"c'!A3"):INDIRECT("'T|"&amp;VLOOKUP(A1255,'dataset mapping'!$A$2:$B$6,2,FALSE)&amp;"|"&amp;A1270&amp;"|"&amp;B1270&amp;"c'!I100"),4,FALSE)</f>
        <v>0</v>
      </c>
      <c r="F1270" s="17">
        <f ca="1">VLOOKUP(B1255,INDIRECT("'T|"&amp;VLOOKUP(A1255,'dataset mapping'!$A$2:$B$6,2,FALSE)&amp;"|"&amp;A1270&amp;"|"&amp;B1270&amp;"c'!A3"):INDIRECT("'T|"&amp;VLOOKUP(A1255,'dataset mapping'!$A$2:$B$6,2,FALSE)&amp;"|"&amp;A1270&amp;"|"&amp;B1270&amp;"c'!I100"),5,FALSE)</f>
        <v>0</v>
      </c>
      <c r="G1270" s="17">
        <f ca="1">VLOOKUP(B1255,INDIRECT("'T|"&amp;VLOOKUP(A1255,'dataset mapping'!$A$2:$B$6,2,FALSE)&amp;"|"&amp;A1270&amp;"|"&amp;B1270&amp;"c'!A3"):INDIRECT("'T|"&amp;VLOOKUP(A1255,'dataset mapping'!$A$2:$B$6,2,FALSE)&amp;"|"&amp;A1270&amp;"|"&amp;B1270&amp;"c'!I100"),6,FALSE)</f>
        <v>8.5646247863769531</v>
      </c>
      <c r="H1270" s="17">
        <f ca="1">VLOOKUP(B1255,INDIRECT("'T|"&amp;VLOOKUP(A1255,'dataset mapping'!$A$2:$B$6,2,FALSE)&amp;"|"&amp;A1270&amp;"|"&amp;B1270&amp;"c'!A3"):INDIRECT("'T|"&amp;VLOOKUP(A1255,'dataset mapping'!$A$2:$B$6,2,FALSE)&amp;"|"&amp;A1270&amp;"|"&amp;B1270&amp;"c'!I100"),7,FALSE)</f>
        <v>8.5646247863769531</v>
      </c>
      <c r="I1270" s="17">
        <f ca="1">VLOOKUP(B1255,INDIRECT("'T|"&amp;VLOOKUP(A1255,'dataset mapping'!$A$2:$B$6,2,FALSE)&amp;"|"&amp;A1270&amp;"|"&amp;B1270&amp;"c'!A3"):INDIRECT("'T|"&amp;VLOOKUP(A1255,'dataset mapping'!$A$2:$B$6,2,FALSE)&amp;"|"&amp;A1270&amp;"|"&amp;B1270&amp;"c'!I100"),8,FALSE)</f>
        <v>8.5646247863769531</v>
      </c>
      <c r="J1270" s="17">
        <f ca="1">VLOOKUP(B1255,INDIRECT("'T|"&amp;VLOOKUP(A1255,'dataset mapping'!$A$2:$B$6,2,FALSE)&amp;"|"&amp;A1270&amp;"|"&amp;B1270&amp;"c'!A3"):INDIRECT("'T|"&amp;VLOOKUP(A1255,'dataset mapping'!$A$2:$B$6,2,FALSE)&amp;"|"&amp;A1270&amp;"|"&amp;B1270&amp;"c'!I100"),9,FALSE)</f>
        <v>8.5646247863769531</v>
      </c>
    </row>
    <row r="1271" spans="1:10" ht="15" x14ac:dyDescent="0.25">
      <c r="A1271" s="23">
        <v>5</v>
      </c>
      <c r="B1271" s="23">
        <v>15</v>
      </c>
      <c r="C1271" s="17">
        <f ca="1">VLOOKUP(B1255,INDIRECT("'T|"&amp;VLOOKUP(A1255,'dataset mapping'!$A$2:$B$6,2,FALSE)&amp;"|"&amp;A1271&amp;"|"&amp;B1271&amp;"c'!A3"):INDIRECT("'T|"&amp;VLOOKUP(A1255,'dataset mapping'!$A$2:$B$6,2,FALSE)&amp;"|"&amp;A1271&amp;"|"&amp;B1271&amp;"c'!I100"),2,FALSE)</f>
        <v>0</v>
      </c>
      <c r="D1271" s="17">
        <f ca="1">VLOOKUP(B1255,INDIRECT("'T|"&amp;VLOOKUP(A1255,'dataset mapping'!$A$2:$B$6,2,FALSE)&amp;"|"&amp;A1271&amp;"|"&amp;B1271&amp;"c'!A3"):INDIRECT("'T|"&amp;VLOOKUP(A1255,'dataset mapping'!$A$2:$B$6,2,FALSE)&amp;"|"&amp;A1271&amp;"|"&amp;B1271&amp;"c'!I100"),3,FALSE)</f>
        <v>0</v>
      </c>
      <c r="E1271" s="17">
        <f ca="1">VLOOKUP(B1255,INDIRECT("'T|"&amp;VLOOKUP(A1255,'dataset mapping'!$A$2:$B$6,2,FALSE)&amp;"|"&amp;A1271&amp;"|"&amp;B1271&amp;"c'!A3"):INDIRECT("'T|"&amp;VLOOKUP(A1255,'dataset mapping'!$A$2:$B$6,2,FALSE)&amp;"|"&amp;A1271&amp;"|"&amp;B1271&amp;"c'!I100"),4,FALSE)</f>
        <v>0</v>
      </c>
      <c r="F1271" s="17">
        <f ca="1">VLOOKUP(B1255,INDIRECT("'T|"&amp;VLOOKUP(A1255,'dataset mapping'!$A$2:$B$6,2,FALSE)&amp;"|"&amp;A1271&amp;"|"&amp;B1271&amp;"c'!A3"):INDIRECT("'T|"&amp;VLOOKUP(A1255,'dataset mapping'!$A$2:$B$6,2,FALSE)&amp;"|"&amp;A1271&amp;"|"&amp;B1271&amp;"c'!I100"),5,FALSE)</f>
        <v>0</v>
      </c>
      <c r="G1271" s="17">
        <f ca="1">VLOOKUP(B1255,INDIRECT("'T|"&amp;VLOOKUP(A1255,'dataset mapping'!$A$2:$B$6,2,FALSE)&amp;"|"&amp;A1271&amp;"|"&amp;B1271&amp;"c'!A3"):INDIRECT("'T|"&amp;VLOOKUP(A1255,'dataset mapping'!$A$2:$B$6,2,FALSE)&amp;"|"&amp;A1271&amp;"|"&amp;B1271&amp;"c'!I100"),6,FALSE)</f>
        <v>8.5646247863769531</v>
      </c>
      <c r="H1271" s="17">
        <f ca="1">VLOOKUP(B1255,INDIRECT("'T|"&amp;VLOOKUP(A1255,'dataset mapping'!$A$2:$B$6,2,FALSE)&amp;"|"&amp;A1271&amp;"|"&amp;B1271&amp;"c'!A3"):INDIRECT("'T|"&amp;VLOOKUP(A1255,'dataset mapping'!$A$2:$B$6,2,FALSE)&amp;"|"&amp;A1271&amp;"|"&amp;B1271&amp;"c'!I100"),7,FALSE)</f>
        <v>8.5646247863769531</v>
      </c>
      <c r="I1271" s="17" t="e">
        <f ca="1">VLOOKUP(B1255,INDIRECT("'T|"&amp;VLOOKUP(A1255,'dataset mapping'!$A$2:$B$6,2,FALSE)&amp;"|"&amp;A1271&amp;"|"&amp;B1271&amp;"c'!A3"):INDIRECT("'T|"&amp;VLOOKUP(A1255,'dataset mapping'!$A$2:$B$6,2,FALSE)&amp;"|"&amp;A1271&amp;"|"&amp;B1271&amp;"c'!I100"),8,FALSE)</f>
        <v>#N/A</v>
      </c>
      <c r="J1271" s="17">
        <f ca="1">VLOOKUP(B1255,INDIRECT("'T|"&amp;VLOOKUP(A1255,'dataset mapping'!$A$2:$B$6,2,FALSE)&amp;"|"&amp;A1271&amp;"|"&amp;B1271&amp;"c'!A3"):INDIRECT("'T|"&amp;VLOOKUP(A1255,'dataset mapping'!$A$2:$B$6,2,FALSE)&amp;"|"&amp;A1271&amp;"|"&amp;B1271&amp;"c'!I100"),9,FALSE)</f>
        <v>8.5646247863769531</v>
      </c>
    </row>
    <row r="1272" spans="1:10" ht="15" x14ac:dyDescent="0.25">
      <c r="A1272" s="23">
        <v>5</v>
      </c>
      <c r="B1272" s="23">
        <v>20</v>
      </c>
      <c r="C1272" s="17">
        <f ca="1">VLOOKUP(B1255,INDIRECT("'T|"&amp;VLOOKUP(A1255,'dataset mapping'!$A$2:$B$6,2,FALSE)&amp;"|"&amp;A1272&amp;"|"&amp;B1272&amp;"c'!A3"):INDIRECT("'T|"&amp;VLOOKUP(A1255,'dataset mapping'!$A$2:$B$6,2,FALSE)&amp;"|"&amp;A1272&amp;"|"&amp;B1272&amp;"c'!I100"),2,FALSE)</f>
        <v>0</v>
      </c>
      <c r="D1272" s="17">
        <f ca="1">VLOOKUP(B1255,INDIRECT("'T|"&amp;VLOOKUP(A1255,'dataset mapping'!$A$2:$B$6,2,FALSE)&amp;"|"&amp;A1272&amp;"|"&amp;B1272&amp;"c'!A3"):INDIRECT("'T|"&amp;VLOOKUP(A1255,'dataset mapping'!$A$2:$B$6,2,FALSE)&amp;"|"&amp;A1272&amp;"|"&amp;B1272&amp;"c'!I100"),3,FALSE)</f>
        <v>0</v>
      </c>
      <c r="E1272" s="17">
        <f ca="1">VLOOKUP(B1255,INDIRECT("'T|"&amp;VLOOKUP(A1255,'dataset mapping'!$A$2:$B$6,2,FALSE)&amp;"|"&amp;A1272&amp;"|"&amp;B1272&amp;"c'!A3"):INDIRECT("'T|"&amp;VLOOKUP(A1255,'dataset mapping'!$A$2:$B$6,2,FALSE)&amp;"|"&amp;A1272&amp;"|"&amp;B1272&amp;"c'!I100"),4,FALSE)</f>
        <v>0</v>
      </c>
      <c r="F1272" s="17">
        <f ca="1">VLOOKUP(B1255,INDIRECT("'T|"&amp;VLOOKUP(A1255,'dataset mapping'!$A$2:$B$6,2,FALSE)&amp;"|"&amp;A1272&amp;"|"&amp;B1272&amp;"c'!A3"):INDIRECT("'T|"&amp;VLOOKUP(A1255,'dataset mapping'!$A$2:$B$6,2,FALSE)&amp;"|"&amp;A1272&amp;"|"&amp;B1272&amp;"c'!I100"),5,FALSE)</f>
        <v>0</v>
      </c>
      <c r="G1272" s="17">
        <f ca="1">VLOOKUP(B1255,INDIRECT("'T|"&amp;VLOOKUP(A1255,'dataset mapping'!$A$2:$B$6,2,FALSE)&amp;"|"&amp;A1272&amp;"|"&amp;B1272&amp;"c'!A3"):INDIRECT("'T|"&amp;VLOOKUP(A1255,'dataset mapping'!$A$2:$B$6,2,FALSE)&amp;"|"&amp;A1272&amp;"|"&amp;B1272&amp;"c'!I100"),6,FALSE)</f>
        <v>8.5646247863769531</v>
      </c>
      <c r="H1272" s="17">
        <f ca="1">VLOOKUP(B1255,INDIRECT("'T|"&amp;VLOOKUP(A1255,'dataset mapping'!$A$2:$B$6,2,FALSE)&amp;"|"&amp;A1272&amp;"|"&amp;B1272&amp;"c'!A3"):INDIRECT("'T|"&amp;VLOOKUP(A1255,'dataset mapping'!$A$2:$B$6,2,FALSE)&amp;"|"&amp;A1272&amp;"|"&amp;B1272&amp;"c'!I100"),7,FALSE)</f>
        <v>8.5646247863769531</v>
      </c>
      <c r="I1272" s="17">
        <f ca="1">VLOOKUP(B1255,INDIRECT("'T|"&amp;VLOOKUP(A1255,'dataset mapping'!$A$2:$B$6,2,FALSE)&amp;"|"&amp;A1272&amp;"|"&amp;B1272&amp;"c'!A3"):INDIRECT("'T|"&amp;VLOOKUP(A1255,'dataset mapping'!$A$2:$B$6,2,FALSE)&amp;"|"&amp;A1272&amp;"|"&amp;B1272&amp;"c'!I100"),8,FALSE)</f>
        <v>8.5646247863769531</v>
      </c>
      <c r="J1272" s="17">
        <f ca="1">VLOOKUP(B1255,INDIRECT("'T|"&amp;VLOOKUP(A1255,'dataset mapping'!$A$2:$B$6,2,FALSE)&amp;"|"&amp;A1272&amp;"|"&amp;B1272&amp;"c'!A3"):INDIRECT("'T|"&amp;VLOOKUP(A1255,'dataset mapping'!$A$2:$B$6,2,FALSE)&amp;"|"&amp;A1272&amp;"|"&amp;B1272&amp;"c'!I100"),9,FALSE)</f>
        <v>8.5646247863769531</v>
      </c>
    </row>
    <row r="1273" spans="1:10" ht="15" x14ac:dyDescent="0.25">
      <c r="A1273" s="23">
        <v>5</v>
      </c>
      <c r="B1273" s="23">
        <v>25</v>
      </c>
      <c r="C1273" s="17">
        <f ca="1">VLOOKUP(B1255,INDIRECT("'T|"&amp;VLOOKUP(A1255,'dataset mapping'!$A$2:$B$6,2,FALSE)&amp;"|"&amp;A1273&amp;"|"&amp;B1273&amp;"c'!A3"):INDIRECT("'T|"&amp;VLOOKUP(A1255,'dataset mapping'!$A$2:$B$6,2,FALSE)&amp;"|"&amp;A1273&amp;"|"&amp;B1273&amp;"c'!I100"),2,FALSE)</f>
        <v>0</v>
      </c>
      <c r="D1273" s="17">
        <f ca="1">VLOOKUP(B1255,INDIRECT("'T|"&amp;VLOOKUP(A1255,'dataset mapping'!$A$2:$B$6,2,FALSE)&amp;"|"&amp;A1273&amp;"|"&amp;B1273&amp;"c'!A3"):INDIRECT("'T|"&amp;VLOOKUP(A1255,'dataset mapping'!$A$2:$B$6,2,FALSE)&amp;"|"&amp;A1273&amp;"|"&amp;B1273&amp;"c'!I100"),3,FALSE)</f>
        <v>0</v>
      </c>
      <c r="E1273" s="17">
        <f ca="1">VLOOKUP(B1255,INDIRECT("'T|"&amp;VLOOKUP(A1255,'dataset mapping'!$A$2:$B$6,2,FALSE)&amp;"|"&amp;A1273&amp;"|"&amp;B1273&amp;"c'!A3"):INDIRECT("'T|"&amp;VLOOKUP(A1255,'dataset mapping'!$A$2:$B$6,2,FALSE)&amp;"|"&amp;A1273&amp;"|"&amp;B1273&amp;"c'!I100"),4,FALSE)</f>
        <v>0</v>
      </c>
      <c r="F1273" s="17">
        <f ca="1">VLOOKUP(B1255,INDIRECT("'T|"&amp;VLOOKUP(A1255,'dataset mapping'!$A$2:$B$6,2,FALSE)&amp;"|"&amp;A1273&amp;"|"&amp;B1273&amp;"c'!A3"):INDIRECT("'T|"&amp;VLOOKUP(A1255,'dataset mapping'!$A$2:$B$6,2,FALSE)&amp;"|"&amp;A1273&amp;"|"&amp;B1273&amp;"c'!I100"),5,FALSE)</f>
        <v>0</v>
      </c>
      <c r="G1273" s="17">
        <f ca="1">VLOOKUP(B1255,INDIRECT("'T|"&amp;VLOOKUP(A1255,'dataset mapping'!$A$2:$B$6,2,FALSE)&amp;"|"&amp;A1273&amp;"|"&amp;B1273&amp;"c'!A3"):INDIRECT("'T|"&amp;VLOOKUP(A1255,'dataset mapping'!$A$2:$B$6,2,FALSE)&amp;"|"&amp;A1273&amp;"|"&amp;B1273&amp;"c'!I100"),6,FALSE)</f>
        <v>8.5646247863769531</v>
      </c>
      <c r="H1273" s="17">
        <f ca="1">VLOOKUP(B1255,INDIRECT("'T|"&amp;VLOOKUP(A1255,'dataset mapping'!$A$2:$B$6,2,FALSE)&amp;"|"&amp;A1273&amp;"|"&amp;B1273&amp;"c'!A3"):INDIRECT("'T|"&amp;VLOOKUP(A1255,'dataset mapping'!$A$2:$B$6,2,FALSE)&amp;"|"&amp;A1273&amp;"|"&amp;B1273&amp;"c'!I100"),7,FALSE)</f>
        <v>8.5646247863769531</v>
      </c>
      <c r="I1273" s="17">
        <f ca="1">VLOOKUP(B1255,INDIRECT("'T|"&amp;VLOOKUP(A1255,'dataset mapping'!$A$2:$B$6,2,FALSE)&amp;"|"&amp;A1273&amp;"|"&amp;B1273&amp;"c'!A3"):INDIRECT("'T|"&amp;VLOOKUP(A1255,'dataset mapping'!$A$2:$B$6,2,FALSE)&amp;"|"&amp;A1273&amp;"|"&amp;B1273&amp;"c'!I100"),8,FALSE)</f>
        <v>8.5646247863769531</v>
      </c>
      <c r="J1273" s="17">
        <f ca="1">VLOOKUP(B1255,INDIRECT("'T|"&amp;VLOOKUP(A1255,'dataset mapping'!$A$2:$B$6,2,FALSE)&amp;"|"&amp;A1273&amp;"|"&amp;B1273&amp;"c'!A3"):INDIRECT("'T|"&amp;VLOOKUP(A1255,'dataset mapping'!$A$2:$B$6,2,FALSE)&amp;"|"&amp;A1273&amp;"|"&amp;B1273&amp;"c'!I100"),9,FALSE)</f>
        <v>8.5646247863769531</v>
      </c>
    </row>
    <row r="1274" spans="1:10" ht="15" x14ac:dyDescent="0.25">
      <c r="A1274" s="23">
        <v>5</v>
      </c>
      <c r="B1274" s="23">
        <v>28</v>
      </c>
      <c r="C1274" s="17">
        <f ca="1">VLOOKUP(B1255,INDIRECT("'T|"&amp;VLOOKUP(A1255,'dataset mapping'!$A$2:$B$6,2,FALSE)&amp;"|"&amp;A1274&amp;"|"&amp;B1274&amp;"c'!A3"):INDIRECT("'T|"&amp;VLOOKUP(A1255,'dataset mapping'!$A$2:$B$6,2,FALSE)&amp;"|"&amp;A1274&amp;"|"&amp;B1274&amp;"c'!I100"),2,FALSE)</f>
        <v>0</v>
      </c>
      <c r="D1274" s="17">
        <f ca="1">VLOOKUP(B1255,INDIRECT("'T|"&amp;VLOOKUP(A1255,'dataset mapping'!$A$2:$B$6,2,FALSE)&amp;"|"&amp;A1274&amp;"|"&amp;B1274&amp;"c'!A3"):INDIRECT("'T|"&amp;VLOOKUP(A1255,'dataset mapping'!$A$2:$B$6,2,FALSE)&amp;"|"&amp;A1274&amp;"|"&amp;B1274&amp;"c'!I100"),3,FALSE)</f>
        <v>0</v>
      </c>
      <c r="E1274" s="17">
        <f ca="1">VLOOKUP(B1255,INDIRECT("'T|"&amp;VLOOKUP(A1255,'dataset mapping'!$A$2:$B$6,2,FALSE)&amp;"|"&amp;A1274&amp;"|"&amp;B1274&amp;"c'!A3"):INDIRECT("'T|"&amp;VLOOKUP(A1255,'dataset mapping'!$A$2:$B$6,2,FALSE)&amp;"|"&amp;A1274&amp;"|"&amp;B1274&amp;"c'!I100"),4,FALSE)</f>
        <v>0</v>
      </c>
      <c r="F1274" s="17">
        <f ca="1">VLOOKUP(B1255,INDIRECT("'T|"&amp;VLOOKUP(A1255,'dataset mapping'!$A$2:$B$6,2,FALSE)&amp;"|"&amp;A1274&amp;"|"&amp;B1274&amp;"c'!A3"):INDIRECT("'T|"&amp;VLOOKUP(A1255,'dataset mapping'!$A$2:$B$6,2,FALSE)&amp;"|"&amp;A1274&amp;"|"&amp;B1274&amp;"c'!I100"),5,FALSE)</f>
        <v>0</v>
      </c>
      <c r="G1274" s="17">
        <f ca="1">VLOOKUP(B1255,INDIRECT("'T|"&amp;VLOOKUP(A1255,'dataset mapping'!$A$2:$B$6,2,FALSE)&amp;"|"&amp;A1274&amp;"|"&amp;B1274&amp;"c'!A3"):INDIRECT("'T|"&amp;VLOOKUP(A1255,'dataset mapping'!$A$2:$B$6,2,FALSE)&amp;"|"&amp;A1274&amp;"|"&amp;B1274&amp;"c'!I100"),6,FALSE)</f>
        <v>8.5646247863769531</v>
      </c>
      <c r="H1274" s="17">
        <f ca="1">VLOOKUP(B1255,INDIRECT("'T|"&amp;VLOOKUP(A1255,'dataset mapping'!$A$2:$B$6,2,FALSE)&amp;"|"&amp;A1274&amp;"|"&amp;B1274&amp;"c'!A3"):INDIRECT("'T|"&amp;VLOOKUP(A1255,'dataset mapping'!$A$2:$B$6,2,FALSE)&amp;"|"&amp;A1274&amp;"|"&amp;B1274&amp;"c'!I100"),7,FALSE)</f>
        <v>8.5646247863769531</v>
      </c>
      <c r="I1274" s="17">
        <f ca="1">VLOOKUP(B1255,INDIRECT("'T|"&amp;VLOOKUP(A1255,'dataset mapping'!$A$2:$B$6,2,FALSE)&amp;"|"&amp;A1274&amp;"|"&amp;B1274&amp;"c'!A3"):INDIRECT("'T|"&amp;VLOOKUP(A1255,'dataset mapping'!$A$2:$B$6,2,FALSE)&amp;"|"&amp;A1274&amp;"|"&amp;B1274&amp;"c'!I100"),8,FALSE)</f>
        <v>8.5646247863769531</v>
      </c>
      <c r="J1274" s="17">
        <f ca="1">VLOOKUP(B1255,INDIRECT("'T|"&amp;VLOOKUP(A1255,'dataset mapping'!$A$2:$B$6,2,FALSE)&amp;"|"&amp;A1274&amp;"|"&amp;B1274&amp;"c'!A3"):INDIRECT("'T|"&amp;VLOOKUP(A1255,'dataset mapping'!$A$2:$B$6,2,FALSE)&amp;"|"&amp;A1274&amp;"|"&amp;B1274&amp;"c'!I100"),9,FALSE)</f>
        <v>8.5646247863769531</v>
      </c>
    </row>
    <row r="1275" spans="1:10" ht="15" x14ac:dyDescent="0.25">
      <c r="A1275" s="23">
        <v>20</v>
      </c>
      <c r="B1275" s="23">
        <v>1</v>
      </c>
      <c r="C1275" s="17">
        <f ca="1">VLOOKUP(B1255,INDIRECT("'T|"&amp;VLOOKUP(A1255,'dataset mapping'!$A$2:$B$6,2,FALSE)&amp;"|"&amp;A1275&amp;"|"&amp;B1275&amp;"c'!A3"):INDIRECT("'T|"&amp;VLOOKUP(A1255,'dataset mapping'!$A$2:$B$6,2,FALSE)&amp;"|"&amp;A1275&amp;"|"&amp;B1275&amp;"c'!I100"),2,FALSE)</f>
        <v>0</v>
      </c>
      <c r="D1275" s="17">
        <f ca="1">VLOOKUP(B1255,INDIRECT("'T|"&amp;VLOOKUP(A1255,'dataset mapping'!$A$2:$B$6,2,FALSE)&amp;"|"&amp;A1275&amp;"|"&amp;B1275&amp;"c'!A3"):INDIRECT("'T|"&amp;VLOOKUP(A1255,'dataset mapping'!$A$2:$B$6,2,FALSE)&amp;"|"&amp;A1275&amp;"|"&amp;B1275&amp;"c'!I100"),3,FALSE)</f>
        <v>0</v>
      </c>
      <c r="E1275" s="17">
        <f ca="1">VLOOKUP(B1255,INDIRECT("'T|"&amp;VLOOKUP(A1255,'dataset mapping'!$A$2:$B$6,2,FALSE)&amp;"|"&amp;A1275&amp;"|"&amp;B1275&amp;"c'!A3"):INDIRECT("'T|"&amp;VLOOKUP(A1255,'dataset mapping'!$A$2:$B$6,2,FALSE)&amp;"|"&amp;A1275&amp;"|"&amp;B1275&amp;"c'!I100"),4,FALSE)</f>
        <v>0</v>
      </c>
      <c r="F1275" s="17">
        <f ca="1">VLOOKUP(B1255,INDIRECT("'T|"&amp;VLOOKUP(A1255,'dataset mapping'!$A$2:$B$6,2,FALSE)&amp;"|"&amp;A1275&amp;"|"&amp;B1275&amp;"c'!A3"):INDIRECT("'T|"&amp;VLOOKUP(A1255,'dataset mapping'!$A$2:$B$6,2,FALSE)&amp;"|"&amp;A1275&amp;"|"&amp;B1275&amp;"c'!I100"),5,FALSE)</f>
        <v>0</v>
      </c>
      <c r="G1275" s="17">
        <f ca="1">VLOOKUP(B1255,INDIRECT("'T|"&amp;VLOOKUP(A1255,'dataset mapping'!$A$2:$B$6,2,FALSE)&amp;"|"&amp;A1275&amp;"|"&amp;B1275&amp;"c'!A3"):INDIRECT("'T|"&amp;VLOOKUP(A1255,'dataset mapping'!$A$2:$B$6,2,FALSE)&amp;"|"&amp;A1275&amp;"|"&amp;B1275&amp;"c'!I100"),6,FALSE)</f>
        <v>33.085265159606934</v>
      </c>
      <c r="H1275" s="17">
        <f ca="1">VLOOKUP(B1255,INDIRECT("'T|"&amp;VLOOKUP(A1255,'dataset mapping'!$A$2:$B$6,2,FALSE)&amp;"|"&amp;A1275&amp;"|"&amp;B1275&amp;"c'!A3"):INDIRECT("'T|"&amp;VLOOKUP(A1255,'dataset mapping'!$A$2:$B$6,2,FALSE)&amp;"|"&amp;A1275&amp;"|"&amp;B1275&amp;"c'!I100"),7,FALSE)</f>
        <v>33.085265159606934</v>
      </c>
      <c r="I1275" s="17">
        <f ca="1">VLOOKUP(B1255,INDIRECT("'T|"&amp;VLOOKUP(A1255,'dataset mapping'!$A$2:$B$6,2,FALSE)&amp;"|"&amp;A1275&amp;"|"&amp;B1275&amp;"c'!A3"):INDIRECT("'T|"&amp;VLOOKUP(A1255,'dataset mapping'!$A$2:$B$6,2,FALSE)&amp;"|"&amp;A1275&amp;"|"&amp;B1275&amp;"c'!I100"),8,FALSE)</f>
        <v>33.085265159606934</v>
      </c>
      <c r="J1275" s="17">
        <f ca="1">VLOOKUP(B1255,INDIRECT("'T|"&amp;VLOOKUP(A1255,'dataset mapping'!$A$2:$B$6,2,FALSE)&amp;"|"&amp;A1275&amp;"|"&amp;B1275&amp;"c'!A3"):INDIRECT("'T|"&amp;VLOOKUP(A1255,'dataset mapping'!$A$2:$B$6,2,FALSE)&amp;"|"&amp;A1275&amp;"|"&amp;B1275&amp;"c'!I100"),9,FALSE)</f>
        <v>33.085265159606934</v>
      </c>
    </row>
    <row r="1276" spans="1:10" ht="15" x14ac:dyDescent="0.25">
      <c r="A1276" s="23">
        <v>20</v>
      </c>
      <c r="B1276" s="23">
        <v>2</v>
      </c>
      <c r="C1276" s="17">
        <f ca="1">VLOOKUP(B1255,INDIRECT("'T|"&amp;VLOOKUP(A1255,'dataset mapping'!$A$2:$B$6,2,FALSE)&amp;"|"&amp;A1276&amp;"|"&amp;B1276&amp;"c'!A3"):INDIRECT("'T|"&amp;VLOOKUP(A1255,'dataset mapping'!$A$2:$B$6,2,FALSE)&amp;"|"&amp;A1276&amp;"|"&amp;B1276&amp;"c'!I100"),2,FALSE)</f>
        <v>0</v>
      </c>
      <c r="D1276" s="17">
        <f ca="1">VLOOKUP(B1255,INDIRECT("'T|"&amp;VLOOKUP(A1255,'dataset mapping'!$A$2:$B$6,2,FALSE)&amp;"|"&amp;A1276&amp;"|"&amp;B1276&amp;"c'!A3"):INDIRECT("'T|"&amp;VLOOKUP(A1255,'dataset mapping'!$A$2:$B$6,2,FALSE)&amp;"|"&amp;A1276&amp;"|"&amp;B1276&amp;"c'!I100"),3,FALSE)</f>
        <v>0</v>
      </c>
      <c r="E1276" s="17">
        <f ca="1">VLOOKUP(B1255,INDIRECT("'T|"&amp;VLOOKUP(A1255,'dataset mapping'!$A$2:$B$6,2,FALSE)&amp;"|"&amp;A1276&amp;"|"&amp;B1276&amp;"c'!A3"):INDIRECT("'T|"&amp;VLOOKUP(A1255,'dataset mapping'!$A$2:$B$6,2,FALSE)&amp;"|"&amp;A1276&amp;"|"&amp;B1276&amp;"c'!I100"),4,FALSE)</f>
        <v>0</v>
      </c>
      <c r="F1276" s="17">
        <f ca="1">VLOOKUP(B1255,INDIRECT("'T|"&amp;VLOOKUP(A1255,'dataset mapping'!$A$2:$B$6,2,FALSE)&amp;"|"&amp;A1276&amp;"|"&amp;B1276&amp;"c'!A3"):INDIRECT("'T|"&amp;VLOOKUP(A1255,'dataset mapping'!$A$2:$B$6,2,FALSE)&amp;"|"&amp;A1276&amp;"|"&amp;B1276&amp;"c'!I100"),5,FALSE)</f>
        <v>0</v>
      </c>
      <c r="G1276" s="17">
        <f ca="1">VLOOKUP(B1255,INDIRECT("'T|"&amp;VLOOKUP(A1255,'dataset mapping'!$A$2:$B$6,2,FALSE)&amp;"|"&amp;A1276&amp;"|"&amp;B1276&amp;"c'!A3"):INDIRECT("'T|"&amp;VLOOKUP(A1255,'dataset mapping'!$A$2:$B$6,2,FALSE)&amp;"|"&amp;A1276&amp;"|"&amp;B1276&amp;"c'!I100"),6,FALSE)</f>
        <v>33.085265159606934</v>
      </c>
      <c r="H1276" s="17">
        <f ca="1">VLOOKUP(B1255,INDIRECT("'T|"&amp;VLOOKUP(A1255,'dataset mapping'!$A$2:$B$6,2,FALSE)&amp;"|"&amp;A1276&amp;"|"&amp;B1276&amp;"c'!A3"):INDIRECT("'T|"&amp;VLOOKUP(A1255,'dataset mapping'!$A$2:$B$6,2,FALSE)&amp;"|"&amp;A1276&amp;"|"&amp;B1276&amp;"c'!I100"),7,FALSE)</f>
        <v>33.085265159606934</v>
      </c>
      <c r="I1276" s="17">
        <f ca="1">VLOOKUP(B1255,INDIRECT("'T|"&amp;VLOOKUP(A1255,'dataset mapping'!$A$2:$B$6,2,FALSE)&amp;"|"&amp;A1276&amp;"|"&amp;B1276&amp;"c'!A3"):INDIRECT("'T|"&amp;VLOOKUP(A1255,'dataset mapping'!$A$2:$B$6,2,FALSE)&amp;"|"&amp;A1276&amp;"|"&amp;B1276&amp;"c'!I100"),8,FALSE)</f>
        <v>33.085265159606934</v>
      </c>
      <c r="J1276" s="17">
        <f ca="1">VLOOKUP(B1255,INDIRECT("'T|"&amp;VLOOKUP(A1255,'dataset mapping'!$A$2:$B$6,2,FALSE)&amp;"|"&amp;A1276&amp;"|"&amp;B1276&amp;"c'!A3"):INDIRECT("'T|"&amp;VLOOKUP(A1255,'dataset mapping'!$A$2:$B$6,2,FALSE)&amp;"|"&amp;A1276&amp;"|"&amp;B1276&amp;"c'!I100"),9,FALSE)</f>
        <v>33.085265159606934</v>
      </c>
    </row>
    <row r="1277" spans="1:10" ht="15" x14ac:dyDescent="0.25">
      <c r="A1277" s="23">
        <v>20</v>
      </c>
      <c r="B1277" s="23">
        <v>3</v>
      </c>
      <c r="C1277" s="17">
        <f ca="1">VLOOKUP(B1255,INDIRECT("'T|"&amp;VLOOKUP(A1255,'dataset mapping'!$A$2:$B$6,2,FALSE)&amp;"|"&amp;A1277&amp;"|"&amp;B1277&amp;"c'!A3"):INDIRECT("'T|"&amp;VLOOKUP(A1255,'dataset mapping'!$A$2:$B$6,2,FALSE)&amp;"|"&amp;A1277&amp;"|"&amp;B1277&amp;"c'!I100"),2,FALSE)</f>
        <v>0</v>
      </c>
      <c r="D1277" s="17">
        <f ca="1">VLOOKUP(B1255,INDIRECT("'T|"&amp;VLOOKUP(A1255,'dataset mapping'!$A$2:$B$6,2,FALSE)&amp;"|"&amp;A1277&amp;"|"&amp;B1277&amp;"c'!A3"):INDIRECT("'T|"&amp;VLOOKUP(A1255,'dataset mapping'!$A$2:$B$6,2,FALSE)&amp;"|"&amp;A1277&amp;"|"&amp;B1277&amp;"c'!I100"),3,FALSE)</f>
        <v>0</v>
      </c>
      <c r="E1277" s="17">
        <f ca="1">VLOOKUP(B1255,INDIRECT("'T|"&amp;VLOOKUP(A1255,'dataset mapping'!$A$2:$B$6,2,FALSE)&amp;"|"&amp;A1277&amp;"|"&amp;B1277&amp;"c'!A3"):INDIRECT("'T|"&amp;VLOOKUP(A1255,'dataset mapping'!$A$2:$B$6,2,FALSE)&amp;"|"&amp;A1277&amp;"|"&amp;B1277&amp;"c'!I100"),4,FALSE)</f>
        <v>0</v>
      </c>
      <c r="F1277" s="17">
        <f ca="1">VLOOKUP(B1255,INDIRECT("'T|"&amp;VLOOKUP(A1255,'dataset mapping'!$A$2:$B$6,2,FALSE)&amp;"|"&amp;A1277&amp;"|"&amp;B1277&amp;"c'!A3"):INDIRECT("'T|"&amp;VLOOKUP(A1255,'dataset mapping'!$A$2:$B$6,2,FALSE)&amp;"|"&amp;A1277&amp;"|"&amp;B1277&amp;"c'!I100"),5,FALSE)</f>
        <v>0</v>
      </c>
      <c r="G1277" s="17">
        <f ca="1">VLOOKUP(B1255,INDIRECT("'T|"&amp;VLOOKUP(A1255,'dataset mapping'!$A$2:$B$6,2,FALSE)&amp;"|"&amp;A1277&amp;"|"&amp;B1277&amp;"c'!A3"):INDIRECT("'T|"&amp;VLOOKUP(A1255,'dataset mapping'!$A$2:$B$6,2,FALSE)&amp;"|"&amp;A1277&amp;"|"&amp;B1277&amp;"c'!I100"),6,FALSE)</f>
        <v>33.085265159606934</v>
      </c>
      <c r="H1277" s="17">
        <f ca="1">VLOOKUP(B1255,INDIRECT("'T|"&amp;VLOOKUP(A1255,'dataset mapping'!$A$2:$B$6,2,FALSE)&amp;"|"&amp;A1277&amp;"|"&amp;B1277&amp;"c'!A3"):INDIRECT("'T|"&amp;VLOOKUP(A1255,'dataset mapping'!$A$2:$B$6,2,FALSE)&amp;"|"&amp;A1277&amp;"|"&amp;B1277&amp;"c'!I100"),7,FALSE)</f>
        <v>33.085265159606934</v>
      </c>
      <c r="I1277" s="17">
        <f ca="1">VLOOKUP(B1255,INDIRECT("'T|"&amp;VLOOKUP(A1255,'dataset mapping'!$A$2:$B$6,2,FALSE)&amp;"|"&amp;A1277&amp;"|"&amp;B1277&amp;"c'!A3"):INDIRECT("'T|"&amp;VLOOKUP(A1255,'dataset mapping'!$A$2:$B$6,2,FALSE)&amp;"|"&amp;A1277&amp;"|"&amp;B1277&amp;"c'!I100"),8,FALSE)</f>
        <v>33.085265159606934</v>
      </c>
      <c r="J1277" s="17">
        <f ca="1">VLOOKUP(B1255,INDIRECT("'T|"&amp;VLOOKUP(A1255,'dataset mapping'!$A$2:$B$6,2,FALSE)&amp;"|"&amp;A1277&amp;"|"&amp;B1277&amp;"c'!A3"):INDIRECT("'T|"&amp;VLOOKUP(A1255,'dataset mapping'!$A$2:$B$6,2,FALSE)&amp;"|"&amp;A1277&amp;"|"&amp;B1277&amp;"c'!I100"),9,FALSE)</f>
        <v>33.085265159606934</v>
      </c>
    </row>
    <row r="1278" spans="1:10" ht="15" x14ac:dyDescent="0.25">
      <c r="A1278" s="23">
        <v>20</v>
      </c>
      <c r="B1278" s="23">
        <v>5</v>
      </c>
      <c r="C1278" s="17">
        <f ca="1">VLOOKUP(B1255,INDIRECT("'T|"&amp;VLOOKUP(A1255,'dataset mapping'!$A$2:$B$6,2,FALSE)&amp;"|"&amp;A1278&amp;"|"&amp;B1278&amp;"c'!A3"):INDIRECT("'T|"&amp;VLOOKUP(A1255,'dataset mapping'!$A$2:$B$6,2,FALSE)&amp;"|"&amp;A1278&amp;"|"&amp;B1278&amp;"c'!I100"),2,FALSE)</f>
        <v>0</v>
      </c>
      <c r="D1278" s="17">
        <f ca="1">VLOOKUP(B1255,INDIRECT("'T|"&amp;VLOOKUP(A1255,'dataset mapping'!$A$2:$B$6,2,FALSE)&amp;"|"&amp;A1278&amp;"|"&amp;B1278&amp;"c'!A3"):INDIRECT("'T|"&amp;VLOOKUP(A1255,'dataset mapping'!$A$2:$B$6,2,FALSE)&amp;"|"&amp;A1278&amp;"|"&amp;B1278&amp;"c'!I100"),3,FALSE)</f>
        <v>0</v>
      </c>
      <c r="E1278" s="17">
        <f ca="1">VLOOKUP(B1255,INDIRECT("'T|"&amp;VLOOKUP(A1255,'dataset mapping'!$A$2:$B$6,2,FALSE)&amp;"|"&amp;A1278&amp;"|"&amp;B1278&amp;"c'!A3"):INDIRECT("'T|"&amp;VLOOKUP(A1255,'dataset mapping'!$A$2:$B$6,2,FALSE)&amp;"|"&amp;A1278&amp;"|"&amp;B1278&amp;"c'!I100"),4,FALSE)</f>
        <v>0</v>
      </c>
      <c r="F1278" s="17">
        <f ca="1">VLOOKUP(B1255,INDIRECT("'T|"&amp;VLOOKUP(A1255,'dataset mapping'!$A$2:$B$6,2,FALSE)&amp;"|"&amp;A1278&amp;"|"&amp;B1278&amp;"c'!A3"):INDIRECT("'T|"&amp;VLOOKUP(A1255,'dataset mapping'!$A$2:$B$6,2,FALSE)&amp;"|"&amp;A1278&amp;"|"&amp;B1278&amp;"c'!I100"),5,FALSE)</f>
        <v>0</v>
      </c>
      <c r="G1278" s="17">
        <f ca="1">VLOOKUP(B1255,INDIRECT("'T|"&amp;VLOOKUP(A1255,'dataset mapping'!$A$2:$B$6,2,FALSE)&amp;"|"&amp;A1278&amp;"|"&amp;B1278&amp;"c'!A3"):INDIRECT("'T|"&amp;VLOOKUP(A1255,'dataset mapping'!$A$2:$B$6,2,FALSE)&amp;"|"&amp;A1278&amp;"|"&amp;B1278&amp;"c'!I100"),6,FALSE)</f>
        <v>33.085265159606934</v>
      </c>
      <c r="H1278" s="17">
        <f ca="1">VLOOKUP(B1255,INDIRECT("'T|"&amp;VLOOKUP(A1255,'dataset mapping'!$A$2:$B$6,2,FALSE)&amp;"|"&amp;A1278&amp;"|"&amp;B1278&amp;"c'!A3"):INDIRECT("'T|"&amp;VLOOKUP(A1255,'dataset mapping'!$A$2:$B$6,2,FALSE)&amp;"|"&amp;A1278&amp;"|"&amp;B1278&amp;"c'!I100"),7,FALSE)</f>
        <v>33.085265159606934</v>
      </c>
      <c r="I1278" s="17">
        <f ca="1">VLOOKUP(B1255,INDIRECT("'T|"&amp;VLOOKUP(A1255,'dataset mapping'!$A$2:$B$6,2,FALSE)&amp;"|"&amp;A1278&amp;"|"&amp;B1278&amp;"c'!A3"):INDIRECT("'T|"&amp;VLOOKUP(A1255,'dataset mapping'!$A$2:$B$6,2,FALSE)&amp;"|"&amp;A1278&amp;"|"&amp;B1278&amp;"c'!I100"),8,FALSE)</f>
        <v>33.085265159606934</v>
      </c>
      <c r="J1278" s="17">
        <f ca="1">VLOOKUP(B1255,INDIRECT("'T|"&amp;VLOOKUP(A1255,'dataset mapping'!$A$2:$B$6,2,FALSE)&amp;"|"&amp;A1278&amp;"|"&amp;B1278&amp;"c'!A3"):INDIRECT("'T|"&amp;VLOOKUP(A1255,'dataset mapping'!$A$2:$B$6,2,FALSE)&amp;"|"&amp;A1278&amp;"|"&amp;B1278&amp;"c'!I100"),9,FALSE)</f>
        <v>33.085265159606934</v>
      </c>
    </row>
    <row r="1279" spans="1:10" ht="15" x14ac:dyDescent="0.25">
      <c r="A1279" s="23">
        <v>20</v>
      </c>
      <c r="B1279" s="23">
        <v>10</v>
      </c>
      <c r="C1279" s="17">
        <f ca="1">VLOOKUP(B1255,INDIRECT("'T|"&amp;VLOOKUP(A1255,'dataset mapping'!$A$2:$B$6,2,FALSE)&amp;"|"&amp;A1279&amp;"|"&amp;B1279&amp;"c'!A3"):INDIRECT("'T|"&amp;VLOOKUP(A1255,'dataset mapping'!$A$2:$B$6,2,FALSE)&amp;"|"&amp;A1279&amp;"|"&amp;B1279&amp;"c'!I100"),2,FALSE)</f>
        <v>0</v>
      </c>
      <c r="D1279" s="17">
        <f ca="1">VLOOKUP(B1255,INDIRECT("'T|"&amp;VLOOKUP(A1255,'dataset mapping'!$A$2:$B$6,2,FALSE)&amp;"|"&amp;A1279&amp;"|"&amp;B1279&amp;"c'!A3"):INDIRECT("'T|"&amp;VLOOKUP(A1255,'dataset mapping'!$A$2:$B$6,2,FALSE)&amp;"|"&amp;A1279&amp;"|"&amp;B1279&amp;"c'!I100"),3,FALSE)</f>
        <v>0</v>
      </c>
      <c r="E1279" s="17">
        <f ca="1">VLOOKUP(B1255,INDIRECT("'T|"&amp;VLOOKUP(A1255,'dataset mapping'!$A$2:$B$6,2,FALSE)&amp;"|"&amp;A1279&amp;"|"&amp;B1279&amp;"c'!A3"):INDIRECT("'T|"&amp;VLOOKUP(A1255,'dataset mapping'!$A$2:$B$6,2,FALSE)&amp;"|"&amp;A1279&amp;"|"&amp;B1279&amp;"c'!I100"),4,FALSE)</f>
        <v>0</v>
      </c>
      <c r="F1279" s="17">
        <f ca="1">VLOOKUP(B1255,INDIRECT("'T|"&amp;VLOOKUP(A1255,'dataset mapping'!$A$2:$B$6,2,FALSE)&amp;"|"&amp;A1279&amp;"|"&amp;B1279&amp;"c'!A3"):INDIRECT("'T|"&amp;VLOOKUP(A1255,'dataset mapping'!$A$2:$B$6,2,FALSE)&amp;"|"&amp;A1279&amp;"|"&amp;B1279&amp;"c'!I100"),5,FALSE)</f>
        <v>0</v>
      </c>
      <c r="G1279" s="17">
        <f ca="1">VLOOKUP(B1255,INDIRECT("'T|"&amp;VLOOKUP(A1255,'dataset mapping'!$A$2:$B$6,2,FALSE)&amp;"|"&amp;A1279&amp;"|"&amp;B1279&amp;"c'!A3"):INDIRECT("'T|"&amp;VLOOKUP(A1255,'dataset mapping'!$A$2:$B$6,2,FALSE)&amp;"|"&amp;A1279&amp;"|"&amp;B1279&amp;"c'!I100"),6,FALSE)</f>
        <v>33.085265159606934</v>
      </c>
      <c r="H1279" s="17">
        <f ca="1">VLOOKUP(B1255,INDIRECT("'T|"&amp;VLOOKUP(A1255,'dataset mapping'!$A$2:$B$6,2,FALSE)&amp;"|"&amp;A1279&amp;"|"&amp;B1279&amp;"c'!A3"):INDIRECT("'T|"&amp;VLOOKUP(A1255,'dataset mapping'!$A$2:$B$6,2,FALSE)&amp;"|"&amp;A1279&amp;"|"&amp;B1279&amp;"c'!I100"),7,FALSE)</f>
        <v>33.085265159606934</v>
      </c>
      <c r="I1279" s="17">
        <f ca="1">VLOOKUP(B1255,INDIRECT("'T|"&amp;VLOOKUP(A1255,'dataset mapping'!$A$2:$B$6,2,FALSE)&amp;"|"&amp;A1279&amp;"|"&amp;B1279&amp;"c'!A3"):INDIRECT("'T|"&amp;VLOOKUP(A1255,'dataset mapping'!$A$2:$B$6,2,FALSE)&amp;"|"&amp;A1279&amp;"|"&amp;B1279&amp;"c'!I100"),8,FALSE)</f>
        <v>33.085265159606934</v>
      </c>
      <c r="J1279" s="17">
        <f ca="1">VLOOKUP(B1255,INDIRECT("'T|"&amp;VLOOKUP(A1255,'dataset mapping'!$A$2:$B$6,2,FALSE)&amp;"|"&amp;A1279&amp;"|"&amp;B1279&amp;"c'!A3"):INDIRECT("'T|"&amp;VLOOKUP(A1255,'dataset mapping'!$A$2:$B$6,2,FALSE)&amp;"|"&amp;A1279&amp;"|"&amp;B1279&amp;"c'!I100"),9,FALSE)</f>
        <v>33.085265159606934</v>
      </c>
    </row>
    <row r="1280" spans="1:10" ht="15" x14ac:dyDescent="0.25">
      <c r="A1280" s="23">
        <v>20</v>
      </c>
      <c r="B1280" s="23">
        <v>15</v>
      </c>
      <c r="C1280" s="17">
        <f ca="1">VLOOKUP(B1255,INDIRECT("'T|"&amp;VLOOKUP(A1255,'dataset mapping'!$A$2:$B$6,2,FALSE)&amp;"|"&amp;A1280&amp;"|"&amp;B1280&amp;"c'!A3"):INDIRECT("'T|"&amp;VLOOKUP(A1255,'dataset mapping'!$A$2:$B$6,2,FALSE)&amp;"|"&amp;A1280&amp;"|"&amp;B1280&amp;"c'!I100"),2,FALSE)</f>
        <v>0</v>
      </c>
      <c r="D1280" s="17">
        <f ca="1">VLOOKUP(B1255,INDIRECT("'T|"&amp;VLOOKUP(A1255,'dataset mapping'!$A$2:$B$6,2,FALSE)&amp;"|"&amp;A1280&amp;"|"&amp;B1280&amp;"c'!A3"):INDIRECT("'T|"&amp;VLOOKUP(A1255,'dataset mapping'!$A$2:$B$6,2,FALSE)&amp;"|"&amp;A1280&amp;"|"&amp;B1280&amp;"c'!I100"),3,FALSE)</f>
        <v>0</v>
      </c>
      <c r="E1280" s="17">
        <f ca="1">VLOOKUP(B1255,INDIRECT("'T|"&amp;VLOOKUP(A1255,'dataset mapping'!$A$2:$B$6,2,FALSE)&amp;"|"&amp;A1280&amp;"|"&amp;B1280&amp;"c'!A3"):INDIRECT("'T|"&amp;VLOOKUP(A1255,'dataset mapping'!$A$2:$B$6,2,FALSE)&amp;"|"&amp;A1280&amp;"|"&amp;B1280&amp;"c'!I100"),4,FALSE)</f>
        <v>0</v>
      </c>
      <c r="F1280" s="17">
        <f ca="1">VLOOKUP(B1255,INDIRECT("'T|"&amp;VLOOKUP(A1255,'dataset mapping'!$A$2:$B$6,2,FALSE)&amp;"|"&amp;A1280&amp;"|"&amp;B1280&amp;"c'!A3"):INDIRECT("'T|"&amp;VLOOKUP(A1255,'dataset mapping'!$A$2:$B$6,2,FALSE)&amp;"|"&amp;A1280&amp;"|"&amp;B1280&amp;"c'!I100"),5,FALSE)</f>
        <v>0</v>
      </c>
      <c r="G1280" s="17">
        <f ca="1">VLOOKUP(B1255,INDIRECT("'T|"&amp;VLOOKUP(A1255,'dataset mapping'!$A$2:$B$6,2,FALSE)&amp;"|"&amp;A1280&amp;"|"&amp;B1280&amp;"c'!A3"):INDIRECT("'T|"&amp;VLOOKUP(A1255,'dataset mapping'!$A$2:$B$6,2,FALSE)&amp;"|"&amp;A1280&amp;"|"&amp;B1280&amp;"c'!I100"),6,FALSE)</f>
        <v>33.085265159606934</v>
      </c>
      <c r="H1280" s="17">
        <f ca="1">VLOOKUP(B1255,INDIRECT("'T|"&amp;VLOOKUP(A1255,'dataset mapping'!$A$2:$B$6,2,FALSE)&amp;"|"&amp;A1280&amp;"|"&amp;B1280&amp;"c'!A3"):INDIRECT("'T|"&amp;VLOOKUP(A1255,'dataset mapping'!$A$2:$B$6,2,FALSE)&amp;"|"&amp;A1280&amp;"|"&amp;B1280&amp;"c'!I100"),7,FALSE)</f>
        <v>25.937652587890625</v>
      </c>
      <c r="I1280" s="17">
        <f ca="1">VLOOKUP(B1255,INDIRECT("'T|"&amp;VLOOKUP(A1255,'dataset mapping'!$A$2:$B$6,2,FALSE)&amp;"|"&amp;A1280&amp;"|"&amp;B1280&amp;"c'!A3"):INDIRECT("'T|"&amp;VLOOKUP(A1255,'dataset mapping'!$A$2:$B$6,2,FALSE)&amp;"|"&amp;A1280&amp;"|"&amp;B1280&amp;"c'!I100"),8,FALSE)</f>
        <v>33.085265159606934</v>
      </c>
      <c r="J1280" s="17">
        <f ca="1">VLOOKUP(B1255,INDIRECT("'T|"&amp;VLOOKUP(A1255,'dataset mapping'!$A$2:$B$6,2,FALSE)&amp;"|"&amp;A1280&amp;"|"&amp;B1280&amp;"c'!A3"):INDIRECT("'T|"&amp;VLOOKUP(A1255,'dataset mapping'!$A$2:$B$6,2,FALSE)&amp;"|"&amp;A1280&amp;"|"&amp;B1280&amp;"c'!I100"),9,FALSE)</f>
        <v>33.085265159606934</v>
      </c>
    </row>
    <row r="1281" spans="1:10" ht="15" x14ac:dyDescent="0.25">
      <c r="A1281" s="23">
        <v>20</v>
      </c>
      <c r="B1281" s="23">
        <v>20</v>
      </c>
      <c r="C1281" s="17">
        <f ca="1">VLOOKUP(B1255,INDIRECT("'T|"&amp;VLOOKUP(A1255,'dataset mapping'!$A$2:$B$6,2,FALSE)&amp;"|"&amp;A1281&amp;"|"&amp;B1281&amp;"c'!A3"):INDIRECT("'T|"&amp;VLOOKUP(A1255,'dataset mapping'!$A$2:$B$6,2,FALSE)&amp;"|"&amp;A1281&amp;"|"&amp;B1281&amp;"c'!I100"),2,FALSE)</f>
        <v>0</v>
      </c>
      <c r="D1281" s="17">
        <f ca="1">VLOOKUP(B1255,INDIRECT("'T|"&amp;VLOOKUP(A1255,'dataset mapping'!$A$2:$B$6,2,FALSE)&amp;"|"&amp;A1281&amp;"|"&amp;B1281&amp;"c'!A3"):INDIRECT("'T|"&amp;VLOOKUP(A1255,'dataset mapping'!$A$2:$B$6,2,FALSE)&amp;"|"&amp;A1281&amp;"|"&amp;B1281&amp;"c'!I100"),3,FALSE)</f>
        <v>0</v>
      </c>
      <c r="E1281" s="17">
        <f ca="1">VLOOKUP(B1255,INDIRECT("'T|"&amp;VLOOKUP(A1255,'dataset mapping'!$A$2:$B$6,2,FALSE)&amp;"|"&amp;A1281&amp;"|"&amp;B1281&amp;"c'!A3"):INDIRECT("'T|"&amp;VLOOKUP(A1255,'dataset mapping'!$A$2:$B$6,2,FALSE)&amp;"|"&amp;A1281&amp;"|"&amp;B1281&amp;"c'!I100"),4,FALSE)</f>
        <v>0</v>
      </c>
      <c r="F1281" s="17">
        <f ca="1">VLOOKUP(B1255,INDIRECT("'T|"&amp;VLOOKUP(A1255,'dataset mapping'!$A$2:$B$6,2,FALSE)&amp;"|"&amp;A1281&amp;"|"&amp;B1281&amp;"c'!A3"):INDIRECT("'T|"&amp;VLOOKUP(A1255,'dataset mapping'!$A$2:$B$6,2,FALSE)&amp;"|"&amp;A1281&amp;"|"&amp;B1281&amp;"c'!I100"),5,FALSE)</f>
        <v>0</v>
      </c>
      <c r="G1281" s="17">
        <f ca="1">VLOOKUP(B1255,INDIRECT("'T|"&amp;VLOOKUP(A1255,'dataset mapping'!$A$2:$B$6,2,FALSE)&amp;"|"&amp;A1281&amp;"|"&amp;B1281&amp;"c'!A3"):INDIRECT("'T|"&amp;VLOOKUP(A1255,'dataset mapping'!$A$2:$B$6,2,FALSE)&amp;"|"&amp;A1281&amp;"|"&amp;B1281&amp;"c'!I100"),6,FALSE)</f>
        <v>33.085265159606934</v>
      </c>
      <c r="H1281" s="17">
        <f ca="1">VLOOKUP(B1255,INDIRECT("'T|"&amp;VLOOKUP(A1255,'dataset mapping'!$A$2:$B$6,2,FALSE)&amp;"|"&amp;A1281&amp;"|"&amp;B1281&amp;"c'!A3"):INDIRECT("'T|"&amp;VLOOKUP(A1255,'dataset mapping'!$A$2:$B$6,2,FALSE)&amp;"|"&amp;A1281&amp;"|"&amp;B1281&amp;"c'!I100"),7,FALSE)</f>
        <v>33.085265159606934</v>
      </c>
      <c r="I1281" s="17">
        <f ca="1">VLOOKUP(B1255,INDIRECT("'T|"&amp;VLOOKUP(A1255,'dataset mapping'!$A$2:$B$6,2,FALSE)&amp;"|"&amp;A1281&amp;"|"&amp;B1281&amp;"c'!A3"):INDIRECT("'T|"&amp;VLOOKUP(A1255,'dataset mapping'!$A$2:$B$6,2,FALSE)&amp;"|"&amp;A1281&amp;"|"&amp;B1281&amp;"c'!I100"),8,FALSE)</f>
        <v>33.085265159606934</v>
      </c>
      <c r="J1281" s="17">
        <f ca="1">VLOOKUP(B1255,INDIRECT("'T|"&amp;VLOOKUP(A1255,'dataset mapping'!$A$2:$B$6,2,FALSE)&amp;"|"&amp;A1281&amp;"|"&amp;B1281&amp;"c'!A3"):INDIRECT("'T|"&amp;VLOOKUP(A1255,'dataset mapping'!$A$2:$B$6,2,FALSE)&amp;"|"&amp;A1281&amp;"|"&amp;B1281&amp;"c'!I100"),9,FALSE)</f>
        <v>33.085265159606934</v>
      </c>
    </row>
    <row r="1282" spans="1:10" ht="15" x14ac:dyDescent="0.25">
      <c r="A1282" s="23">
        <v>20</v>
      </c>
      <c r="B1282" s="23">
        <v>25</v>
      </c>
      <c r="C1282" s="17">
        <f ca="1">VLOOKUP(B1255,INDIRECT("'T|"&amp;VLOOKUP(A1255,'dataset mapping'!$A$2:$B$6,2,FALSE)&amp;"|"&amp;A1282&amp;"|"&amp;B1282&amp;"c'!A3"):INDIRECT("'T|"&amp;VLOOKUP(A1255,'dataset mapping'!$A$2:$B$6,2,FALSE)&amp;"|"&amp;A1282&amp;"|"&amp;B1282&amp;"c'!I100"),2,FALSE)</f>
        <v>0</v>
      </c>
      <c r="D1282" s="17">
        <f ca="1">VLOOKUP(B1255,INDIRECT("'T|"&amp;VLOOKUP(A1255,'dataset mapping'!$A$2:$B$6,2,FALSE)&amp;"|"&amp;A1282&amp;"|"&amp;B1282&amp;"c'!A3"):INDIRECT("'T|"&amp;VLOOKUP(A1255,'dataset mapping'!$A$2:$B$6,2,FALSE)&amp;"|"&amp;A1282&amp;"|"&amp;B1282&amp;"c'!I100"),3,FALSE)</f>
        <v>0</v>
      </c>
      <c r="E1282" s="17">
        <f ca="1">VLOOKUP(B1255,INDIRECT("'T|"&amp;VLOOKUP(A1255,'dataset mapping'!$A$2:$B$6,2,FALSE)&amp;"|"&amp;A1282&amp;"|"&amp;B1282&amp;"c'!A3"):INDIRECT("'T|"&amp;VLOOKUP(A1255,'dataset mapping'!$A$2:$B$6,2,FALSE)&amp;"|"&amp;A1282&amp;"|"&amp;B1282&amp;"c'!I100"),4,FALSE)</f>
        <v>0</v>
      </c>
      <c r="F1282" s="17">
        <f ca="1">VLOOKUP(B1255,INDIRECT("'T|"&amp;VLOOKUP(A1255,'dataset mapping'!$A$2:$B$6,2,FALSE)&amp;"|"&amp;A1282&amp;"|"&amp;B1282&amp;"c'!A3"):INDIRECT("'T|"&amp;VLOOKUP(A1255,'dataset mapping'!$A$2:$B$6,2,FALSE)&amp;"|"&amp;A1282&amp;"|"&amp;B1282&amp;"c'!I100"),5,FALSE)</f>
        <v>0</v>
      </c>
      <c r="G1282" s="17">
        <f ca="1">VLOOKUP(B1255,INDIRECT("'T|"&amp;VLOOKUP(A1255,'dataset mapping'!$A$2:$B$6,2,FALSE)&amp;"|"&amp;A1282&amp;"|"&amp;B1282&amp;"c'!A3"):INDIRECT("'T|"&amp;VLOOKUP(A1255,'dataset mapping'!$A$2:$B$6,2,FALSE)&amp;"|"&amp;A1282&amp;"|"&amp;B1282&amp;"c'!I100"),6,FALSE)</f>
        <v>33.085265159606934</v>
      </c>
      <c r="H1282" s="17">
        <f ca="1">VLOOKUP(B1255,INDIRECT("'T|"&amp;VLOOKUP(A1255,'dataset mapping'!$A$2:$B$6,2,FALSE)&amp;"|"&amp;A1282&amp;"|"&amp;B1282&amp;"c'!A3"):INDIRECT("'T|"&amp;VLOOKUP(A1255,'dataset mapping'!$A$2:$B$6,2,FALSE)&amp;"|"&amp;A1282&amp;"|"&amp;B1282&amp;"c'!I100"),7,FALSE)</f>
        <v>33.085265159606934</v>
      </c>
      <c r="I1282" s="17">
        <f ca="1">VLOOKUP(B1255,INDIRECT("'T|"&amp;VLOOKUP(A1255,'dataset mapping'!$A$2:$B$6,2,FALSE)&amp;"|"&amp;A1282&amp;"|"&amp;B1282&amp;"c'!A3"):INDIRECT("'T|"&amp;VLOOKUP(A1255,'dataset mapping'!$A$2:$B$6,2,FALSE)&amp;"|"&amp;A1282&amp;"|"&amp;B1282&amp;"c'!I100"),8,FALSE)</f>
        <v>33.085265159606934</v>
      </c>
      <c r="J1282" s="17">
        <f ca="1">VLOOKUP(B1255,INDIRECT("'T|"&amp;VLOOKUP(A1255,'dataset mapping'!$A$2:$B$6,2,FALSE)&amp;"|"&amp;A1282&amp;"|"&amp;B1282&amp;"c'!A3"):INDIRECT("'T|"&amp;VLOOKUP(A1255,'dataset mapping'!$A$2:$B$6,2,FALSE)&amp;"|"&amp;A1282&amp;"|"&amp;B1282&amp;"c'!I100"),9,FALSE)</f>
        <v>33.085265159606934</v>
      </c>
    </row>
    <row r="1283" spans="1:10" ht="15" x14ac:dyDescent="0.25">
      <c r="A1283" s="23">
        <v>20</v>
      </c>
      <c r="B1283" s="23">
        <v>28</v>
      </c>
      <c r="C1283" s="17">
        <f ca="1">VLOOKUP(B1255,INDIRECT("'T|"&amp;VLOOKUP(A1255,'dataset mapping'!$A$2:$B$6,2,FALSE)&amp;"|"&amp;A1283&amp;"|"&amp;B1283&amp;"c'!A3"):INDIRECT("'T|"&amp;VLOOKUP(A1255,'dataset mapping'!$A$2:$B$6,2,FALSE)&amp;"|"&amp;A1283&amp;"|"&amp;B1283&amp;"c'!I100"),2,FALSE)</f>
        <v>0</v>
      </c>
      <c r="D1283" s="17">
        <f ca="1">VLOOKUP(B1255,INDIRECT("'T|"&amp;VLOOKUP(A1255,'dataset mapping'!$A$2:$B$6,2,FALSE)&amp;"|"&amp;A1283&amp;"|"&amp;B1283&amp;"c'!A3"):INDIRECT("'T|"&amp;VLOOKUP(A1255,'dataset mapping'!$A$2:$B$6,2,FALSE)&amp;"|"&amp;A1283&amp;"|"&amp;B1283&amp;"c'!I100"),3,FALSE)</f>
        <v>0</v>
      </c>
      <c r="E1283" s="17">
        <f ca="1">VLOOKUP(B1255,INDIRECT("'T|"&amp;VLOOKUP(A1255,'dataset mapping'!$A$2:$B$6,2,FALSE)&amp;"|"&amp;A1283&amp;"|"&amp;B1283&amp;"c'!A3"):INDIRECT("'T|"&amp;VLOOKUP(A1255,'dataset mapping'!$A$2:$B$6,2,FALSE)&amp;"|"&amp;A1283&amp;"|"&amp;B1283&amp;"c'!I100"),4,FALSE)</f>
        <v>0</v>
      </c>
      <c r="F1283" s="17">
        <f ca="1">VLOOKUP(B1255,INDIRECT("'T|"&amp;VLOOKUP(A1255,'dataset mapping'!$A$2:$B$6,2,FALSE)&amp;"|"&amp;A1283&amp;"|"&amp;B1283&amp;"c'!A3"):INDIRECT("'T|"&amp;VLOOKUP(A1255,'dataset mapping'!$A$2:$B$6,2,FALSE)&amp;"|"&amp;A1283&amp;"|"&amp;B1283&amp;"c'!I100"),5,FALSE)</f>
        <v>0</v>
      </c>
      <c r="G1283" s="17">
        <f ca="1">VLOOKUP(B1255,INDIRECT("'T|"&amp;VLOOKUP(A1255,'dataset mapping'!$A$2:$B$6,2,FALSE)&amp;"|"&amp;A1283&amp;"|"&amp;B1283&amp;"c'!A3"):INDIRECT("'T|"&amp;VLOOKUP(A1255,'dataset mapping'!$A$2:$B$6,2,FALSE)&amp;"|"&amp;A1283&amp;"|"&amp;B1283&amp;"c'!I100"),6,FALSE)</f>
        <v>33.085265159606934</v>
      </c>
      <c r="H1283" s="17">
        <f ca="1">VLOOKUP(B1255,INDIRECT("'T|"&amp;VLOOKUP(A1255,'dataset mapping'!$A$2:$B$6,2,FALSE)&amp;"|"&amp;A1283&amp;"|"&amp;B1283&amp;"c'!A3"):INDIRECT("'T|"&amp;VLOOKUP(A1255,'dataset mapping'!$A$2:$B$6,2,FALSE)&amp;"|"&amp;A1283&amp;"|"&amp;B1283&amp;"c'!I100"),7,FALSE)</f>
        <v>33.085265159606934</v>
      </c>
      <c r="I1283" s="17">
        <f ca="1">VLOOKUP(B1255,INDIRECT("'T|"&amp;VLOOKUP(A1255,'dataset mapping'!$A$2:$B$6,2,FALSE)&amp;"|"&amp;A1283&amp;"|"&amp;B1283&amp;"c'!A3"):INDIRECT("'T|"&amp;VLOOKUP(A1255,'dataset mapping'!$A$2:$B$6,2,FALSE)&amp;"|"&amp;A1283&amp;"|"&amp;B1283&amp;"c'!I100"),8,FALSE)</f>
        <v>33.085265159606934</v>
      </c>
      <c r="J1283" s="17">
        <f ca="1">VLOOKUP(B1255,INDIRECT("'T|"&amp;VLOOKUP(A1255,'dataset mapping'!$A$2:$B$6,2,FALSE)&amp;"|"&amp;A1283&amp;"|"&amp;B1283&amp;"c'!A3"):INDIRECT("'T|"&amp;VLOOKUP(A1255,'dataset mapping'!$A$2:$B$6,2,FALSE)&amp;"|"&amp;A1283&amp;"|"&amp;B1283&amp;"c'!I100"),9,FALSE)</f>
        <v>33.085265159606934</v>
      </c>
    </row>
    <row r="1284" spans="1:10" ht="15" x14ac:dyDescent="0.25">
      <c r="A1284" s="23">
        <v>50</v>
      </c>
      <c r="B1284" s="23">
        <v>1</v>
      </c>
      <c r="C1284" s="17">
        <f ca="1">VLOOKUP(B1255,INDIRECT("'T|"&amp;VLOOKUP(A1255,'dataset mapping'!$A$2:$B$6,2,FALSE)&amp;"|"&amp;A1284&amp;"|"&amp;B1284&amp;"c'!A3"):INDIRECT("'T|"&amp;VLOOKUP(A1255,'dataset mapping'!$A$2:$B$6,2,FALSE)&amp;"|"&amp;A1284&amp;"|"&amp;B1284&amp;"c'!I100"),2,FALSE)</f>
        <v>0</v>
      </c>
      <c r="D1284" s="17">
        <f ca="1">VLOOKUP(B1255,INDIRECT("'T|"&amp;VLOOKUP(A1255,'dataset mapping'!$A$2:$B$6,2,FALSE)&amp;"|"&amp;A1284&amp;"|"&amp;B1284&amp;"c'!A3"):INDIRECT("'T|"&amp;VLOOKUP(A1255,'dataset mapping'!$A$2:$B$6,2,FALSE)&amp;"|"&amp;A1284&amp;"|"&amp;B1284&amp;"c'!I100"),3,FALSE)</f>
        <v>0</v>
      </c>
      <c r="E1284" s="17">
        <f ca="1">VLOOKUP(B1255,INDIRECT("'T|"&amp;VLOOKUP(A1255,'dataset mapping'!$A$2:$B$6,2,FALSE)&amp;"|"&amp;A1284&amp;"|"&amp;B1284&amp;"c'!A3"):INDIRECT("'T|"&amp;VLOOKUP(A1255,'dataset mapping'!$A$2:$B$6,2,FALSE)&amp;"|"&amp;A1284&amp;"|"&amp;B1284&amp;"c'!I100"),4,FALSE)</f>
        <v>0</v>
      </c>
      <c r="F1284" s="17">
        <f ca="1">VLOOKUP(B1255,INDIRECT("'T|"&amp;VLOOKUP(A1255,'dataset mapping'!$A$2:$B$6,2,FALSE)&amp;"|"&amp;A1284&amp;"|"&amp;B1284&amp;"c'!A3"):INDIRECT("'T|"&amp;VLOOKUP(A1255,'dataset mapping'!$A$2:$B$6,2,FALSE)&amp;"|"&amp;A1284&amp;"|"&amp;B1284&amp;"c'!I100"),5,FALSE)</f>
        <v>0</v>
      </c>
      <c r="G1284" s="17">
        <f ca="1">VLOOKUP(B1255,INDIRECT("'T|"&amp;VLOOKUP(A1255,'dataset mapping'!$A$2:$B$6,2,FALSE)&amp;"|"&amp;A1284&amp;"|"&amp;B1284&amp;"c'!A3"):INDIRECT("'T|"&amp;VLOOKUP(A1255,'dataset mapping'!$A$2:$B$6,2,FALSE)&amp;"|"&amp;A1284&amp;"|"&amp;B1284&amp;"c'!I100"),6,FALSE)</f>
        <v>73.982417106628418</v>
      </c>
      <c r="H1284" s="17">
        <f ca="1">VLOOKUP(B1255,INDIRECT("'T|"&amp;VLOOKUP(A1255,'dataset mapping'!$A$2:$B$6,2,FALSE)&amp;"|"&amp;A1284&amp;"|"&amp;B1284&amp;"c'!A3"):INDIRECT("'T|"&amp;VLOOKUP(A1255,'dataset mapping'!$A$2:$B$6,2,FALSE)&amp;"|"&amp;A1284&amp;"|"&amp;B1284&amp;"c'!I100"),7,FALSE)</f>
        <v>73.982417106628418</v>
      </c>
      <c r="I1284" s="17">
        <f ca="1">VLOOKUP(B1255,INDIRECT("'T|"&amp;VLOOKUP(A1255,'dataset mapping'!$A$2:$B$6,2,FALSE)&amp;"|"&amp;A1284&amp;"|"&amp;B1284&amp;"c'!A3"):INDIRECT("'T|"&amp;VLOOKUP(A1255,'dataset mapping'!$A$2:$B$6,2,FALSE)&amp;"|"&amp;A1284&amp;"|"&amp;B1284&amp;"c'!I100"),8,FALSE)</f>
        <v>73.982417106628418</v>
      </c>
      <c r="J1284" s="17">
        <f ca="1">VLOOKUP(B1255,INDIRECT("'T|"&amp;VLOOKUP(A1255,'dataset mapping'!$A$2:$B$6,2,FALSE)&amp;"|"&amp;A1284&amp;"|"&amp;B1284&amp;"c'!A3"):INDIRECT("'T|"&amp;VLOOKUP(A1255,'dataset mapping'!$A$2:$B$6,2,FALSE)&amp;"|"&amp;A1284&amp;"|"&amp;B1284&amp;"c'!I100"),9,FALSE)</f>
        <v>73.982417106628418</v>
      </c>
    </row>
    <row r="1285" spans="1:10" ht="15" x14ac:dyDescent="0.25">
      <c r="A1285" s="23">
        <v>50</v>
      </c>
      <c r="B1285" s="23">
        <v>2</v>
      </c>
      <c r="C1285" s="17">
        <f ca="1">VLOOKUP(B1255,INDIRECT("'T|"&amp;VLOOKUP(A1255,'dataset mapping'!$A$2:$B$6,2,FALSE)&amp;"|"&amp;A1285&amp;"|"&amp;B1285&amp;"c'!A3"):INDIRECT("'T|"&amp;VLOOKUP(A1255,'dataset mapping'!$A$2:$B$6,2,FALSE)&amp;"|"&amp;A1285&amp;"|"&amp;B1285&amp;"c'!I100"),2,FALSE)</f>
        <v>0</v>
      </c>
      <c r="D1285" s="17">
        <f ca="1">VLOOKUP(B1255,INDIRECT("'T|"&amp;VLOOKUP(A1255,'dataset mapping'!$A$2:$B$6,2,FALSE)&amp;"|"&amp;A1285&amp;"|"&amp;B1285&amp;"c'!A3"):INDIRECT("'T|"&amp;VLOOKUP(A1255,'dataset mapping'!$A$2:$B$6,2,FALSE)&amp;"|"&amp;A1285&amp;"|"&amp;B1285&amp;"c'!I100"),3,FALSE)</f>
        <v>0</v>
      </c>
      <c r="E1285" s="17">
        <f ca="1">VLOOKUP(B1255,INDIRECT("'T|"&amp;VLOOKUP(A1255,'dataset mapping'!$A$2:$B$6,2,FALSE)&amp;"|"&amp;A1285&amp;"|"&amp;B1285&amp;"c'!A3"):INDIRECT("'T|"&amp;VLOOKUP(A1255,'dataset mapping'!$A$2:$B$6,2,FALSE)&amp;"|"&amp;A1285&amp;"|"&amp;B1285&amp;"c'!I100"),4,FALSE)</f>
        <v>0</v>
      </c>
      <c r="F1285" s="17">
        <f ca="1">VLOOKUP(B1255,INDIRECT("'T|"&amp;VLOOKUP(A1255,'dataset mapping'!$A$2:$B$6,2,FALSE)&amp;"|"&amp;A1285&amp;"|"&amp;B1285&amp;"c'!A3"):INDIRECT("'T|"&amp;VLOOKUP(A1255,'dataset mapping'!$A$2:$B$6,2,FALSE)&amp;"|"&amp;A1285&amp;"|"&amp;B1285&amp;"c'!I100"),5,FALSE)</f>
        <v>0</v>
      </c>
      <c r="G1285" s="17">
        <f ca="1">VLOOKUP(B1255,INDIRECT("'T|"&amp;VLOOKUP(A1255,'dataset mapping'!$A$2:$B$6,2,FALSE)&amp;"|"&amp;A1285&amp;"|"&amp;B1285&amp;"c'!A3"):INDIRECT("'T|"&amp;VLOOKUP(A1255,'dataset mapping'!$A$2:$B$6,2,FALSE)&amp;"|"&amp;A1285&amp;"|"&amp;B1285&amp;"c'!I100"),6,FALSE)</f>
        <v>73.982417106628418</v>
      </c>
      <c r="H1285" s="17">
        <f ca="1">VLOOKUP(B1255,INDIRECT("'T|"&amp;VLOOKUP(A1255,'dataset mapping'!$A$2:$B$6,2,FALSE)&amp;"|"&amp;A1285&amp;"|"&amp;B1285&amp;"c'!A3"):INDIRECT("'T|"&amp;VLOOKUP(A1255,'dataset mapping'!$A$2:$B$6,2,FALSE)&amp;"|"&amp;A1285&amp;"|"&amp;B1285&amp;"c'!I100"),7,FALSE)</f>
        <v>73.982417106628418</v>
      </c>
      <c r="I1285" s="17">
        <f ca="1">VLOOKUP(B1255,INDIRECT("'T|"&amp;VLOOKUP(A1255,'dataset mapping'!$A$2:$B$6,2,FALSE)&amp;"|"&amp;A1285&amp;"|"&amp;B1285&amp;"c'!A3"):INDIRECT("'T|"&amp;VLOOKUP(A1255,'dataset mapping'!$A$2:$B$6,2,FALSE)&amp;"|"&amp;A1285&amp;"|"&amp;B1285&amp;"c'!I100"),8,FALSE)</f>
        <v>73.982417106628418</v>
      </c>
      <c r="J1285" s="17">
        <f ca="1">VLOOKUP(B1255,INDIRECT("'T|"&amp;VLOOKUP(A1255,'dataset mapping'!$A$2:$B$6,2,FALSE)&amp;"|"&amp;A1285&amp;"|"&amp;B1285&amp;"c'!A3"):INDIRECT("'T|"&amp;VLOOKUP(A1255,'dataset mapping'!$A$2:$B$6,2,FALSE)&amp;"|"&amp;A1285&amp;"|"&amp;B1285&amp;"c'!I100"),9,FALSE)</f>
        <v>73.982417106628418</v>
      </c>
    </row>
    <row r="1286" spans="1:10" ht="15" x14ac:dyDescent="0.25">
      <c r="A1286" s="23">
        <v>50</v>
      </c>
      <c r="B1286" s="23">
        <v>3</v>
      </c>
      <c r="C1286" s="17">
        <f ca="1">VLOOKUP(B1255,INDIRECT("'T|"&amp;VLOOKUP(A1255,'dataset mapping'!$A$2:$B$6,2,FALSE)&amp;"|"&amp;A1286&amp;"|"&amp;B1286&amp;"c'!A3"):INDIRECT("'T|"&amp;VLOOKUP(A1255,'dataset mapping'!$A$2:$B$6,2,FALSE)&amp;"|"&amp;A1286&amp;"|"&amp;B1286&amp;"c'!I100"),2,FALSE)</f>
        <v>0</v>
      </c>
      <c r="D1286" s="17">
        <f ca="1">VLOOKUP(B1255,INDIRECT("'T|"&amp;VLOOKUP(A1255,'dataset mapping'!$A$2:$B$6,2,FALSE)&amp;"|"&amp;A1286&amp;"|"&amp;B1286&amp;"c'!A3"):INDIRECT("'T|"&amp;VLOOKUP(A1255,'dataset mapping'!$A$2:$B$6,2,FALSE)&amp;"|"&amp;A1286&amp;"|"&amp;B1286&amp;"c'!I100"),3,FALSE)</f>
        <v>0</v>
      </c>
      <c r="E1286" s="17">
        <f ca="1">VLOOKUP(B1255,INDIRECT("'T|"&amp;VLOOKUP(A1255,'dataset mapping'!$A$2:$B$6,2,FALSE)&amp;"|"&amp;A1286&amp;"|"&amp;B1286&amp;"c'!A3"):INDIRECT("'T|"&amp;VLOOKUP(A1255,'dataset mapping'!$A$2:$B$6,2,FALSE)&amp;"|"&amp;A1286&amp;"|"&amp;B1286&amp;"c'!I100"),4,FALSE)</f>
        <v>0</v>
      </c>
      <c r="F1286" s="17">
        <f ca="1">VLOOKUP(B1255,INDIRECT("'T|"&amp;VLOOKUP(A1255,'dataset mapping'!$A$2:$B$6,2,FALSE)&amp;"|"&amp;A1286&amp;"|"&amp;B1286&amp;"c'!A3"):INDIRECT("'T|"&amp;VLOOKUP(A1255,'dataset mapping'!$A$2:$B$6,2,FALSE)&amp;"|"&amp;A1286&amp;"|"&amp;B1286&amp;"c'!I100"),5,FALSE)</f>
        <v>0</v>
      </c>
      <c r="G1286" s="17">
        <f ca="1">VLOOKUP(B1255,INDIRECT("'T|"&amp;VLOOKUP(A1255,'dataset mapping'!$A$2:$B$6,2,FALSE)&amp;"|"&amp;A1286&amp;"|"&amp;B1286&amp;"c'!A3"):INDIRECT("'T|"&amp;VLOOKUP(A1255,'dataset mapping'!$A$2:$B$6,2,FALSE)&amp;"|"&amp;A1286&amp;"|"&amp;B1286&amp;"c'!I100"),6,FALSE)</f>
        <v>73.982417106628418</v>
      </c>
      <c r="H1286" s="17">
        <f ca="1">VLOOKUP(B1255,INDIRECT("'T|"&amp;VLOOKUP(A1255,'dataset mapping'!$A$2:$B$6,2,FALSE)&amp;"|"&amp;A1286&amp;"|"&amp;B1286&amp;"c'!A3"):INDIRECT("'T|"&amp;VLOOKUP(A1255,'dataset mapping'!$A$2:$B$6,2,FALSE)&amp;"|"&amp;A1286&amp;"|"&amp;B1286&amp;"c'!I100"),7,FALSE)</f>
        <v>73.982417106628418</v>
      </c>
      <c r="I1286" s="17">
        <f ca="1">VLOOKUP(B1255,INDIRECT("'T|"&amp;VLOOKUP(A1255,'dataset mapping'!$A$2:$B$6,2,FALSE)&amp;"|"&amp;A1286&amp;"|"&amp;B1286&amp;"c'!A3"):INDIRECT("'T|"&amp;VLOOKUP(A1255,'dataset mapping'!$A$2:$B$6,2,FALSE)&amp;"|"&amp;A1286&amp;"|"&amp;B1286&amp;"c'!I100"),8,FALSE)</f>
        <v>73.982417106628418</v>
      </c>
      <c r="J1286" s="17">
        <f ca="1">VLOOKUP(B1255,INDIRECT("'T|"&amp;VLOOKUP(A1255,'dataset mapping'!$A$2:$B$6,2,FALSE)&amp;"|"&amp;A1286&amp;"|"&amp;B1286&amp;"c'!A3"):INDIRECT("'T|"&amp;VLOOKUP(A1255,'dataset mapping'!$A$2:$B$6,2,FALSE)&amp;"|"&amp;A1286&amp;"|"&amp;B1286&amp;"c'!I100"),9,FALSE)</f>
        <v>73.982417106628418</v>
      </c>
    </row>
    <row r="1287" spans="1:10" ht="15" x14ac:dyDescent="0.25">
      <c r="A1287" s="23">
        <v>50</v>
      </c>
      <c r="B1287" s="23">
        <v>5</v>
      </c>
      <c r="C1287" s="17">
        <f ca="1">VLOOKUP(B1255,INDIRECT("'T|"&amp;VLOOKUP(A1255,'dataset mapping'!$A$2:$B$6,2,FALSE)&amp;"|"&amp;A1287&amp;"|"&amp;$B1287&amp;"c'!A3"):INDIRECT("'T|"&amp;VLOOKUP(A1255,'dataset mapping'!$A$2:$B$6,2,FALSE)&amp;"|"&amp;A1287&amp;"|"&amp;$B1287&amp;"c'!I100"),2,FALSE)</f>
        <v>0</v>
      </c>
      <c r="D1287" s="17">
        <f ca="1">VLOOKUP(B1255,INDIRECT("'T|"&amp;VLOOKUP(A1255,'dataset mapping'!$A$2:$B$6,2,FALSE)&amp;"|"&amp;A1287&amp;"|"&amp;$B1287&amp;"c'!A3"):INDIRECT("'T|"&amp;VLOOKUP(A1255,'dataset mapping'!$A$2:$B$6,2,FALSE)&amp;"|"&amp;A1287&amp;"|"&amp;$B1287&amp;"c'!I100"),3,FALSE)</f>
        <v>0</v>
      </c>
      <c r="E1287" s="17">
        <f ca="1">VLOOKUP(B1255,INDIRECT("'T|"&amp;VLOOKUP(A1255,'dataset mapping'!$A$2:$B$6,2,FALSE)&amp;"|"&amp;A1287&amp;"|"&amp;$B1287&amp;"c'!A3"):INDIRECT("'T|"&amp;VLOOKUP(A1255,'dataset mapping'!$A$2:$B$6,2,FALSE)&amp;"|"&amp;A1287&amp;"|"&amp;$B1287&amp;"c'!I100"),4,FALSE)</f>
        <v>0</v>
      </c>
      <c r="F1287" s="17">
        <f ca="1">VLOOKUP(B1255,INDIRECT("'T|"&amp;VLOOKUP(A1255,'dataset mapping'!$A$2:$B$6,2,FALSE)&amp;"|"&amp;A1287&amp;"|"&amp;$B1287&amp;"c'!A3"):INDIRECT("'T|"&amp;VLOOKUP(A1255,'dataset mapping'!$A$2:$B$6,2,FALSE)&amp;"|"&amp;A1287&amp;"|"&amp;$B1287&amp;"c'!I100"),5,FALSE)</f>
        <v>0</v>
      </c>
      <c r="G1287" s="17">
        <f ca="1">VLOOKUP(B1255,INDIRECT("'T|"&amp;VLOOKUP(A1255,'dataset mapping'!$A$2:$B$6,2,FALSE)&amp;"|"&amp;A1287&amp;"|"&amp;$B1287&amp;"c'!A3"):INDIRECT("'T|"&amp;VLOOKUP(A1255,'dataset mapping'!$A$2:$B$6,2,FALSE)&amp;"|"&amp;A1287&amp;"|"&amp;$B1287&amp;"c'!I100"),6,FALSE)</f>
        <v>73.982417106628418</v>
      </c>
      <c r="H1287" s="17">
        <f ca="1">VLOOKUP(B1255,INDIRECT("'T|"&amp;VLOOKUP(A1255,'dataset mapping'!$A$2:$B$6,2,FALSE)&amp;"|"&amp;A1287&amp;"|"&amp;$B1287&amp;"c'!A3"):INDIRECT("'T|"&amp;VLOOKUP(A1255,'dataset mapping'!$A$2:$B$6,2,FALSE)&amp;"|"&amp;A1287&amp;"|"&amp;$B1287&amp;"c'!I100"),7,FALSE)</f>
        <v>73.982417106628418</v>
      </c>
      <c r="I1287" s="17">
        <f ca="1">VLOOKUP(B1255,INDIRECT("'T|"&amp;VLOOKUP(A1255,'dataset mapping'!$A$2:$B$6,2,FALSE)&amp;"|"&amp;A1287&amp;"|"&amp;$B1287&amp;"c'!A3"):INDIRECT("'T|"&amp;VLOOKUP(A1255,'dataset mapping'!$A$2:$B$6,2,FALSE)&amp;"|"&amp;A1287&amp;"|"&amp;$B1287&amp;"c'!I100"),8,FALSE)</f>
        <v>73.982417106628418</v>
      </c>
      <c r="J1287" s="17">
        <f ca="1">VLOOKUP(B1255,INDIRECT("'T|"&amp;VLOOKUP(A1255,'dataset mapping'!$A$2:$B$6,2,FALSE)&amp;"|"&amp;A1287&amp;"|"&amp;$B1287&amp;"c'!A3"):INDIRECT("'T|"&amp;VLOOKUP(A1255,'dataset mapping'!$A$2:$B$6,2,FALSE)&amp;"|"&amp;A1287&amp;"|"&amp;$B1287&amp;"c'!I100"),9,FALSE)</f>
        <v>73.982417106628418</v>
      </c>
    </row>
    <row r="1288" spans="1:10" ht="15" x14ac:dyDescent="0.25">
      <c r="A1288" s="23">
        <v>50</v>
      </c>
      <c r="B1288" s="23">
        <v>10</v>
      </c>
      <c r="C1288" s="17">
        <f ca="1">VLOOKUP(B1255,INDIRECT("'T|"&amp;VLOOKUP(A1255,'dataset mapping'!$A$2:$B$6,2,FALSE)&amp;"|"&amp;A1288&amp;"|"&amp;B1288&amp;"c'!A3"):INDIRECT("'T|"&amp;VLOOKUP(A1255,'dataset mapping'!$A$2:$B$6,2,FALSE)&amp;"|"&amp;A1288&amp;"|"&amp;B1288&amp;"c'!I100"),2,FALSE)</f>
        <v>0</v>
      </c>
      <c r="D1288" s="17">
        <f ca="1">VLOOKUP(B1255,INDIRECT("'T|"&amp;VLOOKUP(A1255,'dataset mapping'!$A$2:$B$6,2,FALSE)&amp;"|"&amp;A1288&amp;"|"&amp;B1288&amp;"c'!A3"):INDIRECT("'T|"&amp;VLOOKUP(A1255,'dataset mapping'!$A$2:$B$6,2,FALSE)&amp;"|"&amp;A1288&amp;"|"&amp;B1288&amp;"c'!I100"),3,FALSE)</f>
        <v>0</v>
      </c>
      <c r="E1288" s="17">
        <f ca="1">VLOOKUP(B1255,INDIRECT("'T|"&amp;VLOOKUP(A1255,'dataset mapping'!$A$2:$B$6,2,FALSE)&amp;"|"&amp;A1288&amp;"|"&amp;B1288&amp;"c'!A3"):INDIRECT("'T|"&amp;VLOOKUP(A1255,'dataset mapping'!$A$2:$B$6,2,FALSE)&amp;"|"&amp;A1288&amp;"|"&amp;B1288&amp;"c'!I100"),4,FALSE)</f>
        <v>0</v>
      </c>
      <c r="F1288" s="17">
        <f ca="1">VLOOKUP(B1255,INDIRECT("'T|"&amp;VLOOKUP(A1255,'dataset mapping'!$A$2:$B$6,2,FALSE)&amp;"|"&amp;A1288&amp;"|"&amp;B1288&amp;"c'!A3"):INDIRECT("'T|"&amp;VLOOKUP(A1255,'dataset mapping'!$A$2:$B$6,2,FALSE)&amp;"|"&amp;A1288&amp;"|"&amp;B1288&amp;"c'!I100"),5,FALSE)</f>
        <v>0</v>
      </c>
      <c r="G1288" s="17">
        <f ca="1">VLOOKUP(B1255,INDIRECT("'T|"&amp;VLOOKUP(A1255,'dataset mapping'!$A$2:$B$6,2,FALSE)&amp;"|"&amp;A1288&amp;"|"&amp;B1288&amp;"c'!A3"):INDIRECT("'T|"&amp;VLOOKUP(A1255,'dataset mapping'!$A$2:$B$6,2,FALSE)&amp;"|"&amp;A1288&amp;"|"&amp;B1288&amp;"c'!I100"),6,FALSE)</f>
        <v>73.982417106628418</v>
      </c>
      <c r="H1288" s="17">
        <f ca="1">VLOOKUP(B1255,INDIRECT("'T|"&amp;VLOOKUP(A1255,'dataset mapping'!$A$2:$B$6,2,FALSE)&amp;"|"&amp;A1288&amp;"|"&amp;B1288&amp;"c'!A3"):INDIRECT("'T|"&amp;VLOOKUP(A1255,'dataset mapping'!$A$2:$B$6,2,FALSE)&amp;"|"&amp;A1288&amp;"|"&amp;B1288&amp;"c'!I100"),7,FALSE)</f>
        <v>73.982417106628418</v>
      </c>
      <c r="I1288" s="17">
        <f ca="1">VLOOKUP(B1255,INDIRECT("'T|"&amp;VLOOKUP(A1255,'dataset mapping'!$A$2:$B$6,2,FALSE)&amp;"|"&amp;A1288&amp;"|"&amp;B1288&amp;"c'!A3"):INDIRECT("'T|"&amp;VLOOKUP(A1255,'dataset mapping'!$A$2:$B$6,2,FALSE)&amp;"|"&amp;A1288&amp;"|"&amp;B1288&amp;"c'!I100"),8,FALSE)</f>
        <v>73.982417106628418</v>
      </c>
      <c r="J1288" s="17">
        <f ca="1">VLOOKUP(B1255,INDIRECT("'T|"&amp;VLOOKUP(A1255,'dataset mapping'!$A$2:$B$6,2,FALSE)&amp;"|"&amp;A1288&amp;"|"&amp;B1288&amp;"c'!A3"):INDIRECT("'T|"&amp;VLOOKUP(A1255,'dataset mapping'!$A$2:$B$6,2,FALSE)&amp;"|"&amp;A1288&amp;"|"&amp;B1288&amp;"c'!I100"),9,FALSE)</f>
        <v>73.982417106628418</v>
      </c>
    </row>
    <row r="1289" spans="1:10" ht="15" x14ac:dyDescent="0.25">
      <c r="A1289" s="23">
        <v>50</v>
      </c>
      <c r="B1289" s="23">
        <v>15</v>
      </c>
      <c r="C1289" s="17">
        <f ca="1">VLOOKUP(B1255,INDIRECT("'T|"&amp;VLOOKUP(A1255,'dataset mapping'!$A$2:$B$6,2,FALSE)&amp;"|"&amp;A1289&amp;"|"&amp;B1289&amp;"c'!A3"):INDIRECT("'T|"&amp;VLOOKUP(A1255,'dataset mapping'!$A$2:$B$6,2,FALSE)&amp;"|"&amp;A1289&amp;"|"&amp;B1289&amp;"c'!I100"),2,FALSE)</f>
        <v>0</v>
      </c>
      <c r="D1289" s="17">
        <f ca="1">VLOOKUP(B1255,INDIRECT("'T|"&amp;VLOOKUP(A1255,'dataset mapping'!$A$2:$B$6,2,FALSE)&amp;"|"&amp;A1289&amp;"|"&amp;B1289&amp;"c'!A3"):INDIRECT("'T|"&amp;VLOOKUP(A1255,'dataset mapping'!$A$2:$B$6,2,FALSE)&amp;"|"&amp;A1289&amp;"|"&amp;B1289&amp;"c'!I100"),3,FALSE)</f>
        <v>0</v>
      </c>
      <c r="E1289" s="17">
        <f ca="1">VLOOKUP(B1255,INDIRECT("'T|"&amp;VLOOKUP(A1255,'dataset mapping'!$A$2:$B$6,2,FALSE)&amp;"|"&amp;A1289&amp;"|"&amp;B1289&amp;"c'!A3"):INDIRECT("'T|"&amp;VLOOKUP(A1255,'dataset mapping'!$A$2:$B$6,2,FALSE)&amp;"|"&amp;A1289&amp;"|"&amp;B1289&amp;"c'!I100"),4,FALSE)</f>
        <v>0</v>
      </c>
      <c r="F1289" s="17">
        <f ca="1">VLOOKUP(B1255,INDIRECT("'T|"&amp;VLOOKUP(A1255,'dataset mapping'!$A$2:$B$6,2,FALSE)&amp;"|"&amp;A1289&amp;"|"&amp;B1289&amp;"c'!A3"):INDIRECT("'T|"&amp;VLOOKUP(A1255,'dataset mapping'!$A$2:$B$6,2,FALSE)&amp;"|"&amp;A1289&amp;"|"&amp;B1289&amp;"c'!I100"),5,FALSE)</f>
        <v>0</v>
      </c>
      <c r="G1289" s="17">
        <f ca="1">VLOOKUP(B1255,INDIRECT("'T|"&amp;VLOOKUP(A1255,'dataset mapping'!$A$2:$B$6,2,FALSE)&amp;"|"&amp;A1289&amp;"|"&amp;B1289&amp;"c'!A3"):INDIRECT("'T|"&amp;VLOOKUP(A1255,'dataset mapping'!$A$2:$B$6,2,FALSE)&amp;"|"&amp;A1289&amp;"|"&amp;B1289&amp;"c'!I100"),6,FALSE)</f>
        <v>73.982417106628418</v>
      </c>
      <c r="H1289" s="17">
        <f ca="1">VLOOKUP(B1255,INDIRECT("'T|"&amp;VLOOKUP(A1255,'dataset mapping'!$A$2:$B$6,2,FALSE)&amp;"|"&amp;A1289&amp;"|"&amp;B1289&amp;"c'!A3"):INDIRECT("'T|"&amp;VLOOKUP(A1255,'dataset mapping'!$A$2:$B$6,2,FALSE)&amp;"|"&amp;A1289&amp;"|"&amp;B1289&amp;"c'!I100"),7,FALSE)</f>
        <v>73.982417106628418</v>
      </c>
      <c r="I1289" s="17">
        <f ca="1">VLOOKUP(B1255,INDIRECT("'T|"&amp;VLOOKUP(A1255,'dataset mapping'!$A$2:$B$6,2,FALSE)&amp;"|"&amp;A1289&amp;"|"&amp;B1289&amp;"c'!A3"):INDIRECT("'T|"&amp;VLOOKUP(A1255,'dataset mapping'!$A$2:$B$6,2,FALSE)&amp;"|"&amp;A1289&amp;"|"&amp;B1289&amp;"c'!I100"),8,FALSE)</f>
        <v>73.982417106628418</v>
      </c>
      <c r="J1289" s="17">
        <f ca="1">VLOOKUP(B1255,INDIRECT("'T|"&amp;VLOOKUP(A1255,'dataset mapping'!$A$2:$B$6,2,FALSE)&amp;"|"&amp;A1289&amp;"|"&amp;B1289&amp;"c'!A3"):INDIRECT("'T|"&amp;VLOOKUP(A1255,'dataset mapping'!$A$2:$B$6,2,FALSE)&amp;"|"&amp;A1289&amp;"|"&amp;B1289&amp;"c'!I100"),9,FALSE)</f>
        <v>73.982417106628418</v>
      </c>
    </row>
    <row r="1290" spans="1:10" ht="15" x14ac:dyDescent="0.25">
      <c r="A1290" s="23">
        <v>50</v>
      </c>
      <c r="B1290" s="23">
        <v>20</v>
      </c>
      <c r="C1290" s="17">
        <f ca="1">VLOOKUP(B1255,INDIRECT("'T|"&amp;VLOOKUP(A1255,'dataset mapping'!$A$2:$B$6,2,FALSE)&amp;"|"&amp;A1290&amp;"|"&amp;B1290&amp;"c'!A3"):INDIRECT("'T|"&amp;VLOOKUP(A1255,'dataset mapping'!$A$2:$B$6,2,FALSE)&amp;"|"&amp;A1290&amp;"|"&amp;B1290&amp;"c'!I100"),2,FALSE)</f>
        <v>0</v>
      </c>
      <c r="D1290" s="17">
        <f ca="1">VLOOKUP(B1255,INDIRECT("'T|"&amp;VLOOKUP(A1255,'dataset mapping'!$A$2:$B$6,2,FALSE)&amp;"|"&amp;A1290&amp;"|"&amp;B1290&amp;"c'!A3"):INDIRECT("'T|"&amp;VLOOKUP(A1255,'dataset mapping'!$A$2:$B$6,2,FALSE)&amp;"|"&amp;A1290&amp;"|"&amp;B1290&amp;"c'!I100"),3,FALSE)</f>
        <v>0</v>
      </c>
      <c r="E1290" s="17">
        <f ca="1">VLOOKUP(B1255,INDIRECT("'T|"&amp;VLOOKUP(A1255,'dataset mapping'!$A$2:$B$6,2,FALSE)&amp;"|"&amp;A1290&amp;"|"&amp;B1290&amp;"c'!A3"):INDIRECT("'T|"&amp;VLOOKUP(A1255,'dataset mapping'!$A$2:$B$6,2,FALSE)&amp;"|"&amp;A1290&amp;"|"&amp;B1290&amp;"c'!I100"),4,FALSE)</f>
        <v>0</v>
      </c>
      <c r="F1290" s="17">
        <f ca="1">VLOOKUP(B1255,INDIRECT("'T|"&amp;VLOOKUP(A1255,'dataset mapping'!$A$2:$B$6,2,FALSE)&amp;"|"&amp;A1290&amp;"|"&amp;B1290&amp;"c'!A3"):INDIRECT("'T|"&amp;VLOOKUP(A1255,'dataset mapping'!$A$2:$B$6,2,FALSE)&amp;"|"&amp;A1290&amp;"|"&amp;B1290&amp;"c'!I100"),5,FALSE)</f>
        <v>0</v>
      </c>
      <c r="G1290" s="17">
        <f ca="1">VLOOKUP(B1255,INDIRECT("'T|"&amp;VLOOKUP(A1255,'dataset mapping'!$A$2:$B$6,2,FALSE)&amp;"|"&amp;A1290&amp;"|"&amp;B1290&amp;"c'!A3"):INDIRECT("'T|"&amp;VLOOKUP(A1255,'dataset mapping'!$A$2:$B$6,2,FALSE)&amp;"|"&amp;A1290&amp;"|"&amp;B1290&amp;"c'!I100"),6,FALSE)</f>
        <v>73.982417106628418</v>
      </c>
      <c r="H1290" s="17">
        <f ca="1">VLOOKUP(B1255,INDIRECT("'T|"&amp;VLOOKUP(A1255,'dataset mapping'!$A$2:$B$6,2,FALSE)&amp;"|"&amp;A1290&amp;"|"&amp;B1290&amp;"c'!A3"):INDIRECT("'T|"&amp;VLOOKUP(A1255,'dataset mapping'!$A$2:$B$6,2,FALSE)&amp;"|"&amp;A1290&amp;"|"&amp;B1290&amp;"c'!I100"),7,FALSE)</f>
        <v>73.982417106628418</v>
      </c>
      <c r="I1290" s="17">
        <f ca="1">VLOOKUP(B1255,INDIRECT("'T|"&amp;VLOOKUP(A1255,'dataset mapping'!$A$2:$B$6,2,FALSE)&amp;"|"&amp;A1290&amp;"|"&amp;B1290&amp;"c'!A3"):INDIRECT("'T|"&amp;VLOOKUP(A1255,'dataset mapping'!$A$2:$B$6,2,FALSE)&amp;"|"&amp;A1290&amp;"|"&amp;B1290&amp;"c'!I100"),8,FALSE)</f>
        <v>73.982417106628418</v>
      </c>
      <c r="J1290" s="17">
        <f ca="1">VLOOKUP(B1255,INDIRECT("'T|"&amp;VLOOKUP(A1255,'dataset mapping'!$A$2:$B$6,2,FALSE)&amp;"|"&amp;A1290&amp;"|"&amp;B1290&amp;"c'!A3"):INDIRECT("'T|"&amp;VLOOKUP(A1255,'dataset mapping'!$A$2:$B$6,2,FALSE)&amp;"|"&amp;A1290&amp;"|"&amp;B1290&amp;"c'!I100"),9,FALSE)</f>
        <v>73.982417106628418</v>
      </c>
    </row>
    <row r="1291" spans="1:10" ht="15" x14ac:dyDescent="0.25">
      <c r="A1291" s="23">
        <v>50</v>
      </c>
      <c r="B1291" s="23">
        <v>25</v>
      </c>
      <c r="C1291" s="17">
        <f ca="1">VLOOKUP(B1255,INDIRECT("'T|"&amp;VLOOKUP(A1255,'dataset mapping'!$A$2:$B$6,2,FALSE)&amp;"|"&amp;A1291&amp;"|"&amp;B1291&amp;"c'!A3"):INDIRECT("'T|"&amp;VLOOKUP(A1255,'dataset mapping'!$A$2:$B$6,2,FALSE)&amp;"|"&amp;A1291&amp;"|"&amp;B1291&amp;"c'!I100"),2,FALSE)</f>
        <v>0</v>
      </c>
      <c r="D1291" s="17">
        <f ca="1">VLOOKUP(B1255,INDIRECT("'T|"&amp;VLOOKUP(A1255,'dataset mapping'!$A$2:$B$6,2,FALSE)&amp;"|"&amp;A1291&amp;"|"&amp;B1291&amp;"c'!A3"):INDIRECT("'T|"&amp;VLOOKUP(A1255,'dataset mapping'!$A$2:$B$6,2,FALSE)&amp;"|"&amp;A1291&amp;"|"&amp;B1291&amp;"c'!I100"),3,FALSE)</f>
        <v>0</v>
      </c>
      <c r="E1291" s="17">
        <f ca="1">VLOOKUP(B1255,INDIRECT("'T|"&amp;VLOOKUP(A1255,'dataset mapping'!$A$2:$B$6,2,FALSE)&amp;"|"&amp;A1291&amp;"|"&amp;B1291&amp;"c'!A3"):INDIRECT("'T|"&amp;VLOOKUP(A1255,'dataset mapping'!$A$2:$B$6,2,FALSE)&amp;"|"&amp;A1291&amp;"|"&amp;B1291&amp;"c'!I100"),4,FALSE)</f>
        <v>0</v>
      </c>
      <c r="F1291" s="17">
        <f ca="1">VLOOKUP(B1255,INDIRECT("'T|"&amp;VLOOKUP(A1255,'dataset mapping'!$A$2:$B$6,2,FALSE)&amp;"|"&amp;A1291&amp;"|"&amp;B1291&amp;"c'!A3"):INDIRECT("'T|"&amp;VLOOKUP(A1255,'dataset mapping'!$A$2:$B$6,2,FALSE)&amp;"|"&amp;A1291&amp;"|"&amp;B1291&amp;"c'!I100"),5,FALSE)</f>
        <v>0</v>
      </c>
      <c r="G1291" s="17">
        <f ca="1">VLOOKUP(B1255,INDIRECT("'T|"&amp;VLOOKUP(A1255,'dataset mapping'!$A$2:$B$6,2,FALSE)&amp;"|"&amp;A1291&amp;"|"&amp;B1291&amp;"c'!A3"):INDIRECT("'T|"&amp;VLOOKUP(A1255,'dataset mapping'!$A$2:$B$6,2,FALSE)&amp;"|"&amp;A1291&amp;"|"&amp;B1291&amp;"c'!I100"),6,FALSE)</f>
        <v>73.982417106628418</v>
      </c>
      <c r="H1291" s="17">
        <f ca="1">VLOOKUP(B1255,INDIRECT("'T|"&amp;VLOOKUP(A1255,'dataset mapping'!$A$2:$B$6,2,FALSE)&amp;"|"&amp;A1291&amp;"|"&amp;B1291&amp;"c'!A3"):INDIRECT("'T|"&amp;VLOOKUP(A1255,'dataset mapping'!$A$2:$B$6,2,FALSE)&amp;"|"&amp;A1291&amp;"|"&amp;B1291&amp;"c'!I100"),7,FALSE)</f>
        <v>73.982417106628418</v>
      </c>
      <c r="I1291" s="17">
        <f ca="1">VLOOKUP(B1255,INDIRECT("'T|"&amp;VLOOKUP(A1255,'dataset mapping'!$A$2:$B$6,2,FALSE)&amp;"|"&amp;A1291&amp;"|"&amp;B1291&amp;"c'!A3"):INDIRECT("'T|"&amp;VLOOKUP(A1255,'dataset mapping'!$A$2:$B$6,2,FALSE)&amp;"|"&amp;A1291&amp;"|"&amp;B1291&amp;"c'!I100"),8,FALSE)</f>
        <v>73.982417106628418</v>
      </c>
      <c r="J1291" s="17">
        <f ca="1">VLOOKUP(B1255,INDIRECT("'T|"&amp;VLOOKUP(A1255,'dataset mapping'!$A$2:$B$6,2,FALSE)&amp;"|"&amp;A1291&amp;"|"&amp;B1291&amp;"c'!A3"):INDIRECT("'T|"&amp;VLOOKUP(A1255,'dataset mapping'!$A$2:$B$6,2,FALSE)&amp;"|"&amp;A1291&amp;"|"&amp;B1291&amp;"c'!I100"),9,FALSE)</f>
        <v>73.982417106628418</v>
      </c>
    </row>
    <row r="1292" spans="1:10" ht="15" x14ac:dyDescent="0.25">
      <c r="A1292" s="23">
        <v>50</v>
      </c>
      <c r="B1292" s="23">
        <v>28</v>
      </c>
      <c r="C1292" s="17">
        <f ca="1">VLOOKUP(B1255,INDIRECT("'T|"&amp;VLOOKUP(A1255,'dataset mapping'!$A$2:$B$6,2,FALSE)&amp;"|"&amp;A1292&amp;"|"&amp;B1292&amp;"c'!A3"):INDIRECT("'T|"&amp;VLOOKUP(A1255,'dataset mapping'!$A$2:$B$6,2,FALSE)&amp;"|"&amp;A1292&amp;"|"&amp;B1292&amp;"c'!I100"),2,FALSE)</f>
        <v>0</v>
      </c>
      <c r="D1292" s="17">
        <f ca="1">VLOOKUP(B1255,INDIRECT("'T|"&amp;VLOOKUP(A1255,'dataset mapping'!$A$2:$B$6,2,FALSE)&amp;"|"&amp;A1292&amp;"|"&amp;B1292&amp;"c'!A3"):INDIRECT("'T|"&amp;VLOOKUP(A1255,'dataset mapping'!$A$2:$B$6,2,FALSE)&amp;"|"&amp;A1292&amp;"|"&amp;B1292&amp;"c'!I100"),3,FALSE)</f>
        <v>0</v>
      </c>
      <c r="E1292" s="17">
        <f ca="1">VLOOKUP(B1255,INDIRECT("'T|"&amp;VLOOKUP(A1255,'dataset mapping'!$A$2:$B$6,2,FALSE)&amp;"|"&amp;A1292&amp;"|"&amp;B1292&amp;"c'!A3"):INDIRECT("'T|"&amp;VLOOKUP(A1255,'dataset mapping'!$A$2:$B$6,2,FALSE)&amp;"|"&amp;A1292&amp;"|"&amp;B1292&amp;"c'!I100"),4,FALSE)</f>
        <v>0</v>
      </c>
      <c r="F1292" s="17">
        <f ca="1">VLOOKUP(B1255,INDIRECT("'T|"&amp;VLOOKUP(A1255,'dataset mapping'!$A$2:$B$6,2,FALSE)&amp;"|"&amp;A1292&amp;"|"&amp;B1292&amp;"c'!A3"):INDIRECT("'T|"&amp;VLOOKUP(A1255,'dataset mapping'!$A$2:$B$6,2,FALSE)&amp;"|"&amp;A1292&amp;"|"&amp;B1292&amp;"c'!I100"),5,FALSE)</f>
        <v>0</v>
      </c>
      <c r="G1292" s="17">
        <f ca="1">VLOOKUP(B1255,INDIRECT("'T|"&amp;VLOOKUP(A1255,'dataset mapping'!$A$2:$B$6,2,FALSE)&amp;"|"&amp;A1292&amp;"|"&amp;B1292&amp;"c'!A3"):INDIRECT("'T|"&amp;VLOOKUP(A1255,'dataset mapping'!$A$2:$B$6,2,FALSE)&amp;"|"&amp;A1292&amp;"|"&amp;B1292&amp;"c'!I100"),6,FALSE)</f>
        <v>73.982417106628418</v>
      </c>
      <c r="H1292" s="17">
        <f ca="1">VLOOKUP(B1255,INDIRECT("'T|"&amp;VLOOKUP(A1255,'dataset mapping'!$A$2:$B$6,2,FALSE)&amp;"|"&amp;A1292&amp;"|"&amp;B1292&amp;"c'!A3"):INDIRECT("'T|"&amp;VLOOKUP(A1255,'dataset mapping'!$A$2:$B$6,2,FALSE)&amp;"|"&amp;A1292&amp;"|"&amp;B1292&amp;"c'!I100"),7,FALSE)</f>
        <v>73.982417106628418</v>
      </c>
      <c r="I1292" s="17">
        <f ca="1">VLOOKUP(B1255,INDIRECT("'T|"&amp;VLOOKUP(A1255,'dataset mapping'!$A$2:$B$6,2,FALSE)&amp;"|"&amp;A1292&amp;"|"&amp;B1292&amp;"c'!A3"):INDIRECT("'T|"&amp;VLOOKUP(A1255,'dataset mapping'!$A$2:$B$6,2,FALSE)&amp;"|"&amp;A1292&amp;"|"&amp;B1292&amp;"c'!I100"),8,FALSE)</f>
        <v>73.982417106628418</v>
      </c>
      <c r="J1292" s="17">
        <f ca="1">VLOOKUP(B1255,INDIRECT("'T|"&amp;VLOOKUP(A1255,'dataset mapping'!$A$2:$B$6,2,FALSE)&amp;"|"&amp;A1292&amp;"|"&amp;B1292&amp;"c'!A3"):INDIRECT("'T|"&amp;VLOOKUP(A1255,'dataset mapping'!$A$2:$B$6,2,FALSE)&amp;"|"&amp;A1292&amp;"|"&amp;B1292&amp;"c'!I100"),9,FALSE)</f>
        <v>73.982417106628418</v>
      </c>
    </row>
    <row r="1293" spans="1:10" ht="15" x14ac:dyDescent="0.25">
      <c r="A1293" s="23">
        <v>100</v>
      </c>
      <c r="B1293" s="23">
        <v>1</v>
      </c>
      <c r="C1293" s="17">
        <f ca="1">VLOOKUP(B1255,INDIRECT("'T|"&amp;VLOOKUP(A1255,'dataset mapping'!$A$2:$B$6,2,FALSE)&amp;"|"&amp;A1293&amp;"|"&amp;B1293&amp;"c'!A3"):INDIRECT("'T|"&amp;VLOOKUP(A1255,'dataset mapping'!$A$2:$B$6,2,FALSE)&amp;"|"&amp;A1293&amp;"|"&amp;$B1293&amp;"c'!I100"),2,FALSE)</f>
        <v>0</v>
      </c>
      <c r="D1293" s="17">
        <f ca="1">VLOOKUP(B1255,INDIRECT("'T|"&amp;VLOOKUP(A1255,'dataset mapping'!$A$2:$B$6,2,FALSE)&amp;"|"&amp;A1293&amp;"|"&amp;B1293&amp;"c'!A3"):INDIRECT("'T|"&amp;VLOOKUP(A1255,'dataset mapping'!$A$2:$B$6,2,FALSE)&amp;"|"&amp;A1293&amp;"|"&amp;$B1293&amp;"c'!I100"),3,FALSE)</f>
        <v>0</v>
      </c>
      <c r="E1293" s="17">
        <f ca="1">VLOOKUP(B1255,INDIRECT("'T|"&amp;VLOOKUP(A1255,'dataset mapping'!$A$2:$B$6,2,FALSE)&amp;"|"&amp;A1293&amp;"|"&amp;B1293&amp;"c'!A3"):INDIRECT("'T|"&amp;VLOOKUP(A1255,'dataset mapping'!$A$2:$B$6,2,FALSE)&amp;"|"&amp;A1293&amp;"|"&amp;B1293&amp;"c'!I100"),4,FALSE)</f>
        <v>0</v>
      </c>
      <c r="F1293" s="17">
        <f ca="1">VLOOKUP(B1255,INDIRECT("'T|"&amp;VLOOKUP(A1255,'dataset mapping'!$A$2:$B$6,2,FALSE)&amp;"|"&amp;A1293&amp;"|"&amp;B1293&amp;"c'!A3"):INDIRECT("'T|"&amp;VLOOKUP(A1255,'dataset mapping'!$A$2:$B$6,2,FALSE)&amp;"|"&amp;A1293&amp;"|"&amp;B1293&amp;"c'!I100"),5,FALSE)</f>
        <v>0</v>
      </c>
      <c r="G1293" s="17">
        <f ca="1">VLOOKUP(B1255,INDIRECT("'T|"&amp;VLOOKUP(A1255,'dataset mapping'!$A$2:$B$6,2,FALSE)&amp;"|"&amp;A1293&amp;"|"&amp;B1293&amp;"c'!A3"):INDIRECT("'T|"&amp;VLOOKUP(A1255,'dataset mapping'!$A$2:$B$6,2,FALSE)&amp;"|"&amp;A1293&amp;"|"&amp;B1293&amp;"c'!I100"),6,FALSE)</f>
        <v>75.146293640136719</v>
      </c>
      <c r="H1293" s="17">
        <f ca="1">VLOOKUP(B1255,INDIRECT("'T|"&amp;VLOOKUP(A1255,'dataset mapping'!$A$2:$B$6,2,FALSE)&amp;"|"&amp;A1293&amp;"|"&amp;B1293&amp;"c'!A3"):INDIRECT("'T|"&amp;VLOOKUP(A1255,'dataset mapping'!$A$2:$B$6,2,FALSE)&amp;"|"&amp;A1293&amp;"|"&amp;B1293&amp;"c'!I100"),7,FALSE)</f>
        <v>131.54561996459961</v>
      </c>
      <c r="I1293" s="17">
        <f ca="1">VLOOKUP(B1255,INDIRECT("'T|"&amp;VLOOKUP(A1255,'dataset mapping'!$A$2:$B$6,2,FALSE)&amp;"|"&amp;A1293&amp;"|"&amp;B1293&amp;"c'!A3"):INDIRECT("'T|"&amp;VLOOKUP(A1255,'dataset mapping'!$A$2:$B$6,2,FALSE)&amp;"|"&amp;A1293&amp;"|"&amp;B1293&amp;"c'!I100"),8,FALSE)</f>
        <v>103.27987289428711</v>
      </c>
      <c r="J1293" s="17">
        <f ca="1">VLOOKUP(B1255,INDIRECT("'T|"&amp;VLOOKUP(A1255,'dataset mapping'!$A$2:$B$6,2,FALSE)&amp;"|"&amp;A1293&amp;"|"&amp;B1293&amp;"c'!A3"):INDIRECT("'T|"&amp;VLOOKUP(A1255,'dataset mapping'!$A$2:$B$6,2,FALSE)&amp;"|"&amp;A1293&amp;"|"&amp;B1293&amp;"c'!I100"),9,FALSE)</f>
        <v>103.27987289428711</v>
      </c>
    </row>
    <row r="1294" spans="1:10" ht="15" x14ac:dyDescent="0.25">
      <c r="A1294" s="23">
        <v>100</v>
      </c>
      <c r="B1294" s="23">
        <v>2</v>
      </c>
      <c r="C1294" s="17">
        <f ca="1">VLOOKUP(B1255,INDIRECT("'T|"&amp;VLOOKUP(A1255,'dataset mapping'!$A$2:$B$6,2,FALSE)&amp;"|"&amp;A1294&amp;"|"&amp;B1294&amp;"c'!A3"):INDIRECT("'T|"&amp;VLOOKUP(A1255,'dataset mapping'!$A$2:$B$6,2,FALSE)&amp;"|"&amp;A1294&amp;"|"&amp;B1294&amp;"c'!I100"),2,FALSE)</f>
        <v>0</v>
      </c>
      <c r="D1294" s="17">
        <f ca="1">VLOOKUP(B1255,INDIRECT("'T|"&amp;VLOOKUP(A1255,'dataset mapping'!$A$2:$B$6,2,FALSE)&amp;"|"&amp;A1294&amp;"|"&amp;B1294&amp;"c'!A3"):INDIRECT("'T|"&amp;VLOOKUP(A1255,'dataset mapping'!$A$2:$B$6,2,FALSE)&amp;"|"&amp;A1294&amp;"|"&amp;B1294&amp;"c'!I100"),3,FALSE)</f>
        <v>0</v>
      </c>
      <c r="E1294" s="17">
        <f ca="1">VLOOKUP(B1255,INDIRECT("'T|"&amp;VLOOKUP(A1255,'dataset mapping'!$A$2:$B$6,2,FALSE)&amp;"|"&amp;A1294&amp;"|"&amp;B1294&amp;"c'!A3"):INDIRECT("'T|"&amp;VLOOKUP(A1255,'dataset mapping'!$A$2:$B$6,2,FALSE)&amp;"|"&amp;A1294&amp;"|"&amp;B1294&amp;"c'!I100"),4,FALSE)</f>
        <v>0</v>
      </c>
      <c r="F1294" s="17">
        <f ca="1">VLOOKUP(B1255,INDIRECT("'T|"&amp;VLOOKUP(A1255,'dataset mapping'!$A$2:$B$6,2,FALSE)&amp;"|"&amp;A1294&amp;"|"&amp;B1294&amp;"c'!A3"):INDIRECT("'T|"&amp;VLOOKUP(A1255,'dataset mapping'!$A$2:$B$6,2,FALSE)&amp;"|"&amp;A1294&amp;"|"&amp;B1294&amp;"c'!I100"),5,FALSE)</f>
        <v>0</v>
      </c>
      <c r="G1294" s="17">
        <f ca="1">VLOOKUP(B1255,INDIRECT("'T|"&amp;VLOOKUP(A1255,'dataset mapping'!$A$2:$B$6,2,FALSE)&amp;"|"&amp;A1294&amp;"|"&amp;B1294&amp;"c'!A3"):INDIRECT("'T|"&amp;VLOOKUP(A1255,'dataset mapping'!$A$2:$B$6,2,FALSE)&amp;"|"&amp;A1294&amp;"|"&amp;B1294&amp;"c'!I100"),6,FALSE)</f>
        <v>75.146293640136719</v>
      </c>
      <c r="H1294" s="17">
        <f ca="1">VLOOKUP(B1255,INDIRECT("'T|"&amp;VLOOKUP(A1255,'dataset mapping'!$A$2:$B$6,2,FALSE)&amp;"|"&amp;A1294&amp;"|"&amp;B1294&amp;"c'!A3"):INDIRECT("'T|"&amp;VLOOKUP(A1255,'dataset mapping'!$A$2:$B$6,2,FALSE)&amp;"|"&amp;A1294&amp;"|"&amp;B1294&amp;"c'!I100"),7,FALSE)</f>
        <v>131.54561996459961</v>
      </c>
      <c r="I1294" s="17">
        <f ca="1">VLOOKUP(B1255,INDIRECT("'T|"&amp;VLOOKUP(A1255,'dataset mapping'!$A$2:$B$6,2,FALSE)&amp;"|"&amp;A1294&amp;"|"&amp;B1294&amp;"c'!A3"):INDIRECT("'T|"&amp;VLOOKUP(A1255,'dataset mapping'!$A$2:$B$6,2,FALSE)&amp;"|"&amp;A1294&amp;"|"&amp;B1294&amp;"c'!I100"),8,FALSE)</f>
        <v>84.253186225891113</v>
      </c>
      <c r="J1294" s="17">
        <f ca="1">VLOOKUP(B1255,INDIRECT("'T|"&amp;VLOOKUP(A1255,'dataset mapping'!$A$2:$B$6,2,FALSE)&amp;"|"&amp;A1294&amp;"|"&amp;B1294&amp;"c'!A3"):INDIRECT("'T|"&amp;VLOOKUP(A1255,'dataset mapping'!$A$2:$B$6,2,FALSE)&amp;"|"&amp;A1294&amp;"|"&amp;B1294&amp;"c'!I100"),9,FALSE)</f>
        <v>84.253186225891113</v>
      </c>
    </row>
    <row r="1295" spans="1:10" ht="15" x14ac:dyDescent="0.25">
      <c r="A1295" s="23">
        <v>100</v>
      </c>
      <c r="B1295" s="23">
        <v>3</v>
      </c>
      <c r="C1295" s="17">
        <f ca="1">VLOOKUP(B1255,INDIRECT("'T|"&amp;VLOOKUP(A1255,'dataset mapping'!$A$2:$B$6,2,FALSE)&amp;"|"&amp;A1295&amp;"|"&amp;B1295&amp;"c'!A3"):INDIRECT("'T|"&amp;VLOOKUP(A1255,'dataset mapping'!$A$2:$B$6,2,FALSE)&amp;"|"&amp;A1295&amp;"|"&amp;B1295&amp;"c'!I100"),2,FALSE)</f>
        <v>0</v>
      </c>
      <c r="D1295" s="17">
        <f ca="1">VLOOKUP(B1255,INDIRECT("'T|"&amp;VLOOKUP(A1255,'dataset mapping'!$A$2:$B$6,2,FALSE)&amp;"|"&amp;A1295&amp;"|"&amp;B1295&amp;"c'!A3"):INDIRECT("'T|"&amp;VLOOKUP(A1255,'dataset mapping'!$A$2:$B$6,2,FALSE)&amp;"|"&amp;A1295&amp;"|"&amp;B1295&amp;"c'!I100"),3,FALSE)</f>
        <v>0</v>
      </c>
      <c r="E1295" s="17">
        <f ca="1">VLOOKUP(B1255,INDIRECT("'T|"&amp;VLOOKUP(A1255,'dataset mapping'!$A$2:$B$6,2,FALSE)&amp;"|"&amp;A1295&amp;"|"&amp;B1295&amp;"c'!A3"):INDIRECT("'T|"&amp;VLOOKUP(A1255,'dataset mapping'!$A$2:$B$6,2,FALSE)&amp;"|"&amp;A1295&amp;"|"&amp;B1295&amp;"c'!I100"),4,FALSE)</f>
        <v>0</v>
      </c>
      <c r="F1295" s="17">
        <f ca="1">VLOOKUP(B1255,INDIRECT("'T|"&amp;VLOOKUP(A1255,'dataset mapping'!$A$2:$B$6,2,FALSE)&amp;"|"&amp;A1295&amp;"|"&amp;B1295&amp;"c'!A3"):INDIRECT("'T|"&amp;VLOOKUP(A1255,'dataset mapping'!$A$2:$B$6,2,FALSE)&amp;"|"&amp;A1295&amp;"|"&amp;B1295&amp;"c'!I100"),5,FALSE)</f>
        <v>0</v>
      </c>
      <c r="G1295" s="17">
        <f ca="1">VLOOKUP(B1255,INDIRECT("'T|"&amp;VLOOKUP(A1255,'dataset mapping'!$A$2:$B$6,2,FALSE)&amp;"|"&amp;A1295&amp;"|"&amp;B1295&amp;"c'!A3"):INDIRECT("'T|"&amp;VLOOKUP(A1255,'dataset mapping'!$A$2:$B$6,2,FALSE)&amp;"|"&amp;A1295&amp;"|"&amp;B1295&amp;"c'!I100"),6,FALSE)</f>
        <v>131.54561996459961</v>
      </c>
      <c r="H1295" s="17">
        <f ca="1">VLOOKUP(B1255,INDIRECT("'T|"&amp;VLOOKUP(A1255,'dataset mapping'!$A$2:$B$6,2,FALSE)&amp;"|"&amp;A1295&amp;"|"&amp;B1295&amp;"c'!A3"):INDIRECT("'T|"&amp;VLOOKUP(A1255,'dataset mapping'!$A$2:$B$6,2,FALSE)&amp;"|"&amp;A1295&amp;"|"&amp;B1295&amp;"c'!I100"),7,FALSE)</f>
        <v>131.54561996459961</v>
      </c>
      <c r="I1295" s="17">
        <f ca="1">VLOOKUP(B1255,INDIRECT("'T|"&amp;VLOOKUP(A1255,'dataset mapping'!$A$2:$B$6,2,FALSE)&amp;"|"&amp;A1295&amp;"|"&amp;B1295&amp;"c'!A3"):INDIRECT("'T|"&amp;VLOOKUP(A1255,'dataset mapping'!$A$2:$B$6,2,FALSE)&amp;"|"&amp;A1295&amp;"|"&amp;B1295&amp;"c'!I100"),8,FALSE)</f>
        <v>131.54561996459961</v>
      </c>
      <c r="J1295" s="17">
        <f ca="1">VLOOKUP(B1255,INDIRECT("'T|"&amp;VLOOKUP(A1255,'dataset mapping'!$A$2:$B$6,2,FALSE)&amp;"|"&amp;A1295&amp;"|"&amp;B1295&amp;"c'!A3"):INDIRECT("'T|"&amp;VLOOKUP(A1255,'dataset mapping'!$A$2:$B$6,2,FALSE)&amp;"|"&amp;A1295&amp;"|"&amp;B1295&amp;"c'!I100"),9,FALSE)</f>
        <v>131.54561996459961</v>
      </c>
    </row>
    <row r="1296" spans="1:10" ht="15" x14ac:dyDescent="0.25">
      <c r="A1296" s="23">
        <v>100</v>
      </c>
      <c r="B1296" s="23">
        <v>5</v>
      </c>
      <c r="C1296" s="17">
        <f ca="1">VLOOKUP(B1255,INDIRECT("'T|"&amp;VLOOKUP(A1255,'dataset mapping'!$A$2:$B$6,2,FALSE)&amp;"|"&amp;A1296&amp;"|"&amp;B1296&amp;"c'!A3"):INDIRECT("'T|"&amp;VLOOKUP(A1255,'dataset mapping'!$A$2:$B$6,2,FALSE)&amp;"|"&amp;A1296&amp;"|"&amp;B1296&amp;"c'!I100"),2,FALSE)</f>
        <v>0</v>
      </c>
      <c r="D1296" s="17">
        <f ca="1">VLOOKUP(B1255,INDIRECT("'T|"&amp;VLOOKUP(A1255,'dataset mapping'!$A$2:$B$6,2,FALSE)&amp;"|"&amp;A1296&amp;"|"&amp;B1296&amp;"c'!A3"):INDIRECT("'T|"&amp;VLOOKUP(A1255,'dataset mapping'!$A$2:$B$6,2,FALSE)&amp;"|"&amp;A1296&amp;"|"&amp;B1296&amp;"c'!I100"),3,FALSE)</f>
        <v>0</v>
      </c>
      <c r="E1296" s="17">
        <f ca="1">VLOOKUP(B1255,INDIRECT("'T|"&amp;VLOOKUP(A1255,'dataset mapping'!$A$2:$B$6,2,FALSE)&amp;"|"&amp;A1296&amp;"|"&amp;B1296&amp;"c'!A3"):INDIRECT("'T|"&amp;VLOOKUP(A1255,'dataset mapping'!$A$2:$B$6,2,FALSE)&amp;"|"&amp;A1296&amp;"|"&amp;B1296&amp;"c'!I100"),4,FALSE)</f>
        <v>0</v>
      </c>
      <c r="F1296" s="17">
        <f ca="1">VLOOKUP(B1255,INDIRECT("'T|"&amp;VLOOKUP(A1255,'dataset mapping'!$A$2:$B$6,2,FALSE)&amp;"|"&amp;A1296&amp;"|"&amp;B1296&amp;"c'!A3"):INDIRECT("'T|"&amp;VLOOKUP(A1255,'dataset mapping'!$A$2:$B$6,2,FALSE)&amp;"|"&amp;A1296&amp;"|"&amp;B1296&amp;"c'!I100"),5,FALSE)</f>
        <v>0</v>
      </c>
      <c r="G1296" s="17">
        <f ca="1">VLOOKUP(B1255,INDIRECT("'T|"&amp;VLOOKUP(A1255,'dataset mapping'!$A$2:$B$6,2,FALSE)&amp;"|"&amp;A1296&amp;"|"&amp;B1296&amp;"c'!A3"):INDIRECT("'T|"&amp;VLOOKUP(A1255,'dataset mapping'!$A$2:$B$6,2,FALSE)&amp;"|"&amp;A1296&amp;"|"&amp;B1296&amp;"c'!I100"),6,FALSE)</f>
        <v>131.54561996459961</v>
      </c>
      <c r="H1296" s="17">
        <f ca="1">VLOOKUP(B1255,INDIRECT("'T|"&amp;VLOOKUP(A1255,'dataset mapping'!$A$2:$B$6,2,FALSE)&amp;"|"&amp;A1296&amp;"|"&amp;B1296&amp;"c'!A3"):INDIRECT("'T|"&amp;VLOOKUP(A1255,'dataset mapping'!$A$2:$B$6,2,FALSE)&amp;"|"&amp;A1296&amp;"|"&amp;B1296&amp;"c'!I100"),7,FALSE)</f>
        <v>131.54561996459961</v>
      </c>
      <c r="I1296" s="17">
        <f ca="1">VLOOKUP(B1255,INDIRECT("'T|"&amp;VLOOKUP(A1255,'dataset mapping'!$A$2:$B$6,2,FALSE)&amp;"|"&amp;A1296&amp;"|"&amp;B1296&amp;"c'!A3"):INDIRECT("'T|"&amp;VLOOKUP(A1255,'dataset mapping'!$A$2:$B$6,2,FALSE)&amp;"|"&amp;A1296&amp;"|"&amp;B1296&amp;"c'!I100"),8,FALSE)</f>
        <v>131.54561996459961</v>
      </c>
      <c r="J1296" s="17">
        <f ca="1">VLOOKUP(B1255,INDIRECT("'T|"&amp;VLOOKUP(A1255,'dataset mapping'!$A$2:$B$6,2,FALSE)&amp;"|"&amp;A1296&amp;"|"&amp;B1296&amp;"c'!A3"):INDIRECT("'T|"&amp;VLOOKUP(A1255,'dataset mapping'!$A$2:$B$6,2,FALSE)&amp;"|"&amp;A1296&amp;"|"&amp;B1296&amp;"c'!I100"),9,FALSE)</f>
        <v>131.54561996459961</v>
      </c>
    </row>
    <row r="1297" spans="1:10" ht="15" x14ac:dyDescent="0.25">
      <c r="A1297" s="23">
        <v>100</v>
      </c>
      <c r="B1297" s="23">
        <v>10</v>
      </c>
      <c r="C1297" s="17">
        <f ca="1">VLOOKUP(B1255,INDIRECT("'T|"&amp;VLOOKUP(A1255,'dataset mapping'!$A$2:$B$6,2,FALSE)&amp;"|"&amp;A1297&amp;"|"&amp;B1297&amp;"c'!A3"):INDIRECT("'T|"&amp;VLOOKUP(A1255,'dataset mapping'!$A$2:$B$6,2,FALSE)&amp;"|"&amp;A1297&amp;"|"&amp;B1297&amp;"c'!I100"),2,FALSE)</f>
        <v>0</v>
      </c>
      <c r="D1297" s="17">
        <f ca="1">VLOOKUP(B1255,INDIRECT("'T|"&amp;VLOOKUP(A1255,'dataset mapping'!$A$2:$B$6,2,FALSE)&amp;"|"&amp;A1297&amp;"|"&amp;B1297&amp;"c'!A3"):INDIRECT("'T|"&amp;VLOOKUP(A1255,'dataset mapping'!$A$2:$B$6,2,FALSE)&amp;"|"&amp;A1297&amp;"|"&amp;B1297&amp;"c'!I100"),3,FALSE)</f>
        <v>0</v>
      </c>
      <c r="E1297" s="17">
        <f ca="1">VLOOKUP(B1255,INDIRECT("'T|"&amp;VLOOKUP(A1255,'dataset mapping'!$A$2:$B$6,2,FALSE)&amp;"|"&amp;A1297&amp;"|"&amp;B1297&amp;"c'!A3"):INDIRECT("'T|"&amp;VLOOKUP(A1255,'dataset mapping'!$A$2:$B$6,2,FALSE)&amp;"|"&amp;A1297&amp;"|"&amp;B1297&amp;"c'!I100"),4,FALSE)</f>
        <v>0</v>
      </c>
      <c r="F1297" s="17">
        <f ca="1">VLOOKUP(B1255,INDIRECT("'T|"&amp;VLOOKUP(A1255,'dataset mapping'!$A$2:$B$6,2,FALSE)&amp;"|"&amp;A1297&amp;"|"&amp;B1297&amp;"c'!A3"):INDIRECT("'T|"&amp;VLOOKUP(A1255,'dataset mapping'!$A$2:$B$6,2,FALSE)&amp;"|"&amp;A1297&amp;"|"&amp;B1297&amp;"c'!I100"),5,FALSE)</f>
        <v>0</v>
      </c>
      <c r="G1297" s="17">
        <f ca="1">VLOOKUP(B1255,INDIRECT("'T|"&amp;VLOOKUP(A1255,'dataset mapping'!$A$2:$B$6,2,FALSE)&amp;"|"&amp;A1297&amp;"|"&amp;B1297&amp;"c'!A3"):INDIRECT("'T|"&amp;VLOOKUP(A1255,'dataset mapping'!$A$2:$B$6,2,FALSE)&amp;"|"&amp;A1297&amp;"|"&amp;B1297&amp;"c'!I100"),6,FALSE)</f>
        <v>131.54561996459961</v>
      </c>
      <c r="H1297" s="17">
        <f ca="1">VLOOKUP(B1255,INDIRECT("'T|"&amp;VLOOKUP(A1255,'dataset mapping'!$A$2:$B$6,2,FALSE)&amp;"|"&amp;A1297&amp;"|"&amp;B1297&amp;"c'!A3"):INDIRECT("'T|"&amp;VLOOKUP(A1255,'dataset mapping'!$A$2:$B$6,2,FALSE)&amp;"|"&amp;A1297&amp;"|"&amp;B1297&amp;"c'!I100"),7,FALSE)</f>
        <v>131.54561996459961</v>
      </c>
      <c r="I1297" s="17">
        <f ca="1">VLOOKUP(B1255,INDIRECT("'T|"&amp;VLOOKUP(A1255,'dataset mapping'!$A$2:$B$6,2,FALSE)&amp;"|"&amp;A1297&amp;"|"&amp;B1297&amp;"c'!A3"):INDIRECT("'T|"&amp;VLOOKUP(A1255,'dataset mapping'!$A$2:$B$6,2,FALSE)&amp;"|"&amp;A1297&amp;"|"&amp;B1297&amp;"c'!I100"),8,FALSE)</f>
        <v>131.54561996459961</v>
      </c>
      <c r="J1297" s="17">
        <f ca="1">VLOOKUP(B1255,INDIRECT("'T|"&amp;VLOOKUP(A1255,'dataset mapping'!$A$2:$B$6,2,FALSE)&amp;"|"&amp;A1297&amp;"|"&amp;B1297&amp;"c'!A3"):INDIRECT("'T|"&amp;VLOOKUP(A1255,'dataset mapping'!$A$2:$B$6,2,FALSE)&amp;"|"&amp;A1297&amp;"|"&amp;B1297&amp;"c'!I100"),9,FALSE)</f>
        <v>131.54561996459961</v>
      </c>
    </row>
    <row r="1298" spans="1:10" ht="15" x14ac:dyDescent="0.25">
      <c r="A1298" s="23">
        <v>100</v>
      </c>
      <c r="B1298" s="23">
        <v>15</v>
      </c>
      <c r="C1298" s="17">
        <f ca="1">VLOOKUP(B1255,INDIRECT("'T|"&amp;VLOOKUP(A1255,'dataset mapping'!$A$2:$B$6,2,FALSE)&amp;"|"&amp;A1298&amp;"|"&amp;B1298&amp;"c'!A3"):INDIRECT("'T|"&amp;VLOOKUP(A1255,'dataset mapping'!$A$2:$B$6,2,FALSE)&amp;"|"&amp;A1298&amp;"|"&amp;B1298&amp;"c'!I100"),2,FALSE)</f>
        <v>0</v>
      </c>
      <c r="D1298" s="17">
        <f ca="1">VLOOKUP(B1255,INDIRECT("'T|"&amp;VLOOKUP(A1255,'dataset mapping'!$A$2:$B$6,2,FALSE)&amp;"|"&amp;A1298&amp;"|"&amp;B1298&amp;"c'!A3"):INDIRECT("'T|"&amp;VLOOKUP(A1255,'dataset mapping'!$A$2:$B$6,2,FALSE)&amp;"|"&amp;A1298&amp;"|"&amp;B1298&amp;"c'!I100"),3,FALSE)</f>
        <v>0</v>
      </c>
      <c r="E1298" s="17">
        <f ca="1">VLOOKUP(B1255,INDIRECT("'T|"&amp;VLOOKUP(A1255,'dataset mapping'!$A$2:$B$6,2,FALSE)&amp;"|"&amp;A1298&amp;"|"&amp;B1298&amp;"c'!A3"):INDIRECT("'T|"&amp;VLOOKUP(A1255,'dataset mapping'!$A$2:$B$6,2,FALSE)&amp;"|"&amp;A1298&amp;"|"&amp;B1298&amp;"c'!I100"),4,FALSE)</f>
        <v>0</v>
      </c>
      <c r="F1298" s="17">
        <f ca="1">VLOOKUP(B1255,INDIRECT("'T|"&amp;VLOOKUP(A1255,'dataset mapping'!$A$2:$B$6,2,FALSE)&amp;"|"&amp;A1298&amp;"|"&amp;B1298&amp;"c'!A3"):INDIRECT("'T|"&amp;VLOOKUP(A1255,'dataset mapping'!$A$2:$B$6,2,FALSE)&amp;"|"&amp;A1298&amp;"|"&amp;B1298&amp;"c'!I100"),5,FALSE)</f>
        <v>0</v>
      </c>
      <c r="G1298" s="17">
        <f ca="1">VLOOKUP(B1255,INDIRECT("'T|"&amp;VLOOKUP(A1255,'dataset mapping'!$A$2:$B$6,2,FALSE)&amp;"|"&amp;A1298&amp;"|"&amp;B1298&amp;"c'!A3"):INDIRECT("'T|"&amp;VLOOKUP(A1255,'dataset mapping'!$A$2:$B$6,2,FALSE)&amp;"|"&amp;A1298&amp;"|"&amp;B1298&amp;"c'!I100"),6,FALSE)</f>
        <v>131.54561996459961</v>
      </c>
      <c r="H1298" s="17">
        <f ca="1">VLOOKUP(B1255,INDIRECT("'T|"&amp;VLOOKUP(A1255,'dataset mapping'!$A$2:$B$6,2,FALSE)&amp;"|"&amp;A1298&amp;"|"&amp;B1298&amp;"c'!A3"):INDIRECT("'T|"&amp;VLOOKUP(A1255,'dataset mapping'!$A$2:$B$6,2,FALSE)&amp;"|"&amp;A1298&amp;"|"&amp;B1298&amp;"c'!I100"),7,FALSE)</f>
        <v>131.54561996459961</v>
      </c>
      <c r="I1298" s="17">
        <f ca="1">VLOOKUP(B1255,INDIRECT("'T|"&amp;VLOOKUP(A1255,'dataset mapping'!$A$2:$B$6,2,FALSE)&amp;"|"&amp;A1298&amp;"|"&amp;B1298&amp;"c'!A3"):INDIRECT("'T|"&amp;VLOOKUP(A1255,'dataset mapping'!$A$2:$B$6,2,FALSE)&amp;"|"&amp;A1298&amp;"|"&amp;B1298&amp;"c'!I100"),8,FALSE)</f>
        <v>131.54561996459961</v>
      </c>
      <c r="J1298" s="17">
        <f ca="1">VLOOKUP(B1255,INDIRECT("'T|"&amp;VLOOKUP(A1255,'dataset mapping'!$A$2:$B$6,2,FALSE)&amp;"|"&amp;A1298&amp;"|"&amp;B1298&amp;"c'!A3"):INDIRECT("'T|"&amp;VLOOKUP(A1255,'dataset mapping'!$A$2:$B$6,2,FALSE)&amp;"|"&amp;A1298&amp;"|"&amp;B1298&amp;"c'!I100"),9,FALSE)</f>
        <v>131.54561996459961</v>
      </c>
    </row>
    <row r="1299" spans="1:10" ht="15" x14ac:dyDescent="0.25">
      <c r="A1299" s="23">
        <v>100</v>
      </c>
      <c r="B1299" s="23">
        <v>20</v>
      </c>
      <c r="C1299" s="17">
        <f ca="1">VLOOKUP(B1255,INDIRECT("'T|"&amp;VLOOKUP(A1255,'dataset mapping'!$A$2:$B$6,2,FALSE)&amp;"|"&amp;A1299&amp;"|"&amp;B1299&amp;"c'!A3"):INDIRECT("'T|"&amp;VLOOKUP(A1255,'dataset mapping'!$A$2:$B$6,2,FALSE)&amp;"|"&amp;A1299&amp;"|"&amp;B1299&amp;"c'!I100"),2,FALSE)</f>
        <v>0</v>
      </c>
      <c r="D1299" s="17">
        <f ca="1">VLOOKUP(B1255,INDIRECT("'T|"&amp;VLOOKUP(A1255,'dataset mapping'!$A$2:$B$6,2,FALSE)&amp;"|"&amp;A1299&amp;"|"&amp;B1299&amp;"c'!A3"):INDIRECT("'T|"&amp;VLOOKUP(A1255,'dataset mapping'!$A$2:$B$6,2,FALSE)&amp;"|"&amp;A1299&amp;"|"&amp;B1299&amp;"c'!I100"),3,FALSE)</f>
        <v>0</v>
      </c>
      <c r="E1299" s="17">
        <f ca="1">VLOOKUP(B1255,INDIRECT("'T|"&amp;VLOOKUP(A1255,'dataset mapping'!$A$2:$B$6,2,FALSE)&amp;"|"&amp;A1299&amp;"|"&amp;B1299&amp;"c'!A3"):INDIRECT("'T|"&amp;VLOOKUP(A1255,'dataset mapping'!$A$2:$B$6,2,FALSE)&amp;"|"&amp;A1299&amp;"|"&amp;B1299&amp;"c'!I100"),4,FALSE)</f>
        <v>0</v>
      </c>
      <c r="F1299" s="17">
        <f ca="1">VLOOKUP(B1255,INDIRECT("'T|"&amp;VLOOKUP(A1255,'dataset mapping'!$A$2:$B$6,2,FALSE)&amp;"|"&amp;A1299&amp;"|"&amp;B1299&amp;"c'!A3"):INDIRECT("'T|"&amp;VLOOKUP(A1255,'dataset mapping'!$A$2:$B$6,2,FALSE)&amp;"|"&amp;A1299&amp;"|"&amp;B1299&amp;"c'!I100"),5,FALSE)</f>
        <v>0</v>
      </c>
      <c r="G1299" s="17">
        <f ca="1">VLOOKUP(B1255,INDIRECT("'T|"&amp;VLOOKUP(A1255,'dataset mapping'!$A$2:$B$6,2,FALSE)&amp;"|"&amp;A1299&amp;"|"&amp;B1299&amp;"c'!A3"):INDIRECT("'T|"&amp;VLOOKUP(A1255,'dataset mapping'!$A$2:$B$6,2,FALSE)&amp;"|"&amp;A1299&amp;"|"&amp;B1299&amp;"c'!I100"),6,FALSE)</f>
        <v>112.41660690307617</v>
      </c>
      <c r="H1299" s="17">
        <f ca="1">VLOOKUP(B1255,INDIRECT("'T|"&amp;VLOOKUP(A1255,'dataset mapping'!$A$2:$B$6,2,FALSE)&amp;"|"&amp;A1299&amp;"|"&amp;B1299&amp;"c'!A3"):INDIRECT("'T|"&amp;VLOOKUP(A1255,'dataset mapping'!$A$2:$B$6,2,FALSE)&amp;"|"&amp;A1299&amp;"|"&amp;B1299&amp;"c'!I100"),7,FALSE)</f>
        <v>121.73943042755127</v>
      </c>
      <c r="I1299" s="17">
        <f ca="1">VLOOKUP(B1255,INDIRECT("'T|"&amp;VLOOKUP(A1255,'dataset mapping'!$A$2:$B$6,2,FALSE)&amp;"|"&amp;A1299&amp;"|"&amp;B1299&amp;"c'!A3"):INDIRECT("'T|"&amp;VLOOKUP(A1255,'dataset mapping'!$A$2:$B$6,2,FALSE)&amp;"|"&amp;A1299&amp;"|"&amp;B1299&amp;"c'!I100"),8,FALSE)</f>
        <v>131.54561996459961</v>
      </c>
      <c r="J1299" s="17">
        <f ca="1">VLOOKUP(B1255,INDIRECT("'T|"&amp;VLOOKUP(A1255,'dataset mapping'!$A$2:$B$6,2,FALSE)&amp;"|"&amp;A1299&amp;"|"&amp;B1299&amp;"c'!A3"):INDIRECT("'T|"&amp;VLOOKUP(A1255,'dataset mapping'!$A$2:$B$6,2,FALSE)&amp;"|"&amp;A1299&amp;"|"&amp;B1299&amp;"c'!I100"),9,FALSE)</f>
        <v>121.73943042755127</v>
      </c>
    </row>
    <row r="1300" spans="1:10" ht="15" x14ac:dyDescent="0.25">
      <c r="A1300" s="23">
        <v>100</v>
      </c>
      <c r="B1300" s="23">
        <v>25</v>
      </c>
      <c r="C1300" s="17">
        <f ca="1">VLOOKUP(B1255,INDIRECT("'T|"&amp;VLOOKUP(A1255,'dataset mapping'!$A$2:$B$6,2,FALSE)&amp;"|"&amp;A1300&amp;"|"&amp;B1300&amp;"c'!A3"):INDIRECT("'T|"&amp;VLOOKUP(A1255,'dataset mapping'!$A$2:$B$6,2,FALSE)&amp;"|"&amp;A1300&amp;"|"&amp;B1300&amp;"c'!I100"),2,FALSE)</f>
        <v>0</v>
      </c>
      <c r="D1300" s="17">
        <f ca="1">VLOOKUP(B1255,INDIRECT("'T|"&amp;VLOOKUP(A1255,'dataset mapping'!$A$2:$B$6,2,FALSE)&amp;"|"&amp;A1300&amp;"|"&amp;B1300&amp;"c'!A3"):INDIRECT("'T|"&amp;VLOOKUP(A1255,'dataset mapping'!$A$2:$B$6,2,FALSE)&amp;"|"&amp;A1300&amp;"|"&amp;B1300&amp;"c'!I100"),3,FALSE)</f>
        <v>0</v>
      </c>
      <c r="E1300" s="17">
        <f ca="1">VLOOKUP(B1255,INDIRECT("'T|"&amp;VLOOKUP(A1255,'dataset mapping'!$A$2:$B$6,2,FALSE)&amp;"|"&amp;A1300&amp;"|"&amp;B1300&amp;"c'!A3"):INDIRECT("'T|"&amp;VLOOKUP(A1255,'dataset mapping'!$A$2:$B$6,2,FALSE)&amp;"|"&amp;A1300&amp;"|"&amp;B1300&amp;"c'!I100"),4,FALSE)</f>
        <v>0</v>
      </c>
      <c r="F1300" s="17">
        <f ca="1">VLOOKUP(B1255,INDIRECT("'T|"&amp;VLOOKUP(A1255,'dataset mapping'!$A$2:$B$6,2,FALSE)&amp;"|"&amp;A1300&amp;"|"&amp;B1300&amp;"c'!A3"):INDIRECT("'T|"&amp;VLOOKUP(A1255,'dataset mapping'!$A$2:$B$6,2,FALSE)&amp;"|"&amp;A1300&amp;"|"&amp;B1300&amp;"c'!I100"),5,FALSE)</f>
        <v>0</v>
      </c>
      <c r="G1300" s="17">
        <f ca="1">VLOOKUP(B1255,INDIRECT("'T|"&amp;VLOOKUP(A1255,'dataset mapping'!$A$2:$B$6,2,FALSE)&amp;"|"&amp;A1300&amp;"|"&amp;B1300&amp;"c'!A3"):INDIRECT("'T|"&amp;VLOOKUP(A1255,'dataset mapping'!$A$2:$B$6,2,FALSE)&amp;"|"&amp;A1300&amp;"|"&amp;B1300&amp;"c'!I100"),6,FALSE)</f>
        <v>131.54561996459961</v>
      </c>
      <c r="H1300" s="17">
        <f ca="1">VLOOKUP(B1255,INDIRECT("'T|"&amp;VLOOKUP(A1255,'dataset mapping'!$A$2:$B$6,2,FALSE)&amp;"|"&amp;A1300&amp;"|"&amp;B1300&amp;"c'!A3"):INDIRECT("'T|"&amp;VLOOKUP(A1255,'dataset mapping'!$A$2:$B$6,2,FALSE)&amp;"|"&amp;A1300&amp;"|"&amp;B1300&amp;"c'!I100"),7,FALSE)</f>
        <v>131.54561996459961</v>
      </c>
      <c r="I1300" s="17" t="e">
        <f ca="1">VLOOKUP(B1255,INDIRECT("'T|"&amp;VLOOKUP(A1255,'dataset mapping'!$A$2:$B$6,2,FALSE)&amp;"|"&amp;A1300&amp;"|"&amp;B1300&amp;"c'!A3"):INDIRECT("'T|"&amp;VLOOKUP(A1255,'dataset mapping'!$A$2:$B$6,2,FALSE)&amp;"|"&amp;A1300&amp;"|"&amp;B1300&amp;"c'!I100"),8,FALSE)</f>
        <v>#N/A</v>
      </c>
      <c r="J1300" s="17">
        <f ca="1">VLOOKUP(B1255,INDIRECT("'T|"&amp;VLOOKUP(A1255,'dataset mapping'!$A$2:$B$6,2,FALSE)&amp;"|"&amp;A1300&amp;"|"&amp;B1300&amp;"c'!A3"):INDIRECT("'T|"&amp;VLOOKUP(A1255,'dataset mapping'!$A$2:$B$6,2,FALSE)&amp;"|"&amp;A1300&amp;"|"&amp;B1300&amp;"c'!I100"),9,FALSE)</f>
        <v>131.54561996459961</v>
      </c>
    </row>
    <row r="1301" spans="1:10" ht="15" x14ac:dyDescent="0.25">
      <c r="A1301" s="23">
        <v>100</v>
      </c>
      <c r="B1301" s="23">
        <v>28</v>
      </c>
      <c r="C1301" s="17">
        <f ca="1">VLOOKUP(B1255,INDIRECT("'T|"&amp;VLOOKUP(A1255,'dataset mapping'!$A$2:$B$6,2,FALSE)&amp;"|"&amp;A1301&amp;"|"&amp;B1301&amp;"c'!A3"):INDIRECT("'T|"&amp;VLOOKUP(A1255,'dataset mapping'!$A$2:$B$6,2,FALSE)&amp;"|"&amp;A1301&amp;"|"&amp;B1301&amp;"c'!I100"),2,FALSE)</f>
        <v>0</v>
      </c>
      <c r="D1301" s="17">
        <f ca="1">VLOOKUP(B1255,INDIRECT("'T|"&amp;VLOOKUP(A1255,'dataset mapping'!$A$2:$B$6,2,FALSE)&amp;"|"&amp;A1301&amp;"|"&amp;B1301&amp;"c'!A3"):INDIRECT("'T|"&amp;VLOOKUP(A1255,'dataset mapping'!$A$2:$B$6,2,FALSE)&amp;"|"&amp;A1301&amp;"|"&amp;B1301&amp;"c'!I100"),3,FALSE)</f>
        <v>0</v>
      </c>
      <c r="E1301" s="17">
        <f ca="1">VLOOKUP(B1255,INDIRECT("'T|"&amp;VLOOKUP(A1255,'dataset mapping'!$A$2:$B$6,2,FALSE)&amp;"|"&amp;A1301&amp;"|"&amp;B1301&amp;"c'!A3"):INDIRECT("'T|"&amp;VLOOKUP(A1255,'dataset mapping'!$A$2:$B$6,2,FALSE)&amp;"|"&amp;A1301&amp;"|"&amp;B1301&amp;"c'!I100"),4,FALSE)</f>
        <v>0</v>
      </c>
      <c r="F1301" s="17">
        <f ca="1">VLOOKUP(B1255,INDIRECT("'T|"&amp;VLOOKUP(A1255,'dataset mapping'!$A$2:$B$6,2,FALSE)&amp;"|"&amp;A1301&amp;"|"&amp;B1301&amp;"c'!A3"):INDIRECT("'T|"&amp;VLOOKUP(A1255,'dataset mapping'!$A$2:$B$6,2,FALSE)&amp;"|"&amp;A1301&amp;"|"&amp;B1301&amp;"c'!I100"),5,FALSE)</f>
        <v>0</v>
      </c>
      <c r="G1301" s="17">
        <f ca="1">VLOOKUP(B1255,INDIRECT("'T|"&amp;VLOOKUP(A1255,'dataset mapping'!$A$2:$B$6,2,FALSE)&amp;"|"&amp;A1301&amp;"|"&amp;B1301&amp;"c'!A3"):INDIRECT("'T|"&amp;VLOOKUP(A1255,'dataset mapping'!$A$2:$B$6,2,FALSE)&amp;"|"&amp;A1301&amp;"|"&amp;B1301&amp;"c'!I100"),6,FALSE)</f>
        <v>131.54561996459961</v>
      </c>
      <c r="H1301" s="17">
        <f ca="1">VLOOKUP(B1255,INDIRECT("'T|"&amp;VLOOKUP(A1255,'dataset mapping'!$A$2:$B$6,2,FALSE)&amp;"|"&amp;A1301&amp;"|"&amp;B1301&amp;"c'!A3"):INDIRECT("'T|"&amp;VLOOKUP(A1255,'dataset mapping'!$A$2:$B$6,2,FALSE)&amp;"|"&amp;A1301&amp;"|"&amp;B1301&amp;"c'!I100"),7,FALSE)</f>
        <v>131.54561996459961</v>
      </c>
      <c r="I1301" s="17">
        <f ca="1">VLOOKUP(B1255,INDIRECT("'T|"&amp;VLOOKUP(A1255,'dataset mapping'!$A$2:$B$6,2,FALSE)&amp;"|"&amp;A1301&amp;"|"&amp;B1301&amp;"c'!A3"):INDIRECT("'T|"&amp;VLOOKUP(A1255,'dataset mapping'!$A$2:$B$6,2,FALSE)&amp;"|"&amp;A1301&amp;"|"&amp;B1301&amp;"c'!I100"),8,FALSE)</f>
        <v>131.54561996459961</v>
      </c>
      <c r="J1301" s="17">
        <f ca="1">VLOOKUP(B1255,INDIRECT("'T|"&amp;VLOOKUP(A1255,'dataset mapping'!$A$2:$B$6,2,FALSE)&amp;"|"&amp;A1301&amp;"|"&amp;B1301&amp;"c'!A3"):INDIRECT("'T|"&amp;VLOOKUP(A1255,'dataset mapping'!$A$2:$B$6,2,FALSE)&amp;"|"&amp;A1301&amp;"|"&amp;B1301&amp;"c'!I100"),9,FALSE)</f>
        <v>131.54561996459961</v>
      </c>
    </row>
    <row r="1303" spans="1:10" x14ac:dyDescent="0.2">
      <c r="A1303" s="21" t="s">
        <v>20816</v>
      </c>
      <c r="B1303" s="13" t="s">
        <v>20855</v>
      </c>
      <c r="C1303" s="13"/>
      <c r="D1303" s="13"/>
      <c r="E1303" s="13"/>
      <c r="F1303" s="13"/>
      <c r="G1303" s="13"/>
      <c r="H1303" s="13"/>
      <c r="I1303" s="13"/>
      <c r="J1303" s="13"/>
    </row>
    <row r="1304" spans="1:10" x14ac:dyDescent="0.2">
      <c r="A1304" s="22" t="s">
        <v>20842</v>
      </c>
      <c r="B1304" s="22" t="s">
        <v>20851</v>
      </c>
      <c r="C1304" s="16" t="s">
        <v>20843</v>
      </c>
      <c r="D1304" s="16" t="s">
        <v>20844</v>
      </c>
      <c r="E1304" s="16" t="s">
        <v>20845</v>
      </c>
      <c r="F1304" s="16" t="s">
        <v>20846</v>
      </c>
      <c r="G1304" s="16" t="s">
        <v>20847</v>
      </c>
      <c r="H1304" s="16" t="s">
        <v>20848</v>
      </c>
      <c r="I1304" s="16" t="s">
        <v>20849</v>
      </c>
      <c r="J1304" s="16" t="s">
        <v>20850</v>
      </c>
    </row>
    <row r="1305" spans="1:10" ht="15" x14ac:dyDescent="0.25">
      <c r="A1305" s="23">
        <v>1</v>
      </c>
      <c r="B1305" s="23">
        <v>1</v>
      </c>
      <c r="C1305" s="17">
        <f ca="1">VLOOKUP(B1303,INDIRECT("'T|"&amp;VLOOKUP(A1303,'dataset mapping'!$A$2:$B$6,2,FALSE)&amp;"|"&amp;A1305&amp;"|"&amp;$B1305&amp;"c'!A3"):INDIRECT("'T|"&amp;VLOOKUP(A1303,'dataset mapping'!$A$2:$B$6,2,FALSE)&amp;"|"&amp;A1305&amp;"|"&amp;$B1305&amp;"c'!I100"),2,FALSE)</f>
        <v>0</v>
      </c>
      <c r="D1305" s="17">
        <f ca="1">VLOOKUP(B1303,INDIRECT("'T|"&amp;VLOOKUP(A1303,'dataset mapping'!$A$2:$B$6,2,FALSE)&amp;"|"&amp;A1305&amp;"|"&amp;$B1305&amp;"c'!A3"):INDIRECT("'T|"&amp;VLOOKUP(A1303,'dataset mapping'!$A$2:$B$6,2,FALSE)&amp;"|"&amp;A1305&amp;"|"&amp;$B1305&amp;"c'!I100"),3,FALSE)</f>
        <v>0</v>
      </c>
      <c r="E1305" s="17">
        <f ca="1">VLOOKUP(B1303,INDIRECT("'T|"&amp;VLOOKUP(A1303,'dataset mapping'!$A$2:$B$6,2,FALSE)&amp;"|"&amp;A1305&amp;"|"&amp;$B1305&amp;"c'!A3"):INDIRECT("'T|"&amp;VLOOKUP(A1303,'dataset mapping'!$A$2:$B$6,2,FALSE)&amp;"|"&amp;A1305&amp;"|"&amp;$B1305&amp;"c'!I100"),4,FALSE)</f>
        <v>0</v>
      </c>
      <c r="F1305" s="17">
        <f ca="1">VLOOKUP(B1303,INDIRECT("'T|"&amp;VLOOKUP(A1303,'dataset mapping'!$A$2:$B$6,2,FALSE)&amp;"|"&amp;A1305&amp;"|"&amp;$B1305&amp;"c'!A3"):INDIRECT("'T|"&amp;VLOOKUP(A1303,'dataset mapping'!$A$2:$B$6,2,FALSE)&amp;"|"&amp;A1305&amp;"|"&amp;$B1305&amp;"c'!I100"),5,FALSE)</f>
        <v>0</v>
      </c>
      <c r="G1305" s="17">
        <f ca="1">VLOOKUP(B1303,INDIRECT("'T|"&amp;VLOOKUP(A1303,'dataset mapping'!$A$2:$B$6,2,FALSE)&amp;"|"&amp;A1305&amp;"|"&amp;$B1305&amp;"c'!A3"):INDIRECT("'T|"&amp;VLOOKUP(A1303,'dataset mapping'!$A$2:$B$6,2,FALSE)&amp;"|"&amp;A1305&amp;"|"&amp;$B1305&amp;"c'!I100"),6,FALSE)</f>
        <v>3.395354375243187E-3</v>
      </c>
      <c r="H1305" s="17">
        <f ca="1">VLOOKUP(B1303,INDIRECT("'T|"&amp;VLOOKUP(A1303,'dataset mapping'!$A$2:$B$6,2,FALSE)&amp;"|"&amp;A1305&amp;"|"&amp;$B1305&amp;"c'!A3"):INDIRECT("'T|"&amp;VLOOKUP(A1303,'dataset mapping'!$A$2:$B$6,2,FALSE)&amp;"|"&amp;A1305&amp;"|"&amp;$B1305&amp;"c'!I100"),7,FALSE)</f>
        <v>3.395354375243187E-3</v>
      </c>
      <c r="I1305" s="17">
        <f ca="1">VLOOKUP(B1303,INDIRECT("'T|"&amp;VLOOKUP(A1303,'dataset mapping'!$A$2:$B$6,2,FALSE)&amp;"|"&amp;A1305&amp;"|"&amp;$B1305&amp;"c'!A3"):INDIRECT("'T|"&amp;VLOOKUP(A1303,'dataset mapping'!$A$2:$B$6,2,FALSE)&amp;"|"&amp;A1305&amp;"|"&amp;$B1305&amp;"c'!I100"),8,FALSE)</f>
        <v>3.395354375243187E-3</v>
      </c>
      <c r="J1305" s="17">
        <f ca="1">VLOOKUP(B1303,INDIRECT("'T|"&amp;VLOOKUP(A1303,'dataset mapping'!$A$2:$B$6,2,FALSE)&amp;"|"&amp;A1305&amp;"|"&amp;$B1305&amp;"c'!A3"):INDIRECT("'T|"&amp;VLOOKUP(A1303,'dataset mapping'!$A$2:$B$6,2,FALSE)&amp;"|"&amp;A1305&amp;"|"&amp;$B1305&amp;"c'!I100"),9,FALSE)</f>
        <v>3.395354375243187E-3</v>
      </c>
    </row>
    <row r="1306" spans="1:10" ht="15" x14ac:dyDescent="0.25">
      <c r="A1306" s="23">
        <v>1</v>
      </c>
      <c r="B1306" s="23">
        <v>2</v>
      </c>
      <c r="C1306" s="17">
        <f ca="1">VLOOKUP(B1303,INDIRECT("'T|"&amp;VLOOKUP(A1303,'dataset mapping'!$A$2:$B$6,2,FALSE)&amp;"|"&amp;A1306&amp;"|"&amp;B1306&amp;"c'!A3"):INDIRECT("'T|"&amp;VLOOKUP(A1303,'dataset mapping'!$A$2:$B$6,2,FALSE)&amp;"|"&amp;A1306&amp;"|"&amp;B1306&amp;"c'!I100"),2,FALSE)</f>
        <v>0</v>
      </c>
      <c r="D1306" s="17">
        <f ca="1">VLOOKUP(B1303,INDIRECT("'T|"&amp;VLOOKUP(A1303,'dataset mapping'!$A$2:$B$6,2,FALSE)&amp;"|"&amp;A1306&amp;"|"&amp;B1306&amp;"c'!A3"):INDIRECT("'T|"&amp;VLOOKUP(A1303,'dataset mapping'!$A$2:$B$6,2,FALSE)&amp;"|"&amp;A1306&amp;"|"&amp;B1306&amp;"c'!I100"),3,FALSE)</f>
        <v>0</v>
      </c>
      <c r="E1306" s="17">
        <f ca="1">VLOOKUP(B1303,INDIRECT("'T|"&amp;VLOOKUP(A1303,'dataset mapping'!$A$2:$B$6,2,FALSE)&amp;"|"&amp;A1306&amp;"|"&amp;B1306&amp;"c'!A3"):INDIRECT("'T|"&amp;VLOOKUP(A1303,'dataset mapping'!$A$2:$B$6,2,FALSE)&amp;"|"&amp;A1306&amp;"|"&amp;B1306&amp;"c'!I100"),4,FALSE)</f>
        <v>0</v>
      </c>
      <c r="F1306" s="17">
        <f ca="1">VLOOKUP(B1303,INDIRECT("'T|"&amp;VLOOKUP(A1303,'dataset mapping'!$A$2:$B$6,2,FALSE)&amp;"|"&amp;A1306&amp;"|"&amp;B1306&amp;"c'!A3"):INDIRECT("'T|"&amp;VLOOKUP(A1303,'dataset mapping'!$A$2:$B$6,2,FALSE)&amp;"|"&amp;A1306&amp;"|"&amp;B1306&amp;"c'!I100"),5,FALSE)</f>
        <v>0</v>
      </c>
      <c r="G1306" s="17">
        <f ca="1">VLOOKUP(B1303,INDIRECT("'T|"&amp;VLOOKUP(A1303,'dataset mapping'!$A$2:$B$6,2,FALSE)&amp;"|"&amp;A1306&amp;"|"&amp;B1306&amp;"c'!A3"):INDIRECT("'T|"&amp;VLOOKUP(A1303,'dataset mapping'!$A$2:$B$6,2,FALSE)&amp;"|"&amp;A1306&amp;"|"&amp;B1306&amp;"c'!I100"),6,FALSE)</f>
        <v>3.395354375243187E-3</v>
      </c>
      <c r="H1306" s="17">
        <f ca="1">VLOOKUP(B1303,INDIRECT("'T|"&amp;VLOOKUP(A1303,'dataset mapping'!$A$2:$B$6,2,FALSE)&amp;"|"&amp;A1306&amp;"|"&amp;B1306&amp;"c'!A3"):INDIRECT("'T|"&amp;VLOOKUP(A1303,'dataset mapping'!$A$2:$B$6,2,FALSE)&amp;"|"&amp;A1306&amp;"|"&amp;B1306&amp;"c'!I100"),7,FALSE)</f>
        <v>3.395354375243187E-3</v>
      </c>
      <c r="I1306" s="17">
        <f ca="1">VLOOKUP(B1303,INDIRECT("'T|"&amp;VLOOKUP(A1303,'dataset mapping'!$A$2:$B$6,2,FALSE)&amp;"|"&amp;A1306&amp;"|"&amp;B1306&amp;"c'!A3"):INDIRECT("'T|"&amp;VLOOKUP(A1303,'dataset mapping'!$A$2:$B$6,2,FALSE)&amp;"|"&amp;A1306&amp;"|"&amp;B1306&amp;"c'!I100"),8,FALSE)</f>
        <v>3.395354375243187E-3</v>
      </c>
      <c r="J1306" s="17">
        <f ca="1">VLOOKUP(B1303,INDIRECT("'T|"&amp;VLOOKUP(A1303,'dataset mapping'!$A$2:$B$6,2,FALSE)&amp;"|"&amp;A1306&amp;"|"&amp;B1306&amp;"c'!A3"):INDIRECT("'T|"&amp;VLOOKUP(A1303,'dataset mapping'!$A$2:$B$6,2,FALSE)&amp;"|"&amp;A1306&amp;"|"&amp;B1306&amp;"c'!I100"),9,FALSE)</f>
        <v>3.395354375243187E-3</v>
      </c>
    </row>
    <row r="1307" spans="1:10" ht="15" x14ac:dyDescent="0.25">
      <c r="A1307" s="23">
        <v>1</v>
      </c>
      <c r="B1307" s="23">
        <v>3</v>
      </c>
      <c r="C1307" s="17">
        <f ca="1">VLOOKUP(B1303,INDIRECT("'T|"&amp;VLOOKUP(A1303,'dataset mapping'!$A$2:$B$6,2,FALSE)&amp;"|"&amp;A1307&amp;"|"&amp;B1307&amp;"c'!A3"):INDIRECT("'T|"&amp;VLOOKUP(A1303,'dataset mapping'!$A$2:$B$6,2,FALSE)&amp;"|"&amp;A1307&amp;"|"&amp;B1307&amp;"c'!I100"),2,FALSE)</f>
        <v>0</v>
      </c>
      <c r="D1307" s="17">
        <f ca="1">VLOOKUP(B1303,INDIRECT("'T|"&amp;VLOOKUP(A1303,'dataset mapping'!$A$2:$B$6,2,FALSE)&amp;"|"&amp;A1307&amp;"|"&amp;B1307&amp;"c'!A3"):INDIRECT("'T|"&amp;VLOOKUP(A1303,'dataset mapping'!$A$2:$B$6,2,FALSE)&amp;"|"&amp;A1307&amp;"|"&amp;B1307&amp;"c'!I100"),3,FALSE)</f>
        <v>0</v>
      </c>
      <c r="E1307" s="17">
        <f ca="1">VLOOKUP(B1303,INDIRECT("'T|"&amp;VLOOKUP(A1303,'dataset mapping'!$A$2:$B$6,2,FALSE)&amp;"|"&amp;A1307&amp;"|"&amp;B1307&amp;"c'!A3"):INDIRECT("'T|"&amp;VLOOKUP(A1303,'dataset mapping'!$A$2:$B$6,2,FALSE)&amp;"|"&amp;A1307&amp;"|"&amp;B1307&amp;"c'!I100"),4,FALSE)</f>
        <v>0</v>
      </c>
      <c r="F1307" s="17">
        <f ca="1">VLOOKUP(B1303,INDIRECT("'T|"&amp;VLOOKUP(A1303,'dataset mapping'!$A$2:$B$6,2,FALSE)&amp;"|"&amp;A1307&amp;"|"&amp;B1307&amp;"c'!A3"):INDIRECT("'T|"&amp;VLOOKUP(A1303,'dataset mapping'!$A$2:$B$6,2,FALSE)&amp;"|"&amp;A1307&amp;"|"&amp;B1307&amp;"c'!I100"),5,FALSE)</f>
        <v>0</v>
      </c>
      <c r="G1307" s="17">
        <f ca="1">VLOOKUP(B1303,INDIRECT("'T|"&amp;VLOOKUP(A1303,'dataset mapping'!$A$2:$B$6,2,FALSE)&amp;"|"&amp;A1307&amp;"|"&amp;B1307&amp;"c'!A3"):INDIRECT("'T|"&amp;VLOOKUP(A1303,'dataset mapping'!$A$2:$B$6,2,FALSE)&amp;"|"&amp;A1307&amp;"|"&amp;B1307&amp;"c'!I100"),6,FALSE)</f>
        <v>3.395354375243187E-3</v>
      </c>
      <c r="H1307" s="17">
        <f ca="1">VLOOKUP(B1303,INDIRECT("'T|"&amp;VLOOKUP(A1303,'dataset mapping'!$A$2:$B$6,2,FALSE)&amp;"|"&amp;A1307&amp;"|"&amp;B1307&amp;"c'!A3"):INDIRECT("'T|"&amp;VLOOKUP(A1303,'dataset mapping'!$A$2:$B$6,2,FALSE)&amp;"|"&amp;A1307&amp;"|"&amp;B1307&amp;"c'!I100"),7,FALSE)</f>
        <v>3.395354375243187E-3</v>
      </c>
      <c r="I1307" s="17">
        <f ca="1">VLOOKUP(B1303,INDIRECT("'T|"&amp;VLOOKUP(A1303,'dataset mapping'!$A$2:$B$6,2,FALSE)&amp;"|"&amp;A1307&amp;"|"&amp;B1307&amp;"c'!A3"):INDIRECT("'T|"&amp;VLOOKUP(A1303,'dataset mapping'!$A$2:$B$6,2,FALSE)&amp;"|"&amp;A1307&amp;"|"&amp;B1307&amp;"c'!I100"),8,FALSE)</f>
        <v>3.395354375243187E-3</v>
      </c>
      <c r="J1307" s="17">
        <f ca="1">VLOOKUP(B1303,INDIRECT("'T|"&amp;VLOOKUP(A1303,'dataset mapping'!$A$2:$B$6,2,FALSE)&amp;"|"&amp;A1307&amp;"|"&amp;B1307&amp;"c'!A3"):INDIRECT("'T|"&amp;VLOOKUP(A1303,'dataset mapping'!$A$2:$B$6,2,FALSE)&amp;"|"&amp;A1307&amp;"|"&amp;B1307&amp;"c'!I100"),9,FALSE)</f>
        <v>3.395354375243187E-3</v>
      </c>
    </row>
    <row r="1308" spans="1:10" ht="15" x14ac:dyDescent="0.25">
      <c r="A1308" s="23">
        <v>1</v>
      </c>
      <c r="B1308" s="23">
        <v>4</v>
      </c>
      <c r="C1308" s="17">
        <f ca="1">VLOOKUP(B1303,INDIRECT("'T|"&amp;VLOOKUP(A1303,'dataset mapping'!$A$2:$B$6,2,FALSE)&amp;"|"&amp;A1308&amp;"|"&amp;B1308&amp;"c'!A3"):INDIRECT("'T|"&amp;VLOOKUP(A1303,'dataset mapping'!$A$2:$B$6,2,FALSE)&amp;"|"&amp;A1308&amp;"|"&amp;B1308&amp;"c'!I100"),2,FALSE)</f>
        <v>0</v>
      </c>
      <c r="D1308" s="17">
        <f ca="1">VLOOKUP(B1303,INDIRECT("'T|"&amp;VLOOKUP(A1303,'dataset mapping'!$A$2:$B$6,2,FALSE)&amp;"|"&amp;A1308&amp;"|"&amp;B1308&amp;"c'!A3"):INDIRECT("'T|"&amp;VLOOKUP(A1303,'dataset mapping'!$A$2:$B$6,2,FALSE)&amp;"|"&amp;A1308&amp;"|"&amp;B1308&amp;"c'!I100"),3,FALSE)</f>
        <v>0</v>
      </c>
      <c r="E1308" s="17">
        <f ca="1">VLOOKUP(B1303,INDIRECT("'T|"&amp;VLOOKUP(A1303,'dataset mapping'!$A$2:$B$6,2,FALSE)&amp;"|"&amp;A1308&amp;"|"&amp;B1308&amp;"c'!A3"):INDIRECT("'T|"&amp;VLOOKUP(A1303,'dataset mapping'!$A$2:$B$6,2,FALSE)&amp;"|"&amp;A1308&amp;"|"&amp;B1308&amp;"c'!I100"),4,FALSE)</f>
        <v>0</v>
      </c>
      <c r="F1308" s="17">
        <f ca="1">VLOOKUP(B1303,INDIRECT("'T|"&amp;VLOOKUP(A1303,'dataset mapping'!$A$2:$B$6,2,FALSE)&amp;"|"&amp;A1308&amp;"|"&amp;B1308&amp;"c'!A3"):INDIRECT("'T|"&amp;VLOOKUP(A1303,'dataset mapping'!$A$2:$B$6,2,FALSE)&amp;"|"&amp;A1308&amp;"|"&amp;B1308&amp;"c'!I100"),5,FALSE)</f>
        <v>0</v>
      </c>
      <c r="G1308" s="17">
        <f ca="1">VLOOKUP(B1303,INDIRECT("'T|"&amp;VLOOKUP(A1303,'dataset mapping'!$A$2:$B$6,2,FALSE)&amp;"|"&amp;A1308&amp;"|"&amp;B1308&amp;"c'!A3"):INDIRECT("'T|"&amp;VLOOKUP(A1303,'dataset mapping'!$A$2:$B$6,2,FALSE)&amp;"|"&amp;A1308&amp;"|"&amp;B1308&amp;"c'!I100"),6,FALSE)</f>
        <v>3.395354375243187E-3</v>
      </c>
      <c r="H1308" s="17">
        <f ca="1">VLOOKUP(B1303,INDIRECT("'T|"&amp;VLOOKUP(A1303,'dataset mapping'!$A$2:$B$6,2,FALSE)&amp;"|"&amp;A1308&amp;"|"&amp;B1308&amp;"c'!A3"):INDIRECT("'T|"&amp;VLOOKUP(A1303,'dataset mapping'!$A$2:$B$6,2,FALSE)&amp;"|"&amp;A1308&amp;"|"&amp;B1308&amp;"c'!I100"),7,FALSE)</f>
        <v>3.395354375243187E-3</v>
      </c>
      <c r="I1308" s="17">
        <f ca="1">VLOOKUP(B1303,INDIRECT("'T|"&amp;VLOOKUP(A1303,'dataset mapping'!$A$2:$B$6,2,FALSE)&amp;"|"&amp;A1308&amp;"|"&amp;B1308&amp;"c'!A3"):INDIRECT("'T|"&amp;VLOOKUP(A1303,'dataset mapping'!$A$2:$B$6,2,FALSE)&amp;"|"&amp;A1308&amp;"|"&amp;B1308&amp;"c'!I100"),8,FALSE)</f>
        <v>3.395354375243187E-3</v>
      </c>
      <c r="J1308" s="17">
        <f ca="1">VLOOKUP(B1303,INDIRECT("'T|"&amp;VLOOKUP(A1303,'dataset mapping'!$A$2:$B$6,2,FALSE)&amp;"|"&amp;A1308&amp;"|"&amp;B1308&amp;"c'!A3"):INDIRECT("'T|"&amp;VLOOKUP(A1303,'dataset mapping'!$A$2:$B$6,2,FALSE)&amp;"|"&amp;A1308&amp;"|"&amp;B1308&amp;"c'!I100"),9,FALSE)</f>
        <v>3.395354375243187E-3</v>
      </c>
    </row>
    <row r="1309" spans="1:10" ht="15" x14ac:dyDescent="0.25">
      <c r="A1309" s="23">
        <v>1</v>
      </c>
      <c r="B1309" s="23">
        <v>5</v>
      </c>
      <c r="C1309" s="17">
        <f ca="1">VLOOKUP(B1303,INDIRECT("'T|"&amp;VLOOKUP(A1303,'dataset mapping'!$A$2:$B$6,2,FALSE)&amp;"|"&amp;A1309&amp;"|"&amp;B1309&amp;"c'!A3"):INDIRECT("'T|"&amp;VLOOKUP(A1303,'dataset mapping'!$A$2:$B$6,2,FALSE)&amp;"|"&amp;A1309&amp;"|"&amp;B1309&amp;"c'!I100"),2,FALSE)</f>
        <v>0</v>
      </c>
      <c r="D1309" s="17">
        <f ca="1">VLOOKUP(B1303,INDIRECT("'T|"&amp;VLOOKUP(A1303,'dataset mapping'!$A$2:$B$6,2,FALSE)&amp;"|"&amp;A1309&amp;"|"&amp;B1309&amp;"c'!A3"):INDIRECT("'T|"&amp;VLOOKUP(A1303,'dataset mapping'!$A$2:$B$6,2,FALSE)&amp;"|"&amp;A1309&amp;"|"&amp;B1309&amp;"c'!I100"),3,FALSE)</f>
        <v>0</v>
      </c>
      <c r="E1309" s="17">
        <f ca="1">VLOOKUP(B1303,INDIRECT("'T|"&amp;VLOOKUP(A1303,'dataset mapping'!$A$2:$B$6,2,FALSE)&amp;"|"&amp;A1309&amp;"|"&amp;B1309&amp;"c'!A3"):INDIRECT("'T|"&amp;VLOOKUP(A1303,'dataset mapping'!$A$2:$B$6,2,FALSE)&amp;"|"&amp;A1309&amp;"|"&amp;B1309&amp;"c'!I100"),4,FALSE)</f>
        <v>0</v>
      </c>
      <c r="F1309" s="17">
        <f ca="1">VLOOKUP(B1303,INDIRECT("'T|"&amp;VLOOKUP(A1303,'dataset mapping'!$A$2:$B$6,2,FALSE)&amp;"|"&amp;A1309&amp;"|"&amp;B1309&amp;"c'!A3"):INDIRECT("'T|"&amp;VLOOKUP(A1303,'dataset mapping'!$A$2:$B$6,2,FALSE)&amp;"|"&amp;A1309&amp;"|"&amp;B1309&amp;"c'!I100"),5,FALSE)</f>
        <v>0</v>
      </c>
      <c r="G1309" s="17">
        <f ca="1">VLOOKUP(B1303,INDIRECT("'T|"&amp;VLOOKUP(A1303,'dataset mapping'!$A$2:$B$6,2,FALSE)&amp;"|"&amp;A1309&amp;"|"&amp;B1309&amp;"c'!A3"):INDIRECT("'T|"&amp;VLOOKUP(A1303,'dataset mapping'!$A$2:$B$6,2,FALSE)&amp;"|"&amp;A1309&amp;"|"&amp;B1309&amp;"c'!I100"),6,FALSE)</f>
        <v>3.395354375243187E-3</v>
      </c>
      <c r="H1309" s="17">
        <f ca="1">VLOOKUP(B1303,INDIRECT("'T|"&amp;VLOOKUP(A1303,'dataset mapping'!$A$2:$B$6,2,FALSE)&amp;"|"&amp;A1309&amp;"|"&amp;B1309&amp;"c'!A3"):INDIRECT("'T|"&amp;VLOOKUP(A1303,'dataset mapping'!$A$2:$B$6,2,FALSE)&amp;"|"&amp;A1309&amp;"|"&amp;B1309&amp;"c'!I100"),7,FALSE)</f>
        <v>3.395354375243187E-3</v>
      </c>
      <c r="I1309" s="17">
        <f ca="1">VLOOKUP(B1303,INDIRECT("'T|"&amp;VLOOKUP(A1303,'dataset mapping'!$A$2:$B$6,2,FALSE)&amp;"|"&amp;A1309&amp;"|"&amp;B1309&amp;"c'!A3"):INDIRECT("'T|"&amp;VLOOKUP(A1303,'dataset mapping'!$A$2:$B$6,2,FALSE)&amp;"|"&amp;A1309&amp;"|"&amp;B1309&amp;"c'!I100"),8,FALSE)</f>
        <v>3.395354375243187E-3</v>
      </c>
      <c r="J1309" s="17">
        <f ca="1">VLOOKUP(B1303,INDIRECT("'T|"&amp;VLOOKUP(A1303,'dataset mapping'!$A$2:$B$6,2,FALSE)&amp;"|"&amp;A1309&amp;"|"&amp;B1309&amp;"c'!A3"):INDIRECT("'T|"&amp;VLOOKUP(A1303,'dataset mapping'!$A$2:$B$6,2,FALSE)&amp;"|"&amp;A1309&amp;"|"&amp;B1309&amp;"c'!I100"),9,FALSE)</f>
        <v>3.395354375243187E-3</v>
      </c>
    </row>
    <row r="1310" spans="1:10" ht="15" x14ac:dyDescent="0.25">
      <c r="A1310" s="23">
        <v>1</v>
      </c>
      <c r="B1310" s="23">
        <v>6</v>
      </c>
      <c r="C1310" s="17">
        <f ca="1">VLOOKUP(B1303,INDIRECT("'T|"&amp;VLOOKUP(A1303,'dataset mapping'!$A$2:$B$6,2,FALSE)&amp;"|"&amp;A1310&amp;"|"&amp;B1310&amp;"c'!A3"):INDIRECT("'T|"&amp;VLOOKUP(A1303,'dataset mapping'!$A$2:$B$6,2,FALSE)&amp;"|"&amp;A1310&amp;"|"&amp;B1310&amp;"c'!I100"),2,FALSE)</f>
        <v>0</v>
      </c>
      <c r="D1310" s="17">
        <f ca="1">VLOOKUP(B1303,INDIRECT("'T|"&amp;VLOOKUP(A1303,'dataset mapping'!$A$2:$B$6,2,FALSE)&amp;"|"&amp;A1310&amp;"|"&amp;B1310&amp;"c'!A3"):INDIRECT("'T|"&amp;VLOOKUP(A1303,'dataset mapping'!$A$2:$B$6,2,FALSE)&amp;"|"&amp;A1310&amp;"|"&amp;B1310&amp;"c'!I100"),3,FALSE)</f>
        <v>0</v>
      </c>
      <c r="E1310" s="17">
        <f ca="1">VLOOKUP(B1303,INDIRECT("'T|"&amp;VLOOKUP(A1303,'dataset mapping'!$A$2:$B$6,2,FALSE)&amp;"|"&amp;A1310&amp;"|"&amp;B1310&amp;"c'!A3"):INDIRECT("'T|"&amp;VLOOKUP(A1303,'dataset mapping'!$A$2:$B$6,2,FALSE)&amp;"|"&amp;A1310&amp;"|"&amp;B1310&amp;"c'!I100"),4,FALSE)</f>
        <v>0</v>
      </c>
      <c r="F1310" s="17">
        <f ca="1">VLOOKUP(B1303,INDIRECT("'T|"&amp;VLOOKUP(A1303,'dataset mapping'!$A$2:$B$6,2,FALSE)&amp;"|"&amp;A1310&amp;"|"&amp;B1310&amp;"c'!A3"):INDIRECT("'T|"&amp;VLOOKUP(A1303,'dataset mapping'!$A$2:$B$6,2,FALSE)&amp;"|"&amp;A1310&amp;"|"&amp;B1310&amp;"c'!I100"),5,FALSE)</f>
        <v>0</v>
      </c>
      <c r="G1310" s="17">
        <f ca="1">VLOOKUP(B1303,INDIRECT("'T|"&amp;VLOOKUP(A1303,'dataset mapping'!$A$2:$B$6,2,FALSE)&amp;"|"&amp;A1310&amp;"|"&amp;B1310&amp;"c'!A3"):INDIRECT("'T|"&amp;VLOOKUP(A1303,'dataset mapping'!$A$2:$B$6,2,FALSE)&amp;"|"&amp;A1310&amp;"|"&amp;B1310&amp;"c'!I100"),6,FALSE)</f>
        <v>3.395354375243187E-3</v>
      </c>
      <c r="H1310" s="17">
        <f ca="1">VLOOKUP(B1303,INDIRECT("'T|"&amp;VLOOKUP(A1303,'dataset mapping'!$A$2:$B$6,2,FALSE)&amp;"|"&amp;A1310&amp;"|"&amp;B1310&amp;"c'!A3"):INDIRECT("'T|"&amp;VLOOKUP(A1303,'dataset mapping'!$A$2:$B$6,2,FALSE)&amp;"|"&amp;A1310&amp;"|"&amp;B1310&amp;"c'!I100"),7,FALSE)</f>
        <v>3.395354375243187E-3</v>
      </c>
      <c r="I1310" s="17">
        <f ca="1">VLOOKUP(B1303,INDIRECT("'T|"&amp;VLOOKUP(A1303,'dataset mapping'!$A$2:$B$6,2,FALSE)&amp;"|"&amp;A1310&amp;"|"&amp;B1310&amp;"c'!A3"):INDIRECT("'T|"&amp;VLOOKUP(A1303,'dataset mapping'!$A$2:$B$6,2,FALSE)&amp;"|"&amp;A1310&amp;"|"&amp;B1310&amp;"c'!I100"),8,FALSE)</f>
        <v>3.395354375243187E-3</v>
      </c>
      <c r="J1310" s="17">
        <f ca="1">VLOOKUP(B1303,INDIRECT("'T|"&amp;VLOOKUP(A1303,'dataset mapping'!$A$2:$B$6,2,FALSE)&amp;"|"&amp;A1310&amp;"|"&amp;B1310&amp;"c'!A3"):INDIRECT("'T|"&amp;VLOOKUP(A1303,'dataset mapping'!$A$2:$B$6,2,FALSE)&amp;"|"&amp;A1310&amp;"|"&amp;B1310&amp;"c'!I100"),9,FALSE)</f>
        <v>3.395354375243187E-3</v>
      </c>
    </row>
    <row r="1311" spans="1:10" ht="15" x14ac:dyDescent="0.25">
      <c r="A1311" s="23">
        <v>5</v>
      </c>
      <c r="B1311" s="23">
        <v>1</v>
      </c>
      <c r="C1311" s="17">
        <f ca="1">VLOOKUP(B1303,INDIRECT("'T|"&amp;VLOOKUP(A1303,'dataset mapping'!$A$2:$B$6,2,FALSE)&amp;"|"&amp;A1311&amp;"|"&amp;B1311&amp;"c'!A3"):INDIRECT("'T|"&amp;VLOOKUP(A1303,'dataset mapping'!$A$2:$B$6,2,FALSE)&amp;"|"&amp;A1311&amp;"|"&amp;$B1311&amp;"c'!I100"),2,FALSE)</f>
        <v>0</v>
      </c>
      <c r="D1311" s="17">
        <f ca="1">VLOOKUP(B1303,INDIRECT("'T|"&amp;VLOOKUP(A1303,'dataset mapping'!$A$2:$B$6,2,FALSE)&amp;"|"&amp;A1311&amp;"|"&amp;B1311&amp;"c'!A3"):INDIRECT("'T|"&amp;VLOOKUP(A1303,'dataset mapping'!$A$2:$B$6,2,FALSE)&amp;"|"&amp;A1311&amp;"|"&amp;$B1311&amp;"c'!I100"),3,FALSE)</f>
        <v>0</v>
      </c>
      <c r="E1311" s="17">
        <f ca="1">VLOOKUP(B1303,INDIRECT("'T|"&amp;VLOOKUP(A1303,'dataset mapping'!$A$2:$B$6,2,FALSE)&amp;"|"&amp;A1311&amp;"|"&amp;B1311&amp;"c'!A3"):INDIRECT("'T|"&amp;VLOOKUP(A1303,'dataset mapping'!$A$2:$B$6,2,FALSE)&amp;"|"&amp;A1311&amp;"|"&amp;B1311&amp;"c'!I100"),4,FALSE)</f>
        <v>0</v>
      </c>
      <c r="F1311" s="17">
        <f ca="1">VLOOKUP(B1303,INDIRECT("'T|"&amp;VLOOKUP(A1303,'dataset mapping'!$A$2:$B$6,2,FALSE)&amp;"|"&amp;A1311&amp;"|"&amp;B1311&amp;"c'!A3"):INDIRECT("'T|"&amp;VLOOKUP(A1303,'dataset mapping'!$A$2:$B$6,2,FALSE)&amp;"|"&amp;A1311&amp;"|"&amp;B1311&amp;"c'!I100"),5,FALSE)</f>
        <v>0</v>
      </c>
      <c r="G1311" s="17">
        <f ca="1">VLOOKUP(B1303,INDIRECT("'T|"&amp;VLOOKUP(A1303,'dataset mapping'!$A$2:$B$6,2,FALSE)&amp;"|"&amp;A1311&amp;"|"&amp;B1311&amp;"c'!A3"):INDIRECT("'T|"&amp;VLOOKUP(A1303,'dataset mapping'!$A$2:$B$6,2,FALSE)&amp;"|"&amp;A1311&amp;"|"&amp;B1311&amp;"c'!I100"),6,FALSE)</f>
        <v>1.5394381247460842E-2</v>
      </c>
      <c r="H1311" s="17">
        <f ca="1">VLOOKUP(B1303,INDIRECT("'T|"&amp;VLOOKUP(A1303,'dataset mapping'!$A$2:$B$6,2,FALSE)&amp;"|"&amp;A1311&amp;"|"&amp;B1311&amp;"c'!A3"):INDIRECT("'T|"&amp;VLOOKUP(A1303,'dataset mapping'!$A$2:$B$6,2,FALSE)&amp;"|"&amp;A1311&amp;"|"&amp;B1311&amp;"c'!I100"),7,FALSE)</f>
        <v>1.5394381247460842E-2</v>
      </c>
      <c r="I1311" s="17">
        <f ca="1">VLOOKUP(B1303,INDIRECT("'T|"&amp;VLOOKUP(A1303,'dataset mapping'!$A$2:$B$6,2,FALSE)&amp;"|"&amp;A1311&amp;"|"&amp;B1311&amp;"c'!A3"):INDIRECT("'T|"&amp;VLOOKUP(A1303,'dataset mapping'!$A$2:$B$6,2,FALSE)&amp;"|"&amp;A1311&amp;"|"&amp;B1311&amp;"c'!I100"),8,FALSE)</f>
        <v>1.5394381247460842E-2</v>
      </c>
      <c r="J1311" s="17">
        <f ca="1">VLOOKUP(B1303,INDIRECT("'T|"&amp;VLOOKUP(A1303,'dataset mapping'!$A$2:$B$6,2,FALSE)&amp;"|"&amp;A1311&amp;"|"&amp;B1311&amp;"c'!A3"):INDIRECT("'T|"&amp;VLOOKUP(A1303,'dataset mapping'!$A$2:$B$6,2,FALSE)&amp;"|"&amp;A1311&amp;"|"&amp;B1311&amp;"c'!I100"),9,FALSE)</f>
        <v>1.5394381247460842E-2</v>
      </c>
    </row>
    <row r="1312" spans="1:10" ht="15" x14ac:dyDescent="0.25">
      <c r="A1312" s="23">
        <v>5</v>
      </c>
      <c r="B1312" s="23">
        <v>2</v>
      </c>
      <c r="C1312" s="17">
        <f ca="1">VLOOKUP(B1303,INDIRECT("'T|"&amp;VLOOKUP(A1303,'dataset mapping'!$A$2:$B$6,2,FALSE)&amp;"|"&amp;A1312&amp;"|"&amp;B1312&amp;"c'!A3"):INDIRECT("'T|"&amp;VLOOKUP(A1303,'dataset mapping'!$A$2:$B$6,2,FALSE)&amp;"|"&amp;A1312&amp;"|"&amp;B1312&amp;"c'!I100"),2,FALSE)</f>
        <v>0</v>
      </c>
      <c r="D1312" s="17">
        <f ca="1">VLOOKUP(B1303,INDIRECT("'T|"&amp;VLOOKUP(A1303,'dataset mapping'!$A$2:$B$6,2,FALSE)&amp;"|"&amp;A1312&amp;"|"&amp;B1312&amp;"c'!A3"):INDIRECT("'T|"&amp;VLOOKUP(A1303,'dataset mapping'!$A$2:$B$6,2,FALSE)&amp;"|"&amp;A1312&amp;"|"&amp;B1312&amp;"c'!I100"),3,FALSE)</f>
        <v>0</v>
      </c>
      <c r="E1312" s="17">
        <f ca="1">VLOOKUP(B1303,INDIRECT("'T|"&amp;VLOOKUP(A1303,'dataset mapping'!$A$2:$B$6,2,FALSE)&amp;"|"&amp;A1312&amp;"|"&amp;B1312&amp;"c'!A3"):INDIRECT("'T|"&amp;VLOOKUP(A1303,'dataset mapping'!$A$2:$B$6,2,FALSE)&amp;"|"&amp;A1312&amp;"|"&amp;B1312&amp;"c'!I100"),4,FALSE)</f>
        <v>0</v>
      </c>
      <c r="F1312" s="17">
        <f ca="1">VLOOKUP(B1303,INDIRECT("'T|"&amp;VLOOKUP(A1303,'dataset mapping'!$A$2:$B$6,2,FALSE)&amp;"|"&amp;A1312&amp;"|"&amp;B1312&amp;"c'!A3"):INDIRECT("'T|"&amp;VLOOKUP(A1303,'dataset mapping'!$A$2:$B$6,2,FALSE)&amp;"|"&amp;A1312&amp;"|"&amp;B1312&amp;"c'!I100"),5,FALSE)</f>
        <v>0</v>
      </c>
      <c r="G1312" s="17">
        <f ca="1">VLOOKUP(B1303,INDIRECT("'T|"&amp;VLOOKUP(A1303,'dataset mapping'!$A$2:$B$6,2,FALSE)&amp;"|"&amp;A1312&amp;"|"&amp;B1312&amp;"c'!A3"):INDIRECT("'T|"&amp;VLOOKUP(A1303,'dataset mapping'!$A$2:$B$6,2,FALSE)&amp;"|"&amp;A1312&amp;"|"&amp;B1312&amp;"c'!I100"),6,FALSE)</f>
        <v>1.5394381247460842E-2</v>
      </c>
      <c r="H1312" s="17">
        <f ca="1">VLOOKUP(B1303,INDIRECT("'T|"&amp;VLOOKUP(A1303,'dataset mapping'!$A$2:$B$6,2,FALSE)&amp;"|"&amp;A1312&amp;"|"&amp;B1312&amp;"c'!A3"):INDIRECT("'T|"&amp;VLOOKUP(A1303,'dataset mapping'!$A$2:$B$6,2,FALSE)&amp;"|"&amp;A1312&amp;"|"&amp;B1312&amp;"c'!I100"),7,FALSE)</f>
        <v>1.5394381247460842E-2</v>
      </c>
      <c r="I1312" s="17">
        <f ca="1">VLOOKUP(B1303,INDIRECT("'T|"&amp;VLOOKUP(A1303,'dataset mapping'!$A$2:$B$6,2,FALSE)&amp;"|"&amp;A1312&amp;"|"&amp;B1312&amp;"c'!A3"):INDIRECT("'T|"&amp;VLOOKUP(A1303,'dataset mapping'!$A$2:$B$6,2,FALSE)&amp;"|"&amp;A1312&amp;"|"&amp;B1312&amp;"c'!I100"),8,FALSE)</f>
        <v>1.5394381247460842E-2</v>
      </c>
      <c r="J1312" s="17">
        <f ca="1">VLOOKUP(B1303,INDIRECT("'T|"&amp;VLOOKUP(A1303,'dataset mapping'!$A$2:$B$6,2,FALSE)&amp;"|"&amp;A1312&amp;"|"&amp;B1312&amp;"c'!A3"):INDIRECT("'T|"&amp;VLOOKUP(A1303,'dataset mapping'!$A$2:$B$6,2,FALSE)&amp;"|"&amp;A1312&amp;"|"&amp;B1312&amp;"c'!I100"),9,FALSE)</f>
        <v>1.5394381247460842E-2</v>
      </c>
    </row>
    <row r="1313" spans="1:10" ht="15" x14ac:dyDescent="0.25">
      <c r="A1313" s="23">
        <v>5</v>
      </c>
      <c r="B1313" s="23">
        <v>3</v>
      </c>
      <c r="C1313" s="17">
        <f ca="1">VLOOKUP(B1303,INDIRECT("'T|"&amp;VLOOKUP(A1303,'dataset mapping'!$A$2:$B$6,2,FALSE)&amp;"|"&amp;A1313&amp;"|"&amp;B1313&amp;"c'!A3"):INDIRECT("'T|"&amp;VLOOKUP(A1303,'dataset mapping'!$A$2:$B$6,2,FALSE)&amp;"|"&amp;A1313&amp;"|"&amp;B1313&amp;"c'!I100"),2,FALSE)</f>
        <v>0</v>
      </c>
      <c r="D1313" s="17">
        <f ca="1">VLOOKUP(B1303,INDIRECT("'T|"&amp;VLOOKUP(A1303,'dataset mapping'!$A$2:$B$6,2,FALSE)&amp;"|"&amp;A1313&amp;"|"&amp;B1313&amp;"c'!A3"):INDIRECT("'T|"&amp;VLOOKUP(A1303,'dataset mapping'!$A$2:$B$6,2,FALSE)&amp;"|"&amp;A1313&amp;"|"&amp;B1313&amp;"c'!I100"),3,FALSE)</f>
        <v>0</v>
      </c>
      <c r="E1313" s="17">
        <f ca="1">VLOOKUP(B1303,INDIRECT("'T|"&amp;VLOOKUP(A1303,'dataset mapping'!$A$2:$B$6,2,FALSE)&amp;"|"&amp;A1313&amp;"|"&amp;B1313&amp;"c'!A3"):INDIRECT("'T|"&amp;VLOOKUP(A1303,'dataset mapping'!$A$2:$B$6,2,FALSE)&amp;"|"&amp;A1313&amp;"|"&amp;B1313&amp;"c'!I100"),4,FALSE)</f>
        <v>0</v>
      </c>
      <c r="F1313" s="17">
        <f ca="1">VLOOKUP(B1303,INDIRECT("'T|"&amp;VLOOKUP(A1303,'dataset mapping'!$A$2:$B$6,2,FALSE)&amp;"|"&amp;A1313&amp;"|"&amp;B1313&amp;"c'!A3"):INDIRECT("'T|"&amp;VLOOKUP(A1303,'dataset mapping'!$A$2:$B$6,2,FALSE)&amp;"|"&amp;A1313&amp;"|"&amp;B1313&amp;"c'!I100"),5,FALSE)</f>
        <v>0</v>
      </c>
      <c r="G1313" s="17">
        <f ca="1">VLOOKUP(B1303,INDIRECT("'T|"&amp;VLOOKUP(A1303,'dataset mapping'!$A$2:$B$6,2,FALSE)&amp;"|"&amp;A1313&amp;"|"&amp;B1313&amp;"c'!A3"):INDIRECT("'T|"&amp;VLOOKUP(A1303,'dataset mapping'!$A$2:$B$6,2,FALSE)&amp;"|"&amp;A1313&amp;"|"&amp;B1313&amp;"c'!I100"),6,FALSE)</f>
        <v>1.5394381247460842E-2</v>
      </c>
      <c r="H1313" s="17">
        <f ca="1">VLOOKUP(B1303,INDIRECT("'T|"&amp;VLOOKUP(A1303,'dataset mapping'!$A$2:$B$6,2,FALSE)&amp;"|"&amp;A1313&amp;"|"&amp;B1313&amp;"c'!A3"):INDIRECT("'T|"&amp;VLOOKUP(A1303,'dataset mapping'!$A$2:$B$6,2,FALSE)&amp;"|"&amp;A1313&amp;"|"&amp;B1313&amp;"c'!I100"),7,FALSE)</f>
        <v>1.5394381247460842E-2</v>
      </c>
      <c r="I1313" s="17">
        <f ca="1">VLOOKUP(B1303,INDIRECT("'T|"&amp;VLOOKUP(A1303,'dataset mapping'!$A$2:$B$6,2,FALSE)&amp;"|"&amp;A1313&amp;"|"&amp;B1313&amp;"c'!A3"):INDIRECT("'T|"&amp;VLOOKUP(A1303,'dataset mapping'!$A$2:$B$6,2,FALSE)&amp;"|"&amp;A1313&amp;"|"&amp;B1313&amp;"c'!I100"),8,FALSE)</f>
        <v>1.5394381247460842E-2</v>
      </c>
      <c r="J1313" s="17">
        <f ca="1">VLOOKUP(B1303,INDIRECT("'T|"&amp;VLOOKUP(A1303,'dataset mapping'!$A$2:$B$6,2,FALSE)&amp;"|"&amp;A1313&amp;"|"&amp;B1313&amp;"c'!A3"):INDIRECT("'T|"&amp;VLOOKUP(A1303,'dataset mapping'!$A$2:$B$6,2,FALSE)&amp;"|"&amp;A1313&amp;"|"&amp;B1313&amp;"c'!I100"),9,FALSE)</f>
        <v>1.5394381247460842E-2</v>
      </c>
    </row>
    <row r="1314" spans="1:10" ht="15" x14ac:dyDescent="0.25">
      <c r="A1314" s="23">
        <v>5</v>
      </c>
      <c r="B1314" s="23">
        <v>4</v>
      </c>
      <c r="C1314" s="17">
        <f ca="1">VLOOKUP(B1303,INDIRECT("'T|"&amp;VLOOKUP(A1303,'dataset mapping'!$A$2:$B$6,2,FALSE)&amp;"|"&amp;A1314&amp;"|"&amp;B1314&amp;"c'!A3"):INDIRECT("'T|"&amp;VLOOKUP(A1303,'dataset mapping'!$A$2:$B$6,2,FALSE)&amp;"|"&amp;A1314&amp;"|"&amp;B1314&amp;"c'!I100"),2,FALSE)</f>
        <v>0</v>
      </c>
      <c r="D1314" s="17">
        <f ca="1">VLOOKUP(B1303,INDIRECT("'T|"&amp;VLOOKUP(A1303,'dataset mapping'!$A$2:$B$6,2,FALSE)&amp;"|"&amp;A1314&amp;"|"&amp;B1314&amp;"c'!A3"):INDIRECT("'T|"&amp;VLOOKUP(A1303,'dataset mapping'!$A$2:$B$6,2,FALSE)&amp;"|"&amp;A1314&amp;"|"&amp;B1314&amp;"c'!I100"),3,FALSE)</f>
        <v>0</v>
      </c>
      <c r="E1314" s="17">
        <f ca="1">VLOOKUP(B1303,INDIRECT("'T|"&amp;VLOOKUP(A1303,'dataset mapping'!$A$2:$B$6,2,FALSE)&amp;"|"&amp;A1314&amp;"|"&amp;B1314&amp;"c'!A3"):INDIRECT("'T|"&amp;VLOOKUP(A1303,'dataset mapping'!$A$2:$B$6,2,FALSE)&amp;"|"&amp;A1314&amp;"|"&amp;B1314&amp;"c'!I100"),4,FALSE)</f>
        <v>0</v>
      </c>
      <c r="F1314" s="17">
        <f ca="1">VLOOKUP(B1303,INDIRECT("'T|"&amp;VLOOKUP(A1303,'dataset mapping'!$A$2:$B$6,2,FALSE)&amp;"|"&amp;A1314&amp;"|"&amp;B1314&amp;"c'!A3"):INDIRECT("'T|"&amp;VLOOKUP(A1303,'dataset mapping'!$A$2:$B$6,2,FALSE)&amp;"|"&amp;A1314&amp;"|"&amp;B1314&amp;"c'!I100"),5,FALSE)</f>
        <v>0</v>
      </c>
      <c r="G1314" s="17">
        <f ca="1">VLOOKUP(B1303,INDIRECT("'T|"&amp;VLOOKUP(A1303,'dataset mapping'!$A$2:$B$6,2,FALSE)&amp;"|"&amp;A1314&amp;"|"&amp;B1314&amp;"c'!A3"):INDIRECT("'T|"&amp;VLOOKUP(A1303,'dataset mapping'!$A$2:$B$6,2,FALSE)&amp;"|"&amp;A1314&amp;"|"&amp;B1314&amp;"c'!I100"),6,FALSE)</f>
        <v>1.5394381247460842E-2</v>
      </c>
      <c r="H1314" s="17">
        <f ca="1">VLOOKUP(B1303,INDIRECT("'T|"&amp;VLOOKUP(A1303,'dataset mapping'!$A$2:$B$6,2,FALSE)&amp;"|"&amp;A1314&amp;"|"&amp;B1314&amp;"c'!A3"):INDIRECT("'T|"&amp;VLOOKUP(A1303,'dataset mapping'!$A$2:$B$6,2,FALSE)&amp;"|"&amp;A1314&amp;"|"&amp;B1314&amp;"c'!I100"),7,FALSE)</f>
        <v>1.5394381247460842E-2</v>
      </c>
      <c r="I1314" s="17">
        <f ca="1">VLOOKUP(B1303,INDIRECT("'T|"&amp;VLOOKUP(A1303,'dataset mapping'!$A$2:$B$6,2,FALSE)&amp;"|"&amp;A1314&amp;"|"&amp;B1314&amp;"c'!A3"):INDIRECT("'T|"&amp;VLOOKUP(A1303,'dataset mapping'!$A$2:$B$6,2,FALSE)&amp;"|"&amp;A1314&amp;"|"&amp;B1314&amp;"c'!I100"),8,FALSE)</f>
        <v>1.5394381247460842E-2</v>
      </c>
      <c r="J1314" s="17">
        <f ca="1">VLOOKUP(B1303,INDIRECT("'T|"&amp;VLOOKUP(A1303,'dataset mapping'!$A$2:$B$6,2,FALSE)&amp;"|"&amp;A1314&amp;"|"&amp;B1314&amp;"c'!A3"):INDIRECT("'T|"&amp;VLOOKUP(A1303,'dataset mapping'!$A$2:$B$6,2,FALSE)&amp;"|"&amp;A1314&amp;"|"&amp;B1314&amp;"c'!I100"),9,FALSE)</f>
        <v>1.5394381247460842E-2</v>
      </c>
    </row>
    <row r="1315" spans="1:10" ht="15" x14ac:dyDescent="0.25">
      <c r="A1315" s="23">
        <v>5</v>
      </c>
      <c r="B1315" s="23">
        <v>5</v>
      </c>
      <c r="C1315" s="17">
        <f ca="1">VLOOKUP(B1303,INDIRECT("'T|"&amp;VLOOKUP(A1303,'dataset mapping'!$A$2:$B$6,2,FALSE)&amp;"|"&amp;A1315&amp;"|"&amp;B1315&amp;"c'!A3"):INDIRECT("'T|"&amp;VLOOKUP(A1303,'dataset mapping'!$A$2:$B$6,2,FALSE)&amp;"|"&amp;A1315&amp;"|"&amp;B1315&amp;"c'!I100"),2,FALSE)</f>
        <v>0</v>
      </c>
      <c r="D1315" s="17">
        <f ca="1">VLOOKUP(B1303,INDIRECT("'T|"&amp;VLOOKUP(A1303,'dataset mapping'!$A$2:$B$6,2,FALSE)&amp;"|"&amp;A1315&amp;"|"&amp;B1315&amp;"c'!A3"):INDIRECT("'T|"&amp;VLOOKUP(A1303,'dataset mapping'!$A$2:$B$6,2,FALSE)&amp;"|"&amp;A1315&amp;"|"&amp;B1315&amp;"c'!I100"),3,FALSE)</f>
        <v>0</v>
      </c>
      <c r="E1315" s="17">
        <f ca="1">VLOOKUP(B1303,INDIRECT("'T|"&amp;VLOOKUP(A1303,'dataset mapping'!$A$2:$B$6,2,FALSE)&amp;"|"&amp;A1315&amp;"|"&amp;B1315&amp;"c'!A3"):INDIRECT("'T|"&amp;VLOOKUP(A1303,'dataset mapping'!$A$2:$B$6,2,FALSE)&amp;"|"&amp;A1315&amp;"|"&amp;B1315&amp;"c'!I100"),4,FALSE)</f>
        <v>0</v>
      </c>
      <c r="F1315" s="17">
        <f ca="1">VLOOKUP(B1303,INDIRECT("'T|"&amp;VLOOKUP(A1303,'dataset mapping'!$A$2:$B$6,2,FALSE)&amp;"|"&amp;A1315&amp;"|"&amp;B1315&amp;"c'!A3"):INDIRECT("'T|"&amp;VLOOKUP(A1303,'dataset mapping'!$A$2:$B$6,2,FALSE)&amp;"|"&amp;A1315&amp;"|"&amp;B1315&amp;"c'!I100"),5,FALSE)</f>
        <v>0</v>
      </c>
      <c r="G1315" s="17">
        <f ca="1">VLOOKUP(B1303,INDIRECT("'T|"&amp;VLOOKUP(A1303,'dataset mapping'!$A$2:$B$6,2,FALSE)&amp;"|"&amp;A1315&amp;"|"&amp;B1315&amp;"c'!A3"):INDIRECT("'T|"&amp;VLOOKUP(A1303,'dataset mapping'!$A$2:$B$6,2,FALSE)&amp;"|"&amp;A1315&amp;"|"&amp;B1315&amp;"c'!I100"),6,FALSE)</f>
        <v>1.5394381247460842E-2</v>
      </c>
      <c r="H1315" s="17">
        <f ca="1">VLOOKUP(B1303,INDIRECT("'T|"&amp;VLOOKUP(A1303,'dataset mapping'!$A$2:$B$6,2,FALSE)&amp;"|"&amp;A1315&amp;"|"&amp;B1315&amp;"c'!A3"):INDIRECT("'T|"&amp;VLOOKUP(A1303,'dataset mapping'!$A$2:$B$6,2,FALSE)&amp;"|"&amp;A1315&amp;"|"&amp;B1315&amp;"c'!I100"),7,FALSE)</f>
        <v>1.5394381247460842E-2</v>
      </c>
      <c r="I1315" s="17">
        <f ca="1">VLOOKUP(B1303,INDIRECT("'T|"&amp;VLOOKUP(A1303,'dataset mapping'!$A$2:$B$6,2,FALSE)&amp;"|"&amp;A1315&amp;"|"&amp;B1315&amp;"c'!A3"):INDIRECT("'T|"&amp;VLOOKUP(A1303,'dataset mapping'!$A$2:$B$6,2,FALSE)&amp;"|"&amp;A1315&amp;"|"&amp;B1315&amp;"c'!I100"),8,FALSE)</f>
        <v>1.5394381247460842E-2</v>
      </c>
      <c r="J1315" s="17">
        <f ca="1">VLOOKUP(B1303,INDIRECT("'T|"&amp;VLOOKUP(A1303,'dataset mapping'!$A$2:$B$6,2,FALSE)&amp;"|"&amp;A1315&amp;"|"&amp;B1315&amp;"c'!A3"):INDIRECT("'T|"&amp;VLOOKUP(A1303,'dataset mapping'!$A$2:$B$6,2,FALSE)&amp;"|"&amp;A1315&amp;"|"&amp;B1315&amp;"c'!I100"),9,FALSE)</f>
        <v>1.5394381247460842E-2</v>
      </c>
    </row>
    <row r="1316" spans="1:10" ht="15" x14ac:dyDescent="0.25">
      <c r="A1316" s="23">
        <v>5</v>
      </c>
      <c r="B1316" s="23">
        <v>6</v>
      </c>
      <c r="C1316" s="17">
        <f ca="1">VLOOKUP(B1303,INDIRECT("'T|"&amp;VLOOKUP(A1303,'dataset mapping'!$A$2:$B$6,2,FALSE)&amp;"|"&amp;A1316&amp;"|"&amp;B1316&amp;"c'!A3"):INDIRECT("'T|"&amp;VLOOKUP(A1303,'dataset mapping'!$A$2:$B$6,2,FALSE)&amp;"|"&amp;A1316&amp;"|"&amp;B1316&amp;"c'!I100"),2,FALSE)</f>
        <v>0</v>
      </c>
      <c r="D1316" s="17">
        <f ca="1">VLOOKUP(B1303,INDIRECT("'T|"&amp;VLOOKUP(A1303,'dataset mapping'!$A$2:$B$6,2,FALSE)&amp;"|"&amp;A1316&amp;"|"&amp;B1316&amp;"c'!A3"):INDIRECT("'T|"&amp;VLOOKUP(A1303,'dataset mapping'!$A$2:$B$6,2,FALSE)&amp;"|"&amp;A1316&amp;"|"&amp;B1316&amp;"c'!I100"),3,FALSE)</f>
        <v>0</v>
      </c>
      <c r="E1316" s="17">
        <f ca="1">VLOOKUP(B1303,INDIRECT("'T|"&amp;VLOOKUP(A1303,'dataset mapping'!$A$2:$B$6,2,FALSE)&amp;"|"&amp;A1316&amp;"|"&amp;B1316&amp;"c'!A3"):INDIRECT("'T|"&amp;VLOOKUP(A1303,'dataset mapping'!$A$2:$B$6,2,FALSE)&amp;"|"&amp;A1316&amp;"|"&amp;B1316&amp;"c'!I100"),4,FALSE)</f>
        <v>0</v>
      </c>
      <c r="F1316" s="17">
        <f ca="1">VLOOKUP(B1303,INDIRECT("'T|"&amp;VLOOKUP(A1303,'dataset mapping'!$A$2:$B$6,2,FALSE)&amp;"|"&amp;A1316&amp;"|"&amp;B1316&amp;"c'!A3"):INDIRECT("'T|"&amp;VLOOKUP(A1303,'dataset mapping'!$A$2:$B$6,2,FALSE)&amp;"|"&amp;A1316&amp;"|"&amp;B1316&amp;"c'!I100"),5,FALSE)</f>
        <v>0</v>
      </c>
      <c r="G1316" s="17">
        <f ca="1">VLOOKUP(B1303,INDIRECT("'T|"&amp;VLOOKUP(A1303,'dataset mapping'!$A$2:$B$6,2,FALSE)&amp;"|"&amp;A1316&amp;"|"&amp;B1316&amp;"c'!A3"):INDIRECT("'T|"&amp;VLOOKUP(A1303,'dataset mapping'!$A$2:$B$6,2,FALSE)&amp;"|"&amp;A1316&amp;"|"&amp;B1316&amp;"c'!I100"),6,FALSE)</f>
        <v>1.5394381247460842E-2</v>
      </c>
      <c r="H1316" s="17">
        <f ca="1">VLOOKUP(B1303,INDIRECT("'T|"&amp;VLOOKUP(A1303,'dataset mapping'!$A$2:$B$6,2,FALSE)&amp;"|"&amp;A1316&amp;"|"&amp;B1316&amp;"c'!A3"):INDIRECT("'T|"&amp;VLOOKUP(A1303,'dataset mapping'!$A$2:$B$6,2,FALSE)&amp;"|"&amp;A1316&amp;"|"&amp;B1316&amp;"c'!I100"),7,FALSE)</f>
        <v>1.5394381247460842E-2</v>
      </c>
      <c r="I1316" s="17">
        <f ca="1">VLOOKUP(B1303,INDIRECT("'T|"&amp;VLOOKUP(A1303,'dataset mapping'!$A$2:$B$6,2,FALSE)&amp;"|"&amp;A1316&amp;"|"&amp;B1316&amp;"c'!A3"):INDIRECT("'T|"&amp;VLOOKUP(A1303,'dataset mapping'!$A$2:$B$6,2,FALSE)&amp;"|"&amp;A1316&amp;"|"&amp;B1316&amp;"c'!I100"),8,FALSE)</f>
        <v>1.5394381247460842E-2</v>
      </c>
      <c r="J1316" s="17">
        <f ca="1">VLOOKUP(B1303,INDIRECT("'T|"&amp;VLOOKUP(A1303,'dataset mapping'!$A$2:$B$6,2,FALSE)&amp;"|"&amp;A1316&amp;"|"&amp;B1316&amp;"c'!A3"):INDIRECT("'T|"&amp;VLOOKUP(A1303,'dataset mapping'!$A$2:$B$6,2,FALSE)&amp;"|"&amp;A1316&amp;"|"&amp;B1316&amp;"c'!I100"),9,FALSE)</f>
        <v>1.5394381247460842E-2</v>
      </c>
    </row>
    <row r="1317" spans="1:10" ht="15" x14ac:dyDescent="0.25">
      <c r="A1317" s="23">
        <v>20</v>
      </c>
      <c r="B1317" s="23">
        <v>1</v>
      </c>
      <c r="C1317" s="17">
        <f ca="1">VLOOKUP(B1303,INDIRECT("'T|"&amp;VLOOKUP(A1303,'dataset mapping'!$A$2:$B$6,2,FALSE)&amp;"|"&amp;A1317&amp;"|"&amp;B1317&amp;"c'!A3"):INDIRECT("'T|"&amp;VLOOKUP(A1303,'dataset mapping'!$A$2:$B$6,2,FALSE)&amp;"|"&amp;A1317&amp;"|"&amp;B1317&amp;"c'!I100"),2,FALSE)</f>
        <v>0</v>
      </c>
      <c r="D1317" s="17">
        <f ca="1">VLOOKUP(B1303,INDIRECT("'T|"&amp;VLOOKUP(A1303,'dataset mapping'!$A$2:$B$6,2,FALSE)&amp;"|"&amp;A1317&amp;"|"&amp;B1317&amp;"c'!A3"):INDIRECT("'T|"&amp;VLOOKUP(A1303,'dataset mapping'!$A$2:$B$6,2,FALSE)&amp;"|"&amp;A1317&amp;"|"&amp;B1317&amp;"c'!I100"),3,FALSE)</f>
        <v>0</v>
      </c>
      <c r="E1317" s="17">
        <f ca="1">VLOOKUP(B1303,INDIRECT("'T|"&amp;VLOOKUP(A1303,'dataset mapping'!$A$2:$B$6,2,FALSE)&amp;"|"&amp;A1317&amp;"|"&amp;B1317&amp;"c'!A3"):INDIRECT("'T|"&amp;VLOOKUP(A1303,'dataset mapping'!$A$2:$B$6,2,FALSE)&amp;"|"&amp;A1317&amp;"|"&amp;B1317&amp;"c'!I100"),4,FALSE)</f>
        <v>0</v>
      </c>
      <c r="F1317" s="17">
        <f ca="1">VLOOKUP(B1303,INDIRECT("'T|"&amp;VLOOKUP(A1303,'dataset mapping'!$A$2:$B$6,2,FALSE)&amp;"|"&amp;A1317&amp;"|"&amp;B1317&amp;"c'!A3"):INDIRECT("'T|"&amp;VLOOKUP(A1303,'dataset mapping'!$A$2:$B$6,2,FALSE)&amp;"|"&amp;A1317&amp;"|"&amp;B1317&amp;"c'!I100"),5,FALSE)</f>
        <v>0</v>
      </c>
      <c r="G1317" s="17">
        <f ca="1">VLOOKUP(B1303,INDIRECT("'T|"&amp;VLOOKUP(A1303,'dataset mapping'!$A$2:$B$6,2,FALSE)&amp;"|"&amp;A1317&amp;"|"&amp;B1317&amp;"c'!A3"):INDIRECT("'T|"&amp;VLOOKUP(A1303,'dataset mapping'!$A$2:$B$6,2,FALSE)&amp;"|"&amp;A1317&amp;"|"&amp;B1317&amp;"c'!I100"),6,FALSE)</f>
        <v>0.12970643024891615</v>
      </c>
      <c r="H1317" s="17">
        <f ca="1">VLOOKUP(B1303,INDIRECT("'T|"&amp;VLOOKUP(A1303,'dataset mapping'!$A$2:$B$6,2,FALSE)&amp;"|"&amp;A1317&amp;"|"&amp;B1317&amp;"c'!A3"):INDIRECT("'T|"&amp;VLOOKUP(A1303,'dataset mapping'!$A$2:$B$6,2,FALSE)&amp;"|"&amp;A1317&amp;"|"&amp;B1317&amp;"c'!I100"),7,FALSE)</f>
        <v>0.12970643024891615</v>
      </c>
      <c r="I1317" s="17">
        <f ca="1">VLOOKUP(B1303,INDIRECT("'T|"&amp;VLOOKUP(A1303,'dataset mapping'!$A$2:$B$6,2,FALSE)&amp;"|"&amp;A1317&amp;"|"&amp;B1317&amp;"c'!A3"):INDIRECT("'T|"&amp;VLOOKUP(A1303,'dataset mapping'!$A$2:$B$6,2,FALSE)&amp;"|"&amp;A1317&amp;"|"&amp;B1317&amp;"c'!I100"),8,FALSE)</f>
        <v>0.12970643024891615</v>
      </c>
      <c r="J1317" s="17">
        <f ca="1">VLOOKUP(B1303,INDIRECT("'T|"&amp;VLOOKUP(A1303,'dataset mapping'!$A$2:$B$6,2,FALSE)&amp;"|"&amp;A1317&amp;"|"&amp;B1317&amp;"c'!A3"):INDIRECT("'T|"&amp;VLOOKUP(A1303,'dataset mapping'!$A$2:$B$6,2,FALSE)&amp;"|"&amp;A1317&amp;"|"&amp;B1317&amp;"c'!I100"),9,FALSE)</f>
        <v>0.12970643024891615</v>
      </c>
    </row>
    <row r="1318" spans="1:10" ht="15" x14ac:dyDescent="0.25">
      <c r="A1318" s="23">
        <v>20</v>
      </c>
      <c r="B1318" s="23">
        <v>2</v>
      </c>
      <c r="C1318" s="17">
        <f ca="1">VLOOKUP(B1303,INDIRECT("'T|"&amp;VLOOKUP(A1303,'dataset mapping'!$A$2:$B$6,2,FALSE)&amp;"|"&amp;A1318&amp;"|"&amp;B1318&amp;"c'!A3"):INDIRECT("'T|"&amp;VLOOKUP(A1303,'dataset mapping'!$A$2:$B$6,2,FALSE)&amp;"|"&amp;A1318&amp;"|"&amp;B1318&amp;"c'!I100"),2,FALSE)</f>
        <v>0</v>
      </c>
      <c r="D1318" s="17">
        <f ca="1">VLOOKUP(B1303,INDIRECT("'T|"&amp;VLOOKUP(A1303,'dataset mapping'!$A$2:$B$6,2,FALSE)&amp;"|"&amp;A1318&amp;"|"&amp;B1318&amp;"c'!A3"):INDIRECT("'T|"&amp;VLOOKUP(A1303,'dataset mapping'!$A$2:$B$6,2,FALSE)&amp;"|"&amp;A1318&amp;"|"&amp;B1318&amp;"c'!I100"),3,FALSE)</f>
        <v>0</v>
      </c>
      <c r="E1318" s="17">
        <f ca="1">VLOOKUP(B1303,INDIRECT("'T|"&amp;VLOOKUP(A1303,'dataset mapping'!$A$2:$B$6,2,FALSE)&amp;"|"&amp;A1318&amp;"|"&amp;B1318&amp;"c'!A3"):INDIRECT("'T|"&amp;VLOOKUP(A1303,'dataset mapping'!$A$2:$B$6,2,FALSE)&amp;"|"&amp;A1318&amp;"|"&amp;B1318&amp;"c'!I100"),4,FALSE)</f>
        <v>0</v>
      </c>
      <c r="F1318" s="17">
        <f ca="1">VLOOKUP(B1303,INDIRECT("'T|"&amp;VLOOKUP(A1303,'dataset mapping'!$A$2:$B$6,2,FALSE)&amp;"|"&amp;A1318&amp;"|"&amp;B1318&amp;"c'!A3"):INDIRECT("'T|"&amp;VLOOKUP(A1303,'dataset mapping'!$A$2:$B$6,2,FALSE)&amp;"|"&amp;A1318&amp;"|"&amp;B1318&amp;"c'!I100"),5,FALSE)</f>
        <v>0</v>
      </c>
      <c r="G1318" s="17">
        <f ca="1">VLOOKUP(B1303,INDIRECT("'T|"&amp;VLOOKUP(A1303,'dataset mapping'!$A$2:$B$6,2,FALSE)&amp;"|"&amp;A1318&amp;"|"&amp;B1318&amp;"c'!A3"):INDIRECT("'T|"&amp;VLOOKUP(A1303,'dataset mapping'!$A$2:$B$6,2,FALSE)&amp;"|"&amp;A1318&amp;"|"&amp;B1318&amp;"c'!I100"),6,FALSE)</f>
        <v>0.12970643024891615</v>
      </c>
      <c r="H1318" s="17">
        <f ca="1">VLOOKUP(B1303,INDIRECT("'T|"&amp;VLOOKUP(A1303,'dataset mapping'!$A$2:$B$6,2,FALSE)&amp;"|"&amp;A1318&amp;"|"&amp;B1318&amp;"c'!A3"):INDIRECT("'T|"&amp;VLOOKUP(A1303,'dataset mapping'!$A$2:$B$6,2,FALSE)&amp;"|"&amp;A1318&amp;"|"&amp;B1318&amp;"c'!I100"),7,FALSE)</f>
        <v>0.12970643024891615</v>
      </c>
      <c r="I1318" s="17">
        <f ca="1">VLOOKUP(B1303,INDIRECT("'T|"&amp;VLOOKUP(A1303,'dataset mapping'!$A$2:$B$6,2,FALSE)&amp;"|"&amp;A1318&amp;"|"&amp;B1318&amp;"c'!A3"):INDIRECT("'T|"&amp;VLOOKUP(A1303,'dataset mapping'!$A$2:$B$6,2,FALSE)&amp;"|"&amp;A1318&amp;"|"&amp;B1318&amp;"c'!I100"),8,FALSE)</f>
        <v>0.12970643024891615</v>
      </c>
      <c r="J1318" s="17">
        <f ca="1">VLOOKUP(B1303,INDIRECT("'T|"&amp;VLOOKUP(A1303,'dataset mapping'!$A$2:$B$6,2,FALSE)&amp;"|"&amp;A1318&amp;"|"&amp;B1318&amp;"c'!A3"):INDIRECT("'T|"&amp;VLOOKUP(A1303,'dataset mapping'!$A$2:$B$6,2,FALSE)&amp;"|"&amp;A1318&amp;"|"&amp;B1318&amp;"c'!I100"),9,FALSE)</f>
        <v>0.12970643024891615</v>
      </c>
    </row>
    <row r="1319" spans="1:10" ht="15" x14ac:dyDescent="0.25">
      <c r="A1319" s="23">
        <v>20</v>
      </c>
      <c r="B1319" s="23">
        <v>3</v>
      </c>
      <c r="C1319" s="17">
        <f ca="1">VLOOKUP(B1303,INDIRECT("'T|"&amp;VLOOKUP(A1303,'dataset mapping'!$A$2:$B$6,2,FALSE)&amp;"|"&amp;A1319&amp;"|"&amp;B1319&amp;"c'!A3"):INDIRECT("'T|"&amp;VLOOKUP(A1303,'dataset mapping'!$A$2:$B$6,2,FALSE)&amp;"|"&amp;A1319&amp;"|"&amp;B1319&amp;"c'!I100"),2,FALSE)</f>
        <v>0</v>
      </c>
      <c r="D1319" s="17">
        <f ca="1">VLOOKUP(B1303,INDIRECT("'T|"&amp;VLOOKUP(A1303,'dataset mapping'!$A$2:$B$6,2,FALSE)&amp;"|"&amp;A1319&amp;"|"&amp;B1319&amp;"c'!A3"):INDIRECT("'T|"&amp;VLOOKUP(A1303,'dataset mapping'!$A$2:$B$6,2,FALSE)&amp;"|"&amp;A1319&amp;"|"&amp;B1319&amp;"c'!I100"),3,FALSE)</f>
        <v>0</v>
      </c>
      <c r="E1319" s="17">
        <f ca="1">VLOOKUP(B1303,INDIRECT("'T|"&amp;VLOOKUP(A1303,'dataset mapping'!$A$2:$B$6,2,FALSE)&amp;"|"&amp;A1319&amp;"|"&amp;B1319&amp;"c'!A3"):INDIRECT("'T|"&amp;VLOOKUP(A1303,'dataset mapping'!$A$2:$B$6,2,FALSE)&amp;"|"&amp;A1319&amp;"|"&amp;B1319&amp;"c'!I100"),4,FALSE)</f>
        <v>0</v>
      </c>
      <c r="F1319" s="17">
        <f ca="1">VLOOKUP(B1303,INDIRECT("'T|"&amp;VLOOKUP(A1303,'dataset mapping'!$A$2:$B$6,2,FALSE)&amp;"|"&amp;A1319&amp;"|"&amp;B1319&amp;"c'!A3"):INDIRECT("'T|"&amp;VLOOKUP(A1303,'dataset mapping'!$A$2:$B$6,2,FALSE)&amp;"|"&amp;A1319&amp;"|"&amp;B1319&amp;"c'!I100"),5,FALSE)</f>
        <v>0</v>
      </c>
      <c r="G1319" s="17">
        <f ca="1">VLOOKUP(B1303,INDIRECT("'T|"&amp;VLOOKUP(A1303,'dataset mapping'!$A$2:$B$6,2,FALSE)&amp;"|"&amp;A1319&amp;"|"&amp;B1319&amp;"c'!A3"):INDIRECT("'T|"&amp;VLOOKUP(A1303,'dataset mapping'!$A$2:$B$6,2,FALSE)&amp;"|"&amp;A1319&amp;"|"&amp;B1319&amp;"c'!I100"),6,FALSE)</f>
        <v>0.12970643024891615</v>
      </c>
      <c r="H1319" s="17">
        <f ca="1">VLOOKUP(B1303,INDIRECT("'T|"&amp;VLOOKUP(A1303,'dataset mapping'!$A$2:$B$6,2,FALSE)&amp;"|"&amp;A1319&amp;"|"&amp;B1319&amp;"c'!A3"):INDIRECT("'T|"&amp;VLOOKUP(A1303,'dataset mapping'!$A$2:$B$6,2,FALSE)&amp;"|"&amp;A1319&amp;"|"&amp;B1319&amp;"c'!I100"),7,FALSE)</f>
        <v>0.12970643024891615</v>
      </c>
      <c r="I1319" s="17">
        <f ca="1">VLOOKUP(B1303,INDIRECT("'T|"&amp;VLOOKUP(A1303,'dataset mapping'!$A$2:$B$6,2,FALSE)&amp;"|"&amp;A1319&amp;"|"&amp;B1319&amp;"c'!A3"):INDIRECT("'T|"&amp;VLOOKUP(A1303,'dataset mapping'!$A$2:$B$6,2,FALSE)&amp;"|"&amp;A1319&amp;"|"&amp;B1319&amp;"c'!I100"),8,FALSE)</f>
        <v>0.12970643024891615</v>
      </c>
      <c r="J1319" s="17">
        <f ca="1">VLOOKUP(B1303,INDIRECT("'T|"&amp;VLOOKUP(A1303,'dataset mapping'!$A$2:$B$6,2,FALSE)&amp;"|"&amp;A1319&amp;"|"&amp;B1319&amp;"c'!A3"):INDIRECT("'T|"&amp;VLOOKUP(A1303,'dataset mapping'!$A$2:$B$6,2,FALSE)&amp;"|"&amp;A1319&amp;"|"&amp;B1319&amp;"c'!I100"),9,FALSE)</f>
        <v>0.12970643024891615</v>
      </c>
    </row>
    <row r="1320" spans="1:10" ht="15" x14ac:dyDescent="0.25">
      <c r="A1320" s="23">
        <v>20</v>
      </c>
      <c r="B1320" s="23">
        <v>4</v>
      </c>
      <c r="C1320" s="17">
        <f ca="1">VLOOKUP(B1303,INDIRECT("'T|"&amp;VLOOKUP(A1303,'dataset mapping'!$A$2:$B$6,2,FALSE)&amp;"|"&amp;A1320&amp;"|"&amp;B1320&amp;"c'!A3"):INDIRECT("'T|"&amp;VLOOKUP(A1303,'dataset mapping'!$A$2:$B$6,2,FALSE)&amp;"|"&amp;A1320&amp;"|"&amp;B1320&amp;"c'!I100"),2,FALSE)</f>
        <v>0</v>
      </c>
      <c r="D1320" s="17">
        <f ca="1">VLOOKUP(B1303,INDIRECT("'T|"&amp;VLOOKUP(A1303,'dataset mapping'!$A$2:$B$6,2,FALSE)&amp;"|"&amp;A1320&amp;"|"&amp;B1320&amp;"c'!A3"):INDIRECT("'T|"&amp;VLOOKUP(A1303,'dataset mapping'!$A$2:$B$6,2,FALSE)&amp;"|"&amp;A1320&amp;"|"&amp;B1320&amp;"c'!I100"),3,FALSE)</f>
        <v>0</v>
      </c>
      <c r="E1320" s="17">
        <f ca="1">VLOOKUP(B1303,INDIRECT("'T|"&amp;VLOOKUP(A1303,'dataset mapping'!$A$2:$B$6,2,FALSE)&amp;"|"&amp;A1320&amp;"|"&amp;B1320&amp;"c'!A3"):INDIRECT("'T|"&amp;VLOOKUP(A1303,'dataset mapping'!$A$2:$B$6,2,FALSE)&amp;"|"&amp;A1320&amp;"|"&amp;B1320&amp;"c'!I100"),4,FALSE)</f>
        <v>0</v>
      </c>
      <c r="F1320" s="17">
        <f ca="1">VLOOKUP(B1303,INDIRECT("'T|"&amp;VLOOKUP(A1303,'dataset mapping'!$A$2:$B$6,2,FALSE)&amp;"|"&amp;A1320&amp;"|"&amp;B1320&amp;"c'!A3"):INDIRECT("'T|"&amp;VLOOKUP(A1303,'dataset mapping'!$A$2:$B$6,2,FALSE)&amp;"|"&amp;A1320&amp;"|"&amp;B1320&amp;"c'!I100"),5,FALSE)</f>
        <v>0</v>
      </c>
      <c r="G1320" s="17">
        <f ca="1">VLOOKUP(B1303,INDIRECT("'T|"&amp;VLOOKUP(A1303,'dataset mapping'!$A$2:$B$6,2,FALSE)&amp;"|"&amp;A1320&amp;"|"&amp;B1320&amp;"c'!A3"):INDIRECT("'T|"&amp;VLOOKUP(A1303,'dataset mapping'!$A$2:$B$6,2,FALSE)&amp;"|"&amp;A1320&amp;"|"&amp;B1320&amp;"c'!I100"),6,FALSE)</f>
        <v>0.12970643024891615</v>
      </c>
      <c r="H1320" s="17">
        <f ca="1">VLOOKUP(B1303,INDIRECT("'T|"&amp;VLOOKUP(A1303,'dataset mapping'!$A$2:$B$6,2,FALSE)&amp;"|"&amp;A1320&amp;"|"&amp;B1320&amp;"c'!A3"):INDIRECT("'T|"&amp;VLOOKUP(A1303,'dataset mapping'!$A$2:$B$6,2,FALSE)&amp;"|"&amp;A1320&amp;"|"&amp;B1320&amp;"c'!I100"),7,FALSE)</f>
        <v>0.12970643024891615</v>
      </c>
      <c r="I1320" s="17">
        <f ca="1">VLOOKUP(B1303,INDIRECT("'T|"&amp;VLOOKUP(A1303,'dataset mapping'!$A$2:$B$6,2,FALSE)&amp;"|"&amp;A1320&amp;"|"&amp;B1320&amp;"c'!A3"):INDIRECT("'T|"&amp;VLOOKUP(A1303,'dataset mapping'!$A$2:$B$6,2,FALSE)&amp;"|"&amp;A1320&amp;"|"&amp;B1320&amp;"c'!I100"),8,FALSE)</f>
        <v>0.12970643024891615</v>
      </c>
      <c r="J1320" s="17">
        <f ca="1">VLOOKUP(B1303,INDIRECT("'T|"&amp;VLOOKUP(A1303,'dataset mapping'!$A$2:$B$6,2,FALSE)&amp;"|"&amp;A1320&amp;"|"&amp;B1320&amp;"c'!A3"):INDIRECT("'T|"&amp;VLOOKUP(A1303,'dataset mapping'!$A$2:$B$6,2,FALSE)&amp;"|"&amp;A1320&amp;"|"&amp;B1320&amp;"c'!I100"),9,FALSE)</f>
        <v>0.12970643024891615</v>
      </c>
    </row>
    <row r="1321" spans="1:10" ht="15" x14ac:dyDescent="0.25">
      <c r="A1321" s="23">
        <v>20</v>
      </c>
      <c r="B1321" s="23">
        <v>5</v>
      </c>
      <c r="C1321" s="17">
        <f ca="1">VLOOKUP(B1303,INDIRECT("'T|"&amp;VLOOKUP(A1303,'dataset mapping'!$A$2:$B$6,2,FALSE)&amp;"|"&amp;A1321&amp;"|"&amp;B1321&amp;"c'!A3"):INDIRECT("'T|"&amp;VLOOKUP(A1303,'dataset mapping'!$A$2:$B$6,2,FALSE)&amp;"|"&amp;A1321&amp;"|"&amp;B1321&amp;"c'!I100"),2,FALSE)</f>
        <v>0</v>
      </c>
      <c r="D1321" s="17">
        <f ca="1">VLOOKUP(B1303,INDIRECT("'T|"&amp;VLOOKUP(A1303,'dataset mapping'!$A$2:$B$6,2,FALSE)&amp;"|"&amp;A1321&amp;"|"&amp;B1321&amp;"c'!A3"):INDIRECT("'T|"&amp;VLOOKUP(A1303,'dataset mapping'!$A$2:$B$6,2,FALSE)&amp;"|"&amp;A1321&amp;"|"&amp;B1321&amp;"c'!I100"),3,FALSE)</f>
        <v>0</v>
      </c>
      <c r="E1321" s="17">
        <f ca="1">VLOOKUP(B1303,INDIRECT("'T|"&amp;VLOOKUP(A1303,'dataset mapping'!$A$2:$B$6,2,FALSE)&amp;"|"&amp;A1321&amp;"|"&amp;B1321&amp;"c'!A3"):INDIRECT("'T|"&amp;VLOOKUP(A1303,'dataset mapping'!$A$2:$B$6,2,FALSE)&amp;"|"&amp;A1321&amp;"|"&amp;B1321&amp;"c'!I100"),4,FALSE)</f>
        <v>0</v>
      </c>
      <c r="F1321" s="17">
        <f ca="1">VLOOKUP(B1303,INDIRECT("'T|"&amp;VLOOKUP(A1303,'dataset mapping'!$A$2:$B$6,2,FALSE)&amp;"|"&amp;A1321&amp;"|"&amp;B1321&amp;"c'!A3"):INDIRECT("'T|"&amp;VLOOKUP(A1303,'dataset mapping'!$A$2:$B$6,2,FALSE)&amp;"|"&amp;A1321&amp;"|"&amp;B1321&amp;"c'!I100"),5,FALSE)</f>
        <v>0</v>
      </c>
      <c r="G1321" s="17">
        <f ca="1">VLOOKUP(B1303,INDIRECT("'T|"&amp;VLOOKUP(A1303,'dataset mapping'!$A$2:$B$6,2,FALSE)&amp;"|"&amp;A1321&amp;"|"&amp;B1321&amp;"c'!A3"):INDIRECT("'T|"&amp;VLOOKUP(A1303,'dataset mapping'!$A$2:$B$6,2,FALSE)&amp;"|"&amp;A1321&amp;"|"&amp;B1321&amp;"c'!I100"),6,FALSE)</f>
        <v>0.12970643024891615</v>
      </c>
      <c r="H1321" s="17">
        <f ca="1">VLOOKUP(B1303,INDIRECT("'T|"&amp;VLOOKUP(A1303,'dataset mapping'!$A$2:$B$6,2,FALSE)&amp;"|"&amp;A1321&amp;"|"&amp;B1321&amp;"c'!A3"):INDIRECT("'T|"&amp;VLOOKUP(A1303,'dataset mapping'!$A$2:$B$6,2,FALSE)&amp;"|"&amp;A1321&amp;"|"&amp;B1321&amp;"c'!I100"),7,FALSE)</f>
        <v>0.12970643024891615</v>
      </c>
      <c r="I1321" s="17">
        <f ca="1">VLOOKUP(B1303,INDIRECT("'T|"&amp;VLOOKUP(A1303,'dataset mapping'!$A$2:$B$6,2,FALSE)&amp;"|"&amp;A1321&amp;"|"&amp;B1321&amp;"c'!A3"):INDIRECT("'T|"&amp;VLOOKUP(A1303,'dataset mapping'!$A$2:$B$6,2,FALSE)&amp;"|"&amp;A1321&amp;"|"&amp;B1321&amp;"c'!I100"),8,FALSE)</f>
        <v>0.12970643024891615</v>
      </c>
      <c r="J1321" s="17">
        <f ca="1">VLOOKUP(B1303,INDIRECT("'T|"&amp;VLOOKUP(A1303,'dataset mapping'!$A$2:$B$6,2,FALSE)&amp;"|"&amp;A1321&amp;"|"&amp;B1321&amp;"c'!A3"):INDIRECT("'T|"&amp;VLOOKUP(A1303,'dataset mapping'!$A$2:$B$6,2,FALSE)&amp;"|"&amp;A1321&amp;"|"&amp;B1321&amp;"c'!I100"),9,FALSE)</f>
        <v>0.12970643024891615</v>
      </c>
    </row>
    <row r="1322" spans="1:10" ht="15" x14ac:dyDescent="0.25">
      <c r="A1322" s="23">
        <v>20</v>
      </c>
      <c r="B1322" s="23">
        <v>6</v>
      </c>
      <c r="C1322" s="17">
        <f ca="1">VLOOKUP(B1303,INDIRECT("'T|"&amp;VLOOKUP(A1303,'dataset mapping'!$A$2:$B$6,2,FALSE)&amp;"|"&amp;A1322&amp;"|"&amp;B1322&amp;"c'!A3"):INDIRECT("'T|"&amp;VLOOKUP(A1303,'dataset mapping'!$A$2:$B$6,2,FALSE)&amp;"|"&amp;A1322&amp;"|"&amp;B1322&amp;"c'!I100"),2,FALSE)</f>
        <v>0</v>
      </c>
      <c r="D1322" s="17">
        <f ca="1">VLOOKUP(B1303,INDIRECT("'T|"&amp;VLOOKUP(A1303,'dataset mapping'!$A$2:$B$6,2,FALSE)&amp;"|"&amp;A1322&amp;"|"&amp;B1322&amp;"c'!A3"):INDIRECT("'T|"&amp;VLOOKUP(A1303,'dataset mapping'!$A$2:$B$6,2,FALSE)&amp;"|"&amp;A1322&amp;"|"&amp;B1322&amp;"c'!I100"),3,FALSE)</f>
        <v>0</v>
      </c>
      <c r="E1322" s="17">
        <f ca="1">VLOOKUP(B1303,INDIRECT("'T|"&amp;VLOOKUP(A1303,'dataset mapping'!$A$2:$B$6,2,FALSE)&amp;"|"&amp;A1322&amp;"|"&amp;B1322&amp;"c'!A3"):INDIRECT("'T|"&amp;VLOOKUP(A1303,'dataset mapping'!$A$2:$B$6,2,FALSE)&amp;"|"&amp;A1322&amp;"|"&amp;B1322&amp;"c'!I100"),4,FALSE)</f>
        <v>0</v>
      </c>
      <c r="F1322" s="17">
        <f ca="1">VLOOKUP(B1303,INDIRECT("'T|"&amp;VLOOKUP(A1303,'dataset mapping'!$A$2:$B$6,2,FALSE)&amp;"|"&amp;A1322&amp;"|"&amp;B1322&amp;"c'!A3"):INDIRECT("'T|"&amp;VLOOKUP(A1303,'dataset mapping'!$A$2:$B$6,2,FALSE)&amp;"|"&amp;A1322&amp;"|"&amp;B1322&amp;"c'!I100"),5,FALSE)</f>
        <v>0</v>
      </c>
      <c r="G1322" s="17">
        <f ca="1">VLOOKUP(B1303,INDIRECT("'T|"&amp;VLOOKUP(A1303,'dataset mapping'!$A$2:$B$6,2,FALSE)&amp;"|"&amp;A1322&amp;"|"&amp;B1322&amp;"c'!A3"):INDIRECT("'T|"&amp;VLOOKUP(A1303,'dataset mapping'!$A$2:$B$6,2,FALSE)&amp;"|"&amp;A1322&amp;"|"&amp;B1322&amp;"c'!I100"),6,FALSE)</f>
        <v>0.12970643024891615</v>
      </c>
      <c r="H1322" s="17">
        <f ca="1">VLOOKUP(B1303,INDIRECT("'T|"&amp;VLOOKUP(A1303,'dataset mapping'!$A$2:$B$6,2,FALSE)&amp;"|"&amp;A1322&amp;"|"&amp;B1322&amp;"c'!A3"):INDIRECT("'T|"&amp;VLOOKUP(A1303,'dataset mapping'!$A$2:$B$6,2,FALSE)&amp;"|"&amp;A1322&amp;"|"&amp;B1322&amp;"c'!I100"),7,FALSE)</f>
        <v>0.12970643024891615</v>
      </c>
      <c r="I1322" s="17">
        <f ca="1">VLOOKUP(B1303,INDIRECT("'T|"&amp;VLOOKUP(A1303,'dataset mapping'!$A$2:$B$6,2,FALSE)&amp;"|"&amp;A1322&amp;"|"&amp;B1322&amp;"c'!A3"):INDIRECT("'T|"&amp;VLOOKUP(A1303,'dataset mapping'!$A$2:$B$6,2,FALSE)&amp;"|"&amp;A1322&amp;"|"&amp;B1322&amp;"c'!I100"),8,FALSE)</f>
        <v>0.12970643024891615</v>
      </c>
      <c r="J1322" s="17">
        <f ca="1">VLOOKUP(B1303,INDIRECT("'T|"&amp;VLOOKUP(A1303,'dataset mapping'!$A$2:$B$6,2,FALSE)&amp;"|"&amp;A1322&amp;"|"&amp;B1322&amp;"c'!A3"):INDIRECT("'T|"&amp;VLOOKUP(A1303,'dataset mapping'!$A$2:$B$6,2,FALSE)&amp;"|"&amp;A1322&amp;"|"&amp;B1322&amp;"c'!I100"),9,FALSE)</f>
        <v>0.12970643024891615</v>
      </c>
    </row>
    <row r="1323" spans="1:10" ht="15" x14ac:dyDescent="0.25">
      <c r="A1323" s="23">
        <v>50</v>
      </c>
      <c r="B1323" s="23">
        <v>1</v>
      </c>
      <c r="C1323" s="17">
        <f ca="1">VLOOKUP(B1303,INDIRECT("'T|"&amp;VLOOKUP(A1303,'dataset mapping'!$A$2:$B$6,2,FALSE)&amp;"|"&amp;A1323&amp;"|"&amp;B1323&amp;"c'!A3"):INDIRECT("'T|"&amp;VLOOKUP(A1303,'dataset mapping'!$A$2:$B$6,2,FALSE)&amp;"|"&amp;A1323&amp;"|"&amp;B1323&amp;"c'!I100"),2,FALSE)</f>
        <v>0</v>
      </c>
      <c r="D1323" s="17">
        <f ca="1">VLOOKUP(B1303,INDIRECT("'T|"&amp;VLOOKUP(A1303,'dataset mapping'!$A$2:$B$6,2,FALSE)&amp;"|"&amp;A1323&amp;"|"&amp;B1323&amp;"c'!A3"):INDIRECT("'T|"&amp;VLOOKUP(A1303,'dataset mapping'!$A$2:$B$6,2,FALSE)&amp;"|"&amp;A1323&amp;"|"&amp;B1323&amp;"c'!I100"),3,FALSE)</f>
        <v>0</v>
      </c>
      <c r="E1323" s="17">
        <f ca="1">VLOOKUP(B1303,INDIRECT("'T|"&amp;VLOOKUP(A1303,'dataset mapping'!$A$2:$B$6,2,FALSE)&amp;"|"&amp;A1323&amp;"|"&amp;B1323&amp;"c'!A3"):INDIRECT("'T|"&amp;VLOOKUP(A1303,'dataset mapping'!$A$2:$B$6,2,FALSE)&amp;"|"&amp;A1323&amp;"|"&amp;B1323&amp;"c'!I100"),4,FALSE)</f>
        <v>0</v>
      </c>
      <c r="F1323" s="17">
        <f ca="1">VLOOKUP(B1303,INDIRECT("'T|"&amp;VLOOKUP(A1303,'dataset mapping'!$A$2:$B$6,2,FALSE)&amp;"|"&amp;A1323&amp;"|"&amp;B1323&amp;"c'!A3"):INDIRECT("'T|"&amp;VLOOKUP(A1303,'dataset mapping'!$A$2:$B$6,2,FALSE)&amp;"|"&amp;A1323&amp;"|"&amp;B1323&amp;"c'!I100"),5,FALSE)</f>
        <v>0</v>
      </c>
      <c r="G1323" s="17">
        <f ca="1">VLOOKUP(B1303,INDIRECT("'T|"&amp;VLOOKUP(A1303,'dataset mapping'!$A$2:$B$6,2,FALSE)&amp;"|"&amp;A1323&amp;"|"&amp;B1323&amp;"c'!A3"):INDIRECT("'T|"&amp;VLOOKUP(A1303,'dataset mapping'!$A$2:$B$6,2,FALSE)&amp;"|"&amp;A1323&amp;"|"&amp;B1323&amp;"c'!I100"),6,FALSE)</f>
        <v>0.34961354732513428</v>
      </c>
      <c r="H1323" s="17">
        <f ca="1">VLOOKUP(B1303,INDIRECT("'T|"&amp;VLOOKUP(A1303,'dataset mapping'!$A$2:$B$6,2,FALSE)&amp;"|"&amp;A1323&amp;"|"&amp;B1323&amp;"c'!A3"):INDIRECT("'T|"&amp;VLOOKUP(A1303,'dataset mapping'!$A$2:$B$6,2,FALSE)&amp;"|"&amp;A1323&amp;"|"&amp;B1323&amp;"c'!I100"),7,FALSE)</f>
        <v>0.34961354732513428</v>
      </c>
      <c r="I1323" s="17">
        <f ca="1">VLOOKUP(B1303,INDIRECT("'T|"&amp;VLOOKUP(A1303,'dataset mapping'!$A$2:$B$6,2,FALSE)&amp;"|"&amp;A1323&amp;"|"&amp;B1323&amp;"c'!A3"):INDIRECT("'T|"&amp;VLOOKUP(A1303,'dataset mapping'!$A$2:$B$6,2,FALSE)&amp;"|"&amp;A1323&amp;"|"&amp;B1323&amp;"c'!I100"),8,FALSE)</f>
        <v>0.34961354732513428</v>
      </c>
      <c r="J1323" s="17">
        <f ca="1">VLOOKUP(B1303,INDIRECT("'T|"&amp;VLOOKUP(A1303,'dataset mapping'!$A$2:$B$6,2,FALSE)&amp;"|"&amp;A1323&amp;"|"&amp;B1323&amp;"c'!A3"):INDIRECT("'T|"&amp;VLOOKUP(A1303,'dataset mapping'!$A$2:$B$6,2,FALSE)&amp;"|"&amp;A1323&amp;"|"&amp;B1323&amp;"c'!I100"),9,FALSE)</f>
        <v>0.34961354732513428</v>
      </c>
    </row>
    <row r="1324" spans="1:10" ht="15" x14ac:dyDescent="0.25">
      <c r="A1324" s="23">
        <v>50</v>
      </c>
      <c r="B1324" s="23">
        <v>2</v>
      </c>
      <c r="C1324" s="17">
        <f ca="1">VLOOKUP(B1303,INDIRECT("'T|"&amp;VLOOKUP(A1303,'dataset mapping'!$A$2:$B$6,2,FALSE)&amp;"|"&amp;A1324&amp;"|"&amp;B1324&amp;"c'!A3"):INDIRECT("'T|"&amp;VLOOKUP(A1303,'dataset mapping'!$A$2:$B$6,2,FALSE)&amp;"|"&amp;A1324&amp;"|"&amp;B1324&amp;"c'!I100"),2,FALSE)</f>
        <v>0</v>
      </c>
      <c r="D1324" s="17">
        <f ca="1">VLOOKUP(B1303,INDIRECT("'T|"&amp;VLOOKUP(A1303,'dataset mapping'!$A$2:$B$6,2,FALSE)&amp;"|"&amp;A1324&amp;"|"&amp;B1324&amp;"c'!A3"):INDIRECT("'T|"&amp;VLOOKUP(A1303,'dataset mapping'!$A$2:$B$6,2,FALSE)&amp;"|"&amp;A1324&amp;"|"&amp;B1324&amp;"c'!I100"),3,FALSE)</f>
        <v>0</v>
      </c>
      <c r="E1324" s="17">
        <f ca="1">VLOOKUP(B1303,INDIRECT("'T|"&amp;VLOOKUP(A1303,'dataset mapping'!$A$2:$B$6,2,FALSE)&amp;"|"&amp;A1324&amp;"|"&amp;B1324&amp;"c'!A3"):INDIRECT("'T|"&amp;VLOOKUP(A1303,'dataset mapping'!$A$2:$B$6,2,FALSE)&amp;"|"&amp;A1324&amp;"|"&amp;B1324&amp;"c'!I100"),4,FALSE)</f>
        <v>0</v>
      </c>
      <c r="F1324" s="17">
        <f ca="1">VLOOKUP(B1303,INDIRECT("'T|"&amp;VLOOKUP(A1303,'dataset mapping'!$A$2:$B$6,2,FALSE)&amp;"|"&amp;A1324&amp;"|"&amp;B1324&amp;"c'!A3"):INDIRECT("'T|"&amp;VLOOKUP(A1303,'dataset mapping'!$A$2:$B$6,2,FALSE)&amp;"|"&amp;A1324&amp;"|"&amp;B1324&amp;"c'!I100"),5,FALSE)</f>
        <v>0</v>
      </c>
      <c r="G1324" s="17">
        <f ca="1">VLOOKUP(B1303,INDIRECT("'T|"&amp;VLOOKUP(A1303,'dataset mapping'!$A$2:$B$6,2,FALSE)&amp;"|"&amp;A1324&amp;"|"&amp;B1324&amp;"c'!A3"):INDIRECT("'T|"&amp;VLOOKUP(A1303,'dataset mapping'!$A$2:$B$6,2,FALSE)&amp;"|"&amp;A1324&amp;"|"&amp;B1324&amp;"c'!I100"),6,FALSE)</f>
        <v>0.34961354732513428</v>
      </c>
      <c r="H1324" s="17">
        <f ca="1">VLOOKUP(B1303,INDIRECT("'T|"&amp;VLOOKUP(A1303,'dataset mapping'!$A$2:$B$6,2,FALSE)&amp;"|"&amp;A1324&amp;"|"&amp;B1324&amp;"c'!A3"):INDIRECT("'T|"&amp;VLOOKUP(A1303,'dataset mapping'!$A$2:$B$6,2,FALSE)&amp;"|"&amp;A1324&amp;"|"&amp;B1324&amp;"c'!I100"),7,FALSE)</f>
        <v>0.34961354732513428</v>
      </c>
      <c r="I1324" s="17">
        <f ca="1">VLOOKUP(B1303,INDIRECT("'T|"&amp;VLOOKUP(A1303,'dataset mapping'!$A$2:$B$6,2,FALSE)&amp;"|"&amp;A1324&amp;"|"&amp;B1324&amp;"c'!A3"):INDIRECT("'T|"&amp;VLOOKUP(A1303,'dataset mapping'!$A$2:$B$6,2,FALSE)&amp;"|"&amp;A1324&amp;"|"&amp;B1324&amp;"c'!I100"),8,FALSE)</f>
        <v>0.34961354732513428</v>
      </c>
      <c r="J1324" s="17">
        <f ca="1">VLOOKUP(B1303,INDIRECT("'T|"&amp;VLOOKUP(A1303,'dataset mapping'!$A$2:$B$6,2,FALSE)&amp;"|"&amp;A1324&amp;"|"&amp;B1324&amp;"c'!A3"):INDIRECT("'T|"&amp;VLOOKUP(A1303,'dataset mapping'!$A$2:$B$6,2,FALSE)&amp;"|"&amp;A1324&amp;"|"&amp;B1324&amp;"c'!I100"),9,FALSE)</f>
        <v>0.34961354732513428</v>
      </c>
    </row>
    <row r="1325" spans="1:10" ht="15" x14ac:dyDescent="0.25">
      <c r="A1325" s="23">
        <v>50</v>
      </c>
      <c r="B1325" s="23">
        <v>3</v>
      </c>
      <c r="C1325" s="17">
        <f ca="1">VLOOKUP(B1303,INDIRECT("'T|"&amp;VLOOKUP(A1303,'dataset mapping'!$A$2:$B$6,2,FALSE)&amp;"|"&amp;A1325&amp;"|"&amp;B1325&amp;"c'!A3"):INDIRECT("'T|"&amp;VLOOKUP(A1303,'dataset mapping'!$A$2:$B$6,2,FALSE)&amp;"|"&amp;A1325&amp;"|"&amp;B1325&amp;"c'!I100"),2,FALSE)</f>
        <v>0</v>
      </c>
      <c r="D1325" s="17">
        <f ca="1">VLOOKUP(B1303,INDIRECT("'T|"&amp;VLOOKUP(A1303,'dataset mapping'!$A$2:$B$6,2,FALSE)&amp;"|"&amp;A1325&amp;"|"&amp;B1325&amp;"c'!A3"):INDIRECT("'T|"&amp;VLOOKUP(A1303,'dataset mapping'!$A$2:$B$6,2,FALSE)&amp;"|"&amp;A1325&amp;"|"&amp;B1325&amp;"c'!I100"),3,FALSE)</f>
        <v>0</v>
      </c>
      <c r="E1325" s="17">
        <f ca="1">VLOOKUP(B1303,INDIRECT("'T|"&amp;VLOOKUP(A1303,'dataset mapping'!$A$2:$B$6,2,FALSE)&amp;"|"&amp;A1325&amp;"|"&amp;B1325&amp;"c'!A3"):INDIRECT("'T|"&amp;VLOOKUP(A1303,'dataset mapping'!$A$2:$B$6,2,FALSE)&amp;"|"&amp;A1325&amp;"|"&amp;B1325&amp;"c'!I100"),4,FALSE)</f>
        <v>0</v>
      </c>
      <c r="F1325" s="17">
        <f ca="1">VLOOKUP(B1303,INDIRECT("'T|"&amp;VLOOKUP(A1303,'dataset mapping'!$A$2:$B$6,2,FALSE)&amp;"|"&amp;A1325&amp;"|"&amp;B1325&amp;"c'!A3"):INDIRECT("'T|"&amp;VLOOKUP(A1303,'dataset mapping'!$A$2:$B$6,2,FALSE)&amp;"|"&amp;A1325&amp;"|"&amp;B1325&amp;"c'!I100"),5,FALSE)</f>
        <v>0</v>
      </c>
      <c r="G1325" s="17">
        <f ca="1">VLOOKUP(B1303,INDIRECT("'T|"&amp;VLOOKUP(A1303,'dataset mapping'!$A$2:$B$6,2,FALSE)&amp;"|"&amp;A1325&amp;"|"&amp;B1325&amp;"c'!A3"):INDIRECT("'T|"&amp;VLOOKUP(A1303,'dataset mapping'!$A$2:$B$6,2,FALSE)&amp;"|"&amp;A1325&amp;"|"&amp;B1325&amp;"c'!I100"),6,FALSE)</f>
        <v>0.34961354732513428</v>
      </c>
      <c r="H1325" s="17">
        <f ca="1">VLOOKUP(B1303,INDIRECT("'T|"&amp;VLOOKUP(A1303,'dataset mapping'!$A$2:$B$6,2,FALSE)&amp;"|"&amp;A1325&amp;"|"&amp;B1325&amp;"c'!A3"):INDIRECT("'T|"&amp;VLOOKUP(A1303,'dataset mapping'!$A$2:$B$6,2,FALSE)&amp;"|"&amp;A1325&amp;"|"&amp;B1325&amp;"c'!I100"),7,FALSE)</f>
        <v>0.34961354732513428</v>
      </c>
      <c r="I1325" s="17">
        <f ca="1">VLOOKUP(B1303,INDIRECT("'T|"&amp;VLOOKUP(A1303,'dataset mapping'!$A$2:$B$6,2,FALSE)&amp;"|"&amp;A1325&amp;"|"&amp;B1325&amp;"c'!A3"):INDIRECT("'T|"&amp;VLOOKUP(A1303,'dataset mapping'!$A$2:$B$6,2,FALSE)&amp;"|"&amp;A1325&amp;"|"&amp;B1325&amp;"c'!I100"),8,FALSE)</f>
        <v>0.34961354732513428</v>
      </c>
      <c r="J1325" s="17">
        <f ca="1">VLOOKUP(B1303,INDIRECT("'T|"&amp;VLOOKUP(A1303,'dataset mapping'!$A$2:$B$6,2,FALSE)&amp;"|"&amp;A1325&amp;"|"&amp;B1325&amp;"c'!A3"):INDIRECT("'T|"&amp;VLOOKUP(A1303,'dataset mapping'!$A$2:$B$6,2,FALSE)&amp;"|"&amp;A1325&amp;"|"&amp;B1325&amp;"c'!I100"),9,FALSE)</f>
        <v>0.34961354732513428</v>
      </c>
    </row>
    <row r="1326" spans="1:10" ht="15" x14ac:dyDescent="0.25">
      <c r="A1326" s="23">
        <v>50</v>
      </c>
      <c r="B1326" s="23">
        <v>4</v>
      </c>
      <c r="C1326" s="17">
        <f ca="1">VLOOKUP(B1303,INDIRECT("'T|"&amp;VLOOKUP(A1303,'dataset mapping'!$A$2:$B$6,2,FALSE)&amp;"|"&amp;A1326&amp;"|"&amp;B1326&amp;"c'!A3"):INDIRECT("'T|"&amp;VLOOKUP(A1303,'dataset mapping'!$A$2:$B$6,2,FALSE)&amp;"|"&amp;A1326&amp;"|"&amp;B1326&amp;"c'!I100"),2,FALSE)</f>
        <v>0</v>
      </c>
      <c r="D1326" s="17">
        <f ca="1">VLOOKUP(B1303,INDIRECT("'T|"&amp;VLOOKUP(A1303,'dataset mapping'!$A$2:$B$6,2,FALSE)&amp;"|"&amp;A1326&amp;"|"&amp;B1326&amp;"c'!A3"):INDIRECT("'T|"&amp;VLOOKUP(A1303,'dataset mapping'!$A$2:$B$6,2,FALSE)&amp;"|"&amp;A1326&amp;"|"&amp;B1326&amp;"c'!I100"),3,FALSE)</f>
        <v>0</v>
      </c>
      <c r="E1326" s="17">
        <f ca="1">VLOOKUP(B1303,INDIRECT("'T|"&amp;VLOOKUP(A1303,'dataset mapping'!$A$2:$B$6,2,FALSE)&amp;"|"&amp;A1326&amp;"|"&amp;B1326&amp;"c'!A3"):INDIRECT("'T|"&amp;VLOOKUP(A1303,'dataset mapping'!$A$2:$B$6,2,FALSE)&amp;"|"&amp;A1326&amp;"|"&amp;B1326&amp;"c'!I100"),4,FALSE)</f>
        <v>0</v>
      </c>
      <c r="F1326" s="17">
        <f ca="1">VLOOKUP(B1303,INDIRECT("'T|"&amp;VLOOKUP(A1303,'dataset mapping'!$A$2:$B$6,2,FALSE)&amp;"|"&amp;A1326&amp;"|"&amp;B1326&amp;"c'!A3"):INDIRECT("'T|"&amp;VLOOKUP(A1303,'dataset mapping'!$A$2:$B$6,2,FALSE)&amp;"|"&amp;A1326&amp;"|"&amp;B1326&amp;"c'!I100"),5,FALSE)</f>
        <v>0</v>
      </c>
      <c r="G1326" s="17">
        <f ca="1">VLOOKUP(B1303,INDIRECT("'T|"&amp;VLOOKUP(A1303,'dataset mapping'!$A$2:$B$6,2,FALSE)&amp;"|"&amp;A1326&amp;"|"&amp;B1326&amp;"c'!A3"):INDIRECT("'T|"&amp;VLOOKUP(A1303,'dataset mapping'!$A$2:$B$6,2,FALSE)&amp;"|"&amp;A1326&amp;"|"&amp;B1326&amp;"c'!I100"),6,FALSE)</f>
        <v>0.34961354732513428</v>
      </c>
      <c r="H1326" s="17">
        <f ca="1">VLOOKUP(B1303,INDIRECT("'T|"&amp;VLOOKUP(A1303,'dataset mapping'!$A$2:$B$6,2,FALSE)&amp;"|"&amp;A1326&amp;"|"&amp;B1326&amp;"c'!A3"):INDIRECT("'T|"&amp;VLOOKUP(A1303,'dataset mapping'!$A$2:$B$6,2,FALSE)&amp;"|"&amp;A1326&amp;"|"&amp;B1326&amp;"c'!I100"),7,FALSE)</f>
        <v>0.34961354732513428</v>
      </c>
      <c r="I1326" s="17">
        <f ca="1">VLOOKUP(B1303,INDIRECT("'T|"&amp;VLOOKUP(A1303,'dataset mapping'!$A$2:$B$6,2,FALSE)&amp;"|"&amp;A1326&amp;"|"&amp;B1326&amp;"c'!A3"):INDIRECT("'T|"&amp;VLOOKUP(A1303,'dataset mapping'!$A$2:$B$6,2,FALSE)&amp;"|"&amp;A1326&amp;"|"&amp;B1326&amp;"c'!I100"),8,FALSE)</f>
        <v>0.34961354732513428</v>
      </c>
      <c r="J1326" s="17">
        <f ca="1">VLOOKUP(B1303,INDIRECT("'T|"&amp;VLOOKUP(A1303,'dataset mapping'!$A$2:$B$6,2,FALSE)&amp;"|"&amp;A1326&amp;"|"&amp;B1326&amp;"c'!A3"):INDIRECT("'T|"&amp;VLOOKUP(A1303,'dataset mapping'!$A$2:$B$6,2,FALSE)&amp;"|"&amp;A1326&amp;"|"&amp;B1326&amp;"c'!I100"),9,FALSE)</f>
        <v>0.34961354732513428</v>
      </c>
    </row>
    <row r="1327" spans="1:10" ht="15" x14ac:dyDescent="0.25">
      <c r="A1327" s="23">
        <v>50</v>
      </c>
      <c r="B1327" s="23">
        <v>5</v>
      </c>
      <c r="C1327" s="17">
        <f ca="1">VLOOKUP(B1303,INDIRECT("'T|"&amp;VLOOKUP(A1303,'dataset mapping'!$A$2:$B$6,2,FALSE)&amp;"|"&amp;A1327&amp;"|"&amp;B1327&amp;"c'!A3"):INDIRECT("'T|"&amp;VLOOKUP(A1303,'dataset mapping'!$A$2:$B$6,2,FALSE)&amp;"|"&amp;A1327&amp;"|"&amp;B1327&amp;"c'!I100"),2,FALSE)</f>
        <v>0</v>
      </c>
      <c r="D1327" s="17">
        <f ca="1">VLOOKUP(B1303,INDIRECT("'T|"&amp;VLOOKUP(A1303,'dataset mapping'!$A$2:$B$6,2,FALSE)&amp;"|"&amp;A1327&amp;"|"&amp;B1327&amp;"c'!A3"):INDIRECT("'T|"&amp;VLOOKUP(A1303,'dataset mapping'!$A$2:$B$6,2,FALSE)&amp;"|"&amp;A1327&amp;"|"&amp;B1327&amp;"c'!I100"),3,FALSE)</f>
        <v>0</v>
      </c>
      <c r="E1327" s="17">
        <f ca="1">VLOOKUP(B1303,INDIRECT("'T|"&amp;VLOOKUP(A1303,'dataset mapping'!$A$2:$B$6,2,FALSE)&amp;"|"&amp;A1327&amp;"|"&amp;B1327&amp;"c'!A3"):INDIRECT("'T|"&amp;VLOOKUP(A1303,'dataset mapping'!$A$2:$B$6,2,FALSE)&amp;"|"&amp;A1327&amp;"|"&amp;B1327&amp;"c'!I100"),4,FALSE)</f>
        <v>0</v>
      </c>
      <c r="F1327" s="17">
        <f ca="1">VLOOKUP(B1303,INDIRECT("'T|"&amp;VLOOKUP(A1303,'dataset mapping'!$A$2:$B$6,2,FALSE)&amp;"|"&amp;A1327&amp;"|"&amp;B1327&amp;"c'!A3"):INDIRECT("'T|"&amp;VLOOKUP(A1303,'dataset mapping'!$A$2:$B$6,2,FALSE)&amp;"|"&amp;A1327&amp;"|"&amp;B1327&amp;"c'!I100"),5,FALSE)</f>
        <v>0</v>
      </c>
      <c r="G1327" s="17">
        <f ca="1">VLOOKUP(B1303,INDIRECT("'T|"&amp;VLOOKUP(A1303,'dataset mapping'!$A$2:$B$6,2,FALSE)&amp;"|"&amp;A1327&amp;"|"&amp;B1327&amp;"c'!A3"):INDIRECT("'T|"&amp;VLOOKUP(A1303,'dataset mapping'!$A$2:$B$6,2,FALSE)&amp;"|"&amp;A1327&amp;"|"&amp;B1327&amp;"c'!I100"),6,FALSE)</f>
        <v>0.34961354732513428</v>
      </c>
      <c r="H1327" s="17">
        <f ca="1">VLOOKUP(B1303,INDIRECT("'T|"&amp;VLOOKUP(A1303,'dataset mapping'!$A$2:$B$6,2,FALSE)&amp;"|"&amp;A1327&amp;"|"&amp;B1327&amp;"c'!A3"):INDIRECT("'T|"&amp;VLOOKUP(A1303,'dataset mapping'!$A$2:$B$6,2,FALSE)&amp;"|"&amp;A1327&amp;"|"&amp;B1327&amp;"c'!I100"),7,FALSE)</f>
        <v>0.34961354732513428</v>
      </c>
      <c r="I1327" s="17">
        <f ca="1">VLOOKUP(B1303,INDIRECT("'T|"&amp;VLOOKUP(A1303,'dataset mapping'!$A$2:$B$6,2,FALSE)&amp;"|"&amp;A1327&amp;"|"&amp;B1327&amp;"c'!A3"):INDIRECT("'T|"&amp;VLOOKUP(A1303,'dataset mapping'!$A$2:$B$6,2,FALSE)&amp;"|"&amp;A1327&amp;"|"&amp;B1327&amp;"c'!I100"),8,FALSE)</f>
        <v>0.34961354732513428</v>
      </c>
      <c r="J1327" s="17">
        <f ca="1">VLOOKUP(B1303,INDIRECT("'T|"&amp;VLOOKUP(A1303,'dataset mapping'!$A$2:$B$6,2,FALSE)&amp;"|"&amp;A1327&amp;"|"&amp;B1327&amp;"c'!A3"):INDIRECT("'T|"&amp;VLOOKUP(A1303,'dataset mapping'!$A$2:$B$6,2,FALSE)&amp;"|"&amp;A1327&amp;"|"&amp;B1327&amp;"c'!I100"),9,FALSE)</f>
        <v>0.34961354732513428</v>
      </c>
    </row>
    <row r="1328" spans="1:10" ht="15" x14ac:dyDescent="0.25">
      <c r="A1328" s="23">
        <v>50</v>
      </c>
      <c r="B1328" s="23">
        <v>6</v>
      </c>
      <c r="C1328" s="17">
        <f ca="1">VLOOKUP(B1303,INDIRECT("'T|"&amp;VLOOKUP(A1303,'dataset mapping'!$A$2:$B$6,2,FALSE)&amp;"|"&amp;A1328&amp;"|"&amp;B1328&amp;"c'!A3"):INDIRECT("'T|"&amp;VLOOKUP(A1303,'dataset mapping'!$A$2:$B$6,2,FALSE)&amp;"|"&amp;A1328&amp;"|"&amp;B1328&amp;"c'!I100"),2,FALSE)</f>
        <v>0</v>
      </c>
      <c r="D1328" s="17">
        <f ca="1">VLOOKUP(B1303,INDIRECT("'T|"&amp;VLOOKUP(A1303,'dataset mapping'!$A$2:$B$6,2,FALSE)&amp;"|"&amp;A1328&amp;"|"&amp;B1328&amp;"c'!A3"):INDIRECT("'T|"&amp;VLOOKUP(A1303,'dataset mapping'!$A$2:$B$6,2,FALSE)&amp;"|"&amp;A1328&amp;"|"&amp;B1328&amp;"c'!I100"),3,FALSE)</f>
        <v>0</v>
      </c>
      <c r="E1328" s="17">
        <f ca="1">VLOOKUP(B1303,INDIRECT("'T|"&amp;VLOOKUP(A1303,'dataset mapping'!$A$2:$B$6,2,FALSE)&amp;"|"&amp;A1328&amp;"|"&amp;B1328&amp;"c'!A3"):INDIRECT("'T|"&amp;VLOOKUP(A1303,'dataset mapping'!$A$2:$B$6,2,FALSE)&amp;"|"&amp;A1328&amp;"|"&amp;B1328&amp;"c'!I100"),4,FALSE)</f>
        <v>0</v>
      </c>
      <c r="F1328" s="17">
        <f ca="1">VLOOKUP(B1303,INDIRECT("'T|"&amp;VLOOKUP(A1303,'dataset mapping'!$A$2:$B$6,2,FALSE)&amp;"|"&amp;A1328&amp;"|"&amp;B1328&amp;"c'!A3"):INDIRECT("'T|"&amp;VLOOKUP(A1303,'dataset mapping'!$A$2:$B$6,2,FALSE)&amp;"|"&amp;A1328&amp;"|"&amp;B1328&amp;"c'!I100"),5,FALSE)</f>
        <v>0</v>
      </c>
      <c r="G1328" s="17">
        <f ca="1">VLOOKUP(B1303,INDIRECT("'T|"&amp;VLOOKUP(A1303,'dataset mapping'!$A$2:$B$6,2,FALSE)&amp;"|"&amp;A1328&amp;"|"&amp;B1328&amp;"c'!A3"):INDIRECT("'T|"&amp;VLOOKUP(A1303,'dataset mapping'!$A$2:$B$6,2,FALSE)&amp;"|"&amp;A1328&amp;"|"&amp;B1328&amp;"c'!I100"),6,FALSE)</f>
        <v>0.34961354732513428</v>
      </c>
      <c r="H1328" s="17">
        <f ca="1">VLOOKUP(B1303,INDIRECT("'T|"&amp;VLOOKUP(A1303,'dataset mapping'!$A$2:$B$6,2,FALSE)&amp;"|"&amp;A1328&amp;"|"&amp;B1328&amp;"c'!A3"):INDIRECT("'T|"&amp;VLOOKUP(A1303,'dataset mapping'!$A$2:$B$6,2,FALSE)&amp;"|"&amp;A1328&amp;"|"&amp;B1328&amp;"c'!I100"),7,FALSE)</f>
        <v>0.34961354732513428</v>
      </c>
      <c r="I1328" s="17">
        <f ca="1">VLOOKUP(B1303,INDIRECT("'T|"&amp;VLOOKUP(A1303,'dataset mapping'!$A$2:$B$6,2,FALSE)&amp;"|"&amp;A1328&amp;"|"&amp;B1328&amp;"c'!A3"):INDIRECT("'T|"&amp;VLOOKUP(A1303,'dataset mapping'!$A$2:$B$6,2,FALSE)&amp;"|"&amp;A1328&amp;"|"&amp;B1328&amp;"c'!I100"),8,FALSE)</f>
        <v>0.34961354732513428</v>
      </c>
      <c r="J1328" s="17">
        <f ca="1">VLOOKUP(B1303,INDIRECT("'T|"&amp;VLOOKUP(A1303,'dataset mapping'!$A$2:$B$6,2,FALSE)&amp;"|"&amp;A1328&amp;"|"&amp;B1328&amp;"c'!A3"):INDIRECT("'T|"&amp;VLOOKUP(A1303,'dataset mapping'!$A$2:$B$6,2,FALSE)&amp;"|"&amp;A1328&amp;"|"&amp;B1328&amp;"c'!I100"),9,FALSE)</f>
        <v>0.34961354732513428</v>
      </c>
    </row>
    <row r="1329" spans="1:10" ht="15" x14ac:dyDescent="0.25">
      <c r="A1329" s="23">
        <v>100</v>
      </c>
      <c r="B1329" s="23">
        <v>1</v>
      </c>
      <c r="C1329" s="17">
        <f ca="1">VLOOKUP(B1303,INDIRECT("'T|"&amp;VLOOKUP(A1303,'dataset mapping'!$A$2:$B$6,2,FALSE)&amp;"|"&amp;A1329&amp;"|"&amp;B1329&amp;"c'!A3"):INDIRECT("'T|"&amp;VLOOKUP(A1303,'dataset mapping'!$A$2:$B$6,2,FALSE)&amp;"|"&amp;A1329&amp;"|"&amp;B1329&amp;"c'!I100"),2,FALSE)</f>
        <v>0</v>
      </c>
      <c r="D1329" s="17">
        <f ca="1">VLOOKUP(B1303,INDIRECT("'T|"&amp;VLOOKUP(A1303,'dataset mapping'!$A$2:$B$6,2,FALSE)&amp;"|"&amp;A1329&amp;"|"&amp;B1329&amp;"c'!A3"):INDIRECT("'T|"&amp;VLOOKUP(A1303,'dataset mapping'!$A$2:$B$6,2,FALSE)&amp;"|"&amp;A1329&amp;"|"&amp;B1329&amp;"c'!I100"),3,FALSE)</f>
        <v>0</v>
      </c>
      <c r="E1329" s="17">
        <f ca="1">VLOOKUP(B1303,INDIRECT("'T|"&amp;VLOOKUP(A1303,'dataset mapping'!$A$2:$B$6,2,FALSE)&amp;"|"&amp;A1329&amp;"|"&amp;B1329&amp;"c'!A3"):INDIRECT("'T|"&amp;VLOOKUP(A1303,'dataset mapping'!$A$2:$B$6,2,FALSE)&amp;"|"&amp;A1329&amp;"|"&amp;B1329&amp;"c'!I100"),4,FALSE)</f>
        <v>0</v>
      </c>
      <c r="F1329" s="17">
        <f ca="1">VLOOKUP(B1303,INDIRECT("'T|"&amp;VLOOKUP(A1303,'dataset mapping'!$A$2:$B$6,2,FALSE)&amp;"|"&amp;A1329&amp;"|"&amp;B1329&amp;"c'!A3"):INDIRECT("'T|"&amp;VLOOKUP(A1303,'dataset mapping'!$A$2:$B$6,2,FALSE)&amp;"|"&amp;A1329&amp;"|"&amp;B1329&amp;"c'!I100"),5,FALSE)</f>
        <v>0</v>
      </c>
      <c r="G1329" s="17">
        <f ca="1">VLOOKUP(B1303,INDIRECT("'T|"&amp;VLOOKUP(A1303,'dataset mapping'!$A$2:$B$6,2,FALSE)&amp;"|"&amp;A1329&amp;"|"&amp;B1329&amp;"c'!A3"):INDIRECT("'T|"&amp;VLOOKUP(A1303,'dataset mapping'!$A$2:$B$6,2,FALSE)&amp;"|"&amp;A1329&amp;"|"&amp;B1329&amp;"c'!I100"),6,FALSE)</f>
        <v>0.68504613172262907</v>
      </c>
      <c r="H1329" s="17">
        <f ca="1">VLOOKUP(B1303,INDIRECT("'T|"&amp;VLOOKUP(A1303,'dataset mapping'!$A$2:$B$6,2,FALSE)&amp;"|"&amp;A1329&amp;"|"&amp;B1329&amp;"c'!A3"):INDIRECT("'T|"&amp;VLOOKUP(A1303,'dataset mapping'!$A$2:$B$6,2,FALSE)&amp;"|"&amp;A1329&amp;"|"&amp;B1329&amp;"c'!I100"),7,FALSE)</f>
        <v>0.68504613172262907</v>
      </c>
      <c r="I1329" s="17">
        <f ca="1">VLOOKUP(B1303,INDIRECT("'T|"&amp;VLOOKUP(A1303,'dataset mapping'!$A$2:$B$6,2,FALSE)&amp;"|"&amp;A1329&amp;"|"&amp;B1329&amp;"c'!A3"):INDIRECT("'T|"&amp;VLOOKUP(A1303,'dataset mapping'!$A$2:$B$6,2,FALSE)&amp;"|"&amp;A1329&amp;"|"&amp;B1329&amp;"c'!I100"),8,FALSE)</f>
        <v>0.68504613172262907</v>
      </c>
      <c r="J1329" s="17">
        <f ca="1">VLOOKUP(B1303,INDIRECT("'T|"&amp;VLOOKUP(A1303,'dataset mapping'!$A$2:$B$6,2,FALSE)&amp;"|"&amp;A1329&amp;"|"&amp;B1329&amp;"c'!A3"):INDIRECT("'T|"&amp;VLOOKUP(A1303,'dataset mapping'!$A$2:$B$6,2,FALSE)&amp;"|"&amp;A1329&amp;"|"&amp;B1329&amp;"c'!I100"),9,FALSE)</f>
        <v>0.68504613172262907</v>
      </c>
    </row>
    <row r="1330" spans="1:10" ht="15" x14ac:dyDescent="0.25">
      <c r="A1330" s="23">
        <v>100</v>
      </c>
      <c r="B1330" s="23">
        <v>2</v>
      </c>
      <c r="C1330" s="17">
        <f ca="1">VLOOKUP(B1303,INDIRECT("'T|"&amp;VLOOKUP(A1303,'dataset mapping'!$A$2:$B$6,2,FALSE)&amp;"|"&amp;A1330&amp;"|"&amp;B1330&amp;"c'!A3"):INDIRECT("'T|"&amp;VLOOKUP(A1303,'dataset mapping'!$A$2:$B$6,2,FALSE)&amp;"|"&amp;A1330&amp;"|"&amp;B1330&amp;"c'!I100"),2,FALSE)</f>
        <v>0</v>
      </c>
      <c r="D1330" s="17">
        <f ca="1">VLOOKUP(B1303,INDIRECT("'T|"&amp;VLOOKUP(A1303,'dataset mapping'!$A$2:$B$6,2,FALSE)&amp;"|"&amp;A1330&amp;"|"&amp;B1330&amp;"c'!A3"):INDIRECT("'T|"&amp;VLOOKUP(A1303,'dataset mapping'!$A$2:$B$6,2,FALSE)&amp;"|"&amp;A1330&amp;"|"&amp;B1330&amp;"c'!I100"),3,FALSE)</f>
        <v>0</v>
      </c>
      <c r="E1330" s="17">
        <f ca="1">VLOOKUP(B1303,INDIRECT("'T|"&amp;VLOOKUP(A1303,'dataset mapping'!$A$2:$B$6,2,FALSE)&amp;"|"&amp;A1330&amp;"|"&amp;B1330&amp;"c'!A3"):INDIRECT("'T|"&amp;VLOOKUP(A1303,'dataset mapping'!$A$2:$B$6,2,FALSE)&amp;"|"&amp;A1330&amp;"|"&amp;B1330&amp;"c'!I100"),4,FALSE)</f>
        <v>0</v>
      </c>
      <c r="F1330" s="17">
        <f ca="1">VLOOKUP(B1303,INDIRECT("'T|"&amp;VLOOKUP(A1303,'dataset mapping'!$A$2:$B$6,2,FALSE)&amp;"|"&amp;A1330&amp;"|"&amp;B1330&amp;"c'!A3"):INDIRECT("'T|"&amp;VLOOKUP(A1303,'dataset mapping'!$A$2:$B$6,2,FALSE)&amp;"|"&amp;A1330&amp;"|"&amp;B1330&amp;"c'!I100"),5,FALSE)</f>
        <v>0</v>
      </c>
      <c r="G1330" s="17">
        <f ca="1">VLOOKUP(B1303,INDIRECT("'T|"&amp;VLOOKUP(A1303,'dataset mapping'!$A$2:$B$6,2,FALSE)&amp;"|"&amp;A1330&amp;"|"&amp;B1330&amp;"c'!A3"):INDIRECT("'T|"&amp;VLOOKUP(A1303,'dataset mapping'!$A$2:$B$6,2,FALSE)&amp;"|"&amp;A1330&amp;"|"&amp;B1330&amp;"c'!I100"),6,FALSE)</f>
        <v>0.68504613172262907</v>
      </c>
      <c r="H1330" s="17">
        <f ca="1">VLOOKUP(B1303,INDIRECT("'T|"&amp;VLOOKUP(A1303,'dataset mapping'!$A$2:$B$6,2,FALSE)&amp;"|"&amp;A1330&amp;"|"&amp;B1330&amp;"c'!A3"):INDIRECT("'T|"&amp;VLOOKUP(A1303,'dataset mapping'!$A$2:$B$6,2,FALSE)&amp;"|"&amp;A1330&amp;"|"&amp;B1330&amp;"c'!I100"),7,FALSE)</f>
        <v>0.68504613172262907</v>
      </c>
      <c r="I1330" s="17">
        <f ca="1">VLOOKUP(B1303,INDIRECT("'T|"&amp;VLOOKUP(A1303,'dataset mapping'!$A$2:$B$6,2,FALSE)&amp;"|"&amp;A1330&amp;"|"&amp;B1330&amp;"c'!A3"):INDIRECT("'T|"&amp;VLOOKUP(A1303,'dataset mapping'!$A$2:$B$6,2,FALSE)&amp;"|"&amp;A1330&amp;"|"&amp;B1330&amp;"c'!I100"),8,FALSE)</f>
        <v>0.68504613172262907</v>
      </c>
      <c r="J1330" s="17">
        <f ca="1">VLOOKUP(B1303,INDIRECT("'T|"&amp;VLOOKUP(A1303,'dataset mapping'!$A$2:$B$6,2,FALSE)&amp;"|"&amp;A1330&amp;"|"&amp;B1330&amp;"c'!A3"):INDIRECT("'T|"&amp;VLOOKUP(A1303,'dataset mapping'!$A$2:$B$6,2,FALSE)&amp;"|"&amp;A1330&amp;"|"&amp;B1330&amp;"c'!I100"),9,FALSE)</f>
        <v>0.68504613172262907</v>
      </c>
    </row>
    <row r="1331" spans="1:10" ht="15" x14ac:dyDescent="0.25">
      <c r="A1331" s="23">
        <v>100</v>
      </c>
      <c r="B1331" s="23">
        <v>3</v>
      </c>
      <c r="C1331" s="17">
        <f ca="1">VLOOKUP(B1303,INDIRECT("'T|"&amp;VLOOKUP(A1303,'dataset mapping'!$A$2:$B$6,2,FALSE)&amp;"|"&amp;A1331&amp;"|"&amp;B1331&amp;"c'!A3"):INDIRECT("'T|"&amp;VLOOKUP(A1303,'dataset mapping'!$A$2:$B$6,2,FALSE)&amp;"|"&amp;A1331&amp;"|"&amp;B1331&amp;"c'!I100"),2,FALSE)</f>
        <v>0</v>
      </c>
      <c r="D1331" s="17">
        <f ca="1">VLOOKUP(B1303,INDIRECT("'T|"&amp;VLOOKUP(A1303,'dataset mapping'!$A$2:$B$6,2,FALSE)&amp;"|"&amp;A1331&amp;"|"&amp;B1331&amp;"c'!A3"):INDIRECT("'T|"&amp;VLOOKUP(A1303,'dataset mapping'!$A$2:$B$6,2,FALSE)&amp;"|"&amp;A1331&amp;"|"&amp;B1331&amp;"c'!I100"),3,FALSE)</f>
        <v>0</v>
      </c>
      <c r="E1331" s="17">
        <f ca="1">VLOOKUP(B1303,INDIRECT("'T|"&amp;VLOOKUP(A1303,'dataset mapping'!$A$2:$B$6,2,FALSE)&amp;"|"&amp;A1331&amp;"|"&amp;B1331&amp;"c'!A3"):INDIRECT("'T|"&amp;VLOOKUP(A1303,'dataset mapping'!$A$2:$B$6,2,FALSE)&amp;"|"&amp;A1331&amp;"|"&amp;B1331&amp;"c'!I100"),4,FALSE)</f>
        <v>0</v>
      </c>
      <c r="F1331" s="17">
        <f ca="1">VLOOKUP(B1303,INDIRECT("'T|"&amp;VLOOKUP(A1303,'dataset mapping'!$A$2:$B$6,2,FALSE)&amp;"|"&amp;A1331&amp;"|"&amp;B1331&amp;"c'!A3"):INDIRECT("'T|"&amp;VLOOKUP(A1303,'dataset mapping'!$A$2:$B$6,2,FALSE)&amp;"|"&amp;A1331&amp;"|"&amp;B1331&amp;"c'!I100"),5,FALSE)</f>
        <v>0</v>
      </c>
      <c r="G1331" s="17">
        <f ca="1">VLOOKUP(B1303,INDIRECT("'T|"&amp;VLOOKUP(A1303,'dataset mapping'!$A$2:$B$6,2,FALSE)&amp;"|"&amp;A1331&amp;"|"&amp;B1331&amp;"c'!A3"):INDIRECT("'T|"&amp;VLOOKUP(A1303,'dataset mapping'!$A$2:$B$6,2,FALSE)&amp;"|"&amp;A1331&amp;"|"&amp;B1331&amp;"c'!I100"),6,FALSE)</f>
        <v>0.68504613172262907</v>
      </c>
      <c r="H1331" s="17">
        <f ca="1">VLOOKUP(B1303,INDIRECT("'T|"&amp;VLOOKUP(A1303,'dataset mapping'!$A$2:$B$6,2,FALSE)&amp;"|"&amp;A1331&amp;"|"&amp;B1331&amp;"c'!A3"):INDIRECT("'T|"&amp;VLOOKUP(A1303,'dataset mapping'!$A$2:$B$6,2,FALSE)&amp;"|"&amp;A1331&amp;"|"&amp;B1331&amp;"c'!I100"),7,FALSE)</f>
        <v>0.68504613172262907</v>
      </c>
      <c r="I1331" s="17">
        <f ca="1">VLOOKUP(B1303,INDIRECT("'T|"&amp;VLOOKUP(A1303,'dataset mapping'!$A$2:$B$6,2,FALSE)&amp;"|"&amp;A1331&amp;"|"&amp;B1331&amp;"c'!A3"):INDIRECT("'T|"&amp;VLOOKUP(A1303,'dataset mapping'!$A$2:$B$6,2,FALSE)&amp;"|"&amp;A1331&amp;"|"&amp;B1331&amp;"c'!I100"),8,FALSE)</f>
        <v>0.68504613172262907</v>
      </c>
      <c r="J1331" s="17">
        <f ca="1">VLOOKUP(B1303,INDIRECT("'T|"&amp;VLOOKUP(A1303,'dataset mapping'!$A$2:$B$6,2,FALSE)&amp;"|"&amp;A1331&amp;"|"&amp;B1331&amp;"c'!A3"):INDIRECT("'T|"&amp;VLOOKUP(A1303,'dataset mapping'!$A$2:$B$6,2,FALSE)&amp;"|"&amp;A1331&amp;"|"&amp;B1331&amp;"c'!I100"),9,FALSE)</f>
        <v>0.68504613172262907</v>
      </c>
    </row>
    <row r="1332" spans="1:10" ht="15" x14ac:dyDescent="0.25">
      <c r="A1332" s="23">
        <v>100</v>
      </c>
      <c r="B1332" s="23">
        <v>4</v>
      </c>
      <c r="C1332" s="17">
        <f ca="1">VLOOKUP(B1303,INDIRECT("'T|"&amp;VLOOKUP(A1303,'dataset mapping'!$A$2:$B$6,2,FALSE)&amp;"|"&amp;A1332&amp;"|"&amp;B1332&amp;"c'!A3"):INDIRECT("'T|"&amp;VLOOKUP(A1303,'dataset mapping'!$A$2:$B$6,2,FALSE)&amp;"|"&amp;A1332&amp;"|"&amp;B1332&amp;"c'!I100"),2,FALSE)</f>
        <v>0</v>
      </c>
      <c r="D1332" s="17">
        <f ca="1">VLOOKUP(B1303,INDIRECT("'T|"&amp;VLOOKUP(A1303,'dataset mapping'!$A$2:$B$6,2,FALSE)&amp;"|"&amp;A1332&amp;"|"&amp;B1332&amp;"c'!A3"):INDIRECT("'T|"&amp;VLOOKUP(A1303,'dataset mapping'!$A$2:$B$6,2,FALSE)&amp;"|"&amp;A1332&amp;"|"&amp;B1332&amp;"c'!I100"),3,FALSE)</f>
        <v>0</v>
      </c>
      <c r="E1332" s="17">
        <f ca="1">VLOOKUP(B1303,INDIRECT("'T|"&amp;VLOOKUP(A1303,'dataset mapping'!$A$2:$B$6,2,FALSE)&amp;"|"&amp;A1332&amp;"|"&amp;B1332&amp;"c'!A3"):INDIRECT("'T|"&amp;VLOOKUP(A1303,'dataset mapping'!$A$2:$B$6,2,FALSE)&amp;"|"&amp;A1332&amp;"|"&amp;B1332&amp;"c'!I100"),4,FALSE)</f>
        <v>0</v>
      </c>
      <c r="F1332" s="17">
        <f ca="1">VLOOKUP(B1303,INDIRECT("'T|"&amp;VLOOKUP(A1303,'dataset mapping'!$A$2:$B$6,2,FALSE)&amp;"|"&amp;A1332&amp;"|"&amp;B1332&amp;"c'!A3"):INDIRECT("'T|"&amp;VLOOKUP(A1303,'dataset mapping'!$A$2:$B$6,2,FALSE)&amp;"|"&amp;A1332&amp;"|"&amp;B1332&amp;"c'!I100"),5,FALSE)</f>
        <v>0</v>
      </c>
      <c r="G1332" s="17">
        <f ca="1">VLOOKUP(B1303,INDIRECT("'T|"&amp;VLOOKUP(A1303,'dataset mapping'!$A$2:$B$6,2,FALSE)&amp;"|"&amp;A1332&amp;"|"&amp;B1332&amp;"c'!A3"):INDIRECT("'T|"&amp;VLOOKUP(A1303,'dataset mapping'!$A$2:$B$6,2,FALSE)&amp;"|"&amp;A1332&amp;"|"&amp;B1332&amp;"c'!I100"),6,FALSE)</f>
        <v>0.68504613172262907</v>
      </c>
      <c r="H1332" s="17">
        <f ca="1">VLOOKUP(B1303,INDIRECT("'T|"&amp;VLOOKUP(A1303,'dataset mapping'!$A$2:$B$6,2,FALSE)&amp;"|"&amp;A1332&amp;"|"&amp;B1332&amp;"c'!A3"):INDIRECT("'T|"&amp;VLOOKUP(A1303,'dataset mapping'!$A$2:$B$6,2,FALSE)&amp;"|"&amp;A1332&amp;"|"&amp;B1332&amp;"c'!I100"),7,FALSE)</f>
        <v>0.68504613172262907</v>
      </c>
      <c r="I1332" s="17">
        <f ca="1">VLOOKUP(B1303,INDIRECT("'T|"&amp;VLOOKUP(A1303,'dataset mapping'!$A$2:$B$6,2,FALSE)&amp;"|"&amp;A1332&amp;"|"&amp;B1332&amp;"c'!A3"):INDIRECT("'T|"&amp;VLOOKUP(A1303,'dataset mapping'!$A$2:$B$6,2,FALSE)&amp;"|"&amp;A1332&amp;"|"&amp;B1332&amp;"c'!I100"),8,FALSE)</f>
        <v>0.68504613172262907</v>
      </c>
      <c r="J1332" s="17">
        <f ca="1">VLOOKUP(B1303,INDIRECT("'T|"&amp;VLOOKUP(A1303,'dataset mapping'!$A$2:$B$6,2,FALSE)&amp;"|"&amp;A1332&amp;"|"&amp;B1332&amp;"c'!A3"):INDIRECT("'T|"&amp;VLOOKUP(A1303,'dataset mapping'!$A$2:$B$6,2,FALSE)&amp;"|"&amp;A1332&amp;"|"&amp;B1332&amp;"c'!I100"),9,FALSE)</f>
        <v>0.68504613172262907</v>
      </c>
    </row>
    <row r="1333" spans="1:10" ht="15" x14ac:dyDescent="0.25">
      <c r="A1333" s="23">
        <v>100</v>
      </c>
      <c r="B1333" s="23">
        <v>5</v>
      </c>
      <c r="C1333" s="17">
        <f ca="1">VLOOKUP(B1303,INDIRECT("'T|"&amp;VLOOKUP(A1303,'dataset mapping'!$A$2:$B$6,2,FALSE)&amp;"|"&amp;A1333&amp;"|"&amp;B1333&amp;"c'!A3"):INDIRECT("'T|"&amp;VLOOKUP(A1303,'dataset mapping'!$A$2:$B$6,2,FALSE)&amp;"|"&amp;A1333&amp;"|"&amp;B1333&amp;"c'!I100"),2,FALSE)</f>
        <v>0</v>
      </c>
      <c r="D1333" s="17">
        <f ca="1">VLOOKUP(B1303,INDIRECT("'T|"&amp;VLOOKUP(A1303,'dataset mapping'!$A$2:$B$6,2,FALSE)&amp;"|"&amp;A1333&amp;"|"&amp;B1333&amp;"c'!A3"):INDIRECT("'T|"&amp;VLOOKUP(A1303,'dataset mapping'!$A$2:$B$6,2,FALSE)&amp;"|"&amp;A1333&amp;"|"&amp;B1333&amp;"c'!I100"),3,FALSE)</f>
        <v>0</v>
      </c>
      <c r="E1333" s="17">
        <f ca="1">VLOOKUP(B1303,INDIRECT("'T|"&amp;VLOOKUP(A1303,'dataset mapping'!$A$2:$B$6,2,FALSE)&amp;"|"&amp;A1333&amp;"|"&amp;B1333&amp;"c'!A3"):INDIRECT("'T|"&amp;VLOOKUP(A1303,'dataset mapping'!$A$2:$B$6,2,FALSE)&amp;"|"&amp;A1333&amp;"|"&amp;B1333&amp;"c'!I100"),4,FALSE)</f>
        <v>0</v>
      </c>
      <c r="F1333" s="17">
        <f ca="1">VLOOKUP(B1303,INDIRECT("'T|"&amp;VLOOKUP(A1303,'dataset mapping'!$A$2:$B$6,2,FALSE)&amp;"|"&amp;A1333&amp;"|"&amp;B1333&amp;"c'!A3"):INDIRECT("'T|"&amp;VLOOKUP(A1303,'dataset mapping'!$A$2:$B$6,2,FALSE)&amp;"|"&amp;A1333&amp;"|"&amp;B1333&amp;"c'!I100"),5,FALSE)</f>
        <v>0</v>
      </c>
      <c r="G1333" s="17">
        <f ca="1">VLOOKUP(B1303,INDIRECT("'T|"&amp;VLOOKUP(A1303,'dataset mapping'!$A$2:$B$6,2,FALSE)&amp;"|"&amp;A1333&amp;"|"&amp;B1333&amp;"c'!A3"):INDIRECT("'T|"&amp;VLOOKUP(A1303,'dataset mapping'!$A$2:$B$6,2,FALSE)&amp;"|"&amp;A1333&amp;"|"&amp;B1333&amp;"c'!I100"),6,FALSE)</f>
        <v>0.68504613172262907</v>
      </c>
      <c r="H1333" s="17">
        <f ca="1">VLOOKUP(B1303,INDIRECT("'T|"&amp;VLOOKUP(A1303,'dataset mapping'!$A$2:$B$6,2,FALSE)&amp;"|"&amp;A1333&amp;"|"&amp;B1333&amp;"c'!A3"):INDIRECT("'T|"&amp;VLOOKUP(A1303,'dataset mapping'!$A$2:$B$6,2,FALSE)&amp;"|"&amp;A1333&amp;"|"&amp;B1333&amp;"c'!I100"),7,FALSE)</f>
        <v>0.68504613172262907</v>
      </c>
      <c r="I1333" s="17">
        <f ca="1">VLOOKUP(B1303,INDIRECT("'T|"&amp;VLOOKUP(A1303,'dataset mapping'!$A$2:$B$6,2,FALSE)&amp;"|"&amp;A1333&amp;"|"&amp;B1333&amp;"c'!A3"):INDIRECT("'T|"&amp;VLOOKUP(A1303,'dataset mapping'!$A$2:$B$6,2,FALSE)&amp;"|"&amp;A1333&amp;"|"&amp;B1333&amp;"c'!I100"),8,FALSE)</f>
        <v>0.68504613172262907</v>
      </c>
      <c r="J1333" s="17">
        <f ca="1">VLOOKUP(B1303,INDIRECT("'T|"&amp;VLOOKUP(A1303,'dataset mapping'!$A$2:$B$6,2,FALSE)&amp;"|"&amp;A1333&amp;"|"&amp;B1333&amp;"c'!A3"):INDIRECT("'T|"&amp;VLOOKUP(A1303,'dataset mapping'!$A$2:$B$6,2,FALSE)&amp;"|"&amp;A1333&amp;"|"&amp;B1333&amp;"c'!I100"),9,FALSE)</f>
        <v>0.68504613172262907</v>
      </c>
    </row>
    <row r="1334" spans="1:10" ht="15" x14ac:dyDescent="0.25">
      <c r="A1334" s="23">
        <v>100</v>
      </c>
      <c r="B1334" s="23">
        <v>6</v>
      </c>
      <c r="C1334" s="17">
        <f ca="1">VLOOKUP(B1303,INDIRECT("'T|"&amp;VLOOKUP(A1303,'dataset mapping'!$A$2:$B$6,2,FALSE)&amp;"|"&amp;A1334&amp;"|"&amp;B1334&amp;"c'!A3"):INDIRECT("'T|"&amp;VLOOKUP(A1303,'dataset mapping'!$A$2:$B$6,2,FALSE)&amp;"|"&amp;A1334&amp;"|"&amp;B1334&amp;"c'!I100"),2,FALSE)</f>
        <v>0</v>
      </c>
      <c r="D1334" s="17">
        <f ca="1">VLOOKUP(B1303,INDIRECT("'T|"&amp;VLOOKUP(A1303,'dataset mapping'!$A$2:$B$6,2,FALSE)&amp;"|"&amp;A1334&amp;"|"&amp;B1334&amp;"c'!A3"):INDIRECT("'T|"&amp;VLOOKUP(A1303,'dataset mapping'!$A$2:$B$6,2,FALSE)&amp;"|"&amp;A1334&amp;"|"&amp;B1334&amp;"c'!I100"),3,FALSE)</f>
        <v>0</v>
      </c>
      <c r="E1334" s="17">
        <f ca="1">VLOOKUP(B1303,INDIRECT("'T|"&amp;VLOOKUP(A1303,'dataset mapping'!$A$2:$B$6,2,FALSE)&amp;"|"&amp;A1334&amp;"|"&amp;B1334&amp;"c'!A3"):INDIRECT("'T|"&amp;VLOOKUP(A1303,'dataset mapping'!$A$2:$B$6,2,FALSE)&amp;"|"&amp;A1334&amp;"|"&amp;B1334&amp;"c'!I100"),4,FALSE)</f>
        <v>0</v>
      </c>
      <c r="F1334" s="17">
        <f ca="1">VLOOKUP(B1303,INDIRECT("'T|"&amp;VLOOKUP(A1303,'dataset mapping'!$A$2:$B$6,2,FALSE)&amp;"|"&amp;A1334&amp;"|"&amp;B1334&amp;"c'!A3"):INDIRECT("'T|"&amp;VLOOKUP(A1303,'dataset mapping'!$A$2:$B$6,2,FALSE)&amp;"|"&amp;A1334&amp;"|"&amp;B1334&amp;"c'!I100"),5,FALSE)</f>
        <v>0</v>
      </c>
      <c r="G1334" s="17">
        <f ca="1">VLOOKUP(B1303,INDIRECT("'T|"&amp;VLOOKUP(A1303,'dataset mapping'!$A$2:$B$6,2,FALSE)&amp;"|"&amp;A1334&amp;"|"&amp;B1334&amp;"c'!A3"):INDIRECT("'T|"&amp;VLOOKUP(A1303,'dataset mapping'!$A$2:$B$6,2,FALSE)&amp;"|"&amp;A1334&amp;"|"&amp;B1334&amp;"c'!I100"),6,FALSE)</f>
        <v>0.68504613172262907</v>
      </c>
      <c r="H1334" s="17">
        <f ca="1">VLOOKUP(B1303,INDIRECT("'T|"&amp;VLOOKUP(A1303,'dataset mapping'!$A$2:$B$6,2,FALSE)&amp;"|"&amp;A1334&amp;"|"&amp;B1334&amp;"c'!A3"):INDIRECT("'T|"&amp;VLOOKUP(A1303,'dataset mapping'!$A$2:$B$6,2,FALSE)&amp;"|"&amp;A1334&amp;"|"&amp;B1334&amp;"c'!I100"),7,FALSE)</f>
        <v>0.68504613172262907</v>
      </c>
      <c r="I1334" s="17">
        <f ca="1">VLOOKUP(B1303,INDIRECT("'T|"&amp;VLOOKUP(A1303,'dataset mapping'!$A$2:$B$6,2,FALSE)&amp;"|"&amp;A1334&amp;"|"&amp;B1334&amp;"c'!A3"):INDIRECT("'T|"&amp;VLOOKUP(A1303,'dataset mapping'!$A$2:$B$6,2,FALSE)&amp;"|"&amp;A1334&amp;"|"&amp;B1334&amp;"c'!I100"),8,FALSE)</f>
        <v>0.68504613172262907</v>
      </c>
      <c r="J1334" s="17">
        <f ca="1">VLOOKUP(B1303,INDIRECT("'T|"&amp;VLOOKUP(A1303,'dataset mapping'!$A$2:$B$6,2,FALSE)&amp;"|"&amp;A1334&amp;"|"&amp;B1334&amp;"c'!A3"):INDIRECT("'T|"&amp;VLOOKUP(A1303,'dataset mapping'!$A$2:$B$6,2,FALSE)&amp;"|"&amp;A1334&amp;"|"&amp;B1334&amp;"c'!I100"),9,FALSE)</f>
        <v>0.68504613172262907</v>
      </c>
    </row>
    <row r="1336" spans="1:10" x14ac:dyDescent="0.2">
      <c r="A1336" s="21" t="s">
        <v>20824</v>
      </c>
      <c r="B1336" s="13" t="s">
        <v>20855</v>
      </c>
      <c r="C1336" s="13"/>
      <c r="D1336" s="13"/>
      <c r="E1336" s="13"/>
      <c r="F1336" s="13"/>
      <c r="G1336" s="13"/>
      <c r="H1336" s="13"/>
      <c r="I1336" s="13"/>
      <c r="J1336" s="13"/>
    </row>
    <row r="1337" spans="1:10" x14ac:dyDescent="0.2">
      <c r="A1337" s="22" t="s">
        <v>20842</v>
      </c>
      <c r="B1337" s="22" t="s">
        <v>20851</v>
      </c>
      <c r="C1337" s="16" t="s">
        <v>20843</v>
      </c>
      <c r="D1337" s="16" t="s">
        <v>20844</v>
      </c>
      <c r="E1337" s="16" t="s">
        <v>20845</v>
      </c>
      <c r="F1337" s="16" t="s">
        <v>20846</v>
      </c>
      <c r="G1337" s="16" t="s">
        <v>20847</v>
      </c>
      <c r="H1337" s="16" t="s">
        <v>20848</v>
      </c>
      <c r="I1337" s="16" t="s">
        <v>20849</v>
      </c>
      <c r="J1337" s="16" t="s">
        <v>20850</v>
      </c>
    </row>
    <row r="1338" spans="1:10" ht="15" x14ac:dyDescent="0.25">
      <c r="A1338" s="23">
        <v>1</v>
      </c>
      <c r="B1338" s="23">
        <v>1</v>
      </c>
      <c r="C1338" s="17">
        <f ca="1">VLOOKUP(B1336,INDIRECT("'T|"&amp;VLOOKUP(A1336,'dataset mapping'!$A$2:$B$6,2,FALSE)&amp;"|"&amp;A1338&amp;"|"&amp;$B1338&amp;"c'!A3"):INDIRECT("'T|"&amp;VLOOKUP(A1336,'dataset mapping'!$A$2:$B$6,2,FALSE)&amp;"|"&amp;A1338&amp;"|"&amp;$B1338&amp;"c'!I100"),2,FALSE)</f>
        <v>0</v>
      </c>
      <c r="D1338" s="17">
        <f ca="1">VLOOKUP(B1336,INDIRECT("'T|"&amp;VLOOKUP(A1336,'dataset mapping'!$A$2:$B$6,2,FALSE)&amp;"|"&amp;A1338&amp;"|"&amp;$B1338&amp;"c'!A3"):INDIRECT("'T|"&amp;VLOOKUP(A1336,'dataset mapping'!$A$2:$B$6,2,FALSE)&amp;"|"&amp;A1338&amp;"|"&amp;$B1338&amp;"c'!I100"),3,FALSE)</f>
        <v>0</v>
      </c>
      <c r="E1338" s="17">
        <f ca="1">VLOOKUP(B1336,INDIRECT("'T|"&amp;VLOOKUP(A1336,'dataset mapping'!$A$2:$B$6,2,FALSE)&amp;"|"&amp;A1338&amp;"|"&amp;$B1338&amp;"c'!A3"):INDIRECT("'T|"&amp;VLOOKUP(A1336,'dataset mapping'!$A$2:$B$6,2,FALSE)&amp;"|"&amp;A1338&amp;"|"&amp;$B1338&amp;"c'!I100"),4,FALSE)</f>
        <v>0</v>
      </c>
      <c r="F1338" s="17">
        <f ca="1">VLOOKUP(B1336,INDIRECT("'T|"&amp;VLOOKUP(A1336,'dataset mapping'!$A$2:$B$6,2,FALSE)&amp;"|"&amp;A1338&amp;"|"&amp;$B1338&amp;"c'!A3"):INDIRECT("'T|"&amp;VLOOKUP(A1336,'dataset mapping'!$A$2:$B$6,2,FALSE)&amp;"|"&amp;A1338&amp;"|"&amp;$B1338&amp;"c'!I100"),5,FALSE)</f>
        <v>0</v>
      </c>
      <c r="G1338" s="17">
        <f ca="1">VLOOKUP(B1336,INDIRECT("'T|"&amp;VLOOKUP(A1336,'dataset mapping'!$A$2:$B$6,2,FALSE)&amp;"|"&amp;A1338&amp;"|"&amp;$B1338&amp;"c'!A3"):INDIRECT("'T|"&amp;VLOOKUP(A1336,'dataset mapping'!$A$2:$B$6,2,FALSE)&amp;"|"&amp;A1338&amp;"|"&amp;$B1338&amp;"c'!I100"),6,FALSE)</f>
        <v>7.4866239912807941E-2</v>
      </c>
      <c r="H1338" s="17">
        <f ca="1">VLOOKUP(B1336,INDIRECT("'T|"&amp;VLOOKUP(A1336,'dataset mapping'!$A$2:$B$6,2,FALSE)&amp;"|"&amp;A1338&amp;"|"&amp;$B1338&amp;"c'!A3"):INDIRECT("'T|"&amp;VLOOKUP(A1336,'dataset mapping'!$A$2:$B$6,2,FALSE)&amp;"|"&amp;A1338&amp;"|"&amp;$B1338&amp;"c'!I100"),7,FALSE)</f>
        <v>7.4866239912807941E-2</v>
      </c>
      <c r="I1338" s="17">
        <f ca="1">VLOOKUP(B1336,INDIRECT("'T|"&amp;VLOOKUP(A1336,'dataset mapping'!$A$2:$B$6,2,FALSE)&amp;"|"&amp;A1338&amp;"|"&amp;$B1338&amp;"c'!A3"):INDIRECT("'T|"&amp;VLOOKUP(A1336,'dataset mapping'!$A$2:$B$6,2,FALSE)&amp;"|"&amp;A1338&amp;"|"&amp;$B1338&amp;"c'!I100"),8,FALSE)</f>
        <v>7.4866239912807941E-2</v>
      </c>
      <c r="J1338" s="17">
        <f ca="1">VLOOKUP(B1336,INDIRECT("'T|"&amp;VLOOKUP(A1336,'dataset mapping'!$A$2:$B$6,2,FALSE)&amp;"|"&amp;A1338&amp;"|"&amp;$B1338&amp;"c'!A3"):INDIRECT("'T|"&amp;VLOOKUP(A1336,'dataset mapping'!$A$2:$B$6,2,FALSE)&amp;"|"&amp;A1338&amp;"|"&amp;$B1338&amp;"c'!I100"),9,FALSE)</f>
        <v>7.4866239912807941E-2</v>
      </c>
    </row>
    <row r="1339" spans="1:10" ht="15" x14ac:dyDescent="0.25">
      <c r="A1339" s="23">
        <v>1</v>
      </c>
      <c r="B1339" s="23">
        <v>2</v>
      </c>
      <c r="C1339" s="17">
        <f ca="1">VLOOKUP(B1336,INDIRECT("'T|"&amp;VLOOKUP(A1336,'dataset mapping'!$A$2:$B$6,2,FALSE)&amp;"|"&amp;A1339&amp;"|"&amp;B1339&amp;"c'!A3"):INDIRECT("'T|"&amp;VLOOKUP(A1336,'dataset mapping'!$A$2:$B$6,2,FALSE)&amp;"|"&amp;A1339&amp;"|"&amp;B1339&amp;"c'!I100"),2,FALSE)</f>
        <v>0</v>
      </c>
      <c r="D1339" s="17">
        <f ca="1">VLOOKUP(B1336,INDIRECT("'T|"&amp;VLOOKUP(A1336,'dataset mapping'!$A$2:$B$6,2,FALSE)&amp;"|"&amp;A1339&amp;"|"&amp;B1339&amp;"c'!A3"):INDIRECT("'T|"&amp;VLOOKUP(A1336,'dataset mapping'!$A$2:$B$6,2,FALSE)&amp;"|"&amp;A1339&amp;"|"&amp;B1339&amp;"c'!I100"),3,FALSE)</f>
        <v>0</v>
      </c>
      <c r="E1339" s="17">
        <f ca="1">VLOOKUP(B1336,INDIRECT("'T|"&amp;VLOOKUP(A1336,'dataset mapping'!$A$2:$B$6,2,FALSE)&amp;"|"&amp;A1339&amp;"|"&amp;B1339&amp;"c'!A3"):INDIRECT("'T|"&amp;VLOOKUP(A1336,'dataset mapping'!$A$2:$B$6,2,FALSE)&amp;"|"&amp;A1339&amp;"|"&amp;B1339&amp;"c'!I100"),4,FALSE)</f>
        <v>0</v>
      </c>
      <c r="F1339" s="17">
        <f ca="1">VLOOKUP(B1336,INDIRECT("'T|"&amp;VLOOKUP(A1336,'dataset mapping'!$A$2:$B$6,2,FALSE)&amp;"|"&amp;A1339&amp;"|"&amp;B1339&amp;"c'!A3"):INDIRECT("'T|"&amp;VLOOKUP(A1336,'dataset mapping'!$A$2:$B$6,2,FALSE)&amp;"|"&amp;A1339&amp;"|"&amp;B1339&amp;"c'!I100"),5,FALSE)</f>
        <v>0</v>
      </c>
      <c r="G1339" s="17">
        <f ca="1">VLOOKUP(B1336,INDIRECT("'T|"&amp;VLOOKUP(A1336,'dataset mapping'!$A$2:$B$6,2,FALSE)&amp;"|"&amp;A1339&amp;"|"&amp;B1339&amp;"c'!A3"):INDIRECT("'T|"&amp;VLOOKUP(A1336,'dataset mapping'!$A$2:$B$6,2,FALSE)&amp;"|"&amp;A1339&amp;"|"&amp;B1339&amp;"c'!I100"),6,FALSE)</f>
        <v>7.4866239912807941E-2</v>
      </c>
      <c r="H1339" s="17">
        <f ca="1">VLOOKUP(B1336,INDIRECT("'T|"&amp;VLOOKUP(A1336,'dataset mapping'!$A$2:$B$6,2,FALSE)&amp;"|"&amp;A1339&amp;"|"&amp;B1339&amp;"c'!A3"):INDIRECT("'T|"&amp;VLOOKUP(A1336,'dataset mapping'!$A$2:$B$6,2,FALSE)&amp;"|"&amp;A1339&amp;"|"&amp;B1339&amp;"c'!I100"),7,FALSE)</f>
        <v>7.4866239912807941E-2</v>
      </c>
      <c r="I1339" s="17">
        <f ca="1">VLOOKUP(B1336,INDIRECT("'T|"&amp;VLOOKUP(A1336,'dataset mapping'!$A$2:$B$6,2,FALSE)&amp;"|"&amp;A1339&amp;"|"&amp;B1339&amp;"c'!A3"):INDIRECT("'T|"&amp;VLOOKUP(A1336,'dataset mapping'!$A$2:$B$6,2,FALSE)&amp;"|"&amp;A1339&amp;"|"&amp;B1339&amp;"c'!I100"),8,FALSE)</f>
        <v>7.4866239912807941E-2</v>
      </c>
      <c r="J1339" s="17">
        <f ca="1">VLOOKUP(B1336,INDIRECT("'T|"&amp;VLOOKUP(A1336,'dataset mapping'!$A$2:$B$6,2,FALSE)&amp;"|"&amp;A1339&amp;"|"&amp;B1339&amp;"c'!A3"):INDIRECT("'T|"&amp;VLOOKUP(A1336,'dataset mapping'!$A$2:$B$6,2,FALSE)&amp;"|"&amp;A1339&amp;"|"&amp;B1339&amp;"c'!I100"),9,FALSE)</f>
        <v>7.4866239912807941E-2</v>
      </c>
    </row>
    <row r="1340" spans="1:10" ht="15" x14ac:dyDescent="0.25">
      <c r="A1340" s="23">
        <v>1</v>
      </c>
      <c r="B1340" s="23">
        <v>3</v>
      </c>
      <c r="C1340" s="17">
        <f ca="1">VLOOKUP(B1336,INDIRECT("'T|"&amp;VLOOKUP(A1336,'dataset mapping'!$A$2:$B$6,2,FALSE)&amp;"|"&amp;A1340&amp;"|"&amp;B1340&amp;"c'!A3"):INDIRECT("'T|"&amp;VLOOKUP(A1336,'dataset mapping'!$A$2:$B$6,2,FALSE)&amp;"|"&amp;A1340&amp;"|"&amp;B1340&amp;"c'!I100"),2,FALSE)</f>
        <v>0</v>
      </c>
      <c r="D1340" s="17">
        <f ca="1">VLOOKUP(B1336,INDIRECT("'T|"&amp;VLOOKUP(A1336,'dataset mapping'!$A$2:$B$6,2,FALSE)&amp;"|"&amp;A1340&amp;"|"&amp;B1340&amp;"c'!A3"):INDIRECT("'T|"&amp;VLOOKUP(A1336,'dataset mapping'!$A$2:$B$6,2,FALSE)&amp;"|"&amp;A1340&amp;"|"&amp;B1340&amp;"c'!I100"),3,FALSE)</f>
        <v>0</v>
      </c>
      <c r="E1340" s="17">
        <f ca="1">VLOOKUP(B1336,INDIRECT("'T|"&amp;VLOOKUP(A1336,'dataset mapping'!$A$2:$B$6,2,FALSE)&amp;"|"&amp;A1340&amp;"|"&amp;B1340&amp;"c'!A3"):INDIRECT("'T|"&amp;VLOOKUP(A1336,'dataset mapping'!$A$2:$B$6,2,FALSE)&amp;"|"&amp;A1340&amp;"|"&amp;B1340&amp;"c'!I100"),4,FALSE)</f>
        <v>0</v>
      </c>
      <c r="F1340" s="17">
        <f ca="1">VLOOKUP(B1336,INDIRECT("'T|"&amp;VLOOKUP(A1336,'dataset mapping'!$A$2:$B$6,2,FALSE)&amp;"|"&amp;A1340&amp;"|"&amp;B1340&amp;"c'!A3"):INDIRECT("'T|"&amp;VLOOKUP(A1336,'dataset mapping'!$A$2:$B$6,2,FALSE)&amp;"|"&amp;A1340&amp;"|"&amp;B1340&amp;"c'!I100"),5,FALSE)</f>
        <v>0</v>
      </c>
      <c r="G1340" s="17">
        <f ca="1">VLOOKUP(B1336,INDIRECT("'T|"&amp;VLOOKUP(A1336,'dataset mapping'!$A$2:$B$6,2,FALSE)&amp;"|"&amp;A1340&amp;"|"&amp;B1340&amp;"c'!A3"):INDIRECT("'T|"&amp;VLOOKUP(A1336,'dataset mapping'!$A$2:$B$6,2,FALSE)&amp;"|"&amp;A1340&amp;"|"&amp;B1340&amp;"c'!I100"),6,FALSE)</f>
        <v>7.4866239912807941E-2</v>
      </c>
      <c r="H1340" s="17">
        <f ca="1">VLOOKUP(B1336,INDIRECT("'T|"&amp;VLOOKUP(A1336,'dataset mapping'!$A$2:$B$6,2,FALSE)&amp;"|"&amp;A1340&amp;"|"&amp;B1340&amp;"c'!A3"):INDIRECT("'T|"&amp;VLOOKUP(A1336,'dataset mapping'!$A$2:$B$6,2,FALSE)&amp;"|"&amp;A1340&amp;"|"&amp;B1340&amp;"c'!I100"),7,FALSE)</f>
        <v>7.4866239912807941E-2</v>
      </c>
      <c r="I1340" s="17">
        <f ca="1">VLOOKUP(B1336,INDIRECT("'T|"&amp;VLOOKUP(A1336,'dataset mapping'!$A$2:$B$6,2,FALSE)&amp;"|"&amp;A1340&amp;"|"&amp;B1340&amp;"c'!A3"):INDIRECT("'T|"&amp;VLOOKUP(A1336,'dataset mapping'!$A$2:$B$6,2,FALSE)&amp;"|"&amp;A1340&amp;"|"&amp;B1340&amp;"c'!I100"),8,FALSE)</f>
        <v>7.4866239912807941E-2</v>
      </c>
      <c r="J1340" s="17">
        <f ca="1">VLOOKUP(B1336,INDIRECT("'T|"&amp;VLOOKUP(A1336,'dataset mapping'!$A$2:$B$6,2,FALSE)&amp;"|"&amp;A1340&amp;"|"&amp;B1340&amp;"c'!A3"):INDIRECT("'T|"&amp;VLOOKUP(A1336,'dataset mapping'!$A$2:$B$6,2,FALSE)&amp;"|"&amp;A1340&amp;"|"&amp;B1340&amp;"c'!I100"),9,FALSE)</f>
        <v>7.4866239912807941E-2</v>
      </c>
    </row>
    <row r="1341" spans="1:10" ht="15" x14ac:dyDescent="0.25">
      <c r="A1341" s="23">
        <v>1</v>
      </c>
      <c r="B1341" s="23">
        <v>5</v>
      </c>
      <c r="C1341" s="17">
        <f ca="1">VLOOKUP(B1336,INDIRECT("'T|"&amp;VLOOKUP(A1336,'dataset mapping'!$A$2:$B$6,2,FALSE)&amp;"|"&amp;A1341&amp;"|"&amp;B1341&amp;"c'!A3"):INDIRECT("'T|"&amp;VLOOKUP(A1336,'dataset mapping'!$A$2:$B$6,2,FALSE)&amp;"|"&amp;A1341&amp;"|"&amp;B1341&amp;"c'!I100"),2,FALSE)</f>
        <v>0</v>
      </c>
      <c r="D1341" s="17">
        <f ca="1">VLOOKUP(B1336,INDIRECT("'T|"&amp;VLOOKUP(A1336,'dataset mapping'!$A$2:$B$6,2,FALSE)&amp;"|"&amp;A1341&amp;"|"&amp;B1341&amp;"c'!A3"):INDIRECT("'T|"&amp;VLOOKUP(A1336,'dataset mapping'!$A$2:$B$6,2,FALSE)&amp;"|"&amp;A1341&amp;"|"&amp;B1341&amp;"c'!I100"),3,FALSE)</f>
        <v>0</v>
      </c>
      <c r="E1341" s="17">
        <f ca="1">VLOOKUP(B1336,INDIRECT("'T|"&amp;VLOOKUP(A1336,'dataset mapping'!$A$2:$B$6,2,FALSE)&amp;"|"&amp;A1341&amp;"|"&amp;B1341&amp;"c'!A3"):INDIRECT("'T|"&amp;VLOOKUP(A1336,'dataset mapping'!$A$2:$B$6,2,FALSE)&amp;"|"&amp;A1341&amp;"|"&amp;B1341&amp;"c'!I100"),4,FALSE)</f>
        <v>0</v>
      </c>
      <c r="F1341" s="17">
        <f ca="1">VLOOKUP(B1336,INDIRECT("'T|"&amp;VLOOKUP(A1336,'dataset mapping'!$A$2:$B$6,2,FALSE)&amp;"|"&amp;A1341&amp;"|"&amp;B1341&amp;"c'!A3"):INDIRECT("'T|"&amp;VLOOKUP(A1336,'dataset mapping'!$A$2:$B$6,2,FALSE)&amp;"|"&amp;A1341&amp;"|"&amp;B1341&amp;"c'!I100"),5,FALSE)</f>
        <v>0</v>
      </c>
      <c r="G1341" s="17">
        <f ca="1">VLOOKUP(B1336,INDIRECT("'T|"&amp;VLOOKUP(A1336,'dataset mapping'!$A$2:$B$6,2,FALSE)&amp;"|"&amp;A1341&amp;"|"&amp;B1341&amp;"c'!A3"):INDIRECT("'T|"&amp;VLOOKUP(A1336,'dataset mapping'!$A$2:$B$6,2,FALSE)&amp;"|"&amp;A1341&amp;"|"&amp;B1341&amp;"c'!I100"),6,FALSE)</f>
        <v>7.4866239912807941E-2</v>
      </c>
      <c r="H1341" s="17">
        <f ca="1">VLOOKUP(B1336,INDIRECT("'T|"&amp;VLOOKUP(A1336,'dataset mapping'!$A$2:$B$6,2,FALSE)&amp;"|"&amp;A1341&amp;"|"&amp;B1341&amp;"c'!A3"):INDIRECT("'T|"&amp;VLOOKUP(A1336,'dataset mapping'!$A$2:$B$6,2,FALSE)&amp;"|"&amp;A1341&amp;"|"&amp;B1341&amp;"c'!I100"),7,FALSE)</f>
        <v>7.4866239912807941E-2</v>
      </c>
      <c r="I1341" s="17">
        <f ca="1">VLOOKUP(B1336,INDIRECT("'T|"&amp;VLOOKUP(A1336,'dataset mapping'!$A$2:$B$6,2,FALSE)&amp;"|"&amp;A1341&amp;"|"&amp;B1341&amp;"c'!A3"):INDIRECT("'T|"&amp;VLOOKUP(A1336,'dataset mapping'!$A$2:$B$6,2,FALSE)&amp;"|"&amp;A1341&amp;"|"&amp;B1341&amp;"c'!I100"),8,FALSE)</f>
        <v>7.4866239912807941E-2</v>
      </c>
      <c r="J1341" s="17">
        <f ca="1">VLOOKUP(B1336,INDIRECT("'T|"&amp;VLOOKUP(A1336,'dataset mapping'!$A$2:$B$6,2,FALSE)&amp;"|"&amp;A1341&amp;"|"&amp;B1341&amp;"c'!A3"):INDIRECT("'T|"&amp;VLOOKUP(A1336,'dataset mapping'!$A$2:$B$6,2,FALSE)&amp;"|"&amp;A1341&amp;"|"&amp;B1341&amp;"c'!I100"),9,FALSE)</f>
        <v>7.4866239912807941E-2</v>
      </c>
    </row>
    <row r="1342" spans="1:10" ht="15" x14ac:dyDescent="0.25">
      <c r="A1342" s="23">
        <v>1</v>
      </c>
      <c r="B1342" s="23">
        <v>6</v>
      </c>
      <c r="C1342" s="17">
        <f ca="1">VLOOKUP(B1336,INDIRECT("'T|"&amp;VLOOKUP(A1336,'dataset mapping'!$A$2:$B$6,2,FALSE)&amp;"|"&amp;A1342&amp;"|"&amp;B1342&amp;"c'!A3"):INDIRECT("'T|"&amp;VLOOKUP(A1336,'dataset mapping'!$A$2:$B$6,2,FALSE)&amp;"|"&amp;A1342&amp;"|"&amp;B1342&amp;"c'!I100"),2,FALSE)</f>
        <v>0</v>
      </c>
      <c r="D1342" s="17">
        <f ca="1">VLOOKUP(B1336,INDIRECT("'T|"&amp;VLOOKUP(A1336,'dataset mapping'!$A$2:$B$6,2,FALSE)&amp;"|"&amp;A1342&amp;"|"&amp;B1342&amp;"c'!A3"):INDIRECT("'T|"&amp;VLOOKUP(A1336,'dataset mapping'!$A$2:$B$6,2,FALSE)&amp;"|"&amp;A1342&amp;"|"&amp;B1342&amp;"c'!I100"),3,FALSE)</f>
        <v>0</v>
      </c>
      <c r="E1342" s="17">
        <f ca="1">VLOOKUP(B1336,INDIRECT("'T|"&amp;VLOOKUP(A1336,'dataset mapping'!$A$2:$B$6,2,FALSE)&amp;"|"&amp;A1342&amp;"|"&amp;B1342&amp;"c'!A3"):INDIRECT("'T|"&amp;VLOOKUP(A1336,'dataset mapping'!$A$2:$B$6,2,FALSE)&amp;"|"&amp;A1342&amp;"|"&amp;B1342&amp;"c'!I100"),4,FALSE)</f>
        <v>0</v>
      </c>
      <c r="F1342" s="17">
        <f ca="1">VLOOKUP(B1336,INDIRECT("'T|"&amp;VLOOKUP(A1336,'dataset mapping'!$A$2:$B$6,2,FALSE)&amp;"|"&amp;A1342&amp;"|"&amp;B1342&amp;"c'!A3"):INDIRECT("'T|"&amp;VLOOKUP(A1336,'dataset mapping'!$A$2:$B$6,2,FALSE)&amp;"|"&amp;A1342&amp;"|"&amp;B1342&amp;"c'!I100"),5,FALSE)</f>
        <v>0</v>
      </c>
      <c r="G1342" s="17">
        <f ca="1">VLOOKUP(B1336,INDIRECT("'T|"&amp;VLOOKUP(A1336,'dataset mapping'!$A$2:$B$6,2,FALSE)&amp;"|"&amp;A1342&amp;"|"&amp;B1342&amp;"c'!A3"):INDIRECT("'T|"&amp;VLOOKUP(A1336,'dataset mapping'!$A$2:$B$6,2,FALSE)&amp;"|"&amp;A1342&amp;"|"&amp;B1342&amp;"c'!I100"),6,FALSE)</f>
        <v>7.4866239912807941E-2</v>
      </c>
      <c r="H1342" s="17">
        <f ca="1">VLOOKUP(B1336,INDIRECT("'T|"&amp;VLOOKUP(A1336,'dataset mapping'!$A$2:$B$6,2,FALSE)&amp;"|"&amp;A1342&amp;"|"&amp;B1342&amp;"c'!A3"):INDIRECT("'T|"&amp;VLOOKUP(A1336,'dataset mapping'!$A$2:$B$6,2,FALSE)&amp;"|"&amp;A1342&amp;"|"&amp;B1342&amp;"c'!I100"),7,FALSE)</f>
        <v>7.4866239912807941E-2</v>
      </c>
      <c r="I1342" s="17">
        <f ca="1">VLOOKUP(B1336,INDIRECT("'T|"&amp;VLOOKUP(A1336,'dataset mapping'!$A$2:$B$6,2,FALSE)&amp;"|"&amp;A1342&amp;"|"&amp;B1342&amp;"c'!A3"):INDIRECT("'T|"&amp;VLOOKUP(A1336,'dataset mapping'!$A$2:$B$6,2,FALSE)&amp;"|"&amp;A1342&amp;"|"&amp;B1342&amp;"c'!I100"),8,FALSE)</f>
        <v>7.4866239912807941E-2</v>
      </c>
      <c r="J1342" s="17">
        <f ca="1">VLOOKUP(B1336,INDIRECT("'T|"&amp;VLOOKUP(A1336,'dataset mapping'!$A$2:$B$6,2,FALSE)&amp;"|"&amp;A1342&amp;"|"&amp;B1342&amp;"c'!A3"):INDIRECT("'T|"&amp;VLOOKUP(A1336,'dataset mapping'!$A$2:$B$6,2,FALSE)&amp;"|"&amp;A1342&amp;"|"&amp;B1342&amp;"c'!I100"),9,FALSE)</f>
        <v>7.4866239912807941E-2</v>
      </c>
    </row>
    <row r="1343" spans="1:10" ht="15" x14ac:dyDescent="0.25">
      <c r="A1343" s="23">
        <v>1</v>
      </c>
      <c r="B1343" s="23">
        <v>7</v>
      </c>
      <c r="C1343" s="17">
        <f ca="1">VLOOKUP(B1336,INDIRECT("'T|"&amp;VLOOKUP(A1336,'dataset mapping'!$A$2:$B$6,2,FALSE)&amp;"|"&amp;A1343&amp;"|"&amp;B1343&amp;"c'!A3"):INDIRECT("'T|"&amp;VLOOKUP(A1336,'dataset mapping'!$A$2:$B$6,2,FALSE)&amp;"|"&amp;A1343&amp;"|"&amp;B1343&amp;"c'!I100"),2,FALSE)</f>
        <v>0</v>
      </c>
      <c r="D1343" s="17">
        <f ca="1">VLOOKUP(B1336,INDIRECT("'T|"&amp;VLOOKUP(A1336,'dataset mapping'!$A$2:$B$6,2,FALSE)&amp;"|"&amp;A1343&amp;"|"&amp;B1343&amp;"c'!A3"):INDIRECT("'T|"&amp;VLOOKUP(A1336,'dataset mapping'!$A$2:$B$6,2,FALSE)&amp;"|"&amp;A1343&amp;"|"&amp;B1343&amp;"c'!I100"),3,FALSE)</f>
        <v>0</v>
      </c>
      <c r="E1343" s="17">
        <f ca="1">VLOOKUP(B1336,INDIRECT("'T|"&amp;VLOOKUP(A1336,'dataset mapping'!$A$2:$B$6,2,FALSE)&amp;"|"&amp;A1343&amp;"|"&amp;B1343&amp;"c'!A3"):INDIRECT("'T|"&amp;VLOOKUP(A1336,'dataset mapping'!$A$2:$B$6,2,FALSE)&amp;"|"&amp;A1343&amp;"|"&amp;B1343&amp;"c'!I100"),4,FALSE)</f>
        <v>0</v>
      </c>
      <c r="F1343" s="17">
        <f ca="1">VLOOKUP(B1336,INDIRECT("'T|"&amp;VLOOKUP(A1336,'dataset mapping'!$A$2:$B$6,2,FALSE)&amp;"|"&amp;A1343&amp;"|"&amp;B1343&amp;"c'!A3"):INDIRECT("'T|"&amp;VLOOKUP(A1336,'dataset mapping'!$A$2:$B$6,2,FALSE)&amp;"|"&amp;A1343&amp;"|"&amp;B1343&amp;"c'!I100"),5,FALSE)</f>
        <v>0</v>
      </c>
      <c r="G1343" s="17">
        <f ca="1">VLOOKUP(B1336,INDIRECT("'T|"&amp;VLOOKUP(A1336,'dataset mapping'!$A$2:$B$6,2,FALSE)&amp;"|"&amp;A1343&amp;"|"&amp;B1343&amp;"c'!A3"):INDIRECT("'T|"&amp;VLOOKUP(A1336,'dataset mapping'!$A$2:$B$6,2,FALSE)&amp;"|"&amp;A1343&amp;"|"&amp;B1343&amp;"c'!I100"),6,FALSE)</f>
        <v>7.4866239912807941E-2</v>
      </c>
      <c r="H1343" s="17">
        <f ca="1">VLOOKUP(B1336,INDIRECT("'T|"&amp;VLOOKUP(A1336,'dataset mapping'!$A$2:$B$6,2,FALSE)&amp;"|"&amp;A1343&amp;"|"&amp;B1343&amp;"c'!A3"):INDIRECT("'T|"&amp;VLOOKUP(A1336,'dataset mapping'!$A$2:$B$6,2,FALSE)&amp;"|"&amp;A1343&amp;"|"&amp;B1343&amp;"c'!I100"),7,FALSE)</f>
        <v>7.4866239912807941E-2</v>
      </c>
      <c r="I1343" s="17">
        <f ca="1">VLOOKUP(B1336,INDIRECT("'T|"&amp;VLOOKUP(A1336,'dataset mapping'!$A$2:$B$6,2,FALSE)&amp;"|"&amp;A1343&amp;"|"&amp;B1343&amp;"c'!A3"):INDIRECT("'T|"&amp;VLOOKUP(A1336,'dataset mapping'!$A$2:$B$6,2,FALSE)&amp;"|"&amp;A1343&amp;"|"&amp;B1343&amp;"c'!I100"),8,FALSE)</f>
        <v>7.4866239912807941E-2</v>
      </c>
      <c r="J1343" s="17">
        <f ca="1">VLOOKUP(B1336,INDIRECT("'T|"&amp;VLOOKUP(A1336,'dataset mapping'!$A$2:$B$6,2,FALSE)&amp;"|"&amp;A1343&amp;"|"&amp;B1343&amp;"c'!A3"):INDIRECT("'T|"&amp;VLOOKUP(A1336,'dataset mapping'!$A$2:$B$6,2,FALSE)&amp;"|"&amp;A1343&amp;"|"&amp;B1343&amp;"c'!I100"),9,FALSE)</f>
        <v>7.4866239912807941E-2</v>
      </c>
    </row>
    <row r="1344" spans="1:10" ht="15" x14ac:dyDescent="0.25">
      <c r="A1344" s="23">
        <v>5</v>
      </c>
      <c r="B1344" s="23">
        <v>1</v>
      </c>
      <c r="C1344" s="17" t="e">
        <f ca="1">VLOOKUP(B1336,INDIRECT("'T|"&amp;VLOOKUP(A1336,'dataset mapping'!$A$2:$B$6,2,FALSE)&amp;"|"&amp;A1344&amp;"|"&amp;B1344&amp;"c'!A3"):INDIRECT("'T|"&amp;VLOOKUP(A1336,'dataset mapping'!$A$2:$B$6,2,FALSE)&amp;"|"&amp;A1344&amp;"|"&amp;B1344&amp;"c'!I100"),2,FALSE)</f>
        <v>#N/A</v>
      </c>
      <c r="D1344" s="17" t="e">
        <f ca="1">VLOOKUP(B1336,INDIRECT("'T|"&amp;VLOOKUP(A1336,'dataset mapping'!$A$2:$B$6,2,FALSE)&amp;"|"&amp;A1344&amp;"|"&amp;B1344&amp;"c'!A3"):INDIRECT("'T|"&amp;VLOOKUP(A1336,'dataset mapping'!$A$2:$B$6,2,FALSE)&amp;"|"&amp;A1344&amp;"|"&amp;B1344&amp;"c'!I100"),3,FALSE)</f>
        <v>#N/A</v>
      </c>
      <c r="E1344" s="17" t="e">
        <f ca="1">VLOOKUP(B1336,INDIRECT("'T|"&amp;VLOOKUP(A1336,'dataset mapping'!$A$2:$B$6,2,FALSE)&amp;"|"&amp;A1344&amp;"|"&amp;B1344&amp;"c'!A3"):INDIRECT("'T|"&amp;VLOOKUP(A1336,'dataset mapping'!$A$2:$B$6,2,FALSE)&amp;"|"&amp;A1344&amp;"|"&amp;B1344&amp;"c'!I100"),4,FALSE)</f>
        <v>#N/A</v>
      </c>
      <c r="F1344" s="17" t="e">
        <f ca="1">VLOOKUP(B1336,INDIRECT("'T|"&amp;VLOOKUP(A1336,'dataset mapping'!$A$2:$B$6,2,FALSE)&amp;"|"&amp;A1344&amp;"|"&amp;B1344&amp;"c'!A3"):INDIRECT("'T|"&amp;VLOOKUP(A1336,'dataset mapping'!$A$2:$B$6,2,FALSE)&amp;"|"&amp;A1344&amp;"|"&amp;B1344&amp;"c'!I100"),5,FALSE)</f>
        <v>#N/A</v>
      </c>
      <c r="G1344" s="17">
        <f ca="1">VLOOKUP(B1336,INDIRECT("'T|"&amp;VLOOKUP(A1336,'dataset mapping'!$A$2:$B$6,2,FALSE)&amp;"|"&amp;A1344&amp;"|"&amp;B1344&amp;"c'!A3"):INDIRECT("'T|"&amp;VLOOKUP(A1336,'dataset mapping'!$A$2:$B$6,2,FALSE)&amp;"|"&amp;A1344&amp;"|"&amp;B1344&amp;"c'!I100"),6,FALSE)</f>
        <v>0.49735052604228258</v>
      </c>
      <c r="H1344" s="17">
        <f ca="1">VLOOKUP(B1336,INDIRECT("'T|"&amp;VLOOKUP(A1336,'dataset mapping'!$A$2:$B$6,2,FALSE)&amp;"|"&amp;A1344&amp;"|"&amp;B1344&amp;"c'!A3"):INDIRECT("'T|"&amp;VLOOKUP(A1336,'dataset mapping'!$A$2:$B$6,2,FALSE)&amp;"|"&amp;A1344&amp;"|"&amp;B1344&amp;"c'!I100"),7,FALSE)</f>
        <v>0.49735052604228258</v>
      </c>
      <c r="I1344" s="17">
        <f ca="1">VLOOKUP(B1336,INDIRECT("'T|"&amp;VLOOKUP(A1336,'dataset mapping'!$A$2:$B$6,2,FALSE)&amp;"|"&amp;A1344&amp;"|"&amp;B1344&amp;"c'!A3"):INDIRECT("'T|"&amp;VLOOKUP(A1336,'dataset mapping'!$A$2:$B$6,2,FALSE)&amp;"|"&amp;A1344&amp;"|"&amp;B1344&amp;"c'!I100"),8,FALSE)</f>
        <v>0.49735052604228258</v>
      </c>
      <c r="J1344" s="17">
        <f ca="1">VLOOKUP(B1336,INDIRECT("'T|"&amp;VLOOKUP(A1336,'dataset mapping'!$A$2:$B$6,2,FALSE)&amp;"|"&amp;A1344&amp;"|"&amp;B1344&amp;"c'!A3"):INDIRECT("'T|"&amp;VLOOKUP(A1336,'dataset mapping'!$A$2:$B$6,2,FALSE)&amp;"|"&amp;A1344&amp;"|"&amp;B1344&amp;"c'!I100"),9,FALSE)</f>
        <v>0.49735052604228258</v>
      </c>
    </row>
    <row r="1345" spans="1:10" ht="15" x14ac:dyDescent="0.25">
      <c r="A1345" s="23">
        <v>5</v>
      </c>
      <c r="B1345" s="23">
        <v>2</v>
      </c>
      <c r="C1345" s="17" t="e">
        <f ca="1">VLOOKUP(B1336,INDIRECT("'T|"&amp;VLOOKUP(A1336,'dataset mapping'!$A$2:$B$6,2,FALSE)&amp;"|"&amp;A1345&amp;"|"&amp;B1345&amp;"c'!A3"):INDIRECT("'T|"&amp;VLOOKUP(A1336,'dataset mapping'!$A$2:$B$6,2,FALSE)&amp;"|"&amp;A1345&amp;"|"&amp;B1345&amp;"c'!I100"),2,FALSE)</f>
        <v>#N/A</v>
      </c>
      <c r="D1345" s="17" t="e">
        <f ca="1">VLOOKUP(B1336,INDIRECT("'T|"&amp;VLOOKUP(A1336,'dataset mapping'!$A$2:$B$6,2,FALSE)&amp;"|"&amp;A1345&amp;"|"&amp;B1345&amp;"c'!A3"):INDIRECT("'T|"&amp;VLOOKUP(A1336,'dataset mapping'!$A$2:$B$6,2,FALSE)&amp;"|"&amp;A1345&amp;"|"&amp;B1345&amp;"c'!I100"),3,FALSE)</f>
        <v>#N/A</v>
      </c>
      <c r="E1345" s="17" t="e">
        <f ca="1">VLOOKUP(B1336,INDIRECT("'T|"&amp;VLOOKUP(A1336,'dataset mapping'!$A$2:$B$6,2,FALSE)&amp;"|"&amp;A1345&amp;"|"&amp;B1345&amp;"c'!A3"):INDIRECT("'T|"&amp;VLOOKUP(A1336,'dataset mapping'!$A$2:$B$6,2,FALSE)&amp;"|"&amp;A1345&amp;"|"&amp;B1345&amp;"c'!I100"),4,FALSE)</f>
        <v>#N/A</v>
      </c>
      <c r="F1345" s="17" t="e">
        <f ca="1">VLOOKUP(B1336,INDIRECT("'T|"&amp;VLOOKUP(A1336,'dataset mapping'!$A$2:$B$6,2,FALSE)&amp;"|"&amp;A1345&amp;"|"&amp;B1345&amp;"c'!A3"):INDIRECT("'T|"&amp;VLOOKUP(A1336,'dataset mapping'!$A$2:$B$6,2,FALSE)&amp;"|"&amp;A1345&amp;"|"&amp;B1345&amp;"c'!I100"),5,FALSE)</f>
        <v>#N/A</v>
      </c>
      <c r="G1345" s="17">
        <f ca="1">VLOOKUP(B1336,INDIRECT("'T|"&amp;VLOOKUP(A1336,'dataset mapping'!$A$2:$B$6,2,FALSE)&amp;"|"&amp;A1345&amp;"|"&amp;B1345&amp;"c'!A3"):INDIRECT("'T|"&amp;VLOOKUP(A1336,'dataset mapping'!$A$2:$B$6,2,FALSE)&amp;"|"&amp;A1345&amp;"|"&amp;B1345&amp;"c'!I100"),6,FALSE)</f>
        <v>0.49735052604228258</v>
      </c>
      <c r="H1345" s="17">
        <f ca="1">VLOOKUP(B1336,INDIRECT("'T|"&amp;VLOOKUP(A1336,'dataset mapping'!$A$2:$B$6,2,FALSE)&amp;"|"&amp;A1345&amp;"|"&amp;B1345&amp;"c'!A3"):INDIRECT("'T|"&amp;VLOOKUP(A1336,'dataset mapping'!$A$2:$B$6,2,FALSE)&amp;"|"&amp;A1345&amp;"|"&amp;B1345&amp;"c'!I100"),7,FALSE)</f>
        <v>0.49735052604228258</v>
      </c>
      <c r="I1345" s="17">
        <f ca="1">VLOOKUP(B1336,INDIRECT("'T|"&amp;VLOOKUP(A1336,'dataset mapping'!$A$2:$B$6,2,FALSE)&amp;"|"&amp;A1345&amp;"|"&amp;B1345&amp;"c'!A3"):INDIRECT("'T|"&amp;VLOOKUP(A1336,'dataset mapping'!$A$2:$B$6,2,FALSE)&amp;"|"&amp;A1345&amp;"|"&amp;B1345&amp;"c'!I100"),8,FALSE)</f>
        <v>0.49735052604228258</v>
      </c>
      <c r="J1345" s="17">
        <f ca="1">VLOOKUP(B1336,INDIRECT("'T|"&amp;VLOOKUP(A1336,'dataset mapping'!$A$2:$B$6,2,FALSE)&amp;"|"&amp;A1345&amp;"|"&amp;B1345&amp;"c'!A3"):INDIRECT("'T|"&amp;VLOOKUP(A1336,'dataset mapping'!$A$2:$B$6,2,FALSE)&amp;"|"&amp;A1345&amp;"|"&amp;B1345&amp;"c'!I100"),9,FALSE)</f>
        <v>0.49735052604228258</v>
      </c>
    </row>
    <row r="1346" spans="1:10" ht="15" x14ac:dyDescent="0.25">
      <c r="A1346" s="23">
        <v>5</v>
      </c>
      <c r="B1346" s="23">
        <v>3</v>
      </c>
      <c r="C1346" s="17" t="e">
        <f ca="1">VLOOKUP(B1336,INDIRECT("'T|"&amp;VLOOKUP(A1336,'dataset mapping'!$A$2:$B$6,2,FALSE)&amp;"|"&amp;A1346&amp;"|"&amp;B1346&amp;"c'!A3"):INDIRECT("'T|"&amp;VLOOKUP(A1336,'dataset mapping'!$A$2:$B$6,2,FALSE)&amp;"|"&amp;A1346&amp;"|"&amp;B1346&amp;"c'!I100"),2,FALSE)</f>
        <v>#N/A</v>
      </c>
      <c r="D1346" s="17" t="e">
        <f ca="1">VLOOKUP(B1336,INDIRECT("'T|"&amp;VLOOKUP(A1336,'dataset mapping'!$A$2:$B$6,2,FALSE)&amp;"|"&amp;A1346&amp;"|"&amp;B1346&amp;"c'!A3"):INDIRECT("'T|"&amp;VLOOKUP(A1336,'dataset mapping'!$A$2:$B$6,2,FALSE)&amp;"|"&amp;A1346&amp;"|"&amp;B1346&amp;"c'!I100"),3,FALSE)</f>
        <v>#N/A</v>
      </c>
      <c r="E1346" s="17" t="e">
        <f ca="1">VLOOKUP(B1336,INDIRECT("'T|"&amp;VLOOKUP(A1336,'dataset mapping'!$A$2:$B$6,2,FALSE)&amp;"|"&amp;A1346&amp;"|"&amp;B1346&amp;"c'!A3"):INDIRECT("'T|"&amp;VLOOKUP(A1336,'dataset mapping'!$A$2:$B$6,2,FALSE)&amp;"|"&amp;A1346&amp;"|"&amp;B1346&amp;"c'!I100"),4,FALSE)</f>
        <v>#N/A</v>
      </c>
      <c r="F1346" s="17" t="e">
        <f ca="1">VLOOKUP(B1336,INDIRECT("'T|"&amp;VLOOKUP(A1336,'dataset mapping'!$A$2:$B$6,2,FALSE)&amp;"|"&amp;A1346&amp;"|"&amp;B1346&amp;"c'!A3"):INDIRECT("'T|"&amp;VLOOKUP(A1336,'dataset mapping'!$A$2:$B$6,2,FALSE)&amp;"|"&amp;A1346&amp;"|"&amp;B1346&amp;"c'!I100"),5,FALSE)</f>
        <v>#N/A</v>
      </c>
      <c r="G1346" s="17">
        <f ca="1">VLOOKUP(B1336,INDIRECT("'T|"&amp;VLOOKUP(A1336,'dataset mapping'!$A$2:$B$6,2,FALSE)&amp;"|"&amp;A1346&amp;"|"&amp;B1346&amp;"c'!A3"):INDIRECT("'T|"&amp;VLOOKUP(A1336,'dataset mapping'!$A$2:$B$6,2,FALSE)&amp;"|"&amp;A1346&amp;"|"&amp;B1346&amp;"c'!I100"),6,FALSE)</f>
        <v>0.49735052604228258</v>
      </c>
      <c r="H1346" s="17">
        <f ca="1">VLOOKUP(B1336,INDIRECT("'T|"&amp;VLOOKUP(A1336,'dataset mapping'!$A$2:$B$6,2,FALSE)&amp;"|"&amp;A1346&amp;"|"&amp;B1346&amp;"c'!A3"):INDIRECT("'T|"&amp;VLOOKUP(A1336,'dataset mapping'!$A$2:$B$6,2,FALSE)&amp;"|"&amp;A1346&amp;"|"&amp;B1346&amp;"c'!I100"),7,FALSE)</f>
        <v>0.49735052604228258</v>
      </c>
      <c r="I1346" s="17">
        <f ca="1">VLOOKUP(B1336,INDIRECT("'T|"&amp;VLOOKUP(A1336,'dataset mapping'!$A$2:$B$6,2,FALSE)&amp;"|"&amp;A1346&amp;"|"&amp;B1346&amp;"c'!A3"):INDIRECT("'T|"&amp;VLOOKUP(A1336,'dataset mapping'!$A$2:$B$6,2,FALSE)&amp;"|"&amp;A1346&amp;"|"&amp;B1346&amp;"c'!I100"),8,FALSE)</f>
        <v>0.49735052604228258</v>
      </c>
      <c r="J1346" s="17">
        <f ca="1">VLOOKUP(B1336,INDIRECT("'T|"&amp;VLOOKUP(A1336,'dataset mapping'!$A$2:$B$6,2,FALSE)&amp;"|"&amp;A1346&amp;"|"&amp;B1346&amp;"c'!A3"):INDIRECT("'T|"&amp;VLOOKUP(A1336,'dataset mapping'!$A$2:$B$6,2,FALSE)&amp;"|"&amp;A1346&amp;"|"&amp;B1346&amp;"c'!I100"),9,FALSE)</f>
        <v>0.49735052604228258</v>
      </c>
    </row>
    <row r="1347" spans="1:10" ht="15" x14ac:dyDescent="0.25">
      <c r="A1347" s="23">
        <v>5</v>
      </c>
      <c r="B1347" s="23">
        <v>5</v>
      </c>
      <c r="C1347" s="17" t="e">
        <f ca="1">VLOOKUP(B1336,INDIRECT("'T|"&amp;VLOOKUP(A1336,'dataset mapping'!$A$2:$B$6,2,FALSE)&amp;"|"&amp;A1347&amp;"|"&amp;B1347&amp;"c'!A3"):INDIRECT("'T|"&amp;VLOOKUP(A1336,'dataset mapping'!$A$2:$B$6,2,FALSE)&amp;"|"&amp;A1347&amp;"|"&amp;B1347&amp;"c'!I100"),2,FALSE)</f>
        <v>#N/A</v>
      </c>
      <c r="D1347" s="17" t="e">
        <f ca="1">VLOOKUP(B1336,INDIRECT("'T|"&amp;VLOOKUP(A1336,'dataset mapping'!$A$2:$B$6,2,FALSE)&amp;"|"&amp;A1347&amp;"|"&amp;B1347&amp;"c'!A3"):INDIRECT("'T|"&amp;VLOOKUP(A1336,'dataset mapping'!$A$2:$B$6,2,FALSE)&amp;"|"&amp;A1347&amp;"|"&amp;B1347&amp;"c'!I100"),3,FALSE)</f>
        <v>#N/A</v>
      </c>
      <c r="E1347" s="17" t="e">
        <f ca="1">VLOOKUP(B1336,INDIRECT("'T|"&amp;VLOOKUP(A1336,'dataset mapping'!$A$2:$B$6,2,FALSE)&amp;"|"&amp;A1347&amp;"|"&amp;B1347&amp;"c'!A3"):INDIRECT("'T|"&amp;VLOOKUP(A1336,'dataset mapping'!$A$2:$B$6,2,FALSE)&amp;"|"&amp;A1347&amp;"|"&amp;B1347&amp;"c'!I100"),4,FALSE)</f>
        <v>#N/A</v>
      </c>
      <c r="F1347" s="17" t="e">
        <f ca="1">VLOOKUP(B1336,INDIRECT("'T|"&amp;VLOOKUP(A1336,'dataset mapping'!$A$2:$B$6,2,FALSE)&amp;"|"&amp;A1347&amp;"|"&amp;B1347&amp;"c'!A3"):INDIRECT("'T|"&amp;VLOOKUP(A1336,'dataset mapping'!$A$2:$B$6,2,FALSE)&amp;"|"&amp;A1347&amp;"|"&amp;B1347&amp;"c'!I100"),5,FALSE)</f>
        <v>#N/A</v>
      </c>
      <c r="G1347" s="17">
        <f ca="1">VLOOKUP(B1336,INDIRECT("'T|"&amp;VLOOKUP(A1336,'dataset mapping'!$A$2:$B$6,2,FALSE)&amp;"|"&amp;A1347&amp;"|"&amp;B1347&amp;"c'!A3"):INDIRECT("'T|"&amp;VLOOKUP(A1336,'dataset mapping'!$A$2:$B$6,2,FALSE)&amp;"|"&amp;A1347&amp;"|"&amp;B1347&amp;"c'!I100"),6,FALSE)</f>
        <v>0.49735052604228258</v>
      </c>
      <c r="H1347" s="17">
        <f ca="1">VLOOKUP(B1336,INDIRECT("'T|"&amp;VLOOKUP(A1336,'dataset mapping'!$A$2:$B$6,2,FALSE)&amp;"|"&amp;A1347&amp;"|"&amp;B1347&amp;"c'!A3"):INDIRECT("'T|"&amp;VLOOKUP(A1336,'dataset mapping'!$A$2:$B$6,2,FALSE)&amp;"|"&amp;A1347&amp;"|"&amp;B1347&amp;"c'!I100"),7,FALSE)</f>
        <v>0.49735052604228258</v>
      </c>
      <c r="I1347" s="17">
        <f ca="1">VLOOKUP(B1336,INDIRECT("'T|"&amp;VLOOKUP(A1336,'dataset mapping'!$A$2:$B$6,2,FALSE)&amp;"|"&amp;A1347&amp;"|"&amp;B1347&amp;"c'!A3"):INDIRECT("'T|"&amp;VLOOKUP(A1336,'dataset mapping'!$A$2:$B$6,2,FALSE)&amp;"|"&amp;A1347&amp;"|"&amp;B1347&amp;"c'!I100"),8,FALSE)</f>
        <v>0.49735052604228258</v>
      </c>
      <c r="J1347" s="17">
        <f ca="1">VLOOKUP(B1336,INDIRECT("'T|"&amp;VLOOKUP(A1336,'dataset mapping'!$A$2:$B$6,2,FALSE)&amp;"|"&amp;A1347&amp;"|"&amp;B1347&amp;"c'!A3"):INDIRECT("'T|"&amp;VLOOKUP(A1336,'dataset mapping'!$A$2:$B$6,2,FALSE)&amp;"|"&amp;A1347&amp;"|"&amp;B1347&amp;"c'!I100"),9,FALSE)</f>
        <v>0.49735052604228258</v>
      </c>
    </row>
    <row r="1348" spans="1:10" ht="15" x14ac:dyDescent="0.25">
      <c r="A1348" s="23">
        <v>5</v>
      </c>
      <c r="B1348" s="23">
        <v>6</v>
      </c>
      <c r="C1348" s="17" t="e">
        <f ca="1">VLOOKUP(B1336,INDIRECT("'T|"&amp;VLOOKUP(A1336,'dataset mapping'!$A$2:$B$6,2,FALSE)&amp;"|"&amp;A1348&amp;"|"&amp;B1348&amp;"c'!A3"):INDIRECT("'T|"&amp;VLOOKUP(A1336,'dataset mapping'!$A$2:$B$6,2,FALSE)&amp;"|"&amp;A1348&amp;"|"&amp;B1348&amp;"c'!I100"),2,FALSE)</f>
        <v>#N/A</v>
      </c>
      <c r="D1348" s="17" t="e">
        <f ca="1">VLOOKUP(B1336,INDIRECT("'T|"&amp;VLOOKUP(A1336,'dataset mapping'!$A$2:$B$6,2,FALSE)&amp;"|"&amp;A1348&amp;"|"&amp;B1348&amp;"c'!A3"):INDIRECT("'T|"&amp;VLOOKUP(A1336,'dataset mapping'!$A$2:$B$6,2,FALSE)&amp;"|"&amp;A1348&amp;"|"&amp;B1348&amp;"c'!I100"),3,FALSE)</f>
        <v>#N/A</v>
      </c>
      <c r="E1348" s="17" t="e">
        <f ca="1">VLOOKUP(B1336,INDIRECT("'T|"&amp;VLOOKUP(A1336,'dataset mapping'!$A$2:$B$6,2,FALSE)&amp;"|"&amp;A1348&amp;"|"&amp;B1348&amp;"c'!A3"):INDIRECT("'T|"&amp;VLOOKUP(A1336,'dataset mapping'!$A$2:$B$6,2,FALSE)&amp;"|"&amp;A1348&amp;"|"&amp;B1348&amp;"c'!I100"),4,FALSE)</f>
        <v>#N/A</v>
      </c>
      <c r="F1348" s="17" t="e">
        <f ca="1">VLOOKUP(B1336,INDIRECT("'T|"&amp;VLOOKUP(A1336,'dataset mapping'!$A$2:$B$6,2,FALSE)&amp;"|"&amp;A1348&amp;"|"&amp;B1348&amp;"c'!A3"):INDIRECT("'T|"&amp;VLOOKUP(A1336,'dataset mapping'!$A$2:$B$6,2,FALSE)&amp;"|"&amp;A1348&amp;"|"&amp;B1348&amp;"c'!I100"),5,FALSE)</f>
        <v>#N/A</v>
      </c>
      <c r="G1348" s="17">
        <f ca="1">VLOOKUP(B1336,INDIRECT("'T|"&amp;VLOOKUP(A1336,'dataset mapping'!$A$2:$B$6,2,FALSE)&amp;"|"&amp;A1348&amp;"|"&amp;B1348&amp;"c'!A3"):INDIRECT("'T|"&amp;VLOOKUP(A1336,'dataset mapping'!$A$2:$B$6,2,FALSE)&amp;"|"&amp;A1348&amp;"|"&amp;B1348&amp;"c'!I100"),6,FALSE)</f>
        <v>0.49735052604228258</v>
      </c>
      <c r="H1348" s="17">
        <f ca="1">VLOOKUP(B1336,INDIRECT("'T|"&amp;VLOOKUP(A1336,'dataset mapping'!$A$2:$B$6,2,FALSE)&amp;"|"&amp;A1348&amp;"|"&amp;B1348&amp;"c'!A3"):INDIRECT("'T|"&amp;VLOOKUP(A1336,'dataset mapping'!$A$2:$B$6,2,FALSE)&amp;"|"&amp;A1348&amp;"|"&amp;B1348&amp;"c'!I100"),7,FALSE)</f>
        <v>0.49735052604228258</v>
      </c>
      <c r="I1348" s="17">
        <f ca="1">VLOOKUP(B1336,INDIRECT("'T|"&amp;VLOOKUP(A1336,'dataset mapping'!$A$2:$B$6,2,FALSE)&amp;"|"&amp;A1348&amp;"|"&amp;B1348&amp;"c'!A3"):INDIRECT("'T|"&amp;VLOOKUP(A1336,'dataset mapping'!$A$2:$B$6,2,FALSE)&amp;"|"&amp;A1348&amp;"|"&amp;B1348&amp;"c'!I100"),8,FALSE)</f>
        <v>0.49735052604228258</v>
      </c>
      <c r="J1348" s="17">
        <f ca="1">VLOOKUP(B1336,INDIRECT("'T|"&amp;VLOOKUP(A1336,'dataset mapping'!$A$2:$B$6,2,FALSE)&amp;"|"&amp;A1348&amp;"|"&amp;B1348&amp;"c'!A3"):INDIRECT("'T|"&amp;VLOOKUP(A1336,'dataset mapping'!$A$2:$B$6,2,FALSE)&amp;"|"&amp;A1348&amp;"|"&amp;B1348&amp;"c'!I100"),9,FALSE)</f>
        <v>0.49735052604228258</v>
      </c>
    </row>
    <row r="1349" spans="1:10" ht="15" x14ac:dyDescent="0.25">
      <c r="A1349" s="23">
        <v>5</v>
      </c>
      <c r="B1349" s="23">
        <v>7</v>
      </c>
      <c r="C1349" s="17" t="e">
        <f ca="1">VLOOKUP(B1336,INDIRECT("'T|"&amp;VLOOKUP(A1336,'dataset mapping'!$A$2:$B$6,2,FALSE)&amp;"|"&amp;A1349&amp;"|"&amp;B1349&amp;"c'!A3"):INDIRECT("'T|"&amp;VLOOKUP(A1336,'dataset mapping'!$A$2:$B$6,2,FALSE)&amp;"|"&amp;A1349&amp;"|"&amp;B1349&amp;"c'!I100"),2,FALSE)</f>
        <v>#N/A</v>
      </c>
      <c r="D1349" s="17" t="e">
        <f ca="1">VLOOKUP(B1336,INDIRECT("'T|"&amp;VLOOKUP(A1336,'dataset mapping'!$A$2:$B$6,2,FALSE)&amp;"|"&amp;A1349&amp;"|"&amp;B1349&amp;"c'!A3"):INDIRECT("'T|"&amp;VLOOKUP(A1336,'dataset mapping'!$A$2:$B$6,2,FALSE)&amp;"|"&amp;A1349&amp;"|"&amp;B1349&amp;"c'!I100"),3,FALSE)</f>
        <v>#N/A</v>
      </c>
      <c r="E1349" s="17" t="e">
        <f ca="1">VLOOKUP(B1336,INDIRECT("'T|"&amp;VLOOKUP(A1336,'dataset mapping'!$A$2:$B$6,2,FALSE)&amp;"|"&amp;A1349&amp;"|"&amp;B1349&amp;"c'!A3"):INDIRECT("'T|"&amp;VLOOKUP(A1336,'dataset mapping'!$A$2:$B$6,2,FALSE)&amp;"|"&amp;A1349&amp;"|"&amp;B1349&amp;"c'!I100"),4,FALSE)</f>
        <v>#N/A</v>
      </c>
      <c r="F1349" s="17" t="e">
        <f ca="1">VLOOKUP(B1336,INDIRECT("'T|"&amp;VLOOKUP(A1336,'dataset mapping'!$A$2:$B$6,2,FALSE)&amp;"|"&amp;A1349&amp;"|"&amp;B1349&amp;"c'!A3"):INDIRECT("'T|"&amp;VLOOKUP(A1336,'dataset mapping'!$A$2:$B$6,2,FALSE)&amp;"|"&amp;A1349&amp;"|"&amp;B1349&amp;"c'!I100"),5,FALSE)</f>
        <v>#N/A</v>
      </c>
      <c r="G1349" s="17">
        <f ca="1">VLOOKUP(B1336,INDIRECT("'T|"&amp;VLOOKUP(A1336,'dataset mapping'!$A$2:$B$6,2,FALSE)&amp;"|"&amp;A1349&amp;"|"&amp;B1349&amp;"c'!A3"):INDIRECT("'T|"&amp;VLOOKUP(A1336,'dataset mapping'!$A$2:$B$6,2,FALSE)&amp;"|"&amp;A1349&amp;"|"&amp;B1349&amp;"c'!I100"),6,FALSE)</f>
        <v>0.49735052604228258</v>
      </c>
      <c r="H1349" s="17">
        <f ca="1">VLOOKUP(B1336,INDIRECT("'T|"&amp;VLOOKUP(A1336,'dataset mapping'!$A$2:$B$6,2,FALSE)&amp;"|"&amp;A1349&amp;"|"&amp;B1349&amp;"c'!A3"):INDIRECT("'T|"&amp;VLOOKUP(A1336,'dataset mapping'!$A$2:$B$6,2,FALSE)&amp;"|"&amp;A1349&amp;"|"&amp;B1349&amp;"c'!I100"),7,FALSE)</f>
        <v>0.49735052604228258</v>
      </c>
      <c r="I1349" s="17">
        <f ca="1">VLOOKUP(B1336,INDIRECT("'T|"&amp;VLOOKUP(A1336,'dataset mapping'!$A$2:$B$6,2,FALSE)&amp;"|"&amp;A1349&amp;"|"&amp;B1349&amp;"c'!A3"):INDIRECT("'T|"&amp;VLOOKUP(A1336,'dataset mapping'!$A$2:$B$6,2,FALSE)&amp;"|"&amp;A1349&amp;"|"&amp;B1349&amp;"c'!I100"),8,FALSE)</f>
        <v>0.49735052604228258</v>
      </c>
      <c r="J1349" s="17">
        <f ca="1">VLOOKUP(B1336,INDIRECT("'T|"&amp;VLOOKUP(A1336,'dataset mapping'!$A$2:$B$6,2,FALSE)&amp;"|"&amp;A1349&amp;"|"&amp;B1349&amp;"c'!A3"):INDIRECT("'T|"&amp;VLOOKUP(A1336,'dataset mapping'!$A$2:$B$6,2,FALSE)&amp;"|"&amp;A1349&amp;"|"&amp;B1349&amp;"c'!I100"),9,FALSE)</f>
        <v>0.49735052604228258</v>
      </c>
    </row>
    <row r="1350" spans="1:10" ht="15" x14ac:dyDescent="0.25">
      <c r="A1350" s="23">
        <v>20</v>
      </c>
      <c r="B1350" s="23">
        <v>1</v>
      </c>
      <c r="C1350" s="17">
        <f ca="1">VLOOKUP(B1336,INDIRECT("'T|"&amp;VLOOKUP(A1336,'dataset mapping'!$A$2:$B$6,2,FALSE)&amp;"|"&amp;A1350&amp;"|"&amp;B1350&amp;"c'!A3"):INDIRECT("'T|"&amp;VLOOKUP(A1336,'dataset mapping'!$A$2:$B$6,2,FALSE)&amp;"|"&amp;A1350&amp;"|"&amp;B1350&amp;"c'!I100"),2,FALSE)</f>
        <v>0</v>
      </c>
      <c r="D1350" s="17">
        <f ca="1">VLOOKUP(B1336,INDIRECT("'T|"&amp;VLOOKUP(A1336,'dataset mapping'!$A$2:$B$6,2,FALSE)&amp;"|"&amp;A1350&amp;"|"&amp;B1350&amp;"c'!A3"):INDIRECT("'T|"&amp;VLOOKUP(A1336,'dataset mapping'!$A$2:$B$6,2,FALSE)&amp;"|"&amp;A1350&amp;"|"&amp;B1350&amp;"c'!I100"),3,FALSE)</f>
        <v>0</v>
      </c>
      <c r="E1350" s="17">
        <f ca="1">VLOOKUP(B1336,INDIRECT("'T|"&amp;VLOOKUP(A1336,'dataset mapping'!$A$2:$B$6,2,FALSE)&amp;"|"&amp;A1350&amp;"|"&amp;B1350&amp;"c'!A3"):INDIRECT("'T|"&amp;VLOOKUP(A1336,'dataset mapping'!$A$2:$B$6,2,FALSE)&amp;"|"&amp;A1350&amp;"|"&amp;B1350&amp;"c'!I100"),4,FALSE)</f>
        <v>0</v>
      </c>
      <c r="F1350" s="17">
        <f ca="1">VLOOKUP(B1336,INDIRECT("'T|"&amp;VLOOKUP(A1336,'dataset mapping'!$A$2:$B$6,2,FALSE)&amp;"|"&amp;A1350&amp;"|"&amp;B1350&amp;"c'!A3"):INDIRECT("'T|"&amp;VLOOKUP(A1336,'dataset mapping'!$A$2:$B$6,2,FALSE)&amp;"|"&amp;A1350&amp;"|"&amp;B1350&amp;"c'!I100"),5,FALSE)</f>
        <v>0</v>
      </c>
      <c r="G1350" s="17">
        <f ca="1">VLOOKUP(B1336,INDIRECT("'T|"&amp;VLOOKUP(A1336,'dataset mapping'!$A$2:$B$6,2,FALSE)&amp;"|"&amp;A1350&amp;"|"&amp;B1350&amp;"c'!A3"):INDIRECT("'T|"&amp;VLOOKUP(A1336,'dataset mapping'!$A$2:$B$6,2,FALSE)&amp;"|"&amp;A1350&amp;"|"&amp;B1350&amp;"c'!I100"),6,FALSE)</f>
        <v>5.5072893956676126</v>
      </c>
      <c r="H1350" s="17">
        <f ca="1">VLOOKUP(B1336,INDIRECT("'T|"&amp;VLOOKUP(A1336,'dataset mapping'!$A$2:$B$6,2,FALSE)&amp;"|"&amp;A1350&amp;"|"&amp;B1350&amp;"c'!A3"):INDIRECT("'T|"&amp;VLOOKUP(A1336,'dataset mapping'!$A$2:$B$6,2,FALSE)&amp;"|"&amp;A1350&amp;"|"&amp;B1350&amp;"c'!I100"),7,FALSE)</f>
        <v>5.5072893956676126</v>
      </c>
      <c r="I1350" s="17">
        <f ca="1">VLOOKUP(B1336,INDIRECT("'T|"&amp;VLOOKUP(A1336,'dataset mapping'!$A$2:$B$6,2,FALSE)&amp;"|"&amp;A1350&amp;"|"&amp;B1350&amp;"c'!A3"):INDIRECT("'T|"&amp;VLOOKUP(A1336,'dataset mapping'!$A$2:$B$6,2,FALSE)&amp;"|"&amp;A1350&amp;"|"&amp;B1350&amp;"c'!I100"),8,FALSE)</f>
        <v>5.5072893956676126</v>
      </c>
      <c r="J1350" s="17">
        <f ca="1">VLOOKUP(B1336,INDIRECT("'T|"&amp;VLOOKUP(A1336,'dataset mapping'!$A$2:$B$6,2,FALSE)&amp;"|"&amp;A1350&amp;"|"&amp;B1350&amp;"c'!A3"):INDIRECT("'T|"&amp;VLOOKUP(A1336,'dataset mapping'!$A$2:$B$6,2,FALSE)&amp;"|"&amp;A1350&amp;"|"&amp;B1350&amp;"c'!I100"),9,FALSE)</f>
        <v>5.5072893956676126</v>
      </c>
    </row>
    <row r="1351" spans="1:10" ht="15" x14ac:dyDescent="0.25">
      <c r="A1351" s="23">
        <v>20</v>
      </c>
      <c r="B1351" s="23">
        <v>2</v>
      </c>
      <c r="C1351" s="17">
        <f ca="1">VLOOKUP(B1336,INDIRECT("'T|"&amp;VLOOKUP(A1336,'dataset mapping'!$A$2:$B$6,2,FALSE)&amp;"|"&amp;A1351&amp;"|"&amp;B1351&amp;"c'!A3"):INDIRECT("'T|"&amp;VLOOKUP(A1336,'dataset mapping'!$A$2:$B$6,2,FALSE)&amp;"|"&amp;A1351&amp;"|"&amp;B1351&amp;"c'!I100"),2,FALSE)</f>
        <v>0</v>
      </c>
      <c r="D1351" s="17">
        <f ca="1">VLOOKUP(B1336,INDIRECT("'T|"&amp;VLOOKUP(A1336,'dataset mapping'!$A$2:$B$6,2,FALSE)&amp;"|"&amp;A1351&amp;"|"&amp;B1351&amp;"c'!A3"):INDIRECT("'T|"&amp;VLOOKUP(A1336,'dataset mapping'!$A$2:$B$6,2,FALSE)&amp;"|"&amp;A1351&amp;"|"&amp;B1351&amp;"c'!I100"),3,FALSE)</f>
        <v>0</v>
      </c>
      <c r="E1351" s="17">
        <f ca="1">VLOOKUP(B1336,INDIRECT("'T|"&amp;VLOOKUP(A1336,'dataset mapping'!$A$2:$B$6,2,FALSE)&amp;"|"&amp;A1351&amp;"|"&amp;B1351&amp;"c'!A3"):INDIRECT("'T|"&amp;VLOOKUP(A1336,'dataset mapping'!$A$2:$B$6,2,FALSE)&amp;"|"&amp;A1351&amp;"|"&amp;B1351&amp;"c'!I100"),4,FALSE)</f>
        <v>0</v>
      </c>
      <c r="F1351" s="17">
        <f ca="1">VLOOKUP(B1336,INDIRECT("'T|"&amp;VLOOKUP(A1336,'dataset mapping'!$A$2:$B$6,2,FALSE)&amp;"|"&amp;A1351&amp;"|"&amp;B1351&amp;"c'!A3"):INDIRECT("'T|"&amp;VLOOKUP(A1336,'dataset mapping'!$A$2:$B$6,2,FALSE)&amp;"|"&amp;A1351&amp;"|"&amp;B1351&amp;"c'!I100"),5,FALSE)</f>
        <v>0</v>
      </c>
      <c r="G1351" s="17">
        <f ca="1">VLOOKUP(B1336,INDIRECT("'T|"&amp;VLOOKUP(A1336,'dataset mapping'!$A$2:$B$6,2,FALSE)&amp;"|"&amp;A1351&amp;"|"&amp;B1351&amp;"c'!A3"):INDIRECT("'T|"&amp;VLOOKUP(A1336,'dataset mapping'!$A$2:$B$6,2,FALSE)&amp;"|"&amp;A1351&amp;"|"&amp;B1351&amp;"c'!I100"),6,FALSE)</f>
        <v>5.5072893956676126</v>
      </c>
      <c r="H1351" s="17">
        <f ca="1">VLOOKUP(B1336,INDIRECT("'T|"&amp;VLOOKUP(A1336,'dataset mapping'!$A$2:$B$6,2,FALSE)&amp;"|"&amp;A1351&amp;"|"&amp;B1351&amp;"c'!A3"):INDIRECT("'T|"&amp;VLOOKUP(A1336,'dataset mapping'!$A$2:$B$6,2,FALSE)&amp;"|"&amp;A1351&amp;"|"&amp;B1351&amp;"c'!I100"),7,FALSE)</f>
        <v>5.5072893956676126</v>
      </c>
      <c r="I1351" s="17">
        <f ca="1">VLOOKUP(B1336,INDIRECT("'T|"&amp;VLOOKUP(A1336,'dataset mapping'!$A$2:$B$6,2,FALSE)&amp;"|"&amp;A1351&amp;"|"&amp;B1351&amp;"c'!A3"):INDIRECT("'T|"&amp;VLOOKUP(A1336,'dataset mapping'!$A$2:$B$6,2,FALSE)&amp;"|"&amp;A1351&amp;"|"&amp;B1351&amp;"c'!I100"),8,FALSE)</f>
        <v>5.5072893956676126</v>
      </c>
      <c r="J1351" s="17">
        <f ca="1">VLOOKUP(B1336,INDIRECT("'T|"&amp;VLOOKUP(A1336,'dataset mapping'!$A$2:$B$6,2,FALSE)&amp;"|"&amp;A1351&amp;"|"&amp;B1351&amp;"c'!A3"):INDIRECT("'T|"&amp;VLOOKUP(A1336,'dataset mapping'!$A$2:$B$6,2,FALSE)&amp;"|"&amp;A1351&amp;"|"&amp;B1351&amp;"c'!I100"),9,FALSE)</f>
        <v>5.5072893956676126</v>
      </c>
    </row>
    <row r="1352" spans="1:10" ht="15" x14ac:dyDescent="0.25">
      <c r="A1352" s="23">
        <v>20</v>
      </c>
      <c r="B1352" s="23">
        <v>3</v>
      </c>
      <c r="C1352" s="17">
        <f ca="1">VLOOKUP(B1336,INDIRECT("'T|"&amp;VLOOKUP(A1336,'dataset mapping'!$A$2:$B$6,2,FALSE)&amp;"|"&amp;A1352&amp;"|"&amp;B1352&amp;"c'!A3"):INDIRECT("'T|"&amp;VLOOKUP(A1336,'dataset mapping'!$A$2:$B$6,2,FALSE)&amp;"|"&amp;A1352&amp;"|"&amp;B1352&amp;"c'!I100"),2,FALSE)</f>
        <v>0</v>
      </c>
      <c r="D1352" s="17">
        <f ca="1">VLOOKUP(B1336,INDIRECT("'T|"&amp;VLOOKUP(A1336,'dataset mapping'!$A$2:$B$6,2,FALSE)&amp;"|"&amp;A1352&amp;"|"&amp;B1352&amp;"c'!A3"):INDIRECT("'T|"&amp;VLOOKUP(A1336,'dataset mapping'!$A$2:$B$6,2,FALSE)&amp;"|"&amp;A1352&amp;"|"&amp;B1352&amp;"c'!I100"),3,FALSE)</f>
        <v>0</v>
      </c>
      <c r="E1352" s="17">
        <f ca="1">VLOOKUP(B1336,INDIRECT("'T|"&amp;VLOOKUP(A1336,'dataset mapping'!$A$2:$B$6,2,FALSE)&amp;"|"&amp;A1352&amp;"|"&amp;B1352&amp;"c'!A3"):INDIRECT("'T|"&amp;VLOOKUP(A1336,'dataset mapping'!$A$2:$B$6,2,FALSE)&amp;"|"&amp;A1352&amp;"|"&amp;B1352&amp;"c'!I100"),4,FALSE)</f>
        <v>0</v>
      </c>
      <c r="F1352" s="17">
        <f ca="1">VLOOKUP(B1336,INDIRECT("'T|"&amp;VLOOKUP(A1336,'dataset mapping'!$A$2:$B$6,2,FALSE)&amp;"|"&amp;A1352&amp;"|"&amp;B1352&amp;"c'!A3"):INDIRECT("'T|"&amp;VLOOKUP(A1336,'dataset mapping'!$A$2:$B$6,2,FALSE)&amp;"|"&amp;A1352&amp;"|"&amp;B1352&amp;"c'!I100"),5,FALSE)</f>
        <v>0</v>
      </c>
      <c r="G1352" s="17">
        <f ca="1">VLOOKUP(B1336,INDIRECT("'T|"&amp;VLOOKUP(A1336,'dataset mapping'!$A$2:$B$6,2,FALSE)&amp;"|"&amp;A1352&amp;"|"&amp;B1352&amp;"c'!A3"):INDIRECT("'T|"&amp;VLOOKUP(A1336,'dataset mapping'!$A$2:$B$6,2,FALSE)&amp;"|"&amp;A1352&amp;"|"&amp;B1352&amp;"c'!I100"),6,FALSE)</f>
        <v>5.5072893956676126</v>
      </c>
      <c r="H1352" s="17">
        <f ca="1">VLOOKUP(B1336,INDIRECT("'T|"&amp;VLOOKUP(A1336,'dataset mapping'!$A$2:$B$6,2,FALSE)&amp;"|"&amp;A1352&amp;"|"&amp;B1352&amp;"c'!A3"):INDIRECT("'T|"&amp;VLOOKUP(A1336,'dataset mapping'!$A$2:$B$6,2,FALSE)&amp;"|"&amp;A1352&amp;"|"&amp;B1352&amp;"c'!I100"),7,FALSE)</f>
        <v>5.5072893956676126</v>
      </c>
      <c r="I1352" s="17">
        <f ca="1">VLOOKUP(B1336,INDIRECT("'T|"&amp;VLOOKUP(A1336,'dataset mapping'!$A$2:$B$6,2,FALSE)&amp;"|"&amp;A1352&amp;"|"&amp;B1352&amp;"c'!A3"):INDIRECT("'T|"&amp;VLOOKUP(A1336,'dataset mapping'!$A$2:$B$6,2,FALSE)&amp;"|"&amp;A1352&amp;"|"&amp;B1352&amp;"c'!I100"),8,FALSE)</f>
        <v>5.5072893956676126</v>
      </c>
      <c r="J1352" s="17">
        <f ca="1">VLOOKUP(B1336,INDIRECT("'T|"&amp;VLOOKUP(A1336,'dataset mapping'!$A$2:$B$6,2,FALSE)&amp;"|"&amp;A1352&amp;"|"&amp;B1352&amp;"c'!A3"):INDIRECT("'T|"&amp;VLOOKUP(A1336,'dataset mapping'!$A$2:$B$6,2,FALSE)&amp;"|"&amp;A1352&amp;"|"&amp;B1352&amp;"c'!I100"),9,FALSE)</f>
        <v>5.5072893956676126</v>
      </c>
    </row>
    <row r="1353" spans="1:10" ht="15" x14ac:dyDescent="0.25">
      <c r="A1353" s="23">
        <v>20</v>
      </c>
      <c r="B1353" s="23">
        <v>5</v>
      </c>
      <c r="C1353" s="17">
        <f ca="1">VLOOKUP(B1336,INDIRECT("'T|"&amp;VLOOKUP(A1336,'dataset mapping'!$A$2:$B$6,2,FALSE)&amp;"|"&amp;A1353&amp;"|"&amp;B1353&amp;"c'!A3"):INDIRECT("'T|"&amp;VLOOKUP(A1336,'dataset mapping'!$A$2:$B$6,2,FALSE)&amp;"|"&amp;A1353&amp;"|"&amp;B1353&amp;"c'!I100"),2,FALSE)</f>
        <v>0</v>
      </c>
      <c r="D1353" s="17">
        <f ca="1">VLOOKUP(B1336,INDIRECT("'T|"&amp;VLOOKUP(A1336,'dataset mapping'!$A$2:$B$6,2,FALSE)&amp;"|"&amp;A1353&amp;"|"&amp;B1353&amp;"c'!A3"):INDIRECT("'T|"&amp;VLOOKUP(A1336,'dataset mapping'!$A$2:$B$6,2,FALSE)&amp;"|"&amp;A1353&amp;"|"&amp;B1353&amp;"c'!I100"),3,FALSE)</f>
        <v>0</v>
      </c>
      <c r="E1353" s="17">
        <f ca="1">VLOOKUP(B1336,INDIRECT("'T|"&amp;VLOOKUP(A1336,'dataset mapping'!$A$2:$B$6,2,FALSE)&amp;"|"&amp;A1353&amp;"|"&amp;B1353&amp;"c'!A3"):INDIRECT("'T|"&amp;VLOOKUP(A1336,'dataset mapping'!$A$2:$B$6,2,FALSE)&amp;"|"&amp;A1353&amp;"|"&amp;B1353&amp;"c'!I100"),4,FALSE)</f>
        <v>0</v>
      </c>
      <c r="F1353" s="17">
        <f ca="1">VLOOKUP(B1336,INDIRECT("'T|"&amp;VLOOKUP(A1336,'dataset mapping'!$A$2:$B$6,2,FALSE)&amp;"|"&amp;A1353&amp;"|"&amp;B1353&amp;"c'!A3"):INDIRECT("'T|"&amp;VLOOKUP(A1336,'dataset mapping'!$A$2:$B$6,2,FALSE)&amp;"|"&amp;A1353&amp;"|"&amp;B1353&amp;"c'!I100"),5,FALSE)</f>
        <v>0</v>
      </c>
      <c r="G1353" s="17">
        <f ca="1">VLOOKUP(B1336,INDIRECT("'T|"&amp;VLOOKUP(A1336,'dataset mapping'!$A$2:$B$6,2,FALSE)&amp;"|"&amp;A1353&amp;"|"&amp;B1353&amp;"c'!A3"):INDIRECT("'T|"&amp;VLOOKUP(A1336,'dataset mapping'!$A$2:$B$6,2,FALSE)&amp;"|"&amp;A1353&amp;"|"&amp;B1353&amp;"c'!I100"),6,FALSE)</f>
        <v>5.5072893956676126</v>
      </c>
      <c r="H1353" s="17">
        <f ca="1">VLOOKUP(B1336,INDIRECT("'T|"&amp;VLOOKUP(A1336,'dataset mapping'!$A$2:$B$6,2,FALSE)&amp;"|"&amp;A1353&amp;"|"&amp;B1353&amp;"c'!A3"):INDIRECT("'T|"&amp;VLOOKUP(A1336,'dataset mapping'!$A$2:$B$6,2,FALSE)&amp;"|"&amp;A1353&amp;"|"&amp;B1353&amp;"c'!I100"),7,FALSE)</f>
        <v>5.5072893956676126</v>
      </c>
      <c r="I1353" s="17">
        <f ca="1">VLOOKUP(B1336,INDIRECT("'T|"&amp;VLOOKUP(A1336,'dataset mapping'!$A$2:$B$6,2,FALSE)&amp;"|"&amp;A1353&amp;"|"&amp;B1353&amp;"c'!A3"):INDIRECT("'T|"&amp;VLOOKUP(A1336,'dataset mapping'!$A$2:$B$6,2,FALSE)&amp;"|"&amp;A1353&amp;"|"&amp;B1353&amp;"c'!I100"),8,FALSE)</f>
        <v>5.5072893956676126</v>
      </c>
      <c r="J1353" s="17">
        <f ca="1">VLOOKUP(B1336,INDIRECT("'T|"&amp;VLOOKUP(A1336,'dataset mapping'!$A$2:$B$6,2,FALSE)&amp;"|"&amp;A1353&amp;"|"&amp;B1353&amp;"c'!A3"):INDIRECT("'T|"&amp;VLOOKUP(A1336,'dataset mapping'!$A$2:$B$6,2,FALSE)&amp;"|"&amp;A1353&amp;"|"&amp;B1353&amp;"c'!I100"),9,FALSE)</f>
        <v>5.5072893956676126</v>
      </c>
    </row>
    <row r="1354" spans="1:10" ht="15" x14ac:dyDescent="0.25">
      <c r="A1354" s="23">
        <v>20</v>
      </c>
      <c r="B1354" s="23">
        <v>6</v>
      </c>
      <c r="C1354" s="17">
        <f ca="1">VLOOKUP(B1336,INDIRECT("'T|"&amp;VLOOKUP(A1336,'dataset mapping'!$A$2:$B$6,2,FALSE)&amp;"|"&amp;A1354&amp;"|"&amp;B1354&amp;"c'!A3"):INDIRECT("'T|"&amp;VLOOKUP(A1336,'dataset mapping'!$A$2:$B$6,2,FALSE)&amp;"|"&amp;A1354&amp;"|"&amp;B1354&amp;"c'!I100"),2,FALSE)</f>
        <v>0</v>
      </c>
      <c r="D1354" s="17">
        <f ca="1">VLOOKUP(B1336,INDIRECT("'T|"&amp;VLOOKUP(A1336,'dataset mapping'!$A$2:$B$6,2,FALSE)&amp;"|"&amp;A1354&amp;"|"&amp;B1354&amp;"c'!A3"):INDIRECT("'T|"&amp;VLOOKUP(A1336,'dataset mapping'!$A$2:$B$6,2,FALSE)&amp;"|"&amp;A1354&amp;"|"&amp;B1354&amp;"c'!I100"),3,FALSE)</f>
        <v>0</v>
      </c>
      <c r="E1354" s="17">
        <f ca="1">VLOOKUP(B1336,INDIRECT("'T|"&amp;VLOOKUP(A1336,'dataset mapping'!$A$2:$B$6,2,FALSE)&amp;"|"&amp;A1354&amp;"|"&amp;B1354&amp;"c'!A3"):INDIRECT("'T|"&amp;VLOOKUP(A1336,'dataset mapping'!$A$2:$B$6,2,FALSE)&amp;"|"&amp;A1354&amp;"|"&amp;B1354&amp;"c'!I100"),4,FALSE)</f>
        <v>0</v>
      </c>
      <c r="F1354" s="17">
        <f ca="1">VLOOKUP(B1336,INDIRECT("'T|"&amp;VLOOKUP(A1336,'dataset mapping'!$A$2:$B$6,2,FALSE)&amp;"|"&amp;A1354&amp;"|"&amp;B1354&amp;"c'!A3"):INDIRECT("'T|"&amp;VLOOKUP(A1336,'dataset mapping'!$A$2:$B$6,2,FALSE)&amp;"|"&amp;A1354&amp;"|"&amp;B1354&amp;"c'!I100"),5,FALSE)</f>
        <v>0</v>
      </c>
      <c r="G1354" s="17">
        <f ca="1">VLOOKUP(B1336,INDIRECT("'T|"&amp;VLOOKUP(A1336,'dataset mapping'!$A$2:$B$6,2,FALSE)&amp;"|"&amp;A1354&amp;"|"&amp;B1354&amp;"c'!A3"):INDIRECT("'T|"&amp;VLOOKUP(A1336,'dataset mapping'!$A$2:$B$6,2,FALSE)&amp;"|"&amp;A1354&amp;"|"&amp;B1354&amp;"c'!I100"),6,FALSE)</f>
        <v>5.5072893956676126</v>
      </c>
      <c r="H1354" s="17">
        <f ca="1">VLOOKUP(B1336,INDIRECT("'T|"&amp;VLOOKUP(A1336,'dataset mapping'!$A$2:$B$6,2,FALSE)&amp;"|"&amp;A1354&amp;"|"&amp;B1354&amp;"c'!A3"):INDIRECT("'T|"&amp;VLOOKUP(A1336,'dataset mapping'!$A$2:$B$6,2,FALSE)&amp;"|"&amp;A1354&amp;"|"&amp;B1354&amp;"c'!I100"),7,FALSE)</f>
        <v>5.5072893956676126</v>
      </c>
      <c r="I1354" s="17">
        <f ca="1">VLOOKUP(B1336,INDIRECT("'T|"&amp;VLOOKUP(A1336,'dataset mapping'!$A$2:$B$6,2,FALSE)&amp;"|"&amp;A1354&amp;"|"&amp;B1354&amp;"c'!A3"):INDIRECT("'T|"&amp;VLOOKUP(A1336,'dataset mapping'!$A$2:$B$6,2,FALSE)&amp;"|"&amp;A1354&amp;"|"&amp;B1354&amp;"c'!I100"),8,FALSE)</f>
        <v>5.5072893956676126</v>
      </c>
      <c r="J1354" s="17">
        <f ca="1">VLOOKUP(B1336,INDIRECT("'T|"&amp;VLOOKUP(A1336,'dataset mapping'!$A$2:$B$6,2,FALSE)&amp;"|"&amp;A1354&amp;"|"&amp;B1354&amp;"c'!A3"):INDIRECT("'T|"&amp;VLOOKUP(A1336,'dataset mapping'!$A$2:$B$6,2,FALSE)&amp;"|"&amp;A1354&amp;"|"&amp;B1354&amp;"c'!I100"),9,FALSE)</f>
        <v>5.5072893956676126</v>
      </c>
    </row>
    <row r="1355" spans="1:10" ht="15" x14ac:dyDescent="0.25">
      <c r="A1355" s="23">
        <v>20</v>
      </c>
      <c r="B1355" s="23">
        <v>7</v>
      </c>
      <c r="C1355" s="17">
        <f ca="1">VLOOKUP(B1336,INDIRECT("'T|"&amp;VLOOKUP(A1336,'dataset mapping'!$A$2:$B$6,2,FALSE)&amp;"|"&amp;A1355&amp;"|"&amp;B1355&amp;"c'!A3"):INDIRECT("'T|"&amp;VLOOKUP(A1336,'dataset mapping'!$A$2:$B$6,2,FALSE)&amp;"|"&amp;A1355&amp;"|"&amp;B1355&amp;"c'!I100"),2,FALSE)</f>
        <v>0</v>
      </c>
      <c r="D1355" s="17">
        <f ca="1">VLOOKUP(B1336,INDIRECT("'T|"&amp;VLOOKUP(A1336,'dataset mapping'!$A$2:$B$6,2,FALSE)&amp;"|"&amp;A1355&amp;"|"&amp;B1355&amp;"c'!A3"):INDIRECT("'T|"&amp;VLOOKUP(A1336,'dataset mapping'!$A$2:$B$6,2,FALSE)&amp;"|"&amp;A1355&amp;"|"&amp;B1355&amp;"c'!I100"),3,FALSE)</f>
        <v>0</v>
      </c>
      <c r="E1355" s="17">
        <f ca="1">VLOOKUP(B1336,INDIRECT("'T|"&amp;VLOOKUP(A1336,'dataset mapping'!$A$2:$B$6,2,FALSE)&amp;"|"&amp;A1355&amp;"|"&amp;B1355&amp;"c'!A3"):INDIRECT("'T|"&amp;VLOOKUP(A1336,'dataset mapping'!$A$2:$B$6,2,FALSE)&amp;"|"&amp;A1355&amp;"|"&amp;B1355&amp;"c'!I100"),4,FALSE)</f>
        <v>0</v>
      </c>
      <c r="F1355" s="17">
        <f ca="1">VLOOKUP(B1336,INDIRECT("'T|"&amp;VLOOKUP(A1336,'dataset mapping'!$A$2:$B$6,2,FALSE)&amp;"|"&amp;A1355&amp;"|"&amp;B1355&amp;"c'!A3"):INDIRECT("'T|"&amp;VLOOKUP(A1336,'dataset mapping'!$A$2:$B$6,2,FALSE)&amp;"|"&amp;A1355&amp;"|"&amp;B1355&amp;"c'!I100"),5,FALSE)</f>
        <v>0</v>
      </c>
      <c r="G1355" s="17">
        <f ca="1">VLOOKUP(B1336,INDIRECT("'T|"&amp;VLOOKUP(A1336,'dataset mapping'!$A$2:$B$6,2,FALSE)&amp;"|"&amp;A1355&amp;"|"&amp;B1355&amp;"c'!A3"):INDIRECT("'T|"&amp;VLOOKUP(A1336,'dataset mapping'!$A$2:$B$6,2,FALSE)&amp;"|"&amp;A1355&amp;"|"&amp;B1355&amp;"c'!I100"),6,FALSE)</f>
        <v>5.5072893956676126</v>
      </c>
      <c r="H1355" s="17">
        <f ca="1">VLOOKUP(B1336,INDIRECT("'T|"&amp;VLOOKUP(A1336,'dataset mapping'!$A$2:$B$6,2,FALSE)&amp;"|"&amp;A1355&amp;"|"&amp;B1355&amp;"c'!A3"):INDIRECT("'T|"&amp;VLOOKUP(A1336,'dataset mapping'!$A$2:$B$6,2,FALSE)&amp;"|"&amp;A1355&amp;"|"&amp;B1355&amp;"c'!I100"),7,FALSE)</f>
        <v>5.5072893956676126</v>
      </c>
      <c r="I1355" s="17">
        <f ca="1">VLOOKUP(B1336,INDIRECT("'T|"&amp;VLOOKUP(A1336,'dataset mapping'!$A$2:$B$6,2,FALSE)&amp;"|"&amp;A1355&amp;"|"&amp;B1355&amp;"c'!A3"):INDIRECT("'T|"&amp;VLOOKUP(A1336,'dataset mapping'!$A$2:$B$6,2,FALSE)&amp;"|"&amp;A1355&amp;"|"&amp;B1355&amp;"c'!I100"),8,FALSE)</f>
        <v>5.5072893956676126</v>
      </c>
      <c r="J1355" s="17">
        <f ca="1">VLOOKUP(B1336,INDIRECT("'T|"&amp;VLOOKUP(A1336,'dataset mapping'!$A$2:$B$6,2,FALSE)&amp;"|"&amp;A1355&amp;"|"&amp;B1355&amp;"c'!A3"):INDIRECT("'T|"&amp;VLOOKUP(A1336,'dataset mapping'!$A$2:$B$6,2,FALSE)&amp;"|"&amp;A1355&amp;"|"&amp;B1355&amp;"c'!I100"),9,FALSE)</f>
        <v>5.5072893956676126</v>
      </c>
    </row>
    <row r="1356" spans="1:10" ht="15" x14ac:dyDescent="0.25">
      <c r="A1356" s="23">
        <v>50</v>
      </c>
      <c r="B1356" s="23">
        <v>1</v>
      </c>
      <c r="C1356" s="17">
        <f ca="1">VLOOKUP(B1336,INDIRECT("'T|"&amp;VLOOKUP(A1336,'dataset mapping'!$A$2:$B$6,2,FALSE)&amp;"|"&amp;A1356&amp;"|"&amp;B1356&amp;"c'!A3"):INDIRECT("'T|"&amp;VLOOKUP(A1336,'dataset mapping'!$A$2:$B$6,2,FALSE)&amp;"|"&amp;A1356&amp;"|"&amp;B1356&amp;"c'!I100"),2,FALSE)</f>
        <v>0</v>
      </c>
      <c r="D1356" s="17">
        <f ca="1">VLOOKUP(B1336,INDIRECT("'T|"&amp;VLOOKUP(A1336,'dataset mapping'!$A$2:$B$6,2,FALSE)&amp;"|"&amp;A1356&amp;"|"&amp;B1356&amp;"c'!A3"):INDIRECT("'T|"&amp;VLOOKUP(A1336,'dataset mapping'!$A$2:$B$6,2,FALSE)&amp;"|"&amp;A1356&amp;"|"&amp;B1356&amp;"c'!I100"),3,FALSE)</f>
        <v>0</v>
      </c>
      <c r="E1356" s="17">
        <f ca="1">VLOOKUP(B1336,INDIRECT("'T|"&amp;VLOOKUP(A1336,'dataset mapping'!$A$2:$B$6,2,FALSE)&amp;"|"&amp;A1356&amp;"|"&amp;B1356&amp;"c'!A3"):INDIRECT("'T|"&amp;VLOOKUP(A1336,'dataset mapping'!$A$2:$B$6,2,FALSE)&amp;"|"&amp;A1356&amp;"|"&amp;B1356&amp;"c'!I100"),4,FALSE)</f>
        <v>0</v>
      </c>
      <c r="F1356" s="17">
        <f ca="1">VLOOKUP(B1336,INDIRECT("'T|"&amp;VLOOKUP(A1336,'dataset mapping'!$A$2:$B$6,2,FALSE)&amp;"|"&amp;A1356&amp;"|"&amp;B1356&amp;"c'!A3"):INDIRECT("'T|"&amp;VLOOKUP(A1336,'dataset mapping'!$A$2:$B$6,2,FALSE)&amp;"|"&amp;A1356&amp;"|"&amp;B1356&amp;"c'!I100"),5,FALSE)</f>
        <v>0</v>
      </c>
      <c r="G1356" s="17">
        <f ca="1">VLOOKUP(B1336,INDIRECT("'T|"&amp;VLOOKUP(A1336,'dataset mapping'!$A$2:$B$6,2,FALSE)&amp;"|"&amp;A1356&amp;"|"&amp;B1356&amp;"c'!A3"):INDIRECT("'T|"&amp;VLOOKUP(A1336,'dataset mapping'!$A$2:$B$6,2,FALSE)&amp;"|"&amp;A1356&amp;"|"&amp;B1356&amp;"c'!I100"),6,FALSE)</f>
        <v>17.284478489309549</v>
      </c>
      <c r="H1356" s="17">
        <f ca="1">VLOOKUP(B1336,INDIRECT("'T|"&amp;VLOOKUP(A1336,'dataset mapping'!$A$2:$B$6,2,FALSE)&amp;"|"&amp;A1356&amp;"|"&amp;B1356&amp;"c'!A3"):INDIRECT("'T|"&amp;VLOOKUP(A1336,'dataset mapping'!$A$2:$B$6,2,FALSE)&amp;"|"&amp;A1356&amp;"|"&amp;B1356&amp;"c'!I100"),7,FALSE)</f>
        <v>17.284478489309549</v>
      </c>
      <c r="I1356" s="17">
        <f ca="1">VLOOKUP(B1336,INDIRECT("'T|"&amp;VLOOKUP(A1336,'dataset mapping'!$A$2:$B$6,2,FALSE)&amp;"|"&amp;A1356&amp;"|"&amp;B1356&amp;"c'!A3"):INDIRECT("'T|"&amp;VLOOKUP(A1336,'dataset mapping'!$A$2:$B$6,2,FALSE)&amp;"|"&amp;A1356&amp;"|"&amp;B1356&amp;"c'!I100"),8,FALSE)</f>
        <v>17.284478489309549</v>
      </c>
      <c r="J1356" s="17">
        <f ca="1">VLOOKUP(B1336,INDIRECT("'T|"&amp;VLOOKUP(A1336,'dataset mapping'!$A$2:$B$6,2,FALSE)&amp;"|"&amp;A1356&amp;"|"&amp;B1356&amp;"c'!A3"):INDIRECT("'T|"&amp;VLOOKUP(A1336,'dataset mapping'!$A$2:$B$6,2,FALSE)&amp;"|"&amp;A1356&amp;"|"&amp;B1356&amp;"c'!I100"),9,FALSE)</f>
        <v>17.284478489309549</v>
      </c>
    </row>
    <row r="1357" spans="1:10" ht="15" x14ac:dyDescent="0.25">
      <c r="A1357" s="23">
        <v>50</v>
      </c>
      <c r="B1357" s="23">
        <v>2</v>
      </c>
      <c r="C1357" s="17">
        <f ca="1">VLOOKUP(B1336,INDIRECT("'T|"&amp;VLOOKUP(A1336,'dataset mapping'!$A$2:$B$6,2,FALSE)&amp;"|"&amp;A1357&amp;"|"&amp;B1357&amp;"c'!A3"):INDIRECT("'T|"&amp;VLOOKUP(A1336,'dataset mapping'!$A$2:$B$6,2,FALSE)&amp;"|"&amp;A1357&amp;"|"&amp;B1357&amp;"c'!I100"),2,FALSE)</f>
        <v>0</v>
      </c>
      <c r="D1357" s="17">
        <f ca="1">VLOOKUP(B1336,INDIRECT("'T|"&amp;VLOOKUP(A1336,'dataset mapping'!$A$2:$B$6,2,FALSE)&amp;"|"&amp;A1357&amp;"|"&amp;B1357&amp;"c'!A3"):INDIRECT("'T|"&amp;VLOOKUP(A1336,'dataset mapping'!$A$2:$B$6,2,FALSE)&amp;"|"&amp;A1357&amp;"|"&amp;B1357&amp;"c'!I100"),3,FALSE)</f>
        <v>0</v>
      </c>
      <c r="E1357" s="17">
        <f ca="1">VLOOKUP(B1336,INDIRECT("'T|"&amp;VLOOKUP(A1336,'dataset mapping'!$A$2:$B$6,2,FALSE)&amp;"|"&amp;A1357&amp;"|"&amp;B1357&amp;"c'!A3"):INDIRECT("'T|"&amp;VLOOKUP(A1336,'dataset mapping'!$A$2:$B$6,2,FALSE)&amp;"|"&amp;A1357&amp;"|"&amp;B1357&amp;"c'!I100"),4,FALSE)</f>
        <v>0</v>
      </c>
      <c r="F1357" s="17">
        <f ca="1">VLOOKUP(B1336,INDIRECT("'T|"&amp;VLOOKUP(A1336,'dataset mapping'!$A$2:$B$6,2,FALSE)&amp;"|"&amp;A1357&amp;"|"&amp;B1357&amp;"c'!A3"):INDIRECT("'T|"&amp;VLOOKUP(A1336,'dataset mapping'!$A$2:$B$6,2,FALSE)&amp;"|"&amp;A1357&amp;"|"&amp;B1357&amp;"c'!I100"),5,FALSE)</f>
        <v>0</v>
      </c>
      <c r="G1357" s="17">
        <f ca="1">VLOOKUP(B1336,INDIRECT("'T|"&amp;VLOOKUP(A1336,'dataset mapping'!$A$2:$B$6,2,FALSE)&amp;"|"&amp;A1357&amp;"|"&amp;B1357&amp;"c'!A3"):INDIRECT("'T|"&amp;VLOOKUP(A1336,'dataset mapping'!$A$2:$B$6,2,FALSE)&amp;"|"&amp;A1357&amp;"|"&amp;B1357&amp;"c'!I100"),6,FALSE)</f>
        <v>17.284478489309549</v>
      </c>
      <c r="H1357" s="17">
        <f ca="1">VLOOKUP(B1336,INDIRECT("'T|"&amp;VLOOKUP(A1336,'dataset mapping'!$A$2:$B$6,2,FALSE)&amp;"|"&amp;A1357&amp;"|"&amp;B1357&amp;"c'!A3"):INDIRECT("'T|"&amp;VLOOKUP(A1336,'dataset mapping'!$A$2:$B$6,2,FALSE)&amp;"|"&amp;A1357&amp;"|"&amp;B1357&amp;"c'!I100"),7,FALSE)</f>
        <v>17.284478489309549</v>
      </c>
      <c r="I1357" s="17">
        <f ca="1">VLOOKUP(B1336,INDIRECT("'T|"&amp;VLOOKUP(A1336,'dataset mapping'!$A$2:$B$6,2,FALSE)&amp;"|"&amp;A1357&amp;"|"&amp;B1357&amp;"c'!A3"):INDIRECT("'T|"&amp;VLOOKUP(A1336,'dataset mapping'!$A$2:$B$6,2,FALSE)&amp;"|"&amp;A1357&amp;"|"&amp;B1357&amp;"c'!I100"),8,FALSE)</f>
        <v>17.284478489309549</v>
      </c>
      <c r="J1357" s="17">
        <f ca="1">VLOOKUP(B1336,INDIRECT("'T|"&amp;VLOOKUP(A1336,'dataset mapping'!$A$2:$B$6,2,FALSE)&amp;"|"&amp;A1357&amp;"|"&amp;B1357&amp;"c'!A3"):INDIRECT("'T|"&amp;VLOOKUP(A1336,'dataset mapping'!$A$2:$B$6,2,FALSE)&amp;"|"&amp;A1357&amp;"|"&amp;B1357&amp;"c'!I100"),9,FALSE)</f>
        <v>17.284478489309549</v>
      </c>
    </row>
    <row r="1358" spans="1:10" ht="15" x14ac:dyDescent="0.25">
      <c r="A1358" s="23">
        <v>50</v>
      </c>
      <c r="B1358" s="23">
        <v>3</v>
      </c>
      <c r="C1358" s="17">
        <f ca="1">VLOOKUP(B1336,INDIRECT("'T|"&amp;VLOOKUP(A1336,'dataset mapping'!$A$2:$B$6,2,FALSE)&amp;"|"&amp;A1358&amp;"|"&amp;B1358&amp;"c'!A3"):INDIRECT("'T|"&amp;VLOOKUP(A1336,'dataset mapping'!$A$2:$B$6,2,FALSE)&amp;"|"&amp;A1358&amp;"|"&amp;B1358&amp;"c'!I100"),2,FALSE)</f>
        <v>0</v>
      </c>
      <c r="D1358" s="17">
        <f ca="1">VLOOKUP(B1336,INDIRECT("'T|"&amp;VLOOKUP(A1336,'dataset mapping'!$A$2:$B$6,2,FALSE)&amp;"|"&amp;A1358&amp;"|"&amp;B1358&amp;"c'!A3"):INDIRECT("'T|"&amp;VLOOKUP(A1336,'dataset mapping'!$A$2:$B$6,2,FALSE)&amp;"|"&amp;A1358&amp;"|"&amp;B1358&amp;"c'!I100"),3,FALSE)</f>
        <v>0</v>
      </c>
      <c r="E1358" s="17">
        <f ca="1">VLOOKUP(B1336,INDIRECT("'T|"&amp;VLOOKUP(A1336,'dataset mapping'!$A$2:$B$6,2,FALSE)&amp;"|"&amp;A1358&amp;"|"&amp;B1358&amp;"c'!A3"):INDIRECT("'T|"&amp;VLOOKUP(A1336,'dataset mapping'!$A$2:$B$6,2,FALSE)&amp;"|"&amp;A1358&amp;"|"&amp;B1358&amp;"c'!I100"),4,FALSE)</f>
        <v>0</v>
      </c>
      <c r="F1358" s="17">
        <f ca="1">VLOOKUP(B1336,INDIRECT("'T|"&amp;VLOOKUP(A1336,'dataset mapping'!$A$2:$B$6,2,FALSE)&amp;"|"&amp;A1358&amp;"|"&amp;B1358&amp;"c'!A3"):INDIRECT("'T|"&amp;VLOOKUP(A1336,'dataset mapping'!$A$2:$B$6,2,FALSE)&amp;"|"&amp;A1358&amp;"|"&amp;B1358&amp;"c'!I100"),5,FALSE)</f>
        <v>0</v>
      </c>
      <c r="G1358" s="17">
        <f ca="1">VLOOKUP(B1336,INDIRECT("'T|"&amp;VLOOKUP(A1336,'dataset mapping'!$A$2:$B$6,2,FALSE)&amp;"|"&amp;A1358&amp;"|"&amp;B1358&amp;"c'!A3"):INDIRECT("'T|"&amp;VLOOKUP(A1336,'dataset mapping'!$A$2:$B$6,2,FALSE)&amp;"|"&amp;A1358&amp;"|"&amp;B1358&amp;"c'!I100"),6,FALSE)</f>
        <v>17.284478489309549</v>
      </c>
      <c r="H1358" s="17">
        <f ca="1">VLOOKUP(B1336,INDIRECT("'T|"&amp;VLOOKUP(A1336,'dataset mapping'!$A$2:$B$6,2,FALSE)&amp;"|"&amp;A1358&amp;"|"&amp;B1358&amp;"c'!A3"):INDIRECT("'T|"&amp;VLOOKUP(A1336,'dataset mapping'!$A$2:$B$6,2,FALSE)&amp;"|"&amp;A1358&amp;"|"&amp;B1358&amp;"c'!I100"),7,FALSE)</f>
        <v>17.284478489309549</v>
      </c>
      <c r="I1358" s="17">
        <f ca="1">VLOOKUP(B1336,INDIRECT("'T|"&amp;VLOOKUP(A1336,'dataset mapping'!$A$2:$B$6,2,FALSE)&amp;"|"&amp;A1358&amp;"|"&amp;B1358&amp;"c'!A3"):INDIRECT("'T|"&amp;VLOOKUP(A1336,'dataset mapping'!$A$2:$B$6,2,FALSE)&amp;"|"&amp;A1358&amp;"|"&amp;B1358&amp;"c'!I100"),8,FALSE)</f>
        <v>17.284478489309549</v>
      </c>
      <c r="J1358" s="17">
        <f ca="1">VLOOKUP(B1336,INDIRECT("'T|"&amp;VLOOKUP(A1336,'dataset mapping'!$A$2:$B$6,2,FALSE)&amp;"|"&amp;A1358&amp;"|"&amp;B1358&amp;"c'!A3"):INDIRECT("'T|"&amp;VLOOKUP(A1336,'dataset mapping'!$A$2:$B$6,2,FALSE)&amp;"|"&amp;A1358&amp;"|"&amp;B1358&amp;"c'!I100"),9,FALSE)</f>
        <v>17.284478489309549</v>
      </c>
    </row>
    <row r="1359" spans="1:10" ht="15" x14ac:dyDescent="0.25">
      <c r="A1359" s="23">
        <v>50</v>
      </c>
      <c r="B1359" s="23">
        <v>5</v>
      </c>
      <c r="C1359" s="17">
        <f ca="1">VLOOKUP(B1336,INDIRECT("'T|"&amp;VLOOKUP(A1336,'dataset mapping'!$A$2:$B$6,2,FALSE)&amp;"|"&amp;A1359&amp;"|"&amp;$B1359&amp;"c'!A3"):INDIRECT("'T|"&amp;VLOOKUP(A1336,'dataset mapping'!$A$2:$B$6,2,FALSE)&amp;"|"&amp;A1359&amp;"|"&amp;$B1359&amp;"c'!I100"),2,FALSE)</f>
        <v>0</v>
      </c>
      <c r="D1359" s="17">
        <f ca="1">VLOOKUP(B1336,INDIRECT("'T|"&amp;VLOOKUP(A1336,'dataset mapping'!$A$2:$B$6,2,FALSE)&amp;"|"&amp;A1359&amp;"|"&amp;$B1359&amp;"c'!A3"):INDIRECT("'T|"&amp;VLOOKUP(A1336,'dataset mapping'!$A$2:$B$6,2,FALSE)&amp;"|"&amp;A1359&amp;"|"&amp;$B1359&amp;"c'!I100"),3,FALSE)</f>
        <v>0</v>
      </c>
      <c r="E1359" s="17">
        <f ca="1">VLOOKUP(B1336,INDIRECT("'T|"&amp;VLOOKUP(A1336,'dataset mapping'!$A$2:$B$6,2,FALSE)&amp;"|"&amp;A1359&amp;"|"&amp;$B1359&amp;"c'!A3"):INDIRECT("'T|"&amp;VLOOKUP(A1336,'dataset mapping'!$A$2:$B$6,2,FALSE)&amp;"|"&amp;A1359&amp;"|"&amp;$B1359&amp;"c'!I100"),4,FALSE)</f>
        <v>0</v>
      </c>
      <c r="F1359" s="17">
        <f ca="1">VLOOKUP(B1336,INDIRECT("'T|"&amp;VLOOKUP(A1336,'dataset mapping'!$A$2:$B$6,2,FALSE)&amp;"|"&amp;A1359&amp;"|"&amp;$B1359&amp;"c'!A3"):INDIRECT("'T|"&amp;VLOOKUP(A1336,'dataset mapping'!$A$2:$B$6,2,FALSE)&amp;"|"&amp;A1359&amp;"|"&amp;$B1359&amp;"c'!I100"),5,FALSE)</f>
        <v>0</v>
      </c>
      <c r="G1359" s="17">
        <f ca="1">VLOOKUP(B1336,INDIRECT("'T|"&amp;VLOOKUP(A1336,'dataset mapping'!$A$2:$B$6,2,FALSE)&amp;"|"&amp;A1359&amp;"|"&amp;$B1359&amp;"c'!A3"):INDIRECT("'T|"&amp;VLOOKUP(A1336,'dataset mapping'!$A$2:$B$6,2,FALSE)&amp;"|"&amp;A1359&amp;"|"&amp;$B1359&amp;"c'!I100"),6,FALSE)</f>
        <v>17.284478489309549</v>
      </c>
      <c r="H1359" s="17">
        <f ca="1">VLOOKUP(B1336,INDIRECT("'T|"&amp;VLOOKUP(A1336,'dataset mapping'!$A$2:$B$6,2,FALSE)&amp;"|"&amp;A1359&amp;"|"&amp;$B1359&amp;"c'!A3"):INDIRECT("'T|"&amp;VLOOKUP(A1336,'dataset mapping'!$A$2:$B$6,2,FALSE)&amp;"|"&amp;A1359&amp;"|"&amp;$B1359&amp;"c'!I100"),7,FALSE)</f>
        <v>17.284478489309549</v>
      </c>
      <c r="I1359" s="17">
        <f ca="1">VLOOKUP(B1336,INDIRECT("'T|"&amp;VLOOKUP(A1336,'dataset mapping'!$A$2:$B$6,2,FALSE)&amp;"|"&amp;A1359&amp;"|"&amp;$B1359&amp;"c'!A3"):INDIRECT("'T|"&amp;VLOOKUP(A1336,'dataset mapping'!$A$2:$B$6,2,FALSE)&amp;"|"&amp;A1359&amp;"|"&amp;$B1359&amp;"c'!I100"),8,FALSE)</f>
        <v>17.284478489309549</v>
      </c>
      <c r="J1359" s="17">
        <f ca="1">VLOOKUP(B1336,INDIRECT("'T|"&amp;VLOOKUP(A1336,'dataset mapping'!$A$2:$B$6,2,FALSE)&amp;"|"&amp;A1359&amp;"|"&amp;$B1359&amp;"c'!A3"):INDIRECT("'T|"&amp;VLOOKUP(A1336,'dataset mapping'!$A$2:$B$6,2,FALSE)&amp;"|"&amp;A1359&amp;"|"&amp;$B1359&amp;"c'!I100"),9,FALSE)</f>
        <v>17.284478489309549</v>
      </c>
    </row>
    <row r="1360" spans="1:10" ht="15" x14ac:dyDescent="0.25">
      <c r="A1360" s="23">
        <v>50</v>
      </c>
      <c r="B1360" s="23">
        <v>6</v>
      </c>
      <c r="C1360" s="17">
        <f ca="1">VLOOKUP(B1336,INDIRECT("'T|"&amp;VLOOKUP(A1336,'dataset mapping'!$A$2:$B$6,2,FALSE)&amp;"|"&amp;A1360&amp;"|"&amp;B1360&amp;"c'!A3"):INDIRECT("'T|"&amp;VLOOKUP(A1336,'dataset mapping'!$A$2:$B$6,2,FALSE)&amp;"|"&amp;A1360&amp;"|"&amp;B1360&amp;"c'!I100"),2,FALSE)</f>
        <v>0</v>
      </c>
      <c r="D1360" s="17">
        <f ca="1">VLOOKUP(B1336,INDIRECT("'T|"&amp;VLOOKUP(A1336,'dataset mapping'!$A$2:$B$6,2,FALSE)&amp;"|"&amp;A1360&amp;"|"&amp;B1360&amp;"c'!A3"):INDIRECT("'T|"&amp;VLOOKUP(A1336,'dataset mapping'!$A$2:$B$6,2,FALSE)&amp;"|"&amp;A1360&amp;"|"&amp;B1360&amp;"c'!I100"),3,FALSE)</f>
        <v>0</v>
      </c>
      <c r="E1360" s="17">
        <f ca="1">VLOOKUP(B1336,INDIRECT("'T|"&amp;VLOOKUP(A1336,'dataset mapping'!$A$2:$B$6,2,FALSE)&amp;"|"&amp;A1360&amp;"|"&amp;B1360&amp;"c'!A3"):INDIRECT("'T|"&amp;VLOOKUP(A1336,'dataset mapping'!$A$2:$B$6,2,FALSE)&amp;"|"&amp;A1360&amp;"|"&amp;B1360&amp;"c'!I100"),4,FALSE)</f>
        <v>0</v>
      </c>
      <c r="F1360" s="17">
        <f ca="1">VLOOKUP(B1336,INDIRECT("'T|"&amp;VLOOKUP(A1336,'dataset mapping'!$A$2:$B$6,2,FALSE)&amp;"|"&amp;A1360&amp;"|"&amp;B1360&amp;"c'!A3"):INDIRECT("'T|"&amp;VLOOKUP(A1336,'dataset mapping'!$A$2:$B$6,2,FALSE)&amp;"|"&amp;A1360&amp;"|"&amp;B1360&amp;"c'!I100"),5,FALSE)</f>
        <v>0</v>
      </c>
      <c r="G1360" s="17">
        <f ca="1">VLOOKUP(B1336,INDIRECT("'T|"&amp;VLOOKUP(A1336,'dataset mapping'!$A$2:$B$6,2,FALSE)&amp;"|"&amp;A1360&amp;"|"&amp;B1360&amp;"c'!A3"):INDIRECT("'T|"&amp;VLOOKUP(A1336,'dataset mapping'!$A$2:$B$6,2,FALSE)&amp;"|"&amp;A1360&amp;"|"&amp;B1360&amp;"c'!I100"),6,FALSE)</f>
        <v>17.284478489309549</v>
      </c>
      <c r="H1360" s="17">
        <f ca="1">VLOOKUP(B1336,INDIRECT("'T|"&amp;VLOOKUP(A1336,'dataset mapping'!$A$2:$B$6,2,FALSE)&amp;"|"&amp;A1360&amp;"|"&amp;B1360&amp;"c'!A3"):INDIRECT("'T|"&amp;VLOOKUP(A1336,'dataset mapping'!$A$2:$B$6,2,FALSE)&amp;"|"&amp;A1360&amp;"|"&amp;B1360&amp;"c'!I100"),7,FALSE)</f>
        <v>17.284478489309549</v>
      </c>
      <c r="I1360" s="17">
        <f ca="1">VLOOKUP(B1336,INDIRECT("'T|"&amp;VLOOKUP(A1336,'dataset mapping'!$A$2:$B$6,2,FALSE)&amp;"|"&amp;A1360&amp;"|"&amp;B1360&amp;"c'!A3"):INDIRECT("'T|"&amp;VLOOKUP(A1336,'dataset mapping'!$A$2:$B$6,2,FALSE)&amp;"|"&amp;A1360&amp;"|"&amp;B1360&amp;"c'!I100"),8,FALSE)</f>
        <v>17.284478489309549</v>
      </c>
      <c r="J1360" s="17">
        <f ca="1">VLOOKUP(B1336,INDIRECT("'T|"&amp;VLOOKUP(A1336,'dataset mapping'!$A$2:$B$6,2,FALSE)&amp;"|"&amp;A1360&amp;"|"&amp;B1360&amp;"c'!A3"):INDIRECT("'T|"&amp;VLOOKUP(A1336,'dataset mapping'!$A$2:$B$6,2,FALSE)&amp;"|"&amp;A1360&amp;"|"&amp;B1360&amp;"c'!I100"),9,FALSE)</f>
        <v>17.284478489309549</v>
      </c>
    </row>
    <row r="1361" spans="1:10" ht="15" x14ac:dyDescent="0.25">
      <c r="A1361" s="23">
        <v>50</v>
      </c>
      <c r="B1361" s="23">
        <v>7</v>
      </c>
      <c r="C1361" s="17">
        <f ca="1">VLOOKUP(B1336,INDIRECT("'T|"&amp;VLOOKUP(A1336,'dataset mapping'!$A$2:$B$6,2,FALSE)&amp;"|"&amp;A1361&amp;"|"&amp;B1361&amp;"c'!A3"):INDIRECT("'T|"&amp;VLOOKUP(A1336,'dataset mapping'!$A$2:$B$6,2,FALSE)&amp;"|"&amp;A1361&amp;"|"&amp;B1361&amp;"c'!I100"),2,FALSE)</f>
        <v>0</v>
      </c>
      <c r="D1361" s="17">
        <f ca="1">VLOOKUP(B1336,INDIRECT("'T|"&amp;VLOOKUP(A1336,'dataset mapping'!$A$2:$B$6,2,FALSE)&amp;"|"&amp;A1361&amp;"|"&amp;B1361&amp;"c'!A3"):INDIRECT("'T|"&amp;VLOOKUP(A1336,'dataset mapping'!$A$2:$B$6,2,FALSE)&amp;"|"&amp;A1361&amp;"|"&amp;B1361&amp;"c'!I100"),3,FALSE)</f>
        <v>0</v>
      </c>
      <c r="E1361" s="17">
        <f ca="1">VLOOKUP(B1336,INDIRECT("'T|"&amp;VLOOKUP(A1336,'dataset mapping'!$A$2:$B$6,2,FALSE)&amp;"|"&amp;A1361&amp;"|"&amp;B1361&amp;"c'!A3"):INDIRECT("'T|"&amp;VLOOKUP(A1336,'dataset mapping'!$A$2:$B$6,2,FALSE)&amp;"|"&amp;A1361&amp;"|"&amp;B1361&amp;"c'!I100"),4,FALSE)</f>
        <v>0</v>
      </c>
      <c r="F1361" s="17">
        <f ca="1">VLOOKUP(B1336,INDIRECT("'T|"&amp;VLOOKUP(A1336,'dataset mapping'!$A$2:$B$6,2,FALSE)&amp;"|"&amp;A1361&amp;"|"&amp;B1361&amp;"c'!A3"):INDIRECT("'T|"&amp;VLOOKUP(A1336,'dataset mapping'!$A$2:$B$6,2,FALSE)&amp;"|"&amp;A1361&amp;"|"&amp;B1361&amp;"c'!I100"),5,FALSE)</f>
        <v>0</v>
      </c>
      <c r="G1361" s="17">
        <f ca="1">VLOOKUP(B1336,INDIRECT("'T|"&amp;VLOOKUP(A1336,'dataset mapping'!$A$2:$B$6,2,FALSE)&amp;"|"&amp;A1361&amp;"|"&amp;B1361&amp;"c'!A3"):INDIRECT("'T|"&amp;VLOOKUP(A1336,'dataset mapping'!$A$2:$B$6,2,FALSE)&amp;"|"&amp;A1361&amp;"|"&amp;B1361&amp;"c'!I100"),6,FALSE)</f>
        <v>17.284478489309549</v>
      </c>
      <c r="H1361" s="17">
        <f ca="1">VLOOKUP(B1336,INDIRECT("'T|"&amp;VLOOKUP(A1336,'dataset mapping'!$A$2:$B$6,2,FALSE)&amp;"|"&amp;A1361&amp;"|"&amp;B1361&amp;"c'!A3"):INDIRECT("'T|"&amp;VLOOKUP(A1336,'dataset mapping'!$A$2:$B$6,2,FALSE)&amp;"|"&amp;A1361&amp;"|"&amp;B1361&amp;"c'!I100"),7,FALSE)</f>
        <v>17.284478489309549</v>
      </c>
      <c r="I1361" s="17">
        <f ca="1">VLOOKUP(B1336,INDIRECT("'T|"&amp;VLOOKUP(A1336,'dataset mapping'!$A$2:$B$6,2,FALSE)&amp;"|"&amp;A1361&amp;"|"&amp;B1361&amp;"c'!A3"):INDIRECT("'T|"&amp;VLOOKUP(A1336,'dataset mapping'!$A$2:$B$6,2,FALSE)&amp;"|"&amp;A1361&amp;"|"&amp;B1361&amp;"c'!I100"),8,FALSE)</f>
        <v>17.284478489309549</v>
      </c>
      <c r="J1361" s="17">
        <f ca="1">VLOOKUP(B1336,INDIRECT("'T|"&amp;VLOOKUP(A1336,'dataset mapping'!$A$2:$B$6,2,FALSE)&amp;"|"&amp;A1361&amp;"|"&amp;B1361&amp;"c'!A3"):INDIRECT("'T|"&amp;VLOOKUP(A1336,'dataset mapping'!$A$2:$B$6,2,FALSE)&amp;"|"&amp;A1361&amp;"|"&amp;B1361&amp;"c'!I100"),9,FALSE)</f>
        <v>17.284478489309549</v>
      </c>
    </row>
    <row r="1362" spans="1:10" ht="15" x14ac:dyDescent="0.25">
      <c r="A1362" s="23">
        <v>100</v>
      </c>
      <c r="B1362" s="23">
        <v>1</v>
      </c>
      <c r="C1362" s="17">
        <f ca="1">VLOOKUP(B1336,INDIRECT("'T|"&amp;VLOOKUP(A1336,'dataset mapping'!$A$2:$B$6,2,FALSE)&amp;"|"&amp;A1362&amp;"|"&amp;B1362&amp;"c'!A3"):INDIRECT("'T|"&amp;VLOOKUP(A1336,'dataset mapping'!$A$2:$B$6,2,FALSE)&amp;"|"&amp;A1362&amp;"|"&amp;$B1362&amp;"c'!I100"),2,FALSE)</f>
        <v>0</v>
      </c>
      <c r="D1362" s="17">
        <f ca="1">VLOOKUP(B1336,INDIRECT("'T|"&amp;VLOOKUP(A1336,'dataset mapping'!$A$2:$B$6,2,FALSE)&amp;"|"&amp;A1362&amp;"|"&amp;B1362&amp;"c'!A3"):INDIRECT("'T|"&amp;VLOOKUP(A1336,'dataset mapping'!$A$2:$B$6,2,FALSE)&amp;"|"&amp;A1362&amp;"|"&amp;$B1362&amp;"c'!I100"),3,FALSE)</f>
        <v>0</v>
      </c>
      <c r="E1362" s="17">
        <f ca="1">VLOOKUP(B1336,INDIRECT("'T|"&amp;VLOOKUP(A1336,'dataset mapping'!$A$2:$B$6,2,FALSE)&amp;"|"&amp;A1362&amp;"|"&amp;B1362&amp;"c'!A3"):INDIRECT("'T|"&amp;VLOOKUP(A1336,'dataset mapping'!$A$2:$B$6,2,FALSE)&amp;"|"&amp;A1362&amp;"|"&amp;B1362&amp;"c'!I100"),4,FALSE)</f>
        <v>0</v>
      </c>
      <c r="F1362" s="17">
        <f ca="1">VLOOKUP(B1336,INDIRECT("'T|"&amp;VLOOKUP(A1336,'dataset mapping'!$A$2:$B$6,2,FALSE)&amp;"|"&amp;A1362&amp;"|"&amp;B1362&amp;"c'!A3"):INDIRECT("'T|"&amp;VLOOKUP(A1336,'dataset mapping'!$A$2:$B$6,2,FALSE)&amp;"|"&amp;A1362&amp;"|"&amp;B1362&amp;"c'!I100"),5,FALSE)</f>
        <v>0</v>
      </c>
      <c r="G1362" s="17">
        <f ca="1">VLOOKUP(B1336,INDIRECT("'T|"&amp;VLOOKUP(A1336,'dataset mapping'!$A$2:$B$6,2,FALSE)&amp;"|"&amp;A1362&amp;"|"&amp;B1362&amp;"c'!A3"):INDIRECT("'T|"&amp;VLOOKUP(A1336,'dataset mapping'!$A$2:$B$6,2,FALSE)&amp;"|"&amp;A1362&amp;"|"&amp;B1362&amp;"c'!I100"),6,FALSE)</f>
        <v>19.176571659743786</v>
      </c>
      <c r="H1362" s="17">
        <f ca="1">VLOOKUP(B1336,INDIRECT("'T|"&amp;VLOOKUP(A1336,'dataset mapping'!$A$2:$B$6,2,FALSE)&amp;"|"&amp;A1362&amp;"|"&amp;B1362&amp;"c'!A3"):INDIRECT("'T|"&amp;VLOOKUP(A1336,'dataset mapping'!$A$2:$B$6,2,FALSE)&amp;"|"&amp;A1362&amp;"|"&amp;B1362&amp;"c'!I100"),7,FALSE)</f>
        <v>19.176571659743786</v>
      </c>
      <c r="I1362" s="17">
        <f ca="1">VLOOKUP(B1336,INDIRECT("'T|"&amp;VLOOKUP(A1336,'dataset mapping'!$A$2:$B$6,2,FALSE)&amp;"|"&amp;A1362&amp;"|"&amp;B1362&amp;"c'!A3"):INDIRECT("'T|"&amp;VLOOKUP(A1336,'dataset mapping'!$A$2:$B$6,2,FALSE)&amp;"|"&amp;A1362&amp;"|"&amp;B1362&amp;"c'!I100"),8,FALSE)</f>
        <v>19.176571659743786</v>
      </c>
      <c r="J1362" s="17">
        <f ca="1">VLOOKUP(B1336,INDIRECT("'T|"&amp;VLOOKUP(A1336,'dataset mapping'!$A$2:$B$6,2,FALSE)&amp;"|"&amp;A1362&amp;"|"&amp;B1362&amp;"c'!A3"):INDIRECT("'T|"&amp;VLOOKUP(A1336,'dataset mapping'!$A$2:$B$6,2,FALSE)&amp;"|"&amp;A1362&amp;"|"&amp;B1362&amp;"c'!I100"),9,FALSE)</f>
        <v>19.176571659743786</v>
      </c>
    </row>
    <row r="1363" spans="1:10" ht="15" x14ac:dyDescent="0.25">
      <c r="A1363" s="23">
        <v>100</v>
      </c>
      <c r="B1363" s="23">
        <v>2</v>
      </c>
      <c r="C1363" s="17">
        <f ca="1">VLOOKUP(B1336,INDIRECT("'T|"&amp;VLOOKUP(A1336,'dataset mapping'!$A$2:$B$6,2,FALSE)&amp;"|"&amp;A1363&amp;"|"&amp;B1363&amp;"c'!A3"):INDIRECT("'T|"&amp;VLOOKUP(A1336,'dataset mapping'!$A$2:$B$6,2,FALSE)&amp;"|"&amp;A1363&amp;"|"&amp;B1363&amp;"c'!I100"),2,FALSE)</f>
        <v>0</v>
      </c>
      <c r="D1363" s="17">
        <f ca="1">VLOOKUP(B1336,INDIRECT("'T|"&amp;VLOOKUP(A1336,'dataset mapping'!$A$2:$B$6,2,FALSE)&amp;"|"&amp;A1363&amp;"|"&amp;B1363&amp;"c'!A3"):INDIRECT("'T|"&amp;VLOOKUP(A1336,'dataset mapping'!$A$2:$B$6,2,FALSE)&amp;"|"&amp;A1363&amp;"|"&amp;B1363&amp;"c'!I100"),3,FALSE)</f>
        <v>0</v>
      </c>
      <c r="E1363" s="17">
        <f ca="1">VLOOKUP(B1336,INDIRECT("'T|"&amp;VLOOKUP(A1336,'dataset mapping'!$A$2:$B$6,2,FALSE)&amp;"|"&amp;A1363&amp;"|"&amp;B1363&amp;"c'!A3"):INDIRECT("'T|"&amp;VLOOKUP(A1336,'dataset mapping'!$A$2:$B$6,2,FALSE)&amp;"|"&amp;A1363&amp;"|"&amp;B1363&amp;"c'!I100"),4,FALSE)</f>
        <v>0</v>
      </c>
      <c r="F1363" s="17">
        <f ca="1">VLOOKUP(B1336,INDIRECT("'T|"&amp;VLOOKUP(A1336,'dataset mapping'!$A$2:$B$6,2,FALSE)&amp;"|"&amp;A1363&amp;"|"&amp;B1363&amp;"c'!A3"):INDIRECT("'T|"&amp;VLOOKUP(A1336,'dataset mapping'!$A$2:$B$6,2,FALSE)&amp;"|"&amp;A1363&amp;"|"&amp;B1363&amp;"c'!I100"),5,FALSE)</f>
        <v>0</v>
      </c>
      <c r="G1363" s="17">
        <f ca="1">VLOOKUP(B1336,INDIRECT("'T|"&amp;VLOOKUP(A1336,'dataset mapping'!$A$2:$B$6,2,FALSE)&amp;"|"&amp;A1363&amp;"|"&amp;B1363&amp;"c'!A3"):INDIRECT("'T|"&amp;VLOOKUP(A1336,'dataset mapping'!$A$2:$B$6,2,FALSE)&amp;"|"&amp;A1363&amp;"|"&amp;B1363&amp;"c'!I100"),6,FALSE)</f>
        <v>19.176571659743786</v>
      </c>
      <c r="H1363" s="17">
        <f ca="1">VLOOKUP(B1336,INDIRECT("'T|"&amp;VLOOKUP(A1336,'dataset mapping'!$A$2:$B$6,2,FALSE)&amp;"|"&amp;A1363&amp;"|"&amp;B1363&amp;"c'!A3"):INDIRECT("'T|"&amp;VLOOKUP(A1336,'dataset mapping'!$A$2:$B$6,2,FALSE)&amp;"|"&amp;A1363&amp;"|"&amp;B1363&amp;"c'!I100"),7,FALSE)</f>
        <v>19.176571659743786</v>
      </c>
      <c r="I1363" s="17">
        <f ca="1">VLOOKUP(B1336,INDIRECT("'T|"&amp;VLOOKUP(A1336,'dataset mapping'!$A$2:$B$6,2,FALSE)&amp;"|"&amp;A1363&amp;"|"&amp;B1363&amp;"c'!A3"):INDIRECT("'T|"&amp;VLOOKUP(A1336,'dataset mapping'!$A$2:$B$6,2,FALSE)&amp;"|"&amp;A1363&amp;"|"&amp;B1363&amp;"c'!I100"),8,FALSE)</f>
        <v>19.176571659743786</v>
      </c>
      <c r="J1363" s="17">
        <f ca="1">VLOOKUP(B1336,INDIRECT("'T|"&amp;VLOOKUP(A1336,'dataset mapping'!$A$2:$B$6,2,FALSE)&amp;"|"&amp;A1363&amp;"|"&amp;B1363&amp;"c'!A3"):INDIRECT("'T|"&amp;VLOOKUP(A1336,'dataset mapping'!$A$2:$B$6,2,FALSE)&amp;"|"&amp;A1363&amp;"|"&amp;B1363&amp;"c'!I100"),9,FALSE)</f>
        <v>19.176571659743786</v>
      </c>
    </row>
    <row r="1364" spans="1:10" ht="15" x14ac:dyDescent="0.25">
      <c r="A1364" s="23">
        <v>100</v>
      </c>
      <c r="B1364" s="23">
        <v>3</v>
      </c>
      <c r="C1364" s="17">
        <f ca="1">VLOOKUP(B1336,INDIRECT("'T|"&amp;VLOOKUP(A1336,'dataset mapping'!$A$2:$B$6,2,FALSE)&amp;"|"&amp;A1364&amp;"|"&amp;B1364&amp;"c'!A3"):INDIRECT("'T|"&amp;VLOOKUP(A1336,'dataset mapping'!$A$2:$B$6,2,FALSE)&amp;"|"&amp;A1364&amp;"|"&amp;B1364&amp;"c'!I100"),2,FALSE)</f>
        <v>0</v>
      </c>
      <c r="D1364" s="17">
        <f ca="1">VLOOKUP(B1336,INDIRECT("'T|"&amp;VLOOKUP(A1336,'dataset mapping'!$A$2:$B$6,2,FALSE)&amp;"|"&amp;A1364&amp;"|"&amp;B1364&amp;"c'!A3"):INDIRECT("'T|"&amp;VLOOKUP(A1336,'dataset mapping'!$A$2:$B$6,2,FALSE)&amp;"|"&amp;A1364&amp;"|"&amp;B1364&amp;"c'!I100"),3,FALSE)</f>
        <v>0</v>
      </c>
      <c r="E1364" s="17">
        <f ca="1">VLOOKUP(B1336,INDIRECT("'T|"&amp;VLOOKUP(A1336,'dataset mapping'!$A$2:$B$6,2,FALSE)&amp;"|"&amp;A1364&amp;"|"&amp;B1364&amp;"c'!A3"):INDIRECT("'T|"&amp;VLOOKUP(A1336,'dataset mapping'!$A$2:$B$6,2,FALSE)&amp;"|"&amp;A1364&amp;"|"&amp;B1364&amp;"c'!I100"),4,FALSE)</f>
        <v>0</v>
      </c>
      <c r="F1364" s="17">
        <f ca="1">VLOOKUP(B1336,INDIRECT("'T|"&amp;VLOOKUP(A1336,'dataset mapping'!$A$2:$B$6,2,FALSE)&amp;"|"&amp;A1364&amp;"|"&amp;B1364&amp;"c'!A3"):INDIRECT("'T|"&amp;VLOOKUP(A1336,'dataset mapping'!$A$2:$B$6,2,FALSE)&amp;"|"&amp;A1364&amp;"|"&amp;B1364&amp;"c'!I100"),5,FALSE)</f>
        <v>0</v>
      </c>
      <c r="G1364" s="17">
        <f ca="1">VLOOKUP(B1336,INDIRECT("'T|"&amp;VLOOKUP(A1336,'dataset mapping'!$A$2:$B$6,2,FALSE)&amp;"|"&amp;A1364&amp;"|"&amp;B1364&amp;"c'!A3"):INDIRECT("'T|"&amp;VLOOKUP(A1336,'dataset mapping'!$A$2:$B$6,2,FALSE)&amp;"|"&amp;A1364&amp;"|"&amp;B1364&amp;"c'!I100"),6,FALSE)</f>
        <v>19.176571659743786</v>
      </c>
      <c r="H1364" s="17">
        <f ca="1">VLOOKUP(B1336,INDIRECT("'T|"&amp;VLOOKUP(A1336,'dataset mapping'!$A$2:$B$6,2,FALSE)&amp;"|"&amp;A1364&amp;"|"&amp;B1364&amp;"c'!A3"):INDIRECT("'T|"&amp;VLOOKUP(A1336,'dataset mapping'!$A$2:$B$6,2,FALSE)&amp;"|"&amp;A1364&amp;"|"&amp;B1364&amp;"c'!I100"),7,FALSE)</f>
        <v>19.176571659743786</v>
      </c>
      <c r="I1364" s="17">
        <f ca="1">VLOOKUP(B1336,INDIRECT("'T|"&amp;VLOOKUP(A1336,'dataset mapping'!$A$2:$B$6,2,FALSE)&amp;"|"&amp;A1364&amp;"|"&amp;B1364&amp;"c'!A3"):INDIRECT("'T|"&amp;VLOOKUP(A1336,'dataset mapping'!$A$2:$B$6,2,FALSE)&amp;"|"&amp;A1364&amp;"|"&amp;B1364&amp;"c'!I100"),8,FALSE)</f>
        <v>19.176571659743786</v>
      </c>
      <c r="J1364" s="17">
        <f ca="1">VLOOKUP(B1336,INDIRECT("'T|"&amp;VLOOKUP(A1336,'dataset mapping'!$A$2:$B$6,2,FALSE)&amp;"|"&amp;A1364&amp;"|"&amp;B1364&amp;"c'!A3"):INDIRECT("'T|"&amp;VLOOKUP(A1336,'dataset mapping'!$A$2:$B$6,2,FALSE)&amp;"|"&amp;A1364&amp;"|"&amp;B1364&amp;"c'!I100"),9,FALSE)</f>
        <v>19.176571659743786</v>
      </c>
    </row>
    <row r="1365" spans="1:10" ht="15" x14ac:dyDescent="0.25">
      <c r="A1365" s="23">
        <v>100</v>
      </c>
      <c r="B1365" s="23">
        <v>5</v>
      </c>
      <c r="C1365" s="17">
        <f ca="1">VLOOKUP(B1336,INDIRECT("'T|"&amp;VLOOKUP(A1336,'dataset mapping'!$A$2:$B$6,2,FALSE)&amp;"|"&amp;A1365&amp;"|"&amp;B1365&amp;"c'!A3"):INDIRECT("'T|"&amp;VLOOKUP(A1336,'dataset mapping'!$A$2:$B$6,2,FALSE)&amp;"|"&amp;A1365&amp;"|"&amp;B1365&amp;"c'!I100"),2,FALSE)</f>
        <v>0</v>
      </c>
      <c r="D1365" s="17">
        <f ca="1">VLOOKUP(B1336,INDIRECT("'T|"&amp;VLOOKUP(A1336,'dataset mapping'!$A$2:$B$6,2,FALSE)&amp;"|"&amp;A1365&amp;"|"&amp;B1365&amp;"c'!A3"):INDIRECT("'T|"&amp;VLOOKUP(A1336,'dataset mapping'!$A$2:$B$6,2,FALSE)&amp;"|"&amp;A1365&amp;"|"&amp;B1365&amp;"c'!I100"),3,FALSE)</f>
        <v>0</v>
      </c>
      <c r="E1365" s="17">
        <f ca="1">VLOOKUP(B1336,INDIRECT("'T|"&amp;VLOOKUP(A1336,'dataset mapping'!$A$2:$B$6,2,FALSE)&amp;"|"&amp;A1365&amp;"|"&amp;B1365&amp;"c'!A3"):INDIRECT("'T|"&amp;VLOOKUP(A1336,'dataset mapping'!$A$2:$B$6,2,FALSE)&amp;"|"&amp;A1365&amp;"|"&amp;B1365&amp;"c'!I100"),4,FALSE)</f>
        <v>0</v>
      </c>
      <c r="F1365" s="17">
        <f ca="1">VLOOKUP(B1336,INDIRECT("'T|"&amp;VLOOKUP(A1336,'dataset mapping'!$A$2:$B$6,2,FALSE)&amp;"|"&amp;A1365&amp;"|"&amp;B1365&amp;"c'!A3"):INDIRECT("'T|"&amp;VLOOKUP(A1336,'dataset mapping'!$A$2:$B$6,2,FALSE)&amp;"|"&amp;A1365&amp;"|"&amp;B1365&amp;"c'!I100"),5,FALSE)</f>
        <v>0</v>
      </c>
      <c r="G1365" s="17">
        <f ca="1">VLOOKUP(B1336,INDIRECT("'T|"&amp;VLOOKUP(A1336,'dataset mapping'!$A$2:$B$6,2,FALSE)&amp;"|"&amp;A1365&amp;"|"&amp;B1365&amp;"c'!A3"):INDIRECT("'T|"&amp;VLOOKUP(A1336,'dataset mapping'!$A$2:$B$6,2,FALSE)&amp;"|"&amp;A1365&amp;"|"&amp;B1365&amp;"c'!I100"),6,FALSE)</f>
        <v>19.176571659743786</v>
      </c>
      <c r="H1365" s="17">
        <f ca="1">VLOOKUP(B1336,INDIRECT("'T|"&amp;VLOOKUP(A1336,'dataset mapping'!$A$2:$B$6,2,FALSE)&amp;"|"&amp;A1365&amp;"|"&amp;B1365&amp;"c'!A3"):INDIRECT("'T|"&amp;VLOOKUP(A1336,'dataset mapping'!$A$2:$B$6,2,FALSE)&amp;"|"&amp;A1365&amp;"|"&amp;B1365&amp;"c'!I100"),7,FALSE)</f>
        <v>19.176571659743786</v>
      </c>
      <c r="I1365" s="17">
        <f ca="1">VLOOKUP(B1336,INDIRECT("'T|"&amp;VLOOKUP(A1336,'dataset mapping'!$A$2:$B$6,2,FALSE)&amp;"|"&amp;A1365&amp;"|"&amp;B1365&amp;"c'!A3"):INDIRECT("'T|"&amp;VLOOKUP(A1336,'dataset mapping'!$A$2:$B$6,2,FALSE)&amp;"|"&amp;A1365&amp;"|"&amp;B1365&amp;"c'!I100"),8,FALSE)</f>
        <v>19.176571659743786</v>
      </c>
      <c r="J1365" s="17">
        <f ca="1">VLOOKUP(B1336,INDIRECT("'T|"&amp;VLOOKUP(A1336,'dataset mapping'!$A$2:$B$6,2,FALSE)&amp;"|"&amp;A1365&amp;"|"&amp;B1365&amp;"c'!A3"):INDIRECT("'T|"&amp;VLOOKUP(A1336,'dataset mapping'!$A$2:$B$6,2,FALSE)&amp;"|"&amp;A1365&amp;"|"&amp;B1365&amp;"c'!I100"),9,FALSE)</f>
        <v>19.176571659743786</v>
      </c>
    </row>
    <row r="1366" spans="1:10" ht="15" x14ac:dyDescent="0.25">
      <c r="A1366" s="23">
        <v>100</v>
      </c>
      <c r="B1366" s="23">
        <v>6</v>
      </c>
      <c r="C1366" s="17">
        <f ca="1">VLOOKUP(B1336,INDIRECT("'T|"&amp;VLOOKUP(A1336,'dataset mapping'!$A$2:$B$6,2,FALSE)&amp;"|"&amp;A1366&amp;"|"&amp;B1366&amp;"c'!A3"):INDIRECT("'T|"&amp;VLOOKUP(A1336,'dataset mapping'!$A$2:$B$6,2,FALSE)&amp;"|"&amp;A1366&amp;"|"&amp;B1366&amp;"c'!I100"),2,FALSE)</f>
        <v>0</v>
      </c>
      <c r="D1366" s="17">
        <f ca="1">VLOOKUP(B1336,INDIRECT("'T|"&amp;VLOOKUP(A1336,'dataset mapping'!$A$2:$B$6,2,FALSE)&amp;"|"&amp;A1366&amp;"|"&amp;B1366&amp;"c'!A3"):INDIRECT("'T|"&amp;VLOOKUP(A1336,'dataset mapping'!$A$2:$B$6,2,FALSE)&amp;"|"&amp;A1366&amp;"|"&amp;B1366&amp;"c'!I100"),3,FALSE)</f>
        <v>0</v>
      </c>
      <c r="E1366" s="17">
        <f ca="1">VLOOKUP(B1336,INDIRECT("'T|"&amp;VLOOKUP(A1336,'dataset mapping'!$A$2:$B$6,2,FALSE)&amp;"|"&amp;A1366&amp;"|"&amp;B1366&amp;"c'!A3"):INDIRECT("'T|"&amp;VLOOKUP(A1336,'dataset mapping'!$A$2:$B$6,2,FALSE)&amp;"|"&amp;A1366&amp;"|"&amp;B1366&amp;"c'!I100"),4,FALSE)</f>
        <v>0</v>
      </c>
      <c r="F1366" s="17">
        <f ca="1">VLOOKUP(B1336,INDIRECT("'T|"&amp;VLOOKUP(A1336,'dataset mapping'!$A$2:$B$6,2,FALSE)&amp;"|"&amp;A1366&amp;"|"&amp;B1366&amp;"c'!A3"):INDIRECT("'T|"&amp;VLOOKUP(A1336,'dataset mapping'!$A$2:$B$6,2,FALSE)&amp;"|"&amp;A1366&amp;"|"&amp;B1366&amp;"c'!I100"),5,FALSE)</f>
        <v>0</v>
      </c>
      <c r="G1366" s="17">
        <f ca="1">VLOOKUP(B1336,INDIRECT("'T|"&amp;VLOOKUP(A1336,'dataset mapping'!$A$2:$B$6,2,FALSE)&amp;"|"&amp;A1366&amp;"|"&amp;B1366&amp;"c'!A3"):INDIRECT("'T|"&amp;VLOOKUP(A1336,'dataset mapping'!$A$2:$B$6,2,FALSE)&amp;"|"&amp;A1366&amp;"|"&amp;B1366&amp;"c'!I100"),6,FALSE)</f>
        <v>19.176571659743786</v>
      </c>
      <c r="H1366" s="17">
        <f ca="1">VLOOKUP(B1336,INDIRECT("'T|"&amp;VLOOKUP(A1336,'dataset mapping'!$A$2:$B$6,2,FALSE)&amp;"|"&amp;A1366&amp;"|"&amp;B1366&amp;"c'!A3"):INDIRECT("'T|"&amp;VLOOKUP(A1336,'dataset mapping'!$A$2:$B$6,2,FALSE)&amp;"|"&amp;A1366&amp;"|"&amp;B1366&amp;"c'!I100"),7,FALSE)</f>
        <v>19.176571659743786</v>
      </c>
      <c r="I1366" s="17">
        <f ca="1">VLOOKUP(B1336,INDIRECT("'T|"&amp;VLOOKUP(A1336,'dataset mapping'!$A$2:$B$6,2,FALSE)&amp;"|"&amp;A1366&amp;"|"&amp;B1366&amp;"c'!A3"):INDIRECT("'T|"&amp;VLOOKUP(A1336,'dataset mapping'!$A$2:$B$6,2,FALSE)&amp;"|"&amp;A1366&amp;"|"&amp;B1366&amp;"c'!I100"),8,FALSE)</f>
        <v>19.176571659743786</v>
      </c>
      <c r="J1366" s="17">
        <f ca="1">VLOOKUP(B1336,INDIRECT("'T|"&amp;VLOOKUP(A1336,'dataset mapping'!$A$2:$B$6,2,FALSE)&amp;"|"&amp;A1366&amp;"|"&amp;B1366&amp;"c'!A3"):INDIRECT("'T|"&amp;VLOOKUP(A1336,'dataset mapping'!$A$2:$B$6,2,FALSE)&amp;"|"&amp;A1366&amp;"|"&amp;B1366&amp;"c'!I100"),9,FALSE)</f>
        <v>19.176571659743786</v>
      </c>
    </row>
    <row r="1367" spans="1:10" ht="15" x14ac:dyDescent="0.25">
      <c r="A1367" s="23">
        <v>100</v>
      </c>
      <c r="B1367" s="23">
        <v>7</v>
      </c>
      <c r="C1367" s="17">
        <f ca="1">VLOOKUP(B1336,INDIRECT("'T|"&amp;VLOOKUP(A1336,'dataset mapping'!$A$2:$B$6,2,FALSE)&amp;"|"&amp;A1367&amp;"|"&amp;B1367&amp;"c'!A3"):INDIRECT("'T|"&amp;VLOOKUP(A1336,'dataset mapping'!$A$2:$B$6,2,FALSE)&amp;"|"&amp;A1367&amp;"|"&amp;B1367&amp;"c'!I100"),2,FALSE)</f>
        <v>0</v>
      </c>
      <c r="D1367" s="17">
        <f ca="1">VLOOKUP(B1336,INDIRECT("'T|"&amp;VLOOKUP(A1336,'dataset mapping'!$A$2:$B$6,2,FALSE)&amp;"|"&amp;A1367&amp;"|"&amp;B1367&amp;"c'!A3"):INDIRECT("'T|"&amp;VLOOKUP(A1336,'dataset mapping'!$A$2:$B$6,2,FALSE)&amp;"|"&amp;A1367&amp;"|"&amp;B1367&amp;"c'!I100"),3,FALSE)</f>
        <v>0</v>
      </c>
      <c r="E1367" s="17">
        <f ca="1">VLOOKUP(B1336,INDIRECT("'T|"&amp;VLOOKUP(A1336,'dataset mapping'!$A$2:$B$6,2,FALSE)&amp;"|"&amp;A1367&amp;"|"&amp;B1367&amp;"c'!A3"):INDIRECT("'T|"&amp;VLOOKUP(A1336,'dataset mapping'!$A$2:$B$6,2,FALSE)&amp;"|"&amp;A1367&amp;"|"&amp;B1367&amp;"c'!I100"),4,FALSE)</f>
        <v>0</v>
      </c>
      <c r="F1367" s="17">
        <f ca="1">VLOOKUP(B1336,INDIRECT("'T|"&amp;VLOOKUP(A1336,'dataset mapping'!$A$2:$B$6,2,FALSE)&amp;"|"&amp;A1367&amp;"|"&amp;B1367&amp;"c'!A3"):INDIRECT("'T|"&amp;VLOOKUP(A1336,'dataset mapping'!$A$2:$B$6,2,FALSE)&amp;"|"&amp;A1367&amp;"|"&amp;B1367&amp;"c'!I100"),5,FALSE)</f>
        <v>0</v>
      </c>
      <c r="G1367" s="17">
        <f ca="1">VLOOKUP(B1336,INDIRECT("'T|"&amp;VLOOKUP(A1336,'dataset mapping'!$A$2:$B$6,2,FALSE)&amp;"|"&amp;A1367&amp;"|"&amp;B1367&amp;"c'!A3"):INDIRECT("'T|"&amp;VLOOKUP(A1336,'dataset mapping'!$A$2:$B$6,2,FALSE)&amp;"|"&amp;A1367&amp;"|"&amp;B1367&amp;"c'!I100"),6,FALSE)</f>
        <v>19.176571659743786</v>
      </c>
      <c r="H1367" s="17">
        <f ca="1">VLOOKUP(B1336,INDIRECT("'T|"&amp;VLOOKUP(A1336,'dataset mapping'!$A$2:$B$6,2,FALSE)&amp;"|"&amp;A1367&amp;"|"&amp;B1367&amp;"c'!A3"):INDIRECT("'T|"&amp;VLOOKUP(A1336,'dataset mapping'!$A$2:$B$6,2,FALSE)&amp;"|"&amp;A1367&amp;"|"&amp;B1367&amp;"c'!I100"),7,FALSE)</f>
        <v>19.176571659743786</v>
      </c>
      <c r="I1367" s="17">
        <f ca="1">VLOOKUP(B1336,INDIRECT("'T|"&amp;VLOOKUP(A1336,'dataset mapping'!$A$2:$B$6,2,FALSE)&amp;"|"&amp;A1367&amp;"|"&amp;B1367&amp;"c'!A3"):INDIRECT("'T|"&amp;VLOOKUP(A1336,'dataset mapping'!$A$2:$B$6,2,FALSE)&amp;"|"&amp;A1367&amp;"|"&amp;B1367&amp;"c'!I100"),8,FALSE)</f>
        <v>19.176571659743786</v>
      </c>
      <c r="J1367" s="17">
        <f ca="1">VLOOKUP(B1336,INDIRECT("'T|"&amp;VLOOKUP(A1336,'dataset mapping'!$A$2:$B$6,2,FALSE)&amp;"|"&amp;A1367&amp;"|"&amp;B1367&amp;"c'!A3"):INDIRECT("'T|"&amp;VLOOKUP(A1336,'dataset mapping'!$A$2:$B$6,2,FALSE)&amp;"|"&amp;A1367&amp;"|"&amp;B1367&amp;"c'!I100"),9,FALSE)</f>
        <v>19.176571659743786</v>
      </c>
    </row>
    <row r="1369" spans="1:10" x14ac:dyDescent="0.2">
      <c r="A1369" s="21" t="s">
        <v>20822</v>
      </c>
      <c r="B1369" s="13" t="s">
        <v>20854</v>
      </c>
      <c r="C1369" s="13"/>
      <c r="D1369" s="13"/>
      <c r="E1369" s="13"/>
      <c r="F1369" s="13"/>
      <c r="G1369" s="13"/>
      <c r="H1369" s="13"/>
      <c r="I1369" s="13"/>
      <c r="J1369" s="13"/>
    </row>
    <row r="1370" spans="1:10" x14ac:dyDescent="0.2">
      <c r="A1370" s="22" t="s">
        <v>20842</v>
      </c>
      <c r="B1370" s="22" t="s">
        <v>20851</v>
      </c>
      <c r="C1370" s="16" t="s">
        <v>20843</v>
      </c>
      <c r="D1370" s="16" t="s">
        <v>20844</v>
      </c>
      <c r="E1370" s="16" t="s">
        <v>20845</v>
      </c>
      <c r="F1370" s="16" t="s">
        <v>20846</v>
      </c>
      <c r="G1370" s="16" t="s">
        <v>20847</v>
      </c>
      <c r="H1370" s="16" t="s">
        <v>20848</v>
      </c>
      <c r="I1370" s="16" t="s">
        <v>20849</v>
      </c>
      <c r="J1370" s="16" t="s">
        <v>20850</v>
      </c>
    </row>
    <row r="1371" spans="1:10" ht="15" x14ac:dyDescent="0.25">
      <c r="A1371" s="23">
        <v>1</v>
      </c>
      <c r="B1371" s="23">
        <v>1</v>
      </c>
      <c r="C1371" s="17">
        <f ca="1">VLOOKUP(B1369,INDIRECT("'T|"&amp;VLOOKUP(A1369,'dataset mapping'!$A$2:$B$6,2,FALSE)&amp;"|"&amp;A1371&amp;"|"&amp;$B1371&amp;"c'!A3"):INDIRECT("'T|"&amp;VLOOKUP(A1369,'dataset mapping'!$A$2:$B$6,2,FALSE)&amp;"|"&amp;A1371&amp;"|"&amp;$B1371&amp;"c'!I100"),2,FALSE)</f>
        <v>0</v>
      </c>
      <c r="D1371" s="17">
        <f ca="1">VLOOKUP(B1369,INDIRECT("'T|"&amp;VLOOKUP(A1369,'dataset mapping'!$A$2:$B$6,2,FALSE)&amp;"|"&amp;A1371&amp;"|"&amp;$B1371&amp;"c'!A3"):INDIRECT("'T|"&amp;VLOOKUP(A1369,'dataset mapping'!$A$2:$B$6,2,FALSE)&amp;"|"&amp;A1371&amp;"|"&amp;$B1371&amp;"c'!I100"),3,FALSE)</f>
        <v>0</v>
      </c>
      <c r="E1371" s="17">
        <f ca="1">VLOOKUP(B1369,INDIRECT("'T|"&amp;VLOOKUP(A1369,'dataset mapping'!$A$2:$B$6,2,FALSE)&amp;"|"&amp;A1371&amp;"|"&amp;$B1371&amp;"c'!A3"):INDIRECT("'T|"&amp;VLOOKUP(A1369,'dataset mapping'!$A$2:$B$6,2,FALSE)&amp;"|"&amp;A1371&amp;"|"&amp;$B1371&amp;"c'!I100"),4,FALSE)</f>
        <v>0</v>
      </c>
      <c r="F1371" s="17">
        <f ca="1">VLOOKUP(B1369,INDIRECT("'T|"&amp;VLOOKUP(A1369,'dataset mapping'!$A$2:$B$6,2,FALSE)&amp;"|"&amp;A1371&amp;"|"&amp;$B1371&amp;"c'!A3"):INDIRECT("'T|"&amp;VLOOKUP(A1369,'dataset mapping'!$A$2:$B$6,2,FALSE)&amp;"|"&amp;A1371&amp;"|"&amp;$B1371&amp;"c'!I100"),5,FALSE)</f>
        <v>0</v>
      </c>
      <c r="G1371" s="17">
        <f ca="1">VLOOKUP(B1369,INDIRECT("'T|"&amp;VLOOKUP(A1369,'dataset mapping'!$A$2:$B$6,2,FALSE)&amp;"|"&amp;A1371&amp;"|"&amp;$B1371&amp;"c'!A3"):INDIRECT("'T|"&amp;VLOOKUP(A1369,'dataset mapping'!$A$2:$B$6,2,FALSE)&amp;"|"&amp;A1371&amp;"|"&amp;$B1371&amp;"c'!I100"),6,FALSE)</f>
        <v>4.9305238723754883</v>
      </c>
      <c r="H1371" s="17">
        <f ca="1">VLOOKUP(B1369,INDIRECT("'T|"&amp;VLOOKUP(A1369,'dataset mapping'!$A$2:$B$6,2,FALSE)&amp;"|"&amp;A1371&amp;"|"&amp;$B1371&amp;"c'!A3"):INDIRECT("'T|"&amp;VLOOKUP(A1369,'dataset mapping'!$A$2:$B$6,2,FALSE)&amp;"|"&amp;A1371&amp;"|"&amp;$B1371&amp;"c'!I100"),7,FALSE)</f>
        <v>4.9305238723754883</v>
      </c>
      <c r="I1371" s="17">
        <f ca="1">VLOOKUP(B1369,INDIRECT("'T|"&amp;VLOOKUP(A1369,'dataset mapping'!$A$2:$B$6,2,FALSE)&amp;"|"&amp;A1371&amp;"|"&amp;$B1371&amp;"c'!A3"):INDIRECT("'T|"&amp;VLOOKUP(A1369,'dataset mapping'!$A$2:$B$6,2,FALSE)&amp;"|"&amp;A1371&amp;"|"&amp;$B1371&amp;"c'!I100"),8,FALSE)</f>
        <v>4.9305238723754883</v>
      </c>
      <c r="J1371" s="17">
        <f ca="1">VLOOKUP(B1369,INDIRECT("'T|"&amp;VLOOKUP(A1369,'dataset mapping'!$A$2:$B$6,2,FALSE)&amp;"|"&amp;A1371&amp;"|"&amp;$B1371&amp;"c'!A3"):INDIRECT("'T|"&amp;VLOOKUP(A1369,'dataset mapping'!$A$2:$B$6,2,FALSE)&amp;"|"&amp;A1371&amp;"|"&amp;$B1371&amp;"c'!I100"),9,FALSE)</f>
        <v>4.9305238723754883</v>
      </c>
    </row>
    <row r="1372" spans="1:10" ht="15" x14ac:dyDescent="0.25">
      <c r="A1372" s="23">
        <v>1</v>
      </c>
      <c r="B1372" s="23">
        <v>2</v>
      </c>
      <c r="C1372" s="17">
        <f ca="1">VLOOKUP(B1369,INDIRECT("'T|"&amp;VLOOKUP(A1369,'dataset mapping'!$A$2:$B$6,2,FALSE)&amp;"|"&amp;A1372&amp;"|"&amp;B1372&amp;"c'!A3"):INDIRECT("'T|"&amp;VLOOKUP(A1369,'dataset mapping'!$A$2:$B$6,2,FALSE)&amp;"|"&amp;A1372&amp;"|"&amp;B1372&amp;"c'!I100"),2,FALSE)</f>
        <v>0</v>
      </c>
      <c r="D1372" s="17">
        <f ca="1">VLOOKUP(B1369,INDIRECT("'T|"&amp;VLOOKUP(A1369,'dataset mapping'!$A$2:$B$6,2,FALSE)&amp;"|"&amp;A1372&amp;"|"&amp;B1372&amp;"c'!A3"):INDIRECT("'T|"&amp;VLOOKUP(A1369,'dataset mapping'!$A$2:$B$6,2,FALSE)&amp;"|"&amp;A1372&amp;"|"&amp;B1372&amp;"c'!I100"),3,FALSE)</f>
        <v>0</v>
      </c>
      <c r="E1372" s="17">
        <f ca="1">VLOOKUP(B1369,INDIRECT("'T|"&amp;VLOOKUP(A1369,'dataset mapping'!$A$2:$B$6,2,FALSE)&amp;"|"&amp;A1372&amp;"|"&amp;B1372&amp;"c'!A3"):INDIRECT("'T|"&amp;VLOOKUP(A1369,'dataset mapping'!$A$2:$B$6,2,FALSE)&amp;"|"&amp;A1372&amp;"|"&amp;B1372&amp;"c'!I100"),4,FALSE)</f>
        <v>0</v>
      </c>
      <c r="F1372" s="17">
        <f ca="1">VLOOKUP(B1369,INDIRECT("'T|"&amp;VLOOKUP(A1369,'dataset mapping'!$A$2:$B$6,2,FALSE)&amp;"|"&amp;A1372&amp;"|"&amp;B1372&amp;"c'!A3"):INDIRECT("'T|"&amp;VLOOKUP(A1369,'dataset mapping'!$A$2:$B$6,2,FALSE)&amp;"|"&amp;A1372&amp;"|"&amp;B1372&amp;"c'!I100"),5,FALSE)</f>
        <v>0</v>
      </c>
      <c r="G1372" s="17">
        <f ca="1">VLOOKUP(B1369,INDIRECT("'T|"&amp;VLOOKUP(A1369,'dataset mapping'!$A$2:$B$6,2,FALSE)&amp;"|"&amp;A1372&amp;"|"&amp;B1372&amp;"c'!A3"):INDIRECT("'T|"&amp;VLOOKUP(A1369,'dataset mapping'!$A$2:$B$6,2,FALSE)&amp;"|"&amp;A1372&amp;"|"&amp;B1372&amp;"c'!I100"),6,FALSE)</f>
        <v>4.9305238723754883</v>
      </c>
      <c r="H1372" s="17">
        <f ca="1">VLOOKUP(B1369,INDIRECT("'T|"&amp;VLOOKUP(A1369,'dataset mapping'!$A$2:$B$6,2,FALSE)&amp;"|"&amp;A1372&amp;"|"&amp;B1372&amp;"c'!A3"):INDIRECT("'T|"&amp;VLOOKUP(A1369,'dataset mapping'!$A$2:$B$6,2,FALSE)&amp;"|"&amp;A1372&amp;"|"&amp;B1372&amp;"c'!I100"),7,FALSE)</f>
        <v>4.9305238723754883</v>
      </c>
      <c r="I1372" s="17">
        <f ca="1">VLOOKUP(B1369,INDIRECT("'T|"&amp;VLOOKUP(A1369,'dataset mapping'!$A$2:$B$6,2,FALSE)&amp;"|"&amp;A1372&amp;"|"&amp;B1372&amp;"c'!A3"):INDIRECT("'T|"&amp;VLOOKUP(A1369,'dataset mapping'!$A$2:$B$6,2,FALSE)&amp;"|"&amp;A1372&amp;"|"&amp;B1372&amp;"c'!I100"),8,FALSE)</f>
        <v>4.9305238723754883</v>
      </c>
      <c r="J1372" s="17">
        <f ca="1">VLOOKUP(B1369,INDIRECT("'T|"&amp;VLOOKUP(A1369,'dataset mapping'!$A$2:$B$6,2,FALSE)&amp;"|"&amp;A1372&amp;"|"&amp;B1372&amp;"c'!A3"):INDIRECT("'T|"&amp;VLOOKUP(A1369,'dataset mapping'!$A$2:$B$6,2,FALSE)&amp;"|"&amp;A1372&amp;"|"&amp;B1372&amp;"c'!I100"),9,FALSE)</f>
        <v>4.9305238723754883</v>
      </c>
    </row>
    <row r="1373" spans="1:10" ht="15" x14ac:dyDescent="0.25">
      <c r="A1373" s="23">
        <v>1</v>
      </c>
      <c r="B1373" s="23">
        <v>3</v>
      </c>
      <c r="C1373" s="17">
        <f ca="1">VLOOKUP(B1369,INDIRECT("'T|"&amp;VLOOKUP(A1369,'dataset mapping'!$A$2:$B$6,2,FALSE)&amp;"|"&amp;A1373&amp;"|"&amp;B1373&amp;"c'!A3"):INDIRECT("'T|"&amp;VLOOKUP(A1369,'dataset mapping'!$A$2:$B$6,2,FALSE)&amp;"|"&amp;A1373&amp;"|"&amp;B1373&amp;"c'!I100"),2,FALSE)</f>
        <v>0</v>
      </c>
      <c r="D1373" s="17">
        <f ca="1">VLOOKUP(B1369,INDIRECT("'T|"&amp;VLOOKUP(A1369,'dataset mapping'!$A$2:$B$6,2,FALSE)&amp;"|"&amp;A1373&amp;"|"&amp;B1373&amp;"c'!A3"):INDIRECT("'T|"&amp;VLOOKUP(A1369,'dataset mapping'!$A$2:$B$6,2,FALSE)&amp;"|"&amp;A1373&amp;"|"&amp;B1373&amp;"c'!I100"),3,FALSE)</f>
        <v>0</v>
      </c>
      <c r="E1373" s="17">
        <f ca="1">VLOOKUP(B1369,INDIRECT("'T|"&amp;VLOOKUP(A1369,'dataset mapping'!$A$2:$B$6,2,FALSE)&amp;"|"&amp;A1373&amp;"|"&amp;B1373&amp;"c'!A3"):INDIRECT("'T|"&amp;VLOOKUP(A1369,'dataset mapping'!$A$2:$B$6,2,FALSE)&amp;"|"&amp;A1373&amp;"|"&amp;B1373&amp;"c'!I100"),4,FALSE)</f>
        <v>0</v>
      </c>
      <c r="F1373" s="17">
        <f ca="1">VLOOKUP(B1369,INDIRECT("'T|"&amp;VLOOKUP(A1369,'dataset mapping'!$A$2:$B$6,2,FALSE)&amp;"|"&amp;A1373&amp;"|"&amp;B1373&amp;"c'!A3"):INDIRECT("'T|"&amp;VLOOKUP(A1369,'dataset mapping'!$A$2:$B$6,2,FALSE)&amp;"|"&amp;A1373&amp;"|"&amp;B1373&amp;"c'!I100"),5,FALSE)</f>
        <v>0</v>
      </c>
      <c r="G1373" s="17">
        <f ca="1">VLOOKUP(B1369,INDIRECT("'T|"&amp;VLOOKUP(A1369,'dataset mapping'!$A$2:$B$6,2,FALSE)&amp;"|"&amp;A1373&amp;"|"&amp;B1373&amp;"c'!A3"):INDIRECT("'T|"&amp;VLOOKUP(A1369,'dataset mapping'!$A$2:$B$6,2,FALSE)&amp;"|"&amp;A1373&amp;"|"&amp;B1373&amp;"c'!I100"),6,FALSE)</f>
        <v>4.9305238723754883</v>
      </c>
      <c r="H1373" s="17">
        <f ca="1">VLOOKUP(B1369,INDIRECT("'T|"&amp;VLOOKUP(A1369,'dataset mapping'!$A$2:$B$6,2,FALSE)&amp;"|"&amp;A1373&amp;"|"&amp;B1373&amp;"c'!A3"):INDIRECT("'T|"&amp;VLOOKUP(A1369,'dataset mapping'!$A$2:$B$6,2,FALSE)&amp;"|"&amp;A1373&amp;"|"&amp;B1373&amp;"c'!I100"),7,FALSE)</f>
        <v>4.9305238723754883</v>
      </c>
      <c r="I1373" s="17">
        <f ca="1">VLOOKUP(B1369,INDIRECT("'T|"&amp;VLOOKUP(A1369,'dataset mapping'!$A$2:$B$6,2,FALSE)&amp;"|"&amp;A1373&amp;"|"&amp;B1373&amp;"c'!A3"):INDIRECT("'T|"&amp;VLOOKUP(A1369,'dataset mapping'!$A$2:$B$6,2,FALSE)&amp;"|"&amp;A1373&amp;"|"&amp;B1373&amp;"c'!I100"),8,FALSE)</f>
        <v>4.9305238723754883</v>
      </c>
      <c r="J1373" s="17">
        <f ca="1">VLOOKUP(B1369,INDIRECT("'T|"&amp;VLOOKUP(A1369,'dataset mapping'!$A$2:$B$6,2,FALSE)&amp;"|"&amp;A1373&amp;"|"&amp;B1373&amp;"c'!A3"):INDIRECT("'T|"&amp;VLOOKUP(A1369,'dataset mapping'!$A$2:$B$6,2,FALSE)&amp;"|"&amp;A1373&amp;"|"&amp;B1373&amp;"c'!I100"),9,FALSE)</f>
        <v>4.9305238723754883</v>
      </c>
    </row>
    <row r="1374" spans="1:10" ht="15" x14ac:dyDescent="0.25">
      <c r="A1374" s="23">
        <v>1</v>
      </c>
      <c r="B1374" s="23">
        <v>5</v>
      </c>
      <c r="C1374" s="17">
        <f ca="1">VLOOKUP(B1369,INDIRECT("'T|"&amp;VLOOKUP(A1369,'dataset mapping'!$A$2:$B$6,2,FALSE)&amp;"|"&amp;A1374&amp;"|"&amp;B1374&amp;"c'!A3"):INDIRECT("'T|"&amp;VLOOKUP(A1369,'dataset mapping'!$A$2:$B$6,2,FALSE)&amp;"|"&amp;A1374&amp;"|"&amp;B1374&amp;"c'!I100"),2,FALSE)</f>
        <v>0</v>
      </c>
      <c r="D1374" s="17">
        <f ca="1">VLOOKUP(B1369,INDIRECT("'T|"&amp;VLOOKUP(A1369,'dataset mapping'!$A$2:$B$6,2,FALSE)&amp;"|"&amp;A1374&amp;"|"&amp;B1374&amp;"c'!A3"):INDIRECT("'T|"&amp;VLOOKUP(A1369,'dataset mapping'!$A$2:$B$6,2,FALSE)&amp;"|"&amp;A1374&amp;"|"&amp;B1374&amp;"c'!I100"),3,FALSE)</f>
        <v>0</v>
      </c>
      <c r="E1374" s="17">
        <f ca="1">VLOOKUP(B1369,INDIRECT("'T|"&amp;VLOOKUP(A1369,'dataset mapping'!$A$2:$B$6,2,FALSE)&amp;"|"&amp;A1374&amp;"|"&amp;B1374&amp;"c'!A3"):INDIRECT("'T|"&amp;VLOOKUP(A1369,'dataset mapping'!$A$2:$B$6,2,FALSE)&amp;"|"&amp;A1374&amp;"|"&amp;B1374&amp;"c'!I100"),4,FALSE)</f>
        <v>0</v>
      </c>
      <c r="F1374" s="17">
        <f ca="1">VLOOKUP(B1369,INDIRECT("'T|"&amp;VLOOKUP(A1369,'dataset mapping'!$A$2:$B$6,2,FALSE)&amp;"|"&amp;A1374&amp;"|"&amp;B1374&amp;"c'!A3"):INDIRECT("'T|"&amp;VLOOKUP(A1369,'dataset mapping'!$A$2:$B$6,2,FALSE)&amp;"|"&amp;A1374&amp;"|"&amp;B1374&amp;"c'!I100"),5,FALSE)</f>
        <v>0</v>
      </c>
      <c r="G1374" s="17">
        <f ca="1">VLOOKUP(B1369,INDIRECT("'T|"&amp;VLOOKUP(A1369,'dataset mapping'!$A$2:$B$6,2,FALSE)&amp;"|"&amp;A1374&amp;"|"&amp;B1374&amp;"c'!A3"):INDIRECT("'T|"&amp;VLOOKUP(A1369,'dataset mapping'!$A$2:$B$6,2,FALSE)&amp;"|"&amp;A1374&amp;"|"&amp;B1374&amp;"c'!I100"),6,FALSE)</f>
        <v>4.9305238723754883</v>
      </c>
      <c r="H1374" s="17">
        <f ca="1">VLOOKUP(B1369,INDIRECT("'T|"&amp;VLOOKUP(A1369,'dataset mapping'!$A$2:$B$6,2,FALSE)&amp;"|"&amp;A1374&amp;"|"&amp;B1374&amp;"c'!A3"):INDIRECT("'T|"&amp;VLOOKUP(A1369,'dataset mapping'!$A$2:$B$6,2,FALSE)&amp;"|"&amp;A1374&amp;"|"&amp;B1374&amp;"c'!I100"),7,FALSE)</f>
        <v>4.9305238723754883</v>
      </c>
      <c r="I1374" s="17">
        <f ca="1">VLOOKUP(B1369,INDIRECT("'T|"&amp;VLOOKUP(A1369,'dataset mapping'!$A$2:$B$6,2,FALSE)&amp;"|"&amp;A1374&amp;"|"&amp;B1374&amp;"c'!A3"):INDIRECT("'T|"&amp;VLOOKUP(A1369,'dataset mapping'!$A$2:$B$6,2,FALSE)&amp;"|"&amp;A1374&amp;"|"&amp;B1374&amp;"c'!I100"),8,FALSE)</f>
        <v>4.9305238723754883</v>
      </c>
      <c r="J1374" s="17">
        <f ca="1">VLOOKUP(B1369,INDIRECT("'T|"&amp;VLOOKUP(A1369,'dataset mapping'!$A$2:$B$6,2,FALSE)&amp;"|"&amp;A1374&amp;"|"&amp;B1374&amp;"c'!A3"):INDIRECT("'T|"&amp;VLOOKUP(A1369,'dataset mapping'!$A$2:$B$6,2,FALSE)&amp;"|"&amp;A1374&amp;"|"&amp;B1374&amp;"c'!I100"),9,FALSE)</f>
        <v>4.9305238723754883</v>
      </c>
    </row>
    <row r="1375" spans="1:10" ht="15" x14ac:dyDescent="0.25">
      <c r="A1375" s="23">
        <v>1</v>
      </c>
      <c r="B1375" s="23">
        <v>10</v>
      </c>
      <c r="C1375" s="17">
        <f ca="1">VLOOKUP(B1369,INDIRECT("'T|"&amp;VLOOKUP(A1369,'dataset mapping'!$A$2:$B$6,2,FALSE)&amp;"|"&amp;A1375&amp;"|"&amp;B1375&amp;"c'!A3"):INDIRECT("'T|"&amp;VLOOKUP(A1369,'dataset mapping'!$A$2:$B$6,2,FALSE)&amp;"|"&amp;A1375&amp;"|"&amp;B1375&amp;"c'!I100"),2,FALSE)</f>
        <v>0</v>
      </c>
      <c r="D1375" s="17">
        <f ca="1">VLOOKUP(B1369,INDIRECT("'T|"&amp;VLOOKUP(A1369,'dataset mapping'!$A$2:$B$6,2,FALSE)&amp;"|"&amp;A1375&amp;"|"&amp;B1375&amp;"c'!A3"):INDIRECT("'T|"&amp;VLOOKUP(A1369,'dataset mapping'!$A$2:$B$6,2,FALSE)&amp;"|"&amp;A1375&amp;"|"&amp;B1375&amp;"c'!I100"),3,FALSE)</f>
        <v>0</v>
      </c>
      <c r="E1375" s="17">
        <f ca="1">VLOOKUP(B1369,INDIRECT("'T|"&amp;VLOOKUP(A1369,'dataset mapping'!$A$2:$B$6,2,FALSE)&amp;"|"&amp;A1375&amp;"|"&amp;B1375&amp;"c'!A3"):INDIRECT("'T|"&amp;VLOOKUP(A1369,'dataset mapping'!$A$2:$B$6,2,FALSE)&amp;"|"&amp;A1375&amp;"|"&amp;B1375&amp;"c'!I100"),4,FALSE)</f>
        <v>0</v>
      </c>
      <c r="F1375" s="17">
        <f ca="1">VLOOKUP(B1369,INDIRECT("'T|"&amp;VLOOKUP(A1369,'dataset mapping'!$A$2:$B$6,2,FALSE)&amp;"|"&amp;A1375&amp;"|"&amp;B1375&amp;"c'!A3"):INDIRECT("'T|"&amp;VLOOKUP(A1369,'dataset mapping'!$A$2:$B$6,2,FALSE)&amp;"|"&amp;A1375&amp;"|"&amp;B1375&amp;"c'!I100"),5,FALSE)</f>
        <v>0</v>
      </c>
      <c r="G1375" s="17">
        <f ca="1">VLOOKUP(B1369,INDIRECT("'T|"&amp;VLOOKUP(A1369,'dataset mapping'!$A$2:$B$6,2,FALSE)&amp;"|"&amp;A1375&amp;"|"&amp;B1375&amp;"c'!A3"):INDIRECT("'T|"&amp;VLOOKUP(A1369,'dataset mapping'!$A$2:$B$6,2,FALSE)&amp;"|"&amp;A1375&amp;"|"&amp;B1375&amp;"c'!I100"),6,FALSE)</f>
        <v>4.9305238723754883</v>
      </c>
      <c r="H1375" s="17">
        <f ca="1">VLOOKUP(B1369,INDIRECT("'T|"&amp;VLOOKUP(A1369,'dataset mapping'!$A$2:$B$6,2,FALSE)&amp;"|"&amp;A1375&amp;"|"&amp;B1375&amp;"c'!A3"):INDIRECT("'T|"&amp;VLOOKUP(A1369,'dataset mapping'!$A$2:$B$6,2,FALSE)&amp;"|"&amp;A1375&amp;"|"&amp;B1375&amp;"c'!I100"),7,FALSE)</f>
        <v>4.9305238723754883</v>
      </c>
      <c r="I1375" s="17">
        <f ca="1">VLOOKUP(B1369,INDIRECT("'T|"&amp;VLOOKUP(A1369,'dataset mapping'!$A$2:$B$6,2,FALSE)&amp;"|"&amp;A1375&amp;"|"&amp;B1375&amp;"c'!A3"):INDIRECT("'T|"&amp;VLOOKUP(A1369,'dataset mapping'!$A$2:$B$6,2,FALSE)&amp;"|"&amp;A1375&amp;"|"&amp;B1375&amp;"c'!I100"),8,FALSE)</f>
        <v>4.9305238723754883</v>
      </c>
      <c r="J1375" s="17">
        <f ca="1">VLOOKUP(B1369,INDIRECT("'T|"&amp;VLOOKUP(A1369,'dataset mapping'!$A$2:$B$6,2,FALSE)&amp;"|"&amp;A1375&amp;"|"&amp;B1375&amp;"c'!A3"):INDIRECT("'T|"&amp;VLOOKUP(A1369,'dataset mapping'!$A$2:$B$6,2,FALSE)&amp;"|"&amp;A1375&amp;"|"&amp;B1375&amp;"c'!I100"),9,FALSE)</f>
        <v>4.9305238723754883</v>
      </c>
    </row>
    <row r="1376" spans="1:10" ht="15" x14ac:dyDescent="0.25">
      <c r="A1376" s="23">
        <v>1</v>
      </c>
      <c r="B1376" s="23">
        <v>15</v>
      </c>
      <c r="C1376" s="17">
        <f ca="1">VLOOKUP(B1369,INDIRECT("'T|"&amp;VLOOKUP(A1369,'dataset mapping'!$A$2:$B$6,2,FALSE)&amp;"|"&amp;A1376&amp;"|"&amp;B1376&amp;"c'!A3"):INDIRECT("'T|"&amp;VLOOKUP(A1369,'dataset mapping'!$A$2:$B$6,2,FALSE)&amp;"|"&amp;A1376&amp;"|"&amp;B1376&amp;"c'!I100"),2,FALSE)</f>
        <v>0</v>
      </c>
      <c r="D1376" s="17">
        <f ca="1">VLOOKUP(B1369,INDIRECT("'T|"&amp;VLOOKUP(A1369,'dataset mapping'!$A$2:$B$6,2,FALSE)&amp;"|"&amp;A1376&amp;"|"&amp;B1376&amp;"c'!A3"):INDIRECT("'T|"&amp;VLOOKUP(A1369,'dataset mapping'!$A$2:$B$6,2,FALSE)&amp;"|"&amp;A1376&amp;"|"&amp;B1376&amp;"c'!I100"),3,FALSE)</f>
        <v>0</v>
      </c>
      <c r="E1376" s="17">
        <f ca="1">VLOOKUP(B1369,INDIRECT("'T|"&amp;VLOOKUP(A1369,'dataset mapping'!$A$2:$B$6,2,FALSE)&amp;"|"&amp;A1376&amp;"|"&amp;B1376&amp;"c'!A3"):INDIRECT("'T|"&amp;VLOOKUP(A1369,'dataset mapping'!$A$2:$B$6,2,FALSE)&amp;"|"&amp;A1376&amp;"|"&amp;B1376&amp;"c'!I100"),4,FALSE)</f>
        <v>0</v>
      </c>
      <c r="F1376" s="17">
        <f ca="1">VLOOKUP(B1369,INDIRECT("'T|"&amp;VLOOKUP(A1369,'dataset mapping'!$A$2:$B$6,2,FALSE)&amp;"|"&amp;A1376&amp;"|"&amp;B1376&amp;"c'!A3"):INDIRECT("'T|"&amp;VLOOKUP(A1369,'dataset mapping'!$A$2:$B$6,2,FALSE)&amp;"|"&amp;A1376&amp;"|"&amp;B1376&amp;"c'!I100"),5,FALSE)</f>
        <v>0</v>
      </c>
      <c r="G1376" s="17">
        <f ca="1">VLOOKUP(B1369,INDIRECT("'T|"&amp;VLOOKUP(A1369,'dataset mapping'!$A$2:$B$6,2,FALSE)&amp;"|"&amp;A1376&amp;"|"&amp;B1376&amp;"c'!A3"):INDIRECT("'T|"&amp;VLOOKUP(A1369,'dataset mapping'!$A$2:$B$6,2,FALSE)&amp;"|"&amp;A1376&amp;"|"&amp;B1376&amp;"c'!I100"),6,FALSE)</f>
        <v>4.9305238723754883</v>
      </c>
      <c r="H1376" s="17">
        <f ca="1">VLOOKUP(B1369,INDIRECT("'T|"&amp;VLOOKUP(A1369,'dataset mapping'!$A$2:$B$6,2,FALSE)&amp;"|"&amp;A1376&amp;"|"&amp;B1376&amp;"c'!A3"):INDIRECT("'T|"&amp;VLOOKUP(A1369,'dataset mapping'!$A$2:$B$6,2,FALSE)&amp;"|"&amp;A1376&amp;"|"&amp;B1376&amp;"c'!I100"),7,FALSE)</f>
        <v>4.9305238723754883</v>
      </c>
      <c r="I1376" s="17">
        <f ca="1">VLOOKUP(B1369,INDIRECT("'T|"&amp;VLOOKUP(A1369,'dataset mapping'!$A$2:$B$6,2,FALSE)&amp;"|"&amp;A1376&amp;"|"&amp;B1376&amp;"c'!A3"):INDIRECT("'T|"&amp;VLOOKUP(A1369,'dataset mapping'!$A$2:$B$6,2,FALSE)&amp;"|"&amp;A1376&amp;"|"&amp;B1376&amp;"c'!I100"),8,FALSE)</f>
        <v>4.9305238723754883</v>
      </c>
      <c r="J1376" s="17">
        <f ca="1">VLOOKUP(B1369,INDIRECT("'T|"&amp;VLOOKUP(A1369,'dataset mapping'!$A$2:$B$6,2,FALSE)&amp;"|"&amp;A1376&amp;"|"&amp;B1376&amp;"c'!A3"):INDIRECT("'T|"&amp;VLOOKUP(A1369,'dataset mapping'!$A$2:$B$6,2,FALSE)&amp;"|"&amp;A1376&amp;"|"&amp;B1376&amp;"c'!I100"),9,FALSE)</f>
        <v>4.9305238723754883</v>
      </c>
    </row>
    <row r="1377" spans="1:10" ht="15" x14ac:dyDescent="0.25">
      <c r="A1377" s="23">
        <v>1</v>
      </c>
      <c r="B1377" s="23">
        <v>20</v>
      </c>
      <c r="C1377" s="17">
        <f ca="1">VLOOKUP(B1369,INDIRECT("'T|"&amp;VLOOKUP(A1369,'dataset mapping'!$A$2:$B$6,2,FALSE)&amp;"|"&amp;A1377&amp;"|"&amp;B1377&amp;"c'!A3"):INDIRECT("'T|"&amp;VLOOKUP(A1369,'dataset mapping'!$A$2:$B$6,2,FALSE)&amp;"|"&amp;A1377&amp;"|"&amp;$B1377&amp;"c'!I100"),2,FALSE)</f>
        <v>0</v>
      </c>
      <c r="D1377" s="17">
        <f ca="1">VLOOKUP(B1369,INDIRECT("'T|"&amp;VLOOKUP(A1369,'dataset mapping'!$A$2:$B$6,2,FALSE)&amp;"|"&amp;A1377&amp;"|"&amp;B1377&amp;"c'!A3"):INDIRECT("'T|"&amp;VLOOKUP(A1369,'dataset mapping'!$A$2:$B$6,2,FALSE)&amp;"|"&amp;A1377&amp;"|"&amp;$B1377&amp;"c'!I100"),3,FALSE)</f>
        <v>0</v>
      </c>
      <c r="E1377" s="17">
        <f ca="1">VLOOKUP(B1369,INDIRECT("'T|"&amp;VLOOKUP(A1369,'dataset mapping'!$A$2:$B$6,2,FALSE)&amp;"|"&amp;A1377&amp;"|"&amp;B1377&amp;"c'!A3"):INDIRECT("'T|"&amp;VLOOKUP(A1369,'dataset mapping'!$A$2:$B$6,2,FALSE)&amp;"|"&amp;A1377&amp;"|"&amp;B1377&amp;"c'!I100"),4,FALSE)</f>
        <v>0</v>
      </c>
      <c r="F1377" s="17">
        <f ca="1">VLOOKUP(B1369,INDIRECT("'T|"&amp;VLOOKUP(A1369,'dataset mapping'!$A$2:$B$6,2,FALSE)&amp;"|"&amp;A1377&amp;"|"&amp;B1377&amp;"c'!A3"):INDIRECT("'T|"&amp;VLOOKUP(A1369,'dataset mapping'!$A$2:$B$6,2,FALSE)&amp;"|"&amp;A1377&amp;"|"&amp;B1377&amp;"c'!I100"),5,FALSE)</f>
        <v>0</v>
      </c>
      <c r="G1377" s="17">
        <f ca="1">VLOOKUP(B1369,INDIRECT("'T|"&amp;VLOOKUP(A1369,'dataset mapping'!$A$2:$B$6,2,FALSE)&amp;"|"&amp;A1377&amp;"|"&amp;B1377&amp;"c'!A3"):INDIRECT("'T|"&amp;VLOOKUP(A1369,'dataset mapping'!$A$2:$B$6,2,FALSE)&amp;"|"&amp;A1377&amp;"|"&amp;B1377&amp;"c'!I100"),6,FALSE)</f>
        <v>4.9305238723754883</v>
      </c>
      <c r="H1377" s="17">
        <f ca="1">VLOOKUP(B1369,INDIRECT("'T|"&amp;VLOOKUP(A1369,'dataset mapping'!$A$2:$B$6,2,FALSE)&amp;"|"&amp;A1377&amp;"|"&amp;B1377&amp;"c'!A3"):INDIRECT("'T|"&amp;VLOOKUP(A1369,'dataset mapping'!$A$2:$B$6,2,FALSE)&amp;"|"&amp;A1377&amp;"|"&amp;B1377&amp;"c'!I100"),7,FALSE)</f>
        <v>4.9305238723754883</v>
      </c>
      <c r="I1377" s="17">
        <f ca="1">VLOOKUP(B1369,INDIRECT("'T|"&amp;VLOOKUP(A1369,'dataset mapping'!$A$2:$B$6,2,FALSE)&amp;"|"&amp;A1377&amp;"|"&amp;B1377&amp;"c'!A3"):INDIRECT("'T|"&amp;VLOOKUP(A1369,'dataset mapping'!$A$2:$B$6,2,FALSE)&amp;"|"&amp;A1377&amp;"|"&amp;B1377&amp;"c'!I100"),8,FALSE)</f>
        <v>4.9305238723754883</v>
      </c>
      <c r="J1377" s="17">
        <f ca="1">VLOOKUP(B1369,INDIRECT("'T|"&amp;VLOOKUP(A1369,'dataset mapping'!$A$2:$B$6,2,FALSE)&amp;"|"&amp;A1377&amp;"|"&amp;B1377&amp;"c'!A3"):INDIRECT("'T|"&amp;VLOOKUP(A1369,'dataset mapping'!$A$2:$B$6,2,FALSE)&amp;"|"&amp;A1377&amp;"|"&amp;B1377&amp;"c'!I100"),9,FALSE)</f>
        <v>4.9305238723754883</v>
      </c>
    </row>
    <row r="1378" spans="1:10" ht="15" x14ac:dyDescent="0.25">
      <c r="A1378" s="23">
        <v>1</v>
      </c>
      <c r="B1378" s="23">
        <v>25</v>
      </c>
      <c r="C1378" s="17">
        <f ca="1">VLOOKUP(B1369,INDIRECT("'T|"&amp;VLOOKUP(A1369,'dataset mapping'!$A$2:$B$6,2,FALSE)&amp;"|"&amp;A1378&amp;"|"&amp;B1378&amp;"c'!A3"):INDIRECT("'T|"&amp;VLOOKUP(A1369,'dataset mapping'!$A$2:$B$6,2,FALSE)&amp;"|"&amp;A1378&amp;"|"&amp;B1378&amp;"c'!I100"),2,FALSE)</f>
        <v>0</v>
      </c>
      <c r="D1378" s="17">
        <f ca="1">VLOOKUP(B1369,INDIRECT("'T|"&amp;VLOOKUP(A1369,'dataset mapping'!$A$2:$B$6,2,FALSE)&amp;"|"&amp;A1378&amp;"|"&amp;B1378&amp;"c'!A3"):INDIRECT("'T|"&amp;VLOOKUP(A1369,'dataset mapping'!$A$2:$B$6,2,FALSE)&amp;"|"&amp;A1378&amp;"|"&amp;B1378&amp;"c'!I100"),3,FALSE)</f>
        <v>0</v>
      </c>
      <c r="E1378" s="17">
        <f ca="1">VLOOKUP(B1369,INDIRECT("'T|"&amp;VLOOKUP(A1369,'dataset mapping'!$A$2:$B$6,2,FALSE)&amp;"|"&amp;A1378&amp;"|"&amp;B1378&amp;"c'!A3"):INDIRECT("'T|"&amp;VLOOKUP(A1369,'dataset mapping'!$A$2:$B$6,2,FALSE)&amp;"|"&amp;A1378&amp;"|"&amp;B1378&amp;"c'!I100"),4,FALSE)</f>
        <v>0</v>
      </c>
      <c r="F1378" s="17">
        <f ca="1">VLOOKUP(B1369,INDIRECT("'T|"&amp;VLOOKUP(A1369,'dataset mapping'!$A$2:$B$6,2,FALSE)&amp;"|"&amp;A1378&amp;"|"&amp;B1378&amp;"c'!A3"):INDIRECT("'T|"&amp;VLOOKUP(A1369,'dataset mapping'!$A$2:$B$6,2,FALSE)&amp;"|"&amp;A1378&amp;"|"&amp;B1378&amp;"c'!I100"),5,FALSE)</f>
        <v>0</v>
      </c>
      <c r="G1378" s="17">
        <f ca="1">VLOOKUP(B1369,INDIRECT("'T|"&amp;VLOOKUP(A1369,'dataset mapping'!$A$2:$B$6,2,FALSE)&amp;"|"&amp;A1378&amp;"|"&amp;B1378&amp;"c'!A3"):INDIRECT("'T|"&amp;VLOOKUP(A1369,'dataset mapping'!$A$2:$B$6,2,FALSE)&amp;"|"&amp;A1378&amp;"|"&amp;B1378&amp;"c'!I100"),6,FALSE)</f>
        <v>4.9305238723754883</v>
      </c>
      <c r="H1378" s="17">
        <f ca="1">VLOOKUP(B1369,INDIRECT("'T|"&amp;VLOOKUP(A1369,'dataset mapping'!$A$2:$B$6,2,FALSE)&amp;"|"&amp;A1378&amp;"|"&amp;B1378&amp;"c'!A3"):INDIRECT("'T|"&amp;VLOOKUP(A1369,'dataset mapping'!$A$2:$B$6,2,FALSE)&amp;"|"&amp;A1378&amp;"|"&amp;B1378&amp;"c'!I100"),7,FALSE)</f>
        <v>4.9305238723754883</v>
      </c>
      <c r="I1378" s="17">
        <f ca="1">VLOOKUP(B1369,INDIRECT("'T|"&amp;VLOOKUP(A1369,'dataset mapping'!$A$2:$B$6,2,FALSE)&amp;"|"&amp;A1378&amp;"|"&amp;B1378&amp;"c'!A3"):INDIRECT("'T|"&amp;VLOOKUP(A1369,'dataset mapping'!$A$2:$B$6,2,FALSE)&amp;"|"&amp;A1378&amp;"|"&amp;B1378&amp;"c'!I100"),8,FALSE)</f>
        <v>4.9305238723754883</v>
      </c>
      <c r="J1378" s="17">
        <f ca="1">VLOOKUP(B1369,INDIRECT("'T|"&amp;VLOOKUP(A1369,'dataset mapping'!$A$2:$B$6,2,FALSE)&amp;"|"&amp;A1378&amp;"|"&amp;B1378&amp;"c'!A3"):INDIRECT("'T|"&amp;VLOOKUP(A1369,'dataset mapping'!$A$2:$B$6,2,FALSE)&amp;"|"&amp;A1378&amp;"|"&amp;B1378&amp;"c'!I100"),9,FALSE)</f>
        <v>4.9305238723754883</v>
      </c>
    </row>
    <row r="1379" spans="1:10" ht="15" x14ac:dyDescent="0.25">
      <c r="A1379" s="23">
        <v>1</v>
      </c>
      <c r="B1379" s="23">
        <v>28</v>
      </c>
      <c r="C1379" s="17">
        <f ca="1">VLOOKUP(B1369,INDIRECT("'T|"&amp;VLOOKUP(A1369,'dataset mapping'!$A$2:$B$6,2,FALSE)&amp;"|"&amp;A1379&amp;"|"&amp;B1379&amp;"c'!A3"):INDIRECT("'T|"&amp;VLOOKUP(A1369,'dataset mapping'!$A$2:$B$6,2,FALSE)&amp;"|"&amp;A1379&amp;"|"&amp;B1379&amp;"c'!I100"),2,FALSE)</f>
        <v>0</v>
      </c>
      <c r="D1379" s="17">
        <f ca="1">VLOOKUP(B1369,INDIRECT("'T|"&amp;VLOOKUP(A1369,'dataset mapping'!$A$2:$B$6,2,FALSE)&amp;"|"&amp;A1379&amp;"|"&amp;B1379&amp;"c'!A3"):INDIRECT("'T|"&amp;VLOOKUP(A1369,'dataset mapping'!$A$2:$B$6,2,FALSE)&amp;"|"&amp;A1379&amp;"|"&amp;B1379&amp;"c'!I100"),3,FALSE)</f>
        <v>0</v>
      </c>
      <c r="E1379" s="17">
        <f ca="1">VLOOKUP(B1369,INDIRECT("'T|"&amp;VLOOKUP(A1369,'dataset mapping'!$A$2:$B$6,2,FALSE)&amp;"|"&amp;A1379&amp;"|"&amp;B1379&amp;"c'!A3"):INDIRECT("'T|"&amp;VLOOKUP(A1369,'dataset mapping'!$A$2:$B$6,2,FALSE)&amp;"|"&amp;A1379&amp;"|"&amp;B1379&amp;"c'!I100"),4,FALSE)</f>
        <v>0</v>
      </c>
      <c r="F1379" s="17">
        <f ca="1">VLOOKUP(B1369,INDIRECT("'T|"&amp;VLOOKUP(A1369,'dataset mapping'!$A$2:$B$6,2,FALSE)&amp;"|"&amp;A1379&amp;"|"&amp;B1379&amp;"c'!A3"):INDIRECT("'T|"&amp;VLOOKUP(A1369,'dataset mapping'!$A$2:$B$6,2,FALSE)&amp;"|"&amp;A1379&amp;"|"&amp;B1379&amp;"c'!I100"),5,FALSE)</f>
        <v>0</v>
      </c>
      <c r="G1379" s="17">
        <f ca="1">VLOOKUP(B1369,INDIRECT("'T|"&amp;VLOOKUP(A1369,'dataset mapping'!$A$2:$B$6,2,FALSE)&amp;"|"&amp;A1379&amp;"|"&amp;B1379&amp;"c'!A3"):INDIRECT("'T|"&amp;VLOOKUP(A1369,'dataset mapping'!$A$2:$B$6,2,FALSE)&amp;"|"&amp;A1379&amp;"|"&amp;B1379&amp;"c'!I100"),6,FALSE)</f>
        <v>4.9305238723754883</v>
      </c>
      <c r="H1379" s="17">
        <f ca="1">VLOOKUP(B1369,INDIRECT("'T|"&amp;VLOOKUP(A1369,'dataset mapping'!$A$2:$B$6,2,FALSE)&amp;"|"&amp;A1379&amp;"|"&amp;B1379&amp;"c'!A3"):INDIRECT("'T|"&amp;VLOOKUP(A1369,'dataset mapping'!$A$2:$B$6,2,FALSE)&amp;"|"&amp;A1379&amp;"|"&amp;B1379&amp;"c'!I100"),7,FALSE)</f>
        <v>4.9305238723754883</v>
      </c>
      <c r="I1379" s="17">
        <f ca="1">VLOOKUP(B1369,INDIRECT("'T|"&amp;VLOOKUP(A1369,'dataset mapping'!$A$2:$B$6,2,FALSE)&amp;"|"&amp;A1379&amp;"|"&amp;B1379&amp;"c'!A3"):INDIRECT("'T|"&amp;VLOOKUP(A1369,'dataset mapping'!$A$2:$B$6,2,FALSE)&amp;"|"&amp;A1379&amp;"|"&amp;B1379&amp;"c'!I100"),8,FALSE)</f>
        <v>4.9305238723754883</v>
      </c>
      <c r="J1379" s="17">
        <f ca="1">VLOOKUP(B1369,INDIRECT("'T|"&amp;VLOOKUP(A1369,'dataset mapping'!$A$2:$B$6,2,FALSE)&amp;"|"&amp;A1379&amp;"|"&amp;B1379&amp;"c'!A3"):INDIRECT("'T|"&amp;VLOOKUP(A1369,'dataset mapping'!$A$2:$B$6,2,FALSE)&amp;"|"&amp;A1379&amp;"|"&amp;B1379&amp;"c'!I100"),9,FALSE)</f>
        <v>4.9305238723754883</v>
      </c>
    </row>
    <row r="1380" spans="1:10" ht="15" x14ac:dyDescent="0.25">
      <c r="A1380" s="23">
        <v>5</v>
      </c>
      <c r="B1380" s="23">
        <v>1</v>
      </c>
      <c r="C1380" s="17">
        <f ca="1">VLOOKUP(B1369,INDIRECT("'T|"&amp;VLOOKUP(A1369,'dataset mapping'!$A$2:$B$6,2,FALSE)&amp;"|"&amp;A1380&amp;"|"&amp;B1380&amp;"c'!A3"):INDIRECT("'T|"&amp;VLOOKUP(A1369,'dataset mapping'!$A$2:$B$6,2,FALSE)&amp;"|"&amp;A1380&amp;"|"&amp;B1380&amp;"c'!I100"),2,FALSE)</f>
        <v>0</v>
      </c>
      <c r="D1380" s="17">
        <f ca="1">VLOOKUP(B1369,INDIRECT("'T|"&amp;VLOOKUP(A1369,'dataset mapping'!$A$2:$B$6,2,FALSE)&amp;"|"&amp;A1380&amp;"|"&amp;B1380&amp;"c'!A3"):INDIRECT("'T|"&amp;VLOOKUP(A1369,'dataset mapping'!$A$2:$B$6,2,FALSE)&amp;"|"&amp;A1380&amp;"|"&amp;B1380&amp;"c'!I100"),3,FALSE)</f>
        <v>0</v>
      </c>
      <c r="E1380" s="17">
        <f ca="1">VLOOKUP(B1369,INDIRECT("'T|"&amp;VLOOKUP(A1369,'dataset mapping'!$A$2:$B$6,2,FALSE)&amp;"|"&amp;A1380&amp;"|"&amp;B1380&amp;"c'!A3"):INDIRECT("'T|"&amp;VLOOKUP(A1369,'dataset mapping'!$A$2:$B$6,2,FALSE)&amp;"|"&amp;A1380&amp;"|"&amp;B1380&amp;"c'!I100"),4,FALSE)</f>
        <v>0</v>
      </c>
      <c r="F1380" s="17">
        <f ca="1">VLOOKUP(B1369,INDIRECT("'T|"&amp;VLOOKUP(A1369,'dataset mapping'!$A$2:$B$6,2,FALSE)&amp;"|"&amp;A1380&amp;"|"&amp;B1380&amp;"c'!A3"):INDIRECT("'T|"&amp;VLOOKUP(A1369,'dataset mapping'!$A$2:$B$6,2,FALSE)&amp;"|"&amp;A1380&amp;"|"&amp;B1380&amp;"c'!I100"),5,FALSE)</f>
        <v>0</v>
      </c>
      <c r="G1380" s="17">
        <f ca="1">VLOOKUP(B1369,INDIRECT("'T|"&amp;VLOOKUP(A1369,'dataset mapping'!$A$2:$B$6,2,FALSE)&amp;"|"&amp;A1380&amp;"|"&amp;B1380&amp;"c'!A3"):INDIRECT("'T|"&amp;VLOOKUP(A1369,'dataset mapping'!$A$2:$B$6,2,FALSE)&amp;"|"&amp;A1380&amp;"|"&amp;B1380&amp;"c'!I100"),6,FALSE)</f>
        <v>25.693874359130859</v>
      </c>
      <c r="H1380" s="17">
        <f ca="1">VLOOKUP(B1369,INDIRECT("'T|"&amp;VLOOKUP(A1369,'dataset mapping'!$A$2:$B$6,2,FALSE)&amp;"|"&amp;A1380&amp;"|"&amp;B1380&amp;"c'!A3"):INDIRECT("'T|"&amp;VLOOKUP(A1369,'dataset mapping'!$A$2:$B$6,2,FALSE)&amp;"|"&amp;A1380&amp;"|"&amp;B1380&amp;"c'!I100"),7,FALSE)</f>
        <v>25.693874359130859</v>
      </c>
      <c r="I1380" s="17">
        <f ca="1">VLOOKUP(B1369,INDIRECT("'T|"&amp;VLOOKUP(A1369,'dataset mapping'!$A$2:$B$6,2,FALSE)&amp;"|"&amp;A1380&amp;"|"&amp;B1380&amp;"c'!A3"):INDIRECT("'T|"&amp;VLOOKUP(A1369,'dataset mapping'!$A$2:$B$6,2,FALSE)&amp;"|"&amp;A1380&amp;"|"&amp;B1380&amp;"c'!I100"),8,FALSE)</f>
        <v>25.693874359130859</v>
      </c>
      <c r="J1380" s="17">
        <f ca="1">VLOOKUP(B1369,INDIRECT("'T|"&amp;VLOOKUP(A1369,'dataset mapping'!$A$2:$B$6,2,FALSE)&amp;"|"&amp;A1380&amp;"|"&amp;B1380&amp;"c'!A3"):INDIRECT("'T|"&amp;VLOOKUP(A1369,'dataset mapping'!$A$2:$B$6,2,FALSE)&amp;"|"&amp;A1380&amp;"|"&amp;B1380&amp;"c'!I100"),9,FALSE)</f>
        <v>25.693874359130859</v>
      </c>
    </row>
    <row r="1381" spans="1:10" ht="15" x14ac:dyDescent="0.25">
      <c r="A1381" s="23">
        <v>5</v>
      </c>
      <c r="B1381" s="23">
        <v>2</v>
      </c>
      <c r="C1381" s="17">
        <f ca="1">VLOOKUP(B1369,INDIRECT("'T|"&amp;VLOOKUP(A1369,'dataset mapping'!$A$2:$B$6,2,FALSE)&amp;"|"&amp;A1381&amp;"|"&amp;B1381&amp;"c'!A3"):INDIRECT("'T|"&amp;VLOOKUP(A1369,'dataset mapping'!$A$2:$B$6,2,FALSE)&amp;"|"&amp;A1381&amp;"|"&amp;B1381&amp;"c'!I100"),2,FALSE)</f>
        <v>0</v>
      </c>
      <c r="D1381" s="17">
        <f ca="1">VLOOKUP(B1369,INDIRECT("'T|"&amp;VLOOKUP(A1369,'dataset mapping'!$A$2:$B$6,2,FALSE)&amp;"|"&amp;A1381&amp;"|"&amp;B1381&amp;"c'!A3"):INDIRECT("'T|"&amp;VLOOKUP(A1369,'dataset mapping'!$A$2:$B$6,2,FALSE)&amp;"|"&amp;A1381&amp;"|"&amp;B1381&amp;"c'!I100"),3,FALSE)</f>
        <v>0</v>
      </c>
      <c r="E1381" s="17">
        <f ca="1">VLOOKUP(B1369,INDIRECT("'T|"&amp;VLOOKUP(A1369,'dataset mapping'!$A$2:$B$6,2,FALSE)&amp;"|"&amp;A1381&amp;"|"&amp;B1381&amp;"c'!A3"):INDIRECT("'T|"&amp;VLOOKUP(A1369,'dataset mapping'!$A$2:$B$6,2,FALSE)&amp;"|"&amp;A1381&amp;"|"&amp;B1381&amp;"c'!I100"),4,FALSE)</f>
        <v>0</v>
      </c>
      <c r="F1381" s="17">
        <f ca="1">VLOOKUP(B1369,INDIRECT("'T|"&amp;VLOOKUP(A1369,'dataset mapping'!$A$2:$B$6,2,FALSE)&amp;"|"&amp;A1381&amp;"|"&amp;B1381&amp;"c'!A3"):INDIRECT("'T|"&amp;VLOOKUP(A1369,'dataset mapping'!$A$2:$B$6,2,FALSE)&amp;"|"&amp;A1381&amp;"|"&amp;B1381&amp;"c'!I100"),5,FALSE)</f>
        <v>0</v>
      </c>
      <c r="G1381" s="17">
        <f ca="1">VLOOKUP(B1369,INDIRECT("'T|"&amp;VLOOKUP(A1369,'dataset mapping'!$A$2:$B$6,2,FALSE)&amp;"|"&amp;A1381&amp;"|"&amp;B1381&amp;"c'!A3"):INDIRECT("'T|"&amp;VLOOKUP(A1369,'dataset mapping'!$A$2:$B$6,2,FALSE)&amp;"|"&amp;A1381&amp;"|"&amp;B1381&amp;"c'!I100"),6,FALSE)</f>
        <v>25.693874359130859</v>
      </c>
      <c r="H1381" s="17">
        <f ca="1">VLOOKUP(B1369,INDIRECT("'T|"&amp;VLOOKUP(A1369,'dataset mapping'!$A$2:$B$6,2,FALSE)&amp;"|"&amp;A1381&amp;"|"&amp;B1381&amp;"c'!A3"):INDIRECT("'T|"&amp;VLOOKUP(A1369,'dataset mapping'!$A$2:$B$6,2,FALSE)&amp;"|"&amp;A1381&amp;"|"&amp;B1381&amp;"c'!I100"),7,FALSE)</f>
        <v>25.693874359130859</v>
      </c>
      <c r="I1381" s="17">
        <f ca="1">VLOOKUP(B1369,INDIRECT("'T|"&amp;VLOOKUP(A1369,'dataset mapping'!$A$2:$B$6,2,FALSE)&amp;"|"&amp;A1381&amp;"|"&amp;B1381&amp;"c'!A3"):INDIRECT("'T|"&amp;VLOOKUP(A1369,'dataset mapping'!$A$2:$B$6,2,FALSE)&amp;"|"&amp;A1381&amp;"|"&amp;B1381&amp;"c'!I100"),8,FALSE)</f>
        <v>25.693874359130859</v>
      </c>
      <c r="J1381" s="17">
        <f ca="1">VLOOKUP(B1369,INDIRECT("'T|"&amp;VLOOKUP(A1369,'dataset mapping'!$A$2:$B$6,2,FALSE)&amp;"|"&amp;A1381&amp;"|"&amp;B1381&amp;"c'!A3"):INDIRECT("'T|"&amp;VLOOKUP(A1369,'dataset mapping'!$A$2:$B$6,2,FALSE)&amp;"|"&amp;A1381&amp;"|"&amp;B1381&amp;"c'!I100"),9,FALSE)</f>
        <v>25.693874359130859</v>
      </c>
    </row>
    <row r="1382" spans="1:10" ht="15" x14ac:dyDescent="0.25">
      <c r="A1382" s="23">
        <v>5</v>
      </c>
      <c r="B1382" s="23">
        <v>3</v>
      </c>
      <c r="C1382" s="17">
        <f ca="1">VLOOKUP(B1369,INDIRECT("'T|"&amp;VLOOKUP(A1369,'dataset mapping'!$A$2:$B$6,2,FALSE)&amp;"|"&amp;A1382&amp;"|"&amp;B1382&amp;"c'!A3"):INDIRECT("'T|"&amp;VLOOKUP(A1369,'dataset mapping'!$A$2:$B$6,2,FALSE)&amp;"|"&amp;A1382&amp;"|"&amp;B1382&amp;"c'!I100"),2,FALSE)</f>
        <v>0</v>
      </c>
      <c r="D1382" s="17">
        <f ca="1">VLOOKUP(B1369,INDIRECT("'T|"&amp;VLOOKUP(A1369,'dataset mapping'!$A$2:$B$6,2,FALSE)&amp;"|"&amp;A1382&amp;"|"&amp;B1382&amp;"c'!A3"):INDIRECT("'T|"&amp;VLOOKUP(A1369,'dataset mapping'!$A$2:$B$6,2,FALSE)&amp;"|"&amp;A1382&amp;"|"&amp;B1382&amp;"c'!I100"),3,FALSE)</f>
        <v>0</v>
      </c>
      <c r="E1382" s="17">
        <f ca="1">VLOOKUP(B1369,INDIRECT("'T|"&amp;VLOOKUP(A1369,'dataset mapping'!$A$2:$B$6,2,FALSE)&amp;"|"&amp;A1382&amp;"|"&amp;B1382&amp;"c'!A3"):INDIRECT("'T|"&amp;VLOOKUP(A1369,'dataset mapping'!$A$2:$B$6,2,FALSE)&amp;"|"&amp;A1382&amp;"|"&amp;B1382&amp;"c'!I100"),4,FALSE)</f>
        <v>0</v>
      </c>
      <c r="F1382" s="17">
        <f ca="1">VLOOKUP(B1369,INDIRECT("'T|"&amp;VLOOKUP(A1369,'dataset mapping'!$A$2:$B$6,2,FALSE)&amp;"|"&amp;A1382&amp;"|"&amp;B1382&amp;"c'!A3"):INDIRECT("'T|"&amp;VLOOKUP(A1369,'dataset mapping'!$A$2:$B$6,2,FALSE)&amp;"|"&amp;A1382&amp;"|"&amp;B1382&amp;"c'!I100"),5,FALSE)</f>
        <v>0</v>
      </c>
      <c r="G1382" s="17">
        <f ca="1">VLOOKUP(B1369,INDIRECT("'T|"&amp;VLOOKUP(A1369,'dataset mapping'!$A$2:$B$6,2,FALSE)&amp;"|"&amp;A1382&amp;"|"&amp;B1382&amp;"c'!A3"):INDIRECT("'T|"&amp;VLOOKUP(A1369,'dataset mapping'!$A$2:$B$6,2,FALSE)&amp;"|"&amp;A1382&amp;"|"&amp;B1382&amp;"c'!I100"),6,FALSE)</f>
        <v>25.693874359130859</v>
      </c>
      <c r="H1382" s="17">
        <f ca="1">VLOOKUP(B1369,INDIRECT("'T|"&amp;VLOOKUP(A1369,'dataset mapping'!$A$2:$B$6,2,FALSE)&amp;"|"&amp;A1382&amp;"|"&amp;B1382&amp;"c'!A3"):INDIRECT("'T|"&amp;VLOOKUP(A1369,'dataset mapping'!$A$2:$B$6,2,FALSE)&amp;"|"&amp;A1382&amp;"|"&amp;B1382&amp;"c'!I100"),7,FALSE)</f>
        <v>25.693874359130859</v>
      </c>
      <c r="I1382" s="17">
        <f ca="1">VLOOKUP(B1369,INDIRECT("'T|"&amp;VLOOKUP(A1369,'dataset mapping'!$A$2:$B$6,2,FALSE)&amp;"|"&amp;A1382&amp;"|"&amp;B1382&amp;"c'!A3"):INDIRECT("'T|"&amp;VLOOKUP(A1369,'dataset mapping'!$A$2:$B$6,2,FALSE)&amp;"|"&amp;A1382&amp;"|"&amp;B1382&amp;"c'!I100"),8,FALSE)</f>
        <v>25.693874359130859</v>
      </c>
      <c r="J1382" s="17">
        <f ca="1">VLOOKUP(B1369,INDIRECT("'T|"&amp;VLOOKUP(A1369,'dataset mapping'!$A$2:$B$6,2,FALSE)&amp;"|"&amp;A1382&amp;"|"&amp;B1382&amp;"c'!A3"):INDIRECT("'T|"&amp;VLOOKUP(A1369,'dataset mapping'!$A$2:$B$6,2,FALSE)&amp;"|"&amp;A1382&amp;"|"&amp;B1382&amp;"c'!I100"),9,FALSE)</f>
        <v>25.693874359130859</v>
      </c>
    </row>
    <row r="1383" spans="1:10" ht="15" x14ac:dyDescent="0.25">
      <c r="A1383" s="23">
        <v>5</v>
      </c>
      <c r="B1383" s="23">
        <v>5</v>
      </c>
      <c r="C1383" s="17">
        <f ca="1">VLOOKUP(B1369,INDIRECT("'T|"&amp;VLOOKUP(A1369,'dataset mapping'!$A$2:$B$6,2,FALSE)&amp;"|"&amp;A1383&amp;"|"&amp;B1383&amp;"c'!A3"):INDIRECT("'T|"&amp;VLOOKUP(A1369,'dataset mapping'!$A$2:$B$6,2,FALSE)&amp;"|"&amp;A1383&amp;"|"&amp;B1383&amp;"c'!I100"),2,FALSE)</f>
        <v>0</v>
      </c>
      <c r="D1383" s="17">
        <f ca="1">VLOOKUP(B1369,INDIRECT("'T|"&amp;VLOOKUP(A1369,'dataset mapping'!$A$2:$B$6,2,FALSE)&amp;"|"&amp;A1383&amp;"|"&amp;B1383&amp;"c'!A3"):INDIRECT("'T|"&amp;VLOOKUP(A1369,'dataset mapping'!$A$2:$B$6,2,FALSE)&amp;"|"&amp;A1383&amp;"|"&amp;B1383&amp;"c'!I100"),3,FALSE)</f>
        <v>0</v>
      </c>
      <c r="E1383" s="17">
        <f ca="1">VLOOKUP(B1369,INDIRECT("'T|"&amp;VLOOKUP(A1369,'dataset mapping'!$A$2:$B$6,2,FALSE)&amp;"|"&amp;A1383&amp;"|"&amp;B1383&amp;"c'!A3"):INDIRECT("'T|"&amp;VLOOKUP(A1369,'dataset mapping'!$A$2:$B$6,2,FALSE)&amp;"|"&amp;A1383&amp;"|"&amp;B1383&amp;"c'!I100"),4,FALSE)</f>
        <v>0</v>
      </c>
      <c r="F1383" s="17">
        <f ca="1">VLOOKUP(B1369,INDIRECT("'T|"&amp;VLOOKUP(A1369,'dataset mapping'!$A$2:$B$6,2,FALSE)&amp;"|"&amp;A1383&amp;"|"&amp;B1383&amp;"c'!A3"):INDIRECT("'T|"&amp;VLOOKUP(A1369,'dataset mapping'!$A$2:$B$6,2,FALSE)&amp;"|"&amp;A1383&amp;"|"&amp;B1383&amp;"c'!I100"),5,FALSE)</f>
        <v>0</v>
      </c>
      <c r="G1383" s="17">
        <f ca="1">VLOOKUP(B1369,INDIRECT("'T|"&amp;VLOOKUP(A1369,'dataset mapping'!$A$2:$B$6,2,FALSE)&amp;"|"&amp;A1383&amp;"|"&amp;B1383&amp;"c'!A3"):INDIRECT("'T|"&amp;VLOOKUP(A1369,'dataset mapping'!$A$2:$B$6,2,FALSE)&amp;"|"&amp;A1383&amp;"|"&amp;B1383&amp;"c'!I100"),6,FALSE)</f>
        <v>25.693874359130859</v>
      </c>
      <c r="H1383" s="17">
        <f ca="1">VLOOKUP(B1369,INDIRECT("'T|"&amp;VLOOKUP(A1369,'dataset mapping'!$A$2:$B$6,2,FALSE)&amp;"|"&amp;A1383&amp;"|"&amp;B1383&amp;"c'!A3"):INDIRECT("'T|"&amp;VLOOKUP(A1369,'dataset mapping'!$A$2:$B$6,2,FALSE)&amp;"|"&amp;A1383&amp;"|"&amp;B1383&amp;"c'!I100"),7,FALSE)</f>
        <v>25.693874359130859</v>
      </c>
      <c r="I1383" s="17">
        <f ca="1">VLOOKUP(B1369,INDIRECT("'T|"&amp;VLOOKUP(A1369,'dataset mapping'!$A$2:$B$6,2,FALSE)&amp;"|"&amp;A1383&amp;"|"&amp;B1383&amp;"c'!A3"):INDIRECT("'T|"&amp;VLOOKUP(A1369,'dataset mapping'!$A$2:$B$6,2,FALSE)&amp;"|"&amp;A1383&amp;"|"&amp;B1383&amp;"c'!I100"),8,FALSE)</f>
        <v>25.693874359130859</v>
      </c>
      <c r="J1383" s="17">
        <f ca="1">VLOOKUP(B1369,INDIRECT("'T|"&amp;VLOOKUP(A1369,'dataset mapping'!$A$2:$B$6,2,FALSE)&amp;"|"&amp;A1383&amp;"|"&amp;B1383&amp;"c'!A3"):INDIRECT("'T|"&amp;VLOOKUP(A1369,'dataset mapping'!$A$2:$B$6,2,FALSE)&amp;"|"&amp;A1383&amp;"|"&amp;B1383&amp;"c'!I100"),9,FALSE)</f>
        <v>25.693874359130859</v>
      </c>
    </row>
    <row r="1384" spans="1:10" ht="15" x14ac:dyDescent="0.25">
      <c r="A1384" s="23">
        <v>5</v>
      </c>
      <c r="B1384" s="23">
        <v>10</v>
      </c>
      <c r="C1384" s="17">
        <f ca="1">VLOOKUP(B1369,INDIRECT("'T|"&amp;VLOOKUP(A1369,'dataset mapping'!$A$2:$B$6,2,FALSE)&amp;"|"&amp;A1384&amp;"|"&amp;B1384&amp;"c'!A3"):INDIRECT("'T|"&amp;VLOOKUP(A1369,'dataset mapping'!$A$2:$B$6,2,FALSE)&amp;"|"&amp;A1384&amp;"|"&amp;B1384&amp;"c'!I100"),2,FALSE)</f>
        <v>0</v>
      </c>
      <c r="D1384" s="17">
        <f ca="1">VLOOKUP(B1369,INDIRECT("'T|"&amp;VLOOKUP(A1369,'dataset mapping'!$A$2:$B$6,2,FALSE)&amp;"|"&amp;A1384&amp;"|"&amp;B1384&amp;"c'!A3"):INDIRECT("'T|"&amp;VLOOKUP(A1369,'dataset mapping'!$A$2:$B$6,2,FALSE)&amp;"|"&amp;A1384&amp;"|"&amp;B1384&amp;"c'!I100"),3,FALSE)</f>
        <v>0</v>
      </c>
      <c r="E1384" s="17">
        <f ca="1">VLOOKUP(B1369,INDIRECT("'T|"&amp;VLOOKUP(A1369,'dataset mapping'!$A$2:$B$6,2,FALSE)&amp;"|"&amp;A1384&amp;"|"&amp;B1384&amp;"c'!A3"):INDIRECT("'T|"&amp;VLOOKUP(A1369,'dataset mapping'!$A$2:$B$6,2,FALSE)&amp;"|"&amp;A1384&amp;"|"&amp;B1384&amp;"c'!I100"),4,FALSE)</f>
        <v>0</v>
      </c>
      <c r="F1384" s="17">
        <f ca="1">VLOOKUP(B1369,INDIRECT("'T|"&amp;VLOOKUP(A1369,'dataset mapping'!$A$2:$B$6,2,FALSE)&amp;"|"&amp;A1384&amp;"|"&amp;B1384&amp;"c'!A3"):INDIRECT("'T|"&amp;VLOOKUP(A1369,'dataset mapping'!$A$2:$B$6,2,FALSE)&amp;"|"&amp;A1384&amp;"|"&amp;B1384&amp;"c'!I100"),5,FALSE)</f>
        <v>0</v>
      </c>
      <c r="G1384" s="17">
        <f ca="1">VLOOKUP(B1369,INDIRECT("'T|"&amp;VLOOKUP(A1369,'dataset mapping'!$A$2:$B$6,2,FALSE)&amp;"|"&amp;A1384&amp;"|"&amp;B1384&amp;"c'!A3"):INDIRECT("'T|"&amp;VLOOKUP(A1369,'dataset mapping'!$A$2:$B$6,2,FALSE)&amp;"|"&amp;A1384&amp;"|"&amp;B1384&amp;"c'!I100"),6,FALSE)</f>
        <v>25.693874359130859</v>
      </c>
      <c r="H1384" s="17">
        <f ca="1">VLOOKUP(B1369,INDIRECT("'T|"&amp;VLOOKUP(A1369,'dataset mapping'!$A$2:$B$6,2,FALSE)&amp;"|"&amp;A1384&amp;"|"&amp;B1384&amp;"c'!A3"):INDIRECT("'T|"&amp;VLOOKUP(A1369,'dataset mapping'!$A$2:$B$6,2,FALSE)&amp;"|"&amp;A1384&amp;"|"&amp;B1384&amp;"c'!I100"),7,FALSE)</f>
        <v>25.693874359130859</v>
      </c>
      <c r="I1384" s="17">
        <f ca="1">VLOOKUP(B1369,INDIRECT("'T|"&amp;VLOOKUP(A1369,'dataset mapping'!$A$2:$B$6,2,FALSE)&amp;"|"&amp;A1384&amp;"|"&amp;B1384&amp;"c'!A3"):INDIRECT("'T|"&amp;VLOOKUP(A1369,'dataset mapping'!$A$2:$B$6,2,FALSE)&amp;"|"&amp;A1384&amp;"|"&amp;B1384&amp;"c'!I100"),8,FALSE)</f>
        <v>25.693874359130859</v>
      </c>
      <c r="J1384" s="17">
        <f ca="1">VLOOKUP(B1369,INDIRECT("'T|"&amp;VLOOKUP(A1369,'dataset mapping'!$A$2:$B$6,2,FALSE)&amp;"|"&amp;A1384&amp;"|"&amp;B1384&amp;"c'!A3"):INDIRECT("'T|"&amp;VLOOKUP(A1369,'dataset mapping'!$A$2:$B$6,2,FALSE)&amp;"|"&amp;A1384&amp;"|"&amp;B1384&amp;"c'!I100"),9,FALSE)</f>
        <v>25.693874359130859</v>
      </c>
    </row>
    <row r="1385" spans="1:10" ht="15" x14ac:dyDescent="0.25">
      <c r="A1385" s="23">
        <v>5</v>
      </c>
      <c r="B1385" s="23">
        <v>15</v>
      </c>
      <c r="C1385" s="17">
        <f ca="1">VLOOKUP(B1369,INDIRECT("'T|"&amp;VLOOKUP(A1369,'dataset mapping'!$A$2:$B$6,2,FALSE)&amp;"|"&amp;A1385&amp;"|"&amp;B1385&amp;"c'!A3"):INDIRECT("'T|"&amp;VLOOKUP(A1369,'dataset mapping'!$A$2:$B$6,2,FALSE)&amp;"|"&amp;A1385&amp;"|"&amp;B1385&amp;"c'!I100"),2,FALSE)</f>
        <v>0</v>
      </c>
      <c r="D1385" s="17">
        <f ca="1">VLOOKUP(B1369,INDIRECT("'T|"&amp;VLOOKUP(A1369,'dataset mapping'!$A$2:$B$6,2,FALSE)&amp;"|"&amp;A1385&amp;"|"&amp;B1385&amp;"c'!A3"):INDIRECT("'T|"&amp;VLOOKUP(A1369,'dataset mapping'!$A$2:$B$6,2,FALSE)&amp;"|"&amp;A1385&amp;"|"&amp;B1385&amp;"c'!I100"),3,FALSE)</f>
        <v>0</v>
      </c>
      <c r="E1385" s="17">
        <f ca="1">VLOOKUP(B1369,INDIRECT("'T|"&amp;VLOOKUP(A1369,'dataset mapping'!$A$2:$B$6,2,FALSE)&amp;"|"&amp;A1385&amp;"|"&amp;B1385&amp;"c'!A3"):INDIRECT("'T|"&amp;VLOOKUP(A1369,'dataset mapping'!$A$2:$B$6,2,FALSE)&amp;"|"&amp;A1385&amp;"|"&amp;B1385&amp;"c'!I100"),4,FALSE)</f>
        <v>0</v>
      </c>
      <c r="F1385" s="17">
        <f ca="1">VLOOKUP(B1369,INDIRECT("'T|"&amp;VLOOKUP(A1369,'dataset mapping'!$A$2:$B$6,2,FALSE)&amp;"|"&amp;A1385&amp;"|"&amp;B1385&amp;"c'!A3"):INDIRECT("'T|"&amp;VLOOKUP(A1369,'dataset mapping'!$A$2:$B$6,2,FALSE)&amp;"|"&amp;A1385&amp;"|"&amp;B1385&amp;"c'!I100"),5,FALSE)</f>
        <v>0</v>
      </c>
      <c r="G1385" s="17">
        <f ca="1">VLOOKUP(B1369,INDIRECT("'T|"&amp;VLOOKUP(A1369,'dataset mapping'!$A$2:$B$6,2,FALSE)&amp;"|"&amp;A1385&amp;"|"&amp;B1385&amp;"c'!A3"):INDIRECT("'T|"&amp;VLOOKUP(A1369,'dataset mapping'!$A$2:$B$6,2,FALSE)&amp;"|"&amp;A1385&amp;"|"&amp;B1385&amp;"c'!I100"),6,FALSE)</f>
        <v>25.693874359130859</v>
      </c>
      <c r="H1385" s="17">
        <f ca="1">VLOOKUP(B1369,INDIRECT("'T|"&amp;VLOOKUP(A1369,'dataset mapping'!$A$2:$B$6,2,FALSE)&amp;"|"&amp;A1385&amp;"|"&amp;B1385&amp;"c'!A3"):INDIRECT("'T|"&amp;VLOOKUP(A1369,'dataset mapping'!$A$2:$B$6,2,FALSE)&amp;"|"&amp;A1385&amp;"|"&amp;B1385&amp;"c'!I100"),7,FALSE)</f>
        <v>25.693874359130859</v>
      </c>
      <c r="I1385" s="17" t="e">
        <f ca="1">VLOOKUP(B1369,INDIRECT("'T|"&amp;VLOOKUP(A1369,'dataset mapping'!$A$2:$B$6,2,FALSE)&amp;"|"&amp;A1385&amp;"|"&amp;B1385&amp;"c'!A3"):INDIRECT("'T|"&amp;VLOOKUP(A1369,'dataset mapping'!$A$2:$B$6,2,FALSE)&amp;"|"&amp;A1385&amp;"|"&amp;B1385&amp;"c'!I100"),8,FALSE)</f>
        <v>#N/A</v>
      </c>
      <c r="J1385" s="17">
        <f ca="1">VLOOKUP(B1369,INDIRECT("'T|"&amp;VLOOKUP(A1369,'dataset mapping'!$A$2:$B$6,2,FALSE)&amp;"|"&amp;A1385&amp;"|"&amp;B1385&amp;"c'!A3"):INDIRECT("'T|"&amp;VLOOKUP(A1369,'dataset mapping'!$A$2:$B$6,2,FALSE)&amp;"|"&amp;A1385&amp;"|"&amp;B1385&amp;"c'!I100"),9,FALSE)</f>
        <v>25.693874359130859</v>
      </c>
    </row>
    <row r="1386" spans="1:10" ht="15" x14ac:dyDescent="0.25">
      <c r="A1386" s="23">
        <v>5</v>
      </c>
      <c r="B1386" s="23">
        <v>20</v>
      </c>
      <c r="C1386" s="17">
        <f ca="1">VLOOKUP(B1369,INDIRECT("'T|"&amp;VLOOKUP(A1369,'dataset mapping'!$A$2:$B$6,2,FALSE)&amp;"|"&amp;A1386&amp;"|"&amp;B1386&amp;"c'!A3"):INDIRECT("'T|"&amp;VLOOKUP(A1369,'dataset mapping'!$A$2:$B$6,2,FALSE)&amp;"|"&amp;A1386&amp;"|"&amp;B1386&amp;"c'!I100"),2,FALSE)</f>
        <v>0</v>
      </c>
      <c r="D1386" s="17">
        <f ca="1">VLOOKUP(B1369,INDIRECT("'T|"&amp;VLOOKUP(A1369,'dataset mapping'!$A$2:$B$6,2,FALSE)&amp;"|"&amp;A1386&amp;"|"&amp;B1386&amp;"c'!A3"):INDIRECT("'T|"&amp;VLOOKUP(A1369,'dataset mapping'!$A$2:$B$6,2,FALSE)&amp;"|"&amp;A1386&amp;"|"&amp;B1386&amp;"c'!I100"),3,FALSE)</f>
        <v>0</v>
      </c>
      <c r="E1386" s="17">
        <f ca="1">VLOOKUP(B1369,INDIRECT("'T|"&amp;VLOOKUP(A1369,'dataset mapping'!$A$2:$B$6,2,FALSE)&amp;"|"&amp;A1386&amp;"|"&amp;B1386&amp;"c'!A3"):INDIRECT("'T|"&amp;VLOOKUP(A1369,'dataset mapping'!$A$2:$B$6,2,FALSE)&amp;"|"&amp;A1386&amp;"|"&amp;B1386&amp;"c'!I100"),4,FALSE)</f>
        <v>0</v>
      </c>
      <c r="F1386" s="17">
        <f ca="1">VLOOKUP(B1369,INDIRECT("'T|"&amp;VLOOKUP(A1369,'dataset mapping'!$A$2:$B$6,2,FALSE)&amp;"|"&amp;A1386&amp;"|"&amp;B1386&amp;"c'!A3"):INDIRECT("'T|"&amp;VLOOKUP(A1369,'dataset mapping'!$A$2:$B$6,2,FALSE)&amp;"|"&amp;A1386&amp;"|"&amp;B1386&amp;"c'!I100"),5,FALSE)</f>
        <v>0</v>
      </c>
      <c r="G1386" s="17">
        <f ca="1">VLOOKUP(B1369,INDIRECT("'T|"&amp;VLOOKUP(A1369,'dataset mapping'!$A$2:$B$6,2,FALSE)&amp;"|"&amp;A1386&amp;"|"&amp;B1386&amp;"c'!A3"):INDIRECT("'T|"&amp;VLOOKUP(A1369,'dataset mapping'!$A$2:$B$6,2,FALSE)&amp;"|"&amp;A1386&amp;"|"&amp;B1386&amp;"c'!I100"),6,FALSE)</f>
        <v>25.693874359130859</v>
      </c>
      <c r="H1386" s="17">
        <f ca="1">VLOOKUP(B1369,INDIRECT("'T|"&amp;VLOOKUP(A1369,'dataset mapping'!$A$2:$B$6,2,FALSE)&amp;"|"&amp;A1386&amp;"|"&amp;B1386&amp;"c'!A3"):INDIRECT("'T|"&amp;VLOOKUP(A1369,'dataset mapping'!$A$2:$B$6,2,FALSE)&amp;"|"&amp;A1386&amp;"|"&amp;B1386&amp;"c'!I100"),7,FALSE)</f>
        <v>25.693874359130859</v>
      </c>
      <c r="I1386" s="17">
        <f ca="1">VLOOKUP(B1369,INDIRECT("'T|"&amp;VLOOKUP(A1369,'dataset mapping'!$A$2:$B$6,2,FALSE)&amp;"|"&amp;A1386&amp;"|"&amp;B1386&amp;"c'!A3"):INDIRECT("'T|"&amp;VLOOKUP(A1369,'dataset mapping'!$A$2:$B$6,2,FALSE)&amp;"|"&amp;A1386&amp;"|"&amp;B1386&amp;"c'!I100"),8,FALSE)</f>
        <v>25.693874359130859</v>
      </c>
      <c r="J1386" s="17">
        <f ca="1">VLOOKUP(B1369,INDIRECT("'T|"&amp;VLOOKUP(A1369,'dataset mapping'!$A$2:$B$6,2,FALSE)&amp;"|"&amp;A1386&amp;"|"&amp;B1386&amp;"c'!A3"):INDIRECT("'T|"&amp;VLOOKUP(A1369,'dataset mapping'!$A$2:$B$6,2,FALSE)&amp;"|"&amp;A1386&amp;"|"&amp;B1386&amp;"c'!I100"),9,FALSE)</f>
        <v>25.693874359130859</v>
      </c>
    </row>
    <row r="1387" spans="1:10" ht="15" x14ac:dyDescent="0.25">
      <c r="A1387" s="23">
        <v>5</v>
      </c>
      <c r="B1387" s="23">
        <v>25</v>
      </c>
      <c r="C1387" s="17">
        <f ca="1">VLOOKUP(B1369,INDIRECT("'T|"&amp;VLOOKUP(A1369,'dataset mapping'!$A$2:$B$6,2,FALSE)&amp;"|"&amp;A1387&amp;"|"&amp;B1387&amp;"c'!A3"):INDIRECT("'T|"&amp;VLOOKUP(A1369,'dataset mapping'!$A$2:$B$6,2,FALSE)&amp;"|"&amp;A1387&amp;"|"&amp;B1387&amp;"c'!I100"),2,FALSE)</f>
        <v>0</v>
      </c>
      <c r="D1387" s="17">
        <f ca="1">VLOOKUP(B1369,INDIRECT("'T|"&amp;VLOOKUP(A1369,'dataset mapping'!$A$2:$B$6,2,FALSE)&amp;"|"&amp;A1387&amp;"|"&amp;B1387&amp;"c'!A3"):INDIRECT("'T|"&amp;VLOOKUP(A1369,'dataset mapping'!$A$2:$B$6,2,FALSE)&amp;"|"&amp;A1387&amp;"|"&amp;B1387&amp;"c'!I100"),3,FALSE)</f>
        <v>0</v>
      </c>
      <c r="E1387" s="17">
        <f ca="1">VLOOKUP(B1369,INDIRECT("'T|"&amp;VLOOKUP(A1369,'dataset mapping'!$A$2:$B$6,2,FALSE)&amp;"|"&amp;A1387&amp;"|"&amp;B1387&amp;"c'!A3"):INDIRECT("'T|"&amp;VLOOKUP(A1369,'dataset mapping'!$A$2:$B$6,2,FALSE)&amp;"|"&amp;A1387&amp;"|"&amp;B1387&amp;"c'!I100"),4,FALSE)</f>
        <v>0</v>
      </c>
      <c r="F1387" s="17">
        <f ca="1">VLOOKUP(B1369,INDIRECT("'T|"&amp;VLOOKUP(A1369,'dataset mapping'!$A$2:$B$6,2,FALSE)&amp;"|"&amp;A1387&amp;"|"&amp;B1387&amp;"c'!A3"):INDIRECT("'T|"&amp;VLOOKUP(A1369,'dataset mapping'!$A$2:$B$6,2,FALSE)&amp;"|"&amp;A1387&amp;"|"&amp;B1387&amp;"c'!I100"),5,FALSE)</f>
        <v>0</v>
      </c>
      <c r="G1387" s="17">
        <f ca="1">VLOOKUP(B1369,INDIRECT("'T|"&amp;VLOOKUP(A1369,'dataset mapping'!$A$2:$B$6,2,FALSE)&amp;"|"&amp;A1387&amp;"|"&amp;B1387&amp;"c'!A3"):INDIRECT("'T|"&amp;VLOOKUP(A1369,'dataset mapping'!$A$2:$B$6,2,FALSE)&amp;"|"&amp;A1387&amp;"|"&amp;B1387&amp;"c'!I100"),6,FALSE)</f>
        <v>25.693874359130859</v>
      </c>
      <c r="H1387" s="17">
        <f ca="1">VLOOKUP(B1369,INDIRECT("'T|"&amp;VLOOKUP(A1369,'dataset mapping'!$A$2:$B$6,2,FALSE)&amp;"|"&amp;A1387&amp;"|"&amp;B1387&amp;"c'!A3"):INDIRECT("'T|"&amp;VLOOKUP(A1369,'dataset mapping'!$A$2:$B$6,2,FALSE)&amp;"|"&amp;A1387&amp;"|"&amp;B1387&amp;"c'!I100"),7,FALSE)</f>
        <v>25.693874359130859</v>
      </c>
      <c r="I1387" s="17">
        <f ca="1">VLOOKUP(B1369,INDIRECT("'T|"&amp;VLOOKUP(A1369,'dataset mapping'!$A$2:$B$6,2,FALSE)&amp;"|"&amp;A1387&amp;"|"&amp;B1387&amp;"c'!A3"):INDIRECT("'T|"&amp;VLOOKUP(A1369,'dataset mapping'!$A$2:$B$6,2,FALSE)&amp;"|"&amp;A1387&amp;"|"&amp;B1387&amp;"c'!I100"),8,FALSE)</f>
        <v>25.693874359130859</v>
      </c>
      <c r="J1387" s="17">
        <f ca="1">VLOOKUP(B1369,INDIRECT("'T|"&amp;VLOOKUP(A1369,'dataset mapping'!$A$2:$B$6,2,FALSE)&amp;"|"&amp;A1387&amp;"|"&amp;B1387&amp;"c'!A3"):INDIRECT("'T|"&amp;VLOOKUP(A1369,'dataset mapping'!$A$2:$B$6,2,FALSE)&amp;"|"&amp;A1387&amp;"|"&amp;B1387&amp;"c'!I100"),9,FALSE)</f>
        <v>25.693874359130859</v>
      </c>
    </row>
    <row r="1388" spans="1:10" ht="15" x14ac:dyDescent="0.25">
      <c r="A1388" s="23">
        <v>5</v>
      </c>
      <c r="B1388" s="23">
        <v>28</v>
      </c>
      <c r="C1388" s="17">
        <f ca="1">VLOOKUP(B1369,INDIRECT("'T|"&amp;VLOOKUP(A1369,'dataset mapping'!$A$2:$B$6,2,FALSE)&amp;"|"&amp;A1388&amp;"|"&amp;B1388&amp;"c'!A3"):INDIRECT("'T|"&amp;VLOOKUP(A1369,'dataset mapping'!$A$2:$B$6,2,FALSE)&amp;"|"&amp;A1388&amp;"|"&amp;B1388&amp;"c'!I100"),2,FALSE)</f>
        <v>0</v>
      </c>
      <c r="D1388" s="17">
        <f ca="1">VLOOKUP(B1369,INDIRECT("'T|"&amp;VLOOKUP(A1369,'dataset mapping'!$A$2:$B$6,2,FALSE)&amp;"|"&amp;A1388&amp;"|"&amp;B1388&amp;"c'!A3"):INDIRECT("'T|"&amp;VLOOKUP(A1369,'dataset mapping'!$A$2:$B$6,2,FALSE)&amp;"|"&amp;A1388&amp;"|"&amp;B1388&amp;"c'!I100"),3,FALSE)</f>
        <v>0</v>
      </c>
      <c r="E1388" s="17">
        <f ca="1">VLOOKUP(B1369,INDIRECT("'T|"&amp;VLOOKUP(A1369,'dataset mapping'!$A$2:$B$6,2,FALSE)&amp;"|"&amp;A1388&amp;"|"&amp;B1388&amp;"c'!A3"):INDIRECT("'T|"&amp;VLOOKUP(A1369,'dataset mapping'!$A$2:$B$6,2,FALSE)&amp;"|"&amp;A1388&amp;"|"&amp;B1388&amp;"c'!I100"),4,FALSE)</f>
        <v>0</v>
      </c>
      <c r="F1388" s="17">
        <f ca="1">VLOOKUP(B1369,INDIRECT("'T|"&amp;VLOOKUP(A1369,'dataset mapping'!$A$2:$B$6,2,FALSE)&amp;"|"&amp;A1388&amp;"|"&amp;B1388&amp;"c'!A3"):INDIRECT("'T|"&amp;VLOOKUP(A1369,'dataset mapping'!$A$2:$B$6,2,FALSE)&amp;"|"&amp;A1388&amp;"|"&amp;B1388&amp;"c'!I100"),5,FALSE)</f>
        <v>0</v>
      </c>
      <c r="G1388" s="17">
        <f ca="1">VLOOKUP(B1369,INDIRECT("'T|"&amp;VLOOKUP(A1369,'dataset mapping'!$A$2:$B$6,2,FALSE)&amp;"|"&amp;A1388&amp;"|"&amp;B1388&amp;"c'!A3"):INDIRECT("'T|"&amp;VLOOKUP(A1369,'dataset mapping'!$A$2:$B$6,2,FALSE)&amp;"|"&amp;A1388&amp;"|"&amp;B1388&amp;"c'!I100"),6,FALSE)</f>
        <v>25.693874359130859</v>
      </c>
      <c r="H1388" s="17">
        <f ca="1">VLOOKUP(B1369,INDIRECT("'T|"&amp;VLOOKUP(A1369,'dataset mapping'!$A$2:$B$6,2,FALSE)&amp;"|"&amp;A1388&amp;"|"&amp;B1388&amp;"c'!A3"):INDIRECT("'T|"&amp;VLOOKUP(A1369,'dataset mapping'!$A$2:$B$6,2,FALSE)&amp;"|"&amp;A1388&amp;"|"&amp;B1388&amp;"c'!I100"),7,FALSE)</f>
        <v>25.693874359130859</v>
      </c>
      <c r="I1388" s="17">
        <f ca="1">VLOOKUP(B1369,INDIRECT("'T|"&amp;VLOOKUP(A1369,'dataset mapping'!$A$2:$B$6,2,FALSE)&amp;"|"&amp;A1388&amp;"|"&amp;B1388&amp;"c'!A3"):INDIRECT("'T|"&amp;VLOOKUP(A1369,'dataset mapping'!$A$2:$B$6,2,FALSE)&amp;"|"&amp;A1388&amp;"|"&amp;B1388&amp;"c'!I100"),8,FALSE)</f>
        <v>25.693874359130859</v>
      </c>
      <c r="J1388" s="17">
        <f ca="1">VLOOKUP(B1369,INDIRECT("'T|"&amp;VLOOKUP(A1369,'dataset mapping'!$A$2:$B$6,2,FALSE)&amp;"|"&amp;A1388&amp;"|"&amp;B1388&amp;"c'!A3"):INDIRECT("'T|"&amp;VLOOKUP(A1369,'dataset mapping'!$A$2:$B$6,2,FALSE)&amp;"|"&amp;A1388&amp;"|"&amp;B1388&amp;"c'!I100"),9,FALSE)</f>
        <v>25.693874359130859</v>
      </c>
    </row>
    <row r="1389" spans="1:10" ht="15" x14ac:dyDescent="0.25">
      <c r="A1389" s="23">
        <v>20</v>
      </c>
      <c r="B1389" s="23">
        <v>1</v>
      </c>
      <c r="C1389" s="17">
        <f ca="1">VLOOKUP(B1369,INDIRECT("'T|"&amp;VLOOKUP(A1369,'dataset mapping'!$A$2:$B$6,2,FALSE)&amp;"|"&amp;A1389&amp;"|"&amp;B1389&amp;"c'!A3"):INDIRECT("'T|"&amp;VLOOKUP(A1369,'dataset mapping'!$A$2:$B$6,2,FALSE)&amp;"|"&amp;A1389&amp;"|"&amp;B1389&amp;"c'!I100"),2,FALSE)</f>
        <v>0</v>
      </c>
      <c r="D1389" s="17">
        <f ca="1">VLOOKUP(B1369,INDIRECT("'T|"&amp;VLOOKUP(A1369,'dataset mapping'!$A$2:$B$6,2,FALSE)&amp;"|"&amp;A1389&amp;"|"&amp;B1389&amp;"c'!A3"):INDIRECT("'T|"&amp;VLOOKUP(A1369,'dataset mapping'!$A$2:$B$6,2,FALSE)&amp;"|"&amp;A1389&amp;"|"&amp;B1389&amp;"c'!I100"),3,FALSE)</f>
        <v>0</v>
      </c>
      <c r="E1389" s="17">
        <f ca="1">VLOOKUP(B1369,INDIRECT("'T|"&amp;VLOOKUP(A1369,'dataset mapping'!$A$2:$B$6,2,FALSE)&amp;"|"&amp;A1389&amp;"|"&amp;B1389&amp;"c'!A3"):INDIRECT("'T|"&amp;VLOOKUP(A1369,'dataset mapping'!$A$2:$B$6,2,FALSE)&amp;"|"&amp;A1389&amp;"|"&amp;B1389&amp;"c'!I100"),4,FALSE)</f>
        <v>0</v>
      </c>
      <c r="F1389" s="17">
        <f ca="1">VLOOKUP(B1369,INDIRECT("'T|"&amp;VLOOKUP(A1369,'dataset mapping'!$A$2:$B$6,2,FALSE)&amp;"|"&amp;A1389&amp;"|"&amp;B1389&amp;"c'!A3"):INDIRECT("'T|"&amp;VLOOKUP(A1369,'dataset mapping'!$A$2:$B$6,2,FALSE)&amp;"|"&amp;A1389&amp;"|"&amp;B1389&amp;"c'!I100"),5,FALSE)</f>
        <v>0</v>
      </c>
      <c r="G1389" s="17">
        <f ca="1">VLOOKUP(B1369,INDIRECT("'T|"&amp;VLOOKUP(A1369,'dataset mapping'!$A$2:$B$6,2,FALSE)&amp;"|"&amp;A1389&amp;"|"&amp;B1389&amp;"c'!A3"):INDIRECT("'T|"&amp;VLOOKUP(A1369,'dataset mapping'!$A$2:$B$6,2,FALSE)&amp;"|"&amp;A1389&amp;"|"&amp;B1389&amp;"c'!I100"),6,FALSE)</f>
        <v>99.255795478820801</v>
      </c>
      <c r="H1389" s="17">
        <f ca="1">VLOOKUP(B1369,INDIRECT("'T|"&amp;VLOOKUP(A1369,'dataset mapping'!$A$2:$B$6,2,FALSE)&amp;"|"&amp;A1389&amp;"|"&amp;B1389&amp;"c'!A3"):INDIRECT("'T|"&amp;VLOOKUP(A1369,'dataset mapping'!$A$2:$B$6,2,FALSE)&amp;"|"&amp;A1389&amp;"|"&amp;B1389&amp;"c'!I100"),7,FALSE)</f>
        <v>99.255795478820801</v>
      </c>
      <c r="I1389" s="17">
        <f ca="1">VLOOKUP(B1369,INDIRECT("'T|"&amp;VLOOKUP(A1369,'dataset mapping'!$A$2:$B$6,2,FALSE)&amp;"|"&amp;A1389&amp;"|"&amp;B1389&amp;"c'!A3"):INDIRECT("'T|"&amp;VLOOKUP(A1369,'dataset mapping'!$A$2:$B$6,2,FALSE)&amp;"|"&amp;A1389&amp;"|"&amp;B1389&amp;"c'!I100"),8,FALSE)</f>
        <v>99.255795478820801</v>
      </c>
      <c r="J1389" s="17">
        <f ca="1">VLOOKUP(B1369,INDIRECT("'T|"&amp;VLOOKUP(A1369,'dataset mapping'!$A$2:$B$6,2,FALSE)&amp;"|"&amp;A1389&amp;"|"&amp;B1389&amp;"c'!A3"):INDIRECT("'T|"&amp;VLOOKUP(A1369,'dataset mapping'!$A$2:$B$6,2,FALSE)&amp;"|"&amp;A1389&amp;"|"&amp;B1389&amp;"c'!I100"),9,FALSE)</f>
        <v>99.255795478820801</v>
      </c>
    </row>
    <row r="1390" spans="1:10" ht="15" x14ac:dyDescent="0.25">
      <c r="A1390" s="23">
        <v>20</v>
      </c>
      <c r="B1390" s="23">
        <v>2</v>
      </c>
      <c r="C1390" s="17">
        <f ca="1">VLOOKUP(B1369,INDIRECT("'T|"&amp;VLOOKUP(A1369,'dataset mapping'!$A$2:$B$6,2,FALSE)&amp;"|"&amp;A1390&amp;"|"&amp;B1390&amp;"c'!A3"):INDIRECT("'T|"&amp;VLOOKUP(A1369,'dataset mapping'!$A$2:$B$6,2,FALSE)&amp;"|"&amp;A1390&amp;"|"&amp;B1390&amp;"c'!I100"),2,FALSE)</f>
        <v>0</v>
      </c>
      <c r="D1390" s="17">
        <f ca="1">VLOOKUP(B1369,INDIRECT("'T|"&amp;VLOOKUP(A1369,'dataset mapping'!$A$2:$B$6,2,FALSE)&amp;"|"&amp;A1390&amp;"|"&amp;B1390&amp;"c'!A3"):INDIRECT("'T|"&amp;VLOOKUP(A1369,'dataset mapping'!$A$2:$B$6,2,FALSE)&amp;"|"&amp;A1390&amp;"|"&amp;B1390&amp;"c'!I100"),3,FALSE)</f>
        <v>0</v>
      </c>
      <c r="E1390" s="17">
        <f ca="1">VLOOKUP(B1369,INDIRECT("'T|"&amp;VLOOKUP(A1369,'dataset mapping'!$A$2:$B$6,2,FALSE)&amp;"|"&amp;A1390&amp;"|"&amp;B1390&amp;"c'!A3"):INDIRECT("'T|"&amp;VLOOKUP(A1369,'dataset mapping'!$A$2:$B$6,2,FALSE)&amp;"|"&amp;A1390&amp;"|"&amp;B1390&amp;"c'!I100"),4,FALSE)</f>
        <v>0</v>
      </c>
      <c r="F1390" s="17">
        <f ca="1">VLOOKUP(B1369,INDIRECT("'T|"&amp;VLOOKUP(A1369,'dataset mapping'!$A$2:$B$6,2,FALSE)&amp;"|"&amp;A1390&amp;"|"&amp;B1390&amp;"c'!A3"):INDIRECT("'T|"&amp;VLOOKUP(A1369,'dataset mapping'!$A$2:$B$6,2,FALSE)&amp;"|"&amp;A1390&amp;"|"&amp;B1390&amp;"c'!I100"),5,FALSE)</f>
        <v>0</v>
      </c>
      <c r="G1390" s="17">
        <f ca="1">VLOOKUP(B1369,INDIRECT("'T|"&amp;VLOOKUP(A1369,'dataset mapping'!$A$2:$B$6,2,FALSE)&amp;"|"&amp;A1390&amp;"|"&amp;B1390&amp;"c'!A3"):INDIRECT("'T|"&amp;VLOOKUP(A1369,'dataset mapping'!$A$2:$B$6,2,FALSE)&amp;"|"&amp;A1390&amp;"|"&amp;B1390&amp;"c'!I100"),6,FALSE)</f>
        <v>99.255795478820801</v>
      </c>
      <c r="H1390" s="17">
        <f ca="1">VLOOKUP(B1369,INDIRECT("'T|"&amp;VLOOKUP(A1369,'dataset mapping'!$A$2:$B$6,2,FALSE)&amp;"|"&amp;A1390&amp;"|"&amp;B1390&amp;"c'!A3"):INDIRECT("'T|"&amp;VLOOKUP(A1369,'dataset mapping'!$A$2:$B$6,2,FALSE)&amp;"|"&amp;A1390&amp;"|"&amp;B1390&amp;"c'!I100"),7,FALSE)</f>
        <v>99.255795478820801</v>
      </c>
      <c r="I1390" s="17">
        <f ca="1">VLOOKUP(B1369,INDIRECT("'T|"&amp;VLOOKUP(A1369,'dataset mapping'!$A$2:$B$6,2,FALSE)&amp;"|"&amp;A1390&amp;"|"&amp;B1390&amp;"c'!A3"):INDIRECT("'T|"&amp;VLOOKUP(A1369,'dataset mapping'!$A$2:$B$6,2,FALSE)&amp;"|"&amp;A1390&amp;"|"&amp;B1390&amp;"c'!I100"),8,FALSE)</f>
        <v>99.255795478820801</v>
      </c>
      <c r="J1390" s="17">
        <f ca="1">VLOOKUP(B1369,INDIRECT("'T|"&amp;VLOOKUP(A1369,'dataset mapping'!$A$2:$B$6,2,FALSE)&amp;"|"&amp;A1390&amp;"|"&amp;B1390&amp;"c'!A3"):INDIRECT("'T|"&amp;VLOOKUP(A1369,'dataset mapping'!$A$2:$B$6,2,FALSE)&amp;"|"&amp;A1390&amp;"|"&amp;B1390&amp;"c'!I100"),9,FALSE)</f>
        <v>99.255795478820801</v>
      </c>
    </row>
    <row r="1391" spans="1:10" ht="15" x14ac:dyDescent="0.25">
      <c r="A1391" s="23">
        <v>20</v>
      </c>
      <c r="B1391" s="23">
        <v>3</v>
      </c>
      <c r="C1391" s="17">
        <f ca="1">VLOOKUP(B1369,INDIRECT("'T|"&amp;VLOOKUP(A1369,'dataset mapping'!$A$2:$B$6,2,FALSE)&amp;"|"&amp;A1391&amp;"|"&amp;B1391&amp;"c'!A3"):INDIRECT("'T|"&amp;VLOOKUP(A1369,'dataset mapping'!$A$2:$B$6,2,FALSE)&amp;"|"&amp;A1391&amp;"|"&amp;B1391&amp;"c'!I100"),2,FALSE)</f>
        <v>0</v>
      </c>
      <c r="D1391" s="17">
        <f ca="1">VLOOKUP(B1369,INDIRECT("'T|"&amp;VLOOKUP(A1369,'dataset mapping'!$A$2:$B$6,2,FALSE)&amp;"|"&amp;A1391&amp;"|"&amp;B1391&amp;"c'!A3"):INDIRECT("'T|"&amp;VLOOKUP(A1369,'dataset mapping'!$A$2:$B$6,2,FALSE)&amp;"|"&amp;A1391&amp;"|"&amp;B1391&amp;"c'!I100"),3,FALSE)</f>
        <v>0</v>
      </c>
      <c r="E1391" s="17">
        <f ca="1">VLOOKUP(B1369,INDIRECT("'T|"&amp;VLOOKUP(A1369,'dataset mapping'!$A$2:$B$6,2,FALSE)&amp;"|"&amp;A1391&amp;"|"&amp;B1391&amp;"c'!A3"):INDIRECT("'T|"&amp;VLOOKUP(A1369,'dataset mapping'!$A$2:$B$6,2,FALSE)&amp;"|"&amp;A1391&amp;"|"&amp;B1391&amp;"c'!I100"),4,FALSE)</f>
        <v>0</v>
      </c>
      <c r="F1391" s="17">
        <f ca="1">VLOOKUP(B1369,INDIRECT("'T|"&amp;VLOOKUP(A1369,'dataset mapping'!$A$2:$B$6,2,FALSE)&amp;"|"&amp;A1391&amp;"|"&amp;B1391&amp;"c'!A3"):INDIRECT("'T|"&amp;VLOOKUP(A1369,'dataset mapping'!$A$2:$B$6,2,FALSE)&amp;"|"&amp;A1391&amp;"|"&amp;B1391&amp;"c'!I100"),5,FALSE)</f>
        <v>0</v>
      </c>
      <c r="G1391" s="17">
        <f ca="1">VLOOKUP(B1369,INDIRECT("'T|"&amp;VLOOKUP(A1369,'dataset mapping'!$A$2:$B$6,2,FALSE)&amp;"|"&amp;A1391&amp;"|"&amp;B1391&amp;"c'!A3"):INDIRECT("'T|"&amp;VLOOKUP(A1369,'dataset mapping'!$A$2:$B$6,2,FALSE)&amp;"|"&amp;A1391&amp;"|"&amp;B1391&amp;"c'!I100"),6,FALSE)</f>
        <v>99.255795478820801</v>
      </c>
      <c r="H1391" s="17">
        <f ca="1">VLOOKUP(B1369,INDIRECT("'T|"&amp;VLOOKUP(A1369,'dataset mapping'!$A$2:$B$6,2,FALSE)&amp;"|"&amp;A1391&amp;"|"&amp;B1391&amp;"c'!A3"):INDIRECT("'T|"&amp;VLOOKUP(A1369,'dataset mapping'!$A$2:$B$6,2,FALSE)&amp;"|"&amp;A1391&amp;"|"&amp;B1391&amp;"c'!I100"),7,FALSE)</f>
        <v>99.255795478820801</v>
      </c>
      <c r="I1391" s="17">
        <f ca="1">VLOOKUP(B1369,INDIRECT("'T|"&amp;VLOOKUP(A1369,'dataset mapping'!$A$2:$B$6,2,FALSE)&amp;"|"&amp;A1391&amp;"|"&amp;B1391&amp;"c'!A3"):INDIRECT("'T|"&amp;VLOOKUP(A1369,'dataset mapping'!$A$2:$B$6,2,FALSE)&amp;"|"&amp;A1391&amp;"|"&amp;B1391&amp;"c'!I100"),8,FALSE)</f>
        <v>99.255795478820801</v>
      </c>
      <c r="J1391" s="17">
        <f ca="1">VLOOKUP(B1369,INDIRECT("'T|"&amp;VLOOKUP(A1369,'dataset mapping'!$A$2:$B$6,2,FALSE)&amp;"|"&amp;A1391&amp;"|"&amp;B1391&amp;"c'!A3"):INDIRECT("'T|"&amp;VLOOKUP(A1369,'dataset mapping'!$A$2:$B$6,2,FALSE)&amp;"|"&amp;A1391&amp;"|"&amp;B1391&amp;"c'!I100"),9,FALSE)</f>
        <v>99.255795478820801</v>
      </c>
    </row>
    <row r="1392" spans="1:10" ht="15" x14ac:dyDescent="0.25">
      <c r="A1392" s="23">
        <v>20</v>
      </c>
      <c r="B1392" s="23">
        <v>5</v>
      </c>
      <c r="C1392" s="17">
        <f ca="1">VLOOKUP(B1369,INDIRECT("'T|"&amp;VLOOKUP(A1369,'dataset mapping'!$A$2:$B$6,2,FALSE)&amp;"|"&amp;A1392&amp;"|"&amp;B1392&amp;"c'!A3"):INDIRECT("'T|"&amp;VLOOKUP(A1369,'dataset mapping'!$A$2:$B$6,2,FALSE)&amp;"|"&amp;A1392&amp;"|"&amp;B1392&amp;"c'!I100"),2,FALSE)</f>
        <v>0</v>
      </c>
      <c r="D1392" s="17">
        <f ca="1">VLOOKUP(B1369,INDIRECT("'T|"&amp;VLOOKUP(A1369,'dataset mapping'!$A$2:$B$6,2,FALSE)&amp;"|"&amp;A1392&amp;"|"&amp;B1392&amp;"c'!A3"):INDIRECT("'T|"&amp;VLOOKUP(A1369,'dataset mapping'!$A$2:$B$6,2,FALSE)&amp;"|"&amp;A1392&amp;"|"&amp;B1392&amp;"c'!I100"),3,FALSE)</f>
        <v>0</v>
      </c>
      <c r="E1392" s="17">
        <f ca="1">VLOOKUP(B1369,INDIRECT("'T|"&amp;VLOOKUP(A1369,'dataset mapping'!$A$2:$B$6,2,FALSE)&amp;"|"&amp;A1392&amp;"|"&amp;B1392&amp;"c'!A3"):INDIRECT("'T|"&amp;VLOOKUP(A1369,'dataset mapping'!$A$2:$B$6,2,FALSE)&amp;"|"&amp;A1392&amp;"|"&amp;B1392&amp;"c'!I100"),4,FALSE)</f>
        <v>0</v>
      </c>
      <c r="F1392" s="17">
        <f ca="1">VLOOKUP(B1369,INDIRECT("'T|"&amp;VLOOKUP(A1369,'dataset mapping'!$A$2:$B$6,2,FALSE)&amp;"|"&amp;A1392&amp;"|"&amp;B1392&amp;"c'!A3"):INDIRECT("'T|"&amp;VLOOKUP(A1369,'dataset mapping'!$A$2:$B$6,2,FALSE)&amp;"|"&amp;A1392&amp;"|"&amp;B1392&amp;"c'!I100"),5,FALSE)</f>
        <v>0</v>
      </c>
      <c r="G1392" s="17">
        <f ca="1">VLOOKUP(B1369,INDIRECT("'T|"&amp;VLOOKUP(A1369,'dataset mapping'!$A$2:$B$6,2,FALSE)&amp;"|"&amp;A1392&amp;"|"&amp;B1392&amp;"c'!A3"):INDIRECT("'T|"&amp;VLOOKUP(A1369,'dataset mapping'!$A$2:$B$6,2,FALSE)&amp;"|"&amp;A1392&amp;"|"&amp;B1392&amp;"c'!I100"),6,FALSE)</f>
        <v>99.255795478820801</v>
      </c>
      <c r="H1392" s="17">
        <f ca="1">VLOOKUP(B1369,INDIRECT("'T|"&amp;VLOOKUP(A1369,'dataset mapping'!$A$2:$B$6,2,FALSE)&amp;"|"&amp;A1392&amp;"|"&amp;B1392&amp;"c'!A3"):INDIRECT("'T|"&amp;VLOOKUP(A1369,'dataset mapping'!$A$2:$B$6,2,FALSE)&amp;"|"&amp;A1392&amp;"|"&amp;B1392&amp;"c'!I100"),7,FALSE)</f>
        <v>99.255795478820801</v>
      </c>
      <c r="I1392" s="17">
        <f ca="1">VLOOKUP(B1369,INDIRECT("'T|"&amp;VLOOKUP(A1369,'dataset mapping'!$A$2:$B$6,2,FALSE)&amp;"|"&amp;A1392&amp;"|"&amp;B1392&amp;"c'!A3"):INDIRECT("'T|"&amp;VLOOKUP(A1369,'dataset mapping'!$A$2:$B$6,2,FALSE)&amp;"|"&amp;A1392&amp;"|"&amp;B1392&amp;"c'!I100"),8,FALSE)</f>
        <v>99.255795478820801</v>
      </c>
      <c r="J1392" s="17">
        <f ca="1">VLOOKUP(B1369,INDIRECT("'T|"&amp;VLOOKUP(A1369,'dataset mapping'!$A$2:$B$6,2,FALSE)&amp;"|"&amp;A1392&amp;"|"&amp;B1392&amp;"c'!A3"):INDIRECT("'T|"&amp;VLOOKUP(A1369,'dataset mapping'!$A$2:$B$6,2,FALSE)&amp;"|"&amp;A1392&amp;"|"&amp;B1392&amp;"c'!I100"),9,FALSE)</f>
        <v>99.255795478820801</v>
      </c>
    </row>
    <row r="1393" spans="1:10" ht="15" x14ac:dyDescent="0.25">
      <c r="A1393" s="23">
        <v>20</v>
      </c>
      <c r="B1393" s="23">
        <v>10</v>
      </c>
      <c r="C1393" s="17">
        <f ca="1">VLOOKUP(B1369,INDIRECT("'T|"&amp;VLOOKUP(A1369,'dataset mapping'!$A$2:$B$6,2,FALSE)&amp;"|"&amp;A1393&amp;"|"&amp;B1393&amp;"c'!A3"):INDIRECT("'T|"&amp;VLOOKUP(A1369,'dataset mapping'!$A$2:$B$6,2,FALSE)&amp;"|"&amp;A1393&amp;"|"&amp;B1393&amp;"c'!I100"),2,FALSE)</f>
        <v>0</v>
      </c>
      <c r="D1393" s="17">
        <f ca="1">VLOOKUP(B1369,INDIRECT("'T|"&amp;VLOOKUP(A1369,'dataset mapping'!$A$2:$B$6,2,FALSE)&amp;"|"&amp;A1393&amp;"|"&amp;B1393&amp;"c'!A3"):INDIRECT("'T|"&amp;VLOOKUP(A1369,'dataset mapping'!$A$2:$B$6,2,FALSE)&amp;"|"&amp;A1393&amp;"|"&amp;B1393&amp;"c'!I100"),3,FALSE)</f>
        <v>0</v>
      </c>
      <c r="E1393" s="17">
        <f ca="1">VLOOKUP(B1369,INDIRECT("'T|"&amp;VLOOKUP(A1369,'dataset mapping'!$A$2:$B$6,2,FALSE)&amp;"|"&amp;A1393&amp;"|"&amp;B1393&amp;"c'!A3"):INDIRECT("'T|"&amp;VLOOKUP(A1369,'dataset mapping'!$A$2:$B$6,2,FALSE)&amp;"|"&amp;A1393&amp;"|"&amp;B1393&amp;"c'!I100"),4,FALSE)</f>
        <v>0</v>
      </c>
      <c r="F1393" s="17">
        <f ca="1">VLOOKUP(B1369,INDIRECT("'T|"&amp;VLOOKUP(A1369,'dataset mapping'!$A$2:$B$6,2,FALSE)&amp;"|"&amp;A1393&amp;"|"&amp;B1393&amp;"c'!A3"):INDIRECT("'T|"&amp;VLOOKUP(A1369,'dataset mapping'!$A$2:$B$6,2,FALSE)&amp;"|"&amp;A1393&amp;"|"&amp;B1393&amp;"c'!I100"),5,FALSE)</f>
        <v>0</v>
      </c>
      <c r="G1393" s="17">
        <f ca="1">VLOOKUP(B1369,INDIRECT("'T|"&amp;VLOOKUP(A1369,'dataset mapping'!$A$2:$B$6,2,FALSE)&amp;"|"&amp;A1393&amp;"|"&amp;B1393&amp;"c'!A3"):INDIRECT("'T|"&amp;VLOOKUP(A1369,'dataset mapping'!$A$2:$B$6,2,FALSE)&amp;"|"&amp;A1393&amp;"|"&amp;B1393&amp;"c'!I100"),6,FALSE)</f>
        <v>99.255795478820801</v>
      </c>
      <c r="H1393" s="17">
        <f ca="1">VLOOKUP(B1369,INDIRECT("'T|"&amp;VLOOKUP(A1369,'dataset mapping'!$A$2:$B$6,2,FALSE)&amp;"|"&amp;A1393&amp;"|"&amp;B1393&amp;"c'!A3"):INDIRECT("'T|"&amp;VLOOKUP(A1369,'dataset mapping'!$A$2:$B$6,2,FALSE)&amp;"|"&amp;A1393&amp;"|"&amp;B1393&amp;"c'!I100"),7,FALSE)</f>
        <v>99.255795478820801</v>
      </c>
      <c r="I1393" s="17">
        <f ca="1">VLOOKUP(B1369,INDIRECT("'T|"&amp;VLOOKUP(A1369,'dataset mapping'!$A$2:$B$6,2,FALSE)&amp;"|"&amp;A1393&amp;"|"&amp;B1393&amp;"c'!A3"):INDIRECT("'T|"&amp;VLOOKUP(A1369,'dataset mapping'!$A$2:$B$6,2,FALSE)&amp;"|"&amp;A1393&amp;"|"&amp;B1393&amp;"c'!I100"),8,FALSE)</f>
        <v>99.255795478820801</v>
      </c>
      <c r="J1393" s="17">
        <f ca="1">VLOOKUP(B1369,INDIRECT("'T|"&amp;VLOOKUP(A1369,'dataset mapping'!$A$2:$B$6,2,FALSE)&amp;"|"&amp;A1393&amp;"|"&amp;B1393&amp;"c'!A3"):INDIRECT("'T|"&amp;VLOOKUP(A1369,'dataset mapping'!$A$2:$B$6,2,FALSE)&amp;"|"&amp;A1393&amp;"|"&amp;B1393&amp;"c'!I100"),9,FALSE)</f>
        <v>99.255795478820801</v>
      </c>
    </row>
    <row r="1394" spans="1:10" ht="15" x14ac:dyDescent="0.25">
      <c r="A1394" s="23">
        <v>20</v>
      </c>
      <c r="B1394" s="23">
        <v>15</v>
      </c>
      <c r="C1394" s="17">
        <f ca="1">VLOOKUP(B1369,INDIRECT("'T|"&amp;VLOOKUP(A1369,'dataset mapping'!$A$2:$B$6,2,FALSE)&amp;"|"&amp;A1394&amp;"|"&amp;B1394&amp;"c'!A3"):INDIRECT("'T|"&amp;VLOOKUP(A1369,'dataset mapping'!$A$2:$B$6,2,FALSE)&amp;"|"&amp;A1394&amp;"|"&amp;B1394&amp;"c'!I100"),2,FALSE)</f>
        <v>0</v>
      </c>
      <c r="D1394" s="17">
        <f ca="1">VLOOKUP(B1369,INDIRECT("'T|"&amp;VLOOKUP(A1369,'dataset mapping'!$A$2:$B$6,2,FALSE)&amp;"|"&amp;A1394&amp;"|"&amp;B1394&amp;"c'!A3"):INDIRECT("'T|"&amp;VLOOKUP(A1369,'dataset mapping'!$A$2:$B$6,2,FALSE)&amp;"|"&amp;A1394&amp;"|"&amp;B1394&amp;"c'!I100"),3,FALSE)</f>
        <v>0</v>
      </c>
      <c r="E1394" s="17">
        <f ca="1">VLOOKUP(B1369,INDIRECT("'T|"&amp;VLOOKUP(A1369,'dataset mapping'!$A$2:$B$6,2,FALSE)&amp;"|"&amp;A1394&amp;"|"&amp;B1394&amp;"c'!A3"):INDIRECT("'T|"&amp;VLOOKUP(A1369,'dataset mapping'!$A$2:$B$6,2,FALSE)&amp;"|"&amp;A1394&amp;"|"&amp;B1394&amp;"c'!I100"),4,FALSE)</f>
        <v>0</v>
      </c>
      <c r="F1394" s="17">
        <f ca="1">VLOOKUP(B1369,INDIRECT("'T|"&amp;VLOOKUP(A1369,'dataset mapping'!$A$2:$B$6,2,FALSE)&amp;"|"&amp;A1394&amp;"|"&amp;B1394&amp;"c'!A3"):INDIRECT("'T|"&amp;VLOOKUP(A1369,'dataset mapping'!$A$2:$B$6,2,FALSE)&amp;"|"&amp;A1394&amp;"|"&amp;B1394&amp;"c'!I100"),5,FALSE)</f>
        <v>0</v>
      </c>
      <c r="G1394" s="17">
        <f ca="1">VLOOKUP(B1369,INDIRECT("'T|"&amp;VLOOKUP(A1369,'dataset mapping'!$A$2:$B$6,2,FALSE)&amp;"|"&amp;A1394&amp;"|"&amp;B1394&amp;"c'!A3"):INDIRECT("'T|"&amp;VLOOKUP(A1369,'dataset mapping'!$A$2:$B$6,2,FALSE)&amp;"|"&amp;A1394&amp;"|"&amp;B1394&amp;"c'!I100"),6,FALSE)</f>
        <v>99.255795478820801</v>
      </c>
      <c r="H1394" s="17">
        <f ca="1">VLOOKUP(B1369,INDIRECT("'T|"&amp;VLOOKUP(A1369,'dataset mapping'!$A$2:$B$6,2,FALSE)&amp;"|"&amp;A1394&amp;"|"&amp;B1394&amp;"c'!A3"):INDIRECT("'T|"&amp;VLOOKUP(A1369,'dataset mapping'!$A$2:$B$6,2,FALSE)&amp;"|"&amp;A1394&amp;"|"&amp;B1394&amp;"c'!I100"),7,FALSE)</f>
        <v>77.812957763671875</v>
      </c>
      <c r="I1394" s="17">
        <f ca="1">VLOOKUP(B1369,INDIRECT("'T|"&amp;VLOOKUP(A1369,'dataset mapping'!$A$2:$B$6,2,FALSE)&amp;"|"&amp;A1394&amp;"|"&amp;B1394&amp;"c'!A3"):INDIRECT("'T|"&amp;VLOOKUP(A1369,'dataset mapping'!$A$2:$B$6,2,FALSE)&amp;"|"&amp;A1394&amp;"|"&amp;B1394&amp;"c'!I100"),8,FALSE)</f>
        <v>99.255795478820801</v>
      </c>
      <c r="J1394" s="17">
        <f ca="1">VLOOKUP(B1369,INDIRECT("'T|"&amp;VLOOKUP(A1369,'dataset mapping'!$A$2:$B$6,2,FALSE)&amp;"|"&amp;A1394&amp;"|"&amp;B1394&amp;"c'!A3"):INDIRECT("'T|"&amp;VLOOKUP(A1369,'dataset mapping'!$A$2:$B$6,2,FALSE)&amp;"|"&amp;A1394&amp;"|"&amp;B1394&amp;"c'!I100"),9,FALSE)</f>
        <v>99.255795478820801</v>
      </c>
    </row>
    <row r="1395" spans="1:10" ht="15" x14ac:dyDescent="0.25">
      <c r="A1395" s="23">
        <v>20</v>
      </c>
      <c r="B1395" s="23">
        <v>20</v>
      </c>
      <c r="C1395" s="17">
        <f ca="1">VLOOKUP(B1369,INDIRECT("'T|"&amp;VLOOKUP(A1369,'dataset mapping'!$A$2:$B$6,2,FALSE)&amp;"|"&amp;A1395&amp;"|"&amp;B1395&amp;"c'!A3"):INDIRECT("'T|"&amp;VLOOKUP(A1369,'dataset mapping'!$A$2:$B$6,2,FALSE)&amp;"|"&amp;A1395&amp;"|"&amp;B1395&amp;"c'!I100"),2,FALSE)</f>
        <v>0</v>
      </c>
      <c r="D1395" s="17">
        <f ca="1">VLOOKUP(B1369,INDIRECT("'T|"&amp;VLOOKUP(A1369,'dataset mapping'!$A$2:$B$6,2,FALSE)&amp;"|"&amp;A1395&amp;"|"&amp;B1395&amp;"c'!A3"):INDIRECT("'T|"&amp;VLOOKUP(A1369,'dataset mapping'!$A$2:$B$6,2,FALSE)&amp;"|"&amp;A1395&amp;"|"&amp;B1395&amp;"c'!I100"),3,FALSE)</f>
        <v>0</v>
      </c>
      <c r="E1395" s="17">
        <f ca="1">VLOOKUP(B1369,INDIRECT("'T|"&amp;VLOOKUP(A1369,'dataset mapping'!$A$2:$B$6,2,FALSE)&amp;"|"&amp;A1395&amp;"|"&amp;B1395&amp;"c'!A3"):INDIRECT("'T|"&amp;VLOOKUP(A1369,'dataset mapping'!$A$2:$B$6,2,FALSE)&amp;"|"&amp;A1395&amp;"|"&amp;B1395&amp;"c'!I100"),4,FALSE)</f>
        <v>0</v>
      </c>
      <c r="F1395" s="17">
        <f ca="1">VLOOKUP(B1369,INDIRECT("'T|"&amp;VLOOKUP(A1369,'dataset mapping'!$A$2:$B$6,2,FALSE)&amp;"|"&amp;A1395&amp;"|"&amp;B1395&amp;"c'!A3"):INDIRECT("'T|"&amp;VLOOKUP(A1369,'dataset mapping'!$A$2:$B$6,2,FALSE)&amp;"|"&amp;A1395&amp;"|"&amp;B1395&amp;"c'!I100"),5,FALSE)</f>
        <v>0</v>
      </c>
      <c r="G1395" s="17">
        <f ca="1">VLOOKUP(B1369,INDIRECT("'T|"&amp;VLOOKUP(A1369,'dataset mapping'!$A$2:$B$6,2,FALSE)&amp;"|"&amp;A1395&amp;"|"&amp;B1395&amp;"c'!A3"):INDIRECT("'T|"&amp;VLOOKUP(A1369,'dataset mapping'!$A$2:$B$6,2,FALSE)&amp;"|"&amp;A1395&amp;"|"&amp;B1395&amp;"c'!I100"),6,FALSE)</f>
        <v>99.255795478820801</v>
      </c>
      <c r="H1395" s="17">
        <f ca="1">VLOOKUP(B1369,INDIRECT("'T|"&amp;VLOOKUP(A1369,'dataset mapping'!$A$2:$B$6,2,FALSE)&amp;"|"&amp;A1395&amp;"|"&amp;B1395&amp;"c'!A3"):INDIRECT("'T|"&amp;VLOOKUP(A1369,'dataset mapping'!$A$2:$B$6,2,FALSE)&amp;"|"&amp;A1395&amp;"|"&amp;B1395&amp;"c'!I100"),7,FALSE)</f>
        <v>99.255795478820801</v>
      </c>
      <c r="I1395" s="17">
        <f ca="1">VLOOKUP(B1369,INDIRECT("'T|"&amp;VLOOKUP(A1369,'dataset mapping'!$A$2:$B$6,2,FALSE)&amp;"|"&amp;A1395&amp;"|"&amp;B1395&amp;"c'!A3"):INDIRECT("'T|"&amp;VLOOKUP(A1369,'dataset mapping'!$A$2:$B$6,2,FALSE)&amp;"|"&amp;A1395&amp;"|"&amp;B1395&amp;"c'!I100"),8,FALSE)</f>
        <v>99.255795478820801</v>
      </c>
      <c r="J1395" s="17">
        <f ca="1">VLOOKUP(B1369,INDIRECT("'T|"&amp;VLOOKUP(A1369,'dataset mapping'!$A$2:$B$6,2,FALSE)&amp;"|"&amp;A1395&amp;"|"&amp;B1395&amp;"c'!A3"):INDIRECT("'T|"&amp;VLOOKUP(A1369,'dataset mapping'!$A$2:$B$6,2,FALSE)&amp;"|"&amp;A1395&amp;"|"&amp;B1395&amp;"c'!I100"),9,FALSE)</f>
        <v>99.255795478820801</v>
      </c>
    </row>
    <row r="1396" spans="1:10" ht="15" x14ac:dyDescent="0.25">
      <c r="A1396" s="23">
        <v>20</v>
      </c>
      <c r="B1396" s="23">
        <v>25</v>
      </c>
      <c r="C1396" s="17">
        <f ca="1">VLOOKUP(B1369,INDIRECT("'T|"&amp;VLOOKUP(A1369,'dataset mapping'!$A$2:$B$6,2,FALSE)&amp;"|"&amp;A1396&amp;"|"&amp;B1396&amp;"c'!A3"):INDIRECT("'T|"&amp;VLOOKUP(A1369,'dataset mapping'!$A$2:$B$6,2,FALSE)&amp;"|"&amp;A1396&amp;"|"&amp;B1396&amp;"c'!I100"),2,FALSE)</f>
        <v>0</v>
      </c>
      <c r="D1396" s="17">
        <f ca="1">VLOOKUP(B1369,INDIRECT("'T|"&amp;VLOOKUP(A1369,'dataset mapping'!$A$2:$B$6,2,FALSE)&amp;"|"&amp;A1396&amp;"|"&amp;B1396&amp;"c'!A3"):INDIRECT("'T|"&amp;VLOOKUP(A1369,'dataset mapping'!$A$2:$B$6,2,FALSE)&amp;"|"&amp;A1396&amp;"|"&amp;B1396&amp;"c'!I100"),3,FALSE)</f>
        <v>0</v>
      </c>
      <c r="E1396" s="17">
        <f ca="1">VLOOKUP(B1369,INDIRECT("'T|"&amp;VLOOKUP(A1369,'dataset mapping'!$A$2:$B$6,2,FALSE)&amp;"|"&amp;A1396&amp;"|"&amp;B1396&amp;"c'!A3"):INDIRECT("'T|"&amp;VLOOKUP(A1369,'dataset mapping'!$A$2:$B$6,2,FALSE)&amp;"|"&amp;A1396&amp;"|"&amp;B1396&amp;"c'!I100"),4,FALSE)</f>
        <v>0</v>
      </c>
      <c r="F1396" s="17">
        <f ca="1">VLOOKUP(B1369,INDIRECT("'T|"&amp;VLOOKUP(A1369,'dataset mapping'!$A$2:$B$6,2,FALSE)&amp;"|"&amp;A1396&amp;"|"&amp;B1396&amp;"c'!A3"):INDIRECT("'T|"&amp;VLOOKUP(A1369,'dataset mapping'!$A$2:$B$6,2,FALSE)&amp;"|"&amp;A1396&amp;"|"&amp;B1396&amp;"c'!I100"),5,FALSE)</f>
        <v>0</v>
      </c>
      <c r="G1396" s="17">
        <f ca="1">VLOOKUP(B1369,INDIRECT("'T|"&amp;VLOOKUP(A1369,'dataset mapping'!$A$2:$B$6,2,FALSE)&amp;"|"&amp;A1396&amp;"|"&amp;B1396&amp;"c'!A3"):INDIRECT("'T|"&amp;VLOOKUP(A1369,'dataset mapping'!$A$2:$B$6,2,FALSE)&amp;"|"&amp;A1396&amp;"|"&amp;B1396&amp;"c'!I100"),6,FALSE)</f>
        <v>99.255795478820801</v>
      </c>
      <c r="H1396" s="17">
        <f ca="1">VLOOKUP(B1369,INDIRECT("'T|"&amp;VLOOKUP(A1369,'dataset mapping'!$A$2:$B$6,2,FALSE)&amp;"|"&amp;A1396&amp;"|"&amp;B1396&amp;"c'!A3"):INDIRECT("'T|"&amp;VLOOKUP(A1369,'dataset mapping'!$A$2:$B$6,2,FALSE)&amp;"|"&amp;A1396&amp;"|"&amp;B1396&amp;"c'!I100"),7,FALSE)</f>
        <v>99.255795478820801</v>
      </c>
      <c r="I1396" s="17">
        <f ca="1">VLOOKUP(B1369,INDIRECT("'T|"&amp;VLOOKUP(A1369,'dataset mapping'!$A$2:$B$6,2,FALSE)&amp;"|"&amp;A1396&amp;"|"&amp;B1396&amp;"c'!A3"):INDIRECT("'T|"&amp;VLOOKUP(A1369,'dataset mapping'!$A$2:$B$6,2,FALSE)&amp;"|"&amp;A1396&amp;"|"&amp;B1396&amp;"c'!I100"),8,FALSE)</f>
        <v>99.255795478820801</v>
      </c>
      <c r="J1396" s="17">
        <f ca="1">VLOOKUP(B1369,INDIRECT("'T|"&amp;VLOOKUP(A1369,'dataset mapping'!$A$2:$B$6,2,FALSE)&amp;"|"&amp;A1396&amp;"|"&amp;B1396&amp;"c'!A3"):INDIRECT("'T|"&amp;VLOOKUP(A1369,'dataset mapping'!$A$2:$B$6,2,FALSE)&amp;"|"&amp;A1396&amp;"|"&amp;B1396&amp;"c'!I100"),9,FALSE)</f>
        <v>99.255795478820801</v>
      </c>
    </row>
    <row r="1397" spans="1:10" ht="15" x14ac:dyDescent="0.25">
      <c r="A1397" s="23">
        <v>20</v>
      </c>
      <c r="B1397" s="23">
        <v>28</v>
      </c>
      <c r="C1397" s="17">
        <f ca="1">VLOOKUP(B1369,INDIRECT("'T|"&amp;VLOOKUP(A1369,'dataset mapping'!$A$2:$B$6,2,FALSE)&amp;"|"&amp;A1397&amp;"|"&amp;B1397&amp;"c'!A3"):INDIRECT("'T|"&amp;VLOOKUP(A1369,'dataset mapping'!$A$2:$B$6,2,FALSE)&amp;"|"&amp;A1397&amp;"|"&amp;B1397&amp;"c'!I100"),2,FALSE)</f>
        <v>0</v>
      </c>
      <c r="D1397" s="17">
        <f ca="1">VLOOKUP(B1369,INDIRECT("'T|"&amp;VLOOKUP(A1369,'dataset mapping'!$A$2:$B$6,2,FALSE)&amp;"|"&amp;A1397&amp;"|"&amp;B1397&amp;"c'!A3"):INDIRECT("'T|"&amp;VLOOKUP(A1369,'dataset mapping'!$A$2:$B$6,2,FALSE)&amp;"|"&amp;A1397&amp;"|"&amp;B1397&amp;"c'!I100"),3,FALSE)</f>
        <v>0</v>
      </c>
      <c r="E1397" s="17">
        <f ca="1">VLOOKUP(B1369,INDIRECT("'T|"&amp;VLOOKUP(A1369,'dataset mapping'!$A$2:$B$6,2,FALSE)&amp;"|"&amp;A1397&amp;"|"&amp;B1397&amp;"c'!A3"):INDIRECT("'T|"&amp;VLOOKUP(A1369,'dataset mapping'!$A$2:$B$6,2,FALSE)&amp;"|"&amp;A1397&amp;"|"&amp;B1397&amp;"c'!I100"),4,FALSE)</f>
        <v>0</v>
      </c>
      <c r="F1397" s="17">
        <f ca="1">VLOOKUP(B1369,INDIRECT("'T|"&amp;VLOOKUP(A1369,'dataset mapping'!$A$2:$B$6,2,FALSE)&amp;"|"&amp;A1397&amp;"|"&amp;B1397&amp;"c'!A3"):INDIRECT("'T|"&amp;VLOOKUP(A1369,'dataset mapping'!$A$2:$B$6,2,FALSE)&amp;"|"&amp;A1397&amp;"|"&amp;B1397&amp;"c'!I100"),5,FALSE)</f>
        <v>0</v>
      </c>
      <c r="G1397" s="17">
        <f ca="1">VLOOKUP(B1369,INDIRECT("'T|"&amp;VLOOKUP(A1369,'dataset mapping'!$A$2:$B$6,2,FALSE)&amp;"|"&amp;A1397&amp;"|"&amp;B1397&amp;"c'!A3"):INDIRECT("'T|"&amp;VLOOKUP(A1369,'dataset mapping'!$A$2:$B$6,2,FALSE)&amp;"|"&amp;A1397&amp;"|"&amp;B1397&amp;"c'!I100"),6,FALSE)</f>
        <v>99.255795478820801</v>
      </c>
      <c r="H1397" s="17">
        <f ca="1">VLOOKUP(B1369,INDIRECT("'T|"&amp;VLOOKUP(A1369,'dataset mapping'!$A$2:$B$6,2,FALSE)&amp;"|"&amp;A1397&amp;"|"&amp;B1397&amp;"c'!A3"):INDIRECT("'T|"&amp;VLOOKUP(A1369,'dataset mapping'!$A$2:$B$6,2,FALSE)&amp;"|"&amp;A1397&amp;"|"&amp;B1397&amp;"c'!I100"),7,FALSE)</f>
        <v>99.255795478820801</v>
      </c>
      <c r="I1397" s="17">
        <f ca="1">VLOOKUP(B1369,INDIRECT("'T|"&amp;VLOOKUP(A1369,'dataset mapping'!$A$2:$B$6,2,FALSE)&amp;"|"&amp;A1397&amp;"|"&amp;B1397&amp;"c'!A3"):INDIRECT("'T|"&amp;VLOOKUP(A1369,'dataset mapping'!$A$2:$B$6,2,FALSE)&amp;"|"&amp;A1397&amp;"|"&amp;B1397&amp;"c'!I100"),8,FALSE)</f>
        <v>99.255795478820801</v>
      </c>
      <c r="J1397" s="17">
        <f ca="1">VLOOKUP(B1369,INDIRECT("'T|"&amp;VLOOKUP(A1369,'dataset mapping'!$A$2:$B$6,2,FALSE)&amp;"|"&amp;A1397&amp;"|"&amp;B1397&amp;"c'!A3"):INDIRECT("'T|"&amp;VLOOKUP(A1369,'dataset mapping'!$A$2:$B$6,2,FALSE)&amp;"|"&amp;A1397&amp;"|"&amp;B1397&amp;"c'!I100"),9,FALSE)</f>
        <v>99.255795478820801</v>
      </c>
    </row>
    <row r="1398" spans="1:10" ht="15" x14ac:dyDescent="0.25">
      <c r="A1398" s="23">
        <v>50</v>
      </c>
      <c r="B1398" s="23">
        <v>1</v>
      </c>
      <c r="C1398" s="17">
        <f ca="1">VLOOKUP(B1369,INDIRECT("'T|"&amp;VLOOKUP(A1369,'dataset mapping'!$A$2:$B$6,2,FALSE)&amp;"|"&amp;A1398&amp;"|"&amp;B1398&amp;"c'!A3"):INDIRECT("'T|"&amp;VLOOKUP(A1369,'dataset mapping'!$A$2:$B$6,2,FALSE)&amp;"|"&amp;A1398&amp;"|"&amp;B1398&amp;"c'!I100"),2,FALSE)</f>
        <v>0</v>
      </c>
      <c r="D1398" s="17">
        <f ca="1">VLOOKUP(B1369,INDIRECT("'T|"&amp;VLOOKUP(A1369,'dataset mapping'!$A$2:$B$6,2,FALSE)&amp;"|"&amp;A1398&amp;"|"&amp;B1398&amp;"c'!A3"):INDIRECT("'T|"&amp;VLOOKUP(A1369,'dataset mapping'!$A$2:$B$6,2,FALSE)&amp;"|"&amp;A1398&amp;"|"&amp;B1398&amp;"c'!I100"),3,FALSE)</f>
        <v>0</v>
      </c>
      <c r="E1398" s="17">
        <f ca="1">VLOOKUP(B1369,INDIRECT("'T|"&amp;VLOOKUP(A1369,'dataset mapping'!$A$2:$B$6,2,FALSE)&amp;"|"&amp;A1398&amp;"|"&amp;B1398&amp;"c'!A3"):INDIRECT("'T|"&amp;VLOOKUP(A1369,'dataset mapping'!$A$2:$B$6,2,FALSE)&amp;"|"&amp;A1398&amp;"|"&amp;B1398&amp;"c'!I100"),4,FALSE)</f>
        <v>0</v>
      </c>
      <c r="F1398" s="17">
        <f ca="1">VLOOKUP(B1369,INDIRECT("'T|"&amp;VLOOKUP(A1369,'dataset mapping'!$A$2:$B$6,2,FALSE)&amp;"|"&amp;A1398&amp;"|"&amp;B1398&amp;"c'!A3"):INDIRECT("'T|"&amp;VLOOKUP(A1369,'dataset mapping'!$A$2:$B$6,2,FALSE)&amp;"|"&amp;A1398&amp;"|"&amp;B1398&amp;"c'!I100"),5,FALSE)</f>
        <v>0</v>
      </c>
      <c r="G1398" s="17">
        <f ca="1">VLOOKUP(B1369,INDIRECT("'T|"&amp;VLOOKUP(A1369,'dataset mapping'!$A$2:$B$6,2,FALSE)&amp;"|"&amp;A1398&amp;"|"&amp;B1398&amp;"c'!A3"):INDIRECT("'T|"&amp;VLOOKUP(A1369,'dataset mapping'!$A$2:$B$6,2,FALSE)&amp;"|"&amp;A1398&amp;"|"&amp;B1398&amp;"c'!I100"),6,FALSE)</f>
        <v>221.94725131988525</v>
      </c>
      <c r="H1398" s="17">
        <f ca="1">VLOOKUP(B1369,INDIRECT("'T|"&amp;VLOOKUP(A1369,'dataset mapping'!$A$2:$B$6,2,FALSE)&amp;"|"&amp;A1398&amp;"|"&amp;B1398&amp;"c'!A3"):INDIRECT("'T|"&amp;VLOOKUP(A1369,'dataset mapping'!$A$2:$B$6,2,FALSE)&amp;"|"&amp;A1398&amp;"|"&amp;B1398&amp;"c'!I100"),7,FALSE)</f>
        <v>221.94725131988525</v>
      </c>
      <c r="I1398" s="17">
        <f ca="1">VLOOKUP(B1369,INDIRECT("'T|"&amp;VLOOKUP(A1369,'dataset mapping'!$A$2:$B$6,2,FALSE)&amp;"|"&amp;A1398&amp;"|"&amp;B1398&amp;"c'!A3"):INDIRECT("'T|"&amp;VLOOKUP(A1369,'dataset mapping'!$A$2:$B$6,2,FALSE)&amp;"|"&amp;A1398&amp;"|"&amp;B1398&amp;"c'!I100"),8,FALSE)</f>
        <v>221.94725131988525</v>
      </c>
      <c r="J1398" s="17">
        <f ca="1">VLOOKUP(B1369,INDIRECT("'T|"&amp;VLOOKUP(A1369,'dataset mapping'!$A$2:$B$6,2,FALSE)&amp;"|"&amp;A1398&amp;"|"&amp;B1398&amp;"c'!A3"):INDIRECT("'T|"&amp;VLOOKUP(A1369,'dataset mapping'!$A$2:$B$6,2,FALSE)&amp;"|"&amp;A1398&amp;"|"&amp;B1398&amp;"c'!I100"),9,FALSE)</f>
        <v>221.94725131988525</v>
      </c>
    </row>
    <row r="1399" spans="1:10" ht="15" x14ac:dyDescent="0.25">
      <c r="A1399" s="23">
        <v>50</v>
      </c>
      <c r="B1399" s="23">
        <v>2</v>
      </c>
      <c r="C1399" s="17">
        <f ca="1">VLOOKUP(B1369,INDIRECT("'T|"&amp;VLOOKUP(A1369,'dataset mapping'!$A$2:$B$6,2,FALSE)&amp;"|"&amp;A1399&amp;"|"&amp;B1399&amp;"c'!A3"):INDIRECT("'T|"&amp;VLOOKUP(A1369,'dataset mapping'!$A$2:$B$6,2,FALSE)&amp;"|"&amp;A1399&amp;"|"&amp;B1399&amp;"c'!I100"),2,FALSE)</f>
        <v>0</v>
      </c>
      <c r="D1399" s="17">
        <f ca="1">VLOOKUP(B1369,INDIRECT("'T|"&amp;VLOOKUP(A1369,'dataset mapping'!$A$2:$B$6,2,FALSE)&amp;"|"&amp;A1399&amp;"|"&amp;B1399&amp;"c'!A3"):INDIRECT("'T|"&amp;VLOOKUP(A1369,'dataset mapping'!$A$2:$B$6,2,FALSE)&amp;"|"&amp;A1399&amp;"|"&amp;B1399&amp;"c'!I100"),3,FALSE)</f>
        <v>0</v>
      </c>
      <c r="E1399" s="17">
        <f ca="1">VLOOKUP(B1369,INDIRECT("'T|"&amp;VLOOKUP(A1369,'dataset mapping'!$A$2:$B$6,2,FALSE)&amp;"|"&amp;A1399&amp;"|"&amp;B1399&amp;"c'!A3"):INDIRECT("'T|"&amp;VLOOKUP(A1369,'dataset mapping'!$A$2:$B$6,2,FALSE)&amp;"|"&amp;A1399&amp;"|"&amp;B1399&amp;"c'!I100"),4,FALSE)</f>
        <v>0</v>
      </c>
      <c r="F1399" s="17">
        <f ca="1">VLOOKUP(B1369,INDIRECT("'T|"&amp;VLOOKUP(A1369,'dataset mapping'!$A$2:$B$6,2,FALSE)&amp;"|"&amp;A1399&amp;"|"&amp;B1399&amp;"c'!A3"):INDIRECT("'T|"&amp;VLOOKUP(A1369,'dataset mapping'!$A$2:$B$6,2,FALSE)&amp;"|"&amp;A1399&amp;"|"&amp;B1399&amp;"c'!I100"),5,FALSE)</f>
        <v>0</v>
      </c>
      <c r="G1399" s="17">
        <f ca="1">VLOOKUP(B1369,INDIRECT("'T|"&amp;VLOOKUP(A1369,'dataset mapping'!$A$2:$B$6,2,FALSE)&amp;"|"&amp;A1399&amp;"|"&amp;B1399&amp;"c'!A3"):INDIRECT("'T|"&amp;VLOOKUP(A1369,'dataset mapping'!$A$2:$B$6,2,FALSE)&amp;"|"&amp;A1399&amp;"|"&amp;B1399&amp;"c'!I100"),6,FALSE)</f>
        <v>221.94725131988525</v>
      </c>
      <c r="H1399" s="17">
        <f ca="1">VLOOKUP(B1369,INDIRECT("'T|"&amp;VLOOKUP(A1369,'dataset mapping'!$A$2:$B$6,2,FALSE)&amp;"|"&amp;A1399&amp;"|"&amp;B1399&amp;"c'!A3"):INDIRECT("'T|"&amp;VLOOKUP(A1369,'dataset mapping'!$A$2:$B$6,2,FALSE)&amp;"|"&amp;A1399&amp;"|"&amp;B1399&amp;"c'!I100"),7,FALSE)</f>
        <v>221.94725131988525</v>
      </c>
      <c r="I1399" s="17">
        <f ca="1">VLOOKUP(B1369,INDIRECT("'T|"&amp;VLOOKUP(A1369,'dataset mapping'!$A$2:$B$6,2,FALSE)&amp;"|"&amp;A1399&amp;"|"&amp;B1399&amp;"c'!A3"):INDIRECT("'T|"&amp;VLOOKUP(A1369,'dataset mapping'!$A$2:$B$6,2,FALSE)&amp;"|"&amp;A1399&amp;"|"&amp;B1399&amp;"c'!I100"),8,FALSE)</f>
        <v>221.94725131988525</v>
      </c>
      <c r="J1399" s="17">
        <f ca="1">VLOOKUP(B1369,INDIRECT("'T|"&amp;VLOOKUP(A1369,'dataset mapping'!$A$2:$B$6,2,FALSE)&amp;"|"&amp;A1399&amp;"|"&amp;B1399&amp;"c'!A3"):INDIRECT("'T|"&amp;VLOOKUP(A1369,'dataset mapping'!$A$2:$B$6,2,FALSE)&amp;"|"&amp;A1399&amp;"|"&amp;B1399&amp;"c'!I100"),9,FALSE)</f>
        <v>221.94725131988525</v>
      </c>
    </row>
    <row r="1400" spans="1:10" ht="15" x14ac:dyDescent="0.25">
      <c r="A1400" s="23">
        <v>50</v>
      </c>
      <c r="B1400" s="23">
        <v>3</v>
      </c>
      <c r="C1400" s="17">
        <f ca="1">VLOOKUP(B1369,INDIRECT("'T|"&amp;VLOOKUP(A1369,'dataset mapping'!$A$2:$B$6,2,FALSE)&amp;"|"&amp;A1400&amp;"|"&amp;B1400&amp;"c'!A3"):INDIRECT("'T|"&amp;VLOOKUP(A1369,'dataset mapping'!$A$2:$B$6,2,FALSE)&amp;"|"&amp;A1400&amp;"|"&amp;B1400&amp;"c'!I100"),2,FALSE)</f>
        <v>0</v>
      </c>
      <c r="D1400" s="17">
        <f ca="1">VLOOKUP(B1369,INDIRECT("'T|"&amp;VLOOKUP(A1369,'dataset mapping'!$A$2:$B$6,2,FALSE)&amp;"|"&amp;A1400&amp;"|"&amp;B1400&amp;"c'!A3"):INDIRECT("'T|"&amp;VLOOKUP(A1369,'dataset mapping'!$A$2:$B$6,2,FALSE)&amp;"|"&amp;A1400&amp;"|"&amp;B1400&amp;"c'!I100"),3,FALSE)</f>
        <v>0</v>
      </c>
      <c r="E1400" s="17">
        <f ca="1">VLOOKUP(B1369,INDIRECT("'T|"&amp;VLOOKUP(A1369,'dataset mapping'!$A$2:$B$6,2,FALSE)&amp;"|"&amp;A1400&amp;"|"&amp;B1400&amp;"c'!A3"):INDIRECT("'T|"&amp;VLOOKUP(A1369,'dataset mapping'!$A$2:$B$6,2,FALSE)&amp;"|"&amp;A1400&amp;"|"&amp;B1400&amp;"c'!I100"),4,FALSE)</f>
        <v>0</v>
      </c>
      <c r="F1400" s="17">
        <f ca="1">VLOOKUP(B1369,INDIRECT("'T|"&amp;VLOOKUP(A1369,'dataset mapping'!$A$2:$B$6,2,FALSE)&amp;"|"&amp;A1400&amp;"|"&amp;B1400&amp;"c'!A3"):INDIRECT("'T|"&amp;VLOOKUP(A1369,'dataset mapping'!$A$2:$B$6,2,FALSE)&amp;"|"&amp;A1400&amp;"|"&amp;B1400&amp;"c'!I100"),5,FALSE)</f>
        <v>0</v>
      </c>
      <c r="G1400" s="17">
        <f ca="1">VLOOKUP(B1369,INDIRECT("'T|"&amp;VLOOKUP(A1369,'dataset mapping'!$A$2:$B$6,2,FALSE)&amp;"|"&amp;A1400&amp;"|"&amp;B1400&amp;"c'!A3"):INDIRECT("'T|"&amp;VLOOKUP(A1369,'dataset mapping'!$A$2:$B$6,2,FALSE)&amp;"|"&amp;A1400&amp;"|"&amp;B1400&amp;"c'!I100"),6,FALSE)</f>
        <v>221.94725131988525</v>
      </c>
      <c r="H1400" s="17">
        <f ca="1">VLOOKUP(B1369,INDIRECT("'T|"&amp;VLOOKUP(A1369,'dataset mapping'!$A$2:$B$6,2,FALSE)&amp;"|"&amp;A1400&amp;"|"&amp;B1400&amp;"c'!A3"):INDIRECT("'T|"&amp;VLOOKUP(A1369,'dataset mapping'!$A$2:$B$6,2,FALSE)&amp;"|"&amp;A1400&amp;"|"&amp;B1400&amp;"c'!I100"),7,FALSE)</f>
        <v>221.94725131988525</v>
      </c>
      <c r="I1400" s="17">
        <f ca="1">VLOOKUP(B1369,INDIRECT("'T|"&amp;VLOOKUP(A1369,'dataset mapping'!$A$2:$B$6,2,FALSE)&amp;"|"&amp;A1400&amp;"|"&amp;B1400&amp;"c'!A3"):INDIRECT("'T|"&amp;VLOOKUP(A1369,'dataset mapping'!$A$2:$B$6,2,FALSE)&amp;"|"&amp;A1400&amp;"|"&amp;B1400&amp;"c'!I100"),8,FALSE)</f>
        <v>221.94725131988525</v>
      </c>
      <c r="J1400" s="17">
        <f ca="1">VLOOKUP(B1369,INDIRECT("'T|"&amp;VLOOKUP(A1369,'dataset mapping'!$A$2:$B$6,2,FALSE)&amp;"|"&amp;A1400&amp;"|"&amp;B1400&amp;"c'!A3"):INDIRECT("'T|"&amp;VLOOKUP(A1369,'dataset mapping'!$A$2:$B$6,2,FALSE)&amp;"|"&amp;A1400&amp;"|"&amp;B1400&amp;"c'!I100"),9,FALSE)</f>
        <v>221.94725131988525</v>
      </c>
    </row>
    <row r="1401" spans="1:10" ht="15" x14ac:dyDescent="0.25">
      <c r="A1401" s="23">
        <v>50</v>
      </c>
      <c r="B1401" s="23">
        <v>5</v>
      </c>
      <c r="C1401" s="17">
        <f ca="1">VLOOKUP(B1369,INDIRECT("'T|"&amp;VLOOKUP(A1369,'dataset mapping'!$A$2:$B$6,2,FALSE)&amp;"|"&amp;A1401&amp;"|"&amp;$B1401&amp;"c'!A3"):INDIRECT("'T|"&amp;VLOOKUP(A1369,'dataset mapping'!$A$2:$B$6,2,FALSE)&amp;"|"&amp;A1401&amp;"|"&amp;$B1401&amp;"c'!I100"),2,FALSE)</f>
        <v>0</v>
      </c>
      <c r="D1401" s="17">
        <f ca="1">VLOOKUP(B1369,INDIRECT("'T|"&amp;VLOOKUP(A1369,'dataset mapping'!$A$2:$B$6,2,FALSE)&amp;"|"&amp;A1401&amp;"|"&amp;$B1401&amp;"c'!A3"):INDIRECT("'T|"&amp;VLOOKUP(A1369,'dataset mapping'!$A$2:$B$6,2,FALSE)&amp;"|"&amp;A1401&amp;"|"&amp;$B1401&amp;"c'!I100"),3,FALSE)</f>
        <v>0</v>
      </c>
      <c r="E1401" s="17">
        <f ca="1">VLOOKUP(B1369,INDIRECT("'T|"&amp;VLOOKUP(A1369,'dataset mapping'!$A$2:$B$6,2,FALSE)&amp;"|"&amp;A1401&amp;"|"&amp;$B1401&amp;"c'!A3"):INDIRECT("'T|"&amp;VLOOKUP(A1369,'dataset mapping'!$A$2:$B$6,2,FALSE)&amp;"|"&amp;A1401&amp;"|"&amp;$B1401&amp;"c'!I100"),4,FALSE)</f>
        <v>0</v>
      </c>
      <c r="F1401" s="17">
        <f ca="1">VLOOKUP(B1369,INDIRECT("'T|"&amp;VLOOKUP(A1369,'dataset mapping'!$A$2:$B$6,2,FALSE)&amp;"|"&amp;A1401&amp;"|"&amp;$B1401&amp;"c'!A3"):INDIRECT("'T|"&amp;VLOOKUP(A1369,'dataset mapping'!$A$2:$B$6,2,FALSE)&amp;"|"&amp;A1401&amp;"|"&amp;$B1401&amp;"c'!I100"),5,FALSE)</f>
        <v>0</v>
      </c>
      <c r="G1401" s="17">
        <f ca="1">VLOOKUP(B1369,INDIRECT("'T|"&amp;VLOOKUP(A1369,'dataset mapping'!$A$2:$B$6,2,FALSE)&amp;"|"&amp;A1401&amp;"|"&amp;$B1401&amp;"c'!A3"):INDIRECT("'T|"&amp;VLOOKUP(A1369,'dataset mapping'!$A$2:$B$6,2,FALSE)&amp;"|"&amp;A1401&amp;"|"&amp;$B1401&amp;"c'!I100"),6,FALSE)</f>
        <v>221.94725131988525</v>
      </c>
      <c r="H1401" s="17">
        <f ca="1">VLOOKUP(B1369,INDIRECT("'T|"&amp;VLOOKUP(A1369,'dataset mapping'!$A$2:$B$6,2,FALSE)&amp;"|"&amp;A1401&amp;"|"&amp;$B1401&amp;"c'!A3"):INDIRECT("'T|"&amp;VLOOKUP(A1369,'dataset mapping'!$A$2:$B$6,2,FALSE)&amp;"|"&amp;A1401&amp;"|"&amp;$B1401&amp;"c'!I100"),7,FALSE)</f>
        <v>221.94725131988525</v>
      </c>
      <c r="I1401" s="17">
        <f ca="1">VLOOKUP(B1369,INDIRECT("'T|"&amp;VLOOKUP(A1369,'dataset mapping'!$A$2:$B$6,2,FALSE)&amp;"|"&amp;A1401&amp;"|"&amp;$B1401&amp;"c'!A3"):INDIRECT("'T|"&amp;VLOOKUP(A1369,'dataset mapping'!$A$2:$B$6,2,FALSE)&amp;"|"&amp;A1401&amp;"|"&amp;$B1401&amp;"c'!I100"),8,FALSE)</f>
        <v>221.94725131988525</v>
      </c>
      <c r="J1401" s="17">
        <f ca="1">VLOOKUP(B1369,INDIRECT("'T|"&amp;VLOOKUP(A1369,'dataset mapping'!$A$2:$B$6,2,FALSE)&amp;"|"&amp;A1401&amp;"|"&amp;$B1401&amp;"c'!A3"):INDIRECT("'T|"&amp;VLOOKUP(A1369,'dataset mapping'!$A$2:$B$6,2,FALSE)&amp;"|"&amp;A1401&amp;"|"&amp;$B1401&amp;"c'!I100"),9,FALSE)</f>
        <v>221.94725131988525</v>
      </c>
    </row>
    <row r="1402" spans="1:10" ht="15" x14ac:dyDescent="0.25">
      <c r="A1402" s="23">
        <v>50</v>
      </c>
      <c r="B1402" s="23">
        <v>10</v>
      </c>
      <c r="C1402" s="17">
        <f ca="1">VLOOKUP(B1369,INDIRECT("'T|"&amp;VLOOKUP(A1369,'dataset mapping'!$A$2:$B$6,2,FALSE)&amp;"|"&amp;A1402&amp;"|"&amp;B1402&amp;"c'!A3"):INDIRECT("'T|"&amp;VLOOKUP(A1369,'dataset mapping'!$A$2:$B$6,2,FALSE)&amp;"|"&amp;A1402&amp;"|"&amp;B1402&amp;"c'!I100"),2,FALSE)</f>
        <v>0</v>
      </c>
      <c r="D1402" s="17">
        <f ca="1">VLOOKUP(B1369,INDIRECT("'T|"&amp;VLOOKUP(A1369,'dataset mapping'!$A$2:$B$6,2,FALSE)&amp;"|"&amp;A1402&amp;"|"&amp;B1402&amp;"c'!A3"):INDIRECT("'T|"&amp;VLOOKUP(A1369,'dataset mapping'!$A$2:$B$6,2,FALSE)&amp;"|"&amp;A1402&amp;"|"&amp;B1402&amp;"c'!I100"),3,FALSE)</f>
        <v>0</v>
      </c>
      <c r="E1402" s="17">
        <f ca="1">VLOOKUP(B1369,INDIRECT("'T|"&amp;VLOOKUP(A1369,'dataset mapping'!$A$2:$B$6,2,FALSE)&amp;"|"&amp;A1402&amp;"|"&amp;B1402&amp;"c'!A3"):INDIRECT("'T|"&amp;VLOOKUP(A1369,'dataset mapping'!$A$2:$B$6,2,FALSE)&amp;"|"&amp;A1402&amp;"|"&amp;B1402&amp;"c'!I100"),4,FALSE)</f>
        <v>0</v>
      </c>
      <c r="F1402" s="17">
        <f ca="1">VLOOKUP(B1369,INDIRECT("'T|"&amp;VLOOKUP(A1369,'dataset mapping'!$A$2:$B$6,2,FALSE)&amp;"|"&amp;A1402&amp;"|"&amp;B1402&amp;"c'!A3"):INDIRECT("'T|"&amp;VLOOKUP(A1369,'dataset mapping'!$A$2:$B$6,2,FALSE)&amp;"|"&amp;A1402&amp;"|"&amp;B1402&amp;"c'!I100"),5,FALSE)</f>
        <v>0</v>
      </c>
      <c r="G1402" s="17">
        <f ca="1">VLOOKUP(B1369,INDIRECT("'T|"&amp;VLOOKUP(A1369,'dataset mapping'!$A$2:$B$6,2,FALSE)&amp;"|"&amp;A1402&amp;"|"&amp;B1402&amp;"c'!A3"):INDIRECT("'T|"&amp;VLOOKUP(A1369,'dataset mapping'!$A$2:$B$6,2,FALSE)&amp;"|"&amp;A1402&amp;"|"&amp;B1402&amp;"c'!I100"),6,FALSE)</f>
        <v>221.94725131988525</v>
      </c>
      <c r="H1402" s="17">
        <f ca="1">VLOOKUP(B1369,INDIRECT("'T|"&amp;VLOOKUP(A1369,'dataset mapping'!$A$2:$B$6,2,FALSE)&amp;"|"&amp;A1402&amp;"|"&amp;B1402&amp;"c'!A3"):INDIRECT("'T|"&amp;VLOOKUP(A1369,'dataset mapping'!$A$2:$B$6,2,FALSE)&amp;"|"&amp;A1402&amp;"|"&amp;B1402&amp;"c'!I100"),7,FALSE)</f>
        <v>221.94725131988525</v>
      </c>
      <c r="I1402" s="17">
        <f ca="1">VLOOKUP(B1369,INDIRECT("'T|"&amp;VLOOKUP(A1369,'dataset mapping'!$A$2:$B$6,2,FALSE)&amp;"|"&amp;A1402&amp;"|"&amp;B1402&amp;"c'!A3"):INDIRECT("'T|"&amp;VLOOKUP(A1369,'dataset mapping'!$A$2:$B$6,2,FALSE)&amp;"|"&amp;A1402&amp;"|"&amp;B1402&amp;"c'!I100"),8,FALSE)</f>
        <v>221.94725131988525</v>
      </c>
      <c r="J1402" s="17">
        <f ca="1">VLOOKUP(B1369,INDIRECT("'T|"&amp;VLOOKUP(A1369,'dataset mapping'!$A$2:$B$6,2,FALSE)&amp;"|"&amp;A1402&amp;"|"&amp;B1402&amp;"c'!A3"):INDIRECT("'T|"&amp;VLOOKUP(A1369,'dataset mapping'!$A$2:$B$6,2,FALSE)&amp;"|"&amp;A1402&amp;"|"&amp;B1402&amp;"c'!I100"),9,FALSE)</f>
        <v>221.94725131988525</v>
      </c>
    </row>
    <row r="1403" spans="1:10" ht="15" x14ac:dyDescent="0.25">
      <c r="A1403" s="23">
        <v>50</v>
      </c>
      <c r="B1403" s="23">
        <v>15</v>
      </c>
      <c r="C1403" s="17">
        <f ca="1">VLOOKUP(B1369,INDIRECT("'T|"&amp;VLOOKUP(A1369,'dataset mapping'!$A$2:$B$6,2,FALSE)&amp;"|"&amp;A1403&amp;"|"&amp;B1403&amp;"c'!A3"):INDIRECT("'T|"&amp;VLOOKUP(A1369,'dataset mapping'!$A$2:$B$6,2,FALSE)&amp;"|"&amp;A1403&amp;"|"&amp;B1403&amp;"c'!I100"),2,FALSE)</f>
        <v>0</v>
      </c>
      <c r="D1403" s="17">
        <f ca="1">VLOOKUP(B1369,INDIRECT("'T|"&amp;VLOOKUP(A1369,'dataset mapping'!$A$2:$B$6,2,FALSE)&amp;"|"&amp;A1403&amp;"|"&amp;B1403&amp;"c'!A3"):INDIRECT("'T|"&amp;VLOOKUP(A1369,'dataset mapping'!$A$2:$B$6,2,FALSE)&amp;"|"&amp;A1403&amp;"|"&amp;B1403&amp;"c'!I100"),3,FALSE)</f>
        <v>0</v>
      </c>
      <c r="E1403" s="17">
        <f ca="1">VLOOKUP(B1369,INDIRECT("'T|"&amp;VLOOKUP(A1369,'dataset mapping'!$A$2:$B$6,2,FALSE)&amp;"|"&amp;A1403&amp;"|"&amp;B1403&amp;"c'!A3"):INDIRECT("'T|"&amp;VLOOKUP(A1369,'dataset mapping'!$A$2:$B$6,2,FALSE)&amp;"|"&amp;A1403&amp;"|"&amp;B1403&amp;"c'!I100"),4,FALSE)</f>
        <v>0</v>
      </c>
      <c r="F1403" s="17">
        <f ca="1">VLOOKUP(B1369,INDIRECT("'T|"&amp;VLOOKUP(A1369,'dataset mapping'!$A$2:$B$6,2,FALSE)&amp;"|"&amp;A1403&amp;"|"&amp;B1403&amp;"c'!A3"):INDIRECT("'T|"&amp;VLOOKUP(A1369,'dataset mapping'!$A$2:$B$6,2,FALSE)&amp;"|"&amp;A1403&amp;"|"&amp;B1403&amp;"c'!I100"),5,FALSE)</f>
        <v>0</v>
      </c>
      <c r="G1403" s="17">
        <f ca="1">VLOOKUP(B1369,INDIRECT("'T|"&amp;VLOOKUP(A1369,'dataset mapping'!$A$2:$B$6,2,FALSE)&amp;"|"&amp;A1403&amp;"|"&amp;B1403&amp;"c'!A3"):INDIRECT("'T|"&amp;VLOOKUP(A1369,'dataset mapping'!$A$2:$B$6,2,FALSE)&amp;"|"&amp;A1403&amp;"|"&amp;B1403&amp;"c'!I100"),6,FALSE)</f>
        <v>221.94725131988525</v>
      </c>
      <c r="H1403" s="17">
        <f ca="1">VLOOKUP(B1369,INDIRECT("'T|"&amp;VLOOKUP(A1369,'dataset mapping'!$A$2:$B$6,2,FALSE)&amp;"|"&amp;A1403&amp;"|"&amp;B1403&amp;"c'!A3"):INDIRECT("'T|"&amp;VLOOKUP(A1369,'dataset mapping'!$A$2:$B$6,2,FALSE)&amp;"|"&amp;A1403&amp;"|"&amp;B1403&amp;"c'!I100"),7,FALSE)</f>
        <v>221.94725131988525</v>
      </c>
      <c r="I1403" s="17">
        <f ca="1">VLOOKUP(B1369,INDIRECT("'T|"&amp;VLOOKUP(A1369,'dataset mapping'!$A$2:$B$6,2,FALSE)&amp;"|"&amp;A1403&amp;"|"&amp;B1403&amp;"c'!A3"):INDIRECT("'T|"&amp;VLOOKUP(A1369,'dataset mapping'!$A$2:$B$6,2,FALSE)&amp;"|"&amp;A1403&amp;"|"&amp;B1403&amp;"c'!I100"),8,FALSE)</f>
        <v>221.94725131988525</v>
      </c>
      <c r="J1403" s="17">
        <f ca="1">VLOOKUP(B1369,INDIRECT("'T|"&amp;VLOOKUP(A1369,'dataset mapping'!$A$2:$B$6,2,FALSE)&amp;"|"&amp;A1403&amp;"|"&amp;B1403&amp;"c'!A3"):INDIRECT("'T|"&amp;VLOOKUP(A1369,'dataset mapping'!$A$2:$B$6,2,FALSE)&amp;"|"&amp;A1403&amp;"|"&amp;B1403&amp;"c'!I100"),9,FALSE)</f>
        <v>221.94725131988525</v>
      </c>
    </row>
    <row r="1404" spans="1:10" ht="15" x14ac:dyDescent="0.25">
      <c r="A1404" s="23">
        <v>50</v>
      </c>
      <c r="B1404" s="23">
        <v>20</v>
      </c>
      <c r="C1404" s="17">
        <f ca="1">VLOOKUP(B1369,INDIRECT("'T|"&amp;VLOOKUP(A1369,'dataset mapping'!$A$2:$B$6,2,FALSE)&amp;"|"&amp;A1404&amp;"|"&amp;B1404&amp;"c'!A3"):INDIRECT("'T|"&amp;VLOOKUP(A1369,'dataset mapping'!$A$2:$B$6,2,FALSE)&amp;"|"&amp;A1404&amp;"|"&amp;B1404&amp;"c'!I100"),2,FALSE)</f>
        <v>0</v>
      </c>
      <c r="D1404" s="17">
        <f ca="1">VLOOKUP(B1369,INDIRECT("'T|"&amp;VLOOKUP(A1369,'dataset mapping'!$A$2:$B$6,2,FALSE)&amp;"|"&amp;A1404&amp;"|"&amp;B1404&amp;"c'!A3"):INDIRECT("'T|"&amp;VLOOKUP(A1369,'dataset mapping'!$A$2:$B$6,2,FALSE)&amp;"|"&amp;A1404&amp;"|"&amp;B1404&amp;"c'!I100"),3,FALSE)</f>
        <v>0</v>
      </c>
      <c r="E1404" s="17">
        <f ca="1">VLOOKUP(B1369,INDIRECT("'T|"&amp;VLOOKUP(A1369,'dataset mapping'!$A$2:$B$6,2,FALSE)&amp;"|"&amp;A1404&amp;"|"&amp;B1404&amp;"c'!A3"):INDIRECT("'T|"&amp;VLOOKUP(A1369,'dataset mapping'!$A$2:$B$6,2,FALSE)&amp;"|"&amp;A1404&amp;"|"&amp;B1404&amp;"c'!I100"),4,FALSE)</f>
        <v>0</v>
      </c>
      <c r="F1404" s="17">
        <f ca="1">VLOOKUP(B1369,INDIRECT("'T|"&amp;VLOOKUP(A1369,'dataset mapping'!$A$2:$B$6,2,FALSE)&amp;"|"&amp;A1404&amp;"|"&amp;B1404&amp;"c'!A3"):INDIRECT("'T|"&amp;VLOOKUP(A1369,'dataset mapping'!$A$2:$B$6,2,FALSE)&amp;"|"&amp;A1404&amp;"|"&amp;B1404&amp;"c'!I100"),5,FALSE)</f>
        <v>0</v>
      </c>
      <c r="G1404" s="17">
        <f ca="1">VLOOKUP(B1369,INDIRECT("'T|"&amp;VLOOKUP(A1369,'dataset mapping'!$A$2:$B$6,2,FALSE)&amp;"|"&amp;A1404&amp;"|"&amp;B1404&amp;"c'!A3"):INDIRECT("'T|"&amp;VLOOKUP(A1369,'dataset mapping'!$A$2:$B$6,2,FALSE)&amp;"|"&amp;A1404&amp;"|"&amp;B1404&amp;"c'!I100"),6,FALSE)</f>
        <v>221.94725131988525</v>
      </c>
      <c r="H1404" s="17">
        <f ca="1">VLOOKUP(B1369,INDIRECT("'T|"&amp;VLOOKUP(A1369,'dataset mapping'!$A$2:$B$6,2,FALSE)&amp;"|"&amp;A1404&amp;"|"&amp;B1404&amp;"c'!A3"):INDIRECT("'T|"&amp;VLOOKUP(A1369,'dataset mapping'!$A$2:$B$6,2,FALSE)&amp;"|"&amp;A1404&amp;"|"&amp;B1404&amp;"c'!I100"),7,FALSE)</f>
        <v>221.94725131988525</v>
      </c>
      <c r="I1404" s="17">
        <f ca="1">VLOOKUP(B1369,INDIRECT("'T|"&amp;VLOOKUP(A1369,'dataset mapping'!$A$2:$B$6,2,FALSE)&amp;"|"&amp;A1404&amp;"|"&amp;B1404&amp;"c'!A3"):INDIRECT("'T|"&amp;VLOOKUP(A1369,'dataset mapping'!$A$2:$B$6,2,FALSE)&amp;"|"&amp;A1404&amp;"|"&amp;B1404&amp;"c'!I100"),8,FALSE)</f>
        <v>221.94725131988525</v>
      </c>
      <c r="J1404" s="17">
        <f ca="1">VLOOKUP(B1369,INDIRECT("'T|"&amp;VLOOKUP(A1369,'dataset mapping'!$A$2:$B$6,2,FALSE)&amp;"|"&amp;A1404&amp;"|"&amp;B1404&amp;"c'!A3"):INDIRECT("'T|"&amp;VLOOKUP(A1369,'dataset mapping'!$A$2:$B$6,2,FALSE)&amp;"|"&amp;A1404&amp;"|"&amp;B1404&amp;"c'!I100"),9,FALSE)</f>
        <v>221.94725131988525</v>
      </c>
    </row>
    <row r="1405" spans="1:10" ht="15" x14ac:dyDescent="0.25">
      <c r="A1405" s="23">
        <v>50</v>
      </c>
      <c r="B1405" s="23">
        <v>25</v>
      </c>
      <c r="C1405" s="17">
        <f ca="1">VLOOKUP(B1369,INDIRECT("'T|"&amp;VLOOKUP(A1369,'dataset mapping'!$A$2:$B$6,2,FALSE)&amp;"|"&amp;A1405&amp;"|"&amp;B1405&amp;"c'!A3"):INDIRECT("'T|"&amp;VLOOKUP(A1369,'dataset mapping'!$A$2:$B$6,2,FALSE)&amp;"|"&amp;A1405&amp;"|"&amp;B1405&amp;"c'!I100"),2,FALSE)</f>
        <v>0</v>
      </c>
      <c r="D1405" s="17">
        <f ca="1">VLOOKUP(B1369,INDIRECT("'T|"&amp;VLOOKUP(A1369,'dataset mapping'!$A$2:$B$6,2,FALSE)&amp;"|"&amp;A1405&amp;"|"&amp;B1405&amp;"c'!A3"):INDIRECT("'T|"&amp;VLOOKUP(A1369,'dataset mapping'!$A$2:$B$6,2,FALSE)&amp;"|"&amp;A1405&amp;"|"&amp;B1405&amp;"c'!I100"),3,FALSE)</f>
        <v>0</v>
      </c>
      <c r="E1405" s="17">
        <f ca="1">VLOOKUP(B1369,INDIRECT("'T|"&amp;VLOOKUP(A1369,'dataset mapping'!$A$2:$B$6,2,FALSE)&amp;"|"&amp;A1405&amp;"|"&amp;B1405&amp;"c'!A3"):INDIRECT("'T|"&amp;VLOOKUP(A1369,'dataset mapping'!$A$2:$B$6,2,FALSE)&amp;"|"&amp;A1405&amp;"|"&amp;B1405&amp;"c'!I100"),4,FALSE)</f>
        <v>0</v>
      </c>
      <c r="F1405" s="17">
        <f ca="1">VLOOKUP(B1369,INDIRECT("'T|"&amp;VLOOKUP(A1369,'dataset mapping'!$A$2:$B$6,2,FALSE)&amp;"|"&amp;A1405&amp;"|"&amp;B1405&amp;"c'!A3"):INDIRECT("'T|"&amp;VLOOKUP(A1369,'dataset mapping'!$A$2:$B$6,2,FALSE)&amp;"|"&amp;A1405&amp;"|"&amp;B1405&amp;"c'!I100"),5,FALSE)</f>
        <v>0</v>
      </c>
      <c r="G1405" s="17">
        <f ca="1">VLOOKUP(B1369,INDIRECT("'T|"&amp;VLOOKUP(A1369,'dataset mapping'!$A$2:$B$6,2,FALSE)&amp;"|"&amp;A1405&amp;"|"&amp;B1405&amp;"c'!A3"):INDIRECT("'T|"&amp;VLOOKUP(A1369,'dataset mapping'!$A$2:$B$6,2,FALSE)&amp;"|"&amp;A1405&amp;"|"&amp;B1405&amp;"c'!I100"),6,FALSE)</f>
        <v>221.94725131988525</v>
      </c>
      <c r="H1405" s="17">
        <f ca="1">VLOOKUP(B1369,INDIRECT("'T|"&amp;VLOOKUP(A1369,'dataset mapping'!$A$2:$B$6,2,FALSE)&amp;"|"&amp;A1405&amp;"|"&amp;B1405&amp;"c'!A3"):INDIRECT("'T|"&amp;VLOOKUP(A1369,'dataset mapping'!$A$2:$B$6,2,FALSE)&amp;"|"&amp;A1405&amp;"|"&amp;B1405&amp;"c'!I100"),7,FALSE)</f>
        <v>221.94725131988525</v>
      </c>
      <c r="I1405" s="17">
        <f ca="1">VLOOKUP(B1369,INDIRECT("'T|"&amp;VLOOKUP(A1369,'dataset mapping'!$A$2:$B$6,2,FALSE)&amp;"|"&amp;A1405&amp;"|"&amp;B1405&amp;"c'!A3"):INDIRECT("'T|"&amp;VLOOKUP(A1369,'dataset mapping'!$A$2:$B$6,2,FALSE)&amp;"|"&amp;A1405&amp;"|"&amp;B1405&amp;"c'!I100"),8,FALSE)</f>
        <v>221.94725131988525</v>
      </c>
      <c r="J1405" s="17">
        <f ca="1">VLOOKUP(B1369,INDIRECT("'T|"&amp;VLOOKUP(A1369,'dataset mapping'!$A$2:$B$6,2,FALSE)&amp;"|"&amp;A1405&amp;"|"&amp;B1405&amp;"c'!A3"):INDIRECT("'T|"&amp;VLOOKUP(A1369,'dataset mapping'!$A$2:$B$6,2,FALSE)&amp;"|"&amp;A1405&amp;"|"&amp;B1405&amp;"c'!I100"),9,FALSE)</f>
        <v>221.94725131988525</v>
      </c>
    </row>
    <row r="1406" spans="1:10" ht="15" x14ac:dyDescent="0.25">
      <c r="A1406" s="23">
        <v>50</v>
      </c>
      <c r="B1406" s="23">
        <v>28</v>
      </c>
      <c r="C1406" s="17">
        <f ca="1">VLOOKUP(B1369,INDIRECT("'T|"&amp;VLOOKUP(A1369,'dataset mapping'!$A$2:$B$6,2,FALSE)&amp;"|"&amp;A1406&amp;"|"&amp;B1406&amp;"c'!A3"):INDIRECT("'T|"&amp;VLOOKUP(A1369,'dataset mapping'!$A$2:$B$6,2,FALSE)&amp;"|"&amp;A1406&amp;"|"&amp;B1406&amp;"c'!I100"),2,FALSE)</f>
        <v>0</v>
      </c>
      <c r="D1406" s="17">
        <f ca="1">VLOOKUP(B1369,INDIRECT("'T|"&amp;VLOOKUP(A1369,'dataset mapping'!$A$2:$B$6,2,FALSE)&amp;"|"&amp;A1406&amp;"|"&amp;B1406&amp;"c'!A3"):INDIRECT("'T|"&amp;VLOOKUP(A1369,'dataset mapping'!$A$2:$B$6,2,FALSE)&amp;"|"&amp;A1406&amp;"|"&amp;B1406&amp;"c'!I100"),3,FALSE)</f>
        <v>0</v>
      </c>
      <c r="E1406" s="17">
        <f ca="1">VLOOKUP(B1369,INDIRECT("'T|"&amp;VLOOKUP(A1369,'dataset mapping'!$A$2:$B$6,2,FALSE)&amp;"|"&amp;A1406&amp;"|"&amp;B1406&amp;"c'!A3"):INDIRECT("'T|"&amp;VLOOKUP(A1369,'dataset mapping'!$A$2:$B$6,2,FALSE)&amp;"|"&amp;A1406&amp;"|"&amp;B1406&amp;"c'!I100"),4,FALSE)</f>
        <v>0</v>
      </c>
      <c r="F1406" s="17">
        <f ca="1">VLOOKUP(B1369,INDIRECT("'T|"&amp;VLOOKUP(A1369,'dataset mapping'!$A$2:$B$6,2,FALSE)&amp;"|"&amp;A1406&amp;"|"&amp;B1406&amp;"c'!A3"):INDIRECT("'T|"&amp;VLOOKUP(A1369,'dataset mapping'!$A$2:$B$6,2,FALSE)&amp;"|"&amp;A1406&amp;"|"&amp;B1406&amp;"c'!I100"),5,FALSE)</f>
        <v>0</v>
      </c>
      <c r="G1406" s="17">
        <f ca="1">VLOOKUP(B1369,INDIRECT("'T|"&amp;VLOOKUP(A1369,'dataset mapping'!$A$2:$B$6,2,FALSE)&amp;"|"&amp;A1406&amp;"|"&amp;B1406&amp;"c'!A3"):INDIRECT("'T|"&amp;VLOOKUP(A1369,'dataset mapping'!$A$2:$B$6,2,FALSE)&amp;"|"&amp;A1406&amp;"|"&amp;B1406&amp;"c'!I100"),6,FALSE)</f>
        <v>221.94725131988525</v>
      </c>
      <c r="H1406" s="17">
        <f ca="1">VLOOKUP(B1369,INDIRECT("'T|"&amp;VLOOKUP(A1369,'dataset mapping'!$A$2:$B$6,2,FALSE)&amp;"|"&amp;A1406&amp;"|"&amp;B1406&amp;"c'!A3"):INDIRECT("'T|"&amp;VLOOKUP(A1369,'dataset mapping'!$A$2:$B$6,2,FALSE)&amp;"|"&amp;A1406&amp;"|"&amp;B1406&amp;"c'!I100"),7,FALSE)</f>
        <v>221.94725131988525</v>
      </c>
      <c r="I1406" s="17">
        <f ca="1">VLOOKUP(B1369,INDIRECT("'T|"&amp;VLOOKUP(A1369,'dataset mapping'!$A$2:$B$6,2,FALSE)&amp;"|"&amp;A1406&amp;"|"&amp;B1406&amp;"c'!A3"):INDIRECT("'T|"&amp;VLOOKUP(A1369,'dataset mapping'!$A$2:$B$6,2,FALSE)&amp;"|"&amp;A1406&amp;"|"&amp;B1406&amp;"c'!I100"),8,FALSE)</f>
        <v>221.94725131988525</v>
      </c>
      <c r="J1406" s="17">
        <f ca="1">VLOOKUP(B1369,INDIRECT("'T|"&amp;VLOOKUP(A1369,'dataset mapping'!$A$2:$B$6,2,FALSE)&amp;"|"&amp;A1406&amp;"|"&amp;B1406&amp;"c'!A3"):INDIRECT("'T|"&amp;VLOOKUP(A1369,'dataset mapping'!$A$2:$B$6,2,FALSE)&amp;"|"&amp;A1406&amp;"|"&amp;B1406&amp;"c'!I100"),9,FALSE)</f>
        <v>221.94725131988525</v>
      </c>
    </row>
    <row r="1407" spans="1:10" ht="15" x14ac:dyDescent="0.25">
      <c r="A1407" s="23">
        <v>100</v>
      </c>
      <c r="B1407" s="23">
        <v>1</v>
      </c>
      <c r="C1407" s="17">
        <f ca="1">VLOOKUP(B1369,INDIRECT("'T|"&amp;VLOOKUP(A1369,'dataset mapping'!$A$2:$B$6,2,FALSE)&amp;"|"&amp;A1407&amp;"|"&amp;B1407&amp;"c'!A3"):INDIRECT("'T|"&amp;VLOOKUP(A1369,'dataset mapping'!$A$2:$B$6,2,FALSE)&amp;"|"&amp;A1407&amp;"|"&amp;$B1407&amp;"c'!I100"),2,FALSE)</f>
        <v>0</v>
      </c>
      <c r="D1407" s="17">
        <f ca="1">VLOOKUP(B1369,INDIRECT("'T|"&amp;VLOOKUP(A1369,'dataset mapping'!$A$2:$B$6,2,FALSE)&amp;"|"&amp;A1407&amp;"|"&amp;B1407&amp;"c'!A3"):INDIRECT("'T|"&amp;VLOOKUP(A1369,'dataset mapping'!$A$2:$B$6,2,FALSE)&amp;"|"&amp;A1407&amp;"|"&amp;$B1407&amp;"c'!I100"),3,FALSE)</f>
        <v>0</v>
      </c>
      <c r="E1407" s="17">
        <f ca="1">VLOOKUP(B1369,INDIRECT("'T|"&amp;VLOOKUP(A1369,'dataset mapping'!$A$2:$B$6,2,FALSE)&amp;"|"&amp;A1407&amp;"|"&amp;B1407&amp;"c'!A3"):INDIRECT("'T|"&amp;VLOOKUP(A1369,'dataset mapping'!$A$2:$B$6,2,FALSE)&amp;"|"&amp;A1407&amp;"|"&amp;B1407&amp;"c'!I100"),4,FALSE)</f>
        <v>0</v>
      </c>
      <c r="F1407" s="17">
        <f ca="1">VLOOKUP(B1369,INDIRECT("'T|"&amp;VLOOKUP(A1369,'dataset mapping'!$A$2:$B$6,2,FALSE)&amp;"|"&amp;A1407&amp;"|"&amp;B1407&amp;"c'!A3"):INDIRECT("'T|"&amp;VLOOKUP(A1369,'dataset mapping'!$A$2:$B$6,2,FALSE)&amp;"|"&amp;A1407&amp;"|"&amp;B1407&amp;"c'!I100"),5,FALSE)</f>
        <v>0</v>
      </c>
      <c r="G1407" s="17">
        <f ca="1">VLOOKUP(B1369,INDIRECT("'T|"&amp;VLOOKUP(A1369,'dataset mapping'!$A$2:$B$6,2,FALSE)&amp;"|"&amp;A1407&amp;"|"&amp;B1407&amp;"c'!A3"):INDIRECT("'T|"&amp;VLOOKUP(A1369,'dataset mapping'!$A$2:$B$6,2,FALSE)&amp;"|"&amp;A1407&amp;"|"&amp;B1407&amp;"c'!I100"),6,FALSE)</f>
        <v>225.43888092041016</v>
      </c>
      <c r="H1407" s="17">
        <f ca="1">VLOOKUP(B1369,INDIRECT("'T|"&amp;VLOOKUP(A1369,'dataset mapping'!$A$2:$B$6,2,FALSE)&amp;"|"&amp;A1407&amp;"|"&amp;B1407&amp;"c'!A3"):INDIRECT("'T|"&amp;VLOOKUP(A1369,'dataset mapping'!$A$2:$B$6,2,FALSE)&amp;"|"&amp;A1407&amp;"|"&amp;B1407&amp;"c'!I100"),7,FALSE)</f>
        <v>394.63685989379883</v>
      </c>
      <c r="I1407" s="17">
        <f ca="1">VLOOKUP(B1369,INDIRECT("'T|"&amp;VLOOKUP(A1369,'dataset mapping'!$A$2:$B$6,2,FALSE)&amp;"|"&amp;A1407&amp;"|"&amp;B1407&amp;"c'!A3"):INDIRECT("'T|"&amp;VLOOKUP(A1369,'dataset mapping'!$A$2:$B$6,2,FALSE)&amp;"|"&amp;A1407&amp;"|"&amp;B1407&amp;"c'!I100"),8,FALSE)</f>
        <v>309.83961868286133</v>
      </c>
      <c r="J1407" s="17">
        <f ca="1">VLOOKUP(B1369,INDIRECT("'T|"&amp;VLOOKUP(A1369,'dataset mapping'!$A$2:$B$6,2,FALSE)&amp;"|"&amp;A1407&amp;"|"&amp;B1407&amp;"c'!A3"):INDIRECT("'T|"&amp;VLOOKUP(A1369,'dataset mapping'!$A$2:$B$6,2,FALSE)&amp;"|"&amp;A1407&amp;"|"&amp;B1407&amp;"c'!I100"),9,FALSE)</f>
        <v>309.83961868286133</v>
      </c>
    </row>
    <row r="1408" spans="1:10" ht="15" x14ac:dyDescent="0.25">
      <c r="A1408" s="23">
        <v>100</v>
      </c>
      <c r="B1408" s="23">
        <v>2</v>
      </c>
      <c r="C1408" s="17">
        <f ca="1">VLOOKUP(B1369,INDIRECT("'T|"&amp;VLOOKUP(A1369,'dataset mapping'!$A$2:$B$6,2,FALSE)&amp;"|"&amp;A1408&amp;"|"&amp;B1408&amp;"c'!A3"):INDIRECT("'T|"&amp;VLOOKUP(A1369,'dataset mapping'!$A$2:$B$6,2,FALSE)&amp;"|"&amp;A1408&amp;"|"&amp;B1408&amp;"c'!I100"),2,FALSE)</f>
        <v>0</v>
      </c>
      <c r="D1408" s="17">
        <f ca="1">VLOOKUP(B1369,INDIRECT("'T|"&amp;VLOOKUP(A1369,'dataset mapping'!$A$2:$B$6,2,FALSE)&amp;"|"&amp;A1408&amp;"|"&amp;B1408&amp;"c'!A3"):INDIRECT("'T|"&amp;VLOOKUP(A1369,'dataset mapping'!$A$2:$B$6,2,FALSE)&amp;"|"&amp;A1408&amp;"|"&amp;B1408&amp;"c'!I100"),3,FALSE)</f>
        <v>0</v>
      </c>
      <c r="E1408" s="17">
        <f ca="1">VLOOKUP(B1369,INDIRECT("'T|"&amp;VLOOKUP(A1369,'dataset mapping'!$A$2:$B$6,2,FALSE)&amp;"|"&amp;A1408&amp;"|"&amp;B1408&amp;"c'!A3"):INDIRECT("'T|"&amp;VLOOKUP(A1369,'dataset mapping'!$A$2:$B$6,2,FALSE)&amp;"|"&amp;A1408&amp;"|"&amp;B1408&amp;"c'!I100"),4,FALSE)</f>
        <v>0</v>
      </c>
      <c r="F1408" s="17">
        <f ca="1">VLOOKUP(B1369,INDIRECT("'T|"&amp;VLOOKUP(A1369,'dataset mapping'!$A$2:$B$6,2,FALSE)&amp;"|"&amp;A1408&amp;"|"&amp;B1408&amp;"c'!A3"):INDIRECT("'T|"&amp;VLOOKUP(A1369,'dataset mapping'!$A$2:$B$6,2,FALSE)&amp;"|"&amp;A1408&amp;"|"&amp;B1408&amp;"c'!I100"),5,FALSE)</f>
        <v>0</v>
      </c>
      <c r="G1408" s="17">
        <f ca="1">VLOOKUP(B1369,INDIRECT("'T|"&amp;VLOOKUP(A1369,'dataset mapping'!$A$2:$B$6,2,FALSE)&amp;"|"&amp;A1408&amp;"|"&amp;B1408&amp;"c'!A3"):INDIRECT("'T|"&amp;VLOOKUP(A1369,'dataset mapping'!$A$2:$B$6,2,FALSE)&amp;"|"&amp;A1408&amp;"|"&amp;B1408&amp;"c'!I100"),6,FALSE)</f>
        <v>225.43888092041016</v>
      </c>
      <c r="H1408" s="17">
        <f ca="1">VLOOKUP(B1369,INDIRECT("'T|"&amp;VLOOKUP(A1369,'dataset mapping'!$A$2:$B$6,2,FALSE)&amp;"|"&amp;A1408&amp;"|"&amp;B1408&amp;"c'!A3"):INDIRECT("'T|"&amp;VLOOKUP(A1369,'dataset mapping'!$A$2:$B$6,2,FALSE)&amp;"|"&amp;A1408&amp;"|"&amp;B1408&amp;"c'!I100"),7,FALSE)</f>
        <v>394.63685989379883</v>
      </c>
      <c r="I1408" s="17">
        <f ca="1">VLOOKUP(B1369,INDIRECT("'T|"&amp;VLOOKUP(A1369,'dataset mapping'!$A$2:$B$6,2,FALSE)&amp;"|"&amp;A1408&amp;"|"&amp;B1408&amp;"c'!A3"):INDIRECT("'T|"&amp;VLOOKUP(A1369,'dataset mapping'!$A$2:$B$6,2,FALSE)&amp;"|"&amp;A1408&amp;"|"&amp;B1408&amp;"c'!I100"),8,FALSE)</f>
        <v>252.75955867767334</v>
      </c>
      <c r="J1408" s="17">
        <f ca="1">VLOOKUP(B1369,INDIRECT("'T|"&amp;VLOOKUP(A1369,'dataset mapping'!$A$2:$B$6,2,FALSE)&amp;"|"&amp;A1408&amp;"|"&amp;B1408&amp;"c'!A3"):INDIRECT("'T|"&amp;VLOOKUP(A1369,'dataset mapping'!$A$2:$B$6,2,FALSE)&amp;"|"&amp;A1408&amp;"|"&amp;B1408&amp;"c'!I100"),9,FALSE)</f>
        <v>252.75955867767334</v>
      </c>
    </row>
    <row r="1409" spans="1:10" ht="15" x14ac:dyDescent="0.25">
      <c r="A1409" s="23">
        <v>100</v>
      </c>
      <c r="B1409" s="23">
        <v>3</v>
      </c>
      <c r="C1409" s="17">
        <f ca="1">VLOOKUP(B1369,INDIRECT("'T|"&amp;VLOOKUP(A1369,'dataset mapping'!$A$2:$B$6,2,FALSE)&amp;"|"&amp;A1409&amp;"|"&amp;B1409&amp;"c'!A3"):INDIRECT("'T|"&amp;VLOOKUP(A1369,'dataset mapping'!$A$2:$B$6,2,FALSE)&amp;"|"&amp;A1409&amp;"|"&amp;B1409&amp;"c'!I100"),2,FALSE)</f>
        <v>0</v>
      </c>
      <c r="D1409" s="17">
        <f ca="1">VLOOKUP(B1369,INDIRECT("'T|"&amp;VLOOKUP(A1369,'dataset mapping'!$A$2:$B$6,2,FALSE)&amp;"|"&amp;A1409&amp;"|"&amp;B1409&amp;"c'!A3"):INDIRECT("'T|"&amp;VLOOKUP(A1369,'dataset mapping'!$A$2:$B$6,2,FALSE)&amp;"|"&amp;A1409&amp;"|"&amp;B1409&amp;"c'!I100"),3,FALSE)</f>
        <v>0</v>
      </c>
      <c r="E1409" s="17">
        <f ca="1">VLOOKUP(B1369,INDIRECT("'T|"&amp;VLOOKUP(A1369,'dataset mapping'!$A$2:$B$6,2,FALSE)&amp;"|"&amp;A1409&amp;"|"&amp;B1409&amp;"c'!A3"):INDIRECT("'T|"&amp;VLOOKUP(A1369,'dataset mapping'!$A$2:$B$6,2,FALSE)&amp;"|"&amp;A1409&amp;"|"&amp;B1409&amp;"c'!I100"),4,FALSE)</f>
        <v>0</v>
      </c>
      <c r="F1409" s="17">
        <f ca="1">VLOOKUP(B1369,INDIRECT("'T|"&amp;VLOOKUP(A1369,'dataset mapping'!$A$2:$B$6,2,FALSE)&amp;"|"&amp;A1409&amp;"|"&amp;B1409&amp;"c'!A3"):INDIRECT("'T|"&amp;VLOOKUP(A1369,'dataset mapping'!$A$2:$B$6,2,FALSE)&amp;"|"&amp;A1409&amp;"|"&amp;B1409&amp;"c'!I100"),5,FALSE)</f>
        <v>0</v>
      </c>
      <c r="G1409" s="17">
        <f ca="1">VLOOKUP(B1369,INDIRECT("'T|"&amp;VLOOKUP(A1369,'dataset mapping'!$A$2:$B$6,2,FALSE)&amp;"|"&amp;A1409&amp;"|"&amp;B1409&amp;"c'!A3"):INDIRECT("'T|"&amp;VLOOKUP(A1369,'dataset mapping'!$A$2:$B$6,2,FALSE)&amp;"|"&amp;A1409&amp;"|"&amp;B1409&amp;"c'!I100"),6,FALSE)</f>
        <v>394.63685989379883</v>
      </c>
      <c r="H1409" s="17">
        <f ca="1">VLOOKUP(B1369,INDIRECT("'T|"&amp;VLOOKUP(A1369,'dataset mapping'!$A$2:$B$6,2,FALSE)&amp;"|"&amp;A1409&amp;"|"&amp;B1409&amp;"c'!A3"):INDIRECT("'T|"&amp;VLOOKUP(A1369,'dataset mapping'!$A$2:$B$6,2,FALSE)&amp;"|"&amp;A1409&amp;"|"&amp;B1409&amp;"c'!I100"),7,FALSE)</f>
        <v>394.63685989379883</v>
      </c>
      <c r="I1409" s="17">
        <f ca="1">VLOOKUP(B1369,INDIRECT("'T|"&amp;VLOOKUP(A1369,'dataset mapping'!$A$2:$B$6,2,FALSE)&amp;"|"&amp;A1409&amp;"|"&amp;B1409&amp;"c'!A3"):INDIRECT("'T|"&amp;VLOOKUP(A1369,'dataset mapping'!$A$2:$B$6,2,FALSE)&amp;"|"&amp;A1409&amp;"|"&amp;B1409&amp;"c'!I100"),8,FALSE)</f>
        <v>394.63685989379883</v>
      </c>
      <c r="J1409" s="17">
        <f ca="1">VLOOKUP(B1369,INDIRECT("'T|"&amp;VLOOKUP(A1369,'dataset mapping'!$A$2:$B$6,2,FALSE)&amp;"|"&amp;A1409&amp;"|"&amp;B1409&amp;"c'!A3"):INDIRECT("'T|"&amp;VLOOKUP(A1369,'dataset mapping'!$A$2:$B$6,2,FALSE)&amp;"|"&amp;A1409&amp;"|"&amp;B1409&amp;"c'!I100"),9,FALSE)</f>
        <v>394.63685989379883</v>
      </c>
    </row>
    <row r="1410" spans="1:10" ht="15" x14ac:dyDescent="0.25">
      <c r="A1410" s="23">
        <v>100</v>
      </c>
      <c r="B1410" s="23">
        <v>5</v>
      </c>
      <c r="C1410" s="17">
        <f ca="1">VLOOKUP(B1369,INDIRECT("'T|"&amp;VLOOKUP(A1369,'dataset mapping'!$A$2:$B$6,2,FALSE)&amp;"|"&amp;A1410&amp;"|"&amp;B1410&amp;"c'!A3"):INDIRECT("'T|"&amp;VLOOKUP(A1369,'dataset mapping'!$A$2:$B$6,2,FALSE)&amp;"|"&amp;A1410&amp;"|"&amp;B1410&amp;"c'!I100"),2,FALSE)</f>
        <v>0</v>
      </c>
      <c r="D1410" s="17">
        <f ca="1">VLOOKUP(B1369,INDIRECT("'T|"&amp;VLOOKUP(A1369,'dataset mapping'!$A$2:$B$6,2,FALSE)&amp;"|"&amp;A1410&amp;"|"&amp;B1410&amp;"c'!A3"):INDIRECT("'T|"&amp;VLOOKUP(A1369,'dataset mapping'!$A$2:$B$6,2,FALSE)&amp;"|"&amp;A1410&amp;"|"&amp;B1410&amp;"c'!I100"),3,FALSE)</f>
        <v>0</v>
      </c>
      <c r="E1410" s="17">
        <f ca="1">VLOOKUP(B1369,INDIRECT("'T|"&amp;VLOOKUP(A1369,'dataset mapping'!$A$2:$B$6,2,FALSE)&amp;"|"&amp;A1410&amp;"|"&amp;B1410&amp;"c'!A3"):INDIRECT("'T|"&amp;VLOOKUP(A1369,'dataset mapping'!$A$2:$B$6,2,FALSE)&amp;"|"&amp;A1410&amp;"|"&amp;B1410&amp;"c'!I100"),4,FALSE)</f>
        <v>0</v>
      </c>
      <c r="F1410" s="17">
        <f ca="1">VLOOKUP(B1369,INDIRECT("'T|"&amp;VLOOKUP(A1369,'dataset mapping'!$A$2:$B$6,2,FALSE)&amp;"|"&amp;A1410&amp;"|"&amp;B1410&amp;"c'!A3"):INDIRECT("'T|"&amp;VLOOKUP(A1369,'dataset mapping'!$A$2:$B$6,2,FALSE)&amp;"|"&amp;A1410&amp;"|"&amp;B1410&amp;"c'!I100"),5,FALSE)</f>
        <v>0</v>
      </c>
      <c r="G1410" s="17">
        <f ca="1">VLOOKUP(B1369,INDIRECT("'T|"&amp;VLOOKUP(A1369,'dataset mapping'!$A$2:$B$6,2,FALSE)&amp;"|"&amp;A1410&amp;"|"&amp;B1410&amp;"c'!A3"):INDIRECT("'T|"&amp;VLOOKUP(A1369,'dataset mapping'!$A$2:$B$6,2,FALSE)&amp;"|"&amp;A1410&amp;"|"&amp;B1410&amp;"c'!I100"),6,FALSE)</f>
        <v>394.63685989379883</v>
      </c>
      <c r="H1410" s="17">
        <f ca="1">VLOOKUP(B1369,INDIRECT("'T|"&amp;VLOOKUP(A1369,'dataset mapping'!$A$2:$B$6,2,FALSE)&amp;"|"&amp;A1410&amp;"|"&amp;B1410&amp;"c'!A3"):INDIRECT("'T|"&amp;VLOOKUP(A1369,'dataset mapping'!$A$2:$B$6,2,FALSE)&amp;"|"&amp;A1410&amp;"|"&amp;B1410&amp;"c'!I100"),7,FALSE)</f>
        <v>394.63685989379883</v>
      </c>
      <c r="I1410" s="17">
        <f ca="1">VLOOKUP(B1369,INDIRECT("'T|"&amp;VLOOKUP(A1369,'dataset mapping'!$A$2:$B$6,2,FALSE)&amp;"|"&amp;A1410&amp;"|"&amp;B1410&amp;"c'!A3"):INDIRECT("'T|"&amp;VLOOKUP(A1369,'dataset mapping'!$A$2:$B$6,2,FALSE)&amp;"|"&amp;A1410&amp;"|"&amp;B1410&amp;"c'!I100"),8,FALSE)</f>
        <v>394.63685989379883</v>
      </c>
      <c r="J1410" s="17">
        <f ca="1">VLOOKUP(B1369,INDIRECT("'T|"&amp;VLOOKUP(A1369,'dataset mapping'!$A$2:$B$6,2,FALSE)&amp;"|"&amp;A1410&amp;"|"&amp;B1410&amp;"c'!A3"):INDIRECT("'T|"&amp;VLOOKUP(A1369,'dataset mapping'!$A$2:$B$6,2,FALSE)&amp;"|"&amp;A1410&amp;"|"&amp;B1410&amp;"c'!I100"),9,FALSE)</f>
        <v>394.63685989379883</v>
      </c>
    </row>
    <row r="1411" spans="1:10" ht="15" x14ac:dyDescent="0.25">
      <c r="A1411" s="23">
        <v>100</v>
      </c>
      <c r="B1411" s="23">
        <v>10</v>
      </c>
      <c r="C1411" s="17">
        <f ca="1">VLOOKUP(B1369,INDIRECT("'T|"&amp;VLOOKUP(A1369,'dataset mapping'!$A$2:$B$6,2,FALSE)&amp;"|"&amp;A1411&amp;"|"&amp;B1411&amp;"c'!A3"):INDIRECT("'T|"&amp;VLOOKUP(A1369,'dataset mapping'!$A$2:$B$6,2,FALSE)&amp;"|"&amp;A1411&amp;"|"&amp;B1411&amp;"c'!I100"),2,FALSE)</f>
        <v>0</v>
      </c>
      <c r="D1411" s="17">
        <f ca="1">VLOOKUP(B1369,INDIRECT("'T|"&amp;VLOOKUP(A1369,'dataset mapping'!$A$2:$B$6,2,FALSE)&amp;"|"&amp;A1411&amp;"|"&amp;B1411&amp;"c'!A3"):INDIRECT("'T|"&amp;VLOOKUP(A1369,'dataset mapping'!$A$2:$B$6,2,FALSE)&amp;"|"&amp;A1411&amp;"|"&amp;B1411&amp;"c'!I100"),3,FALSE)</f>
        <v>0</v>
      </c>
      <c r="E1411" s="17">
        <f ca="1">VLOOKUP(B1369,INDIRECT("'T|"&amp;VLOOKUP(A1369,'dataset mapping'!$A$2:$B$6,2,FALSE)&amp;"|"&amp;A1411&amp;"|"&amp;B1411&amp;"c'!A3"):INDIRECT("'T|"&amp;VLOOKUP(A1369,'dataset mapping'!$A$2:$B$6,2,FALSE)&amp;"|"&amp;A1411&amp;"|"&amp;B1411&amp;"c'!I100"),4,FALSE)</f>
        <v>0</v>
      </c>
      <c r="F1411" s="17">
        <f ca="1">VLOOKUP(B1369,INDIRECT("'T|"&amp;VLOOKUP(A1369,'dataset mapping'!$A$2:$B$6,2,FALSE)&amp;"|"&amp;A1411&amp;"|"&amp;B1411&amp;"c'!A3"):INDIRECT("'T|"&amp;VLOOKUP(A1369,'dataset mapping'!$A$2:$B$6,2,FALSE)&amp;"|"&amp;A1411&amp;"|"&amp;B1411&amp;"c'!I100"),5,FALSE)</f>
        <v>0</v>
      </c>
      <c r="G1411" s="17">
        <f ca="1">VLOOKUP(B1369,INDIRECT("'T|"&amp;VLOOKUP(A1369,'dataset mapping'!$A$2:$B$6,2,FALSE)&amp;"|"&amp;A1411&amp;"|"&amp;B1411&amp;"c'!A3"):INDIRECT("'T|"&amp;VLOOKUP(A1369,'dataset mapping'!$A$2:$B$6,2,FALSE)&amp;"|"&amp;A1411&amp;"|"&amp;B1411&amp;"c'!I100"),6,FALSE)</f>
        <v>394.63685989379883</v>
      </c>
      <c r="H1411" s="17">
        <f ca="1">VLOOKUP(B1369,INDIRECT("'T|"&amp;VLOOKUP(A1369,'dataset mapping'!$A$2:$B$6,2,FALSE)&amp;"|"&amp;A1411&amp;"|"&amp;B1411&amp;"c'!A3"):INDIRECT("'T|"&amp;VLOOKUP(A1369,'dataset mapping'!$A$2:$B$6,2,FALSE)&amp;"|"&amp;A1411&amp;"|"&amp;B1411&amp;"c'!I100"),7,FALSE)</f>
        <v>394.63685989379883</v>
      </c>
      <c r="I1411" s="17">
        <f ca="1">VLOOKUP(B1369,INDIRECT("'T|"&amp;VLOOKUP(A1369,'dataset mapping'!$A$2:$B$6,2,FALSE)&amp;"|"&amp;A1411&amp;"|"&amp;B1411&amp;"c'!A3"):INDIRECT("'T|"&amp;VLOOKUP(A1369,'dataset mapping'!$A$2:$B$6,2,FALSE)&amp;"|"&amp;A1411&amp;"|"&amp;B1411&amp;"c'!I100"),8,FALSE)</f>
        <v>394.63685989379883</v>
      </c>
      <c r="J1411" s="17">
        <f ca="1">VLOOKUP(B1369,INDIRECT("'T|"&amp;VLOOKUP(A1369,'dataset mapping'!$A$2:$B$6,2,FALSE)&amp;"|"&amp;A1411&amp;"|"&amp;B1411&amp;"c'!A3"):INDIRECT("'T|"&amp;VLOOKUP(A1369,'dataset mapping'!$A$2:$B$6,2,FALSE)&amp;"|"&amp;A1411&amp;"|"&amp;B1411&amp;"c'!I100"),9,FALSE)</f>
        <v>394.63685989379883</v>
      </c>
    </row>
    <row r="1412" spans="1:10" ht="15" x14ac:dyDescent="0.25">
      <c r="A1412" s="23">
        <v>100</v>
      </c>
      <c r="B1412" s="23">
        <v>15</v>
      </c>
      <c r="C1412" s="17">
        <f ca="1">VLOOKUP(B1369,INDIRECT("'T|"&amp;VLOOKUP(A1369,'dataset mapping'!$A$2:$B$6,2,FALSE)&amp;"|"&amp;A1412&amp;"|"&amp;B1412&amp;"c'!A3"):INDIRECT("'T|"&amp;VLOOKUP(A1369,'dataset mapping'!$A$2:$B$6,2,FALSE)&amp;"|"&amp;A1412&amp;"|"&amp;B1412&amp;"c'!I100"),2,FALSE)</f>
        <v>0</v>
      </c>
      <c r="D1412" s="17">
        <f ca="1">VLOOKUP(B1369,INDIRECT("'T|"&amp;VLOOKUP(A1369,'dataset mapping'!$A$2:$B$6,2,FALSE)&amp;"|"&amp;A1412&amp;"|"&amp;B1412&amp;"c'!A3"):INDIRECT("'T|"&amp;VLOOKUP(A1369,'dataset mapping'!$A$2:$B$6,2,FALSE)&amp;"|"&amp;A1412&amp;"|"&amp;B1412&amp;"c'!I100"),3,FALSE)</f>
        <v>0</v>
      </c>
      <c r="E1412" s="17">
        <f ca="1">VLOOKUP(B1369,INDIRECT("'T|"&amp;VLOOKUP(A1369,'dataset mapping'!$A$2:$B$6,2,FALSE)&amp;"|"&amp;A1412&amp;"|"&amp;B1412&amp;"c'!A3"):INDIRECT("'T|"&amp;VLOOKUP(A1369,'dataset mapping'!$A$2:$B$6,2,FALSE)&amp;"|"&amp;A1412&amp;"|"&amp;B1412&amp;"c'!I100"),4,FALSE)</f>
        <v>0</v>
      </c>
      <c r="F1412" s="17">
        <f ca="1">VLOOKUP(B1369,INDIRECT("'T|"&amp;VLOOKUP(A1369,'dataset mapping'!$A$2:$B$6,2,FALSE)&amp;"|"&amp;A1412&amp;"|"&amp;B1412&amp;"c'!A3"):INDIRECT("'T|"&amp;VLOOKUP(A1369,'dataset mapping'!$A$2:$B$6,2,FALSE)&amp;"|"&amp;A1412&amp;"|"&amp;B1412&amp;"c'!I100"),5,FALSE)</f>
        <v>0</v>
      </c>
      <c r="G1412" s="17">
        <f ca="1">VLOOKUP(B1369,INDIRECT("'T|"&amp;VLOOKUP(A1369,'dataset mapping'!$A$2:$B$6,2,FALSE)&amp;"|"&amp;A1412&amp;"|"&amp;B1412&amp;"c'!A3"):INDIRECT("'T|"&amp;VLOOKUP(A1369,'dataset mapping'!$A$2:$B$6,2,FALSE)&amp;"|"&amp;A1412&amp;"|"&amp;B1412&amp;"c'!I100"),6,FALSE)</f>
        <v>394.63685989379883</v>
      </c>
      <c r="H1412" s="17">
        <f ca="1">VLOOKUP(B1369,INDIRECT("'T|"&amp;VLOOKUP(A1369,'dataset mapping'!$A$2:$B$6,2,FALSE)&amp;"|"&amp;A1412&amp;"|"&amp;B1412&amp;"c'!A3"):INDIRECT("'T|"&amp;VLOOKUP(A1369,'dataset mapping'!$A$2:$B$6,2,FALSE)&amp;"|"&amp;A1412&amp;"|"&amp;B1412&amp;"c'!I100"),7,FALSE)</f>
        <v>394.63685989379883</v>
      </c>
      <c r="I1412" s="17">
        <f ca="1">VLOOKUP(B1369,INDIRECT("'T|"&amp;VLOOKUP(A1369,'dataset mapping'!$A$2:$B$6,2,FALSE)&amp;"|"&amp;A1412&amp;"|"&amp;B1412&amp;"c'!A3"):INDIRECT("'T|"&amp;VLOOKUP(A1369,'dataset mapping'!$A$2:$B$6,2,FALSE)&amp;"|"&amp;A1412&amp;"|"&amp;B1412&amp;"c'!I100"),8,FALSE)</f>
        <v>394.63685989379883</v>
      </c>
      <c r="J1412" s="17">
        <f ca="1">VLOOKUP(B1369,INDIRECT("'T|"&amp;VLOOKUP(A1369,'dataset mapping'!$A$2:$B$6,2,FALSE)&amp;"|"&amp;A1412&amp;"|"&amp;B1412&amp;"c'!A3"):INDIRECT("'T|"&amp;VLOOKUP(A1369,'dataset mapping'!$A$2:$B$6,2,FALSE)&amp;"|"&amp;A1412&amp;"|"&amp;B1412&amp;"c'!I100"),9,FALSE)</f>
        <v>394.63685989379883</v>
      </c>
    </row>
    <row r="1413" spans="1:10" ht="15" x14ac:dyDescent="0.25">
      <c r="A1413" s="23">
        <v>100</v>
      </c>
      <c r="B1413" s="23">
        <v>20</v>
      </c>
      <c r="C1413" s="17">
        <f ca="1">VLOOKUP(B1369,INDIRECT("'T|"&amp;VLOOKUP(A1369,'dataset mapping'!$A$2:$B$6,2,FALSE)&amp;"|"&amp;A1413&amp;"|"&amp;B1413&amp;"c'!A3"):INDIRECT("'T|"&amp;VLOOKUP(A1369,'dataset mapping'!$A$2:$B$6,2,FALSE)&amp;"|"&amp;A1413&amp;"|"&amp;B1413&amp;"c'!I100"),2,FALSE)</f>
        <v>0</v>
      </c>
      <c r="D1413" s="17">
        <f ca="1">VLOOKUP(B1369,INDIRECT("'T|"&amp;VLOOKUP(A1369,'dataset mapping'!$A$2:$B$6,2,FALSE)&amp;"|"&amp;A1413&amp;"|"&amp;B1413&amp;"c'!A3"):INDIRECT("'T|"&amp;VLOOKUP(A1369,'dataset mapping'!$A$2:$B$6,2,FALSE)&amp;"|"&amp;A1413&amp;"|"&amp;B1413&amp;"c'!I100"),3,FALSE)</f>
        <v>0</v>
      </c>
      <c r="E1413" s="17">
        <f ca="1">VLOOKUP(B1369,INDIRECT("'T|"&amp;VLOOKUP(A1369,'dataset mapping'!$A$2:$B$6,2,FALSE)&amp;"|"&amp;A1413&amp;"|"&amp;B1413&amp;"c'!A3"):INDIRECT("'T|"&amp;VLOOKUP(A1369,'dataset mapping'!$A$2:$B$6,2,FALSE)&amp;"|"&amp;A1413&amp;"|"&amp;B1413&amp;"c'!I100"),4,FALSE)</f>
        <v>0</v>
      </c>
      <c r="F1413" s="17">
        <f ca="1">VLOOKUP(B1369,INDIRECT("'T|"&amp;VLOOKUP(A1369,'dataset mapping'!$A$2:$B$6,2,FALSE)&amp;"|"&amp;A1413&amp;"|"&amp;B1413&amp;"c'!A3"):INDIRECT("'T|"&amp;VLOOKUP(A1369,'dataset mapping'!$A$2:$B$6,2,FALSE)&amp;"|"&amp;A1413&amp;"|"&amp;B1413&amp;"c'!I100"),5,FALSE)</f>
        <v>0</v>
      </c>
      <c r="G1413" s="17">
        <f ca="1">VLOOKUP(B1369,INDIRECT("'T|"&amp;VLOOKUP(A1369,'dataset mapping'!$A$2:$B$6,2,FALSE)&amp;"|"&amp;A1413&amp;"|"&amp;B1413&amp;"c'!A3"):INDIRECT("'T|"&amp;VLOOKUP(A1369,'dataset mapping'!$A$2:$B$6,2,FALSE)&amp;"|"&amp;A1413&amp;"|"&amp;B1413&amp;"c'!I100"),6,FALSE)</f>
        <v>337.24982070922852</v>
      </c>
      <c r="H1413" s="17">
        <f ca="1">VLOOKUP(B1369,INDIRECT("'T|"&amp;VLOOKUP(A1369,'dataset mapping'!$A$2:$B$6,2,FALSE)&amp;"|"&amp;A1413&amp;"|"&amp;B1413&amp;"c'!A3"):INDIRECT("'T|"&amp;VLOOKUP(A1369,'dataset mapping'!$A$2:$B$6,2,FALSE)&amp;"|"&amp;A1413&amp;"|"&amp;B1413&amp;"c'!I100"),7,FALSE)</f>
        <v>365.21829128265381</v>
      </c>
      <c r="I1413" s="17">
        <f ca="1">VLOOKUP(B1369,INDIRECT("'T|"&amp;VLOOKUP(A1369,'dataset mapping'!$A$2:$B$6,2,FALSE)&amp;"|"&amp;A1413&amp;"|"&amp;B1413&amp;"c'!A3"):INDIRECT("'T|"&amp;VLOOKUP(A1369,'dataset mapping'!$A$2:$B$6,2,FALSE)&amp;"|"&amp;A1413&amp;"|"&amp;B1413&amp;"c'!I100"),8,FALSE)</f>
        <v>394.63685989379883</v>
      </c>
      <c r="J1413" s="17">
        <f ca="1">VLOOKUP(B1369,INDIRECT("'T|"&amp;VLOOKUP(A1369,'dataset mapping'!$A$2:$B$6,2,FALSE)&amp;"|"&amp;A1413&amp;"|"&amp;B1413&amp;"c'!A3"):INDIRECT("'T|"&amp;VLOOKUP(A1369,'dataset mapping'!$A$2:$B$6,2,FALSE)&amp;"|"&amp;A1413&amp;"|"&amp;B1413&amp;"c'!I100"),9,FALSE)</f>
        <v>365.21829128265381</v>
      </c>
    </row>
    <row r="1414" spans="1:10" ht="15" x14ac:dyDescent="0.25">
      <c r="A1414" s="23">
        <v>100</v>
      </c>
      <c r="B1414" s="23">
        <v>25</v>
      </c>
      <c r="C1414" s="17">
        <f ca="1">VLOOKUP(B1369,INDIRECT("'T|"&amp;VLOOKUP(A1369,'dataset mapping'!$A$2:$B$6,2,FALSE)&amp;"|"&amp;A1414&amp;"|"&amp;B1414&amp;"c'!A3"):INDIRECT("'T|"&amp;VLOOKUP(A1369,'dataset mapping'!$A$2:$B$6,2,FALSE)&amp;"|"&amp;A1414&amp;"|"&amp;B1414&amp;"c'!I100"),2,FALSE)</f>
        <v>0</v>
      </c>
      <c r="D1414" s="17">
        <f ca="1">VLOOKUP(B1369,INDIRECT("'T|"&amp;VLOOKUP(A1369,'dataset mapping'!$A$2:$B$6,2,FALSE)&amp;"|"&amp;A1414&amp;"|"&amp;B1414&amp;"c'!A3"):INDIRECT("'T|"&amp;VLOOKUP(A1369,'dataset mapping'!$A$2:$B$6,2,FALSE)&amp;"|"&amp;A1414&amp;"|"&amp;B1414&amp;"c'!I100"),3,FALSE)</f>
        <v>0</v>
      </c>
      <c r="E1414" s="17">
        <f ca="1">VLOOKUP(B1369,INDIRECT("'T|"&amp;VLOOKUP(A1369,'dataset mapping'!$A$2:$B$6,2,FALSE)&amp;"|"&amp;A1414&amp;"|"&amp;B1414&amp;"c'!A3"):INDIRECT("'T|"&amp;VLOOKUP(A1369,'dataset mapping'!$A$2:$B$6,2,FALSE)&amp;"|"&amp;A1414&amp;"|"&amp;B1414&amp;"c'!I100"),4,FALSE)</f>
        <v>0</v>
      </c>
      <c r="F1414" s="17">
        <f ca="1">VLOOKUP(B1369,INDIRECT("'T|"&amp;VLOOKUP(A1369,'dataset mapping'!$A$2:$B$6,2,FALSE)&amp;"|"&amp;A1414&amp;"|"&amp;B1414&amp;"c'!A3"):INDIRECT("'T|"&amp;VLOOKUP(A1369,'dataset mapping'!$A$2:$B$6,2,FALSE)&amp;"|"&amp;A1414&amp;"|"&amp;B1414&amp;"c'!I100"),5,FALSE)</f>
        <v>0</v>
      </c>
      <c r="G1414" s="17">
        <f ca="1">VLOOKUP(B1369,INDIRECT("'T|"&amp;VLOOKUP(A1369,'dataset mapping'!$A$2:$B$6,2,FALSE)&amp;"|"&amp;A1414&amp;"|"&amp;B1414&amp;"c'!A3"):INDIRECT("'T|"&amp;VLOOKUP(A1369,'dataset mapping'!$A$2:$B$6,2,FALSE)&amp;"|"&amp;A1414&amp;"|"&amp;B1414&amp;"c'!I100"),6,FALSE)</f>
        <v>394.63685989379883</v>
      </c>
      <c r="H1414" s="17">
        <f ca="1">VLOOKUP(B1369,INDIRECT("'T|"&amp;VLOOKUP(A1369,'dataset mapping'!$A$2:$B$6,2,FALSE)&amp;"|"&amp;A1414&amp;"|"&amp;B1414&amp;"c'!A3"):INDIRECT("'T|"&amp;VLOOKUP(A1369,'dataset mapping'!$A$2:$B$6,2,FALSE)&amp;"|"&amp;A1414&amp;"|"&amp;B1414&amp;"c'!I100"),7,FALSE)</f>
        <v>394.63685989379883</v>
      </c>
      <c r="I1414" s="17" t="e">
        <f ca="1">VLOOKUP(B1369,INDIRECT("'T|"&amp;VLOOKUP(A1369,'dataset mapping'!$A$2:$B$6,2,FALSE)&amp;"|"&amp;A1414&amp;"|"&amp;B1414&amp;"c'!A3"):INDIRECT("'T|"&amp;VLOOKUP(A1369,'dataset mapping'!$A$2:$B$6,2,FALSE)&amp;"|"&amp;A1414&amp;"|"&amp;B1414&amp;"c'!I100"),8,FALSE)</f>
        <v>#N/A</v>
      </c>
      <c r="J1414" s="17">
        <f ca="1">VLOOKUP(B1369,INDIRECT("'T|"&amp;VLOOKUP(A1369,'dataset mapping'!$A$2:$B$6,2,FALSE)&amp;"|"&amp;A1414&amp;"|"&amp;B1414&amp;"c'!A3"):INDIRECT("'T|"&amp;VLOOKUP(A1369,'dataset mapping'!$A$2:$B$6,2,FALSE)&amp;"|"&amp;A1414&amp;"|"&amp;B1414&amp;"c'!I100"),9,FALSE)</f>
        <v>394.63685989379883</v>
      </c>
    </row>
    <row r="1415" spans="1:10" ht="15" x14ac:dyDescent="0.25">
      <c r="A1415" s="23">
        <v>100</v>
      </c>
      <c r="B1415" s="23">
        <v>28</v>
      </c>
      <c r="C1415" s="17">
        <f ca="1">VLOOKUP(B1369,INDIRECT("'T|"&amp;VLOOKUP(A1369,'dataset mapping'!$A$2:$B$6,2,FALSE)&amp;"|"&amp;A1415&amp;"|"&amp;B1415&amp;"c'!A3"):INDIRECT("'T|"&amp;VLOOKUP(A1369,'dataset mapping'!$A$2:$B$6,2,FALSE)&amp;"|"&amp;A1415&amp;"|"&amp;B1415&amp;"c'!I100"),2,FALSE)</f>
        <v>0</v>
      </c>
      <c r="D1415" s="17">
        <f ca="1">VLOOKUP(B1369,INDIRECT("'T|"&amp;VLOOKUP(A1369,'dataset mapping'!$A$2:$B$6,2,FALSE)&amp;"|"&amp;A1415&amp;"|"&amp;B1415&amp;"c'!A3"):INDIRECT("'T|"&amp;VLOOKUP(A1369,'dataset mapping'!$A$2:$B$6,2,FALSE)&amp;"|"&amp;A1415&amp;"|"&amp;B1415&amp;"c'!I100"),3,FALSE)</f>
        <v>0</v>
      </c>
      <c r="E1415" s="17">
        <f ca="1">VLOOKUP(B1369,INDIRECT("'T|"&amp;VLOOKUP(A1369,'dataset mapping'!$A$2:$B$6,2,FALSE)&amp;"|"&amp;A1415&amp;"|"&amp;B1415&amp;"c'!A3"):INDIRECT("'T|"&amp;VLOOKUP(A1369,'dataset mapping'!$A$2:$B$6,2,FALSE)&amp;"|"&amp;A1415&amp;"|"&amp;B1415&amp;"c'!I100"),4,FALSE)</f>
        <v>0</v>
      </c>
      <c r="F1415" s="17">
        <f ca="1">VLOOKUP(B1369,INDIRECT("'T|"&amp;VLOOKUP(A1369,'dataset mapping'!$A$2:$B$6,2,FALSE)&amp;"|"&amp;A1415&amp;"|"&amp;B1415&amp;"c'!A3"):INDIRECT("'T|"&amp;VLOOKUP(A1369,'dataset mapping'!$A$2:$B$6,2,FALSE)&amp;"|"&amp;A1415&amp;"|"&amp;B1415&amp;"c'!I100"),5,FALSE)</f>
        <v>0</v>
      </c>
      <c r="G1415" s="17">
        <f ca="1">VLOOKUP(B1369,INDIRECT("'T|"&amp;VLOOKUP(A1369,'dataset mapping'!$A$2:$B$6,2,FALSE)&amp;"|"&amp;A1415&amp;"|"&amp;B1415&amp;"c'!A3"):INDIRECT("'T|"&amp;VLOOKUP(A1369,'dataset mapping'!$A$2:$B$6,2,FALSE)&amp;"|"&amp;A1415&amp;"|"&amp;B1415&amp;"c'!I100"),6,FALSE)</f>
        <v>394.63685989379883</v>
      </c>
      <c r="H1415" s="17">
        <f ca="1">VLOOKUP(B1369,INDIRECT("'T|"&amp;VLOOKUP(A1369,'dataset mapping'!$A$2:$B$6,2,FALSE)&amp;"|"&amp;A1415&amp;"|"&amp;B1415&amp;"c'!A3"):INDIRECT("'T|"&amp;VLOOKUP(A1369,'dataset mapping'!$A$2:$B$6,2,FALSE)&amp;"|"&amp;A1415&amp;"|"&amp;B1415&amp;"c'!I100"),7,FALSE)</f>
        <v>394.63685989379883</v>
      </c>
      <c r="I1415" s="17">
        <f ca="1">VLOOKUP(B1369,INDIRECT("'T|"&amp;VLOOKUP(A1369,'dataset mapping'!$A$2:$B$6,2,FALSE)&amp;"|"&amp;A1415&amp;"|"&amp;B1415&amp;"c'!A3"):INDIRECT("'T|"&amp;VLOOKUP(A1369,'dataset mapping'!$A$2:$B$6,2,FALSE)&amp;"|"&amp;A1415&amp;"|"&amp;B1415&amp;"c'!I100"),8,FALSE)</f>
        <v>394.63685989379883</v>
      </c>
      <c r="J1415" s="17">
        <f ca="1">VLOOKUP(B1369,INDIRECT("'T|"&amp;VLOOKUP(A1369,'dataset mapping'!$A$2:$B$6,2,FALSE)&amp;"|"&amp;A1415&amp;"|"&amp;B1415&amp;"c'!A3"):INDIRECT("'T|"&amp;VLOOKUP(A1369,'dataset mapping'!$A$2:$B$6,2,FALSE)&amp;"|"&amp;A1415&amp;"|"&amp;B1415&amp;"c'!I100"),9,FALSE)</f>
        <v>394.63685989379883</v>
      </c>
    </row>
    <row r="1417" spans="1:10" x14ac:dyDescent="0.2">
      <c r="A1417" s="21" t="s">
        <v>20816</v>
      </c>
      <c r="B1417" s="13" t="s">
        <v>20856</v>
      </c>
      <c r="C1417" s="13"/>
      <c r="D1417" s="13"/>
      <c r="E1417" s="13"/>
      <c r="F1417" s="13"/>
      <c r="G1417" s="13"/>
      <c r="H1417" s="13"/>
      <c r="I1417" s="13"/>
      <c r="J1417" s="13"/>
    </row>
    <row r="1418" spans="1:10" x14ac:dyDescent="0.2">
      <c r="A1418" s="22" t="s">
        <v>20842</v>
      </c>
      <c r="B1418" s="22" t="s">
        <v>20851</v>
      </c>
      <c r="C1418" s="16" t="s">
        <v>20843</v>
      </c>
      <c r="D1418" s="16" t="s">
        <v>20844</v>
      </c>
      <c r="E1418" s="16" t="s">
        <v>20845</v>
      </c>
      <c r="F1418" s="16" t="s">
        <v>20846</v>
      </c>
      <c r="G1418" s="16" t="s">
        <v>20847</v>
      </c>
      <c r="H1418" s="16" t="s">
        <v>20848</v>
      </c>
      <c r="I1418" s="16" t="s">
        <v>20849</v>
      </c>
      <c r="J1418" s="16" t="s">
        <v>20850</v>
      </c>
    </row>
    <row r="1419" spans="1:10" ht="15" x14ac:dyDescent="0.25">
      <c r="A1419" s="23">
        <v>1</v>
      </c>
      <c r="B1419" s="23">
        <v>1</v>
      </c>
      <c r="C1419" s="17">
        <f ca="1">VLOOKUP(B1417,INDIRECT("'T|"&amp;VLOOKUP(A1417,'dataset mapping'!$A$2:$B$6,2,FALSE)&amp;"|"&amp;A1419&amp;"|"&amp;$B1419&amp;"c'!A3"):INDIRECT("'T|"&amp;VLOOKUP(A1417,'dataset mapping'!$A$2:$B$6,2,FALSE)&amp;"|"&amp;A1419&amp;"|"&amp;$B1419&amp;"c'!I100"),2,FALSE)</f>
        <v>0</v>
      </c>
      <c r="D1419" s="17">
        <f ca="1">VLOOKUP(B1417,INDIRECT("'T|"&amp;VLOOKUP(A1417,'dataset mapping'!$A$2:$B$6,2,FALSE)&amp;"|"&amp;A1419&amp;"|"&amp;$B1419&amp;"c'!A3"):INDIRECT("'T|"&amp;VLOOKUP(A1417,'dataset mapping'!$A$2:$B$6,2,FALSE)&amp;"|"&amp;A1419&amp;"|"&amp;$B1419&amp;"c'!I100"),3,FALSE)</f>
        <v>0</v>
      </c>
      <c r="E1419" s="17">
        <f ca="1">VLOOKUP(B1417,INDIRECT("'T|"&amp;VLOOKUP(A1417,'dataset mapping'!$A$2:$B$6,2,FALSE)&amp;"|"&amp;A1419&amp;"|"&amp;$B1419&amp;"c'!A3"):INDIRECT("'T|"&amp;VLOOKUP(A1417,'dataset mapping'!$A$2:$B$6,2,FALSE)&amp;"|"&amp;A1419&amp;"|"&amp;$B1419&amp;"c'!I100"),4,FALSE)</f>
        <v>0</v>
      </c>
      <c r="F1419" s="17">
        <f ca="1">VLOOKUP(B1417,INDIRECT("'T|"&amp;VLOOKUP(A1417,'dataset mapping'!$A$2:$B$6,2,FALSE)&amp;"|"&amp;A1419&amp;"|"&amp;$B1419&amp;"c'!A3"):INDIRECT("'T|"&amp;VLOOKUP(A1417,'dataset mapping'!$A$2:$B$6,2,FALSE)&amp;"|"&amp;A1419&amp;"|"&amp;$B1419&amp;"c'!I100"),5,FALSE)</f>
        <v>0</v>
      </c>
      <c r="G1419" s="17">
        <f ca="1">VLOOKUP(B1417,INDIRECT("'T|"&amp;VLOOKUP(A1417,'dataset mapping'!$A$2:$B$6,2,FALSE)&amp;"|"&amp;A1419&amp;"|"&amp;$B1419&amp;"c'!A3"):INDIRECT("'T|"&amp;VLOOKUP(A1417,'dataset mapping'!$A$2:$B$6,2,FALSE)&amp;"|"&amp;A1419&amp;"|"&amp;$B1419&amp;"c'!I100"),6,FALSE)</f>
        <v>1.0186063125729561E-2</v>
      </c>
      <c r="H1419" s="17">
        <f ca="1">VLOOKUP(B1417,INDIRECT("'T|"&amp;VLOOKUP(A1417,'dataset mapping'!$A$2:$B$6,2,FALSE)&amp;"|"&amp;A1419&amp;"|"&amp;$B1419&amp;"c'!A3"):INDIRECT("'T|"&amp;VLOOKUP(A1417,'dataset mapping'!$A$2:$B$6,2,FALSE)&amp;"|"&amp;A1419&amp;"|"&amp;$B1419&amp;"c'!I100"),7,FALSE)</f>
        <v>1.0186063125729561E-2</v>
      </c>
      <c r="I1419" s="17">
        <f ca="1">VLOOKUP(B1417,INDIRECT("'T|"&amp;VLOOKUP(A1417,'dataset mapping'!$A$2:$B$6,2,FALSE)&amp;"|"&amp;A1419&amp;"|"&amp;$B1419&amp;"c'!A3"):INDIRECT("'T|"&amp;VLOOKUP(A1417,'dataset mapping'!$A$2:$B$6,2,FALSE)&amp;"|"&amp;A1419&amp;"|"&amp;$B1419&amp;"c'!I100"),8,FALSE)</f>
        <v>1.0186063125729561E-2</v>
      </c>
      <c r="J1419" s="17">
        <f ca="1">VLOOKUP(B1417,INDIRECT("'T|"&amp;VLOOKUP(A1417,'dataset mapping'!$A$2:$B$6,2,FALSE)&amp;"|"&amp;A1419&amp;"|"&amp;$B1419&amp;"c'!A3"):INDIRECT("'T|"&amp;VLOOKUP(A1417,'dataset mapping'!$A$2:$B$6,2,FALSE)&amp;"|"&amp;A1419&amp;"|"&amp;$B1419&amp;"c'!I100"),9,FALSE)</f>
        <v>1.0186063125729561E-2</v>
      </c>
    </row>
    <row r="1420" spans="1:10" ht="15" x14ac:dyDescent="0.25">
      <c r="A1420" s="23">
        <v>1</v>
      </c>
      <c r="B1420" s="23">
        <v>2</v>
      </c>
      <c r="C1420" s="17">
        <f ca="1">VLOOKUP(B1417,INDIRECT("'T|"&amp;VLOOKUP(A1417,'dataset mapping'!$A$2:$B$6,2,FALSE)&amp;"|"&amp;A1420&amp;"|"&amp;B1420&amp;"c'!A3"):INDIRECT("'T|"&amp;VLOOKUP(A1417,'dataset mapping'!$A$2:$B$6,2,FALSE)&amp;"|"&amp;A1420&amp;"|"&amp;B1420&amp;"c'!I100"),2,FALSE)</f>
        <v>0</v>
      </c>
      <c r="D1420" s="17">
        <f ca="1">VLOOKUP(B1417,INDIRECT("'T|"&amp;VLOOKUP(A1417,'dataset mapping'!$A$2:$B$6,2,FALSE)&amp;"|"&amp;A1420&amp;"|"&amp;B1420&amp;"c'!A3"):INDIRECT("'T|"&amp;VLOOKUP(A1417,'dataset mapping'!$A$2:$B$6,2,FALSE)&amp;"|"&amp;A1420&amp;"|"&amp;B1420&amp;"c'!I100"),3,FALSE)</f>
        <v>0</v>
      </c>
      <c r="E1420" s="17">
        <f ca="1">VLOOKUP(B1417,INDIRECT("'T|"&amp;VLOOKUP(A1417,'dataset mapping'!$A$2:$B$6,2,FALSE)&amp;"|"&amp;A1420&amp;"|"&amp;B1420&amp;"c'!A3"):INDIRECT("'T|"&amp;VLOOKUP(A1417,'dataset mapping'!$A$2:$B$6,2,FALSE)&amp;"|"&amp;A1420&amp;"|"&amp;B1420&amp;"c'!I100"),4,FALSE)</f>
        <v>0</v>
      </c>
      <c r="F1420" s="17">
        <f ca="1">VLOOKUP(B1417,INDIRECT("'T|"&amp;VLOOKUP(A1417,'dataset mapping'!$A$2:$B$6,2,FALSE)&amp;"|"&amp;A1420&amp;"|"&amp;B1420&amp;"c'!A3"):INDIRECT("'T|"&amp;VLOOKUP(A1417,'dataset mapping'!$A$2:$B$6,2,FALSE)&amp;"|"&amp;A1420&amp;"|"&amp;B1420&amp;"c'!I100"),5,FALSE)</f>
        <v>0</v>
      </c>
      <c r="G1420" s="17">
        <f ca="1">VLOOKUP(B1417,INDIRECT("'T|"&amp;VLOOKUP(A1417,'dataset mapping'!$A$2:$B$6,2,FALSE)&amp;"|"&amp;A1420&amp;"|"&amp;B1420&amp;"c'!A3"):INDIRECT("'T|"&amp;VLOOKUP(A1417,'dataset mapping'!$A$2:$B$6,2,FALSE)&amp;"|"&amp;A1420&amp;"|"&amp;B1420&amp;"c'!I100"),6,FALSE)</f>
        <v>1.0186063125729561E-2</v>
      </c>
      <c r="H1420" s="17">
        <f ca="1">VLOOKUP(B1417,INDIRECT("'T|"&amp;VLOOKUP(A1417,'dataset mapping'!$A$2:$B$6,2,FALSE)&amp;"|"&amp;A1420&amp;"|"&amp;B1420&amp;"c'!A3"):INDIRECT("'T|"&amp;VLOOKUP(A1417,'dataset mapping'!$A$2:$B$6,2,FALSE)&amp;"|"&amp;A1420&amp;"|"&amp;B1420&amp;"c'!I100"),7,FALSE)</f>
        <v>1.0186063125729561E-2</v>
      </c>
      <c r="I1420" s="17">
        <f ca="1">VLOOKUP(B1417,INDIRECT("'T|"&amp;VLOOKUP(A1417,'dataset mapping'!$A$2:$B$6,2,FALSE)&amp;"|"&amp;A1420&amp;"|"&amp;B1420&amp;"c'!A3"):INDIRECT("'T|"&amp;VLOOKUP(A1417,'dataset mapping'!$A$2:$B$6,2,FALSE)&amp;"|"&amp;A1420&amp;"|"&amp;B1420&amp;"c'!I100"),8,FALSE)</f>
        <v>1.0186063125729561E-2</v>
      </c>
      <c r="J1420" s="17">
        <f ca="1">VLOOKUP(B1417,INDIRECT("'T|"&amp;VLOOKUP(A1417,'dataset mapping'!$A$2:$B$6,2,FALSE)&amp;"|"&amp;A1420&amp;"|"&amp;B1420&amp;"c'!A3"):INDIRECT("'T|"&amp;VLOOKUP(A1417,'dataset mapping'!$A$2:$B$6,2,FALSE)&amp;"|"&amp;A1420&amp;"|"&amp;B1420&amp;"c'!I100"),9,FALSE)</f>
        <v>1.0186063125729561E-2</v>
      </c>
    </row>
    <row r="1421" spans="1:10" ht="15" x14ac:dyDescent="0.25">
      <c r="A1421" s="23">
        <v>1</v>
      </c>
      <c r="B1421" s="23">
        <v>3</v>
      </c>
      <c r="C1421" s="17">
        <f ca="1">VLOOKUP(B1417,INDIRECT("'T|"&amp;VLOOKUP(A1417,'dataset mapping'!$A$2:$B$6,2,FALSE)&amp;"|"&amp;A1421&amp;"|"&amp;B1421&amp;"c'!A3"):INDIRECT("'T|"&amp;VLOOKUP(A1417,'dataset mapping'!$A$2:$B$6,2,FALSE)&amp;"|"&amp;A1421&amp;"|"&amp;B1421&amp;"c'!I100"),2,FALSE)</f>
        <v>0</v>
      </c>
      <c r="D1421" s="17">
        <f ca="1">VLOOKUP(B1417,INDIRECT("'T|"&amp;VLOOKUP(A1417,'dataset mapping'!$A$2:$B$6,2,FALSE)&amp;"|"&amp;A1421&amp;"|"&amp;B1421&amp;"c'!A3"):INDIRECT("'T|"&amp;VLOOKUP(A1417,'dataset mapping'!$A$2:$B$6,2,FALSE)&amp;"|"&amp;A1421&amp;"|"&amp;B1421&amp;"c'!I100"),3,FALSE)</f>
        <v>0</v>
      </c>
      <c r="E1421" s="17">
        <f ca="1">VLOOKUP(B1417,INDIRECT("'T|"&amp;VLOOKUP(A1417,'dataset mapping'!$A$2:$B$6,2,FALSE)&amp;"|"&amp;A1421&amp;"|"&amp;B1421&amp;"c'!A3"):INDIRECT("'T|"&amp;VLOOKUP(A1417,'dataset mapping'!$A$2:$B$6,2,FALSE)&amp;"|"&amp;A1421&amp;"|"&amp;B1421&amp;"c'!I100"),4,FALSE)</f>
        <v>0</v>
      </c>
      <c r="F1421" s="17">
        <f ca="1">VLOOKUP(B1417,INDIRECT("'T|"&amp;VLOOKUP(A1417,'dataset mapping'!$A$2:$B$6,2,FALSE)&amp;"|"&amp;A1421&amp;"|"&amp;B1421&amp;"c'!A3"):INDIRECT("'T|"&amp;VLOOKUP(A1417,'dataset mapping'!$A$2:$B$6,2,FALSE)&amp;"|"&amp;A1421&amp;"|"&amp;B1421&amp;"c'!I100"),5,FALSE)</f>
        <v>0</v>
      </c>
      <c r="G1421" s="17">
        <f ca="1">VLOOKUP(B1417,INDIRECT("'T|"&amp;VLOOKUP(A1417,'dataset mapping'!$A$2:$B$6,2,FALSE)&amp;"|"&amp;A1421&amp;"|"&amp;B1421&amp;"c'!A3"):INDIRECT("'T|"&amp;VLOOKUP(A1417,'dataset mapping'!$A$2:$B$6,2,FALSE)&amp;"|"&amp;A1421&amp;"|"&amp;B1421&amp;"c'!I100"),6,FALSE)</f>
        <v>1.0186063125729561E-2</v>
      </c>
      <c r="H1421" s="17">
        <f ca="1">VLOOKUP(B1417,INDIRECT("'T|"&amp;VLOOKUP(A1417,'dataset mapping'!$A$2:$B$6,2,FALSE)&amp;"|"&amp;A1421&amp;"|"&amp;B1421&amp;"c'!A3"):INDIRECT("'T|"&amp;VLOOKUP(A1417,'dataset mapping'!$A$2:$B$6,2,FALSE)&amp;"|"&amp;A1421&amp;"|"&amp;B1421&amp;"c'!I100"),7,FALSE)</f>
        <v>1.0186063125729561E-2</v>
      </c>
      <c r="I1421" s="17">
        <f ca="1">VLOOKUP(B1417,INDIRECT("'T|"&amp;VLOOKUP(A1417,'dataset mapping'!$A$2:$B$6,2,FALSE)&amp;"|"&amp;A1421&amp;"|"&amp;B1421&amp;"c'!A3"):INDIRECT("'T|"&amp;VLOOKUP(A1417,'dataset mapping'!$A$2:$B$6,2,FALSE)&amp;"|"&amp;A1421&amp;"|"&amp;B1421&amp;"c'!I100"),8,FALSE)</f>
        <v>1.0186063125729561E-2</v>
      </c>
      <c r="J1421" s="17">
        <f ca="1">VLOOKUP(B1417,INDIRECT("'T|"&amp;VLOOKUP(A1417,'dataset mapping'!$A$2:$B$6,2,FALSE)&amp;"|"&amp;A1421&amp;"|"&amp;B1421&amp;"c'!A3"):INDIRECT("'T|"&amp;VLOOKUP(A1417,'dataset mapping'!$A$2:$B$6,2,FALSE)&amp;"|"&amp;A1421&amp;"|"&amp;B1421&amp;"c'!I100"),9,FALSE)</f>
        <v>1.0186063125729561E-2</v>
      </c>
    </row>
    <row r="1422" spans="1:10" ht="15" x14ac:dyDescent="0.25">
      <c r="A1422" s="23">
        <v>1</v>
      </c>
      <c r="B1422" s="23">
        <v>4</v>
      </c>
      <c r="C1422" s="17">
        <f ca="1">VLOOKUP(B1417,INDIRECT("'T|"&amp;VLOOKUP(A1417,'dataset mapping'!$A$2:$B$6,2,FALSE)&amp;"|"&amp;A1422&amp;"|"&amp;B1422&amp;"c'!A3"):INDIRECT("'T|"&amp;VLOOKUP(A1417,'dataset mapping'!$A$2:$B$6,2,FALSE)&amp;"|"&amp;A1422&amp;"|"&amp;B1422&amp;"c'!I100"),2,FALSE)</f>
        <v>0</v>
      </c>
      <c r="D1422" s="17">
        <f ca="1">VLOOKUP(B1417,INDIRECT("'T|"&amp;VLOOKUP(A1417,'dataset mapping'!$A$2:$B$6,2,FALSE)&amp;"|"&amp;A1422&amp;"|"&amp;B1422&amp;"c'!A3"):INDIRECT("'T|"&amp;VLOOKUP(A1417,'dataset mapping'!$A$2:$B$6,2,FALSE)&amp;"|"&amp;A1422&amp;"|"&amp;B1422&amp;"c'!I100"),3,FALSE)</f>
        <v>0</v>
      </c>
      <c r="E1422" s="17">
        <f ca="1">VLOOKUP(B1417,INDIRECT("'T|"&amp;VLOOKUP(A1417,'dataset mapping'!$A$2:$B$6,2,FALSE)&amp;"|"&amp;A1422&amp;"|"&amp;B1422&amp;"c'!A3"):INDIRECT("'T|"&amp;VLOOKUP(A1417,'dataset mapping'!$A$2:$B$6,2,FALSE)&amp;"|"&amp;A1422&amp;"|"&amp;B1422&amp;"c'!I100"),4,FALSE)</f>
        <v>0</v>
      </c>
      <c r="F1422" s="17">
        <f ca="1">VLOOKUP(B1417,INDIRECT("'T|"&amp;VLOOKUP(A1417,'dataset mapping'!$A$2:$B$6,2,FALSE)&amp;"|"&amp;A1422&amp;"|"&amp;B1422&amp;"c'!A3"):INDIRECT("'T|"&amp;VLOOKUP(A1417,'dataset mapping'!$A$2:$B$6,2,FALSE)&amp;"|"&amp;A1422&amp;"|"&amp;B1422&amp;"c'!I100"),5,FALSE)</f>
        <v>0</v>
      </c>
      <c r="G1422" s="17">
        <f ca="1">VLOOKUP(B1417,INDIRECT("'T|"&amp;VLOOKUP(A1417,'dataset mapping'!$A$2:$B$6,2,FALSE)&amp;"|"&amp;A1422&amp;"|"&amp;B1422&amp;"c'!A3"):INDIRECT("'T|"&amp;VLOOKUP(A1417,'dataset mapping'!$A$2:$B$6,2,FALSE)&amp;"|"&amp;A1422&amp;"|"&amp;B1422&amp;"c'!I100"),6,FALSE)</f>
        <v>1.0186063125729561E-2</v>
      </c>
      <c r="H1422" s="17">
        <f ca="1">VLOOKUP(B1417,INDIRECT("'T|"&amp;VLOOKUP(A1417,'dataset mapping'!$A$2:$B$6,2,FALSE)&amp;"|"&amp;A1422&amp;"|"&amp;B1422&amp;"c'!A3"):INDIRECT("'T|"&amp;VLOOKUP(A1417,'dataset mapping'!$A$2:$B$6,2,FALSE)&amp;"|"&amp;A1422&amp;"|"&amp;B1422&amp;"c'!I100"),7,FALSE)</f>
        <v>1.0186063125729561E-2</v>
      </c>
      <c r="I1422" s="17">
        <f ca="1">VLOOKUP(B1417,INDIRECT("'T|"&amp;VLOOKUP(A1417,'dataset mapping'!$A$2:$B$6,2,FALSE)&amp;"|"&amp;A1422&amp;"|"&amp;B1422&amp;"c'!A3"):INDIRECT("'T|"&amp;VLOOKUP(A1417,'dataset mapping'!$A$2:$B$6,2,FALSE)&amp;"|"&amp;A1422&amp;"|"&amp;B1422&amp;"c'!I100"),8,FALSE)</f>
        <v>1.0186063125729561E-2</v>
      </c>
      <c r="J1422" s="17">
        <f ca="1">VLOOKUP(B1417,INDIRECT("'T|"&amp;VLOOKUP(A1417,'dataset mapping'!$A$2:$B$6,2,FALSE)&amp;"|"&amp;A1422&amp;"|"&amp;B1422&amp;"c'!A3"):INDIRECT("'T|"&amp;VLOOKUP(A1417,'dataset mapping'!$A$2:$B$6,2,FALSE)&amp;"|"&amp;A1422&amp;"|"&amp;B1422&amp;"c'!I100"),9,FALSE)</f>
        <v>1.0186063125729561E-2</v>
      </c>
    </row>
    <row r="1423" spans="1:10" ht="15" x14ac:dyDescent="0.25">
      <c r="A1423" s="23">
        <v>1</v>
      </c>
      <c r="B1423" s="23">
        <v>5</v>
      </c>
      <c r="C1423" s="17">
        <f ca="1">VLOOKUP(B1417,INDIRECT("'T|"&amp;VLOOKUP(A1417,'dataset mapping'!$A$2:$B$6,2,FALSE)&amp;"|"&amp;A1423&amp;"|"&amp;B1423&amp;"c'!A3"):INDIRECT("'T|"&amp;VLOOKUP(A1417,'dataset mapping'!$A$2:$B$6,2,FALSE)&amp;"|"&amp;A1423&amp;"|"&amp;B1423&amp;"c'!I100"),2,FALSE)</f>
        <v>0</v>
      </c>
      <c r="D1423" s="17">
        <f ca="1">VLOOKUP(B1417,INDIRECT("'T|"&amp;VLOOKUP(A1417,'dataset mapping'!$A$2:$B$6,2,FALSE)&amp;"|"&amp;A1423&amp;"|"&amp;B1423&amp;"c'!A3"):INDIRECT("'T|"&amp;VLOOKUP(A1417,'dataset mapping'!$A$2:$B$6,2,FALSE)&amp;"|"&amp;A1423&amp;"|"&amp;B1423&amp;"c'!I100"),3,FALSE)</f>
        <v>0</v>
      </c>
      <c r="E1423" s="17">
        <f ca="1">VLOOKUP(B1417,INDIRECT("'T|"&amp;VLOOKUP(A1417,'dataset mapping'!$A$2:$B$6,2,FALSE)&amp;"|"&amp;A1423&amp;"|"&amp;B1423&amp;"c'!A3"):INDIRECT("'T|"&amp;VLOOKUP(A1417,'dataset mapping'!$A$2:$B$6,2,FALSE)&amp;"|"&amp;A1423&amp;"|"&amp;B1423&amp;"c'!I100"),4,FALSE)</f>
        <v>0</v>
      </c>
      <c r="F1423" s="17">
        <f ca="1">VLOOKUP(B1417,INDIRECT("'T|"&amp;VLOOKUP(A1417,'dataset mapping'!$A$2:$B$6,2,FALSE)&amp;"|"&amp;A1423&amp;"|"&amp;B1423&amp;"c'!A3"):INDIRECT("'T|"&amp;VLOOKUP(A1417,'dataset mapping'!$A$2:$B$6,2,FALSE)&amp;"|"&amp;A1423&amp;"|"&amp;B1423&amp;"c'!I100"),5,FALSE)</f>
        <v>0</v>
      </c>
      <c r="G1423" s="17">
        <f ca="1">VLOOKUP(B1417,INDIRECT("'T|"&amp;VLOOKUP(A1417,'dataset mapping'!$A$2:$B$6,2,FALSE)&amp;"|"&amp;A1423&amp;"|"&amp;B1423&amp;"c'!A3"):INDIRECT("'T|"&amp;VLOOKUP(A1417,'dataset mapping'!$A$2:$B$6,2,FALSE)&amp;"|"&amp;A1423&amp;"|"&amp;B1423&amp;"c'!I100"),6,FALSE)</f>
        <v>1.0186063125729561E-2</v>
      </c>
      <c r="H1423" s="17">
        <f ca="1">VLOOKUP(B1417,INDIRECT("'T|"&amp;VLOOKUP(A1417,'dataset mapping'!$A$2:$B$6,2,FALSE)&amp;"|"&amp;A1423&amp;"|"&amp;B1423&amp;"c'!A3"):INDIRECT("'T|"&amp;VLOOKUP(A1417,'dataset mapping'!$A$2:$B$6,2,FALSE)&amp;"|"&amp;A1423&amp;"|"&amp;B1423&amp;"c'!I100"),7,FALSE)</f>
        <v>1.0186063125729561E-2</v>
      </c>
      <c r="I1423" s="17">
        <f ca="1">VLOOKUP(B1417,INDIRECT("'T|"&amp;VLOOKUP(A1417,'dataset mapping'!$A$2:$B$6,2,FALSE)&amp;"|"&amp;A1423&amp;"|"&amp;B1423&amp;"c'!A3"):INDIRECT("'T|"&amp;VLOOKUP(A1417,'dataset mapping'!$A$2:$B$6,2,FALSE)&amp;"|"&amp;A1423&amp;"|"&amp;B1423&amp;"c'!I100"),8,FALSE)</f>
        <v>1.0186063125729561E-2</v>
      </c>
      <c r="J1423" s="17">
        <f ca="1">VLOOKUP(B1417,INDIRECT("'T|"&amp;VLOOKUP(A1417,'dataset mapping'!$A$2:$B$6,2,FALSE)&amp;"|"&amp;A1423&amp;"|"&amp;B1423&amp;"c'!A3"):INDIRECT("'T|"&amp;VLOOKUP(A1417,'dataset mapping'!$A$2:$B$6,2,FALSE)&amp;"|"&amp;A1423&amp;"|"&amp;B1423&amp;"c'!I100"),9,FALSE)</f>
        <v>1.0186063125729561E-2</v>
      </c>
    </row>
    <row r="1424" spans="1:10" ht="15" x14ac:dyDescent="0.25">
      <c r="A1424" s="23">
        <v>1</v>
      </c>
      <c r="B1424" s="23">
        <v>6</v>
      </c>
      <c r="C1424" s="17">
        <f ca="1">VLOOKUP(B1417,INDIRECT("'T|"&amp;VLOOKUP(A1417,'dataset mapping'!$A$2:$B$6,2,FALSE)&amp;"|"&amp;A1424&amp;"|"&amp;B1424&amp;"c'!A3"):INDIRECT("'T|"&amp;VLOOKUP(A1417,'dataset mapping'!$A$2:$B$6,2,FALSE)&amp;"|"&amp;A1424&amp;"|"&amp;B1424&amp;"c'!I100"),2,FALSE)</f>
        <v>0</v>
      </c>
      <c r="D1424" s="17">
        <f ca="1">VLOOKUP(B1417,INDIRECT("'T|"&amp;VLOOKUP(A1417,'dataset mapping'!$A$2:$B$6,2,FALSE)&amp;"|"&amp;A1424&amp;"|"&amp;B1424&amp;"c'!A3"):INDIRECT("'T|"&amp;VLOOKUP(A1417,'dataset mapping'!$A$2:$B$6,2,FALSE)&amp;"|"&amp;A1424&amp;"|"&amp;B1424&amp;"c'!I100"),3,FALSE)</f>
        <v>0</v>
      </c>
      <c r="E1424" s="17">
        <f ca="1">VLOOKUP(B1417,INDIRECT("'T|"&amp;VLOOKUP(A1417,'dataset mapping'!$A$2:$B$6,2,FALSE)&amp;"|"&amp;A1424&amp;"|"&amp;B1424&amp;"c'!A3"):INDIRECT("'T|"&amp;VLOOKUP(A1417,'dataset mapping'!$A$2:$B$6,2,FALSE)&amp;"|"&amp;A1424&amp;"|"&amp;B1424&amp;"c'!I100"),4,FALSE)</f>
        <v>0</v>
      </c>
      <c r="F1424" s="17">
        <f ca="1">VLOOKUP(B1417,INDIRECT("'T|"&amp;VLOOKUP(A1417,'dataset mapping'!$A$2:$B$6,2,FALSE)&amp;"|"&amp;A1424&amp;"|"&amp;B1424&amp;"c'!A3"):INDIRECT("'T|"&amp;VLOOKUP(A1417,'dataset mapping'!$A$2:$B$6,2,FALSE)&amp;"|"&amp;A1424&amp;"|"&amp;B1424&amp;"c'!I100"),5,FALSE)</f>
        <v>0</v>
      </c>
      <c r="G1424" s="17">
        <f ca="1">VLOOKUP(B1417,INDIRECT("'T|"&amp;VLOOKUP(A1417,'dataset mapping'!$A$2:$B$6,2,FALSE)&amp;"|"&amp;A1424&amp;"|"&amp;B1424&amp;"c'!A3"):INDIRECT("'T|"&amp;VLOOKUP(A1417,'dataset mapping'!$A$2:$B$6,2,FALSE)&amp;"|"&amp;A1424&amp;"|"&amp;B1424&amp;"c'!I100"),6,FALSE)</f>
        <v>1.0186063125729561E-2</v>
      </c>
      <c r="H1424" s="17">
        <f ca="1">VLOOKUP(B1417,INDIRECT("'T|"&amp;VLOOKUP(A1417,'dataset mapping'!$A$2:$B$6,2,FALSE)&amp;"|"&amp;A1424&amp;"|"&amp;B1424&amp;"c'!A3"):INDIRECT("'T|"&amp;VLOOKUP(A1417,'dataset mapping'!$A$2:$B$6,2,FALSE)&amp;"|"&amp;A1424&amp;"|"&amp;B1424&amp;"c'!I100"),7,FALSE)</f>
        <v>1.0186063125729561E-2</v>
      </c>
      <c r="I1424" s="17">
        <f ca="1">VLOOKUP(B1417,INDIRECT("'T|"&amp;VLOOKUP(A1417,'dataset mapping'!$A$2:$B$6,2,FALSE)&amp;"|"&amp;A1424&amp;"|"&amp;B1424&amp;"c'!A3"):INDIRECT("'T|"&amp;VLOOKUP(A1417,'dataset mapping'!$A$2:$B$6,2,FALSE)&amp;"|"&amp;A1424&amp;"|"&amp;B1424&amp;"c'!I100"),8,FALSE)</f>
        <v>1.0186063125729561E-2</v>
      </c>
      <c r="J1424" s="17">
        <f ca="1">VLOOKUP(B1417,INDIRECT("'T|"&amp;VLOOKUP(A1417,'dataset mapping'!$A$2:$B$6,2,FALSE)&amp;"|"&amp;A1424&amp;"|"&amp;B1424&amp;"c'!A3"):INDIRECT("'T|"&amp;VLOOKUP(A1417,'dataset mapping'!$A$2:$B$6,2,FALSE)&amp;"|"&amp;A1424&amp;"|"&amp;B1424&amp;"c'!I100"),9,FALSE)</f>
        <v>1.0186063125729561E-2</v>
      </c>
    </row>
    <row r="1425" spans="1:10" ht="15" x14ac:dyDescent="0.25">
      <c r="A1425" s="23">
        <v>5</v>
      </c>
      <c r="B1425" s="23">
        <v>1</v>
      </c>
      <c r="C1425" s="17">
        <f ca="1">VLOOKUP(B1417,INDIRECT("'T|"&amp;VLOOKUP(A1417,'dataset mapping'!$A$2:$B$6,2,FALSE)&amp;"|"&amp;A1425&amp;"|"&amp;B1425&amp;"c'!A3"):INDIRECT("'T|"&amp;VLOOKUP(A1417,'dataset mapping'!$A$2:$B$6,2,FALSE)&amp;"|"&amp;A1425&amp;"|"&amp;$B1425&amp;"c'!I100"),2,FALSE)</f>
        <v>0</v>
      </c>
      <c r="D1425" s="17">
        <f ca="1">VLOOKUP(B1417,INDIRECT("'T|"&amp;VLOOKUP(A1417,'dataset mapping'!$A$2:$B$6,2,FALSE)&amp;"|"&amp;A1425&amp;"|"&amp;B1425&amp;"c'!A3"):INDIRECT("'T|"&amp;VLOOKUP(A1417,'dataset mapping'!$A$2:$B$6,2,FALSE)&amp;"|"&amp;A1425&amp;"|"&amp;$B1425&amp;"c'!I100"),3,FALSE)</f>
        <v>0</v>
      </c>
      <c r="E1425" s="17">
        <f ca="1">VLOOKUP(B1417,INDIRECT("'T|"&amp;VLOOKUP(A1417,'dataset mapping'!$A$2:$B$6,2,FALSE)&amp;"|"&amp;A1425&amp;"|"&amp;B1425&amp;"c'!A3"):INDIRECT("'T|"&amp;VLOOKUP(A1417,'dataset mapping'!$A$2:$B$6,2,FALSE)&amp;"|"&amp;A1425&amp;"|"&amp;B1425&amp;"c'!I100"),4,FALSE)</f>
        <v>0</v>
      </c>
      <c r="F1425" s="17">
        <f ca="1">VLOOKUP(B1417,INDIRECT("'T|"&amp;VLOOKUP(A1417,'dataset mapping'!$A$2:$B$6,2,FALSE)&amp;"|"&amp;A1425&amp;"|"&amp;B1425&amp;"c'!A3"):INDIRECT("'T|"&amp;VLOOKUP(A1417,'dataset mapping'!$A$2:$B$6,2,FALSE)&amp;"|"&amp;A1425&amp;"|"&amp;B1425&amp;"c'!I100"),5,FALSE)</f>
        <v>0</v>
      </c>
      <c r="G1425" s="17">
        <f ca="1">VLOOKUP(B1417,INDIRECT("'T|"&amp;VLOOKUP(A1417,'dataset mapping'!$A$2:$B$6,2,FALSE)&amp;"|"&amp;A1425&amp;"|"&amp;B1425&amp;"c'!A3"):INDIRECT("'T|"&amp;VLOOKUP(A1417,'dataset mapping'!$A$2:$B$6,2,FALSE)&amp;"|"&amp;A1425&amp;"|"&amp;B1425&amp;"c'!I100"),6,FALSE)</f>
        <v>4.6183143742382526E-2</v>
      </c>
      <c r="H1425" s="17">
        <f ca="1">VLOOKUP(B1417,INDIRECT("'T|"&amp;VLOOKUP(A1417,'dataset mapping'!$A$2:$B$6,2,FALSE)&amp;"|"&amp;A1425&amp;"|"&amp;B1425&amp;"c'!A3"):INDIRECT("'T|"&amp;VLOOKUP(A1417,'dataset mapping'!$A$2:$B$6,2,FALSE)&amp;"|"&amp;A1425&amp;"|"&amp;B1425&amp;"c'!I100"),7,FALSE)</f>
        <v>4.6183143742382526E-2</v>
      </c>
      <c r="I1425" s="17">
        <f ca="1">VLOOKUP(B1417,INDIRECT("'T|"&amp;VLOOKUP(A1417,'dataset mapping'!$A$2:$B$6,2,FALSE)&amp;"|"&amp;A1425&amp;"|"&amp;B1425&amp;"c'!A3"):INDIRECT("'T|"&amp;VLOOKUP(A1417,'dataset mapping'!$A$2:$B$6,2,FALSE)&amp;"|"&amp;A1425&amp;"|"&amp;B1425&amp;"c'!I100"),8,FALSE)</f>
        <v>4.6183143742382526E-2</v>
      </c>
      <c r="J1425" s="17">
        <f ca="1">VLOOKUP(B1417,INDIRECT("'T|"&amp;VLOOKUP(A1417,'dataset mapping'!$A$2:$B$6,2,FALSE)&amp;"|"&amp;A1425&amp;"|"&amp;B1425&amp;"c'!A3"):INDIRECT("'T|"&amp;VLOOKUP(A1417,'dataset mapping'!$A$2:$B$6,2,FALSE)&amp;"|"&amp;A1425&amp;"|"&amp;B1425&amp;"c'!I100"),9,FALSE)</f>
        <v>4.6183143742382526E-2</v>
      </c>
    </row>
    <row r="1426" spans="1:10" ht="15" x14ac:dyDescent="0.25">
      <c r="A1426" s="23">
        <v>5</v>
      </c>
      <c r="B1426" s="23">
        <v>2</v>
      </c>
      <c r="C1426" s="17">
        <f ca="1">VLOOKUP(B1417,INDIRECT("'T|"&amp;VLOOKUP(A1417,'dataset mapping'!$A$2:$B$6,2,FALSE)&amp;"|"&amp;A1426&amp;"|"&amp;B1426&amp;"c'!A3"):INDIRECT("'T|"&amp;VLOOKUP(A1417,'dataset mapping'!$A$2:$B$6,2,FALSE)&amp;"|"&amp;A1426&amp;"|"&amp;B1426&amp;"c'!I100"),2,FALSE)</f>
        <v>0</v>
      </c>
      <c r="D1426" s="17">
        <f ca="1">VLOOKUP(B1417,INDIRECT("'T|"&amp;VLOOKUP(A1417,'dataset mapping'!$A$2:$B$6,2,FALSE)&amp;"|"&amp;A1426&amp;"|"&amp;B1426&amp;"c'!A3"):INDIRECT("'T|"&amp;VLOOKUP(A1417,'dataset mapping'!$A$2:$B$6,2,FALSE)&amp;"|"&amp;A1426&amp;"|"&amp;B1426&amp;"c'!I100"),3,FALSE)</f>
        <v>0</v>
      </c>
      <c r="E1426" s="17">
        <f ca="1">VLOOKUP(B1417,INDIRECT("'T|"&amp;VLOOKUP(A1417,'dataset mapping'!$A$2:$B$6,2,FALSE)&amp;"|"&amp;A1426&amp;"|"&amp;B1426&amp;"c'!A3"):INDIRECT("'T|"&amp;VLOOKUP(A1417,'dataset mapping'!$A$2:$B$6,2,FALSE)&amp;"|"&amp;A1426&amp;"|"&amp;B1426&amp;"c'!I100"),4,FALSE)</f>
        <v>0</v>
      </c>
      <c r="F1426" s="17">
        <f ca="1">VLOOKUP(B1417,INDIRECT("'T|"&amp;VLOOKUP(A1417,'dataset mapping'!$A$2:$B$6,2,FALSE)&amp;"|"&amp;A1426&amp;"|"&amp;B1426&amp;"c'!A3"):INDIRECT("'T|"&amp;VLOOKUP(A1417,'dataset mapping'!$A$2:$B$6,2,FALSE)&amp;"|"&amp;A1426&amp;"|"&amp;B1426&amp;"c'!I100"),5,FALSE)</f>
        <v>0</v>
      </c>
      <c r="G1426" s="17">
        <f ca="1">VLOOKUP(B1417,INDIRECT("'T|"&amp;VLOOKUP(A1417,'dataset mapping'!$A$2:$B$6,2,FALSE)&amp;"|"&amp;A1426&amp;"|"&amp;B1426&amp;"c'!A3"):INDIRECT("'T|"&amp;VLOOKUP(A1417,'dataset mapping'!$A$2:$B$6,2,FALSE)&amp;"|"&amp;A1426&amp;"|"&amp;B1426&amp;"c'!I100"),6,FALSE)</f>
        <v>4.6183143742382526E-2</v>
      </c>
      <c r="H1426" s="17">
        <f ca="1">VLOOKUP(B1417,INDIRECT("'T|"&amp;VLOOKUP(A1417,'dataset mapping'!$A$2:$B$6,2,FALSE)&amp;"|"&amp;A1426&amp;"|"&amp;B1426&amp;"c'!A3"):INDIRECT("'T|"&amp;VLOOKUP(A1417,'dataset mapping'!$A$2:$B$6,2,FALSE)&amp;"|"&amp;A1426&amp;"|"&amp;B1426&amp;"c'!I100"),7,FALSE)</f>
        <v>4.6183143742382526E-2</v>
      </c>
      <c r="I1426" s="17">
        <f ca="1">VLOOKUP(B1417,INDIRECT("'T|"&amp;VLOOKUP(A1417,'dataset mapping'!$A$2:$B$6,2,FALSE)&amp;"|"&amp;A1426&amp;"|"&amp;B1426&amp;"c'!A3"):INDIRECT("'T|"&amp;VLOOKUP(A1417,'dataset mapping'!$A$2:$B$6,2,FALSE)&amp;"|"&amp;A1426&amp;"|"&amp;B1426&amp;"c'!I100"),8,FALSE)</f>
        <v>4.6183143742382526E-2</v>
      </c>
      <c r="J1426" s="17">
        <f ca="1">VLOOKUP(B1417,INDIRECT("'T|"&amp;VLOOKUP(A1417,'dataset mapping'!$A$2:$B$6,2,FALSE)&amp;"|"&amp;A1426&amp;"|"&amp;B1426&amp;"c'!A3"):INDIRECT("'T|"&amp;VLOOKUP(A1417,'dataset mapping'!$A$2:$B$6,2,FALSE)&amp;"|"&amp;A1426&amp;"|"&amp;B1426&amp;"c'!I100"),9,FALSE)</f>
        <v>4.6183143742382526E-2</v>
      </c>
    </row>
    <row r="1427" spans="1:10" ht="15" x14ac:dyDescent="0.25">
      <c r="A1427" s="23">
        <v>5</v>
      </c>
      <c r="B1427" s="23">
        <v>3</v>
      </c>
      <c r="C1427" s="17">
        <f ca="1">VLOOKUP(B1417,INDIRECT("'T|"&amp;VLOOKUP(A1417,'dataset mapping'!$A$2:$B$6,2,FALSE)&amp;"|"&amp;A1427&amp;"|"&amp;B1427&amp;"c'!A3"):INDIRECT("'T|"&amp;VLOOKUP(A1417,'dataset mapping'!$A$2:$B$6,2,FALSE)&amp;"|"&amp;A1427&amp;"|"&amp;B1427&amp;"c'!I100"),2,FALSE)</f>
        <v>0</v>
      </c>
      <c r="D1427" s="17">
        <f ca="1">VLOOKUP(B1417,INDIRECT("'T|"&amp;VLOOKUP(A1417,'dataset mapping'!$A$2:$B$6,2,FALSE)&amp;"|"&amp;A1427&amp;"|"&amp;B1427&amp;"c'!A3"):INDIRECT("'T|"&amp;VLOOKUP(A1417,'dataset mapping'!$A$2:$B$6,2,FALSE)&amp;"|"&amp;A1427&amp;"|"&amp;B1427&amp;"c'!I100"),3,FALSE)</f>
        <v>0</v>
      </c>
      <c r="E1427" s="17">
        <f ca="1">VLOOKUP(B1417,INDIRECT("'T|"&amp;VLOOKUP(A1417,'dataset mapping'!$A$2:$B$6,2,FALSE)&amp;"|"&amp;A1427&amp;"|"&amp;B1427&amp;"c'!A3"):INDIRECT("'T|"&amp;VLOOKUP(A1417,'dataset mapping'!$A$2:$B$6,2,FALSE)&amp;"|"&amp;A1427&amp;"|"&amp;B1427&amp;"c'!I100"),4,FALSE)</f>
        <v>0</v>
      </c>
      <c r="F1427" s="17">
        <f ca="1">VLOOKUP(B1417,INDIRECT("'T|"&amp;VLOOKUP(A1417,'dataset mapping'!$A$2:$B$6,2,FALSE)&amp;"|"&amp;A1427&amp;"|"&amp;B1427&amp;"c'!A3"):INDIRECT("'T|"&amp;VLOOKUP(A1417,'dataset mapping'!$A$2:$B$6,2,FALSE)&amp;"|"&amp;A1427&amp;"|"&amp;B1427&amp;"c'!I100"),5,FALSE)</f>
        <v>0</v>
      </c>
      <c r="G1427" s="17">
        <f ca="1">VLOOKUP(B1417,INDIRECT("'T|"&amp;VLOOKUP(A1417,'dataset mapping'!$A$2:$B$6,2,FALSE)&amp;"|"&amp;A1427&amp;"|"&amp;B1427&amp;"c'!A3"):INDIRECT("'T|"&amp;VLOOKUP(A1417,'dataset mapping'!$A$2:$B$6,2,FALSE)&amp;"|"&amp;A1427&amp;"|"&amp;B1427&amp;"c'!I100"),6,FALSE)</f>
        <v>4.6183143742382526E-2</v>
      </c>
      <c r="H1427" s="17">
        <f ca="1">VLOOKUP(B1417,INDIRECT("'T|"&amp;VLOOKUP(A1417,'dataset mapping'!$A$2:$B$6,2,FALSE)&amp;"|"&amp;A1427&amp;"|"&amp;B1427&amp;"c'!A3"):INDIRECT("'T|"&amp;VLOOKUP(A1417,'dataset mapping'!$A$2:$B$6,2,FALSE)&amp;"|"&amp;A1427&amp;"|"&amp;B1427&amp;"c'!I100"),7,FALSE)</f>
        <v>4.6183143742382526E-2</v>
      </c>
      <c r="I1427" s="17">
        <f ca="1">VLOOKUP(B1417,INDIRECT("'T|"&amp;VLOOKUP(A1417,'dataset mapping'!$A$2:$B$6,2,FALSE)&amp;"|"&amp;A1427&amp;"|"&amp;B1427&amp;"c'!A3"):INDIRECT("'T|"&amp;VLOOKUP(A1417,'dataset mapping'!$A$2:$B$6,2,FALSE)&amp;"|"&amp;A1427&amp;"|"&amp;B1427&amp;"c'!I100"),8,FALSE)</f>
        <v>4.6183143742382526E-2</v>
      </c>
      <c r="J1427" s="17">
        <f ca="1">VLOOKUP(B1417,INDIRECT("'T|"&amp;VLOOKUP(A1417,'dataset mapping'!$A$2:$B$6,2,FALSE)&amp;"|"&amp;A1427&amp;"|"&amp;B1427&amp;"c'!A3"):INDIRECT("'T|"&amp;VLOOKUP(A1417,'dataset mapping'!$A$2:$B$6,2,FALSE)&amp;"|"&amp;A1427&amp;"|"&amp;B1427&amp;"c'!I100"),9,FALSE)</f>
        <v>4.6183143742382526E-2</v>
      </c>
    </row>
    <row r="1428" spans="1:10" ht="15" x14ac:dyDescent="0.25">
      <c r="A1428" s="23">
        <v>5</v>
      </c>
      <c r="B1428" s="23">
        <v>4</v>
      </c>
      <c r="C1428" s="17">
        <f ca="1">VLOOKUP(B1417,INDIRECT("'T|"&amp;VLOOKUP(A1417,'dataset mapping'!$A$2:$B$6,2,FALSE)&amp;"|"&amp;A1428&amp;"|"&amp;B1428&amp;"c'!A3"):INDIRECT("'T|"&amp;VLOOKUP(A1417,'dataset mapping'!$A$2:$B$6,2,FALSE)&amp;"|"&amp;A1428&amp;"|"&amp;B1428&amp;"c'!I100"),2,FALSE)</f>
        <v>0</v>
      </c>
      <c r="D1428" s="17">
        <f ca="1">VLOOKUP(B1417,INDIRECT("'T|"&amp;VLOOKUP(A1417,'dataset mapping'!$A$2:$B$6,2,FALSE)&amp;"|"&amp;A1428&amp;"|"&amp;B1428&amp;"c'!A3"):INDIRECT("'T|"&amp;VLOOKUP(A1417,'dataset mapping'!$A$2:$B$6,2,FALSE)&amp;"|"&amp;A1428&amp;"|"&amp;B1428&amp;"c'!I100"),3,FALSE)</f>
        <v>0</v>
      </c>
      <c r="E1428" s="17">
        <f ca="1">VLOOKUP(B1417,INDIRECT("'T|"&amp;VLOOKUP(A1417,'dataset mapping'!$A$2:$B$6,2,FALSE)&amp;"|"&amp;A1428&amp;"|"&amp;B1428&amp;"c'!A3"):INDIRECT("'T|"&amp;VLOOKUP(A1417,'dataset mapping'!$A$2:$B$6,2,FALSE)&amp;"|"&amp;A1428&amp;"|"&amp;B1428&amp;"c'!I100"),4,FALSE)</f>
        <v>0</v>
      </c>
      <c r="F1428" s="17">
        <f ca="1">VLOOKUP(B1417,INDIRECT("'T|"&amp;VLOOKUP(A1417,'dataset mapping'!$A$2:$B$6,2,FALSE)&amp;"|"&amp;A1428&amp;"|"&amp;B1428&amp;"c'!A3"):INDIRECT("'T|"&amp;VLOOKUP(A1417,'dataset mapping'!$A$2:$B$6,2,FALSE)&amp;"|"&amp;A1428&amp;"|"&amp;B1428&amp;"c'!I100"),5,FALSE)</f>
        <v>0</v>
      </c>
      <c r="G1428" s="17">
        <f ca="1">VLOOKUP(B1417,INDIRECT("'T|"&amp;VLOOKUP(A1417,'dataset mapping'!$A$2:$B$6,2,FALSE)&amp;"|"&amp;A1428&amp;"|"&amp;B1428&amp;"c'!A3"):INDIRECT("'T|"&amp;VLOOKUP(A1417,'dataset mapping'!$A$2:$B$6,2,FALSE)&amp;"|"&amp;A1428&amp;"|"&amp;B1428&amp;"c'!I100"),6,FALSE)</f>
        <v>4.6183143742382526E-2</v>
      </c>
      <c r="H1428" s="17">
        <f ca="1">VLOOKUP(B1417,INDIRECT("'T|"&amp;VLOOKUP(A1417,'dataset mapping'!$A$2:$B$6,2,FALSE)&amp;"|"&amp;A1428&amp;"|"&amp;B1428&amp;"c'!A3"):INDIRECT("'T|"&amp;VLOOKUP(A1417,'dataset mapping'!$A$2:$B$6,2,FALSE)&amp;"|"&amp;A1428&amp;"|"&amp;B1428&amp;"c'!I100"),7,FALSE)</f>
        <v>4.6183143742382526E-2</v>
      </c>
      <c r="I1428" s="17">
        <f ca="1">VLOOKUP(B1417,INDIRECT("'T|"&amp;VLOOKUP(A1417,'dataset mapping'!$A$2:$B$6,2,FALSE)&amp;"|"&amp;A1428&amp;"|"&amp;B1428&amp;"c'!A3"):INDIRECT("'T|"&amp;VLOOKUP(A1417,'dataset mapping'!$A$2:$B$6,2,FALSE)&amp;"|"&amp;A1428&amp;"|"&amp;B1428&amp;"c'!I100"),8,FALSE)</f>
        <v>4.6183143742382526E-2</v>
      </c>
      <c r="J1428" s="17">
        <f ca="1">VLOOKUP(B1417,INDIRECT("'T|"&amp;VLOOKUP(A1417,'dataset mapping'!$A$2:$B$6,2,FALSE)&amp;"|"&amp;A1428&amp;"|"&amp;B1428&amp;"c'!A3"):INDIRECT("'T|"&amp;VLOOKUP(A1417,'dataset mapping'!$A$2:$B$6,2,FALSE)&amp;"|"&amp;A1428&amp;"|"&amp;B1428&amp;"c'!I100"),9,FALSE)</f>
        <v>4.6183143742382526E-2</v>
      </c>
    </row>
    <row r="1429" spans="1:10" ht="15" x14ac:dyDescent="0.25">
      <c r="A1429" s="23">
        <v>5</v>
      </c>
      <c r="B1429" s="23">
        <v>5</v>
      </c>
      <c r="C1429" s="17">
        <f ca="1">VLOOKUP(B1417,INDIRECT("'T|"&amp;VLOOKUP(A1417,'dataset mapping'!$A$2:$B$6,2,FALSE)&amp;"|"&amp;A1429&amp;"|"&amp;B1429&amp;"c'!A3"):INDIRECT("'T|"&amp;VLOOKUP(A1417,'dataset mapping'!$A$2:$B$6,2,FALSE)&amp;"|"&amp;A1429&amp;"|"&amp;B1429&amp;"c'!I100"),2,FALSE)</f>
        <v>0</v>
      </c>
      <c r="D1429" s="17">
        <f ca="1">VLOOKUP(B1417,INDIRECT("'T|"&amp;VLOOKUP(A1417,'dataset mapping'!$A$2:$B$6,2,FALSE)&amp;"|"&amp;A1429&amp;"|"&amp;B1429&amp;"c'!A3"):INDIRECT("'T|"&amp;VLOOKUP(A1417,'dataset mapping'!$A$2:$B$6,2,FALSE)&amp;"|"&amp;A1429&amp;"|"&amp;B1429&amp;"c'!I100"),3,FALSE)</f>
        <v>0</v>
      </c>
      <c r="E1429" s="17">
        <f ca="1">VLOOKUP(B1417,INDIRECT("'T|"&amp;VLOOKUP(A1417,'dataset mapping'!$A$2:$B$6,2,FALSE)&amp;"|"&amp;A1429&amp;"|"&amp;B1429&amp;"c'!A3"):INDIRECT("'T|"&amp;VLOOKUP(A1417,'dataset mapping'!$A$2:$B$6,2,FALSE)&amp;"|"&amp;A1429&amp;"|"&amp;B1429&amp;"c'!I100"),4,FALSE)</f>
        <v>0</v>
      </c>
      <c r="F1429" s="17">
        <f ca="1">VLOOKUP(B1417,INDIRECT("'T|"&amp;VLOOKUP(A1417,'dataset mapping'!$A$2:$B$6,2,FALSE)&amp;"|"&amp;A1429&amp;"|"&amp;B1429&amp;"c'!A3"):INDIRECT("'T|"&amp;VLOOKUP(A1417,'dataset mapping'!$A$2:$B$6,2,FALSE)&amp;"|"&amp;A1429&amp;"|"&amp;B1429&amp;"c'!I100"),5,FALSE)</f>
        <v>0</v>
      </c>
      <c r="G1429" s="17">
        <f ca="1">VLOOKUP(B1417,INDIRECT("'T|"&amp;VLOOKUP(A1417,'dataset mapping'!$A$2:$B$6,2,FALSE)&amp;"|"&amp;A1429&amp;"|"&amp;B1429&amp;"c'!A3"):INDIRECT("'T|"&amp;VLOOKUP(A1417,'dataset mapping'!$A$2:$B$6,2,FALSE)&amp;"|"&amp;A1429&amp;"|"&amp;B1429&amp;"c'!I100"),6,FALSE)</f>
        <v>4.6183143742382526E-2</v>
      </c>
      <c r="H1429" s="17">
        <f ca="1">VLOOKUP(B1417,INDIRECT("'T|"&amp;VLOOKUP(A1417,'dataset mapping'!$A$2:$B$6,2,FALSE)&amp;"|"&amp;A1429&amp;"|"&amp;B1429&amp;"c'!A3"):INDIRECT("'T|"&amp;VLOOKUP(A1417,'dataset mapping'!$A$2:$B$6,2,FALSE)&amp;"|"&amp;A1429&amp;"|"&amp;B1429&amp;"c'!I100"),7,FALSE)</f>
        <v>4.6183143742382526E-2</v>
      </c>
      <c r="I1429" s="17">
        <f ca="1">VLOOKUP(B1417,INDIRECT("'T|"&amp;VLOOKUP(A1417,'dataset mapping'!$A$2:$B$6,2,FALSE)&amp;"|"&amp;A1429&amp;"|"&amp;B1429&amp;"c'!A3"):INDIRECT("'T|"&amp;VLOOKUP(A1417,'dataset mapping'!$A$2:$B$6,2,FALSE)&amp;"|"&amp;A1429&amp;"|"&amp;B1429&amp;"c'!I100"),8,FALSE)</f>
        <v>4.6183143742382526E-2</v>
      </c>
      <c r="J1429" s="17">
        <f ca="1">VLOOKUP(B1417,INDIRECT("'T|"&amp;VLOOKUP(A1417,'dataset mapping'!$A$2:$B$6,2,FALSE)&amp;"|"&amp;A1429&amp;"|"&amp;B1429&amp;"c'!A3"):INDIRECT("'T|"&amp;VLOOKUP(A1417,'dataset mapping'!$A$2:$B$6,2,FALSE)&amp;"|"&amp;A1429&amp;"|"&amp;B1429&amp;"c'!I100"),9,FALSE)</f>
        <v>4.6183143742382526E-2</v>
      </c>
    </row>
    <row r="1430" spans="1:10" ht="15" x14ac:dyDescent="0.25">
      <c r="A1430" s="23">
        <v>5</v>
      </c>
      <c r="B1430" s="23">
        <v>6</v>
      </c>
      <c r="C1430" s="17">
        <f ca="1">VLOOKUP(B1417,INDIRECT("'T|"&amp;VLOOKUP(A1417,'dataset mapping'!$A$2:$B$6,2,FALSE)&amp;"|"&amp;A1430&amp;"|"&amp;B1430&amp;"c'!A3"):INDIRECT("'T|"&amp;VLOOKUP(A1417,'dataset mapping'!$A$2:$B$6,2,FALSE)&amp;"|"&amp;A1430&amp;"|"&amp;B1430&amp;"c'!I100"),2,FALSE)</f>
        <v>0</v>
      </c>
      <c r="D1430" s="17">
        <f ca="1">VLOOKUP(B1417,INDIRECT("'T|"&amp;VLOOKUP(A1417,'dataset mapping'!$A$2:$B$6,2,FALSE)&amp;"|"&amp;A1430&amp;"|"&amp;B1430&amp;"c'!A3"):INDIRECT("'T|"&amp;VLOOKUP(A1417,'dataset mapping'!$A$2:$B$6,2,FALSE)&amp;"|"&amp;A1430&amp;"|"&amp;B1430&amp;"c'!I100"),3,FALSE)</f>
        <v>0</v>
      </c>
      <c r="E1430" s="17">
        <f ca="1">VLOOKUP(B1417,INDIRECT("'T|"&amp;VLOOKUP(A1417,'dataset mapping'!$A$2:$B$6,2,FALSE)&amp;"|"&amp;A1430&amp;"|"&amp;B1430&amp;"c'!A3"):INDIRECT("'T|"&amp;VLOOKUP(A1417,'dataset mapping'!$A$2:$B$6,2,FALSE)&amp;"|"&amp;A1430&amp;"|"&amp;B1430&amp;"c'!I100"),4,FALSE)</f>
        <v>0</v>
      </c>
      <c r="F1430" s="17">
        <f ca="1">VLOOKUP(B1417,INDIRECT("'T|"&amp;VLOOKUP(A1417,'dataset mapping'!$A$2:$B$6,2,FALSE)&amp;"|"&amp;A1430&amp;"|"&amp;B1430&amp;"c'!A3"):INDIRECT("'T|"&amp;VLOOKUP(A1417,'dataset mapping'!$A$2:$B$6,2,FALSE)&amp;"|"&amp;A1430&amp;"|"&amp;B1430&amp;"c'!I100"),5,FALSE)</f>
        <v>0</v>
      </c>
      <c r="G1430" s="17">
        <f ca="1">VLOOKUP(B1417,INDIRECT("'T|"&amp;VLOOKUP(A1417,'dataset mapping'!$A$2:$B$6,2,FALSE)&amp;"|"&amp;A1430&amp;"|"&amp;B1430&amp;"c'!A3"):INDIRECT("'T|"&amp;VLOOKUP(A1417,'dataset mapping'!$A$2:$B$6,2,FALSE)&amp;"|"&amp;A1430&amp;"|"&amp;B1430&amp;"c'!I100"),6,FALSE)</f>
        <v>4.6183143742382526E-2</v>
      </c>
      <c r="H1430" s="17">
        <f ca="1">VLOOKUP(B1417,INDIRECT("'T|"&amp;VLOOKUP(A1417,'dataset mapping'!$A$2:$B$6,2,FALSE)&amp;"|"&amp;A1430&amp;"|"&amp;B1430&amp;"c'!A3"):INDIRECT("'T|"&amp;VLOOKUP(A1417,'dataset mapping'!$A$2:$B$6,2,FALSE)&amp;"|"&amp;A1430&amp;"|"&amp;B1430&amp;"c'!I100"),7,FALSE)</f>
        <v>4.6183143742382526E-2</v>
      </c>
      <c r="I1430" s="17">
        <f ca="1">VLOOKUP(B1417,INDIRECT("'T|"&amp;VLOOKUP(A1417,'dataset mapping'!$A$2:$B$6,2,FALSE)&amp;"|"&amp;A1430&amp;"|"&amp;B1430&amp;"c'!A3"):INDIRECT("'T|"&amp;VLOOKUP(A1417,'dataset mapping'!$A$2:$B$6,2,FALSE)&amp;"|"&amp;A1430&amp;"|"&amp;B1430&amp;"c'!I100"),8,FALSE)</f>
        <v>4.6183143742382526E-2</v>
      </c>
      <c r="J1430" s="17">
        <f ca="1">VLOOKUP(B1417,INDIRECT("'T|"&amp;VLOOKUP(A1417,'dataset mapping'!$A$2:$B$6,2,FALSE)&amp;"|"&amp;A1430&amp;"|"&amp;B1430&amp;"c'!A3"):INDIRECT("'T|"&amp;VLOOKUP(A1417,'dataset mapping'!$A$2:$B$6,2,FALSE)&amp;"|"&amp;A1430&amp;"|"&amp;B1430&amp;"c'!I100"),9,FALSE)</f>
        <v>4.6183143742382526E-2</v>
      </c>
    </row>
    <row r="1431" spans="1:10" ht="15" x14ac:dyDescent="0.25">
      <c r="A1431" s="23">
        <v>20</v>
      </c>
      <c r="B1431" s="23">
        <v>1</v>
      </c>
      <c r="C1431" s="17">
        <f ca="1">VLOOKUP(B1417,INDIRECT("'T|"&amp;VLOOKUP(A1417,'dataset mapping'!$A$2:$B$6,2,FALSE)&amp;"|"&amp;A1431&amp;"|"&amp;B1431&amp;"c'!A3"):INDIRECT("'T|"&amp;VLOOKUP(A1417,'dataset mapping'!$A$2:$B$6,2,FALSE)&amp;"|"&amp;A1431&amp;"|"&amp;B1431&amp;"c'!I100"),2,FALSE)</f>
        <v>0</v>
      </c>
      <c r="D1431" s="17">
        <f ca="1">VLOOKUP(B1417,INDIRECT("'T|"&amp;VLOOKUP(A1417,'dataset mapping'!$A$2:$B$6,2,FALSE)&amp;"|"&amp;A1431&amp;"|"&amp;B1431&amp;"c'!A3"):INDIRECT("'T|"&amp;VLOOKUP(A1417,'dataset mapping'!$A$2:$B$6,2,FALSE)&amp;"|"&amp;A1431&amp;"|"&amp;B1431&amp;"c'!I100"),3,FALSE)</f>
        <v>0</v>
      </c>
      <c r="E1431" s="17">
        <f ca="1">VLOOKUP(B1417,INDIRECT("'T|"&amp;VLOOKUP(A1417,'dataset mapping'!$A$2:$B$6,2,FALSE)&amp;"|"&amp;A1431&amp;"|"&amp;B1431&amp;"c'!A3"):INDIRECT("'T|"&amp;VLOOKUP(A1417,'dataset mapping'!$A$2:$B$6,2,FALSE)&amp;"|"&amp;A1431&amp;"|"&amp;B1431&amp;"c'!I100"),4,FALSE)</f>
        <v>0</v>
      </c>
      <c r="F1431" s="17">
        <f ca="1">VLOOKUP(B1417,INDIRECT("'T|"&amp;VLOOKUP(A1417,'dataset mapping'!$A$2:$B$6,2,FALSE)&amp;"|"&amp;A1431&amp;"|"&amp;B1431&amp;"c'!A3"):INDIRECT("'T|"&amp;VLOOKUP(A1417,'dataset mapping'!$A$2:$B$6,2,FALSE)&amp;"|"&amp;A1431&amp;"|"&amp;B1431&amp;"c'!I100"),5,FALSE)</f>
        <v>0</v>
      </c>
      <c r="G1431" s="17">
        <f ca="1">VLOOKUP(B1417,INDIRECT("'T|"&amp;VLOOKUP(A1417,'dataset mapping'!$A$2:$B$6,2,FALSE)&amp;"|"&amp;A1431&amp;"|"&amp;B1431&amp;"c'!A3"):INDIRECT("'T|"&amp;VLOOKUP(A1417,'dataset mapping'!$A$2:$B$6,2,FALSE)&amp;"|"&amp;A1431&amp;"|"&amp;B1431&amp;"c'!I100"),6,FALSE)</f>
        <v>0.38911929074674845</v>
      </c>
      <c r="H1431" s="17">
        <f ca="1">VLOOKUP(B1417,INDIRECT("'T|"&amp;VLOOKUP(A1417,'dataset mapping'!$A$2:$B$6,2,FALSE)&amp;"|"&amp;A1431&amp;"|"&amp;B1431&amp;"c'!A3"):INDIRECT("'T|"&amp;VLOOKUP(A1417,'dataset mapping'!$A$2:$B$6,2,FALSE)&amp;"|"&amp;A1431&amp;"|"&amp;B1431&amp;"c'!I100"),7,FALSE)</f>
        <v>0.38911929074674845</v>
      </c>
      <c r="I1431" s="17">
        <f ca="1">VLOOKUP(B1417,INDIRECT("'T|"&amp;VLOOKUP(A1417,'dataset mapping'!$A$2:$B$6,2,FALSE)&amp;"|"&amp;A1431&amp;"|"&amp;B1431&amp;"c'!A3"):INDIRECT("'T|"&amp;VLOOKUP(A1417,'dataset mapping'!$A$2:$B$6,2,FALSE)&amp;"|"&amp;A1431&amp;"|"&amp;B1431&amp;"c'!I100"),8,FALSE)</f>
        <v>0.38911929074674845</v>
      </c>
      <c r="J1431" s="17">
        <f ca="1">VLOOKUP(B1417,INDIRECT("'T|"&amp;VLOOKUP(A1417,'dataset mapping'!$A$2:$B$6,2,FALSE)&amp;"|"&amp;A1431&amp;"|"&amp;B1431&amp;"c'!A3"):INDIRECT("'T|"&amp;VLOOKUP(A1417,'dataset mapping'!$A$2:$B$6,2,FALSE)&amp;"|"&amp;A1431&amp;"|"&amp;B1431&amp;"c'!I100"),9,FALSE)</f>
        <v>0.38911929074674845</v>
      </c>
    </row>
    <row r="1432" spans="1:10" ht="15" x14ac:dyDescent="0.25">
      <c r="A1432" s="23">
        <v>20</v>
      </c>
      <c r="B1432" s="23">
        <v>2</v>
      </c>
      <c r="C1432" s="17">
        <f ca="1">VLOOKUP(B1417,INDIRECT("'T|"&amp;VLOOKUP(A1417,'dataset mapping'!$A$2:$B$6,2,FALSE)&amp;"|"&amp;A1432&amp;"|"&amp;B1432&amp;"c'!A3"):INDIRECT("'T|"&amp;VLOOKUP(A1417,'dataset mapping'!$A$2:$B$6,2,FALSE)&amp;"|"&amp;A1432&amp;"|"&amp;B1432&amp;"c'!I100"),2,FALSE)</f>
        <v>0</v>
      </c>
      <c r="D1432" s="17">
        <f ca="1">VLOOKUP(B1417,INDIRECT("'T|"&amp;VLOOKUP(A1417,'dataset mapping'!$A$2:$B$6,2,FALSE)&amp;"|"&amp;A1432&amp;"|"&amp;B1432&amp;"c'!A3"):INDIRECT("'T|"&amp;VLOOKUP(A1417,'dataset mapping'!$A$2:$B$6,2,FALSE)&amp;"|"&amp;A1432&amp;"|"&amp;B1432&amp;"c'!I100"),3,FALSE)</f>
        <v>0</v>
      </c>
      <c r="E1432" s="17">
        <f ca="1">VLOOKUP(B1417,INDIRECT("'T|"&amp;VLOOKUP(A1417,'dataset mapping'!$A$2:$B$6,2,FALSE)&amp;"|"&amp;A1432&amp;"|"&amp;B1432&amp;"c'!A3"):INDIRECT("'T|"&amp;VLOOKUP(A1417,'dataset mapping'!$A$2:$B$6,2,FALSE)&amp;"|"&amp;A1432&amp;"|"&amp;B1432&amp;"c'!I100"),4,FALSE)</f>
        <v>0</v>
      </c>
      <c r="F1432" s="17">
        <f ca="1">VLOOKUP(B1417,INDIRECT("'T|"&amp;VLOOKUP(A1417,'dataset mapping'!$A$2:$B$6,2,FALSE)&amp;"|"&amp;A1432&amp;"|"&amp;B1432&amp;"c'!A3"):INDIRECT("'T|"&amp;VLOOKUP(A1417,'dataset mapping'!$A$2:$B$6,2,FALSE)&amp;"|"&amp;A1432&amp;"|"&amp;B1432&amp;"c'!I100"),5,FALSE)</f>
        <v>0</v>
      </c>
      <c r="G1432" s="17">
        <f ca="1">VLOOKUP(B1417,INDIRECT("'T|"&amp;VLOOKUP(A1417,'dataset mapping'!$A$2:$B$6,2,FALSE)&amp;"|"&amp;A1432&amp;"|"&amp;B1432&amp;"c'!A3"):INDIRECT("'T|"&amp;VLOOKUP(A1417,'dataset mapping'!$A$2:$B$6,2,FALSE)&amp;"|"&amp;A1432&amp;"|"&amp;B1432&amp;"c'!I100"),6,FALSE)</f>
        <v>0.38911929074674845</v>
      </c>
      <c r="H1432" s="17">
        <f ca="1">VLOOKUP(B1417,INDIRECT("'T|"&amp;VLOOKUP(A1417,'dataset mapping'!$A$2:$B$6,2,FALSE)&amp;"|"&amp;A1432&amp;"|"&amp;B1432&amp;"c'!A3"):INDIRECT("'T|"&amp;VLOOKUP(A1417,'dataset mapping'!$A$2:$B$6,2,FALSE)&amp;"|"&amp;A1432&amp;"|"&amp;B1432&amp;"c'!I100"),7,FALSE)</f>
        <v>0.38911929074674845</v>
      </c>
      <c r="I1432" s="17">
        <f ca="1">VLOOKUP(B1417,INDIRECT("'T|"&amp;VLOOKUP(A1417,'dataset mapping'!$A$2:$B$6,2,FALSE)&amp;"|"&amp;A1432&amp;"|"&amp;B1432&amp;"c'!A3"):INDIRECT("'T|"&amp;VLOOKUP(A1417,'dataset mapping'!$A$2:$B$6,2,FALSE)&amp;"|"&amp;A1432&amp;"|"&amp;B1432&amp;"c'!I100"),8,FALSE)</f>
        <v>0.38911929074674845</v>
      </c>
      <c r="J1432" s="17">
        <f ca="1">VLOOKUP(B1417,INDIRECT("'T|"&amp;VLOOKUP(A1417,'dataset mapping'!$A$2:$B$6,2,FALSE)&amp;"|"&amp;A1432&amp;"|"&amp;B1432&amp;"c'!A3"):INDIRECT("'T|"&amp;VLOOKUP(A1417,'dataset mapping'!$A$2:$B$6,2,FALSE)&amp;"|"&amp;A1432&amp;"|"&amp;B1432&amp;"c'!I100"),9,FALSE)</f>
        <v>0.38911929074674845</v>
      </c>
    </row>
    <row r="1433" spans="1:10" ht="15" x14ac:dyDescent="0.25">
      <c r="A1433" s="23">
        <v>20</v>
      </c>
      <c r="B1433" s="23">
        <v>3</v>
      </c>
      <c r="C1433" s="17">
        <f ca="1">VLOOKUP(B1417,INDIRECT("'T|"&amp;VLOOKUP(A1417,'dataset mapping'!$A$2:$B$6,2,FALSE)&amp;"|"&amp;A1433&amp;"|"&amp;B1433&amp;"c'!A3"):INDIRECT("'T|"&amp;VLOOKUP(A1417,'dataset mapping'!$A$2:$B$6,2,FALSE)&amp;"|"&amp;A1433&amp;"|"&amp;B1433&amp;"c'!I100"),2,FALSE)</f>
        <v>0</v>
      </c>
      <c r="D1433" s="17">
        <f ca="1">VLOOKUP(B1417,INDIRECT("'T|"&amp;VLOOKUP(A1417,'dataset mapping'!$A$2:$B$6,2,FALSE)&amp;"|"&amp;A1433&amp;"|"&amp;B1433&amp;"c'!A3"):INDIRECT("'T|"&amp;VLOOKUP(A1417,'dataset mapping'!$A$2:$B$6,2,FALSE)&amp;"|"&amp;A1433&amp;"|"&amp;B1433&amp;"c'!I100"),3,FALSE)</f>
        <v>0</v>
      </c>
      <c r="E1433" s="17">
        <f ca="1">VLOOKUP(B1417,INDIRECT("'T|"&amp;VLOOKUP(A1417,'dataset mapping'!$A$2:$B$6,2,FALSE)&amp;"|"&amp;A1433&amp;"|"&amp;B1433&amp;"c'!A3"):INDIRECT("'T|"&amp;VLOOKUP(A1417,'dataset mapping'!$A$2:$B$6,2,FALSE)&amp;"|"&amp;A1433&amp;"|"&amp;B1433&amp;"c'!I100"),4,FALSE)</f>
        <v>0</v>
      </c>
      <c r="F1433" s="17">
        <f ca="1">VLOOKUP(B1417,INDIRECT("'T|"&amp;VLOOKUP(A1417,'dataset mapping'!$A$2:$B$6,2,FALSE)&amp;"|"&amp;A1433&amp;"|"&amp;B1433&amp;"c'!A3"):INDIRECT("'T|"&amp;VLOOKUP(A1417,'dataset mapping'!$A$2:$B$6,2,FALSE)&amp;"|"&amp;A1433&amp;"|"&amp;B1433&amp;"c'!I100"),5,FALSE)</f>
        <v>0</v>
      </c>
      <c r="G1433" s="17">
        <f ca="1">VLOOKUP(B1417,INDIRECT("'T|"&amp;VLOOKUP(A1417,'dataset mapping'!$A$2:$B$6,2,FALSE)&amp;"|"&amp;A1433&amp;"|"&amp;B1433&amp;"c'!A3"):INDIRECT("'T|"&amp;VLOOKUP(A1417,'dataset mapping'!$A$2:$B$6,2,FALSE)&amp;"|"&amp;A1433&amp;"|"&amp;B1433&amp;"c'!I100"),6,FALSE)</f>
        <v>0.38911929074674845</v>
      </c>
      <c r="H1433" s="17">
        <f ca="1">VLOOKUP(B1417,INDIRECT("'T|"&amp;VLOOKUP(A1417,'dataset mapping'!$A$2:$B$6,2,FALSE)&amp;"|"&amp;A1433&amp;"|"&amp;B1433&amp;"c'!A3"):INDIRECT("'T|"&amp;VLOOKUP(A1417,'dataset mapping'!$A$2:$B$6,2,FALSE)&amp;"|"&amp;A1433&amp;"|"&amp;B1433&amp;"c'!I100"),7,FALSE)</f>
        <v>0.38911929074674845</v>
      </c>
      <c r="I1433" s="17">
        <f ca="1">VLOOKUP(B1417,INDIRECT("'T|"&amp;VLOOKUP(A1417,'dataset mapping'!$A$2:$B$6,2,FALSE)&amp;"|"&amp;A1433&amp;"|"&amp;B1433&amp;"c'!A3"):INDIRECT("'T|"&amp;VLOOKUP(A1417,'dataset mapping'!$A$2:$B$6,2,FALSE)&amp;"|"&amp;A1433&amp;"|"&amp;B1433&amp;"c'!I100"),8,FALSE)</f>
        <v>0.38911929074674845</v>
      </c>
      <c r="J1433" s="17">
        <f ca="1">VLOOKUP(B1417,INDIRECT("'T|"&amp;VLOOKUP(A1417,'dataset mapping'!$A$2:$B$6,2,FALSE)&amp;"|"&amp;A1433&amp;"|"&amp;B1433&amp;"c'!A3"):INDIRECT("'T|"&amp;VLOOKUP(A1417,'dataset mapping'!$A$2:$B$6,2,FALSE)&amp;"|"&amp;A1433&amp;"|"&amp;B1433&amp;"c'!I100"),9,FALSE)</f>
        <v>0.38911929074674845</v>
      </c>
    </row>
    <row r="1434" spans="1:10" ht="15" x14ac:dyDescent="0.25">
      <c r="A1434" s="23">
        <v>20</v>
      </c>
      <c r="B1434" s="23">
        <v>4</v>
      </c>
      <c r="C1434" s="17">
        <f ca="1">VLOOKUP(B1417,INDIRECT("'T|"&amp;VLOOKUP(A1417,'dataset mapping'!$A$2:$B$6,2,FALSE)&amp;"|"&amp;A1434&amp;"|"&amp;B1434&amp;"c'!A3"):INDIRECT("'T|"&amp;VLOOKUP(A1417,'dataset mapping'!$A$2:$B$6,2,FALSE)&amp;"|"&amp;A1434&amp;"|"&amp;B1434&amp;"c'!I100"),2,FALSE)</f>
        <v>0</v>
      </c>
      <c r="D1434" s="17">
        <f ca="1">VLOOKUP(B1417,INDIRECT("'T|"&amp;VLOOKUP(A1417,'dataset mapping'!$A$2:$B$6,2,FALSE)&amp;"|"&amp;A1434&amp;"|"&amp;B1434&amp;"c'!A3"):INDIRECT("'T|"&amp;VLOOKUP(A1417,'dataset mapping'!$A$2:$B$6,2,FALSE)&amp;"|"&amp;A1434&amp;"|"&amp;B1434&amp;"c'!I100"),3,FALSE)</f>
        <v>0</v>
      </c>
      <c r="E1434" s="17">
        <f ca="1">VLOOKUP(B1417,INDIRECT("'T|"&amp;VLOOKUP(A1417,'dataset mapping'!$A$2:$B$6,2,FALSE)&amp;"|"&amp;A1434&amp;"|"&amp;B1434&amp;"c'!A3"):INDIRECT("'T|"&amp;VLOOKUP(A1417,'dataset mapping'!$A$2:$B$6,2,FALSE)&amp;"|"&amp;A1434&amp;"|"&amp;B1434&amp;"c'!I100"),4,FALSE)</f>
        <v>0</v>
      </c>
      <c r="F1434" s="17">
        <f ca="1">VLOOKUP(B1417,INDIRECT("'T|"&amp;VLOOKUP(A1417,'dataset mapping'!$A$2:$B$6,2,FALSE)&amp;"|"&amp;A1434&amp;"|"&amp;B1434&amp;"c'!A3"):INDIRECT("'T|"&amp;VLOOKUP(A1417,'dataset mapping'!$A$2:$B$6,2,FALSE)&amp;"|"&amp;A1434&amp;"|"&amp;B1434&amp;"c'!I100"),5,FALSE)</f>
        <v>0</v>
      </c>
      <c r="G1434" s="17">
        <f ca="1">VLOOKUP(B1417,INDIRECT("'T|"&amp;VLOOKUP(A1417,'dataset mapping'!$A$2:$B$6,2,FALSE)&amp;"|"&amp;A1434&amp;"|"&amp;B1434&amp;"c'!A3"):INDIRECT("'T|"&amp;VLOOKUP(A1417,'dataset mapping'!$A$2:$B$6,2,FALSE)&amp;"|"&amp;A1434&amp;"|"&amp;B1434&amp;"c'!I100"),6,FALSE)</f>
        <v>0.38911929074674845</v>
      </c>
      <c r="H1434" s="17">
        <f ca="1">VLOOKUP(B1417,INDIRECT("'T|"&amp;VLOOKUP(A1417,'dataset mapping'!$A$2:$B$6,2,FALSE)&amp;"|"&amp;A1434&amp;"|"&amp;B1434&amp;"c'!A3"):INDIRECT("'T|"&amp;VLOOKUP(A1417,'dataset mapping'!$A$2:$B$6,2,FALSE)&amp;"|"&amp;A1434&amp;"|"&amp;B1434&amp;"c'!I100"),7,FALSE)</f>
        <v>0.38911929074674845</v>
      </c>
      <c r="I1434" s="17">
        <f ca="1">VLOOKUP(B1417,INDIRECT("'T|"&amp;VLOOKUP(A1417,'dataset mapping'!$A$2:$B$6,2,FALSE)&amp;"|"&amp;A1434&amp;"|"&amp;B1434&amp;"c'!A3"):INDIRECT("'T|"&amp;VLOOKUP(A1417,'dataset mapping'!$A$2:$B$6,2,FALSE)&amp;"|"&amp;A1434&amp;"|"&amp;B1434&amp;"c'!I100"),8,FALSE)</f>
        <v>0.38911929074674845</v>
      </c>
      <c r="J1434" s="17">
        <f ca="1">VLOOKUP(B1417,INDIRECT("'T|"&amp;VLOOKUP(A1417,'dataset mapping'!$A$2:$B$6,2,FALSE)&amp;"|"&amp;A1434&amp;"|"&amp;B1434&amp;"c'!A3"):INDIRECT("'T|"&amp;VLOOKUP(A1417,'dataset mapping'!$A$2:$B$6,2,FALSE)&amp;"|"&amp;A1434&amp;"|"&amp;B1434&amp;"c'!I100"),9,FALSE)</f>
        <v>0.38911929074674845</v>
      </c>
    </row>
    <row r="1435" spans="1:10" ht="15" x14ac:dyDescent="0.25">
      <c r="A1435" s="23">
        <v>20</v>
      </c>
      <c r="B1435" s="23">
        <v>5</v>
      </c>
      <c r="C1435" s="17">
        <f ca="1">VLOOKUP(B1417,INDIRECT("'T|"&amp;VLOOKUP(A1417,'dataset mapping'!$A$2:$B$6,2,FALSE)&amp;"|"&amp;A1435&amp;"|"&amp;B1435&amp;"c'!A3"):INDIRECT("'T|"&amp;VLOOKUP(A1417,'dataset mapping'!$A$2:$B$6,2,FALSE)&amp;"|"&amp;A1435&amp;"|"&amp;B1435&amp;"c'!I100"),2,FALSE)</f>
        <v>0</v>
      </c>
      <c r="D1435" s="17">
        <f ca="1">VLOOKUP(B1417,INDIRECT("'T|"&amp;VLOOKUP(A1417,'dataset mapping'!$A$2:$B$6,2,FALSE)&amp;"|"&amp;A1435&amp;"|"&amp;B1435&amp;"c'!A3"):INDIRECT("'T|"&amp;VLOOKUP(A1417,'dataset mapping'!$A$2:$B$6,2,FALSE)&amp;"|"&amp;A1435&amp;"|"&amp;B1435&amp;"c'!I100"),3,FALSE)</f>
        <v>0</v>
      </c>
      <c r="E1435" s="17">
        <f ca="1">VLOOKUP(B1417,INDIRECT("'T|"&amp;VLOOKUP(A1417,'dataset mapping'!$A$2:$B$6,2,FALSE)&amp;"|"&amp;A1435&amp;"|"&amp;B1435&amp;"c'!A3"):INDIRECT("'T|"&amp;VLOOKUP(A1417,'dataset mapping'!$A$2:$B$6,2,FALSE)&amp;"|"&amp;A1435&amp;"|"&amp;B1435&amp;"c'!I100"),4,FALSE)</f>
        <v>0</v>
      </c>
      <c r="F1435" s="17">
        <f ca="1">VLOOKUP(B1417,INDIRECT("'T|"&amp;VLOOKUP(A1417,'dataset mapping'!$A$2:$B$6,2,FALSE)&amp;"|"&amp;A1435&amp;"|"&amp;B1435&amp;"c'!A3"):INDIRECT("'T|"&amp;VLOOKUP(A1417,'dataset mapping'!$A$2:$B$6,2,FALSE)&amp;"|"&amp;A1435&amp;"|"&amp;B1435&amp;"c'!I100"),5,FALSE)</f>
        <v>0</v>
      </c>
      <c r="G1435" s="17">
        <f ca="1">VLOOKUP(B1417,INDIRECT("'T|"&amp;VLOOKUP(A1417,'dataset mapping'!$A$2:$B$6,2,FALSE)&amp;"|"&amp;A1435&amp;"|"&amp;B1435&amp;"c'!A3"):INDIRECT("'T|"&amp;VLOOKUP(A1417,'dataset mapping'!$A$2:$B$6,2,FALSE)&amp;"|"&amp;A1435&amp;"|"&amp;B1435&amp;"c'!I100"),6,FALSE)</f>
        <v>0.38911929074674845</v>
      </c>
      <c r="H1435" s="17">
        <f ca="1">VLOOKUP(B1417,INDIRECT("'T|"&amp;VLOOKUP(A1417,'dataset mapping'!$A$2:$B$6,2,FALSE)&amp;"|"&amp;A1435&amp;"|"&amp;B1435&amp;"c'!A3"):INDIRECT("'T|"&amp;VLOOKUP(A1417,'dataset mapping'!$A$2:$B$6,2,FALSE)&amp;"|"&amp;A1435&amp;"|"&amp;B1435&amp;"c'!I100"),7,FALSE)</f>
        <v>0.38911929074674845</v>
      </c>
      <c r="I1435" s="17">
        <f ca="1">VLOOKUP(B1417,INDIRECT("'T|"&amp;VLOOKUP(A1417,'dataset mapping'!$A$2:$B$6,2,FALSE)&amp;"|"&amp;A1435&amp;"|"&amp;B1435&amp;"c'!A3"):INDIRECT("'T|"&amp;VLOOKUP(A1417,'dataset mapping'!$A$2:$B$6,2,FALSE)&amp;"|"&amp;A1435&amp;"|"&amp;B1435&amp;"c'!I100"),8,FALSE)</f>
        <v>0.38911929074674845</v>
      </c>
      <c r="J1435" s="17">
        <f ca="1">VLOOKUP(B1417,INDIRECT("'T|"&amp;VLOOKUP(A1417,'dataset mapping'!$A$2:$B$6,2,FALSE)&amp;"|"&amp;A1435&amp;"|"&amp;B1435&amp;"c'!A3"):INDIRECT("'T|"&amp;VLOOKUP(A1417,'dataset mapping'!$A$2:$B$6,2,FALSE)&amp;"|"&amp;A1435&amp;"|"&amp;B1435&amp;"c'!I100"),9,FALSE)</f>
        <v>0.38911929074674845</v>
      </c>
    </row>
    <row r="1436" spans="1:10" ht="15" x14ac:dyDescent="0.25">
      <c r="A1436" s="23">
        <v>20</v>
      </c>
      <c r="B1436" s="23">
        <v>6</v>
      </c>
      <c r="C1436" s="17">
        <f ca="1">VLOOKUP(B1417,INDIRECT("'T|"&amp;VLOOKUP(A1417,'dataset mapping'!$A$2:$B$6,2,FALSE)&amp;"|"&amp;A1436&amp;"|"&amp;B1436&amp;"c'!A3"):INDIRECT("'T|"&amp;VLOOKUP(A1417,'dataset mapping'!$A$2:$B$6,2,FALSE)&amp;"|"&amp;A1436&amp;"|"&amp;B1436&amp;"c'!I100"),2,FALSE)</f>
        <v>0</v>
      </c>
      <c r="D1436" s="17">
        <f ca="1">VLOOKUP(B1417,INDIRECT("'T|"&amp;VLOOKUP(A1417,'dataset mapping'!$A$2:$B$6,2,FALSE)&amp;"|"&amp;A1436&amp;"|"&amp;B1436&amp;"c'!A3"):INDIRECT("'T|"&amp;VLOOKUP(A1417,'dataset mapping'!$A$2:$B$6,2,FALSE)&amp;"|"&amp;A1436&amp;"|"&amp;B1436&amp;"c'!I100"),3,FALSE)</f>
        <v>0</v>
      </c>
      <c r="E1436" s="17">
        <f ca="1">VLOOKUP(B1417,INDIRECT("'T|"&amp;VLOOKUP(A1417,'dataset mapping'!$A$2:$B$6,2,FALSE)&amp;"|"&amp;A1436&amp;"|"&amp;B1436&amp;"c'!A3"):INDIRECT("'T|"&amp;VLOOKUP(A1417,'dataset mapping'!$A$2:$B$6,2,FALSE)&amp;"|"&amp;A1436&amp;"|"&amp;B1436&amp;"c'!I100"),4,FALSE)</f>
        <v>0</v>
      </c>
      <c r="F1436" s="17">
        <f ca="1">VLOOKUP(B1417,INDIRECT("'T|"&amp;VLOOKUP(A1417,'dataset mapping'!$A$2:$B$6,2,FALSE)&amp;"|"&amp;A1436&amp;"|"&amp;B1436&amp;"c'!A3"):INDIRECT("'T|"&amp;VLOOKUP(A1417,'dataset mapping'!$A$2:$B$6,2,FALSE)&amp;"|"&amp;A1436&amp;"|"&amp;B1436&amp;"c'!I100"),5,FALSE)</f>
        <v>0</v>
      </c>
      <c r="G1436" s="17">
        <f ca="1">VLOOKUP(B1417,INDIRECT("'T|"&amp;VLOOKUP(A1417,'dataset mapping'!$A$2:$B$6,2,FALSE)&amp;"|"&amp;A1436&amp;"|"&amp;B1436&amp;"c'!A3"):INDIRECT("'T|"&amp;VLOOKUP(A1417,'dataset mapping'!$A$2:$B$6,2,FALSE)&amp;"|"&amp;A1436&amp;"|"&amp;B1436&amp;"c'!I100"),6,FALSE)</f>
        <v>0.38911929074674845</v>
      </c>
      <c r="H1436" s="17">
        <f ca="1">VLOOKUP(B1417,INDIRECT("'T|"&amp;VLOOKUP(A1417,'dataset mapping'!$A$2:$B$6,2,FALSE)&amp;"|"&amp;A1436&amp;"|"&amp;B1436&amp;"c'!A3"):INDIRECT("'T|"&amp;VLOOKUP(A1417,'dataset mapping'!$A$2:$B$6,2,FALSE)&amp;"|"&amp;A1436&amp;"|"&amp;B1436&amp;"c'!I100"),7,FALSE)</f>
        <v>0.38911929074674845</v>
      </c>
      <c r="I1436" s="17">
        <f ca="1">VLOOKUP(B1417,INDIRECT("'T|"&amp;VLOOKUP(A1417,'dataset mapping'!$A$2:$B$6,2,FALSE)&amp;"|"&amp;A1436&amp;"|"&amp;B1436&amp;"c'!A3"):INDIRECT("'T|"&amp;VLOOKUP(A1417,'dataset mapping'!$A$2:$B$6,2,FALSE)&amp;"|"&amp;A1436&amp;"|"&amp;B1436&amp;"c'!I100"),8,FALSE)</f>
        <v>0.38911929074674845</v>
      </c>
      <c r="J1436" s="17">
        <f ca="1">VLOOKUP(B1417,INDIRECT("'T|"&amp;VLOOKUP(A1417,'dataset mapping'!$A$2:$B$6,2,FALSE)&amp;"|"&amp;A1436&amp;"|"&amp;B1436&amp;"c'!A3"):INDIRECT("'T|"&amp;VLOOKUP(A1417,'dataset mapping'!$A$2:$B$6,2,FALSE)&amp;"|"&amp;A1436&amp;"|"&amp;B1436&amp;"c'!I100"),9,FALSE)</f>
        <v>0.38911929074674845</v>
      </c>
    </row>
    <row r="1437" spans="1:10" ht="15" x14ac:dyDescent="0.25">
      <c r="A1437" s="23">
        <v>50</v>
      </c>
      <c r="B1437" s="23">
        <v>1</v>
      </c>
      <c r="C1437" s="17">
        <f ca="1">VLOOKUP(B1417,INDIRECT("'T|"&amp;VLOOKUP(A1417,'dataset mapping'!$A$2:$B$6,2,FALSE)&amp;"|"&amp;A1437&amp;"|"&amp;B1437&amp;"c'!A3"):INDIRECT("'T|"&amp;VLOOKUP(A1417,'dataset mapping'!$A$2:$B$6,2,FALSE)&amp;"|"&amp;A1437&amp;"|"&amp;B1437&amp;"c'!I100"),2,FALSE)</f>
        <v>0</v>
      </c>
      <c r="D1437" s="17">
        <f ca="1">VLOOKUP(B1417,INDIRECT("'T|"&amp;VLOOKUP(A1417,'dataset mapping'!$A$2:$B$6,2,FALSE)&amp;"|"&amp;A1437&amp;"|"&amp;B1437&amp;"c'!A3"):INDIRECT("'T|"&amp;VLOOKUP(A1417,'dataset mapping'!$A$2:$B$6,2,FALSE)&amp;"|"&amp;A1437&amp;"|"&amp;B1437&amp;"c'!I100"),3,FALSE)</f>
        <v>0</v>
      </c>
      <c r="E1437" s="17">
        <f ca="1">VLOOKUP(B1417,INDIRECT("'T|"&amp;VLOOKUP(A1417,'dataset mapping'!$A$2:$B$6,2,FALSE)&amp;"|"&amp;A1437&amp;"|"&amp;B1437&amp;"c'!A3"):INDIRECT("'T|"&amp;VLOOKUP(A1417,'dataset mapping'!$A$2:$B$6,2,FALSE)&amp;"|"&amp;A1437&amp;"|"&amp;B1437&amp;"c'!I100"),4,FALSE)</f>
        <v>0</v>
      </c>
      <c r="F1437" s="17">
        <f ca="1">VLOOKUP(B1417,INDIRECT("'T|"&amp;VLOOKUP(A1417,'dataset mapping'!$A$2:$B$6,2,FALSE)&amp;"|"&amp;A1437&amp;"|"&amp;B1437&amp;"c'!A3"):INDIRECT("'T|"&amp;VLOOKUP(A1417,'dataset mapping'!$A$2:$B$6,2,FALSE)&amp;"|"&amp;A1437&amp;"|"&amp;B1437&amp;"c'!I100"),5,FALSE)</f>
        <v>0</v>
      </c>
      <c r="G1437" s="17">
        <f ca="1">VLOOKUP(B1417,INDIRECT("'T|"&amp;VLOOKUP(A1417,'dataset mapping'!$A$2:$B$6,2,FALSE)&amp;"|"&amp;A1437&amp;"|"&amp;B1437&amp;"c'!A3"):INDIRECT("'T|"&amp;VLOOKUP(A1417,'dataset mapping'!$A$2:$B$6,2,FALSE)&amp;"|"&amp;A1437&amp;"|"&amp;B1437&amp;"c'!I100"),6,FALSE)</f>
        <v>1.0488406419754028</v>
      </c>
      <c r="H1437" s="17">
        <f ca="1">VLOOKUP(B1417,INDIRECT("'T|"&amp;VLOOKUP(A1417,'dataset mapping'!$A$2:$B$6,2,FALSE)&amp;"|"&amp;A1437&amp;"|"&amp;B1437&amp;"c'!A3"):INDIRECT("'T|"&amp;VLOOKUP(A1417,'dataset mapping'!$A$2:$B$6,2,FALSE)&amp;"|"&amp;A1437&amp;"|"&amp;B1437&amp;"c'!I100"),7,FALSE)</f>
        <v>1.0488406419754028</v>
      </c>
      <c r="I1437" s="17">
        <f ca="1">VLOOKUP(B1417,INDIRECT("'T|"&amp;VLOOKUP(A1417,'dataset mapping'!$A$2:$B$6,2,FALSE)&amp;"|"&amp;A1437&amp;"|"&amp;B1437&amp;"c'!A3"):INDIRECT("'T|"&amp;VLOOKUP(A1417,'dataset mapping'!$A$2:$B$6,2,FALSE)&amp;"|"&amp;A1437&amp;"|"&amp;B1437&amp;"c'!I100"),8,FALSE)</f>
        <v>1.0488406419754028</v>
      </c>
      <c r="J1437" s="17">
        <f ca="1">VLOOKUP(B1417,INDIRECT("'T|"&amp;VLOOKUP(A1417,'dataset mapping'!$A$2:$B$6,2,FALSE)&amp;"|"&amp;A1437&amp;"|"&amp;B1437&amp;"c'!A3"):INDIRECT("'T|"&amp;VLOOKUP(A1417,'dataset mapping'!$A$2:$B$6,2,FALSE)&amp;"|"&amp;A1437&amp;"|"&amp;B1437&amp;"c'!I100"),9,FALSE)</f>
        <v>1.0488406419754028</v>
      </c>
    </row>
    <row r="1438" spans="1:10" ht="15" x14ac:dyDescent="0.25">
      <c r="A1438" s="23">
        <v>50</v>
      </c>
      <c r="B1438" s="23">
        <v>2</v>
      </c>
      <c r="C1438" s="17">
        <f ca="1">VLOOKUP(B1417,INDIRECT("'T|"&amp;VLOOKUP(A1417,'dataset mapping'!$A$2:$B$6,2,FALSE)&amp;"|"&amp;A1438&amp;"|"&amp;B1438&amp;"c'!A3"):INDIRECT("'T|"&amp;VLOOKUP(A1417,'dataset mapping'!$A$2:$B$6,2,FALSE)&amp;"|"&amp;A1438&amp;"|"&amp;B1438&amp;"c'!I100"),2,FALSE)</f>
        <v>0</v>
      </c>
      <c r="D1438" s="17">
        <f ca="1">VLOOKUP(B1417,INDIRECT("'T|"&amp;VLOOKUP(A1417,'dataset mapping'!$A$2:$B$6,2,FALSE)&amp;"|"&amp;A1438&amp;"|"&amp;B1438&amp;"c'!A3"):INDIRECT("'T|"&amp;VLOOKUP(A1417,'dataset mapping'!$A$2:$B$6,2,FALSE)&amp;"|"&amp;A1438&amp;"|"&amp;B1438&amp;"c'!I100"),3,FALSE)</f>
        <v>0</v>
      </c>
      <c r="E1438" s="17">
        <f ca="1">VLOOKUP(B1417,INDIRECT("'T|"&amp;VLOOKUP(A1417,'dataset mapping'!$A$2:$B$6,2,FALSE)&amp;"|"&amp;A1438&amp;"|"&amp;B1438&amp;"c'!A3"):INDIRECT("'T|"&amp;VLOOKUP(A1417,'dataset mapping'!$A$2:$B$6,2,FALSE)&amp;"|"&amp;A1438&amp;"|"&amp;B1438&amp;"c'!I100"),4,FALSE)</f>
        <v>0</v>
      </c>
      <c r="F1438" s="17">
        <f ca="1">VLOOKUP(B1417,INDIRECT("'T|"&amp;VLOOKUP(A1417,'dataset mapping'!$A$2:$B$6,2,FALSE)&amp;"|"&amp;A1438&amp;"|"&amp;B1438&amp;"c'!A3"):INDIRECT("'T|"&amp;VLOOKUP(A1417,'dataset mapping'!$A$2:$B$6,2,FALSE)&amp;"|"&amp;A1438&amp;"|"&amp;B1438&amp;"c'!I100"),5,FALSE)</f>
        <v>0</v>
      </c>
      <c r="G1438" s="17">
        <f ca="1">VLOOKUP(B1417,INDIRECT("'T|"&amp;VLOOKUP(A1417,'dataset mapping'!$A$2:$B$6,2,FALSE)&amp;"|"&amp;A1438&amp;"|"&amp;B1438&amp;"c'!A3"):INDIRECT("'T|"&amp;VLOOKUP(A1417,'dataset mapping'!$A$2:$B$6,2,FALSE)&amp;"|"&amp;A1438&amp;"|"&amp;B1438&amp;"c'!I100"),6,FALSE)</f>
        <v>1.0488406419754028</v>
      </c>
      <c r="H1438" s="17">
        <f ca="1">VLOOKUP(B1417,INDIRECT("'T|"&amp;VLOOKUP(A1417,'dataset mapping'!$A$2:$B$6,2,FALSE)&amp;"|"&amp;A1438&amp;"|"&amp;B1438&amp;"c'!A3"):INDIRECT("'T|"&amp;VLOOKUP(A1417,'dataset mapping'!$A$2:$B$6,2,FALSE)&amp;"|"&amp;A1438&amp;"|"&amp;B1438&amp;"c'!I100"),7,FALSE)</f>
        <v>1.0488406419754028</v>
      </c>
      <c r="I1438" s="17">
        <f ca="1">VLOOKUP(B1417,INDIRECT("'T|"&amp;VLOOKUP(A1417,'dataset mapping'!$A$2:$B$6,2,FALSE)&amp;"|"&amp;A1438&amp;"|"&amp;B1438&amp;"c'!A3"):INDIRECT("'T|"&amp;VLOOKUP(A1417,'dataset mapping'!$A$2:$B$6,2,FALSE)&amp;"|"&amp;A1438&amp;"|"&amp;B1438&amp;"c'!I100"),8,FALSE)</f>
        <v>1.0488406419754028</v>
      </c>
      <c r="J1438" s="17">
        <f ca="1">VLOOKUP(B1417,INDIRECT("'T|"&amp;VLOOKUP(A1417,'dataset mapping'!$A$2:$B$6,2,FALSE)&amp;"|"&amp;A1438&amp;"|"&amp;B1438&amp;"c'!A3"):INDIRECT("'T|"&amp;VLOOKUP(A1417,'dataset mapping'!$A$2:$B$6,2,FALSE)&amp;"|"&amp;A1438&amp;"|"&amp;B1438&amp;"c'!I100"),9,FALSE)</f>
        <v>1.0488406419754028</v>
      </c>
    </row>
    <row r="1439" spans="1:10" ht="15" x14ac:dyDescent="0.25">
      <c r="A1439" s="23">
        <v>50</v>
      </c>
      <c r="B1439" s="23">
        <v>3</v>
      </c>
      <c r="C1439" s="17">
        <f ca="1">VLOOKUP(B1417,INDIRECT("'T|"&amp;VLOOKUP(A1417,'dataset mapping'!$A$2:$B$6,2,FALSE)&amp;"|"&amp;A1439&amp;"|"&amp;B1439&amp;"c'!A3"):INDIRECT("'T|"&amp;VLOOKUP(A1417,'dataset mapping'!$A$2:$B$6,2,FALSE)&amp;"|"&amp;A1439&amp;"|"&amp;B1439&amp;"c'!I100"),2,FALSE)</f>
        <v>0</v>
      </c>
      <c r="D1439" s="17">
        <f ca="1">VLOOKUP(B1417,INDIRECT("'T|"&amp;VLOOKUP(A1417,'dataset mapping'!$A$2:$B$6,2,FALSE)&amp;"|"&amp;A1439&amp;"|"&amp;B1439&amp;"c'!A3"):INDIRECT("'T|"&amp;VLOOKUP(A1417,'dataset mapping'!$A$2:$B$6,2,FALSE)&amp;"|"&amp;A1439&amp;"|"&amp;B1439&amp;"c'!I100"),3,FALSE)</f>
        <v>0</v>
      </c>
      <c r="E1439" s="17">
        <f ca="1">VLOOKUP(B1417,INDIRECT("'T|"&amp;VLOOKUP(A1417,'dataset mapping'!$A$2:$B$6,2,FALSE)&amp;"|"&amp;A1439&amp;"|"&amp;B1439&amp;"c'!A3"):INDIRECT("'T|"&amp;VLOOKUP(A1417,'dataset mapping'!$A$2:$B$6,2,FALSE)&amp;"|"&amp;A1439&amp;"|"&amp;B1439&amp;"c'!I100"),4,FALSE)</f>
        <v>0</v>
      </c>
      <c r="F1439" s="17">
        <f ca="1">VLOOKUP(B1417,INDIRECT("'T|"&amp;VLOOKUP(A1417,'dataset mapping'!$A$2:$B$6,2,FALSE)&amp;"|"&amp;A1439&amp;"|"&amp;B1439&amp;"c'!A3"):INDIRECT("'T|"&amp;VLOOKUP(A1417,'dataset mapping'!$A$2:$B$6,2,FALSE)&amp;"|"&amp;A1439&amp;"|"&amp;B1439&amp;"c'!I100"),5,FALSE)</f>
        <v>0</v>
      </c>
      <c r="G1439" s="17">
        <f ca="1">VLOOKUP(B1417,INDIRECT("'T|"&amp;VLOOKUP(A1417,'dataset mapping'!$A$2:$B$6,2,FALSE)&amp;"|"&amp;A1439&amp;"|"&amp;B1439&amp;"c'!A3"):INDIRECT("'T|"&amp;VLOOKUP(A1417,'dataset mapping'!$A$2:$B$6,2,FALSE)&amp;"|"&amp;A1439&amp;"|"&amp;B1439&amp;"c'!I100"),6,FALSE)</f>
        <v>1.0488406419754028</v>
      </c>
      <c r="H1439" s="17">
        <f ca="1">VLOOKUP(B1417,INDIRECT("'T|"&amp;VLOOKUP(A1417,'dataset mapping'!$A$2:$B$6,2,FALSE)&amp;"|"&amp;A1439&amp;"|"&amp;B1439&amp;"c'!A3"):INDIRECT("'T|"&amp;VLOOKUP(A1417,'dataset mapping'!$A$2:$B$6,2,FALSE)&amp;"|"&amp;A1439&amp;"|"&amp;B1439&amp;"c'!I100"),7,FALSE)</f>
        <v>1.0488406419754028</v>
      </c>
      <c r="I1439" s="17">
        <f ca="1">VLOOKUP(B1417,INDIRECT("'T|"&amp;VLOOKUP(A1417,'dataset mapping'!$A$2:$B$6,2,FALSE)&amp;"|"&amp;A1439&amp;"|"&amp;B1439&amp;"c'!A3"):INDIRECT("'T|"&amp;VLOOKUP(A1417,'dataset mapping'!$A$2:$B$6,2,FALSE)&amp;"|"&amp;A1439&amp;"|"&amp;B1439&amp;"c'!I100"),8,FALSE)</f>
        <v>1.0488406419754028</v>
      </c>
      <c r="J1439" s="17">
        <f ca="1">VLOOKUP(B1417,INDIRECT("'T|"&amp;VLOOKUP(A1417,'dataset mapping'!$A$2:$B$6,2,FALSE)&amp;"|"&amp;A1439&amp;"|"&amp;B1439&amp;"c'!A3"):INDIRECT("'T|"&amp;VLOOKUP(A1417,'dataset mapping'!$A$2:$B$6,2,FALSE)&amp;"|"&amp;A1439&amp;"|"&amp;B1439&amp;"c'!I100"),9,FALSE)</f>
        <v>1.0488406419754028</v>
      </c>
    </row>
    <row r="1440" spans="1:10" ht="15" x14ac:dyDescent="0.25">
      <c r="A1440" s="23">
        <v>50</v>
      </c>
      <c r="B1440" s="23">
        <v>4</v>
      </c>
      <c r="C1440" s="17">
        <f ca="1">VLOOKUP(B1417,INDIRECT("'T|"&amp;VLOOKUP(A1417,'dataset mapping'!$A$2:$B$6,2,FALSE)&amp;"|"&amp;A1440&amp;"|"&amp;B1440&amp;"c'!A3"):INDIRECT("'T|"&amp;VLOOKUP(A1417,'dataset mapping'!$A$2:$B$6,2,FALSE)&amp;"|"&amp;A1440&amp;"|"&amp;B1440&amp;"c'!I100"),2,FALSE)</f>
        <v>0</v>
      </c>
      <c r="D1440" s="17">
        <f ca="1">VLOOKUP(B1417,INDIRECT("'T|"&amp;VLOOKUP(A1417,'dataset mapping'!$A$2:$B$6,2,FALSE)&amp;"|"&amp;A1440&amp;"|"&amp;B1440&amp;"c'!A3"):INDIRECT("'T|"&amp;VLOOKUP(A1417,'dataset mapping'!$A$2:$B$6,2,FALSE)&amp;"|"&amp;A1440&amp;"|"&amp;B1440&amp;"c'!I100"),3,FALSE)</f>
        <v>0</v>
      </c>
      <c r="E1440" s="17">
        <f ca="1">VLOOKUP(B1417,INDIRECT("'T|"&amp;VLOOKUP(A1417,'dataset mapping'!$A$2:$B$6,2,FALSE)&amp;"|"&amp;A1440&amp;"|"&amp;B1440&amp;"c'!A3"):INDIRECT("'T|"&amp;VLOOKUP(A1417,'dataset mapping'!$A$2:$B$6,2,FALSE)&amp;"|"&amp;A1440&amp;"|"&amp;B1440&amp;"c'!I100"),4,FALSE)</f>
        <v>0</v>
      </c>
      <c r="F1440" s="17">
        <f ca="1">VLOOKUP(B1417,INDIRECT("'T|"&amp;VLOOKUP(A1417,'dataset mapping'!$A$2:$B$6,2,FALSE)&amp;"|"&amp;A1440&amp;"|"&amp;B1440&amp;"c'!A3"):INDIRECT("'T|"&amp;VLOOKUP(A1417,'dataset mapping'!$A$2:$B$6,2,FALSE)&amp;"|"&amp;A1440&amp;"|"&amp;B1440&amp;"c'!I100"),5,FALSE)</f>
        <v>0</v>
      </c>
      <c r="G1440" s="17">
        <f ca="1">VLOOKUP(B1417,INDIRECT("'T|"&amp;VLOOKUP(A1417,'dataset mapping'!$A$2:$B$6,2,FALSE)&amp;"|"&amp;A1440&amp;"|"&amp;B1440&amp;"c'!A3"):INDIRECT("'T|"&amp;VLOOKUP(A1417,'dataset mapping'!$A$2:$B$6,2,FALSE)&amp;"|"&amp;A1440&amp;"|"&amp;B1440&amp;"c'!I100"),6,FALSE)</f>
        <v>1.0488406419754028</v>
      </c>
      <c r="H1440" s="17">
        <f ca="1">VLOOKUP(B1417,INDIRECT("'T|"&amp;VLOOKUP(A1417,'dataset mapping'!$A$2:$B$6,2,FALSE)&amp;"|"&amp;A1440&amp;"|"&amp;B1440&amp;"c'!A3"):INDIRECT("'T|"&amp;VLOOKUP(A1417,'dataset mapping'!$A$2:$B$6,2,FALSE)&amp;"|"&amp;A1440&amp;"|"&amp;B1440&amp;"c'!I100"),7,FALSE)</f>
        <v>1.0488406419754028</v>
      </c>
      <c r="I1440" s="17">
        <f ca="1">VLOOKUP(B1417,INDIRECT("'T|"&amp;VLOOKUP(A1417,'dataset mapping'!$A$2:$B$6,2,FALSE)&amp;"|"&amp;A1440&amp;"|"&amp;B1440&amp;"c'!A3"):INDIRECT("'T|"&amp;VLOOKUP(A1417,'dataset mapping'!$A$2:$B$6,2,FALSE)&amp;"|"&amp;A1440&amp;"|"&amp;B1440&amp;"c'!I100"),8,FALSE)</f>
        <v>1.0488406419754028</v>
      </c>
      <c r="J1440" s="17">
        <f ca="1">VLOOKUP(B1417,INDIRECT("'T|"&amp;VLOOKUP(A1417,'dataset mapping'!$A$2:$B$6,2,FALSE)&amp;"|"&amp;A1440&amp;"|"&amp;B1440&amp;"c'!A3"):INDIRECT("'T|"&amp;VLOOKUP(A1417,'dataset mapping'!$A$2:$B$6,2,FALSE)&amp;"|"&amp;A1440&amp;"|"&amp;B1440&amp;"c'!I100"),9,FALSE)</f>
        <v>1.0488406419754028</v>
      </c>
    </row>
    <row r="1441" spans="1:10" ht="15" x14ac:dyDescent="0.25">
      <c r="A1441" s="23">
        <v>50</v>
      </c>
      <c r="B1441" s="23">
        <v>5</v>
      </c>
      <c r="C1441" s="17">
        <f ca="1">VLOOKUP(B1417,INDIRECT("'T|"&amp;VLOOKUP(A1417,'dataset mapping'!$A$2:$B$6,2,FALSE)&amp;"|"&amp;A1441&amp;"|"&amp;B1441&amp;"c'!A3"):INDIRECT("'T|"&amp;VLOOKUP(A1417,'dataset mapping'!$A$2:$B$6,2,FALSE)&amp;"|"&amp;A1441&amp;"|"&amp;B1441&amp;"c'!I100"),2,FALSE)</f>
        <v>0</v>
      </c>
      <c r="D1441" s="17">
        <f ca="1">VLOOKUP(B1417,INDIRECT("'T|"&amp;VLOOKUP(A1417,'dataset mapping'!$A$2:$B$6,2,FALSE)&amp;"|"&amp;A1441&amp;"|"&amp;B1441&amp;"c'!A3"):INDIRECT("'T|"&amp;VLOOKUP(A1417,'dataset mapping'!$A$2:$B$6,2,FALSE)&amp;"|"&amp;A1441&amp;"|"&amp;B1441&amp;"c'!I100"),3,FALSE)</f>
        <v>0</v>
      </c>
      <c r="E1441" s="17">
        <f ca="1">VLOOKUP(B1417,INDIRECT("'T|"&amp;VLOOKUP(A1417,'dataset mapping'!$A$2:$B$6,2,FALSE)&amp;"|"&amp;A1441&amp;"|"&amp;B1441&amp;"c'!A3"):INDIRECT("'T|"&amp;VLOOKUP(A1417,'dataset mapping'!$A$2:$B$6,2,FALSE)&amp;"|"&amp;A1441&amp;"|"&amp;B1441&amp;"c'!I100"),4,FALSE)</f>
        <v>0</v>
      </c>
      <c r="F1441" s="17">
        <f ca="1">VLOOKUP(B1417,INDIRECT("'T|"&amp;VLOOKUP(A1417,'dataset mapping'!$A$2:$B$6,2,FALSE)&amp;"|"&amp;A1441&amp;"|"&amp;B1441&amp;"c'!A3"):INDIRECT("'T|"&amp;VLOOKUP(A1417,'dataset mapping'!$A$2:$B$6,2,FALSE)&amp;"|"&amp;A1441&amp;"|"&amp;B1441&amp;"c'!I100"),5,FALSE)</f>
        <v>0</v>
      </c>
      <c r="G1441" s="17">
        <f ca="1">VLOOKUP(B1417,INDIRECT("'T|"&amp;VLOOKUP(A1417,'dataset mapping'!$A$2:$B$6,2,FALSE)&amp;"|"&amp;A1441&amp;"|"&amp;B1441&amp;"c'!A3"):INDIRECT("'T|"&amp;VLOOKUP(A1417,'dataset mapping'!$A$2:$B$6,2,FALSE)&amp;"|"&amp;A1441&amp;"|"&amp;B1441&amp;"c'!I100"),6,FALSE)</f>
        <v>1.0488406419754028</v>
      </c>
      <c r="H1441" s="17">
        <f ca="1">VLOOKUP(B1417,INDIRECT("'T|"&amp;VLOOKUP(A1417,'dataset mapping'!$A$2:$B$6,2,FALSE)&amp;"|"&amp;A1441&amp;"|"&amp;B1441&amp;"c'!A3"):INDIRECT("'T|"&amp;VLOOKUP(A1417,'dataset mapping'!$A$2:$B$6,2,FALSE)&amp;"|"&amp;A1441&amp;"|"&amp;B1441&amp;"c'!I100"),7,FALSE)</f>
        <v>1.0488406419754028</v>
      </c>
      <c r="I1441" s="17">
        <f ca="1">VLOOKUP(B1417,INDIRECT("'T|"&amp;VLOOKUP(A1417,'dataset mapping'!$A$2:$B$6,2,FALSE)&amp;"|"&amp;A1441&amp;"|"&amp;B1441&amp;"c'!A3"):INDIRECT("'T|"&amp;VLOOKUP(A1417,'dataset mapping'!$A$2:$B$6,2,FALSE)&amp;"|"&amp;A1441&amp;"|"&amp;B1441&amp;"c'!I100"),8,FALSE)</f>
        <v>1.0488406419754028</v>
      </c>
      <c r="J1441" s="17">
        <f ca="1">VLOOKUP(B1417,INDIRECT("'T|"&amp;VLOOKUP(A1417,'dataset mapping'!$A$2:$B$6,2,FALSE)&amp;"|"&amp;A1441&amp;"|"&amp;B1441&amp;"c'!A3"):INDIRECT("'T|"&amp;VLOOKUP(A1417,'dataset mapping'!$A$2:$B$6,2,FALSE)&amp;"|"&amp;A1441&amp;"|"&amp;B1441&amp;"c'!I100"),9,FALSE)</f>
        <v>1.0488406419754028</v>
      </c>
    </row>
    <row r="1442" spans="1:10" ht="15" x14ac:dyDescent="0.25">
      <c r="A1442" s="23">
        <v>50</v>
      </c>
      <c r="B1442" s="23">
        <v>6</v>
      </c>
      <c r="C1442" s="17">
        <f ca="1">VLOOKUP(B1417,INDIRECT("'T|"&amp;VLOOKUP(A1417,'dataset mapping'!$A$2:$B$6,2,FALSE)&amp;"|"&amp;A1442&amp;"|"&amp;B1442&amp;"c'!A3"):INDIRECT("'T|"&amp;VLOOKUP(A1417,'dataset mapping'!$A$2:$B$6,2,FALSE)&amp;"|"&amp;A1442&amp;"|"&amp;B1442&amp;"c'!I100"),2,FALSE)</f>
        <v>0</v>
      </c>
      <c r="D1442" s="17">
        <f ca="1">VLOOKUP(B1417,INDIRECT("'T|"&amp;VLOOKUP(A1417,'dataset mapping'!$A$2:$B$6,2,FALSE)&amp;"|"&amp;A1442&amp;"|"&amp;B1442&amp;"c'!A3"):INDIRECT("'T|"&amp;VLOOKUP(A1417,'dataset mapping'!$A$2:$B$6,2,FALSE)&amp;"|"&amp;A1442&amp;"|"&amp;B1442&amp;"c'!I100"),3,FALSE)</f>
        <v>0</v>
      </c>
      <c r="E1442" s="17">
        <f ca="1">VLOOKUP(B1417,INDIRECT("'T|"&amp;VLOOKUP(A1417,'dataset mapping'!$A$2:$B$6,2,FALSE)&amp;"|"&amp;A1442&amp;"|"&amp;B1442&amp;"c'!A3"):INDIRECT("'T|"&amp;VLOOKUP(A1417,'dataset mapping'!$A$2:$B$6,2,FALSE)&amp;"|"&amp;A1442&amp;"|"&amp;B1442&amp;"c'!I100"),4,FALSE)</f>
        <v>0</v>
      </c>
      <c r="F1442" s="17">
        <f ca="1">VLOOKUP(B1417,INDIRECT("'T|"&amp;VLOOKUP(A1417,'dataset mapping'!$A$2:$B$6,2,FALSE)&amp;"|"&amp;A1442&amp;"|"&amp;B1442&amp;"c'!A3"):INDIRECT("'T|"&amp;VLOOKUP(A1417,'dataset mapping'!$A$2:$B$6,2,FALSE)&amp;"|"&amp;A1442&amp;"|"&amp;B1442&amp;"c'!I100"),5,FALSE)</f>
        <v>0</v>
      </c>
      <c r="G1442" s="17">
        <f ca="1">VLOOKUP(B1417,INDIRECT("'T|"&amp;VLOOKUP(A1417,'dataset mapping'!$A$2:$B$6,2,FALSE)&amp;"|"&amp;A1442&amp;"|"&amp;B1442&amp;"c'!A3"):INDIRECT("'T|"&amp;VLOOKUP(A1417,'dataset mapping'!$A$2:$B$6,2,FALSE)&amp;"|"&amp;A1442&amp;"|"&amp;B1442&amp;"c'!I100"),6,FALSE)</f>
        <v>1.0488406419754028</v>
      </c>
      <c r="H1442" s="17">
        <f ca="1">VLOOKUP(B1417,INDIRECT("'T|"&amp;VLOOKUP(A1417,'dataset mapping'!$A$2:$B$6,2,FALSE)&amp;"|"&amp;A1442&amp;"|"&amp;B1442&amp;"c'!A3"):INDIRECT("'T|"&amp;VLOOKUP(A1417,'dataset mapping'!$A$2:$B$6,2,FALSE)&amp;"|"&amp;A1442&amp;"|"&amp;B1442&amp;"c'!I100"),7,FALSE)</f>
        <v>1.0488406419754028</v>
      </c>
      <c r="I1442" s="17">
        <f ca="1">VLOOKUP(B1417,INDIRECT("'T|"&amp;VLOOKUP(A1417,'dataset mapping'!$A$2:$B$6,2,FALSE)&amp;"|"&amp;A1442&amp;"|"&amp;B1442&amp;"c'!A3"):INDIRECT("'T|"&amp;VLOOKUP(A1417,'dataset mapping'!$A$2:$B$6,2,FALSE)&amp;"|"&amp;A1442&amp;"|"&amp;B1442&amp;"c'!I100"),8,FALSE)</f>
        <v>1.0488406419754028</v>
      </c>
      <c r="J1442" s="17">
        <f ca="1">VLOOKUP(B1417,INDIRECT("'T|"&amp;VLOOKUP(A1417,'dataset mapping'!$A$2:$B$6,2,FALSE)&amp;"|"&amp;A1442&amp;"|"&amp;B1442&amp;"c'!A3"):INDIRECT("'T|"&amp;VLOOKUP(A1417,'dataset mapping'!$A$2:$B$6,2,FALSE)&amp;"|"&amp;A1442&amp;"|"&amp;B1442&amp;"c'!I100"),9,FALSE)</f>
        <v>1.0488406419754028</v>
      </c>
    </row>
    <row r="1443" spans="1:10" ht="15" x14ac:dyDescent="0.25">
      <c r="A1443" s="23">
        <v>100</v>
      </c>
      <c r="B1443" s="23">
        <v>1</v>
      </c>
      <c r="C1443" s="17">
        <f ca="1">VLOOKUP(B1417,INDIRECT("'T|"&amp;VLOOKUP(A1417,'dataset mapping'!$A$2:$B$6,2,FALSE)&amp;"|"&amp;A1443&amp;"|"&amp;B1443&amp;"c'!A3"):INDIRECT("'T|"&amp;VLOOKUP(A1417,'dataset mapping'!$A$2:$B$6,2,FALSE)&amp;"|"&amp;A1443&amp;"|"&amp;B1443&amp;"c'!I100"),2,FALSE)</f>
        <v>0</v>
      </c>
      <c r="D1443" s="17">
        <f ca="1">VLOOKUP(B1417,INDIRECT("'T|"&amp;VLOOKUP(A1417,'dataset mapping'!$A$2:$B$6,2,FALSE)&amp;"|"&amp;A1443&amp;"|"&amp;B1443&amp;"c'!A3"):INDIRECT("'T|"&amp;VLOOKUP(A1417,'dataset mapping'!$A$2:$B$6,2,FALSE)&amp;"|"&amp;A1443&amp;"|"&amp;B1443&amp;"c'!I100"),3,FALSE)</f>
        <v>0</v>
      </c>
      <c r="E1443" s="17">
        <f ca="1">VLOOKUP(B1417,INDIRECT("'T|"&amp;VLOOKUP(A1417,'dataset mapping'!$A$2:$B$6,2,FALSE)&amp;"|"&amp;A1443&amp;"|"&amp;B1443&amp;"c'!A3"):INDIRECT("'T|"&amp;VLOOKUP(A1417,'dataset mapping'!$A$2:$B$6,2,FALSE)&amp;"|"&amp;A1443&amp;"|"&amp;B1443&amp;"c'!I100"),4,FALSE)</f>
        <v>0</v>
      </c>
      <c r="F1443" s="17">
        <f ca="1">VLOOKUP(B1417,INDIRECT("'T|"&amp;VLOOKUP(A1417,'dataset mapping'!$A$2:$B$6,2,FALSE)&amp;"|"&amp;A1443&amp;"|"&amp;B1443&amp;"c'!A3"):INDIRECT("'T|"&amp;VLOOKUP(A1417,'dataset mapping'!$A$2:$B$6,2,FALSE)&amp;"|"&amp;A1443&amp;"|"&amp;B1443&amp;"c'!I100"),5,FALSE)</f>
        <v>0</v>
      </c>
      <c r="G1443" s="17">
        <f ca="1">VLOOKUP(B1417,INDIRECT("'T|"&amp;VLOOKUP(A1417,'dataset mapping'!$A$2:$B$6,2,FALSE)&amp;"|"&amp;A1443&amp;"|"&amp;B1443&amp;"c'!A3"):INDIRECT("'T|"&amp;VLOOKUP(A1417,'dataset mapping'!$A$2:$B$6,2,FALSE)&amp;"|"&amp;A1443&amp;"|"&amp;B1443&amp;"c'!I100"),6,FALSE)</f>
        <v>2.0551383951678872</v>
      </c>
      <c r="H1443" s="17">
        <f ca="1">VLOOKUP(B1417,INDIRECT("'T|"&amp;VLOOKUP(A1417,'dataset mapping'!$A$2:$B$6,2,FALSE)&amp;"|"&amp;A1443&amp;"|"&amp;B1443&amp;"c'!A3"):INDIRECT("'T|"&amp;VLOOKUP(A1417,'dataset mapping'!$A$2:$B$6,2,FALSE)&amp;"|"&amp;A1443&amp;"|"&amp;B1443&amp;"c'!I100"),7,FALSE)</f>
        <v>2.0551383951678872</v>
      </c>
      <c r="I1443" s="17">
        <f ca="1">VLOOKUP(B1417,INDIRECT("'T|"&amp;VLOOKUP(A1417,'dataset mapping'!$A$2:$B$6,2,FALSE)&amp;"|"&amp;A1443&amp;"|"&amp;B1443&amp;"c'!A3"):INDIRECT("'T|"&amp;VLOOKUP(A1417,'dataset mapping'!$A$2:$B$6,2,FALSE)&amp;"|"&amp;A1443&amp;"|"&amp;B1443&amp;"c'!I100"),8,FALSE)</f>
        <v>2.0551383951678872</v>
      </c>
      <c r="J1443" s="17">
        <f ca="1">VLOOKUP(B1417,INDIRECT("'T|"&amp;VLOOKUP(A1417,'dataset mapping'!$A$2:$B$6,2,FALSE)&amp;"|"&amp;A1443&amp;"|"&amp;B1443&amp;"c'!A3"):INDIRECT("'T|"&amp;VLOOKUP(A1417,'dataset mapping'!$A$2:$B$6,2,FALSE)&amp;"|"&amp;A1443&amp;"|"&amp;B1443&amp;"c'!I100"),9,FALSE)</f>
        <v>2.0551383951678872</v>
      </c>
    </row>
    <row r="1444" spans="1:10" ht="15" x14ac:dyDescent="0.25">
      <c r="A1444" s="23">
        <v>100</v>
      </c>
      <c r="B1444" s="23">
        <v>2</v>
      </c>
      <c r="C1444" s="17">
        <f ca="1">VLOOKUP(B1417,INDIRECT("'T|"&amp;VLOOKUP(A1417,'dataset mapping'!$A$2:$B$6,2,FALSE)&amp;"|"&amp;A1444&amp;"|"&amp;B1444&amp;"c'!A3"):INDIRECT("'T|"&amp;VLOOKUP(A1417,'dataset mapping'!$A$2:$B$6,2,FALSE)&amp;"|"&amp;A1444&amp;"|"&amp;B1444&amp;"c'!I100"),2,FALSE)</f>
        <v>0</v>
      </c>
      <c r="D1444" s="17">
        <f ca="1">VLOOKUP(B1417,INDIRECT("'T|"&amp;VLOOKUP(A1417,'dataset mapping'!$A$2:$B$6,2,FALSE)&amp;"|"&amp;A1444&amp;"|"&amp;B1444&amp;"c'!A3"):INDIRECT("'T|"&amp;VLOOKUP(A1417,'dataset mapping'!$A$2:$B$6,2,FALSE)&amp;"|"&amp;A1444&amp;"|"&amp;B1444&amp;"c'!I100"),3,FALSE)</f>
        <v>0</v>
      </c>
      <c r="E1444" s="17">
        <f ca="1">VLOOKUP(B1417,INDIRECT("'T|"&amp;VLOOKUP(A1417,'dataset mapping'!$A$2:$B$6,2,FALSE)&amp;"|"&amp;A1444&amp;"|"&amp;B1444&amp;"c'!A3"):INDIRECT("'T|"&amp;VLOOKUP(A1417,'dataset mapping'!$A$2:$B$6,2,FALSE)&amp;"|"&amp;A1444&amp;"|"&amp;B1444&amp;"c'!I100"),4,FALSE)</f>
        <v>0</v>
      </c>
      <c r="F1444" s="17">
        <f ca="1">VLOOKUP(B1417,INDIRECT("'T|"&amp;VLOOKUP(A1417,'dataset mapping'!$A$2:$B$6,2,FALSE)&amp;"|"&amp;A1444&amp;"|"&amp;B1444&amp;"c'!A3"):INDIRECT("'T|"&amp;VLOOKUP(A1417,'dataset mapping'!$A$2:$B$6,2,FALSE)&amp;"|"&amp;A1444&amp;"|"&amp;B1444&amp;"c'!I100"),5,FALSE)</f>
        <v>0</v>
      </c>
      <c r="G1444" s="17">
        <f ca="1">VLOOKUP(B1417,INDIRECT("'T|"&amp;VLOOKUP(A1417,'dataset mapping'!$A$2:$B$6,2,FALSE)&amp;"|"&amp;A1444&amp;"|"&amp;B1444&amp;"c'!A3"):INDIRECT("'T|"&amp;VLOOKUP(A1417,'dataset mapping'!$A$2:$B$6,2,FALSE)&amp;"|"&amp;A1444&amp;"|"&amp;B1444&amp;"c'!I100"),6,FALSE)</f>
        <v>2.0551383951678872</v>
      </c>
      <c r="H1444" s="17">
        <f ca="1">VLOOKUP(B1417,INDIRECT("'T|"&amp;VLOOKUP(A1417,'dataset mapping'!$A$2:$B$6,2,FALSE)&amp;"|"&amp;A1444&amp;"|"&amp;B1444&amp;"c'!A3"):INDIRECT("'T|"&amp;VLOOKUP(A1417,'dataset mapping'!$A$2:$B$6,2,FALSE)&amp;"|"&amp;A1444&amp;"|"&amp;B1444&amp;"c'!I100"),7,FALSE)</f>
        <v>2.0551383951678872</v>
      </c>
      <c r="I1444" s="17">
        <f ca="1">VLOOKUP(B1417,INDIRECT("'T|"&amp;VLOOKUP(A1417,'dataset mapping'!$A$2:$B$6,2,FALSE)&amp;"|"&amp;A1444&amp;"|"&amp;B1444&amp;"c'!A3"):INDIRECT("'T|"&amp;VLOOKUP(A1417,'dataset mapping'!$A$2:$B$6,2,FALSE)&amp;"|"&amp;A1444&amp;"|"&amp;B1444&amp;"c'!I100"),8,FALSE)</f>
        <v>2.0551383951678872</v>
      </c>
      <c r="J1444" s="17">
        <f ca="1">VLOOKUP(B1417,INDIRECT("'T|"&amp;VLOOKUP(A1417,'dataset mapping'!$A$2:$B$6,2,FALSE)&amp;"|"&amp;A1444&amp;"|"&amp;B1444&amp;"c'!A3"):INDIRECT("'T|"&amp;VLOOKUP(A1417,'dataset mapping'!$A$2:$B$6,2,FALSE)&amp;"|"&amp;A1444&amp;"|"&amp;B1444&amp;"c'!I100"),9,FALSE)</f>
        <v>2.0551383951678872</v>
      </c>
    </row>
    <row r="1445" spans="1:10" ht="15" x14ac:dyDescent="0.25">
      <c r="A1445" s="23">
        <v>100</v>
      </c>
      <c r="B1445" s="23">
        <v>3</v>
      </c>
      <c r="C1445" s="17">
        <f ca="1">VLOOKUP(B1417,INDIRECT("'T|"&amp;VLOOKUP(A1417,'dataset mapping'!$A$2:$B$6,2,FALSE)&amp;"|"&amp;A1445&amp;"|"&amp;B1445&amp;"c'!A3"):INDIRECT("'T|"&amp;VLOOKUP(A1417,'dataset mapping'!$A$2:$B$6,2,FALSE)&amp;"|"&amp;A1445&amp;"|"&amp;B1445&amp;"c'!I100"),2,FALSE)</f>
        <v>0</v>
      </c>
      <c r="D1445" s="17">
        <f ca="1">VLOOKUP(B1417,INDIRECT("'T|"&amp;VLOOKUP(A1417,'dataset mapping'!$A$2:$B$6,2,FALSE)&amp;"|"&amp;A1445&amp;"|"&amp;B1445&amp;"c'!A3"):INDIRECT("'T|"&amp;VLOOKUP(A1417,'dataset mapping'!$A$2:$B$6,2,FALSE)&amp;"|"&amp;A1445&amp;"|"&amp;B1445&amp;"c'!I100"),3,FALSE)</f>
        <v>0</v>
      </c>
      <c r="E1445" s="17">
        <f ca="1">VLOOKUP(B1417,INDIRECT("'T|"&amp;VLOOKUP(A1417,'dataset mapping'!$A$2:$B$6,2,FALSE)&amp;"|"&amp;A1445&amp;"|"&amp;B1445&amp;"c'!A3"):INDIRECT("'T|"&amp;VLOOKUP(A1417,'dataset mapping'!$A$2:$B$6,2,FALSE)&amp;"|"&amp;A1445&amp;"|"&amp;B1445&amp;"c'!I100"),4,FALSE)</f>
        <v>0</v>
      </c>
      <c r="F1445" s="17">
        <f ca="1">VLOOKUP(B1417,INDIRECT("'T|"&amp;VLOOKUP(A1417,'dataset mapping'!$A$2:$B$6,2,FALSE)&amp;"|"&amp;A1445&amp;"|"&amp;B1445&amp;"c'!A3"):INDIRECT("'T|"&amp;VLOOKUP(A1417,'dataset mapping'!$A$2:$B$6,2,FALSE)&amp;"|"&amp;A1445&amp;"|"&amp;B1445&amp;"c'!I100"),5,FALSE)</f>
        <v>0</v>
      </c>
      <c r="G1445" s="17">
        <f ca="1">VLOOKUP(B1417,INDIRECT("'T|"&amp;VLOOKUP(A1417,'dataset mapping'!$A$2:$B$6,2,FALSE)&amp;"|"&amp;A1445&amp;"|"&amp;B1445&amp;"c'!A3"):INDIRECT("'T|"&amp;VLOOKUP(A1417,'dataset mapping'!$A$2:$B$6,2,FALSE)&amp;"|"&amp;A1445&amp;"|"&amp;B1445&amp;"c'!I100"),6,FALSE)</f>
        <v>2.0551383951678872</v>
      </c>
      <c r="H1445" s="17">
        <f ca="1">VLOOKUP(B1417,INDIRECT("'T|"&amp;VLOOKUP(A1417,'dataset mapping'!$A$2:$B$6,2,FALSE)&amp;"|"&amp;A1445&amp;"|"&amp;B1445&amp;"c'!A3"):INDIRECT("'T|"&amp;VLOOKUP(A1417,'dataset mapping'!$A$2:$B$6,2,FALSE)&amp;"|"&amp;A1445&amp;"|"&amp;B1445&amp;"c'!I100"),7,FALSE)</f>
        <v>2.0551383951678872</v>
      </c>
      <c r="I1445" s="17">
        <f ca="1">VLOOKUP(B1417,INDIRECT("'T|"&amp;VLOOKUP(A1417,'dataset mapping'!$A$2:$B$6,2,FALSE)&amp;"|"&amp;A1445&amp;"|"&amp;B1445&amp;"c'!A3"):INDIRECT("'T|"&amp;VLOOKUP(A1417,'dataset mapping'!$A$2:$B$6,2,FALSE)&amp;"|"&amp;A1445&amp;"|"&amp;B1445&amp;"c'!I100"),8,FALSE)</f>
        <v>2.0551383951678872</v>
      </c>
      <c r="J1445" s="17">
        <f ca="1">VLOOKUP(B1417,INDIRECT("'T|"&amp;VLOOKUP(A1417,'dataset mapping'!$A$2:$B$6,2,FALSE)&amp;"|"&amp;A1445&amp;"|"&amp;B1445&amp;"c'!A3"):INDIRECT("'T|"&amp;VLOOKUP(A1417,'dataset mapping'!$A$2:$B$6,2,FALSE)&amp;"|"&amp;A1445&amp;"|"&amp;B1445&amp;"c'!I100"),9,FALSE)</f>
        <v>2.0551383951678872</v>
      </c>
    </row>
    <row r="1446" spans="1:10" ht="15" x14ac:dyDescent="0.25">
      <c r="A1446" s="23">
        <v>100</v>
      </c>
      <c r="B1446" s="23">
        <v>4</v>
      </c>
      <c r="C1446" s="17">
        <f ca="1">VLOOKUP(B1417,INDIRECT("'T|"&amp;VLOOKUP(A1417,'dataset mapping'!$A$2:$B$6,2,FALSE)&amp;"|"&amp;A1446&amp;"|"&amp;B1446&amp;"c'!A3"):INDIRECT("'T|"&amp;VLOOKUP(A1417,'dataset mapping'!$A$2:$B$6,2,FALSE)&amp;"|"&amp;A1446&amp;"|"&amp;B1446&amp;"c'!I100"),2,FALSE)</f>
        <v>0</v>
      </c>
      <c r="D1446" s="17">
        <f ca="1">VLOOKUP(B1417,INDIRECT("'T|"&amp;VLOOKUP(A1417,'dataset mapping'!$A$2:$B$6,2,FALSE)&amp;"|"&amp;A1446&amp;"|"&amp;B1446&amp;"c'!A3"):INDIRECT("'T|"&amp;VLOOKUP(A1417,'dataset mapping'!$A$2:$B$6,2,FALSE)&amp;"|"&amp;A1446&amp;"|"&amp;B1446&amp;"c'!I100"),3,FALSE)</f>
        <v>0</v>
      </c>
      <c r="E1446" s="17">
        <f ca="1">VLOOKUP(B1417,INDIRECT("'T|"&amp;VLOOKUP(A1417,'dataset mapping'!$A$2:$B$6,2,FALSE)&amp;"|"&amp;A1446&amp;"|"&amp;B1446&amp;"c'!A3"):INDIRECT("'T|"&amp;VLOOKUP(A1417,'dataset mapping'!$A$2:$B$6,2,FALSE)&amp;"|"&amp;A1446&amp;"|"&amp;B1446&amp;"c'!I100"),4,FALSE)</f>
        <v>0</v>
      </c>
      <c r="F1446" s="17">
        <f ca="1">VLOOKUP(B1417,INDIRECT("'T|"&amp;VLOOKUP(A1417,'dataset mapping'!$A$2:$B$6,2,FALSE)&amp;"|"&amp;A1446&amp;"|"&amp;B1446&amp;"c'!A3"):INDIRECT("'T|"&amp;VLOOKUP(A1417,'dataset mapping'!$A$2:$B$6,2,FALSE)&amp;"|"&amp;A1446&amp;"|"&amp;B1446&amp;"c'!I100"),5,FALSE)</f>
        <v>0</v>
      </c>
      <c r="G1446" s="17">
        <f ca="1">VLOOKUP(B1417,INDIRECT("'T|"&amp;VLOOKUP(A1417,'dataset mapping'!$A$2:$B$6,2,FALSE)&amp;"|"&amp;A1446&amp;"|"&amp;B1446&amp;"c'!A3"):INDIRECT("'T|"&amp;VLOOKUP(A1417,'dataset mapping'!$A$2:$B$6,2,FALSE)&amp;"|"&amp;A1446&amp;"|"&amp;B1446&amp;"c'!I100"),6,FALSE)</f>
        <v>2.0551383951678872</v>
      </c>
      <c r="H1446" s="17">
        <f ca="1">VLOOKUP(B1417,INDIRECT("'T|"&amp;VLOOKUP(A1417,'dataset mapping'!$A$2:$B$6,2,FALSE)&amp;"|"&amp;A1446&amp;"|"&amp;B1446&amp;"c'!A3"):INDIRECT("'T|"&amp;VLOOKUP(A1417,'dataset mapping'!$A$2:$B$6,2,FALSE)&amp;"|"&amp;A1446&amp;"|"&amp;B1446&amp;"c'!I100"),7,FALSE)</f>
        <v>2.0551383951678872</v>
      </c>
      <c r="I1446" s="17">
        <f ca="1">VLOOKUP(B1417,INDIRECT("'T|"&amp;VLOOKUP(A1417,'dataset mapping'!$A$2:$B$6,2,FALSE)&amp;"|"&amp;A1446&amp;"|"&amp;B1446&amp;"c'!A3"):INDIRECT("'T|"&amp;VLOOKUP(A1417,'dataset mapping'!$A$2:$B$6,2,FALSE)&amp;"|"&amp;A1446&amp;"|"&amp;B1446&amp;"c'!I100"),8,FALSE)</f>
        <v>2.0551383951678872</v>
      </c>
      <c r="J1446" s="17">
        <f ca="1">VLOOKUP(B1417,INDIRECT("'T|"&amp;VLOOKUP(A1417,'dataset mapping'!$A$2:$B$6,2,FALSE)&amp;"|"&amp;A1446&amp;"|"&amp;B1446&amp;"c'!A3"):INDIRECT("'T|"&amp;VLOOKUP(A1417,'dataset mapping'!$A$2:$B$6,2,FALSE)&amp;"|"&amp;A1446&amp;"|"&amp;B1446&amp;"c'!I100"),9,FALSE)</f>
        <v>2.0551383951678872</v>
      </c>
    </row>
    <row r="1447" spans="1:10" ht="15" x14ac:dyDescent="0.25">
      <c r="A1447" s="23">
        <v>100</v>
      </c>
      <c r="B1447" s="23">
        <v>5</v>
      </c>
      <c r="C1447" s="17">
        <f ca="1">VLOOKUP(B1417,INDIRECT("'T|"&amp;VLOOKUP(A1417,'dataset mapping'!$A$2:$B$6,2,FALSE)&amp;"|"&amp;A1447&amp;"|"&amp;B1447&amp;"c'!A3"):INDIRECT("'T|"&amp;VLOOKUP(A1417,'dataset mapping'!$A$2:$B$6,2,FALSE)&amp;"|"&amp;A1447&amp;"|"&amp;B1447&amp;"c'!I100"),2,FALSE)</f>
        <v>0</v>
      </c>
      <c r="D1447" s="17">
        <f ca="1">VLOOKUP(B1417,INDIRECT("'T|"&amp;VLOOKUP(A1417,'dataset mapping'!$A$2:$B$6,2,FALSE)&amp;"|"&amp;A1447&amp;"|"&amp;B1447&amp;"c'!A3"):INDIRECT("'T|"&amp;VLOOKUP(A1417,'dataset mapping'!$A$2:$B$6,2,FALSE)&amp;"|"&amp;A1447&amp;"|"&amp;B1447&amp;"c'!I100"),3,FALSE)</f>
        <v>0</v>
      </c>
      <c r="E1447" s="17">
        <f ca="1">VLOOKUP(B1417,INDIRECT("'T|"&amp;VLOOKUP(A1417,'dataset mapping'!$A$2:$B$6,2,FALSE)&amp;"|"&amp;A1447&amp;"|"&amp;B1447&amp;"c'!A3"):INDIRECT("'T|"&amp;VLOOKUP(A1417,'dataset mapping'!$A$2:$B$6,2,FALSE)&amp;"|"&amp;A1447&amp;"|"&amp;B1447&amp;"c'!I100"),4,FALSE)</f>
        <v>0</v>
      </c>
      <c r="F1447" s="17">
        <f ca="1">VLOOKUP(B1417,INDIRECT("'T|"&amp;VLOOKUP(A1417,'dataset mapping'!$A$2:$B$6,2,FALSE)&amp;"|"&amp;A1447&amp;"|"&amp;B1447&amp;"c'!A3"):INDIRECT("'T|"&amp;VLOOKUP(A1417,'dataset mapping'!$A$2:$B$6,2,FALSE)&amp;"|"&amp;A1447&amp;"|"&amp;B1447&amp;"c'!I100"),5,FALSE)</f>
        <v>0</v>
      </c>
      <c r="G1447" s="17">
        <f ca="1">VLOOKUP(B1417,INDIRECT("'T|"&amp;VLOOKUP(A1417,'dataset mapping'!$A$2:$B$6,2,FALSE)&amp;"|"&amp;A1447&amp;"|"&amp;B1447&amp;"c'!A3"):INDIRECT("'T|"&amp;VLOOKUP(A1417,'dataset mapping'!$A$2:$B$6,2,FALSE)&amp;"|"&amp;A1447&amp;"|"&amp;B1447&amp;"c'!I100"),6,FALSE)</f>
        <v>2.0551383951678872</v>
      </c>
      <c r="H1447" s="17">
        <f ca="1">VLOOKUP(B1417,INDIRECT("'T|"&amp;VLOOKUP(A1417,'dataset mapping'!$A$2:$B$6,2,FALSE)&amp;"|"&amp;A1447&amp;"|"&amp;B1447&amp;"c'!A3"):INDIRECT("'T|"&amp;VLOOKUP(A1417,'dataset mapping'!$A$2:$B$6,2,FALSE)&amp;"|"&amp;A1447&amp;"|"&amp;B1447&amp;"c'!I100"),7,FALSE)</f>
        <v>2.0551383951678872</v>
      </c>
      <c r="I1447" s="17">
        <f ca="1">VLOOKUP(B1417,INDIRECT("'T|"&amp;VLOOKUP(A1417,'dataset mapping'!$A$2:$B$6,2,FALSE)&amp;"|"&amp;A1447&amp;"|"&amp;B1447&amp;"c'!A3"):INDIRECT("'T|"&amp;VLOOKUP(A1417,'dataset mapping'!$A$2:$B$6,2,FALSE)&amp;"|"&amp;A1447&amp;"|"&amp;B1447&amp;"c'!I100"),8,FALSE)</f>
        <v>2.0551383951678872</v>
      </c>
      <c r="J1447" s="17">
        <f ca="1">VLOOKUP(B1417,INDIRECT("'T|"&amp;VLOOKUP(A1417,'dataset mapping'!$A$2:$B$6,2,FALSE)&amp;"|"&amp;A1447&amp;"|"&amp;B1447&amp;"c'!A3"):INDIRECT("'T|"&amp;VLOOKUP(A1417,'dataset mapping'!$A$2:$B$6,2,FALSE)&amp;"|"&amp;A1447&amp;"|"&amp;B1447&amp;"c'!I100"),9,FALSE)</f>
        <v>2.0551383951678872</v>
      </c>
    </row>
    <row r="1448" spans="1:10" ht="15" x14ac:dyDescent="0.25">
      <c r="A1448" s="23">
        <v>100</v>
      </c>
      <c r="B1448" s="23">
        <v>6</v>
      </c>
      <c r="C1448" s="17">
        <f ca="1">VLOOKUP(B1417,INDIRECT("'T|"&amp;VLOOKUP(A1417,'dataset mapping'!$A$2:$B$6,2,FALSE)&amp;"|"&amp;A1448&amp;"|"&amp;B1448&amp;"c'!A3"):INDIRECT("'T|"&amp;VLOOKUP(A1417,'dataset mapping'!$A$2:$B$6,2,FALSE)&amp;"|"&amp;A1448&amp;"|"&amp;B1448&amp;"c'!I100"),2,FALSE)</f>
        <v>0</v>
      </c>
      <c r="D1448" s="17">
        <f ca="1">VLOOKUP(B1417,INDIRECT("'T|"&amp;VLOOKUP(A1417,'dataset mapping'!$A$2:$B$6,2,FALSE)&amp;"|"&amp;A1448&amp;"|"&amp;B1448&amp;"c'!A3"):INDIRECT("'T|"&amp;VLOOKUP(A1417,'dataset mapping'!$A$2:$B$6,2,FALSE)&amp;"|"&amp;A1448&amp;"|"&amp;B1448&amp;"c'!I100"),3,FALSE)</f>
        <v>0</v>
      </c>
      <c r="E1448" s="17">
        <f ca="1">VLOOKUP(B1417,INDIRECT("'T|"&amp;VLOOKUP(A1417,'dataset mapping'!$A$2:$B$6,2,FALSE)&amp;"|"&amp;A1448&amp;"|"&amp;B1448&amp;"c'!A3"):INDIRECT("'T|"&amp;VLOOKUP(A1417,'dataset mapping'!$A$2:$B$6,2,FALSE)&amp;"|"&amp;A1448&amp;"|"&amp;B1448&amp;"c'!I100"),4,FALSE)</f>
        <v>0</v>
      </c>
      <c r="F1448" s="17">
        <f ca="1">VLOOKUP(B1417,INDIRECT("'T|"&amp;VLOOKUP(A1417,'dataset mapping'!$A$2:$B$6,2,FALSE)&amp;"|"&amp;A1448&amp;"|"&amp;B1448&amp;"c'!A3"):INDIRECT("'T|"&amp;VLOOKUP(A1417,'dataset mapping'!$A$2:$B$6,2,FALSE)&amp;"|"&amp;A1448&amp;"|"&amp;B1448&amp;"c'!I100"),5,FALSE)</f>
        <v>0</v>
      </c>
      <c r="G1448" s="17">
        <f ca="1">VLOOKUP(B1417,INDIRECT("'T|"&amp;VLOOKUP(A1417,'dataset mapping'!$A$2:$B$6,2,FALSE)&amp;"|"&amp;A1448&amp;"|"&amp;B1448&amp;"c'!A3"):INDIRECT("'T|"&amp;VLOOKUP(A1417,'dataset mapping'!$A$2:$B$6,2,FALSE)&amp;"|"&amp;A1448&amp;"|"&amp;B1448&amp;"c'!I100"),6,FALSE)</f>
        <v>2.0551383951678872</v>
      </c>
      <c r="H1448" s="17">
        <f ca="1">VLOOKUP(B1417,INDIRECT("'T|"&amp;VLOOKUP(A1417,'dataset mapping'!$A$2:$B$6,2,FALSE)&amp;"|"&amp;A1448&amp;"|"&amp;B1448&amp;"c'!A3"):INDIRECT("'T|"&amp;VLOOKUP(A1417,'dataset mapping'!$A$2:$B$6,2,FALSE)&amp;"|"&amp;A1448&amp;"|"&amp;B1448&amp;"c'!I100"),7,FALSE)</f>
        <v>2.0551383951678872</v>
      </c>
      <c r="I1448" s="17">
        <f ca="1">VLOOKUP(B1417,INDIRECT("'T|"&amp;VLOOKUP(A1417,'dataset mapping'!$A$2:$B$6,2,FALSE)&amp;"|"&amp;A1448&amp;"|"&amp;B1448&amp;"c'!A3"):INDIRECT("'T|"&amp;VLOOKUP(A1417,'dataset mapping'!$A$2:$B$6,2,FALSE)&amp;"|"&amp;A1448&amp;"|"&amp;B1448&amp;"c'!I100"),8,FALSE)</f>
        <v>2.0551383951678872</v>
      </c>
      <c r="J1448" s="17">
        <f ca="1">VLOOKUP(B1417,INDIRECT("'T|"&amp;VLOOKUP(A1417,'dataset mapping'!$A$2:$B$6,2,FALSE)&amp;"|"&amp;A1448&amp;"|"&amp;B1448&amp;"c'!A3"):INDIRECT("'T|"&amp;VLOOKUP(A1417,'dataset mapping'!$A$2:$B$6,2,FALSE)&amp;"|"&amp;A1448&amp;"|"&amp;B1448&amp;"c'!I100"),9,FALSE)</f>
        <v>2.0551383951678872</v>
      </c>
    </row>
    <row r="1450" spans="1:10" x14ac:dyDescent="0.2">
      <c r="A1450" s="21" t="s">
        <v>20824</v>
      </c>
      <c r="B1450" s="13" t="s">
        <v>20856</v>
      </c>
      <c r="C1450" s="13"/>
      <c r="D1450" s="13"/>
      <c r="E1450" s="13"/>
      <c r="F1450" s="13"/>
      <c r="G1450" s="13"/>
      <c r="H1450" s="13"/>
      <c r="I1450" s="13"/>
      <c r="J1450" s="13"/>
    </row>
    <row r="1451" spans="1:10" x14ac:dyDescent="0.2">
      <c r="A1451" s="22" t="s">
        <v>20842</v>
      </c>
      <c r="B1451" s="22" t="s">
        <v>20851</v>
      </c>
      <c r="C1451" s="16" t="s">
        <v>20843</v>
      </c>
      <c r="D1451" s="16" t="s">
        <v>20844</v>
      </c>
      <c r="E1451" s="16" t="s">
        <v>20845</v>
      </c>
      <c r="F1451" s="16" t="s">
        <v>20846</v>
      </c>
      <c r="G1451" s="16" t="s">
        <v>20847</v>
      </c>
      <c r="H1451" s="16" t="s">
        <v>20848</v>
      </c>
      <c r="I1451" s="16" t="s">
        <v>20849</v>
      </c>
      <c r="J1451" s="16" t="s">
        <v>20850</v>
      </c>
    </row>
    <row r="1452" spans="1:10" ht="15" x14ac:dyDescent="0.25">
      <c r="A1452" s="23">
        <v>1</v>
      </c>
      <c r="B1452" s="23">
        <v>1</v>
      </c>
      <c r="C1452" s="17">
        <f ca="1">VLOOKUP(B1450,INDIRECT("'T|"&amp;VLOOKUP(A1450,'dataset mapping'!$A$2:$B$6,2,FALSE)&amp;"|"&amp;A1452&amp;"|"&amp;$B1452&amp;"c'!A3"):INDIRECT("'T|"&amp;VLOOKUP(A1450,'dataset mapping'!$A$2:$B$6,2,FALSE)&amp;"|"&amp;A1452&amp;"|"&amp;$B1452&amp;"c'!I100"),2,FALSE)</f>
        <v>0</v>
      </c>
      <c r="D1452" s="17">
        <f ca="1">VLOOKUP(B1450,INDIRECT("'T|"&amp;VLOOKUP(A1450,'dataset mapping'!$A$2:$B$6,2,FALSE)&amp;"|"&amp;A1452&amp;"|"&amp;$B1452&amp;"c'!A3"):INDIRECT("'T|"&amp;VLOOKUP(A1450,'dataset mapping'!$A$2:$B$6,2,FALSE)&amp;"|"&amp;A1452&amp;"|"&amp;$B1452&amp;"c'!I100"),3,FALSE)</f>
        <v>0</v>
      </c>
      <c r="E1452" s="17">
        <f ca="1">VLOOKUP(B1450,INDIRECT("'T|"&amp;VLOOKUP(A1450,'dataset mapping'!$A$2:$B$6,2,FALSE)&amp;"|"&amp;A1452&amp;"|"&amp;$B1452&amp;"c'!A3"):INDIRECT("'T|"&amp;VLOOKUP(A1450,'dataset mapping'!$A$2:$B$6,2,FALSE)&amp;"|"&amp;A1452&amp;"|"&amp;$B1452&amp;"c'!I100"),4,FALSE)</f>
        <v>0</v>
      </c>
      <c r="F1452" s="17">
        <f ca="1">VLOOKUP(B1450,INDIRECT("'T|"&amp;VLOOKUP(A1450,'dataset mapping'!$A$2:$B$6,2,FALSE)&amp;"|"&amp;A1452&amp;"|"&amp;$B1452&amp;"c'!A3"):INDIRECT("'T|"&amp;VLOOKUP(A1450,'dataset mapping'!$A$2:$B$6,2,FALSE)&amp;"|"&amp;A1452&amp;"|"&amp;$B1452&amp;"c'!I100"),5,FALSE)</f>
        <v>0</v>
      </c>
      <c r="G1452" s="17">
        <f ca="1">VLOOKUP(B1450,INDIRECT("'T|"&amp;VLOOKUP(A1450,'dataset mapping'!$A$2:$B$6,2,FALSE)&amp;"|"&amp;A1452&amp;"|"&amp;$B1452&amp;"c'!A3"):INDIRECT("'T|"&amp;VLOOKUP(A1450,'dataset mapping'!$A$2:$B$6,2,FALSE)&amp;"|"&amp;A1452&amp;"|"&amp;$B1452&amp;"c'!I100"),6,FALSE)</f>
        <v>0.22459871973842382</v>
      </c>
      <c r="H1452" s="17">
        <f ca="1">VLOOKUP(B1450,INDIRECT("'T|"&amp;VLOOKUP(A1450,'dataset mapping'!$A$2:$B$6,2,FALSE)&amp;"|"&amp;A1452&amp;"|"&amp;$B1452&amp;"c'!A3"):INDIRECT("'T|"&amp;VLOOKUP(A1450,'dataset mapping'!$A$2:$B$6,2,FALSE)&amp;"|"&amp;A1452&amp;"|"&amp;$B1452&amp;"c'!I100"),7,FALSE)</f>
        <v>0.22459871973842382</v>
      </c>
      <c r="I1452" s="17">
        <f ca="1">VLOOKUP(B1450,INDIRECT("'T|"&amp;VLOOKUP(A1450,'dataset mapping'!$A$2:$B$6,2,FALSE)&amp;"|"&amp;A1452&amp;"|"&amp;$B1452&amp;"c'!A3"):INDIRECT("'T|"&amp;VLOOKUP(A1450,'dataset mapping'!$A$2:$B$6,2,FALSE)&amp;"|"&amp;A1452&amp;"|"&amp;$B1452&amp;"c'!I100"),8,FALSE)</f>
        <v>0.22459871973842382</v>
      </c>
      <c r="J1452" s="17">
        <f ca="1">VLOOKUP(B1450,INDIRECT("'T|"&amp;VLOOKUP(A1450,'dataset mapping'!$A$2:$B$6,2,FALSE)&amp;"|"&amp;A1452&amp;"|"&amp;$B1452&amp;"c'!A3"):INDIRECT("'T|"&amp;VLOOKUP(A1450,'dataset mapping'!$A$2:$B$6,2,FALSE)&amp;"|"&amp;A1452&amp;"|"&amp;$B1452&amp;"c'!I100"),9,FALSE)</f>
        <v>0.22459871973842382</v>
      </c>
    </row>
    <row r="1453" spans="1:10" ht="15" x14ac:dyDescent="0.25">
      <c r="A1453" s="23">
        <v>1</v>
      </c>
      <c r="B1453" s="23">
        <v>2</v>
      </c>
      <c r="C1453" s="17">
        <f ca="1">VLOOKUP(B1450,INDIRECT("'T|"&amp;VLOOKUP(A1450,'dataset mapping'!$A$2:$B$6,2,FALSE)&amp;"|"&amp;A1453&amp;"|"&amp;B1453&amp;"c'!A3"):INDIRECT("'T|"&amp;VLOOKUP(A1450,'dataset mapping'!$A$2:$B$6,2,FALSE)&amp;"|"&amp;A1453&amp;"|"&amp;B1453&amp;"c'!I100"),2,FALSE)</f>
        <v>0</v>
      </c>
      <c r="D1453" s="17">
        <f ca="1">VLOOKUP(B1450,INDIRECT("'T|"&amp;VLOOKUP(A1450,'dataset mapping'!$A$2:$B$6,2,FALSE)&amp;"|"&amp;A1453&amp;"|"&amp;B1453&amp;"c'!A3"):INDIRECT("'T|"&amp;VLOOKUP(A1450,'dataset mapping'!$A$2:$B$6,2,FALSE)&amp;"|"&amp;A1453&amp;"|"&amp;B1453&amp;"c'!I100"),3,FALSE)</f>
        <v>0</v>
      </c>
      <c r="E1453" s="17">
        <f ca="1">VLOOKUP(B1450,INDIRECT("'T|"&amp;VLOOKUP(A1450,'dataset mapping'!$A$2:$B$6,2,FALSE)&amp;"|"&amp;A1453&amp;"|"&amp;B1453&amp;"c'!A3"):INDIRECT("'T|"&amp;VLOOKUP(A1450,'dataset mapping'!$A$2:$B$6,2,FALSE)&amp;"|"&amp;A1453&amp;"|"&amp;B1453&amp;"c'!I100"),4,FALSE)</f>
        <v>0</v>
      </c>
      <c r="F1453" s="17">
        <f ca="1">VLOOKUP(B1450,INDIRECT("'T|"&amp;VLOOKUP(A1450,'dataset mapping'!$A$2:$B$6,2,FALSE)&amp;"|"&amp;A1453&amp;"|"&amp;B1453&amp;"c'!A3"):INDIRECT("'T|"&amp;VLOOKUP(A1450,'dataset mapping'!$A$2:$B$6,2,FALSE)&amp;"|"&amp;A1453&amp;"|"&amp;B1453&amp;"c'!I100"),5,FALSE)</f>
        <v>0</v>
      </c>
      <c r="G1453" s="17">
        <f ca="1">VLOOKUP(B1450,INDIRECT("'T|"&amp;VLOOKUP(A1450,'dataset mapping'!$A$2:$B$6,2,FALSE)&amp;"|"&amp;A1453&amp;"|"&amp;B1453&amp;"c'!A3"):INDIRECT("'T|"&amp;VLOOKUP(A1450,'dataset mapping'!$A$2:$B$6,2,FALSE)&amp;"|"&amp;A1453&amp;"|"&amp;B1453&amp;"c'!I100"),6,FALSE)</f>
        <v>0.22459871973842382</v>
      </c>
      <c r="H1453" s="17">
        <f ca="1">VLOOKUP(B1450,INDIRECT("'T|"&amp;VLOOKUP(A1450,'dataset mapping'!$A$2:$B$6,2,FALSE)&amp;"|"&amp;A1453&amp;"|"&amp;B1453&amp;"c'!A3"):INDIRECT("'T|"&amp;VLOOKUP(A1450,'dataset mapping'!$A$2:$B$6,2,FALSE)&amp;"|"&amp;A1453&amp;"|"&amp;B1453&amp;"c'!I100"),7,FALSE)</f>
        <v>0.22459871973842382</v>
      </c>
      <c r="I1453" s="17">
        <f ca="1">VLOOKUP(B1450,INDIRECT("'T|"&amp;VLOOKUP(A1450,'dataset mapping'!$A$2:$B$6,2,FALSE)&amp;"|"&amp;A1453&amp;"|"&amp;B1453&amp;"c'!A3"):INDIRECT("'T|"&amp;VLOOKUP(A1450,'dataset mapping'!$A$2:$B$6,2,FALSE)&amp;"|"&amp;A1453&amp;"|"&amp;B1453&amp;"c'!I100"),8,FALSE)</f>
        <v>0.22459871973842382</v>
      </c>
      <c r="J1453" s="17">
        <f ca="1">VLOOKUP(B1450,INDIRECT("'T|"&amp;VLOOKUP(A1450,'dataset mapping'!$A$2:$B$6,2,FALSE)&amp;"|"&amp;A1453&amp;"|"&amp;B1453&amp;"c'!A3"):INDIRECT("'T|"&amp;VLOOKUP(A1450,'dataset mapping'!$A$2:$B$6,2,FALSE)&amp;"|"&amp;A1453&amp;"|"&amp;B1453&amp;"c'!I100"),9,FALSE)</f>
        <v>0.22459871973842382</v>
      </c>
    </row>
    <row r="1454" spans="1:10" ht="15" x14ac:dyDescent="0.25">
      <c r="A1454" s="23">
        <v>1</v>
      </c>
      <c r="B1454" s="23">
        <v>3</v>
      </c>
      <c r="C1454" s="17">
        <f ca="1">VLOOKUP(B1450,INDIRECT("'T|"&amp;VLOOKUP(A1450,'dataset mapping'!$A$2:$B$6,2,FALSE)&amp;"|"&amp;A1454&amp;"|"&amp;B1454&amp;"c'!A3"):INDIRECT("'T|"&amp;VLOOKUP(A1450,'dataset mapping'!$A$2:$B$6,2,FALSE)&amp;"|"&amp;A1454&amp;"|"&amp;B1454&amp;"c'!I100"),2,FALSE)</f>
        <v>0</v>
      </c>
      <c r="D1454" s="17">
        <f ca="1">VLOOKUP(B1450,INDIRECT("'T|"&amp;VLOOKUP(A1450,'dataset mapping'!$A$2:$B$6,2,FALSE)&amp;"|"&amp;A1454&amp;"|"&amp;B1454&amp;"c'!A3"):INDIRECT("'T|"&amp;VLOOKUP(A1450,'dataset mapping'!$A$2:$B$6,2,FALSE)&amp;"|"&amp;A1454&amp;"|"&amp;B1454&amp;"c'!I100"),3,FALSE)</f>
        <v>0</v>
      </c>
      <c r="E1454" s="17">
        <f ca="1">VLOOKUP(B1450,INDIRECT("'T|"&amp;VLOOKUP(A1450,'dataset mapping'!$A$2:$B$6,2,FALSE)&amp;"|"&amp;A1454&amp;"|"&amp;B1454&amp;"c'!A3"):INDIRECT("'T|"&amp;VLOOKUP(A1450,'dataset mapping'!$A$2:$B$6,2,FALSE)&amp;"|"&amp;A1454&amp;"|"&amp;B1454&amp;"c'!I100"),4,FALSE)</f>
        <v>0</v>
      </c>
      <c r="F1454" s="17">
        <f ca="1">VLOOKUP(B1450,INDIRECT("'T|"&amp;VLOOKUP(A1450,'dataset mapping'!$A$2:$B$6,2,FALSE)&amp;"|"&amp;A1454&amp;"|"&amp;B1454&amp;"c'!A3"):INDIRECT("'T|"&amp;VLOOKUP(A1450,'dataset mapping'!$A$2:$B$6,2,FALSE)&amp;"|"&amp;A1454&amp;"|"&amp;B1454&amp;"c'!I100"),5,FALSE)</f>
        <v>0</v>
      </c>
      <c r="G1454" s="17">
        <f ca="1">VLOOKUP(B1450,INDIRECT("'T|"&amp;VLOOKUP(A1450,'dataset mapping'!$A$2:$B$6,2,FALSE)&amp;"|"&amp;A1454&amp;"|"&amp;B1454&amp;"c'!A3"):INDIRECT("'T|"&amp;VLOOKUP(A1450,'dataset mapping'!$A$2:$B$6,2,FALSE)&amp;"|"&amp;A1454&amp;"|"&amp;B1454&amp;"c'!I100"),6,FALSE)</f>
        <v>0.22459871973842382</v>
      </c>
      <c r="H1454" s="17">
        <f ca="1">VLOOKUP(B1450,INDIRECT("'T|"&amp;VLOOKUP(A1450,'dataset mapping'!$A$2:$B$6,2,FALSE)&amp;"|"&amp;A1454&amp;"|"&amp;B1454&amp;"c'!A3"):INDIRECT("'T|"&amp;VLOOKUP(A1450,'dataset mapping'!$A$2:$B$6,2,FALSE)&amp;"|"&amp;A1454&amp;"|"&amp;B1454&amp;"c'!I100"),7,FALSE)</f>
        <v>0.22459871973842382</v>
      </c>
      <c r="I1454" s="17">
        <f ca="1">VLOOKUP(B1450,INDIRECT("'T|"&amp;VLOOKUP(A1450,'dataset mapping'!$A$2:$B$6,2,FALSE)&amp;"|"&amp;A1454&amp;"|"&amp;B1454&amp;"c'!A3"):INDIRECT("'T|"&amp;VLOOKUP(A1450,'dataset mapping'!$A$2:$B$6,2,FALSE)&amp;"|"&amp;A1454&amp;"|"&amp;B1454&amp;"c'!I100"),8,FALSE)</f>
        <v>0.22459871973842382</v>
      </c>
      <c r="J1454" s="17">
        <f ca="1">VLOOKUP(B1450,INDIRECT("'T|"&amp;VLOOKUP(A1450,'dataset mapping'!$A$2:$B$6,2,FALSE)&amp;"|"&amp;A1454&amp;"|"&amp;B1454&amp;"c'!A3"):INDIRECT("'T|"&amp;VLOOKUP(A1450,'dataset mapping'!$A$2:$B$6,2,FALSE)&amp;"|"&amp;A1454&amp;"|"&amp;B1454&amp;"c'!I100"),9,FALSE)</f>
        <v>0.22459871973842382</v>
      </c>
    </row>
    <row r="1455" spans="1:10" ht="15" x14ac:dyDescent="0.25">
      <c r="A1455" s="23">
        <v>1</v>
      </c>
      <c r="B1455" s="23">
        <v>5</v>
      </c>
      <c r="C1455" s="17">
        <f ca="1">VLOOKUP(B1450,INDIRECT("'T|"&amp;VLOOKUP(A1450,'dataset mapping'!$A$2:$B$6,2,FALSE)&amp;"|"&amp;A1455&amp;"|"&amp;B1455&amp;"c'!A3"):INDIRECT("'T|"&amp;VLOOKUP(A1450,'dataset mapping'!$A$2:$B$6,2,FALSE)&amp;"|"&amp;A1455&amp;"|"&amp;B1455&amp;"c'!I100"),2,FALSE)</f>
        <v>0</v>
      </c>
      <c r="D1455" s="17">
        <f ca="1">VLOOKUP(B1450,INDIRECT("'T|"&amp;VLOOKUP(A1450,'dataset mapping'!$A$2:$B$6,2,FALSE)&amp;"|"&amp;A1455&amp;"|"&amp;B1455&amp;"c'!A3"):INDIRECT("'T|"&amp;VLOOKUP(A1450,'dataset mapping'!$A$2:$B$6,2,FALSE)&amp;"|"&amp;A1455&amp;"|"&amp;B1455&amp;"c'!I100"),3,FALSE)</f>
        <v>0</v>
      </c>
      <c r="E1455" s="17">
        <f ca="1">VLOOKUP(B1450,INDIRECT("'T|"&amp;VLOOKUP(A1450,'dataset mapping'!$A$2:$B$6,2,FALSE)&amp;"|"&amp;A1455&amp;"|"&amp;B1455&amp;"c'!A3"):INDIRECT("'T|"&amp;VLOOKUP(A1450,'dataset mapping'!$A$2:$B$6,2,FALSE)&amp;"|"&amp;A1455&amp;"|"&amp;B1455&amp;"c'!I100"),4,FALSE)</f>
        <v>0</v>
      </c>
      <c r="F1455" s="17">
        <f ca="1">VLOOKUP(B1450,INDIRECT("'T|"&amp;VLOOKUP(A1450,'dataset mapping'!$A$2:$B$6,2,FALSE)&amp;"|"&amp;A1455&amp;"|"&amp;B1455&amp;"c'!A3"):INDIRECT("'T|"&amp;VLOOKUP(A1450,'dataset mapping'!$A$2:$B$6,2,FALSE)&amp;"|"&amp;A1455&amp;"|"&amp;B1455&amp;"c'!I100"),5,FALSE)</f>
        <v>0</v>
      </c>
      <c r="G1455" s="17">
        <f ca="1">VLOOKUP(B1450,INDIRECT("'T|"&amp;VLOOKUP(A1450,'dataset mapping'!$A$2:$B$6,2,FALSE)&amp;"|"&amp;A1455&amp;"|"&amp;B1455&amp;"c'!A3"):INDIRECT("'T|"&amp;VLOOKUP(A1450,'dataset mapping'!$A$2:$B$6,2,FALSE)&amp;"|"&amp;A1455&amp;"|"&amp;B1455&amp;"c'!I100"),6,FALSE)</f>
        <v>0.22459871973842382</v>
      </c>
      <c r="H1455" s="17">
        <f ca="1">VLOOKUP(B1450,INDIRECT("'T|"&amp;VLOOKUP(A1450,'dataset mapping'!$A$2:$B$6,2,FALSE)&amp;"|"&amp;A1455&amp;"|"&amp;B1455&amp;"c'!A3"):INDIRECT("'T|"&amp;VLOOKUP(A1450,'dataset mapping'!$A$2:$B$6,2,FALSE)&amp;"|"&amp;A1455&amp;"|"&amp;B1455&amp;"c'!I100"),7,FALSE)</f>
        <v>0.22459871973842382</v>
      </c>
      <c r="I1455" s="17">
        <f ca="1">VLOOKUP(B1450,INDIRECT("'T|"&amp;VLOOKUP(A1450,'dataset mapping'!$A$2:$B$6,2,FALSE)&amp;"|"&amp;A1455&amp;"|"&amp;B1455&amp;"c'!A3"):INDIRECT("'T|"&amp;VLOOKUP(A1450,'dataset mapping'!$A$2:$B$6,2,FALSE)&amp;"|"&amp;A1455&amp;"|"&amp;B1455&amp;"c'!I100"),8,FALSE)</f>
        <v>0.22459871973842382</v>
      </c>
      <c r="J1455" s="17">
        <f ca="1">VLOOKUP(B1450,INDIRECT("'T|"&amp;VLOOKUP(A1450,'dataset mapping'!$A$2:$B$6,2,FALSE)&amp;"|"&amp;A1455&amp;"|"&amp;B1455&amp;"c'!A3"):INDIRECT("'T|"&amp;VLOOKUP(A1450,'dataset mapping'!$A$2:$B$6,2,FALSE)&amp;"|"&amp;A1455&amp;"|"&amp;B1455&amp;"c'!I100"),9,FALSE)</f>
        <v>0.22459871973842382</v>
      </c>
    </row>
    <row r="1456" spans="1:10" ht="15" x14ac:dyDescent="0.25">
      <c r="A1456" s="23">
        <v>1</v>
      </c>
      <c r="B1456" s="23">
        <v>6</v>
      </c>
      <c r="C1456" s="17">
        <f ca="1">VLOOKUP(B1450,INDIRECT("'T|"&amp;VLOOKUP(A1450,'dataset mapping'!$A$2:$B$6,2,FALSE)&amp;"|"&amp;A1456&amp;"|"&amp;B1456&amp;"c'!A3"):INDIRECT("'T|"&amp;VLOOKUP(A1450,'dataset mapping'!$A$2:$B$6,2,FALSE)&amp;"|"&amp;A1456&amp;"|"&amp;B1456&amp;"c'!I100"),2,FALSE)</f>
        <v>0</v>
      </c>
      <c r="D1456" s="17">
        <f ca="1">VLOOKUP(B1450,INDIRECT("'T|"&amp;VLOOKUP(A1450,'dataset mapping'!$A$2:$B$6,2,FALSE)&amp;"|"&amp;A1456&amp;"|"&amp;B1456&amp;"c'!A3"):INDIRECT("'T|"&amp;VLOOKUP(A1450,'dataset mapping'!$A$2:$B$6,2,FALSE)&amp;"|"&amp;A1456&amp;"|"&amp;B1456&amp;"c'!I100"),3,FALSE)</f>
        <v>0</v>
      </c>
      <c r="E1456" s="17">
        <f ca="1">VLOOKUP(B1450,INDIRECT("'T|"&amp;VLOOKUP(A1450,'dataset mapping'!$A$2:$B$6,2,FALSE)&amp;"|"&amp;A1456&amp;"|"&amp;B1456&amp;"c'!A3"):INDIRECT("'T|"&amp;VLOOKUP(A1450,'dataset mapping'!$A$2:$B$6,2,FALSE)&amp;"|"&amp;A1456&amp;"|"&amp;B1456&amp;"c'!I100"),4,FALSE)</f>
        <v>0</v>
      </c>
      <c r="F1456" s="17">
        <f ca="1">VLOOKUP(B1450,INDIRECT("'T|"&amp;VLOOKUP(A1450,'dataset mapping'!$A$2:$B$6,2,FALSE)&amp;"|"&amp;A1456&amp;"|"&amp;B1456&amp;"c'!A3"):INDIRECT("'T|"&amp;VLOOKUP(A1450,'dataset mapping'!$A$2:$B$6,2,FALSE)&amp;"|"&amp;A1456&amp;"|"&amp;B1456&amp;"c'!I100"),5,FALSE)</f>
        <v>0</v>
      </c>
      <c r="G1456" s="17">
        <f ca="1">VLOOKUP(B1450,INDIRECT("'T|"&amp;VLOOKUP(A1450,'dataset mapping'!$A$2:$B$6,2,FALSE)&amp;"|"&amp;A1456&amp;"|"&amp;B1456&amp;"c'!A3"):INDIRECT("'T|"&amp;VLOOKUP(A1450,'dataset mapping'!$A$2:$B$6,2,FALSE)&amp;"|"&amp;A1456&amp;"|"&amp;B1456&amp;"c'!I100"),6,FALSE)</f>
        <v>0.22459871973842382</v>
      </c>
      <c r="H1456" s="17">
        <f ca="1">VLOOKUP(B1450,INDIRECT("'T|"&amp;VLOOKUP(A1450,'dataset mapping'!$A$2:$B$6,2,FALSE)&amp;"|"&amp;A1456&amp;"|"&amp;B1456&amp;"c'!A3"):INDIRECT("'T|"&amp;VLOOKUP(A1450,'dataset mapping'!$A$2:$B$6,2,FALSE)&amp;"|"&amp;A1456&amp;"|"&amp;B1456&amp;"c'!I100"),7,FALSE)</f>
        <v>0.22459871973842382</v>
      </c>
      <c r="I1456" s="17">
        <f ca="1">VLOOKUP(B1450,INDIRECT("'T|"&amp;VLOOKUP(A1450,'dataset mapping'!$A$2:$B$6,2,FALSE)&amp;"|"&amp;A1456&amp;"|"&amp;B1456&amp;"c'!A3"):INDIRECT("'T|"&amp;VLOOKUP(A1450,'dataset mapping'!$A$2:$B$6,2,FALSE)&amp;"|"&amp;A1456&amp;"|"&amp;B1456&amp;"c'!I100"),8,FALSE)</f>
        <v>0.22459871973842382</v>
      </c>
      <c r="J1456" s="17">
        <f ca="1">VLOOKUP(B1450,INDIRECT("'T|"&amp;VLOOKUP(A1450,'dataset mapping'!$A$2:$B$6,2,FALSE)&amp;"|"&amp;A1456&amp;"|"&amp;B1456&amp;"c'!A3"):INDIRECT("'T|"&amp;VLOOKUP(A1450,'dataset mapping'!$A$2:$B$6,2,FALSE)&amp;"|"&amp;A1456&amp;"|"&amp;B1456&amp;"c'!I100"),9,FALSE)</f>
        <v>0.22459871973842382</v>
      </c>
    </row>
    <row r="1457" spans="1:10" ht="15" x14ac:dyDescent="0.25">
      <c r="A1457" s="23">
        <v>1</v>
      </c>
      <c r="B1457" s="23">
        <v>7</v>
      </c>
      <c r="C1457" s="17">
        <f ca="1">VLOOKUP(B1450,INDIRECT("'T|"&amp;VLOOKUP(A1450,'dataset mapping'!$A$2:$B$6,2,FALSE)&amp;"|"&amp;A1457&amp;"|"&amp;B1457&amp;"c'!A3"):INDIRECT("'T|"&amp;VLOOKUP(A1450,'dataset mapping'!$A$2:$B$6,2,FALSE)&amp;"|"&amp;A1457&amp;"|"&amp;B1457&amp;"c'!I100"),2,FALSE)</f>
        <v>0</v>
      </c>
      <c r="D1457" s="17">
        <f ca="1">VLOOKUP(B1450,INDIRECT("'T|"&amp;VLOOKUP(A1450,'dataset mapping'!$A$2:$B$6,2,FALSE)&amp;"|"&amp;A1457&amp;"|"&amp;B1457&amp;"c'!A3"):INDIRECT("'T|"&amp;VLOOKUP(A1450,'dataset mapping'!$A$2:$B$6,2,FALSE)&amp;"|"&amp;A1457&amp;"|"&amp;B1457&amp;"c'!I100"),3,FALSE)</f>
        <v>0</v>
      </c>
      <c r="E1457" s="17">
        <f ca="1">VLOOKUP(B1450,INDIRECT("'T|"&amp;VLOOKUP(A1450,'dataset mapping'!$A$2:$B$6,2,FALSE)&amp;"|"&amp;A1457&amp;"|"&amp;B1457&amp;"c'!A3"):INDIRECT("'T|"&amp;VLOOKUP(A1450,'dataset mapping'!$A$2:$B$6,2,FALSE)&amp;"|"&amp;A1457&amp;"|"&amp;B1457&amp;"c'!I100"),4,FALSE)</f>
        <v>0</v>
      </c>
      <c r="F1457" s="17">
        <f ca="1">VLOOKUP(B1450,INDIRECT("'T|"&amp;VLOOKUP(A1450,'dataset mapping'!$A$2:$B$6,2,FALSE)&amp;"|"&amp;A1457&amp;"|"&amp;B1457&amp;"c'!A3"):INDIRECT("'T|"&amp;VLOOKUP(A1450,'dataset mapping'!$A$2:$B$6,2,FALSE)&amp;"|"&amp;A1457&amp;"|"&amp;B1457&amp;"c'!I100"),5,FALSE)</f>
        <v>0</v>
      </c>
      <c r="G1457" s="17">
        <f ca="1">VLOOKUP(B1450,INDIRECT("'T|"&amp;VLOOKUP(A1450,'dataset mapping'!$A$2:$B$6,2,FALSE)&amp;"|"&amp;A1457&amp;"|"&amp;B1457&amp;"c'!A3"):INDIRECT("'T|"&amp;VLOOKUP(A1450,'dataset mapping'!$A$2:$B$6,2,FALSE)&amp;"|"&amp;A1457&amp;"|"&amp;B1457&amp;"c'!I100"),6,FALSE)</f>
        <v>0.22459871973842382</v>
      </c>
      <c r="H1457" s="17">
        <f ca="1">VLOOKUP(B1450,INDIRECT("'T|"&amp;VLOOKUP(A1450,'dataset mapping'!$A$2:$B$6,2,FALSE)&amp;"|"&amp;A1457&amp;"|"&amp;B1457&amp;"c'!A3"):INDIRECT("'T|"&amp;VLOOKUP(A1450,'dataset mapping'!$A$2:$B$6,2,FALSE)&amp;"|"&amp;A1457&amp;"|"&amp;B1457&amp;"c'!I100"),7,FALSE)</f>
        <v>0.22459871973842382</v>
      </c>
      <c r="I1457" s="17">
        <f ca="1">VLOOKUP(B1450,INDIRECT("'T|"&amp;VLOOKUP(A1450,'dataset mapping'!$A$2:$B$6,2,FALSE)&amp;"|"&amp;A1457&amp;"|"&amp;B1457&amp;"c'!A3"):INDIRECT("'T|"&amp;VLOOKUP(A1450,'dataset mapping'!$A$2:$B$6,2,FALSE)&amp;"|"&amp;A1457&amp;"|"&amp;B1457&amp;"c'!I100"),8,FALSE)</f>
        <v>0.22459871973842382</v>
      </c>
      <c r="J1457" s="17">
        <f ca="1">VLOOKUP(B1450,INDIRECT("'T|"&amp;VLOOKUP(A1450,'dataset mapping'!$A$2:$B$6,2,FALSE)&amp;"|"&amp;A1457&amp;"|"&amp;B1457&amp;"c'!A3"):INDIRECT("'T|"&amp;VLOOKUP(A1450,'dataset mapping'!$A$2:$B$6,2,FALSE)&amp;"|"&amp;A1457&amp;"|"&amp;B1457&amp;"c'!I100"),9,FALSE)</f>
        <v>0.22459871973842382</v>
      </c>
    </row>
    <row r="1458" spans="1:10" ht="15" x14ac:dyDescent="0.25">
      <c r="A1458" s="23">
        <v>5</v>
      </c>
      <c r="B1458" s="23">
        <v>1</v>
      </c>
      <c r="C1458" s="17" t="e">
        <f ca="1">VLOOKUP(B1450,INDIRECT("'T|"&amp;VLOOKUP(A1450,'dataset mapping'!$A$2:$B$6,2,FALSE)&amp;"|"&amp;A1458&amp;"|"&amp;B1458&amp;"c'!A3"):INDIRECT("'T|"&amp;VLOOKUP(A1450,'dataset mapping'!$A$2:$B$6,2,FALSE)&amp;"|"&amp;A1458&amp;"|"&amp;B1458&amp;"c'!I100"),2,FALSE)</f>
        <v>#N/A</v>
      </c>
      <c r="D1458" s="17" t="e">
        <f ca="1">VLOOKUP(B1450,INDIRECT("'T|"&amp;VLOOKUP(A1450,'dataset mapping'!$A$2:$B$6,2,FALSE)&amp;"|"&amp;A1458&amp;"|"&amp;B1458&amp;"c'!A3"):INDIRECT("'T|"&amp;VLOOKUP(A1450,'dataset mapping'!$A$2:$B$6,2,FALSE)&amp;"|"&amp;A1458&amp;"|"&amp;B1458&amp;"c'!I100"),3,FALSE)</f>
        <v>#N/A</v>
      </c>
      <c r="E1458" s="17" t="e">
        <f ca="1">VLOOKUP(B1450,INDIRECT("'T|"&amp;VLOOKUP(A1450,'dataset mapping'!$A$2:$B$6,2,FALSE)&amp;"|"&amp;A1458&amp;"|"&amp;B1458&amp;"c'!A3"):INDIRECT("'T|"&amp;VLOOKUP(A1450,'dataset mapping'!$A$2:$B$6,2,FALSE)&amp;"|"&amp;A1458&amp;"|"&amp;B1458&amp;"c'!I100"),4,FALSE)</f>
        <v>#N/A</v>
      </c>
      <c r="F1458" s="17" t="e">
        <f ca="1">VLOOKUP(B1450,INDIRECT("'T|"&amp;VLOOKUP(A1450,'dataset mapping'!$A$2:$B$6,2,FALSE)&amp;"|"&amp;A1458&amp;"|"&amp;B1458&amp;"c'!A3"):INDIRECT("'T|"&amp;VLOOKUP(A1450,'dataset mapping'!$A$2:$B$6,2,FALSE)&amp;"|"&amp;A1458&amp;"|"&amp;B1458&amp;"c'!I100"),5,FALSE)</f>
        <v>#N/A</v>
      </c>
      <c r="G1458" s="17">
        <f ca="1">VLOOKUP(B1450,INDIRECT("'T|"&amp;VLOOKUP(A1450,'dataset mapping'!$A$2:$B$6,2,FALSE)&amp;"|"&amp;A1458&amp;"|"&amp;B1458&amp;"c'!A3"):INDIRECT("'T|"&amp;VLOOKUP(A1450,'dataset mapping'!$A$2:$B$6,2,FALSE)&amp;"|"&amp;A1458&amp;"|"&amp;B1458&amp;"c'!I100"),6,FALSE)</f>
        <v>1.4920515781268477</v>
      </c>
      <c r="H1458" s="17">
        <f ca="1">VLOOKUP(B1450,INDIRECT("'T|"&amp;VLOOKUP(A1450,'dataset mapping'!$A$2:$B$6,2,FALSE)&amp;"|"&amp;A1458&amp;"|"&amp;B1458&amp;"c'!A3"):INDIRECT("'T|"&amp;VLOOKUP(A1450,'dataset mapping'!$A$2:$B$6,2,FALSE)&amp;"|"&amp;A1458&amp;"|"&amp;B1458&amp;"c'!I100"),7,FALSE)</f>
        <v>1.4920515781268477</v>
      </c>
      <c r="I1458" s="17">
        <f ca="1">VLOOKUP(B1450,INDIRECT("'T|"&amp;VLOOKUP(A1450,'dataset mapping'!$A$2:$B$6,2,FALSE)&amp;"|"&amp;A1458&amp;"|"&amp;B1458&amp;"c'!A3"):INDIRECT("'T|"&amp;VLOOKUP(A1450,'dataset mapping'!$A$2:$B$6,2,FALSE)&amp;"|"&amp;A1458&amp;"|"&amp;B1458&amp;"c'!I100"),8,FALSE)</f>
        <v>1.4920515781268477</v>
      </c>
      <c r="J1458" s="17">
        <f ca="1">VLOOKUP(B1450,INDIRECT("'T|"&amp;VLOOKUP(A1450,'dataset mapping'!$A$2:$B$6,2,FALSE)&amp;"|"&amp;A1458&amp;"|"&amp;B1458&amp;"c'!A3"):INDIRECT("'T|"&amp;VLOOKUP(A1450,'dataset mapping'!$A$2:$B$6,2,FALSE)&amp;"|"&amp;A1458&amp;"|"&amp;B1458&amp;"c'!I100"),9,FALSE)</f>
        <v>1.4920515781268477</v>
      </c>
    </row>
    <row r="1459" spans="1:10" ht="15" x14ac:dyDescent="0.25">
      <c r="A1459" s="23">
        <v>5</v>
      </c>
      <c r="B1459" s="23">
        <v>2</v>
      </c>
      <c r="C1459" s="17" t="e">
        <f ca="1">VLOOKUP(B1450,INDIRECT("'T|"&amp;VLOOKUP(A1450,'dataset mapping'!$A$2:$B$6,2,FALSE)&amp;"|"&amp;A1459&amp;"|"&amp;B1459&amp;"c'!A3"):INDIRECT("'T|"&amp;VLOOKUP(A1450,'dataset mapping'!$A$2:$B$6,2,FALSE)&amp;"|"&amp;A1459&amp;"|"&amp;B1459&amp;"c'!I100"),2,FALSE)</f>
        <v>#N/A</v>
      </c>
      <c r="D1459" s="17" t="e">
        <f ca="1">VLOOKUP(B1450,INDIRECT("'T|"&amp;VLOOKUP(A1450,'dataset mapping'!$A$2:$B$6,2,FALSE)&amp;"|"&amp;A1459&amp;"|"&amp;B1459&amp;"c'!A3"):INDIRECT("'T|"&amp;VLOOKUP(A1450,'dataset mapping'!$A$2:$B$6,2,FALSE)&amp;"|"&amp;A1459&amp;"|"&amp;B1459&amp;"c'!I100"),3,FALSE)</f>
        <v>#N/A</v>
      </c>
      <c r="E1459" s="17" t="e">
        <f ca="1">VLOOKUP(B1450,INDIRECT("'T|"&amp;VLOOKUP(A1450,'dataset mapping'!$A$2:$B$6,2,FALSE)&amp;"|"&amp;A1459&amp;"|"&amp;B1459&amp;"c'!A3"):INDIRECT("'T|"&amp;VLOOKUP(A1450,'dataset mapping'!$A$2:$B$6,2,FALSE)&amp;"|"&amp;A1459&amp;"|"&amp;B1459&amp;"c'!I100"),4,FALSE)</f>
        <v>#N/A</v>
      </c>
      <c r="F1459" s="17" t="e">
        <f ca="1">VLOOKUP(B1450,INDIRECT("'T|"&amp;VLOOKUP(A1450,'dataset mapping'!$A$2:$B$6,2,FALSE)&amp;"|"&amp;A1459&amp;"|"&amp;B1459&amp;"c'!A3"):INDIRECT("'T|"&amp;VLOOKUP(A1450,'dataset mapping'!$A$2:$B$6,2,FALSE)&amp;"|"&amp;A1459&amp;"|"&amp;B1459&amp;"c'!I100"),5,FALSE)</f>
        <v>#N/A</v>
      </c>
      <c r="G1459" s="17">
        <f ca="1">VLOOKUP(B1450,INDIRECT("'T|"&amp;VLOOKUP(A1450,'dataset mapping'!$A$2:$B$6,2,FALSE)&amp;"|"&amp;A1459&amp;"|"&amp;B1459&amp;"c'!A3"):INDIRECT("'T|"&amp;VLOOKUP(A1450,'dataset mapping'!$A$2:$B$6,2,FALSE)&amp;"|"&amp;A1459&amp;"|"&amp;B1459&amp;"c'!I100"),6,FALSE)</f>
        <v>1.4920515781268477</v>
      </c>
      <c r="H1459" s="17">
        <f ca="1">VLOOKUP(B1450,INDIRECT("'T|"&amp;VLOOKUP(A1450,'dataset mapping'!$A$2:$B$6,2,FALSE)&amp;"|"&amp;A1459&amp;"|"&amp;B1459&amp;"c'!A3"):INDIRECT("'T|"&amp;VLOOKUP(A1450,'dataset mapping'!$A$2:$B$6,2,FALSE)&amp;"|"&amp;A1459&amp;"|"&amp;B1459&amp;"c'!I100"),7,FALSE)</f>
        <v>1.4920515781268477</v>
      </c>
      <c r="I1459" s="17">
        <f ca="1">VLOOKUP(B1450,INDIRECT("'T|"&amp;VLOOKUP(A1450,'dataset mapping'!$A$2:$B$6,2,FALSE)&amp;"|"&amp;A1459&amp;"|"&amp;B1459&amp;"c'!A3"):INDIRECT("'T|"&amp;VLOOKUP(A1450,'dataset mapping'!$A$2:$B$6,2,FALSE)&amp;"|"&amp;A1459&amp;"|"&amp;B1459&amp;"c'!I100"),8,FALSE)</f>
        <v>1.4920515781268477</v>
      </c>
      <c r="J1459" s="17">
        <f ca="1">VLOOKUP(B1450,INDIRECT("'T|"&amp;VLOOKUP(A1450,'dataset mapping'!$A$2:$B$6,2,FALSE)&amp;"|"&amp;A1459&amp;"|"&amp;B1459&amp;"c'!A3"):INDIRECT("'T|"&amp;VLOOKUP(A1450,'dataset mapping'!$A$2:$B$6,2,FALSE)&amp;"|"&amp;A1459&amp;"|"&amp;B1459&amp;"c'!I100"),9,FALSE)</f>
        <v>1.4920515781268477</v>
      </c>
    </row>
    <row r="1460" spans="1:10" ht="15" x14ac:dyDescent="0.25">
      <c r="A1460" s="23">
        <v>5</v>
      </c>
      <c r="B1460" s="23">
        <v>3</v>
      </c>
      <c r="C1460" s="17" t="e">
        <f ca="1">VLOOKUP(B1450,INDIRECT("'T|"&amp;VLOOKUP(A1450,'dataset mapping'!$A$2:$B$6,2,FALSE)&amp;"|"&amp;A1460&amp;"|"&amp;B1460&amp;"c'!A3"):INDIRECT("'T|"&amp;VLOOKUP(A1450,'dataset mapping'!$A$2:$B$6,2,FALSE)&amp;"|"&amp;A1460&amp;"|"&amp;B1460&amp;"c'!I100"),2,FALSE)</f>
        <v>#N/A</v>
      </c>
      <c r="D1460" s="17" t="e">
        <f ca="1">VLOOKUP(B1450,INDIRECT("'T|"&amp;VLOOKUP(A1450,'dataset mapping'!$A$2:$B$6,2,FALSE)&amp;"|"&amp;A1460&amp;"|"&amp;B1460&amp;"c'!A3"):INDIRECT("'T|"&amp;VLOOKUP(A1450,'dataset mapping'!$A$2:$B$6,2,FALSE)&amp;"|"&amp;A1460&amp;"|"&amp;B1460&amp;"c'!I100"),3,FALSE)</f>
        <v>#N/A</v>
      </c>
      <c r="E1460" s="17" t="e">
        <f ca="1">VLOOKUP(B1450,INDIRECT("'T|"&amp;VLOOKUP(A1450,'dataset mapping'!$A$2:$B$6,2,FALSE)&amp;"|"&amp;A1460&amp;"|"&amp;B1460&amp;"c'!A3"):INDIRECT("'T|"&amp;VLOOKUP(A1450,'dataset mapping'!$A$2:$B$6,2,FALSE)&amp;"|"&amp;A1460&amp;"|"&amp;B1460&amp;"c'!I100"),4,FALSE)</f>
        <v>#N/A</v>
      </c>
      <c r="F1460" s="17" t="e">
        <f ca="1">VLOOKUP(B1450,INDIRECT("'T|"&amp;VLOOKUP(A1450,'dataset mapping'!$A$2:$B$6,2,FALSE)&amp;"|"&amp;A1460&amp;"|"&amp;B1460&amp;"c'!A3"):INDIRECT("'T|"&amp;VLOOKUP(A1450,'dataset mapping'!$A$2:$B$6,2,FALSE)&amp;"|"&amp;A1460&amp;"|"&amp;B1460&amp;"c'!I100"),5,FALSE)</f>
        <v>#N/A</v>
      </c>
      <c r="G1460" s="17">
        <f ca="1">VLOOKUP(B1450,INDIRECT("'T|"&amp;VLOOKUP(A1450,'dataset mapping'!$A$2:$B$6,2,FALSE)&amp;"|"&amp;A1460&amp;"|"&amp;B1460&amp;"c'!A3"):INDIRECT("'T|"&amp;VLOOKUP(A1450,'dataset mapping'!$A$2:$B$6,2,FALSE)&amp;"|"&amp;A1460&amp;"|"&amp;B1460&amp;"c'!I100"),6,FALSE)</f>
        <v>1.4920515781268477</v>
      </c>
      <c r="H1460" s="17">
        <f ca="1">VLOOKUP(B1450,INDIRECT("'T|"&amp;VLOOKUP(A1450,'dataset mapping'!$A$2:$B$6,2,FALSE)&amp;"|"&amp;A1460&amp;"|"&amp;B1460&amp;"c'!A3"):INDIRECT("'T|"&amp;VLOOKUP(A1450,'dataset mapping'!$A$2:$B$6,2,FALSE)&amp;"|"&amp;A1460&amp;"|"&amp;B1460&amp;"c'!I100"),7,FALSE)</f>
        <v>1.4920515781268477</v>
      </c>
      <c r="I1460" s="17">
        <f ca="1">VLOOKUP(B1450,INDIRECT("'T|"&amp;VLOOKUP(A1450,'dataset mapping'!$A$2:$B$6,2,FALSE)&amp;"|"&amp;A1460&amp;"|"&amp;B1460&amp;"c'!A3"):INDIRECT("'T|"&amp;VLOOKUP(A1450,'dataset mapping'!$A$2:$B$6,2,FALSE)&amp;"|"&amp;A1460&amp;"|"&amp;B1460&amp;"c'!I100"),8,FALSE)</f>
        <v>1.4920515781268477</v>
      </c>
      <c r="J1460" s="17">
        <f ca="1">VLOOKUP(B1450,INDIRECT("'T|"&amp;VLOOKUP(A1450,'dataset mapping'!$A$2:$B$6,2,FALSE)&amp;"|"&amp;A1460&amp;"|"&amp;B1460&amp;"c'!A3"):INDIRECT("'T|"&amp;VLOOKUP(A1450,'dataset mapping'!$A$2:$B$6,2,FALSE)&amp;"|"&amp;A1460&amp;"|"&amp;B1460&amp;"c'!I100"),9,FALSE)</f>
        <v>1.4920515781268477</v>
      </c>
    </row>
    <row r="1461" spans="1:10" ht="15" x14ac:dyDescent="0.25">
      <c r="A1461" s="23">
        <v>5</v>
      </c>
      <c r="B1461" s="23">
        <v>5</v>
      </c>
      <c r="C1461" s="17" t="e">
        <f ca="1">VLOOKUP(B1450,INDIRECT("'T|"&amp;VLOOKUP(A1450,'dataset mapping'!$A$2:$B$6,2,FALSE)&amp;"|"&amp;A1461&amp;"|"&amp;B1461&amp;"c'!A3"):INDIRECT("'T|"&amp;VLOOKUP(A1450,'dataset mapping'!$A$2:$B$6,2,FALSE)&amp;"|"&amp;A1461&amp;"|"&amp;B1461&amp;"c'!I100"),2,FALSE)</f>
        <v>#N/A</v>
      </c>
      <c r="D1461" s="17" t="e">
        <f ca="1">VLOOKUP(B1450,INDIRECT("'T|"&amp;VLOOKUP(A1450,'dataset mapping'!$A$2:$B$6,2,FALSE)&amp;"|"&amp;A1461&amp;"|"&amp;B1461&amp;"c'!A3"):INDIRECT("'T|"&amp;VLOOKUP(A1450,'dataset mapping'!$A$2:$B$6,2,FALSE)&amp;"|"&amp;A1461&amp;"|"&amp;B1461&amp;"c'!I100"),3,FALSE)</f>
        <v>#N/A</v>
      </c>
      <c r="E1461" s="17" t="e">
        <f ca="1">VLOOKUP(B1450,INDIRECT("'T|"&amp;VLOOKUP(A1450,'dataset mapping'!$A$2:$B$6,2,FALSE)&amp;"|"&amp;A1461&amp;"|"&amp;B1461&amp;"c'!A3"):INDIRECT("'T|"&amp;VLOOKUP(A1450,'dataset mapping'!$A$2:$B$6,2,FALSE)&amp;"|"&amp;A1461&amp;"|"&amp;B1461&amp;"c'!I100"),4,FALSE)</f>
        <v>#N/A</v>
      </c>
      <c r="F1461" s="17" t="e">
        <f ca="1">VLOOKUP(B1450,INDIRECT("'T|"&amp;VLOOKUP(A1450,'dataset mapping'!$A$2:$B$6,2,FALSE)&amp;"|"&amp;A1461&amp;"|"&amp;B1461&amp;"c'!A3"):INDIRECT("'T|"&amp;VLOOKUP(A1450,'dataset mapping'!$A$2:$B$6,2,FALSE)&amp;"|"&amp;A1461&amp;"|"&amp;B1461&amp;"c'!I100"),5,FALSE)</f>
        <v>#N/A</v>
      </c>
      <c r="G1461" s="17">
        <f ca="1">VLOOKUP(B1450,INDIRECT("'T|"&amp;VLOOKUP(A1450,'dataset mapping'!$A$2:$B$6,2,FALSE)&amp;"|"&amp;A1461&amp;"|"&amp;B1461&amp;"c'!A3"):INDIRECT("'T|"&amp;VLOOKUP(A1450,'dataset mapping'!$A$2:$B$6,2,FALSE)&amp;"|"&amp;A1461&amp;"|"&amp;B1461&amp;"c'!I100"),6,FALSE)</f>
        <v>1.4920515781268477</v>
      </c>
      <c r="H1461" s="17">
        <f ca="1">VLOOKUP(B1450,INDIRECT("'T|"&amp;VLOOKUP(A1450,'dataset mapping'!$A$2:$B$6,2,FALSE)&amp;"|"&amp;A1461&amp;"|"&amp;B1461&amp;"c'!A3"):INDIRECT("'T|"&amp;VLOOKUP(A1450,'dataset mapping'!$A$2:$B$6,2,FALSE)&amp;"|"&amp;A1461&amp;"|"&amp;B1461&amp;"c'!I100"),7,FALSE)</f>
        <v>1.4920515781268477</v>
      </c>
      <c r="I1461" s="17">
        <f ca="1">VLOOKUP(B1450,INDIRECT("'T|"&amp;VLOOKUP(A1450,'dataset mapping'!$A$2:$B$6,2,FALSE)&amp;"|"&amp;A1461&amp;"|"&amp;B1461&amp;"c'!A3"):INDIRECT("'T|"&amp;VLOOKUP(A1450,'dataset mapping'!$A$2:$B$6,2,FALSE)&amp;"|"&amp;A1461&amp;"|"&amp;B1461&amp;"c'!I100"),8,FALSE)</f>
        <v>1.4920515781268477</v>
      </c>
      <c r="J1461" s="17">
        <f ca="1">VLOOKUP(B1450,INDIRECT("'T|"&amp;VLOOKUP(A1450,'dataset mapping'!$A$2:$B$6,2,FALSE)&amp;"|"&amp;A1461&amp;"|"&amp;B1461&amp;"c'!A3"):INDIRECT("'T|"&amp;VLOOKUP(A1450,'dataset mapping'!$A$2:$B$6,2,FALSE)&amp;"|"&amp;A1461&amp;"|"&amp;B1461&amp;"c'!I100"),9,FALSE)</f>
        <v>1.4920515781268477</v>
      </c>
    </row>
    <row r="1462" spans="1:10" ht="15" x14ac:dyDescent="0.25">
      <c r="A1462" s="23">
        <v>5</v>
      </c>
      <c r="B1462" s="23">
        <v>6</v>
      </c>
      <c r="C1462" s="17" t="e">
        <f ca="1">VLOOKUP(B1450,INDIRECT("'T|"&amp;VLOOKUP(A1450,'dataset mapping'!$A$2:$B$6,2,FALSE)&amp;"|"&amp;A1462&amp;"|"&amp;B1462&amp;"c'!A3"):INDIRECT("'T|"&amp;VLOOKUP(A1450,'dataset mapping'!$A$2:$B$6,2,FALSE)&amp;"|"&amp;A1462&amp;"|"&amp;B1462&amp;"c'!I100"),2,FALSE)</f>
        <v>#N/A</v>
      </c>
      <c r="D1462" s="17" t="e">
        <f ca="1">VLOOKUP(B1450,INDIRECT("'T|"&amp;VLOOKUP(A1450,'dataset mapping'!$A$2:$B$6,2,FALSE)&amp;"|"&amp;A1462&amp;"|"&amp;B1462&amp;"c'!A3"):INDIRECT("'T|"&amp;VLOOKUP(A1450,'dataset mapping'!$A$2:$B$6,2,FALSE)&amp;"|"&amp;A1462&amp;"|"&amp;B1462&amp;"c'!I100"),3,FALSE)</f>
        <v>#N/A</v>
      </c>
      <c r="E1462" s="17" t="e">
        <f ca="1">VLOOKUP(B1450,INDIRECT("'T|"&amp;VLOOKUP(A1450,'dataset mapping'!$A$2:$B$6,2,FALSE)&amp;"|"&amp;A1462&amp;"|"&amp;B1462&amp;"c'!A3"):INDIRECT("'T|"&amp;VLOOKUP(A1450,'dataset mapping'!$A$2:$B$6,2,FALSE)&amp;"|"&amp;A1462&amp;"|"&amp;B1462&amp;"c'!I100"),4,FALSE)</f>
        <v>#N/A</v>
      </c>
      <c r="F1462" s="17" t="e">
        <f ca="1">VLOOKUP(B1450,INDIRECT("'T|"&amp;VLOOKUP(A1450,'dataset mapping'!$A$2:$B$6,2,FALSE)&amp;"|"&amp;A1462&amp;"|"&amp;B1462&amp;"c'!A3"):INDIRECT("'T|"&amp;VLOOKUP(A1450,'dataset mapping'!$A$2:$B$6,2,FALSE)&amp;"|"&amp;A1462&amp;"|"&amp;B1462&amp;"c'!I100"),5,FALSE)</f>
        <v>#N/A</v>
      </c>
      <c r="G1462" s="17">
        <f ca="1">VLOOKUP(B1450,INDIRECT("'T|"&amp;VLOOKUP(A1450,'dataset mapping'!$A$2:$B$6,2,FALSE)&amp;"|"&amp;A1462&amp;"|"&amp;B1462&amp;"c'!A3"):INDIRECT("'T|"&amp;VLOOKUP(A1450,'dataset mapping'!$A$2:$B$6,2,FALSE)&amp;"|"&amp;A1462&amp;"|"&amp;B1462&amp;"c'!I100"),6,FALSE)</f>
        <v>1.4920515781268477</v>
      </c>
      <c r="H1462" s="17">
        <f ca="1">VLOOKUP(B1450,INDIRECT("'T|"&amp;VLOOKUP(A1450,'dataset mapping'!$A$2:$B$6,2,FALSE)&amp;"|"&amp;A1462&amp;"|"&amp;B1462&amp;"c'!A3"):INDIRECT("'T|"&amp;VLOOKUP(A1450,'dataset mapping'!$A$2:$B$6,2,FALSE)&amp;"|"&amp;A1462&amp;"|"&amp;B1462&amp;"c'!I100"),7,FALSE)</f>
        <v>1.4920515781268477</v>
      </c>
      <c r="I1462" s="17">
        <f ca="1">VLOOKUP(B1450,INDIRECT("'T|"&amp;VLOOKUP(A1450,'dataset mapping'!$A$2:$B$6,2,FALSE)&amp;"|"&amp;A1462&amp;"|"&amp;B1462&amp;"c'!A3"):INDIRECT("'T|"&amp;VLOOKUP(A1450,'dataset mapping'!$A$2:$B$6,2,FALSE)&amp;"|"&amp;A1462&amp;"|"&amp;B1462&amp;"c'!I100"),8,FALSE)</f>
        <v>1.4920515781268477</v>
      </c>
      <c r="J1462" s="17">
        <f ca="1">VLOOKUP(B1450,INDIRECT("'T|"&amp;VLOOKUP(A1450,'dataset mapping'!$A$2:$B$6,2,FALSE)&amp;"|"&amp;A1462&amp;"|"&amp;B1462&amp;"c'!A3"):INDIRECT("'T|"&amp;VLOOKUP(A1450,'dataset mapping'!$A$2:$B$6,2,FALSE)&amp;"|"&amp;A1462&amp;"|"&amp;B1462&amp;"c'!I100"),9,FALSE)</f>
        <v>1.4920515781268477</v>
      </c>
    </row>
    <row r="1463" spans="1:10" ht="15" x14ac:dyDescent="0.25">
      <c r="A1463" s="23">
        <v>5</v>
      </c>
      <c r="B1463" s="23">
        <v>7</v>
      </c>
      <c r="C1463" s="17" t="e">
        <f ca="1">VLOOKUP(B1450,INDIRECT("'T|"&amp;VLOOKUP(A1450,'dataset mapping'!$A$2:$B$6,2,FALSE)&amp;"|"&amp;A1463&amp;"|"&amp;B1463&amp;"c'!A3"):INDIRECT("'T|"&amp;VLOOKUP(A1450,'dataset mapping'!$A$2:$B$6,2,FALSE)&amp;"|"&amp;A1463&amp;"|"&amp;B1463&amp;"c'!I100"),2,FALSE)</f>
        <v>#N/A</v>
      </c>
      <c r="D1463" s="17" t="e">
        <f ca="1">VLOOKUP(B1450,INDIRECT("'T|"&amp;VLOOKUP(A1450,'dataset mapping'!$A$2:$B$6,2,FALSE)&amp;"|"&amp;A1463&amp;"|"&amp;B1463&amp;"c'!A3"):INDIRECT("'T|"&amp;VLOOKUP(A1450,'dataset mapping'!$A$2:$B$6,2,FALSE)&amp;"|"&amp;A1463&amp;"|"&amp;B1463&amp;"c'!I100"),3,FALSE)</f>
        <v>#N/A</v>
      </c>
      <c r="E1463" s="17" t="e">
        <f ca="1">VLOOKUP(B1450,INDIRECT("'T|"&amp;VLOOKUP(A1450,'dataset mapping'!$A$2:$B$6,2,FALSE)&amp;"|"&amp;A1463&amp;"|"&amp;B1463&amp;"c'!A3"):INDIRECT("'T|"&amp;VLOOKUP(A1450,'dataset mapping'!$A$2:$B$6,2,FALSE)&amp;"|"&amp;A1463&amp;"|"&amp;B1463&amp;"c'!I100"),4,FALSE)</f>
        <v>#N/A</v>
      </c>
      <c r="F1463" s="17" t="e">
        <f ca="1">VLOOKUP(B1450,INDIRECT("'T|"&amp;VLOOKUP(A1450,'dataset mapping'!$A$2:$B$6,2,FALSE)&amp;"|"&amp;A1463&amp;"|"&amp;B1463&amp;"c'!A3"):INDIRECT("'T|"&amp;VLOOKUP(A1450,'dataset mapping'!$A$2:$B$6,2,FALSE)&amp;"|"&amp;A1463&amp;"|"&amp;B1463&amp;"c'!I100"),5,FALSE)</f>
        <v>#N/A</v>
      </c>
      <c r="G1463" s="17">
        <f ca="1">VLOOKUP(B1450,INDIRECT("'T|"&amp;VLOOKUP(A1450,'dataset mapping'!$A$2:$B$6,2,FALSE)&amp;"|"&amp;A1463&amp;"|"&amp;B1463&amp;"c'!A3"):INDIRECT("'T|"&amp;VLOOKUP(A1450,'dataset mapping'!$A$2:$B$6,2,FALSE)&amp;"|"&amp;A1463&amp;"|"&amp;B1463&amp;"c'!I100"),6,FALSE)</f>
        <v>1.4920515781268477</v>
      </c>
      <c r="H1463" s="17">
        <f ca="1">VLOOKUP(B1450,INDIRECT("'T|"&amp;VLOOKUP(A1450,'dataset mapping'!$A$2:$B$6,2,FALSE)&amp;"|"&amp;A1463&amp;"|"&amp;B1463&amp;"c'!A3"):INDIRECT("'T|"&amp;VLOOKUP(A1450,'dataset mapping'!$A$2:$B$6,2,FALSE)&amp;"|"&amp;A1463&amp;"|"&amp;B1463&amp;"c'!I100"),7,FALSE)</f>
        <v>1.4920515781268477</v>
      </c>
      <c r="I1463" s="17">
        <f ca="1">VLOOKUP(B1450,INDIRECT("'T|"&amp;VLOOKUP(A1450,'dataset mapping'!$A$2:$B$6,2,FALSE)&amp;"|"&amp;A1463&amp;"|"&amp;B1463&amp;"c'!A3"):INDIRECT("'T|"&amp;VLOOKUP(A1450,'dataset mapping'!$A$2:$B$6,2,FALSE)&amp;"|"&amp;A1463&amp;"|"&amp;B1463&amp;"c'!I100"),8,FALSE)</f>
        <v>1.4920515781268477</v>
      </c>
      <c r="J1463" s="17">
        <f ca="1">VLOOKUP(B1450,INDIRECT("'T|"&amp;VLOOKUP(A1450,'dataset mapping'!$A$2:$B$6,2,FALSE)&amp;"|"&amp;A1463&amp;"|"&amp;B1463&amp;"c'!A3"):INDIRECT("'T|"&amp;VLOOKUP(A1450,'dataset mapping'!$A$2:$B$6,2,FALSE)&amp;"|"&amp;A1463&amp;"|"&amp;B1463&amp;"c'!I100"),9,FALSE)</f>
        <v>1.4920515781268477</v>
      </c>
    </row>
    <row r="1464" spans="1:10" ht="15" x14ac:dyDescent="0.25">
      <c r="A1464" s="23">
        <v>20</v>
      </c>
      <c r="B1464" s="23">
        <v>1</v>
      </c>
      <c r="C1464" s="17">
        <f ca="1">VLOOKUP(B1450,INDIRECT("'T|"&amp;VLOOKUP(A1450,'dataset mapping'!$A$2:$B$6,2,FALSE)&amp;"|"&amp;A1464&amp;"|"&amp;B1464&amp;"c'!A3"):INDIRECT("'T|"&amp;VLOOKUP(A1450,'dataset mapping'!$A$2:$B$6,2,FALSE)&amp;"|"&amp;A1464&amp;"|"&amp;B1464&amp;"c'!I100"),2,FALSE)</f>
        <v>0</v>
      </c>
      <c r="D1464" s="17">
        <f ca="1">VLOOKUP(B1450,INDIRECT("'T|"&amp;VLOOKUP(A1450,'dataset mapping'!$A$2:$B$6,2,FALSE)&amp;"|"&amp;A1464&amp;"|"&amp;B1464&amp;"c'!A3"):INDIRECT("'T|"&amp;VLOOKUP(A1450,'dataset mapping'!$A$2:$B$6,2,FALSE)&amp;"|"&amp;A1464&amp;"|"&amp;B1464&amp;"c'!I100"),3,FALSE)</f>
        <v>0</v>
      </c>
      <c r="E1464" s="17">
        <f ca="1">VLOOKUP(B1450,INDIRECT("'T|"&amp;VLOOKUP(A1450,'dataset mapping'!$A$2:$B$6,2,FALSE)&amp;"|"&amp;A1464&amp;"|"&amp;B1464&amp;"c'!A3"):INDIRECT("'T|"&amp;VLOOKUP(A1450,'dataset mapping'!$A$2:$B$6,2,FALSE)&amp;"|"&amp;A1464&amp;"|"&amp;B1464&amp;"c'!I100"),4,FALSE)</f>
        <v>0</v>
      </c>
      <c r="F1464" s="17">
        <f ca="1">VLOOKUP(B1450,INDIRECT("'T|"&amp;VLOOKUP(A1450,'dataset mapping'!$A$2:$B$6,2,FALSE)&amp;"|"&amp;A1464&amp;"|"&amp;B1464&amp;"c'!A3"):INDIRECT("'T|"&amp;VLOOKUP(A1450,'dataset mapping'!$A$2:$B$6,2,FALSE)&amp;"|"&amp;A1464&amp;"|"&amp;B1464&amp;"c'!I100"),5,FALSE)</f>
        <v>0</v>
      </c>
      <c r="G1464" s="17">
        <f ca="1">VLOOKUP(B1450,INDIRECT("'T|"&amp;VLOOKUP(A1450,'dataset mapping'!$A$2:$B$6,2,FALSE)&amp;"|"&amp;A1464&amp;"|"&amp;B1464&amp;"c'!A3"):INDIRECT("'T|"&amp;VLOOKUP(A1450,'dataset mapping'!$A$2:$B$6,2,FALSE)&amp;"|"&amp;A1464&amp;"|"&amp;B1464&amp;"c'!I100"),6,FALSE)</f>
        <v>16.521868187002838</v>
      </c>
      <c r="H1464" s="17">
        <f ca="1">VLOOKUP(B1450,INDIRECT("'T|"&amp;VLOOKUP(A1450,'dataset mapping'!$A$2:$B$6,2,FALSE)&amp;"|"&amp;A1464&amp;"|"&amp;B1464&amp;"c'!A3"):INDIRECT("'T|"&amp;VLOOKUP(A1450,'dataset mapping'!$A$2:$B$6,2,FALSE)&amp;"|"&amp;A1464&amp;"|"&amp;B1464&amp;"c'!I100"),7,FALSE)</f>
        <v>16.521868187002838</v>
      </c>
      <c r="I1464" s="17">
        <f ca="1">VLOOKUP(B1450,INDIRECT("'T|"&amp;VLOOKUP(A1450,'dataset mapping'!$A$2:$B$6,2,FALSE)&amp;"|"&amp;A1464&amp;"|"&amp;B1464&amp;"c'!A3"):INDIRECT("'T|"&amp;VLOOKUP(A1450,'dataset mapping'!$A$2:$B$6,2,FALSE)&amp;"|"&amp;A1464&amp;"|"&amp;B1464&amp;"c'!I100"),8,FALSE)</f>
        <v>16.521868187002838</v>
      </c>
      <c r="J1464" s="17">
        <f ca="1">VLOOKUP(B1450,INDIRECT("'T|"&amp;VLOOKUP(A1450,'dataset mapping'!$A$2:$B$6,2,FALSE)&amp;"|"&amp;A1464&amp;"|"&amp;B1464&amp;"c'!A3"):INDIRECT("'T|"&amp;VLOOKUP(A1450,'dataset mapping'!$A$2:$B$6,2,FALSE)&amp;"|"&amp;A1464&amp;"|"&amp;B1464&amp;"c'!I100"),9,FALSE)</f>
        <v>16.521868187002838</v>
      </c>
    </row>
    <row r="1465" spans="1:10" ht="15" x14ac:dyDescent="0.25">
      <c r="A1465" s="23">
        <v>20</v>
      </c>
      <c r="B1465" s="23">
        <v>2</v>
      </c>
      <c r="C1465" s="17">
        <f ca="1">VLOOKUP(B1450,INDIRECT("'T|"&amp;VLOOKUP(A1450,'dataset mapping'!$A$2:$B$6,2,FALSE)&amp;"|"&amp;A1465&amp;"|"&amp;B1465&amp;"c'!A3"):INDIRECT("'T|"&amp;VLOOKUP(A1450,'dataset mapping'!$A$2:$B$6,2,FALSE)&amp;"|"&amp;A1465&amp;"|"&amp;B1465&amp;"c'!I100"),2,FALSE)</f>
        <v>0</v>
      </c>
      <c r="D1465" s="17">
        <f ca="1">VLOOKUP(B1450,INDIRECT("'T|"&amp;VLOOKUP(A1450,'dataset mapping'!$A$2:$B$6,2,FALSE)&amp;"|"&amp;A1465&amp;"|"&amp;B1465&amp;"c'!A3"):INDIRECT("'T|"&amp;VLOOKUP(A1450,'dataset mapping'!$A$2:$B$6,2,FALSE)&amp;"|"&amp;A1465&amp;"|"&amp;B1465&amp;"c'!I100"),3,FALSE)</f>
        <v>0</v>
      </c>
      <c r="E1465" s="17">
        <f ca="1">VLOOKUP(B1450,INDIRECT("'T|"&amp;VLOOKUP(A1450,'dataset mapping'!$A$2:$B$6,2,FALSE)&amp;"|"&amp;A1465&amp;"|"&amp;B1465&amp;"c'!A3"):INDIRECT("'T|"&amp;VLOOKUP(A1450,'dataset mapping'!$A$2:$B$6,2,FALSE)&amp;"|"&amp;A1465&amp;"|"&amp;B1465&amp;"c'!I100"),4,FALSE)</f>
        <v>0</v>
      </c>
      <c r="F1465" s="17">
        <f ca="1">VLOOKUP(B1450,INDIRECT("'T|"&amp;VLOOKUP(A1450,'dataset mapping'!$A$2:$B$6,2,FALSE)&amp;"|"&amp;A1465&amp;"|"&amp;B1465&amp;"c'!A3"):INDIRECT("'T|"&amp;VLOOKUP(A1450,'dataset mapping'!$A$2:$B$6,2,FALSE)&amp;"|"&amp;A1465&amp;"|"&amp;B1465&amp;"c'!I100"),5,FALSE)</f>
        <v>0</v>
      </c>
      <c r="G1465" s="17">
        <f ca="1">VLOOKUP(B1450,INDIRECT("'T|"&amp;VLOOKUP(A1450,'dataset mapping'!$A$2:$B$6,2,FALSE)&amp;"|"&amp;A1465&amp;"|"&amp;B1465&amp;"c'!A3"):INDIRECT("'T|"&amp;VLOOKUP(A1450,'dataset mapping'!$A$2:$B$6,2,FALSE)&amp;"|"&amp;A1465&amp;"|"&amp;B1465&amp;"c'!I100"),6,FALSE)</f>
        <v>16.521868187002838</v>
      </c>
      <c r="H1465" s="17">
        <f ca="1">VLOOKUP(B1450,INDIRECT("'T|"&amp;VLOOKUP(A1450,'dataset mapping'!$A$2:$B$6,2,FALSE)&amp;"|"&amp;A1465&amp;"|"&amp;B1465&amp;"c'!A3"):INDIRECT("'T|"&amp;VLOOKUP(A1450,'dataset mapping'!$A$2:$B$6,2,FALSE)&amp;"|"&amp;A1465&amp;"|"&amp;B1465&amp;"c'!I100"),7,FALSE)</f>
        <v>16.521868187002838</v>
      </c>
      <c r="I1465" s="17">
        <f ca="1">VLOOKUP(B1450,INDIRECT("'T|"&amp;VLOOKUP(A1450,'dataset mapping'!$A$2:$B$6,2,FALSE)&amp;"|"&amp;A1465&amp;"|"&amp;B1465&amp;"c'!A3"):INDIRECT("'T|"&amp;VLOOKUP(A1450,'dataset mapping'!$A$2:$B$6,2,FALSE)&amp;"|"&amp;A1465&amp;"|"&amp;B1465&amp;"c'!I100"),8,FALSE)</f>
        <v>16.521868187002838</v>
      </c>
      <c r="J1465" s="17">
        <f ca="1">VLOOKUP(B1450,INDIRECT("'T|"&amp;VLOOKUP(A1450,'dataset mapping'!$A$2:$B$6,2,FALSE)&amp;"|"&amp;A1465&amp;"|"&amp;B1465&amp;"c'!A3"):INDIRECT("'T|"&amp;VLOOKUP(A1450,'dataset mapping'!$A$2:$B$6,2,FALSE)&amp;"|"&amp;A1465&amp;"|"&amp;B1465&amp;"c'!I100"),9,FALSE)</f>
        <v>16.521868187002838</v>
      </c>
    </row>
    <row r="1466" spans="1:10" ht="15" x14ac:dyDescent="0.25">
      <c r="A1466" s="23">
        <v>20</v>
      </c>
      <c r="B1466" s="23">
        <v>3</v>
      </c>
      <c r="C1466" s="17">
        <f ca="1">VLOOKUP(B1450,INDIRECT("'T|"&amp;VLOOKUP(A1450,'dataset mapping'!$A$2:$B$6,2,FALSE)&amp;"|"&amp;A1466&amp;"|"&amp;B1466&amp;"c'!A3"):INDIRECT("'T|"&amp;VLOOKUP(A1450,'dataset mapping'!$A$2:$B$6,2,FALSE)&amp;"|"&amp;A1466&amp;"|"&amp;B1466&amp;"c'!I100"),2,FALSE)</f>
        <v>0</v>
      </c>
      <c r="D1466" s="17">
        <f ca="1">VLOOKUP(B1450,INDIRECT("'T|"&amp;VLOOKUP(A1450,'dataset mapping'!$A$2:$B$6,2,FALSE)&amp;"|"&amp;A1466&amp;"|"&amp;B1466&amp;"c'!A3"):INDIRECT("'T|"&amp;VLOOKUP(A1450,'dataset mapping'!$A$2:$B$6,2,FALSE)&amp;"|"&amp;A1466&amp;"|"&amp;B1466&amp;"c'!I100"),3,FALSE)</f>
        <v>0</v>
      </c>
      <c r="E1466" s="17">
        <f ca="1">VLOOKUP(B1450,INDIRECT("'T|"&amp;VLOOKUP(A1450,'dataset mapping'!$A$2:$B$6,2,FALSE)&amp;"|"&amp;A1466&amp;"|"&amp;B1466&amp;"c'!A3"):INDIRECT("'T|"&amp;VLOOKUP(A1450,'dataset mapping'!$A$2:$B$6,2,FALSE)&amp;"|"&amp;A1466&amp;"|"&amp;B1466&amp;"c'!I100"),4,FALSE)</f>
        <v>0</v>
      </c>
      <c r="F1466" s="17">
        <f ca="1">VLOOKUP(B1450,INDIRECT("'T|"&amp;VLOOKUP(A1450,'dataset mapping'!$A$2:$B$6,2,FALSE)&amp;"|"&amp;A1466&amp;"|"&amp;B1466&amp;"c'!A3"):INDIRECT("'T|"&amp;VLOOKUP(A1450,'dataset mapping'!$A$2:$B$6,2,FALSE)&amp;"|"&amp;A1466&amp;"|"&amp;B1466&amp;"c'!I100"),5,FALSE)</f>
        <v>0</v>
      </c>
      <c r="G1466" s="17">
        <f ca="1">VLOOKUP(B1450,INDIRECT("'T|"&amp;VLOOKUP(A1450,'dataset mapping'!$A$2:$B$6,2,FALSE)&amp;"|"&amp;A1466&amp;"|"&amp;B1466&amp;"c'!A3"):INDIRECT("'T|"&amp;VLOOKUP(A1450,'dataset mapping'!$A$2:$B$6,2,FALSE)&amp;"|"&amp;A1466&amp;"|"&amp;B1466&amp;"c'!I100"),6,FALSE)</f>
        <v>16.521868187002838</v>
      </c>
      <c r="H1466" s="17">
        <f ca="1">VLOOKUP(B1450,INDIRECT("'T|"&amp;VLOOKUP(A1450,'dataset mapping'!$A$2:$B$6,2,FALSE)&amp;"|"&amp;A1466&amp;"|"&amp;B1466&amp;"c'!A3"):INDIRECT("'T|"&amp;VLOOKUP(A1450,'dataset mapping'!$A$2:$B$6,2,FALSE)&amp;"|"&amp;A1466&amp;"|"&amp;B1466&amp;"c'!I100"),7,FALSE)</f>
        <v>16.521868187002838</v>
      </c>
      <c r="I1466" s="17">
        <f ca="1">VLOOKUP(B1450,INDIRECT("'T|"&amp;VLOOKUP(A1450,'dataset mapping'!$A$2:$B$6,2,FALSE)&amp;"|"&amp;A1466&amp;"|"&amp;B1466&amp;"c'!A3"):INDIRECT("'T|"&amp;VLOOKUP(A1450,'dataset mapping'!$A$2:$B$6,2,FALSE)&amp;"|"&amp;A1466&amp;"|"&amp;B1466&amp;"c'!I100"),8,FALSE)</f>
        <v>16.521868187002838</v>
      </c>
      <c r="J1466" s="17">
        <f ca="1">VLOOKUP(B1450,INDIRECT("'T|"&amp;VLOOKUP(A1450,'dataset mapping'!$A$2:$B$6,2,FALSE)&amp;"|"&amp;A1466&amp;"|"&amp;B1466&amp;"c'!A3"):INDIRECT("'T|"&amp;VLOOKUP(A1450,'dataset mapping'!$A$2:$B$6,2,FALSE)&amp;"|"&amp;A1466&amp;"|"&amp;B1466&amp;"c'!I100"),9,FALSE)</f>
        <v>16.521868187002838</v>
      </c>
    </row>
    <row r="1467" spans="1:10" ht="15" x14ac:dyDescent="0.25">
      <c r="A1467" s="23">
        <v>20</v>
      </c>
      <c r="B1467" s="23">
        <v>5</v>
      </c>
      <c r="C1467" s="17">
        <f ca="1">VLOOKUP(B1450,INDIRECT("'T|"&amp;VLOOKUP(A1450,'dataset mapping'!$A$2:$B$6,2,FALSE)&amp;"|"&amp;A1467&amp;"|"&amp;B1467&amp;"c'!A3"):INDIRECT("'T|"&amp;VLOOKUP(A1450,'dataset mapping'!$A$2:$B$6,2,FALSE)&amp;"|"&amp;A1467&amp;"|"&amp;B1467&amp;"c'!I100"),2,FALSE)</f>
        <v>0</v>
      </c>
      <c r="D1467" s="17">
        <f ca="1">VLOOKUP(B1450,INDIRECT("'T|"&amp;VLOOKUP(A1450,'dataset mapping'!$A$2:$B$6,2,FALSE)&amp;"|"&amp;A1467&amp;"|"&amp;B1467&amp;"c'!A3"):INDIRECT("'T|"&amp;VLOOKUP(A1450,'dataset mapping'!$A$2:$B$6,2,FALSE)&amp;"|"&amp;A1467&amp;"|"&amp;B1467&amp;"c'!I100"),3,FALSE)</f>
        <v>0</v>
      </c>
      <c r="E1467" s="17">
        <f ca="1">VLOOKUP(B1450,INDIRECT("'T|"&amp;VLOOKUP(A1450,'dataset mapping'!$A$2:$B$6,2,FALSE)&amp;"|"&amp;A1467&amp;"|"&amp;B1467&amp;"c'!A3"):INDIRECT("'T|"&amp;VLOOKUP(A1450,'dataset mapping'!$A$2:$B$6,2,FALSE)&amp;"|"&amp;A1467&amp;"|"&amp;B1467&amp;"c'!I100"),4,FALSE)</f>
        <v>0</v>
      </c>
      <c r="F1467" s="17">
        <f ca="1">VLOOKUP(B1450,INDIRECT("'T|"&amp;VLOOKUP(A1450,'dataset mapping'!$A$2:$B$6,2,FALSE)&amp;"|"&amp;A1467&amp;"|"&amp;B1467&amp;"c'!A3"):INDIRECT("'T|"&amp;VLOOKUP(A1450,'dataset mapping'!$A$2:$B$6,2,FALSE)&amp;"|"&amp;A1467&amp;"|"&amp;B1467&amp;"c'!I100"),5,FALSE)</f>
        <v>0</v>
      </c>
      <c r="G1467" s="17">
        <f ca="1">VLOOKUP(B1450,INDIRECT("'T|"&amp;VLOOKUP(A1450,'dataset mapping'!$A$2:$B$6,2,FALSE)&amp;"|"&amp;A1467&amp;"|"&amp;B1467&amp;"c'!A3"):INDIRECT("'T|"&amp;VLOOKUP(A1450,'dataset mapping'!$A$2:$B$6,2,FALSE)&amp;"|"&amp;A1467&amp;"|"&amp;B1467&amp;"c'!I100"),6,FALSE)</f>
        <v>16.521868187002838</v>
      </c>
      <c r="H1467" s="17">
        <f ca="1">VLOOKUP(B1450,INDIRECT("'T|"&amp;VLOOKUP(A1450,'dataset mapping'!$A$2:$B$6,2,FALSE)&amp;"|"&amp;A1467&amp;"|"&amp;B1467&amp;"c'!A3"):INDIRECT("'T|"&amp;VLOOKUP(A1450,'dataset mapping'!$A$2:$B$6,2,FALSE)&amp;"|"&amp;A1467&amp;"|"&amp;B1467&amp;"c'!I100"),7,FALSE)</f>
        <v>16.521868187002838</v>
      </c>
      <c r="I1467" s="17">
        <f ca="1">VLOOKUP(B1450,INDIRECT("'T|"&amp;VLOOKUP(A1450,'dataset mapping'!$A$2:$B$6,2,FALSE)&amp;"|"&amp;A1467&amp;"|"&amp;B1467&amp;"c'!A3"):INDIRECT("'T|"&amp;VLOOKUP(A1450,'dataset mapping'!$A$2:$B$6,2,FALSE)&amp;"|"&amp;A1467&amp;"|"&amp;B1467&amp;"c'!I100"),8,FALSE)</f>
        <v>16.521868187002838</v>
      </c>
      <c r="J1467" s="17">
        <f ca="1">VLOOKUP(B1450,INDIRECT("'T|"&amp;VLOOKUP(A1450,'dataset mapping'!$A$2:$B$6,2,FALSE)&amp;"|"&amp;A1467&amp;"|"&amp;B1467&amp;"c'!A3"):INDIRECT("'T|"&amp;VLOOKUP(A1450,'dataset mapping'!$A$2:$B$6,2,FALSE)&amp;"|"&amp;A1467&amp;"|"&amp;B1467&amp;"c'!I100"),9,FALSE)</f>
        <v>16.521868187002838</v>
      </c>
    </row>
    <row r="1468" spans="1:10" ht="15" x14ac:dyDescent="0.25">
      <c r="A1468" s="23">
        <v>20</v>
      </c>
      <c r="B1468" s="23">
        <v>6</v>
      </c>
      <c r="C1468" s="17">
        <f ca="1">VLOOKUP(B1450,INDIRECT("'T|"&amp;VLOOKUP(A1450,'dataset mapping'!$A$2:$B$6,2,FALSE)&amp;"|"&amp;A1468&amp;"|"&amp;B1468&amp;"c'!A3"):INDIRECT("'T|"&amp;VLOOKUP(A1450,'dataset mapping'!$A$2:$B$6,2,FALSE)&amp;"|"&amp;A1468&amp;"|"&amp;B1468&amp;"c'!I100"),2,FALSE)</f>
        <v>0</v>
      </c>
      <c r="D1468" s="17">
        <f ca="1">VLOOKUP(B1450,INDIRECT("'T|"&amp;VLOOKUP(A1450,'dataset mapping'!$A$2:$B$6,2,FALSE)&amp;"|"&amp;A1468&amp;"|"&amp;B1468&amp;"c'!A3"):INDIRECT("'T|"&amp;VLOOKUP(A1450,'dataset mapping'!$A$2:$B$6,2,FALSE)&amp;"|"&amp;A1468&amp;"|"&amp;B1468&amp;"c'!I100"),3,FALSE)</f>
        <v>0</v>
      </c>
      <c r="E1468" s="17">
        <f ca="1">VLOOKUP(B1450,INDIRECT("'T|"&amp;VLOOKUP(A1450,'dataset mapping'!$A$2:$B$6,2,FALSE)&amp;"|"&amp;A1468&amp;"|"&amp;B1468&amp;"c'!A3"):INDIRECT("'T|"&amp;VLOOKUP(A1450,'dataset mapping'!$A$2:$B$6,2,FALSE)&amp;"|"&amp;A1468&amp;"|"&amp;B1468&amp;"c'!I100"),4,FALSE)</f>
        <v>0</v>
      </c>
      <c r="F1468" s="17">
        <f ca="1">VLOOKUP(B1450,INDIRECT("'T|"&amp;VLOOKUP(A1450,'dataset mapping'!$A$2:$B$6,2,FALSE)&amp;"|"&amp;A1468&amp;"|"&amp;B1468&amp;"c'!A3"):INDIRECT("'T|"&amp;VLOOKUP(A1450,'dataset mapping'!$A$2:$B$6,2,FALSE)&amp;"|"&amp;A1468&amp;"|"&amp;B1468&amp;"c'!I100"),5,FALSE)</f>
        <v>0</v>
      </c>
      <c r="G1468" s="17">
        <f ca="1">VLOOKUP(B1450,INDIRECT("'T|"&amp;VLOOKUP(A1450,'dataset mapping'!$A$2:$B$6,2,FALSE)&amp;"|"&amp;A1468&amp;"|"&amp;B1468&amp;"c'!A3"):INDIRECT("'T|"&amp;VLOOKUP(A1450,'dataset mapping'!$A$2:$B$6,2,FALSE)&amp;"|"&amp;A1468&amp;"|"&amp;B1468&amp;"c'!I100"),6,FALSE)</f>
        <v>16.521868187002838</v>
      </c>
      <c r="H1468" s="17">
        <f ca="1">VLOOKUP(B1450,INDIRECT("'T|"&amp;VLOOKUP(A1450,'dataset mapping'!$A$2:$B$6,2,FALSE)&amp;"|"&amp;A1468&amp;"|"&amp;B1468&amp;"c'!A3"):INDIRECT("'T|"&amp;VLOOKUP(A1450,'dataset mapping'!$A$2:$B$6,2,FALSE)&amp;"|"&amp;A1468&amp;"|"&amp;B1468&amp;"c'!I100"),7,FALSE)</f>
        <v>16.521868187002838</v>
      </c>
      <c r="I1468" s="17">
        <f ca="1">VLOOKUP(B1450,INDIRECT("'T|"&amp;VLOOKUP(A1450,'dataset mapping'!$A$2:$B$6,2,FALSE)&amp;"|"&amp;A1468&amp;"|"&amp;B1468&amp;"c'!A3"):INDIRECT("'T|"&amp;VLOOKUP(A1450,'dataset mapping'!$A$2:$B$6,2,FALSE)&amp;"|"&amp;A1468&amp;"|"&amp;B1468&amp;"c'!I100"),8,FALSE)</f>
        <v>16.521868187002838</v>
      </c>
      <c r="J1468" s="17">
        <f ca="1">VLOOKUP(B1450,INDIRECT("'T|"&amp;VLOOKUP(A1450,'dataset mapping'!$A$2:$B$6,2,FALSE)&amp;"|"&amp;A1468&amp;"|"&amp;B1468&amp;"c'!A3"):INDIRECT("'T|"&amp;VLOOKUP(A1450,'dataset mapping'!$A$2:$B$6,2,FALSE)&amp;"|"&amp;A1468&amp;"|"&amp;B1468&amp;"c'!I100"),9,FALSE)</f>
        <v>16.521868187002838</v>
      </c>
    </row>
    <row r="1469" spans="1:10" ht="15" x14ac:dyDescent="0.25">
      <c r="A1469" s="23">
        <v>20</v>
      </c>
      <c r="B1469" s="23">
        <v>7</v>
      </c>
      <c r="C1469" s="17">
        <f ca="1">VLOOKUP(B1450,INDIRECT("'T|"&amp;VLOOKUP(A1450,'dataset mapping'!$A$2:$B$6,2,FALSE)&amp;"|"&amp;A1469&amp;"|"&amp;B1469&amp;"c'!A3"):INDIRECT("'T|"&amp;VLOOKUP(A1450,'dataset mapping'!$A$2:$B$6,2,FALSE)&amp;"|"&amp;A1469&amp;"|"&amp;B1469&amp;"c'!I100"),2,FALSE)</f>
        <v>0</v>
      </c>
      <c r="D1469" s="17">
        <f ca="1">VLOOKUP(B1450,INDIRECT("'T|"&amp;VLOOKUP(A1450,'dataset mapping'!$A$2:$B$6,2,FALSE)&amp;"|"&amp;A1469&amp;"|"&amp;B1469&amp;"c'!A3"):INDIRECT("'T|"&amp;VLOOKUP(A1450,'dataset mapping'!$A$2:$B$6,2,FALSE)&amp;"|"&amp;A1469&amp;"|"&amp;B1469&amp;"c'!I100"),3,FALSE)</f>
        <v>0</v>
      </c>
      <c r="E1469" s="17">
        <f ca="1">VLOOKUP(B1450,INDIRECT("'T|"&amp;VLOOKUP(A1450,'dataset mapping'!$A$2:$B$6,2,FALSE)&amp;"|"&amp;A1469&amp;"|"&amp;B1469&amp;"c'!A3"):INDIRECT("'T|"&amp;VLOOKUP(A1450,'dataset mapping'!$A$2:$B$6,2,FALSE)&amp;"|"&amp;A1469&amp;"|"&amp;B1469&amp;"c'!I100"),4,FALSE)</f>
        <v>0</v>
      </c>
      <c r="F1469" s="17">
        <f ca="1">VLOOKUP(B1450,INDIRECT("'T|"&amp;VLOOKUP(A1450,'dataset mapping'!$A$2:$B$6,2,FALSE)&amp;"|"&amp;A1469&amp;"|"&amp;B1469&amp;"c'!A3"):INDIRECT("'T|"&amp;VLOOKUP(A1450,'dataset mapping'!$A$2:$B$6,2,FALSE)&amp;"|"&amp;A1469&amp;"|"&amp;B1469&amp;"c'!I100"),5,FALSE)</f>
        <v>0</v>
      </c>
      <c r="G1469" s="17">
        <f ca="1">VLOOKUP(B1450,INDIRECT("'T|"&amp;VLOOKUP(A1450,'dataset mapping'!$A$2:$B$6,2,FALSE)&amp;"|"&amp;A1469&amp;"|"&amp;B1469&amp;"c'!A3"):INDIRECT("'T|"&amp;VLOOKUP(A1450,'dataset mapping'!$A$2:$B$6,2,FALSE)&amp;"|"&amp;A1469&amp;"|"&amp;B1469&amp;"c'!I100"),6,FALSE)</f>
        <v>16.521868187002838</v>
      </c>
      <c r="H1469" s="17">
        <f ca="1">VLOOKUP(B1450,INDIRECT("'T|"&amp;VLOOKUP(A1450,'dataset mapping'!$A$2:$B$6,2,FALSE)&amp;"|"&amp;A1469&amp;"|"&amp;B1469&amp;"c'!A3"):INDIRECT("'T|"&amp;VLOOKUP(A1450,'dataset mapping'!$A$2:$B$6,2,FALSE)&amp;"|"&amp;A1469&amp;"|"&amp;B1469&amp;"c'!I100"),7,FALSE)</f>
        <v>16.521868187002838</v>
      </c>
      <c r="I1469" s="17">
        <f ca="1">VLOOKUP(B1450,INDIRECT("'T|"&amp;VLOOKUP(A1450,'dataset mapping'!$A$2:$B$6,2,FALSE)&amp;"|"&amp;A1469&amp;"|"&amp;B1469&amp;"c'!A3"):INDIRECT("'T|"&amp;VLOOKUP(A1450,'dataset mapping'!$A$2:$B$6,2,FALSE)&amp;"|"&amp;A1469&amp;"|"&amp;B1469&amp;"c'!I100"),8,FALSE)</f>
        <v>16.521868187002838</v>
      </c>
      <c r="J1469" s="17">
        <f ca="1">VLOOKUP(B1450,INDIRECT("'T|"&amp;VLOOKUP(A1450,'dataset mapping'!$A$2:$B$6,2,FALSE)&amp;"|"&amp;A1469&amp;"|"&amp;B1469&amp;"c'!A3"):INDIRECT("'T|"&amp;VLOOKUP(A1450,'dataset mapping'!$A$2:$B$6,2,FALSE)&amp;"|"&amp;A1469&amp;"|"&amp;B1469&amp;"c'!I100"),9,FALSE)</f>
        <v>16.521868187002838</v>
      </c>
    </row>
    <row r="1470" spans="1:10" ht="15" x14ac:dyDescent="0.25">
      <c r="A1470" s="23">
        <v>50</v>
      </c>
      <c r="B1470" s="23">
        <v>1</v>
      </c>
      <c r="C1470" s="17">
        <f ca="1">VLOOKUP(B1450,INDIRECT("'T|"&amp;VLOOKUP(A1450,'dataset mapping'!$A$2:$B$6,2,FALSE)&amp;"|"&amp;A1470&amp;"|"&amp;B1470&amp;"c'!A3"):INDIRECT("'T|"&amp;VLOOKUP(A1450,'dataset mapping'!$A$2:$B$6,2,FALSE)&amp;"|"&amp;A1470&amp;"|"&amp;B1470&amp;"c'!I100"),2,FALSE)</f>
        <v>0</v>
      </c>
      <c r="D1470" s="17">
        <f ca="1">VLOOKUP(B1450,INDIRECT("'T|"&amp;VLOOKUP(A1450,'dataset mapping'!$A$2:$B$6,2,FALSE)&amp;"|"&amp;A1470&amp;"|"&amp;B1470&amp;"c'!A3"):INDIRECT("'T|"&amp;VLOOKUP(A1450,'dataset mapping'!$A$2:$B$6,2,FALSE)&amp;"|"&amp;A1470&amp;"|"&amp;B1470&amp;"c'!I100"),3,FALSE)</f>
        <v>0</v>
      </c>
      <c r="E1470" s="17">
        <f ca="1">VLOOKUP(B1450,INDIRECT("'T|"&amp;VLOOKUP(A1450,'dataset mapping'!$A$2:$B$6,2,FALSE)&amp;"|"&amp;A1470&amp;"|"&amp;B1470&amp;"c'!A3"):INDIRECT("'T|"&amp;VLOOKUP(A1450,'dataset mapping'!$A$2:$B$6,2,FALSE)&amp;"|"&amp;A1470&amp;"|"&amp;B1470&amp;"c'!I100"),4,FALSE)</f>
        <v>0</v>
      </c>
      <c r="F1470" s="17">
        <f ca="1">VLOOKUP(B1450,INDIRECT("'T|"&amp;VLOOKUP(A1450,'dataset mapping'!$A$2:$B$6,2,FALSE)&amp;"|"&amp;A1470&amp;"|"&amp;B1470&amp;"c'!A3"):INDIRECT("'T|"&amp;VLOOKUP(A1450,'dataset mapping'!$A$2:$B$6,2,FALSE)&amp;"|"&amp;A1470&amp;"|"&amp;B1470&amp;"c'!I100"),5,FALSE)</f>
        <v>0</v>
      </c>
      <c r="G1470" s="17">
        <f ca="1">VLOOKUP(B1450,INDIRECT("'T|"&amp;VLOOKUP(A1450,'dataset mapping'!$A$2:$B$6,2,FALSE)&amp;"|"&amp;A1470&amp;"|"&amp;B1470&amp;"c'!A3"):INDIRECT("'T|"&amp;VLOOKUP(A1450,'dataset mapping'!$A$2:$B$6,2,FALSE)&amp;"|"&amp;A1470&amp;"|"&amp;B1470&amp;"c'!I100"),6,FALSE)</f>
        <v>51.853435467928648</v>
      </c>
      <c r="H1470" s="17">
        <f ca="1">VLOOKUP(B1450,INDIRECT("'T|"&amp;VLOOKUP(A1450,'dataset mapping'!$A$2:$B$6,2,FALSE)&amp;"|"&amp;A1470&amp;"|"&amp;B1470&amp;"c'!A3"):INDIRECT("'T|"&amp;VLOOKUP(A1450,'dataset mapping'!$A$2:$B$6,2,FALSE)&amp;"|"&amp;A1470&amp;"|"&amp;B1470&amp;"c'!I100"),7,FALSE)</f>
        <v>51.853435467928648</v>
      </c>
      <c r="I1470" s="17">
        <f ca="1">VLOOKUP(B1450,INDIRECT("'T|"&amp;VLOOKUP(A1450,'dataset mapping'!$A$2:$B$6,2,FALSE)&amp;"|"&amp;A1470&amp;"|"&amp;B1470&amp;"c'!A3"):INDIRECT("'T|"&amp;VLOOKUP(A1450,'dataset mapping'!$A$2:$B$6,2,FALSE)&amp;"|"&amp;A1470&amp;"|"&amp;B1470&amp;"c'!I100"),8,FALSE)</f>
        <v>51.853435467928648</v>
      </c>
      <c r="J1470" s="17">
        <f ca="1">VLOOKUP(B1450,INDIRECT("'T|"&amp;VLOOKUP(A1450,'dataset mapping'!$A$2:$B$6,2,FALSE)&amp;"|"&amp;A1470&amp;"|"&amp;B1470&amp;"c'!A3"):INDIRECT("'T|"&amp;VLOOKUP(A1450,'dataset mapping'!$A$2:$B$6,2,FALSE)&amp;"|"&amp;A1470&amp;"|"&amp;B1470&amp;"c'!I100"),9,FALSE)</f>
        <v>51.853435467928648</v>
      </c>
    </row>
    <row r="1471" spans="1:10" ht="15" x14ac:dyDescent="0.25">
      <c r="A1471" s="23">
        <v>50</v>
      </c>
      <c r="B1471" s="23">
        <v>2</v>
      </c>
      <c r="C1471" s="17">
        <f ca="1">VLOOKUP(B1450,INDIRECT("'T|"&amp;VLOOKUP(A1450,'dataset mapping'!$A$2:$B$6,2,FALSE)&amp;"|"&amp;A1471&amp;"|"&amp;B1471&amp;"c'!A3"):INDIRECT("'T|"&amp;VLOOKUP(A1450,'dataset mapping'!$A$2:$B$6,2,FALSE)&amp;"|"&amp;A1471&amp;"|"&amp;B1471&amp;"c'!I100"),2,FALSE)</f>
        <v>0</v>
      </c>
      <c r="D1471" s="17">
        <f ca="1">VLOOKUP(B1450,INDIRECT("'T|"&amp;VLOOKUP(A1450,'dataset mapping'!$A$2:$B$6,2,FALSE)&amp;"|"&amp;A1471&amp;"|"&amp;B1471&amp;"c'!A3"):INDIRECT("'T|"&amp;VLOOKUP(A1450,'dataset mapping'!$A$2:$B$6,2,FALSE)&amp;"|"&amp;A1471&amp;"|"&amp;B1471&amp;"c'!I100"),3,FALSE)</f>
        <v>0</v>
      </c>
      <c r="E1471" s="17">
        <f ca="1">VLOOKUP(B1450,INDIRECT("'T|"&amp;VLOOKUP(A1450,'dataset mapping'!$A$2:$B$6,2,FALSE)&amp;"|"&amp;A1471&amp;"|"&amp;B1471&amp;"c'!A3"):INDIRECT("'T|"&amp;VLOOKUP(A1450,'dataset mapping'!$A$2:$B$6,2,FALSE)&amp;"|"&amp;A1471&amp;"|"&amp;B1471&amp;"c'!I100"),4,FALSE)</f>
        <v>0</v>
      </c>
      <c r="F1471" s="17">
        <f ca="1">VLOOKUP(B1450,INDIRECT("'T|"&amp;VLOOKUP(A1450,'dataset mapping'!$A$2:$B$6,2,FALSE)&amp;"|"&amp;A1471&amp;"|"&amp;B1471&amp;"c'!A3"):INDIRECT("'T|"&amp;VLOOKUP(A1450,'dataset mapping'!$A$2:$B$6,2,FALSE)&amp;"|"&amp;A1471&amp;"|"&amp;B1471&amp;"c'!I100"),5,FALSE)</f>
        <v>0</v>
      </c>
      <c r="G1471" s="17">
        <f ca="1">VLOOKUP(B1450,INDIRECT("'T|"&amp;VLOOKUP(A1450,'dataset mapping'!$A$2:$B$6,2,FALSE)&amp;"|"&amp;A1471&amp;"|"&amp;B1471&amp;"c'!A3"):INDIRECT("'T|"&amp;VLOOKUP(A1450,'dataset mapping'!$A$2:$B$6,2,FALSE)&amp;"|"&amp;A1471&amp;"|"&amp;B1471&amp;"c'!I100"),6,FALSE)</f>
        <v>51.853435467928648</v>
      </c>
      <c r="H1471" s="17">
        <f ca="1">VLOOKUP(B1450,INDIRECT("'T|"&amp;VLOOKUP(A1450,'dataset mapping'!$A$2:$B$6,2,FALSE)&amp;"|"&amp;A1471&amp;"|"&amp;B1471&amp;"c'!A3"):INDIRECT("'T|"&amp;VLOOKUP(A1450,'dataset mapping'!$A$2:$B$6,2,FALSE)&amp;"|"&amp;A1471&amp;"|"&amp;B1471&amp;"c'!I100"),7,FALSE)</f>
        <v>51.853435467928648</v>
      </c>
      <c r="I1471" s="17">
        <f ca="1">VLOOKUP(B1450,INDIRECT("'T|"&amp;VLOOKUP(A1450,'dataset mapping'!$A$2:$B$6,2,FALSE)&amp;"|"&amp;A1471&amp;"|"&amp;B1471&amp;"c'!A3"):INDIRECT("'T|"&amp;VLOOKUP(A1450,'dataset mapping'!$A$2:$B$6,2,FALSE)&amp;"|"&amp;A1471&amp;"|"&amp;B1471&amp;"c'!I100"),8,FALSE)</f>
        <v>51.853435467928648</v>
      </c>
      <c r="J1471" s="17">
        <f ca="1">VLOOKUP(B1450,INDIRECT("'T|"&amp;VLOOKUP(A1450,'dataset mapping'!$A$2:$B$6,2,FALSE)&amp;"|"&amp;A1471&amp;"|"&amp;B1471&amp;"c'!A3"):INDIRECT("'T|"&amp;VLOOKUP(A1450,'dataset mapping'!$A$2:$B$6,2,FALSE)&amp;"|"&amp;A1471&amp;"|"&amp;B1471&amp;"c'!I100"),9,FALSE)</f>
        <v>51.853435467928648</v>
      </c>
    </row>
    <row r="1472" spans="1:10" ht="15" x14ac:dyDescent="0.25">
      <c r="A1472" s="23">
        <v>50</v>
      </c>
      <c r="B1472" s="23">
        <v>3</v>
      </c>
      <c r="C1472" s="17">
        <f ca="1">VLOOKUP(B1450,INDIRECT("'T|"&amp;VLOOKUP(A1450,'dataset mapping'!$A$2:$B$6,2,FALSE)&amp;"|"&amp;A1472&amp;"|"&amp;B1472&amp;"c'!A3"):INDIRECT("'T|"&amp;VLOOKUP(A1450,'dataset mapping'!$A$2:$B$6,2,FALSE)&amp;"|"&amp;A1472&amp;"|"&amp;B1472&amp;"c'!I100"),2,FALSE)</f>
        <v>0</v>
      </c>
      <c r="D1472" s="17">
        <f ca="1">VLOOKUP(B1450,INDIRECT("'T|"&amp;VLOOKUP(A1450,'dataset mapping'!$A$2:$B$6,2,FALSE)&amp;"|"&amp;A1472&amp;"|"&amp;B1472&amp;"c'!A3"):INDIRECT("'T|"&amp;VLOOKUP(A1450,'dataset mapping'!$A$2:$B$6,2,FALSE)&amp;"|"&amp;A1472&amp;"|"&amp;B1472&amp;"c'!I100"),3,FALSE)</f>
        <v>0</v>
      </c>
      <c r="E1472" s="17">
        <f ca="1">VLOOKUP(B1450,INDIRECT("'T|"&amp;VLOOKUP(A1450,'dataset mapping'!$A$2:$B$6,2,FALSE)&amp;"|"&amp;A1472&amp;"|"&amp;B1472&amp;"c'!A3"):INDIRECT("'T|"&amp;VLOOKUP(A1450,'dataset mapping'!$A$2:$B$6,2,FALSE)&amp;"|"&amp;A1472&amp;"|"&amp;B1472&amp;"c'!I100"),4,FALSE)</f>
        <v>0</v>
      </c>
      <c r="F1472" s="17">
        <f ca="1">VLOOKUP(B1450,INDIRECT("'T|"&amp;VLOOKUP(A1450,'dataset mapping'!$A$2:$B$6,2,FALSE)&amp;"|"&amp;A1472&amp;"|"&amp;B1472&amp;"c'!A3"):INDIRECT("'T|"&amp;VLOOKUP(A1450,'dataset mapping'!$A$2:$B$6,2,FALSE)&amp;"|"&amp;A1472&amp;"|"&amp;B1472&amp;"c'!I100"),5,FALSE)</f>
        <v>0</v>
      </c>
      <c r="G1472" s="17">
        <f ca="1">VLOOKUP(B1450,INDIRECT("'T|"&amp;VLOOKUP(A1450,'dataset mapping'!$A$2:$B$6,2,FALSE)&amp;"|"&amp;A1472&amp;"|"&amp;B1472&amp;"c'!A3"):INDIRECT("'T|"&amp;VLOOKUP(A1450,'dataset mapping'!$A$2:$B$6,2,FALSE)&amp;"|"&amp;A1472&amp;"|"&amp;B1472&amp;"c'!I100"),6,FALSE)</f>
        <v>51.853435467928648</v>
      </c>
      <c r="H1472" s="17">
        <f ca="1">VLOOKUP(B1450,INDIRECT("'T|"&amp;VLOOKUP(A1450,'dataset mapping'!$A$2:$B$6,2,FALSE)&amp;"|"&amp;A1472&amp;"|"&amp;B1472&amp;"c'!A3"):INDIRECT("'T|"&amp;VLOOKUP(A1450,'dataset mapping'!$A$2:$B$6,2,FALSE)&amp;"|"&amp;A1472&amp;"|"&amp;B1472&amp;"c'!I100"),7,FALSE)</f>
        <v>51.853435467928648</v>
      </c>
      <c r="I1472" s="17">
        <f ca="1">VLOOKUP(B1450,INDIRECT("'T|"&amp;VLOOKUP(A1450,'dataset mapping'!$A$2:$B$6,2,FALSE)&amp;"|"&amp;A1472&amp;"|"&amp;B1472&amp;"c'!A3"):INDIRECT("'T|"&amp;VLOOKUP(A1450,'dataset mapping'!$A$2:$B$6,2,FALSE)&amp;"|"&amp;A1472&amp;"|"&amp;B1472&amp;"c'!I100"),8,FALSE)</f>
        <v>51.853435467928648</v>
      </c>
      <c r="J1472" s="17">
        <f ca="1">VLOOKUP(B1450,INDIRECT("'T|"&amp;VLOOKUP(A1450,'dataset mapping'!$A$2:$B$6,2,FALSE)&amp;"|"&amp;A1472&amp;"|"&amp;B1472&amp;"c'!A3"):INDIRECT("'T|"&amp;VLOOKUP(A1450,'dataset mapping'!$A$2:$B$6,2,FALSE)&amp;"|"&amp;A1472&amp;"|"&amp;B1472&amp;"c'!I100"),9,FALSE)</f>
        <v>51.853435467928648</v>
      </c>
    </row>
    <row r="1473" spans="1:10" ht="15" x14ac:dyDescent="0.25">
      <c r="A1473" s="23">
        <v>50</v>
      </c>
      <c r="B1473" s="23">
        <v>5</v>
      </c>
      <c r="C1473" s="17">
        <f ca="1">VLOOKUP(B1450,INDIRECT("'T|"&amp;VLOOKUP(A1450,'dataset mapping'!$A$2:$B$6,2,FALSE)&amp;"|"&amp;A1473&amp;"|"&amp;$B1473&amp;"c'!A3"):INDIRECT("'T|"&amp;VLOOKUP(A1450,'dataset mapping'!$A$2:$B$6,2,FALSE)&amp;"|"&amp;A1473&amp;"|"&amp;$B1473&amp;"c'!I100"),2,FALSE)</f>
        <v>0</v>
      </c>
      <c r="D1473" s="17">
        <f ca="1">VLOOKUP(B1450,INDIRECT("'T|"&amp;VLOOKUP(A1450,'dataset mapping'!$A$2:$B$6,2,FALSE)&amp;"|"&amp;A1473&amp;"|"&amp;$B1473&amp;"c'!A3"):INDIRECT("'T|"&amp;VLOOKUP(A1450,'dataset mapping'!$A$2:$B$6,2,FALSE)&amp;"|"&amp;A1473&amp;"|"&amp;$B1473&amp;"c'!I100"),3,FALSE)</f>
        <v>0</v>
      </c>
      <c r="E1473" s="17">
        <f ca="1">VLOOKUP(B1450,INDIRECT("'T|"&amp;VLOOKUP(A1450,'dataset mapping'!$A$2:$B$6,2,FALSE)&amp;"|"&amp;A1473&amp;"|"&amp;$B1473&amp;"c'!A3"):INDIRECT("'T|"&amp;VLOOKUP(A1450,'dataset mapping'!$A$2:$B$6,2,FALSE)&amp;"|"&amp;A1473&amp;"|"&amp;$B1473&amp;"c'!I100"),4,FALSE)</f>
        <v>0</v>
      </c>
      <c r="F1473" s="17">
        <f ca="1">VLOOKUP(B1450,INDIRECT("'T|"&amp;VLOOKUP(A1450,'dataset mapping'!$A$2:$B$6,2,FALSE)&amp;"|"&amp;A1473&amp;"|"&amp;$B1473&amp;"c'!A3"):INDIRECT("'T|"&amp;VLOOKUP(A1450,'dataset mapping'!$A$2:$B$6,2,FALSE)&amp;"|"&amp;A1473&amp;"|"&amp;$B1473&amp;"c'!I100"),5,FALSE)</f>
        <v>0</v>
      </c>
      <c r="G1473" s="17">
        <f ca="1">VLOOKUP(B1450,INDIRECT("'T|"&amp;VLOOKUP(A1450,'dataset mapping'!$A$2:$B$6,2,FALSE)&amp;"|"&amp;A1473&amp;"|"&amp;$B1473&amp;"c'!A3"):INDIRECT("'T|"&amp;VLOOKUP(A1450,'dataset mapping'!$A$2:$B$6,2,FALSE)&amp;"|"&amp;A1473&amp;"|"&amp;$B1473&amp;"c'!I100"),6,FALSE)</f>
        <v>51.853435467928648</v>
      </c>
      <c r="H1473" s="17">
        <f ca="1">VLOOKUP(B1450,INDIRECT("'T|"&amp;VLOOKUP(A1450,'dataset mapping'!$A$2:$B$6,2,FALSE)&amp;"|"&amp;A1473&amp;"|"&amp;$B1473&amp;"c'!A3"):INDIRECT("'T|"&amp;VLOOKUP(A1450,'dataset mapping'!$A$2:$B$6,2,FALSE)&amp;"|"&amp;A1473&amp;"|"&amp;$B1473&amp;"c'!I100"),7,FALSE)</f>
        <v>51.853435467928648</v>
      </c>
      <c r="I1473" s="17">
        <f ca="1">VLOOKUP(B1450,INDIRECT("'T|"&amp;VLOOKUP(A1450,'dataset mapping'!$A$2:$B$6,2,FALSE)&amp;"|"&amp;A1473&amp;"|"&amp;$B1473&amp;"c'!A3"):INDIRECT("'T|"&amp;VLOOKUP(A1450,'dataset mapping'!$A$2:$B$6,2,FALSE)&amp;"|"&amp;A1473&amp;"|"&amp;$B1473&amp;"c'!I100"),8,FALSE)</f>
        <v>51.853435467928648</v>
      </c>
      <c r="J1473" s="17">
        <f ca="1">VLOOKUP(B1450,INDIRECT("'T|"&amp;VLOOKUP(A1450,'dataset mapping'!$A$2:$B$6,2,FALSE)&amp;"|"&amp;A1473&amp;"|"&amp;$B1473&amp;"c'!A3"):INDIRECT("'T|"&amp;VLOOKUP(A1450,'dataset mapping'!$A$2:$B$6,2,FALSE)&amp;"|"&amp;A1473&amp;"|"&amp;$B1473&amp;"c'!I100"),9,FALSE)</f>
        <v>51.853435467928648</v>
      </c>
    </row>
    <row r="1474" spans="1:10" ht="15" x14ac:dyDescent="0.25">
      <c r="A1474" s="23">
        <v>50</v>
      </c>
      <c r="B1474" s="23">
        <v>6</v>
      </c>
      <c r="C1474" s="17">
        <f ca="1">VLOOKUP(B1450,INDIRECT("'T|"&amp;VLOOKUP(A1450,'dataset mapping'!$A$2:$B$6,2,FALSE)&amp;"|"&amp;A1474&amp;"|"&amp;B1474&amp;"c'!A3"):INDIRECT("'T|"&amp;VLOOKUP(A1450,'dataset mapping'!$A$2:$B$6,2,FALSE)&amp;"|"&amp;A1474&amp;"|"&amp;B1474&amp;"c'!I100"),2,FALSE)</f>
        <v>0</v>
      </c>
      <c r="D1474" s="17">
        <f ca="1">VLOOKUP(B1450,INDIRECT("'T|"&amp;VLOOKUP(A1450,'dataset mapping'!$A$2:$B$6,2,FALSE)&amp;"|"&amp;A1474&amp;"|"&amp;B1474&amp;"c'!A3"):INDIRECT("'T|"&amp;VLOOKUP(A1450,'dataset mapping'!$A$2:$B$6,2,FALSE)&amp;"|"&amp;A1474&amp;"|"&amp;B1474&amp;"c'!I100"),3,FALSE)</f>
        <v>0</v>
      </c>
      <c r="E1474" s="17">
        <f ca="1">VLOOKUP(B1450,INDIRECT("'T|"&amp;VLOOKUP(A1450,'dataset mapping'!$A$2:$B$6,2,FALSE)&amp;"|"&amp;A1474&amp;"|"&amp;B1474&amp;"c'!A3"):INDIRECT("'T|"&amp;VLOOKUP(A1450,'dataset mapping'!$A$2:$B$6,2,FALSE)&amp;"|"&amp;A1474&amp;"|"&amp;B1474&amp;"c'!I100"),4,FALSE)</f>
        <v>0</v>
      </c>
      <c r="F1474" s="17">
        <f ca="1">VLOOKUP(B1450,INDIRECT("'T|"&amp;VLOOKUP(A1450,'dataset mapping'!$A$2:$B$6,2,FALSE)&amp;"|"&amp;A1474&amp;"|"&amp;B1474&amp;"c'!A3"):INDIRECT("'T|"&amp;VLOOKUP(A1450,'dataset mapping'!$A$2:$B$6,2,FALSE)&amp;"|"&amp;A1474&amp;"|"&amp;B1474&amp;"c'!I100"),5,FALSE)</f>
        <v>0</v>
      </c>
      <c r="G1474" s="17">
        <f ca="1">VLOOKUP(B1450,INDIRECT("'T|"&amp;VLOOKUP(A1450,'dataset mapping'!$A$2:$B$6,2,FALSE)&amp;"|"&amp;A1474&amp;"|"&amp;B1474&amp;"c'!A3"):INDIRECT("'T|"&amp;VLOOKUP(A1450,'dataset mapping'!$A$2:$B$6,2,FALSE)&amp;"|"&amp;A1474&amp;"|"&amp;B1474&amp;"c'!I100"),6,FALSE)</f>
        <v>51.853435467928648</v>
      </c>
      <c r="H1474" s="17">
        <f ca="1">VLOOKUP(B1450,INDIRECT("'T|"&amp;VLOOKUP(A1450,'dataset mapping'!$A$2:$B$6,2,FALSE)&amp;"|"&amp;A1474&amp;"|"&amp;B1474&amp;"c'!A3"):INDIRECT("'T|"&amp;VLOOKUP(A1450,'dataset mapping'!$A$2:$B$6,2,FALSE)&amp;"|"&amp;A1474&amp;"|"&amp;B1474&amp;"c'!I100"),7,FALSE)</f>
        <v>51.853435467928648</v>
      </c>
      <c r="I1474" s="17">
        <f ca="1">VLOOKUP(B1450,INDIRECT("'T|"&amp;VLOOKUP(A1450,'dataset mapping'!$A$2:$B$6,2,FALSE)&amp;"|"&amp;A1474&amp;"|"&amp;B1474&amp;"c'!A3"):INDIRECT("'T|"&amp;VLOOKUP(A1450,'dataset mapping'!$A$2:$B$6,2,FALSE)&amp;"|"&amp;A1474&amp;"|"&amp;B1474&amp;"c'!I100"),8,FALSE)</f>
        <v>51.853435467928648</v>
      </c>
      <c r="J1474" s="17">
        <f ca="1">VLOOKUP(B1450,INDIRECT("'T|"&amp;VLOOKUP(A1450,'dataset mapping'!$A$2:$B$6,2,FALSE)&amp;"|"&amp;A1474&amp;"|"&amp;B1474&amp;"c'!A3"):INDIRECT("'T|"&amp;VLOOKUP(A1450,'dataset mapping'!$A$2:$B$6,2,FALSE)&amp;"|"&amp;A1474&amp;"|"&amp;B1474&amp;"c'!I100"),9,FALSE)</f>
        <v>51.853435467928648</v>
      </c>
    </row>
    <row r="1475" spans="1:10" ht="15" x14ac:dyDescent="0.25">
      <c r="A1475" s="23">
        <v>50</v>
      </c>
      <c r="B1475" s="23">
        <v>7</v>
      </c>
      <c r="C1475" s="17">
        <f ca="1">VLOOKUP(B1450,INDIRECT("'T|"&amp;VLOOKUP(A1450,'dataset mapping'!$A$2:$B$6,2,FALSE)&amp;"|"&amp;A1475&amp;"|"&amp;B1475&amp;"c'!A3"):INDIRECT("'T|"&amp;VLOOKUP(A1450,'dataset mapping'!$A$2:$B$6,2,FALSE)&amp;"|"&amp;A1475&amp;"|"&amp;B1475&amp;"c'!I100"),2,FALSE)</f>
        <v>0</v>
      </c>
      <c r="D1475" s="17">
        <f ca="1">VLOOKUP(B1450,INDIRECT("'T|"&amp;VLOOKUP(A1450,'dataset mapping'!$A$2:$B$6,2,FALSE)&amp;"|"&amp;A1475&amp;"|"&amp;B1475&amp;"c'!A3"):INDIRECT("'T|"&amp;VLOOKUP(A1450,'dataset mapping'!$A$2:$B$6,2,FALSE)&amp;"|"&amp;A1475&amp;"|"&amp;B1475&amp;"c'!I100"),3,FALSE)</f>
        <v>0</v>
      </c>
      <c r="E1475" s="17">
        <f ca="1">VLOOKUP(B1450,INDIRECT("'T|"&amp;VLOOKUP(A1450,'dataset mapping'!$A$2:$B$6,2,FALSE)&amp;"|"&amp;A1475&amp;"|"&amp;B1475&amp;"c'!A3"):INDIRECT("'T|"&amp;VLOOKUP(A1450,'dataset mapping'!$A$2:$B$6,2,FALSE)&amp;"|"&amp;A1475&amp;"|"&amp;B1475&amp;"c'!I100"),4,FALSE)</f>
        <v>0</v>
      </c>
      <c r="F1475" s="17">
        <f ca="1">VLOOKUP(B1450,INDIRECT("'T|"&amp;VLOOKUP(A1450,'dataset mapping'!$A$2:$B$6,2,FALSE)&amp;"|"&amp;A1475&amp;"|"&amp;B1475&amp;"c'!A3"):INDIRECT("'T|"&amp;VLOOKUP(A1450,'dataset mapping'!$A$2:$B$6,2,FALSE)&amp;"|"&amp;A1475&amp;"|"&amp;B1475&amp;"c'!I100"),5,FALSE)</f>
        <v>0</v>
      </c>
      <c r="G1475" s="17">
        <f ca="1">VLOOKUP(B1450,INDIRECT("'T|"&amp;VLOOKUP(A1450,'dataset mapping'!$A$2:$B$6,2,FALSE)&amp;"|"&amp;A1475&amp;"|"&amp;B1475&amp;"c'!A3"):INDIRECT("'T|"&amp;VLOOKUP(A1450,'dataset mapping'!$A$2:$B$6,2,FALSE)&amp;"|"&amp;A1475&amp;"|"&amp;B1475&amp;"c'!I100"),6,FALSE)</f>
        <v>51.853435467928648</v>
      </c>
      <c r="H1475" s="17">
        <f ca="1">VLOOKUP(B1450,INDIRECT("'T|"&amp;VLOOKUP(A1450,'dataset mapping'!$A$2:$B$6,2,FALSE)&amp;"|"&amp;A1475&amp;"|"&amp;B1475&amp;"c'!A3"):INDIRECT("'T|"&amp;VLOOKUP(A1450,'dataset mapping'!$A$2:$B$6,2,FALSE)&amp;"|"&amp;A1475&amp;"|"&amp;B1475&amp;"c'!I100"),7,FALSE)</f>
        <v>51.853435467928648</v>
      </c>
      <c r="I1475" s="17">
        <f ca="1">VLOOKUP(B1450,INDIRECT("'T|"&amp;VLOOKUP(A1450,'dataset mapping'!$A$2:$B$6,2,FALSE)&amp;"|"&amp;A1475&amp;"|"&amp;B1475&amp;"c'!A3"):INDIRECT("'T|"&amp;VLOOKUP(A1450,'dataset mapping'!$A$2:$B$6,2,FALSE)&amp;"|"&amp;A1475&amp;"|"&amp;B1475&amp;"c'!I100"),8,FALSE)</f>
        <v>51.853435467928648</v>
      </c>
      <c r="J1475" s="17">
        <f ca="1">VLOOKUP(B1450,INDIRECT("'T|"&amp;VLOOKUP(A1450,'dataset mapping'!$A$2:$B$6,2,FALSE)&amp;"|"&amp;A1475&amp;"|"&amp;B1475&amp;"c'!A3"):INDIRECT("'T|"&amp;VLOOKUP(A1450,'dataset mapping'!$A$2:$B$6,2,FALSE)&amp;"|"&amp;A1475&amp;"|"&amp;B1475&amp;"c'!I100"),9,FALSE)</f>
        <v>51.853435467928648</v>
      </c>
    </row>
    <row r="1476" spans="1:10" ht="15" x14ac:dyDescent="0.25">
      <c r="A1476" s="23">
        <v>100</v>
      </c>
      <c r="B1476" s="23">
        <v>1</v>
      </c>
      <c r="C1476" s="17">
        <f ca="1">VLOOKUP(B1450,INDIRECT("'T|"&amp;VLOOKUP(A1450,'dataset mapping'!$A$2:$B$6,2,FALSE)&amp;"|"&amp;A1476&amp;"|"&amp;B1476&amp;"c'!A3"):INDIRECT("'T|"&amp;VLOOKUP(A1450,'dataset mapping'!$A$2:$B$6,2,FALSE)&amp;"|"&amp;A1476&amp;"|"&amp;$B1476&amp;"c'!I100"),2,FALSE)</f>
        <v>0</v>
      </c>
      <c r="D1476" s="17">
        <f ca="1">VLOOKUP(B1450,INDIRECT("'T|"&amp;VLOOKUP(A1450,'dataset mapping'!$A$2:$B$6,2,FALSE)&amp;"|"&amp;A1476&amp;"|"&amp;B1476&amp;"c'!A3"):INDIRECT("'T|"&amp;VLOOKUP(A1450,'dataset mapping'!$A$2:$B$6,2,FALSE)&amp;"|"&amp;A1476&amp;"|"&amp;$B1476&amp;"c'!I100"),3,FALSE)</f>
        <v>0</v>
      </c>
      <c r="E1476" s="17">
        <f ca="1">VLOOKUP(B1450,INDIRECT("'T|"&amp;VLOOKUP(A1450,'dataset mapping'!$A$2:$B$6,2,FALSE)&amp;"|"&amp;A1476&amp;"|"&amp;B1476&amp;"c'!A3"):INDIRECT("'T|"&amp;VLOOKUP(A1450,'dataset mapping'!$A$2:$B$6,2,FALSE)&amp;"|"&amp;A1476&amp;"|"&amp;B1476&amp;"c'!I100"),4,FALSE)</f>
        <v>0</v>
      </c>
      <c r="F1476" s="17">
        <f ca="1">VLOOKUP(B1450,INDIRECT("'T|"&amp;VLOOKUP(A1450,'dataset mapping'!$A$2:$B$6,2,FALSE)&amp;"|"&amp;A1476&amp;"|"&amp;B1476&amp;"c'!A3"):INDIRECT("'T|"&amp;VLOOKUP(A1450,'dataset mapping'!$A$2:$B$6,2,FALSE)&amp;"|"&amp;A1476&amp;"|"&amp;B1476&amp;"c'!I100"),5,FALSE)</f>
        <v>0</v>
      </c>
      <c r="G1476" s="17">
        <f ca="1">VLOOKUP(B1450,INDIRECT("'T|"&amp;VLOOKUP(A1450,'dataset mapping'!$A$2:$B$6,2,FALSE)&amp;"|"&amp;A1476&amp;"|"&amp;B1476&amp;"c'!A3"):INDIRECT("'T|"&amp;VLOOKUP(A1450,'dataset mapping'!$A$2:$B$6,2,FALSE)&amp;"|"&amp;A1476&amp;"|"&amp;B1476&amp;"c'!I100"),6,FALSE)</f>
        <v>57.529714979231358</v>
      </c>
      <c r="H1476" s="17">
        <f ca="1">VLOOKUP(B1450,INDIRECT("'T|"&amp;VLOOKUP(A1450,'dataset mapping'!$A$2:$B$6,2,FALSE)&amp;"|"&amp;A1476&amp;"|"&amp;B1476&amp;"c'!A3"):INDIRECT("'T|"&amp;VLOOKUP(A1450,'dataset mapping'!$A$2:$B$6,2,FALSE)&amp;"|"&amp;A1476&amp;"|"&amp;B1476&amp;"c'!I100"),7,FALSE)</f>
        <v>57.529714979231358</v>
      </c>
      <c r="I1476" s="17">
        <f ca="1">VLOOKUP(B1450,INDIRECT("'T|"&amp;VLOOKUP(A1450,'dataset mapping'!$A$2:$B$6,2,FALSE)&amp;"|"&amp;A1476&amp;"|"&amp;B1476&amp;"c'!A3"):INDIRECT("'T|"&amp;VLOOKUP(A1450,'dataset mapping'!$A$2:$B$6,2,FALSE)&amp;"|"&amp;A1476&amp;"|"&amp;B1476&amp;"c'!I100"),8,FALSE)</f>
        <v>57.529714979231358</v>
      </c>
      <c r="J1476" s="17">
        <f ca="1">VLOOKUP(B1450,INDIRECT("'T|"&amp;VLOOKUP(A1450,'dataset mapping'!$A$2:$B$6,2,FALSE)&amp;"|"&amp;A1476&amp;"|"&amp;B1476&amp;"c'!A3"):INDIRECT("'T|"&amp;VLOOKUP(A1450,'dataset mapping'!$A$2:$B$6,2,FALSE)&amp;"|"&amp;A1476&amp;"|"&amp;B1476&amp;"c'!I100"),9,FALSE)</f>
        <v>57.529714979231358</v>
      </c>
    </row>
    <row r="1477" spans="1:10" ht="15" x14ac:dyDescent="0.25">
      <c r="A1477" s="23">
        <v>100</v>
      </c>
      <c r="B1477" s="23">
        <v>2</v>
      </c>
      <c r="C1477" s="17">
        <f ca="1">VLOOKUP(B1450,INDIRECT("'T|"&amp;VLOOKUP(A1450,'dataset mapping'!$A$2:$B$6,2,FALSE)&amp;"|"&amp;A1477&amp;"|"&amp;B1477&amp;"c'!A3"):INDIRECT("'T|"&amp;VLOOKUP(A1450,'dataset mapping'!$A$2:$B$6,2,FALSE)&amp;"|"&amp;A1477&amp;"|"&amp;B1477&amp;"c'!I100"),2,FALSE)</f>
        <v>0</v>
      </c>
      <c r="D1477" s="17">
        <f ca="1">VLOOKUP(B1450,INDIRECT("'T|"&amp;VLOOKUP(A1450,'dataset mapping'!$A$2:$B$6,2,FALSE)&amp;"|"&amp;A1477&amp;"|"&amp;B1477&amp;"c'!A3"):INDIRECT("'T|"&amp;VLOOKUP(A1450,'dataset mapping'!$A$2:$B$6,2,FALSE)&amp;"|"&amp;A1477&amp;"|"&amp;B1477&amp;"c'!I100"),3,FALSE)</f>
        <v>0</v>
      </c>
      <c r="E1477" s="17">
        <f ca="1">VLOOKUP(B1450,INDIRECT("'T|"&amp;VLOOKUP(A1450,'dataset mapping'!$A$2:$B$6,2,FALSE)&amp;"|"&amp;A1477&amp;"|"&amp;B1477&amp;"c'!A3"):INDIRECT("'T|"&amp;VLOOKUP(A1450,'dataset mapping'!$A$2:$B$6,2,FALSE)&amp;"|"&amp;A1477&amp;"|"&amp;B1477&amp;"c'!I100"),4,FALSE)</f>
        <v>0</v>
      </c>
      <c r="F1477" s="17">
        <f ca="1">VLOOKUP(B1450,INDIRECT("'T|"&amp;VLOOKUP(A1450,'dataset mapping'!$A$2:$B$6,2,FALSE)&amp;"|"&amp;A1477&amp;"|"&amp;B1477&amp;"c'!A3"):INDIRECT("'T|"&amp;VLOOKUP(A1450,'dataset mapping'!$A$2:$B$6,2,FALSE)&amp;"|"&amp;A1477&amp;"|"&amp;B1477&amp;"c'!I100"),5,FALSE)</f>
        <v>0</v>
      </c>
      <c r="G1477" s="17">
        <f ca="1">VLOOKUP(B1450,INDIRECT("'T|"&amp;VLOOKUP(A1450,'dataset mapping'!$A$2:$B$6,2,FALSE)&amp;"|"&amp;A1477&amp;"|"&amp;B1477&amp;"c'!A3"):INDIRECT("'T|"&amp;VLOOKUP(A1450,'dataset mapping'!$A$2:$B$6,2,FALSE)&amp;"|"&amp;A1477&amp;"|"&amp;B1477&amp;"c'!I100"),6,FALSE)</f>
        <v>57.529714979231358</v>
      </c>
      <c r="H1477" s="17">
        <f ca="1">VLOOKUP(B1450,INDIRECT("'T|"&amp;VLOOKUP(A1450,'dataset mapping'!$A$2:$B$6,2,FALSE)&amp;"|"&amp;A1477&amp;"|"&amp;B1477&amp;"c'!A3"):INDIRECT("'T|"&amp;VLOOKUP(A1450,'dataset mapping'!$A$2:$B$6,2,FALSE)&amp;"|"&amp;A1477&amp;"|"&amp;B1477&amp;"c'!I100"),7,FALSE)</f>
        <v>57.529714979231358</v>
      </c>
      <c r="I1477" s="17">
        <f ca="1">VLOOKUP(B1450,INDIRECT("'T|"&amp;VLOOKUP(A1450,'dataset mapping'!$A$2:$B$6,2,FALSE)&amp;"|"&amp;A1477&amp;"|"&amp;B1477&amp;"c'!A3"):INDIRECT("'T|"&amp;VLOOKUP(A1450,'dataset mapping'!$A$2:$B$6,2,FALSE)&amp;"|"&amp;A1477&amp;"|"&amp;B1477&amp;"c'!I100"),8,FALSE)</f>
        <v>57.529714979231358</v>
      </c>
      <c r="J1477" s="17">
        <f ca="1">VLOOKUP(B1450,INDIRECT("'T|"&amp;VLOOKUP(A1450,'dataset mapping'!$A$2:$B$6,2,FALSE)&amp;"|"&amp;A1477&amp;"|"&amp;B1477&amp;"c'!A3"):INDIRECT("'T|"&amp;VLOOKUP(A1450,'dataset mapping'!$A$2:$B$6,2,FALSE)&amp;"|"&amp;A1477&amp;"|"&amp;B1477&amp;"c'!I100"),9,FALSE)</f>
        <v>57.529714979231358</v>
      </c>
    </row>
    <row r="1478" spans="1:10" ht="15" x14ac:dyDescent="0.25">
      <c r="A1478" s="23">
        <v>100</v>
      </c>
      <c r="B1478" s="23">
        <v>3</v>
      </c>
      <c r="C1478" s="17">
        <f ca="1">VLOOKUP(B1450,INDIRECT("'T|"&amp;VLOOKUP(A1450,'dataset mapping'!$A$2:$B$6,2,FALSE)&amp;"|"&amp;A1478&amp;"|"&amp;B1478&amp;"c'!A3"):INDIRECT("'T|"&amp;VLOOKUP(A1450,'dataset mapping'!$A$2:$B$6,2,FALSE)&amp;"|"&amp;A1478&amp;"|"&amp;B1478&amp;"c'!I100"),2,FALSE)</f>
        <v>0</v>
      </c>
      <c r="D1478" s="17">
        <f ca="1">VLOOKUP(B1450,INDIRECT("'T|"&amp;VLOOKUP(A1450,'dataset mapping'!$A$2:$B$6,2,FALSE)&amp;"|"&amp;A1478&amp;"|"&amp;B1478&amp;"c'!A3"):INDIRECT("'T|"&amp;VLOOKUP(A1450,'dataset mapping'!$A$2:$B$6,2,FALSE)&amp;"|"&amp;A1478&amp;"|"&amp;B1478&amp;"c'!I100"),3,FALSE)</f>
        <v>0</v>
      </c>
      <c r="E1478" s="17">
        <f ca="1">VLOOKUP(B1450,INDIRECT("'T|"&amp;VLOOKUP(A1450,'dataset mapping'!$A$2:$B$6,2,FALSE)&amp;"|"&amp;A1478&amp;"|"&amp;B1478&amp;"c'!A3"):INDIRECT("'T|"&amp;VLOOKUP(A1450,'dataset mapping'!$A$2:$B$6,2,FALSE)&amp;"|"&amp;A1478&amp;"|"&amp;B1478&amp;"c'!I100"),4,FALSE)</f>
        <v>0</v>
      </c>
      <c r="F1478" s="17">
        <f ca="1">VLOOKUP(B1450,INDIRECT("'T|"&amp;VLOOKUP(A1450,'dataset mapping'!$A$2:$B$6,2,FALSE)&amp;"|"&amp;A1478&amp;"|"&amp;B1478&amp;"c'!A3"):INDIRECT("'T|"&amp;VLOOKUP(A1450,'dataset mapping'!$A$2:$B$6,2,FALSE)&amp;"|"&amp;A1478&amp;"|"&amp;B1478&amp;"c'!I100"),5,FALSE)</f>
        <v>0</v>
      </c>
      <c r="G1478" s="17">
        <f ca="1">VLOOKUP(B1450,INDIRECT("'T|"&amp;VLOOKUP(A1450,'dataset mapping'!$A$2:$B$6,2,FALSE)&amp;"|"&amp;A1478&amp;"|"&amp;B1478&amp;"c'!A3"):INDIRECT("'T|"&amp;VLOOKUP(A1450,'dataset mapping'!$A$2:$B$6,2,FALSE)&amp;"|"&amp;A1478&amp;"|"&amp;B1478&amp;"c'!I100"),6,FALSE)</f>
        <v>57.529714979231358</v>
      </c>
      <c r="H1478" s="17">
        <f ca="1">VLOOKUP(B1450,INDIRECT("'T|"&amp;VLOOKUP(A1450,'dataset mapping'!$A$2:$B$6,2,FALSE)&amp;"|"&amp;A1478&amp;"|"&amp;B1478&amp;"c'!A3"):INDIRECT("'T|"&amp;VLOOKUP(A1450,'dataset mapping'!$A$2:$B$6,2,FALSE)&amp;"|"&amp;A1478&amp;"|"&amp;B1478&amp;"c'!I100"),7,FALSE)</f>
        <v>57.529714979231358</v>
      </c>
      <c r="I1478" s="17">
        <f ca="1">VLOOKUP(B1450,INDIRECT("'T|"&amp;VLOOKUP(A1450,'dataset mapping'!$A$2:$B$6,2,FALSE)&amp;"|"&amp;A1478&amp;"|"&amp;B1478&amp;"c'!A3"):INDIRECT("'T|"&amp;VLOOKUP(A1450,'dataset mapping'!$A$2:$B$6,2,FALSE)&amp;"|"&amp;A1478&amp;"|"&amp;B1478&amp;"c'!I100"),8,FALSE)</f>
        <v>57.529714979231358</v>
      </c>
      <c r="J1478" s="17">
        <f ca="1">VLOOKUP(B1450,INDIRECT("'T|"&amp;VLOOKUP(A1450,'dataset mapping'!$A$2:$B$6,2,FALSE)&amp;"|"&amp;A1478&amp;"|"&amp;B1478&amp;"c'!A3"):INDIRECT("'T|"&amp;VLOOKUP(A1450,'dataset mapping'!$A$2:$B$6,2,FALSE)&amp;"|"&amp;A1478&amp;"|"&amp;B1478&amp;"c'!I100"),9,FALSE)</f>
        <v>57.529714979231358</v>
      </c>
    </row>
    <row r="1479" spans="1:10" ht="15" x14ac:dyDescent="0.25">
      <c r="A1479" s="23">
        <v>100</v>
      </c>
      <c r="B1479" s="23">
        <v>5</v>
      </c>
      <c r="C1479" s="17">
        <f ca="1">VLOOKUP(B1450,INDIRECT("'T|"&amp;VLOOKUP(A1450,'dataset mapping'!$A$2:$B$6,2,FALSE)&amp;"|"&amp;A1479&amp;"|"&amp;B1479&amp;"c'!A3"):INDIRECT("'T|"&amp;VLOOKUP(A1450,'dataset mapping'!$A$2:$B$6,2,FALSE)&amp;"|"&amp;A1479&amp;"|"&amp;B1479&amp;"c'!I100"),2,FALSE)</f>
        <v>0</v>
      </c>
      <c r="D1479" s="17">
        <f ca="1">VLOOKUP(B1450,INDIRECT("'T|"&amp;VLOOKUP(A1450,'dataset mapping'!$A$2:$B$6,2,FALSE)&amp;"|"&amp;A1479&amp;"|"&amp;B1479&amp;"c'!A3"):INDIRECT("'T|"&amp;VLOOKUP(A1450,'dataset mapping'!$A$2:$B$6,2,FALSE)&amp;"|"&amp;A1479&amp;"|"&amp;B1479&amp;"c'!I100"),3,FALSE)</f>
        <v>0</v>
      </c>
      <c r="E1479" s="17">
        <f ca="1">VLOOKUP(B1450,INDIRECT("'T|"&amp;VLOOKUP(A1450,'dataset mapping'!$A$2:$B$6,2,FALSE)&amp;"|"&amp;A1479&amp;"|"&amp;B1479&amp;"c'!A3"):INDIRECT("'T|"&amp;VLOOKUP(A1450,'dataset mapping'!$A$2:$B$6,2,FALSE)&amp;"|"&amp;A1479&amp;"|"&amp;B1479&amp;"c'!I100"),4,FALSE)</f>
        <v>0</v>
      </c>
      <c r="F1479" s="17">
        <f ca="1">VLOOKUP(B1450,INDIRECT("'T|"&amp;VLOOKUP(A1450,'dataset mapping'!$A$2:$B$6,2,FALSE)&amp;"|"&amp;A1479&amp;"|"&amp;B1479&amp;"c'!A3"):INDIRECT("'T|"&amp;VLOOKUP(A1450,'dataset mapping'!$A$2:$B$6,2,FALSE)&amp;"|"&amp;A1479&amp;"|"&amp;B1479&amp;"c'!I100"),5,FALSE)</f>
        <v>0</v>
      </c>
      <c r="G1479" s="17">
        <f ca="1">VLOOKUP(B1450,INDIRECT("'T|"&amp;VLOOKUP(A1450,'dataset mapping'!$A$2:$B$6,2,FALSE)&amp;"|"&amp;A1479&amp;"|"&amp;B1479&amp;"c'!A3"):INDIRECT("'T|"&amp;VLOOKUP(A1450,'dataset mapping'!$A$2:$B$6,2,FALSE)&amp;"|"&amp;A1479&amp;"|"&amp;B1479&amp;"c'!I100"),6,FALSE)</f>
        <v>57.529714979231358</v>
      </c>
      <c r="H1479" s="17">
        <f ca="1">VLOOKUP(B1450,INDIRECT("'T|"&amp;VLOOKUP(A1450,'dataset mapping'!$A$2:$B$6,2,FALSE)&amp;"|"&amp;A1479&amp;"|"&amp;B1479&amp;"c'!A3"):INDIRECT("'T|"&amp;VLOOKUP(A1450,'dataset mapping'!$A$2:$B$6,2,FALSE)&amp;"|"&amp;A1479&amp;"|"&amp;B1479&amp;"c'!I100"),7,FALSE)</f>
        <v>57.529714979231358</v>
      </c>
      <c r="I1479" s="17">
        <f ca="1">VLOOKUP(B1450,INDIRECT("'T|"&amp;VLOOKUP(A1450,'dataset mapping'!$A$2:$B$6,2,FALSE)&amp;"|"&amp;A1479&amp;"|"&amp;B1479&amp;"c'!A3"):INDIRECT("'T|"&amp;VLOOKUP(A1450,'dataset mapping'!$A$2:$B$6,2,FALSE)&amp;"|"&amp;A1479&amp;"|"&amp;B1479&amp;"c'!I100"),8,FALSE)</f>
        <v>57.529714979231358</v>
      </c>
      <c r="J1479" s="17">
        <f ca="1">VLOOKUP(B1450,INDIRECT("'T|"&amp;VLOOKUP(A1450,'dataset mapping'!$A$2:$B$6,2,FALSE)&amp;"|"&amp;A1479&amp;"|"&amp;B1479&amp;"c'!A3"):INDIRECT("'T|"&amp;VLOOKUP(A1450,'dataset mapping'!$A$2:$B$6,2,FALSE)&amp;"|"&amp;A1479&amp;"|"&amp;B1479&amp;"c'!I100"),9,FALSE)</f>
        <v>57.529714979231358</v>
      </c>
    </row>
    <row r="1480" spans="1:10" ht="15" x14ac:dyDescent="0.25">
      <c r="A1480" s="23">
        <v>100</v>
      </c>
      <c r="B1480" s="23">
        <v>6</v>
      </c>
      <c r="C1480" s="17">
        <f ca="1">VLOOKUP(B1450,INDIRECT("'T|"&amp;VLOOKUP(A1450,'dataset mapping'!$A$2:$B$6,2,FALSE)&amp;"|"&amp;A1480&amp;"|"&amp;B1480&amp;"c'!A3"):INDIRECT("'T|"&amp;VLOOKUP(A1450,'dataset mapping'!$A$2:$B$6,2,FALSE)&amp;"|"&amp;A1480&amp;"|"&amp;B1480&amp;"c'!I100"),2,FALSE)</f>
        <v>0</v>
      </c>
      <c r="D1480" s="17">
        <f ca="1">VLOOKUP(B1450,INDIRECT("'T|"&amp;VLOOKUP(A1450,'dataset mapping'!$A$2:$B$6,2,FALSE)&amp;"|"&amp;A1480&amp;"|"&amp;B1480&amp;"c'!A3"):INDIRECT("'T|"&amp;VLOOKUP(A1450,'dataset mapping'!$A$2:$B$6,2,FALSE)&amp;"|"&amp;A1480&amp;"|"&amp;B1480&amp;"c'!I100"),3,FALSE)</f>
        <v>0</v>
      </c>
      <c r="E1480" s="17">
        <f ca="1">VLOOKUP(B1450,INDIRECT("'T|"&amp;VLOOKUP(A1450,'dataset mapping'!$A$2:$B$6,2,FALSE)&amp;"|"&amp;A1480&amp;"|"&amp;B1480&amp;"c'!A3"):INDIRECT("'T|"&amp;VLOOKUP(A1450,'dataset mapping'!$A$2:$B$6,2,FALSE)&amp;"|"&amp;A1480&amp;"|"&amp;B1480&amp;"c'!I100"),4,FALSE)</f>
        <v>0</v>
      </c>
      <c r="F1480" s="17">
        <f ca="1">VLOOKUP(B1450,INDIRECT("'T|"&amp;VLOOKUP(A1450,'dataset mapping'!$A$2:$B$6,2,FALSE)&amp;"|"&amp;A1480&amp;"|"&amp;B1480&amp;"c'!A3"):INDIRECT("'T|"&amp;VLOOKUP(A1450,'dataset mapping'!$A$2:$B$6,2,FALSE)&amp;"|"&amp;A1480&amp;"|"&amp;B1480&amp;"c'!I100"),5,FALSE)</f>
        <v>0</v>
      </c>
      <c r="G1480" s="17">
        <f ca="1">VLOOKUP(B1450,INDIRECT("'T|"&amp;VLOOKUP(A1450,'dataset mapping'!$A$2:$B$6,2,FALSE)&amp;"|"&amp;A1480&amp;"|"&amp;B1480&amp;"c'!A3"):INDIRECT("'T|"&amp;VLOOKUP(A1450,'dataset mapping'!$A$2:$B$6,2,FALSE)&amp;"|"&amp;A1480&amp;"|"&amp;B1480&amp;"c'!I100"),6,FALSE)</f>
        <v>57.529714979231358</v>
      </c>
      <c r="H1480" s="17">
        <f ca="1">VLOOKUP(B1450,INDIRECT("'T|"&amp;VLOOKUP(A1450,'dataset mapping'!$A$2:$B$6,2,FALSE)&amp;"|"&amp;A1480&amp;"|"&amp;B1480&amp;"c'!A3"):INDIRECT("'T|"&amp;VLOOKUP(A1450,'dataset mapping'!$A$2:$B$6,2,FALSE)&amp;"|"&amp;A1480&amp;"|"&amp;B1480&amp;"c'!I100"),7,FALSE)</f>
        <v>57.529714979231358</v>
      </c>
      <c r="I1480" s="17">
        <f ca="1">VLOOKUP(B1450,INDIRECT("'T|"&amp;VLOOKUP(A1450,'dataset mapping'!$A$2:$B$6,2,FALSE)&amp;"|"&amp;A1480&amp;"|"&amp;B1480&amp;"c'!A3"):INDIRECT("'T|"&amp;VLOOKUP(A1450,'dataset mapping'!$A$2:$B$6,2,FALSE)&amp;"|"&amp;A1480&amp;"|"&amp;B1480&amp;"c'!I100"),8,FALSE)</f>
        <v>57.529714979231358</v>
      </c>
      <c r="J1480" s="17">
        <f ca="1">VLOOKUP(B1450,INDIRECT("'T|"&amp;VLOOKUP(A1450,'dataset mapping'!$A$2:$B$6,2,FALSE)&amp;"|"&amp;A1480&amp;"|"&amp;B1480&amp;"c'!A3"):INDIRECT("'T|"&amp;VLOOKUP(A1450,'dataset mapping'!$A$2:$B$6,2,FALSE)&amp;"|"&amp;A1480&amp;"|"&amp;B1480&amp;"c'!I100"),9,FALSE)</f>
        <v>57.529714979231358</v>
      </c>
    </row>
    <row r="1481" spans="1:10" ht="15" x14ac:dyDescent="0.25">
      <c r="A1481" s="23">
        <v>100</v>
      </c>
      <c r="B1481" s="23">
        <v>7</v>
      </c>
      <c r="C1481" s="17">
        <f ca="1">VLOOKUP(B1450,INDIRECT("'T|"&amp;VLOOKUP(A1450,'dataset mapping'!$A$2:$B$6,2,FALSE)&amp;"|"&amp;A1481&amp;"|"&amp;B1481&amp;"c'!A3"):INDIRECT("'T|"&amp;VLOOKUP(A1450,'dataset mapping'!$A$2:$B$6,2,FALSE)&amp;"|"&amp;A1481&amp;"|"&amp;B1481&amp;"c'!I100"),2,FALSE)</f>
        <v>0</v>
      </c>
      <c r="D1481" s="17">
        <f ca="1">VLOOKUP(B1450,INDIRECT("'T|"&amp;VLOOKUP(A1450,'dataset mapping'!$A$2:$B$6,2,FALSE)&amp;"|"&amp;A1481&amp;"|"&amp;B1481&amp;"c'!A3"):INDIRECT("'T|"&amp;VLOOKUP(A1450,'dataset mapping'!$A$2:$B$6,2,FALSE)&amp;"|"&amp;A1481&amp;"|"&amp;B1481&amp;"c'!I100"),3,FALSE)</f>
        <v>0</v>
      </c>
      <c r="E1481" s="17">
        <f ca="1">VLOOKUP(B1450,INDIRECT("'T|"&amp;VLOOKUP(A1450,'dataset mapping'!$A$2:$B$6,2,FALSE)&amp;"|"&amp;A1481&amp;"|"&amp;B1481&amp;"c'!A3"):INDIRECT("'T|"&amp;VLOOKUP(A1450,'dataset mapping'!$A$2:$B$6,2,FALSE)&amp;"|"&amp;A1481&amp;"|"&amp;B1481&amp;"c'!I100"),4,FALSE)</f>
        <v>0</v>
      </c>
      <c r="F1481" s="17">
        <f ca="1">VLOOKUP(B1450,INDIRECT("'T|"&amp;VLOOKUP(A1450,'dataset mapping'!$A$2:$B$6,2,FALSE)&amp;"|"&amp;A1481&amp;"|"&amp;B1481&amp;"c'!A3"):INDIRECT("'T|"&amp;VLOOKUP(A1450,'dataset mapping'!$A$2:$B$6,2,FALSE)&amp;"|"&amp;A1481&amp;"|"&amp;B1481&amp;"c'!I100"),5,FALSE)</f>
        <v>0</v>
      </c>
      <c r="G1481" s="17">
        <f ca="1">VLOOKUP(B1450,INDIRECT("'T|"&amp;VLOOKUP(A1450,'dataset mapping'!$A$2:$B$6,2,FALSE)&amp;"|"&amp;A1481&amp;"|"&amp;B1481&amp;"c'!A3"):INDIRECT("'T|"&amp;VLOOKUP(A1450,'dataset mapping'!$A$2:$B$6,2,FALSE)&amp;"|"&amp;A1481&amp;"|"&amp;B1481&amp;"c'!I100"),6,FALSE)</f>
        <v>57.529714979231358</v>
      </c>
      <c r="H1481" s="17">
        <f ca="1">VLOOKUP(B1450,INDIRECT("'T|"&amp;VLOOKUP(A1450,'dataset mapping'!$A$2:$B$6,2,FALSE)&amp;"|"&amp;A1481&amp;"|"&amp;B1481&amp;"c'!A3"):INDIRECT("'T|"&amp;VLOOKUP(A1450,'dataset mapping'!$A$2:$B$6,2,FALSE)&amp;"|"&amp;A1481&amp;"|"&amp;B1481&amp;"c'!I100"),7,FALSE)</f>
        <v>57.529714979231358</v>
      </c>
      <c r="I1481" s="17">
        <f ca="1">VLOOKUP(B1450,INDIRECT("'T|"&amp;VLOOKUP(A1450,'dataset mapping'!$A$2:$B$6,2,FALSE)&amp;"|"&amp;A1481&amp;"|"&amp;B1481&amp;"c'!A3"):INDIRECT("'T|"&amp;VLOOKUP(A1450,'dataset mapping'!$A$2:$B$6,2,FALSE)&amp;"|"&amp;A1481&amp;"|"&amp;B1481&amp;"c'!I100"),8,FALSE)</f>
        <v>57.529714979231358</v>
      </c>
      <c r="J1481" s="17">
        <f ca="1">VLOOKUP(B1450,INDIRECT("'T|"&amp;VLOOKUP(A1450,'dataset mapping'!$A$2:$B$6,2,FALSE)&amp;"|"&amp;A1481&amp;"|"&amp;B1481&amp;"c'!A3"):INDIRECT("'T|"&amp;VLOOKUP(A1450,'dataset mapping'!$A$2:$B$6,2,FALSE)&amp;"|"&amp;A1481&amp;"|"&amp;B1481&amp;"c'!I100"),9,FALSE)</f>
        <v>57.529714979231358</v>
      </c>
    </row>
    <row r="1483" spans="1:10" x14ac:dyDescent="0.2">
      <c r="A1483" s="24"/>
      <c r="B1483" s="24" t="s">
        <v>1</v>
      </c>
      <c r="C1483" s="18" t="s">
        <v>2</v>
      </c>
    </row>
    <row r="1484" spans="1:10" x14ac:dyDescent="0.2">
      <c r="A1484" s="19" t="s">
        <v>20852</v>
      </c>
      <c r="B1484" s="19">
        <v>24</v>
      </c>
      <c r="C1484" s="19">
        <v>2</v>
      </c>
    </row>
  </sheetData>
  <mergeCells count="32">
    <mergeCell ref="B1417:J1417"/>
    <mergeCell ref="B1450:J1450"/>
    <mergeCell ref="B1222:J1222"/>
    <mergeCell ref="B1255:J1255"/>
    <mergeCell ref="B1303:J1303"/>
    <mergeCell ref="B1336:J1336"/>
    <mergeCell ref="B1369:J1369"/>
    <mergeCell ref="B1027:J1027"/>
    <mergeCell ref="B1075:J1075"/>
    <mergeCell ref="B1108:J1108"/>
    <mergeCell ref="B1141:J1141"/>
    <mergeCell ref="B1189:J1189"/>
    <mergeCell ref="B880:J880"/>
    <mergeCell ref="B799:J799"/>
    <mergeCell ref="B913:J913"/>
    <mergeCell ref="B961:J961"/>
    <mergeCell ref="B994:J994"/>
    <mergeCell ref="B49:J49"/>
    <mergeCell ref="B82:J82"/>
    <mergeCell ref="B163:J163"/>
    <mergeCell ref="B847:J847"/>
    <mergeCell ref="B619:J619"/>
    <mergeCell ref="B196:J196"/>
    <mergeCell ref="B277:J277"/>
    <mergeCell ref="B310:J310"/>
    <mergeCell ref="B391:J391"/>
    <mergeCell ref="B424:J424"/>
    <mergeCell ref="B505:J505"/>
    <mergeCell ref="B538:J538"/>
    <mergeCell ref="B652:J652"/>
    <mergeCell ref="B733:J733"/>
    <mergeCell ref="B766:J766"/>
  </mergeCell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62E0C-54B6-43B5-94C9-FFE669B20590}">
  <dimension ref="A1:B6"/>
  <sheetViews>
    <sheetView workbookViewId="0">
      <selection sqref="A1:XFD1048576"/>
    </sheetView>
  </sheetViews>
  <sheetFormatPr defaultColWidth="26.85546875" defaultRowHeight="12.75" x14ac:dyDescent="0.2"/>
  <cols>
    <col min="2" max="2" width="10.7109375" bestFit="1" customWidth="1"/>
  </cols>
  <sheetData>
    <row r="1" spans="1:2" x14ac:dyDescent="0.2">
      <c r="A1" s="4" t="s">
        <v>20814</v>
      </c>
      <c r="B1" s="4" t="s">
        <v>20815</v>
      </c>
    </row>
    <row r="2" spans="1:2" x14ac:dyDescent="0.2">
      <c r="A2" s="5" t="s">
        <v>20816</v>
      </c>
      <c r="B2" s="5" t="s">
        <v>20817</v>
      </c>
    </row>
    <row r="3" spans="1:2" x14ac:dyDescent="0.2">
      <c r="A3" s="5" t="s">
        <v>20818</v>
      </c>
      <c r="B3" s="5" t="s">
        <v>20819</v>
      </c>
    </row>
    <row r="4" spans="1:2" x14ac:dyDescent="0.2">
      <c r="A4" s="5" t="s">
        <v>20820</v>
      </c>
      <c r="B4" s="5" t="s">
        <v>20821</v>
      </c>
    </row>
    <row r="5" spans="1:2" x14ac:dyDescent="0.2">
      <c r="A5" s="5" t="s">
        <v>20822</v>
      </c>
      <c r="B5" s="5" t="s">
        <v>20823</v>
      </c>
    </row>
    <row r="6" spans="1:2" x14ac:dyDescent="0.2">
      <c r="A6" s="5" t="s">
        <v>20824</v>
      </c>
      <c r="B6" s="5" t="s">
        <v>20825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I81"/>
  <sheetViews>
    <sheetView topLeftCell="A52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2.42578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536</v>
      </c>
      <c r="G3" t="s">
        <v>536</v>
      </c>
      <c r="H3" t="s">
        <v>536</v>
      </c>
      <c r="I3" t="str">
        <f t="shared" ref="I3:I34" si="1">IF(ISERROR(MEDIAN(VALUE(F3),VALUE(G3),VALUE(H3))), "-", TEXT(MEDIAN(VALUE(F3),VALUE(G3),VALUE(H3)), "0"))</f>
        <v>3645734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537</v>
      </c>
      <c r="G4" t="s">
        <v>537</v>
      </c>
      <c r="H4" t="s">
        <v>537</v>
      </c>
      <c r="I4" t="str">
        <f t="shared" si="1"/>
        <v>10937202</v>
      </c>
    </row>
    <row r="5" spans="1:9" x14ac:dyDescent="0.2">
      <c r="A5" s="1" t="s">
        <v>9</v>
      </c>
      <c r="B5" t="s">
        <v>572</v>
      </c>
      <c r="C5" t="s">
        <v>633</v>
      </c>
      <c r="D5" t="s">
        <v>691</v>
      </c>
      <c r="E5" t="str">
        <f t="shared" si="0"/>
        <v>-</v>
      </c>
      <c r="F5" t="s">
        <v>538</v>
      </c>
      <c r="G5" t="s">
        <v>598</v>
      </c>
      <c r="H5" t="s">
        <v>660</v>
      </c>
      <c r="I5" t="str">
        <f t="shared" si="1"/>
        <v>-</v>
      </c>
    </row>
    <row r="6" spans="1:9" x14ac:dyDescent="0.2">
      <c r="A6" s="1" t="s">
        <v>10</v>
      </c>
      <c r="B6" t="s">
        <v>573</v>
      </c>
      <c r="C6" t="s">
        <v>634</v>
      </c>
      <c r="D6" t="s">
        <v>692</v>
      </c>
      <c r="E6" t="str">
        <f t="shared" si="0"/>
        <v>-</v>
      </c>
      <c r="F6" t="s">
        <v>539</v>
      </c>
      <c r="G6" t="s">
        <v>599</v>
      </c>
      <c r="H6" t="s">
        <v>661</v>
      </c>
      <c r="I6" t="str">
        <f t="shared" si="1"/>
        <v>-</v>
      </c>
    </row>
    <row r="7" spans="1:9" x14ac:dyDescent="0.2">
      <c r="A7" s="1" t="s">
        <v>11</v>
      </c>
      <c r="B7" t="s">
        <v>574</v>
      </c>
      <c r="C7" t="s">
        <v>635</v>
      </c>
      <c r="D7" t="s">
        <v>693</v>
      </c>
      <c r="E7" t="str">
        <f t="shared" si="0"/>
        <v>20988187174</v>
      </c>
      <c r="F7" t="s">
        <v>540</v>
      </c>
      <c r="G7" t="s">
        <v>600</v>
      </c>
      <c r="H7" t="s">
        <v>662</v>
      </c>
      <c r="I7" t="str">
        <f t="shared" si="1"/>
        <v>89656015646</v>
      </c>
    </row>
    <row r="8" spans="1:9" x14ac:dyDescent="0.2">
      <c r="A8" s="1" t="s">
        <v>12</v>
      </c>
      <c r="B8" t="s">
        <v>575</v>
      </c>
      <c r="C8" t="s">
        <v>636</v>
      </c>
      <c r="D8" t="s">
        <v>694</v>
      </c>
      <c r="E8" t="str">
        <f t="shared" si="0"/>
        <v>18588252783</v>
      </c>
      <c r="F8" t="s">
        <v>541</v>
      </c>
      <c r="G8" t="s">
        <v>601</v>
      </c>
      <c r="H8" t="s">
        <v>663</v>
      </c>
      <c r="I8" t="str">
        <f t="shared" si="1"/>
        <v>17739598180</v>
      </c>
    </row>
    <row r="9" spans="1:9" x14ac:dyDescent="0.2">
      <c r="A9" s="1" t="s">
        <v>13</v>
      </c>
      <c r="B9" t="s">
        <v>576</v>
      </c>
      <c r="C9" t="s">
        <v>637</v>
      </c>
      <c r="D9" t="s">
        <v>695</v>
      </c>
      <c r="E9" t="str">
        <f t="shared" si="0"/>
        <v>1286144</v>
      </c>
      <c r="F9" t="s">
        <v>542</v>
      </c>
      <c r="G9" t="s">
        <v>602</v>
      </c>
      <c r="H9" t="s">
        <v>664</v>
      </c>
      <c r="I9" t="str">
        <f t="shared" si="1"/>
        <v>1287281</v>
      </c>
    </row>
    <row r="10" spans="1:9" x14ac:dyDescent="0.2">
      <c r="A10" s="1" t="s">
        <v>14</v>
      </c>
      <c r="B10" t="s">
        <v>90</v>
      </c>
      <c r="C10" t="s">
        <v>163</v>
      </c>
      <c r="D10" t="s">
        <v>112</v>
      </c>
      <c r="E10" t="str">
        <f t="shared" si="0"/>
        <v>31</v>
      </c>
      <c r="F10" t="s">
        <v>129</v>
      </c>
      <c r="G10" t="s">
        <v>75</v>
      </c>
      <c r="H10" t="s">
        <v>70</v>
      </c>
      <c r="I10" t="str">
        <f t="shared" si="1"/>
        <v>16</v>
      </c>
    </row>
    <row r="11" spans="1:9" x14ac:dyDescent="0.2">
      <c r="A11" s="1" t="s">
        <v>15</v>
      </c>
      <c r="B11" t="s">
        <v>91</v>
      </c>
      <c r="C11" t="s">
        <v>136</v>
      </c>
      <c r="D11" t="s">
        <v>85</v>
      </c>
      <c r="E11" t="str">
        <f t="shared" si="0"/>
        <v>8</v>
      </c>
      <c r="F11" t="s">
        <v>103</v>
      </c>
      <c r="G11" t="s">
        <v>103</v>
      </c>
      <c r="H11" t="s">
        <v>150</v>
      </c>
      <c r="I11" t="str">
        <f t="shared" si="1"/>
        <v>32</v>
      </c>
    </row>
    <row r="12" spans="1:9" x14ac:dyDescent="0.2">
      <c r="A12" s="1" t="s">
        <v>16</v>
      </c>
      <c r="B12" t="s">
        <v>339</v>
      </c>
      <c r="C12" t="s">
        <v>138</v>
      </c>
      <c r="D12" t="s">
        <v>311</v>
      </c>
      <c r="E12" t="str">
        <f t="shared" si="0"/>
        <v>167</v>
      </c>
      <c r="F12" t="s">
        <v>359</v>
      </c>
      <c r="G12" t="s">
        <v>603</v>
      </c>
      <c r="H12" t="s">
        <v>76</v>
      </c>
      <c r="I12" t="str">
        <f t="shared" si="1"/>
        <v>719</v>
      </c>
    </row>
    <row r="13" spans="1:9" x14ac:dyDescent="0.2">
      <c r="A13" s="1" t="s">
        <v>17</v>
      </c>
      <c r="B13" t="s">
        <v>72</v>
      </c>
      <c r="C13" t="s">
        <v>72</v>
      </c>
      <c r="D13" t="s">
        <v>90</v>
      </c>
      <c r="E13" t="str">
        <f t="shared" si="0"/>
        <v>43</v>
      </c>
      <c r="F13" t="s">
        <v>543</v>
      </c>
      <c r="G13" t="s">
        <v>604</v>
      </c>
      <c r="H13" t="s">
        <v>179</v>
      </c>
      <c r="I13" t="str">
        <f t="shared" si="1"/>
        <v>211</v>
      </c>
    </row>
    <row r="14" spans="1:9" x14ac:dyDescent="0.2">
      <c r="A14" s="1" t="s">
        <v>18</v>
      </c>
      <c r="B14" t="s">
        <v>73</v>
      </c>
      <c r="C14" t="s">
        <v>73</v>
      </c>
      <c r="D14" t="s">
        <v>68</v>
      </c>
      <c r="E14" t="str">
        <f t="shared" si="0"/>
        <v>4096</v>
      </c>
      <c r="F14" t="s">
        <v>73</v>
      </c>
      <c r="G14" t="s">
        <v>78</v>
      </c>
      <c r="H14" t="s">
        <v>68</v>
      </c>
      <c r="I14" t="str">
        <f t="shared" si="1"/>
        <v>4096</v>
      </c>
    </row>
    <row r="15" spans="1:9" x14ac:dyDescent="0.2">
      <c r="A15" s="1" t="s">
        <v>19</v>
      </c>
      <c r="B15" t="s">
        <v>577</v>
      </c>
      <c r="C15" t="s">
        <v>638</v>
      </c>
      <c r="D15" t="s">
        <v>696</v>
      </c>
      <c r="E15" t="str">
        <f t="shared" si="0"/>
        <v>362950656</v>
      </c>
      <c r="F15" t="s">
        <v>544</v>
      </c>
      <c r="G15" t="s">
        <v>605</v>
      </c>
      <c r="H15" t="s">
        <v>665</v>
      </c>
      <c r="I15" t="str">
        <f t="shared" si="1"/>
        <v>306364416</v>
      </c>
    </row>
    <row r="16" spans="1:9" x14ac:dyDescent="0.2">
      <c r="A16" s="1" t="s">
        <v>20</v>
      </c>
      <c r="B16" t="s">
        <v>578</v>
      </c>
      <c r="C16" t="s">
        <v>639</v>
      </c>
      <c r="D16" t="s">
        <v>697</v>
      </c>
      <c r="E16" t="str">
        <f t="shared" si="0"/>
        <v>19550990336</v>
      </c>
      <c r="F16" t="s">
        <v>545</v>
      </c>
      <c r="G16" t="s">
        <v>606</v>
      </c>
      <c r="H16" t="s">
        <v>666</v>
      </c>
      <c r="I16" t="str">
        <f t="shared" si="1"/>
        <v>20693094400</v>
      </c>
    </row>
    <row r="17" spans="1:9" x14ac:dyDescent="0.2">
      <c r="A17" s="1" t="s">
        <v>21</v>
      </c>
      <c r="B17" t="s">
        <v>576</v>
      </c>
      <c r="C17" t="s">
        <v>637</v>
      </c>
      <c r="D17" t="s">
        <v>695</v>
      </c>
      <c r="E17" t="str">
        <f t="shared" si="0"/>
        <v>1286144</v>
      </c>
      <c r="F17" t="s">
        <v>546</v>
      </c>
      <c r="G17" t="s">
        <v>607</v>
      </c>
      <c r="H17" t="s">
        <v>667</v>
      </c>
      <c r="I17" t="str">
        <f t="shared" si="1"/>
        <v>1306624</v>
      </c>
    </row>
    <row r="18" spans="1:9" x14ac:dyDescent="0.2">
      <c r="A18" s="1" t="s">
        <v>22</v>
      </c>
      <c r="B18" t="s">
        <v>579</v>
      </c>
      <c r="C18" t="s">
        <v>640</v>
      </c>
      <c r="D18" t="s">
        <v>698</v>
      </c>
      <c r="E18" t="str">
        <f t="shared" si="0"/>
        <v>18121678848</v>
      </c>
      <c r="F18" t="s">
        <v>547</v>
      </c>
      <c r="G18" t="s">
        <v>608</v>
      </c>
      <c r="H18" t="s">
        <v>668</v>
      </c>
      <c r="I18" t="str">
        <f t="shared" si="1"/>
        <v>16815370240</v>
      </c>
    </row>
    <row r="19" spans="1:9" x14ac:dyDescent="0.2">
      <c r="A19" s="1" t="s">
        <v>23</v>
      </c>
      <c r="B19" t="s">
        <v>576</v>
      </c>
      <c r="C19" t="s">
        <v>637</v>
      </c>
      <c r="D19" t="s">
        <v>695</v>
      </c>
      <c r="E19" t="str">
        <f t="shared" si="0"/>
        <v>1286144</v>
      </c>
      <c r="F19" t="s">
        <v>548</v>
      </c>
      <c r="G19" t="s">
        <v>609</v>
      </c>
      <c r="H19" t="s">
        <v>637</v>
      </c>
      <c r="I19" t="str">
        <f t="shared" si="1"/>
        <v>1249280</v>
      </c>
    </row>
    <row r="20" spans="1:9" x14ac:dyDescent="0.2">
      <c r="A20" s="1" t="s">
        <v>24</v>
      </c>
      <c r="B20" t="s">
        <v>580</v>
      </c>
      <c r="C20" t="s">
        <v>641</v>
      </c>
      <c r="D20" t="s">
        <v>699</v>
      </c>
      <c r="E20" t="str">
        <f t="shared" si="0"/>
        <v>982982</v>
      </c>
      <c r="F20" t="s">
        <v>549</v>
      </c>
      <c r="G20" t="s">
        <v>610</v>
      </c>
      <c r="H20" t="s">
        <v>669</v>
      </c>
      <c r="I20" t="str">
        <f t="shared" si="1"/>
        <v>314830640</v>
      </c>
    </row>
    <row r="21" spans="1:9" x14ac:dyDescent="0.2">
      <c r="A21" s="1" t="s">
        <v>25</v>
      </c>
      <c r="B21" t="s">
        <v>581</v>
      </c>
      <c r="C21" t="s">
        <v>642</v>
      </c>
      <c r="D21" t="s">
        <v>700</v>
      </c>
      <c r="E21" t="str">
        <f t="shared" si="0"/>
        <v>1169417</v>
      </c>
      <c r="F21" t="s">
        <v>550</v>
      </c>
      <c r="G21" t="s">
        <v>611</v>
      </c>
      <c r="H21" t="s">
        <v>670</v>
      </c>
      <c r="I21" t="str">
        <f t="shared" si="1"/>
        <v>143543736</v>
      </c>
    </row>
    <row r="22" spans="1:9" x14ac:dyDescent="0.2">
      <c r="A22" s="1" t="s">
        <v>26</v>
      </c>
      <c r="B22" t="s">
        <v>582</v>
      </c>
      <c r="C22" t="s">
        <v>643</v>
      </c>
      <c r="D22" t="s">
        <v>701</v>
      </c>
      <c r="E22" t="str">
        <f t="shared" si="0"/>
        <v>19203655234</v>
      </c>
      <c r="F22" t="s">
        <v>551</v>
      </c>
      <c r="G22" t="s">
        <v>612</v>
      </c>
      <c r="H22" t="s">
        <v>671</v>
      </c>
      <c r="I22" t="str">
        <f t="shared" si="1"/>
        <v>17935237030</v>
      </c>
    </row>
    <row r="23" spans="1:9" x14ac:dyDescent="0.2">
      <c r="A23" s="1" t="s">
        <v>27</v>
      </c>
      <c r="B23" t="s">
        <v>517</v>
      </c>
      <c r="C23" t="s">
        <v>513</v>
      </c>
      <c r="D23" t="s">
        <v>702</v>
      </c>
      <c r="E23" t="str">
        <f t="shared" si="0"/>
        <v>1097728</v>
      </c>
      <c r="F23" t="s">
        <v>552</v>
      </c>
      <c r="G23" t="s">
        <v>613</v>
      </c>
      <c r="H23" t="s">
        <v>513</v>
      </c>
      <c r="I23" t="str">
        <f t="shared" si="1"/>
        <v>958555</v>
      </c>
    </row>
    <row r="24" spans="1:9" x14ac:dyDescent="0.2">
      <c r="A24" s="1" t="s">
        <v>28</v>
      </c>
      <c r="B24" t="s">
        <v>103</v>
      </c>
      <c r="C24" t="s">
        <v>68</v>
      </c>
      <c r="D24" t="s">
        <v>92</v>
      </c>
      <c r="E24" t="str">
        <f t="shared" si="0"/>
        <v>1</v>
      </c>
      <c r="F24" t="s">
        <v>130</v>
      </c>
      <c r="G24" t="s">
        <v>187</v>
      </c>
      <c r="H24" t="s">
        <v>88</v>
      </c>
      <c r="I24" t="str">
        <f t="shared" si="1"/>
        <v>13</v>
      </c>
    </row>
    <row r="25" spans="1:9" x14ac:dyDescent="0.2">
      <c r="A25" s="1" t="s">
        <v>29</v>
      </c>
      <c r="B25" t="s">
        <v>136</v>
      </c>
      <c r="C25" t="s">
        <v>94</v>
      </c>
      <c r="D25" t="s">
        <v>94</v>
      </c>
      <c r="E25" t="str">
        <f t="shared" si="0"/>
        <v>3</v>
      </c>
      <c r="F25" t="s">
        <v>106</v>
      </c>
      <c r="G25" t="s">
        <v>168</v>
      </c>
      <c r="H25" t="s">
        <v>248</v>
      </c>
      <c r="I25" t="str">
        <f t="shared" si="1"/>
        <v>22</v>
      </c>
    </row>
    <row r="26" spans="1:9" x14ac:dyDescent="0.2">
      <c r="A26" s="1" t="s">
        <v>30</v>
      </c>
      <c r="B26" t="s">
        <v>157</v>
      </c>
      <c r="C26" t="s">
        <v>137</v>
      </c>
      <c r="D26" t="s">
        <v>311</v>
      </c>
      <c r="E26" t="str">
        <f t="shared" si="0"/>
        <v>167</v>
      </c>
      <c r="F26" t="s">
        <v>362</v>
      </c>
      <c r="G26" t="s">
        <v>310</v>
      </c>
      <c r="H26" t="s">
        <v>672</v>
      </c>
      <c r="I26" t="str">
        <f t="shared" si="1"/>
        <v>708</v>
      </c>
    </row>
    <row r="27" spans="1:9" x14ac:dyDescent="0.2">
      <c r="A27" s="1" t="s">
        <v>31</v>
      </c>
      <c r="B27" t="s">
        <v>168</v>
      </c>
      <c r="C27" t="s">
        <v>139</v>
      </c>
      <c r="D27" t="s">
        <v>139</v>
      </c>
      <c r="E27" t="str">
        <f t="shared" si="0"/>
        <v>38</v>
      </c>
      <c r="F27" t="s">
        <v>503</v>
      </c>
      <c r="G27" t="s">
        <v>614</v>
      </c>
      <c r="H27" t="s">
        <v>297</v>
      </c>
      <c r="I27" t="str">
        <f t="shared" si="1"/>
        <v>129</v>
      </c>
    </row>
    <row r="28" spans="1:9" x14ac:dyDescent="0.2">
      <c r="A28" s="1" t="s">
        <v>32</v>
      </c>
      <c r="B28" t="s">
        <v>73</v>
      </c>
      <c r="C28" t="s">
        <v>68</v>
      </c>
      <c r="D28" t="s">
        <v>68</v>
      </c>
      <c r="E28" t="str">
        <f t="shared" si="0"/>
        <v>0</v>
      </c>
      <c r="F28" t="s">
        <v>78</v>
      </c>
      <c r="G28" t="s">
        <v>68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583</v>
      </c>
      <c r="C29" t="s">
        <v>644</v>
      </c>
      <c r="D29" t="s">
        <v>161</v>
      </c>
      <c r="E29" t="str">
        <f t="shared" si="0"/>
        <v>344064</v>
      </c>
      <c r="F29" t="s">
        <v>553</v>
      </c>
      <c r="G29" t="s">
        <v>615</v>
      </c>
      <c r="H29" t="s">
        <v>673</v>
      </c>
      <c r="I29" t="str">
        <f t="shared" si="1"/>
        <v>305668096</v>
      </c>
    </row>
    <row r="30" spans="1:9" x14ac:dyDescent="0.2">
      <c r="A30" s="1" t="s">
        <v>34</v>
      </c>
      <c r="B30" t="s">
        <v>584</v>
      </c>
      <c r="C30" t="s">
        <v>645</v>
      </c>
      <c r="D30" t="s">
        <v>703</v>
      </c>
      <c r="E30" t="str">
        <f t="shared" si="0"/>
        <v>19974402048</v>
      </c>
      <c r="F30" t="s">
        <v>554</v>
      </c>
      <c r="G30" t="s">
        <v>616</v>
      </c>
      <c r="H30" t="s">
        <v>674</v>
      </c>
      <c r="I30" t="str">
        <f t="shared" si="1"/>
        <v>20398272512</v>
      </c>
    </row>
    <row r="31" spans="1:9" x14ac:dyDescent="0.2">
      <c r="A31" s="1" t="s">
        <v>35</v>
      </c>
      <c r="B31" t="s">
        <v>517</v>
      </c>
      <c r="C31" t="s">
        <v>513</v>
      </c>
      <c r="D31" t="s">
        <v>704</v>
      </c>
      <c r="E31" t="str">
        <f t="shared" si="0"/>
        <v>1097728</v>
      </c>
      <c r="F31" t="s">
        <v>552</v>
      </c>
      <c r="G31" t="s">
        <v>617</v>
      </c>
      <c r="H31" t="s">
        <v>513</v>
      </c>
      <c r="I31" t="str">
        <f t="shared" si="1"/>
        <v>1056768</v>
      </c>
    </row>
    <row r="32" spans="1:9" x14ac:dyDescent="0.2">
      <c r="A32" s="1" t="s">
        <v>36</v>
      </c>
      <c r="B32" t="s">
        <v>585</v>
      </c>
      <c r="C32" t="s">
        <v>646</v>
      </c>
      <c r="D32" t="s">
        <v>705</v>
      </c>
      <c r="E32" t="str">
        <f t="shared" si="0"/>
        <v>18805104640</v>
      </c>
      <c r="F32" t="s">
        <v>555</v>
      </c>
      <c r="G32" t="s">
        <v>618</v>
      </c>
      <c r="H32" t="s">
        <v>675</v>
      </c>
      <c r="I32" t="str">
        <f t="shared" si="1"/>
        <v>17458327552</v>
      </c>
    </row>
    <row r="33" spans="1:9" x14ac:dyDescent="0.2">
      <c r="A33" s="1" t="s">
        <v>37</v>
      </c>
      <c r="B33" t="s">
        <v>517</v>
      </c>
      <c r="C33" t="s">
        <v>513</v>
      </c>
      <c r="D33" t="s">
        <v>706</v>
      </c>
      <c r="E33" t="str">
        <f t="shared" si="0"/>
        <v>1097728</v>
      </c>
      <c r="F33" t="s">
        <v>552</v>
      </c>
      <c r="G33" t="s">
        <v>445</v>
      </c>
      <c r="H33" t="s">
        <v>513</v>
      </c>
      <c r="I33" t="str">
        <f t="shared" si="1"/>
        <v>876544</v>
      </c>
    </row>
    <row r="34" spans="1:9" x14ac:dyDescent="0.2">
      <c r="A34" s="1" t="s">
        <v>38</v>
      </c>
      <c r="B34" t="s">
        <v>586</v>
      </c>
      <c r="C34" t="s">
        <v>647</v>
      </c>
      <c r="D34" t="s">
        <v>707</v>
      </c>
      <c r="E34" t="str">
        <f t="shared" si="0"/>
        <v>1315468</v>
      </c>
      <c r="F34" t="s">
        <v>556</v>
      </c>
      <c r="G34" t="s">
        <v>619</v>
      </c>
      <c r="H34" t="s">
        <v>676</v>
      </c>
      <c r="I34" t="str">
        <f t="shared" si="1"/>
        <v>316559162</v>
      </c>
    </row>
    <row r="35" spans="1:9" x14ac:dyDescent="0.2">
      <c r="A35" s="1" t="s">
        <v>39</v>
      </c>
      <c r="B35" t="s">
        <v>587</v>
      </c>
      <c r="C35" t="s">
        <v>648</v>
      </c>
      <c r="D35" t="s">
        <v>708</v>
      </c>
      <c r="E35" t="str">
        <f t="shared" ref="E35:E63" si="2">IF(ISERROR(MEDIAN(VALUE(B35),VALUE(C35),VALUE(D35))), "-", TEXT(MEDIAN(VALUE(B35),VALUE(C35),VALUE(D35)), "0"))</f>
        <v>1304728</v>
      </c>
      <c r="F35" t="s">
        <v>557</v>
      </c>
      <c r="G35" t="s">
        <v>620</v>
      </c>
      <c r="H35" t="s">
        <v>677</v>
      </c>
      <c r="I35" t="str">
        <f t="shared" ref="I35:I63" si="3">IF(ISERROR(MEDIAN(VALUE(F35),VALUE(G35),VALUE(H35))), "-", TEXT(MEDIAN(VALUE(F35),VALUE(G35),VALUE(H35)), "0"))</f>
        <v>180526616</v>
      </c>
    </row>
    <row r="36" spans="1:9" x14ac:dyDescent="0.2">
      <c r="A36" s="1" t="s">
        <v>40</v>
      </c>
      <c r="B36" t="s">
        <v>588</v>
      </c>
      <c r="C36" t="s">
        <v>649</v>
      </c>
      <c r="D36" t="s">
        <v>709</v>
      </c>
      <c r="E36" t="str">
        <f t="shared" si="2"/>
        <v>17843061270</v>
      </c>
      <c r="F36" t="s">
        <v>558</v>
      </c>
      <c r="G36" t="s">
        <v>621</v>
      </c>
      <c r="H36" t="s">
        <v>678</v>
      </c>
      <c r="I36" t="str">
        <f t="shared" si="3"/>
        <v>16576113049</v>
      </c>
    </row>
    <row r="37" spans="1:9" x14ac:dyDescent="0.2">
      <c r="A37" s="1" t="s">
        <v>41</v>
      </c>
      <c r="B37" t="s">
        <v>513</v>
      </c>
      <c r="C37" t="s">
        <v>461</v>
      </c>
      <c r="D37" t="s">
        <v>710</v>
      </c>
      <c r="E37" t="str">
        <f t="shared" si="2"/>
        <v>1097728</v>
      </c>
      <c r="F37" t="s">
        <v>559</v>
      </c>
      <c r="G37" t="s">
        <v>513</v>
      </c>
      <c r="H37" t="s">
        <v>679</v>
      </c>
      <c r="I37" t="str">
        <f t="shared" si="3"/>
        <v>1085128</v>
      </c>
    </row>
    <row r="38" spans="1:9" x14ac:dyDescent="0.2">
      <c r="A38" s="1" t="s">
        <v>42</v>
      </c>
      <c r="B38" t="s">
        <v>88</v>
      </c>
      <c r="C38" t="s">
        <v>97</v>
      </c>
      <c r="D38" t="s">
        <v>135</v>
      </c>
      <c r="E38" t="str">
        <f t="shared" si="2"/>
        <v>21</v>
      </c>
      <c r="F38" t="s">
        <v>130</v>
      </c>
      <c r="G38" t="s">
        <v>97</v>
      </c>
      <c r="H38" t="s">
        <v>79</v>
      </c>
      <c r="I38" t="str">
        <f t="shared" si="3"/>
        <v>21</v>
      </c>
    </row>
    <row r="39" spans="1:9" x14ac:dyDescent="0.2">
      <c r="A39" s="1" t="s">
        <v>43</v>
      </c>
      <c r="B39" t="s">
        <v>94</v>
      </c>
      <c r="C39" t="s">
        <v>85</v>
      </c>
      <c r="D39" t="s">
        <v>136</v>
      </c>
      <c r="E39" t="str">
        <f t="shared" si="2"/>
        <v>7</v>
      </c>
      <c r="F39" t="s">
        <v>112</v>
      </c>
      <c r="G39" t="s">
        <v>80</v>
      </c>
      <c r="H39" t="s">
        <v>103</v>
      </c>
      <c r="I39" t="str">
        <f t="shared" si="3"/>
        <v>31</v>
      </c>
    </row>
    <row r="40" spans="1:9" x14ac:dyDescent="0.2">
      <c r="A40" s="1" t="s">
        <v>44</v>
      </c>
      <c r="B40" t="s">
        <v>381</v>
      </c>
      <c r="C40" t="s">
        <v>281</v>
      </c>
      <c r="D40" t="s">
        <v>319</v>
      </c>
      <c r="E40" t="str">
        <f t="shared" si="2"/>
        <v>166</v>
      </c>
      <c r="F40" t="s">
        <v>347</v>
      </c>
      <c r="G40" t="s">
        <v>346</v>
      </c>
      <c r="H40" t="s">
        <v>76</v>
      </c>
      <c r="I40" t="str">
        <f t="shared" si="3"/>
        <v>715</v>
      </c>
    </row>
    <row r="41" spans="1:9" x14ac:dyDescent="0.2">
      <c r="A41" s="1" t="s">
        <v>45</v>
      </c>
      <c r="B41" t="s">
        <v>182</v>
      </c>
      <c r="C41" t="s">
        <v>90</v>
      </c>
      <c r="D41" t="s">
        <v>180</v>
      </c>
      <c r="E41" t="str">
        <f t="shared" si="2"/>
        <v>37</v>
      </c>
      <c r="F41" t="s">
        <v>560</v>
      </c>
      <c r="G41" t="s">
        <v>622</v>
      </c>
      <c r="H41" t="s">
        <v>434</v>
      </c>
      <c r="I41" t="str">
        <f t="shared" si="3"/>
        <v>206</v>
      </c>
    </row>
    <row r="42" spans="1:9" x14ac:dyDescent="0.2">
      <c r="A42" s="1" t="s">
        <v>46</v>
      </c>
      <c r="B42" t="s">
        <v>68</v>
      </c>
      <c r="C42" t="s">
        <v>78</v>
      </c>
      <c r="D42" t="s">
        <v>73</v>
      </c>
      <c r="E42" t="str">
        <f t="shared" si="2"/>
        <v>4096</v>
      </c>
      <c r="F42" t="s">
        <v>73</v>
      </c>
      <c r="G42" t="s">
        <v>68</v>
      </c>
      <c r="H42" t="s">
        <v>110</v>
      </c>
      <c r="I42" t="str">
        <f t="shared" si="3"/>
        <v>4096</v>
      </c>
    </row>
    <row r="43" spans="1:9" x14ac:dyDescent="0.2">
      <c r="A43" s="1" t="s">
        <v>47</v>
      </c>
      <c r="B43" t="s">
        <v>285</v>
      </c>
      <c r="C43" t="s">
        <v>650</v>
      </c>
      <c r="D43" t="s">
        <v>272</v>
      </c>
      <c r="E43" t="str">
        <f t="shared" si="2"/>
        <v>336031744</v>
      </c>
      <c r="F43" t="s">
        <v>561</v>
      </c>
      <c r="G43" t="s">
        <v>623</v>
      </c>
      <c r="H43" t="s">
        <v>680</v>
      </c>
      <c r="I43" t="str">
        <f t="shared" si="3"/>
        <v>306225152</v>
      </c>
    </row>
    <row r="44" spans="1:9" x14ac:dyDescent="0.2">
      <c r="A44" s="1" t="s">
        <v>48</v>
      </c>
      <c r="B44" t="s">
        <v>589</v>
      </c>
      <c r="C44" t="s">
        <v>651</v>
      </c>
      <c r="D44" t="s">
        <v>711</v>
      </c>
      <c r="E44" t="str">
        <f t="shared" si="2"/>
        <v>18354774016</v>
      </c>
      <c r="F44" t="s">
        <v>562</v>
      </c>
      <c r="G44" t="s">
        <v>624</v>
      </c>
      <c r="H44" t="s">
        <v>681</v>
      </c>
      <c r="I44" t="str">
        <f t="shared" si="3"/>
        <v>19244969984</v>
      </c>
    </row>
    <row r="45" spans="1:9" x14ac:dyDescent="0.2">
      <c r="A45" s="1" t="s">
        <v>49</v>
      </c>
      <c r="B45" t="s">
        <v>513</v>
      </c>
      <c r="C45" t="s">
        <v>461</v>
      </c>
      <c r="D45" t="s">
        <v>710</v>
      </c>
      <c r="E45" t="str">
        <f t="shared" si="2"/>
        <v>1097728</v>
      </c>
      <c r="F45" t="s">
        <v>483</v>
      </c>
      <c r="G45" t="s">
        <v>513</v>
      </c>
      <c r="H45" t="s">
        <v>494</v>
      </c>
      <c r="I45" t="str">
        <f t="shared" si="3"/>
        <v>1097728</v>
      </c>
    </row>
    <row r="46" spans="1:9" x14ac:dyDescent="0.2">
      <c r="A46" s="1" t="s">
        <v>50</v>
      </c>
      <c r="B46" t="s">
        <v>590</v>
      </c>
      <c r="C46" t="s">
        <v>652</v>
      </c>
      <c r="D46" t="s">
        <v>712</v>
      </c>
      <c r="E46" t="str">
        <f t="shared" si="2"/>
        <v>17344196608</v>
      </c>
      <c r="F46" t="s">
        <v>563</v>
      </c>
      <c r="G46" t="s">
        <v>625</v>
      </c>
      <c r="H46" t="s">
        <v>682</v>
      </c>
      <c r="I46" t="str">
        <f t="shared" si="3"/>
        <v>15565332480</v>
      </c>
    </row>
    <row r="47" spans="1:9" x14ac:dyDescent="0.2">
      <c r="A47" s="1" t="s">
        <v>51</v>
      </c>
      <c r="B47" t="s">
        <v>513</v>
      </c>
      <c r="C47" t="s">
        <v>461</v>
      </c>
      <c r="D47" t="s">
        <v>710</v>
      </c>
      <c r="E47" t="str">
        <f t="shared" si="2"/>
        <v>1097728</v>
      </c>
      <c r="F47" t="s">
        <v>564</v>
      </c>
      <c r="G47" t="s">
        <v>513</v>
      </c>
      <c r="H47" t="s">
        <v>428</v>
      </c>
      <c r="I47" t="str">
        <f t="shared" si="3"/>
        <v>1081344</v>
      </c>
    </row>
    <row r="48" spans="1:9" x14ac:dyDescent="0.2">
      <c r="A48" s="1" t="s">
        <v>52</v>
      </c>
      <c r="B48" t="s">
        <v>591</v>
      </c>
      <c r="C48" t="s">
        <v>653</v>
      </c>
      <c r="D48" t="s">
        <v>713</v>
      </c>
      <c r="E48" t="str">
        <f t="shared" si="2"/>
        <v>791244</v>
      </c>
      <c r="F48" t="s">
        <v>565</v>
      </c>
      <c r="G48" t="s">
        <v>626</v>
      </c>
      <c r="H48" t="s">
        <v>683</v>
      </c>
      <c r="I48" t="str">
        <f t="shared" si="3"/>
        <v>315941576</v>
      </c>
    </row>
    <row r="49" spans="1:9" x14ac:dyDescent="0.2">
      <c r="A49" s="1" t="s">
        <v>53</v>
      </c>
      <c r="B49" t="s">
        <v>592</v>
      </c>
      <c r="C49" t="s">
        <v>654</v>
      </c>
      <c r="D49" t="s">
        <v>714</v>
      </c>
      <c r="E49" t="str">
        <f t="shared" si="2"/>
        <v>1014208</v>
      </c>
      <c r="F49" t="s">
        <v>566</v>
      </c>
      <c r="G49" t="s">
        <v>627</v>
      </c>
      <c r="H49" t="s">
        <v>684</v>
      </c>
      <c r="I49" t="str">
        <f t="shared" si="3"/>
        <v>317011946</v>
      </c>
    </row>
    <row r="50" spans="1:9" x14ac:dyDescent="0.2">
      <c r="A50" s="1" t="s">
        <v>54</v>
      </c>
      <c r="B50" t="s">
        <v>593</v>
      </c>
      <c r="C50" t="s">
        <v>655</v>
      </c>
      <c r="D50" t="s">
        <v>715</v>
      </c>
      <c r="E50" t="str">
        <f t="shared" si="2"/>
        <v>5217872076</v>
      </c>
      <c r="F50" t="s">
        <v>567</v>
      </c>
      <c r="G50" t="s">
        <v>628</v>
      </c>
      <c r="H50" t="s">
        <v>685</v>
      </c>
      <c r="I50" t="str">
        <f t="shared" si="3"/>
        <v>6115555163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92</v>
      </c>
      <c r="G52" t="s">
        <v>68</v>
      </c>
      <c r="H52" t="s">
        <v>68</v>
      </c>
      <c r="I52" t="str">
        <f t="shared" si="3"/>
        <v>0</v>
      </c>
    </row>
    <row r="53" spans="1:9" x14ac:dyDescent="0.2">
      <c r="A53" s="1" t="s">
        <v>57</v>
      </c>
      <c r="B53" t="s">
        <v>92</v>
      </c>
      <c r="C53" t="s">
        <v>92</v>
      </c>
      <c r="D53" t="s">
        <v>92</v>
      </c>
      <c r="E53" t="str">
        <f t="shared" si="2"/>
        <v>1</v>
      </c>
      <c r="F53" t="s">
        <v>69</v>
      </c>
      <c r="G53" t="s">
        <v>69</v>
      </c>
      <c r="H53" t="s">
        <v>69</v>
      </c>
      <c r="I53" t="str">
        <f t="shared" si="3"/>
        <v>6</v>
      </c>
    </row>
    <row r="54" spans="1:9" x14ac:dyDescent="0.2">
      <c r="A54" s="1" t="s">
        <v>58</v>
      </c>
      <c r="B54" t="s">
        <v>381</v>
      </c>
      <c r="C54" t="s">
        <v>86</v>
      </c>
      <c r="D54" t="s">
        <v>311</v>
      </c>
      <c r="E54" t="str">
        <f t="shared" si="2"/>
        <v>167</v>
      </c>
      <c r="F54" t="s">
        <v>362</v>
      </c>
      <c r="G54" t="s">
        <v>308</v>
      </c>
      <c r="H54" t="s">
        <v>686</v>
      </c>
      <c r="I54" t="str">
        <f t="shared" si="3"/>
        <v>716</v>
      </c>
    </row>
    <row r="55" spans="1:9" x14ac:dyDescent="0.2">
      <c r="A55" s="1" t="s">
        <v>59</v>
      </c>
      <c r="B55" t="s">
        <v>88</v>
      </c>
      <c r="C55" t="s">
        <v>92</v>
      </c>
      <c r="D55" t="s">
        <v>92</v>
      </c>
      <c r="E55" t="str">
        <f t="shared" si="2"/>
        <v>1</v>
      </c>
      <c r="F55" t="s">
        <v>75</v>
      </c>
      <c r="G55" t="s">
        <v>97</v>
      </c>
      <c r="H55" t="s">
        <v>141</v>
      </c>
      <c r="I55" t="str">
        <f t="shared" si="3"/>
        <v>20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594</v>
      </c>
      <c r="C58" t="s">
        <v>656</v>
      </c>
      <c r="D58" t="s">
        <v>716</v>
      </c>
      <c r="E58" t="str">
        <f t="shared" si="2"/>
        <v>5218889728</v>
      </c>
      <c r="F58" t="s">
        <v>568</v>
      </c>
      <c r="G58" t="s">
        <v>629</v>
      </c>
      <c r="H58" t="s">
        <v>687</v>
      </c>
      <c r="I58" t="str">
        <f t="shared" si="3"/>
        <v>6121189376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595</v>
      </c>
      <c r="C60" t="s">
        <v>657</v>
      </c>
      <c r="D60" t="s">
        <v>717</v>
      </c>
      <c r="E60" t="str">
        <f t="shared" si="2"/>
        <v>5213433856</v>
      </c>
      <c r="F60" t="s">
        <v>569</v>
      </c>
      <c r="G60" t="s">
        <v>630</v>
      </c>
      <c r="H60" t="s">
        <v>688</v>
      </c>
      <c r="I60" t="str">
        <f t="shared" si="3"/>
        <v>6083207168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596</v>
      </c>
      <c r="C62" t="s">
        <v>658</v>
      </c>
      <c r="D62" t="s">
        <v>718</v>
      </c>
      <c r="E62" t="str">
        <f t="shared" si="2"/>
        <v>1319094</v>
      </c>
      <c r="F62" t="s">
        <v>570</v>
      </c>
      <c r="G62" t="s">
        <v>631</v>
      </c>
      <c r="H62" t="s">
        <v>689</v>
      </c>
      <c r="I62" t="str">
        <f t="shared" si="3"/>
        <v>7708253</v>
      </c>
    </row>
    <row r="63" spans="1:9" x14ac:dyDescent="0.2">
      <c r="A63" s="1" t="s">
        <v>67</v>
      </c>
      <c r="B63" t="s">
        <v>597</v>
      </c>
      <c r="C63" t="s">
        <v>659</v>
      </c>
      <c r="D63" t="s">
        <v>719</v>
      </c>
      <c r="E63" t="str">
        <f t="shared" si="2"/>
        <v>1951245</v>
      </c>
      <c r="F63" t="s">
        <v>571</v>
      </c>
      <c r="G63" t="s">
        <v>632</v>
      </c>
      <c r="H63" t="s">
        <v>690</v>
      </c>
      <c r="I63" t="str">
        <f t="shared" si="3"/>
        <v>308589663</v>
      </c>
    </row>
    <row r="64" spans="1:9" ht="15" x14ac:dyDescent="0.25">
      <c r="A64" s="6" t="s">
        <v>20837</v>
      </c>
      <c r="B64" s="8">
        <f>AVERAGE(VALUE(B8),VALUE(B22),VALUE(B36))*2^(-30)</f>
        <v>17.27136761167397</v>
      </c>
      <c r="C64" s="8">
        <f t="shared" ref="C64:I64" si="4">AVERAGE(VALUE(C8),VALUE(C22),VALUE(C36))*2^(-30)</f>
        <v>17.36063855451842</v>
      </c>
      <c r="D64" s="8">
        <f t="shared" si="4"/>
        <v>17.080036509471636</v>
      </c>
      <c r="E64" s="8">
        <f t="shared" si="4"/>
        <v>17.27136761167397</v>
      </c>
      <c r="F64" s="8">
        <f t="shared" si="4"/>
        <v>16.203452731793124</v>
      </c>
      <c r="G64" s="8">
        <f t="shared" si="4"/>
        <v>16.464850361769397</v>
      </c>
      <c r="H64" s="8">
        <f t="shared" si="4"/>
        <v>16.222177877711754</v>
      </c>
      <c r="I64" s="8">
        <f t="shared" si="4"/>
        <v>16.220829219557345</v>
      </c>
    </row>
    <row r="65" spans="1:9" x14ac:dyDescent="0.2">
      <c r="A65" s="6" t="s">
        <v>20838</v>
      </c>
      <c r="B65" s="9">
        <f>AVERAGE(VALUE(B8),VALUE(B22),VALUE(B36),VALUE(B50))*2^(-30)</f>
        <v>14.199848838150501</v>
      </c>
      <c r="C65" s="9">
        <f t="shared" ref="C65:I65" si="5">AVERAGE(VALUE(C8),VALUE(C22),VALUE(C36),VALUE(C50))*2^(-30)</f>
        <v>14.235359429847449</v>
      </c>
      <c r="D65" s="9">
        <f t="shared" si="5"/>
        <v>14.019392186310142</v>
      </c>
      <c r="E65" s="9">
        <f t="shared" si="5"/>
        <v>14.168406222714111</v>
      </c>
      <c r="F65" s="9">
        <f t="shared" si="5"/>
        <v>13.609030526131392</v>
      </c>
      <c r="G65" s="9">
        <f t="shared" si="5"/>
        <v>13.762446286622435</v>
      </c>
      <c r="H65" s="9">
        <f t="shared" si="5"/>
        <v>13.59052205318585</v>
      </c>
      <c r="I65" s="9">
        <f t="shared" si="5"/>
        <v>13.589510559570044</v>
      </c>
    </row>
    <row r="66" spans="1:9" x14ac:dyDescent="0.2">
      <c r="A66" s="6" t="s">
        <v>20841</v>
      </c>
      <c r="B66" s="9">
        <f>MIN(VALUE(B18),VALUE(B32),VALUE(B46))*2^(-30)</f>
        <v>16.268730163574219</v>
      </c>
      <c r="C66" s="9">
        <f t="shared" ref="C66:I66" si="6">MIN(VALUE(C18),VALUE(C32),VALUE(C46))*2^(-30)</f>
        <v>16.153041839599609</v>
      </c>
      <c r="D66" s="9">
        <f t="shared" si="6"/>
        <v>15.149654388427734</v>
      </c>
      <c r="E66" s="9">
        <f t="shared" si="6"/>
        <v>16.153041839599609</v>
      </c>
      <c r="F66" s="9">
        <f t="shared" si="6"/>
        <v>14.496345520019531</v>
      </c>
      <c r="G66" s="9">
        <f t="shared" si="6"/>
        <v>15.057735443115234</v>
      </c>
      <c r="H66" s="9">
        <f t="shared" si="6"/>
        <v>14.429264068603516</v>
      </c>
      <c r="I66" s="9">
        <f t="shared" si="6"/>
        <v>14.496345520019531</v>
      </c>
    </row>
    <row r="67" spans="1:9" x14ac:dyDescent="0.2">
      <c r="A67" s="6" t="s">
        <v>20839</v>
      </c>
      <c r="B67" s="9">
        <f>MIN(VALUE(B16),VALUE(B30),VALUE(B44))*2^(-30)</f>
        <v>17.094215393066406</v>
      </c>
      <c r="C67" s="9">
        <f t="shared" ref="C67:I67" si="7">MIN(VALUE(C16),VALUE(C30),VALUE(C44))*2^(-30)</f>
        <v>17.415699005126953</v>
      </c>
      <c r="D67" s="9">
        <f t="shared" si="7"/>
        <v>16.798625946044922</v>
      </c>
      <c r="E67" s="9">
        <f t="shared" si="7"/>
        <v>17.094215393066406</v>
      </c>
      <c r="F67" s="9">
        <f t="shared" si="7"/>
        <v>17.505271911621094</v>
      </c>
      <c r="G67" s="9">
        <f t="shared" si="7"/>
        <v>16.390491485595703</v>
      </c>
      <c r="H67" s="9">
        <f t="shared" si="7"/>
        <v>18.997371673583984</v>
      </c>
      <c r="I67" s="9">
        <f t="shared" si="7"/>
        <v>17.923274993896484</v>
      </c>
    </row>
    <row r="68" spans="1:9" x14ac:dyDescent="0.2">
      <c r="A68" s="6" t="s">
        <v>20831</v>
      </c>
      <c r="B68" s="9">
        <f>SUM(VALUE(B14),VALUE(B28),VALUE(B42))*2^(-20)</f>
        <v>7.8125E-3</v>
      </c>
      <c r="C68" s="9">
        <f t="shared" ref="C68:I69" si="8">SUM(VALUE(C14),VALUE(C28),VALUE(C42))*2^(-20)</f>
        <v>1.171875E-2</v>
      </c>
      <c r="D68" s="9">
        <f t="shared" si="8"/>
        <v>3.90625E-3</v>
      </c>
      <c r="E68" s="9">
        <f t="shared" si="8"/>
        <v>7.8125E-3</v>
      </c>
      <c r="F68" s="9">
        <f t="shared" si="8"/>
        <v>1.5625E-2</v>
      </c>
      <c r="G68" s="9">
        <f t="shared" si="8"/>
        <v>7.8125E-3</v>
      </c>
      <c r="H68" s="9">
        <f t="shared" si="8"/>
        <v>0.1171875</v>
      </c>
      <c r="I68" s="9">
        <f t="shared" si="8"/>
        <v>7.8125E-3</v>
      </c>
    </row>
    <row r="69" spans="1:9" x14ac:dyDescent="0.2">
      <c r="A69" s="6" t="s">
        <v>20840</v>
      </c>
      <c r="B69" s="9">
        <f>SUM(VALUE(B15),VALUE(B29),VALUE(B43))*2^(-20)</f>
        <v>590.4453125</v>
      </c>
      <c r="C69" s="9">
        <f t="shared" si="8"/>
        <v>666.9296875</v>
      </c>
      <c r="D69" s="9">
        <f t="shared" si="8"/>
        <v>703.1015625</v>
      </c>
      <c r="E69" s="9">
        <f t="shared" si="8"/>
        <v>666.9296875</v>
      </c>
      <c r="F69" s="9">
        <f t="shared" si="8"/>
        <v>875.6171875</v>
      </c>
      <c r="G69" s="9">
        <f t="shared" si="8"/>
        <v>742.5234375</v>
      </c>
      <c r="H69" s="9">
        <f t="shared" si="8"/>
        <v>877.39453125</v>
      </c>
      <c r="I69" s="9">
        <f t="shared" si="8"/>
        <v>875.71875</v>
      </c>
    </row>
    <row r="70" spans="1:9" x14ac:dyDescent="0.2">
      <c r="A70" s="6" t="s">
        <v>20832</v>
      </c>
      <c r="B70" s="9">
        <f>AVERAGE(VALUE(B9),VALUE(B23),VALUE(B37))*2^(-20)</f>
        <v>1.03125</v>
      </c>
      <c r="C70" s="9">
        <f t="shared" ref="C70:I70" si="9">AVERAGE(VALUE(C9),VALUE(C23),VALUE(C37))*2^(-20)</f>
        <v>1.11328125</v>
      </c>
      <c r="D70" s="9">
        <f t="shared" si="9"/>
        <v>1.1061789194742839</v>
      </c>
      <c r="E70" s="9">
        <f t="shared" si="9"/>
        <v>1.1067708333333333</v>
      </c>
      <c r="F70" s="9">
        <f t="shared" si="9"/>
        <v>1.0234797795613606</v>
      </c>
      <c r="G70" s="9">
        <f t="shared" si="9"/>
        <v>1.0628903706868489</v>
      </c>
      <c r="H70" s="9">
        <f t="shared" si="9"/>
        <v>1.1054236094156902</v>
      </c>
      <c r="I70" s="9">
        <f t="shared" si="9"/>
        <v>1.0588849385579426</v>
      </c>
    </row>
    <row r="71" spans="1:9" x14ac:dyDescent="0.2">
      <c r="A71" s="6" t="s">
        <v>20833</v>
      </c>
      <c r="B71" s="10">
        <f>MIN(VALUE(B19),VALUE(B33),VALUE(B47))*2^(-20)</f>
        <v>0.84375</v>
      </c>
      <c r="C71" s="10">
        <f t="shared" ref="C71:I71" si="10">MIN(VALUE(C19),VALUE(C33),VALUE(C47))*2^(-20)</f>
        <v>1.046875</v>
      </c>
      <c r="D71" s="10">
        <f t="shared" si="10"/>
        <v>0.890625</v>
      </c>
      <c r="E71" s="10">
        <f t="shared" si="10"/>
        <v>1.046875</v>
      </c>
      <c r="F71" s="10">
        <f t="shared" si="10"/>
        <v>0.8359375</v>
      </c>
      <c r="G71" s="10">
        <f t="shared" si="10"/>
        <v>0.8125</v>
      </c>
      <c r="H71" s="10">
        <f t="shared" si="10"/>
        <v>0.88671875</v>
      </c>
      <c r="I71" s="10">
        <f t="shared" si="10"/>
        <v>0.8359375</v>
      </c>
    </row>
    <row r="72" spans="1:9" x14ac:dyDescent="0.2">
      <c r="A72" s="6" t="s">
        <v>20834</v>
      </c>
      <c r="B72" s="10">
        <f>MAX(VALUE(B17),VALUE(B31),VALUE(B45))*2^(-20)</f>
        <v>1.203125</v>
      </c>
      <c r="C72" s="10">
        <f t="shared" ref="C72:I72" si="11">MAX(VALUE(C17),VALUE(C31),VALUE(C45))*2^(-20)</f>
        <v>1.2265625</v>
      </c>
      <c r="D72" s="10">
        <f t="shared" si="11"/>
        <v>1.36328125</v>
      </c>
      <c r="E72" s="10">
        <f t="shared" si="11"/>
        <v>1.2265625</v>
      </c>
      <c r="F72" s="10">
        <f t="shared" si="11"/>
        <v>1.24609375</v>
      </c>
      <c r="G72" s="10">
        <f t="shared" si="11"/>
        <v>1.234375</v>
      </c>
      <c r="H72" s="10">
        <f t="shared" si="11"/>
        <v>1.671875</v>
      </c>
      <c r="I72" s="10">
        <f t="shared" si="11"/>
        <v>1.24609375</v>
      </c>
    </row>
    <row r="73" spans="1:9" x14ac:dyDescent="0.2">
      <c r="A73" s="6" t="s">
        <v>20826</v>
      </c>
      <c r="B73" s="9">
        <f>VALUE(B7)*10^(-9)</f>
        <v>22.401426238000003</v>
      </c>
      <c r="C73" s="9">
        <f t="shared" ref="C73:I73" si="12">VALUE(C7)*10^(-9)</f>
        <v>18.945719034</v>
      </c>
      <c r="D73" s="9">
        <f t="shared" si="12"/>
        <v>20.988187174</v>
      </c>
      <c r="E73" s="9">
        <f t="shared" si="12"/>
        <v>20.988187174</v>
      </c>
      <c r="F73" s="9">
        <f t="shared" si="12"/>
        <v>91.24706053700001</v>
      </c>
      <c r="G73" s="9">
        <f t="shared" si="12"/>
        <v>89.656015646</v>
      </c>
      <c r="H73" s="9">
        <f t="shared" si="12"/>
        <v>86.113696089000001</v>
      </c>
      <c r="I73" s="9">
        <f t="shared" si="12"/>
        <v>89.656015646</v>
      </c>
    </row>
    <row r="74" spans="1:9" x14ac:dyDescent="0.2">
      <c r="A74" s="6" t="s">
        <v>20835</v>
      </c>
      <c r="B74" s="9">
        <f>SUM(VALUE(B20),VALUE(B34),VALUE(B48))*2^(-30)</f>
        <v>4.3766451999545097E-3</v>
      </c>
      <c r="C74" s="9">
        <f t="shared" ref="C74:I75" si="13">SUM(VALUE(C20),VALUE(C34),VALUE(C48))*2^(-30)</f>
        <v>2.8775017708539963E-3</v>
      </c>
      <c r="D74" s="9">
        <f t="shared" si="13"/>
        <v>4.0835160762071609E-3</v>
      </c>
      <c r="E74" s="9">
        <f t="shared" si="13"/>
        <v>2.8775017708539963E-3</v>
      </c>
      <c r="F74" s="9">
        <f t="shared" si="13"/>
        <v>0.87806673347949982</v>
      </c>
      <c r="G74" s="9">
        <f t="shared" si="13"/>
        <v>0.88614127971231937</v>
      </c>
      <c r="H74" s="9">
        <f t="shared" si="13"/>
        <v>0.88349037058651447</v>
      </c>
      <c r="I74" s="9">
        <f t="shared" si="13"/>
        <v>0.88227109797298908</v>
      </c>
    </row>
    <row r="75" spans="1:9" x14ac:dyDescent="0.2">
      <c r="A75" s="6" t="s">
        <v>20836</v>
      </c>
      <c r="B75" s="9">
        <f>SUM(VALUE(B21),VALUE(B35),VALUE(B49))*2^(-30)</f>
        <v>3.4487256780266762E-3</v>
      </c>
      <c r="C75" s="9">
        <f t="shared" si="13"/>
        <v>3.1863600015640259E-3</v>
      </c>
      <c r="D75" s="9">
        <f t="shared" si="13"/>
        <v>3.4007309004664421E-3</v>
      </c>
      <c r="E75" s="9">
        <f t="shared" si="13"/>
        <v>3.2487818971276283E-3</v>
      </c>
      <c r="F75" s="9">
        <f t="shared" si="13"/>
        <v>0.59422345273196697</v>
      </c>
      <c r="G75" s="9">
        <f t="shared" si="13"/>
        <v>0.59705441631376743</v>
      </c>
      <c r="H75" s="9">
        <f t="shared" si="13"/>
        <v>0.59674946125596762</v>
      </c>
      <c r="I75" s="9">
        <f t="shared" si="13"/>
        <v>0.59705441631376743</v>
      </c>
    </row>
    <row r="76" spans="1:9" x14ac:dyDescent="0.2">
      <c r="A76" s="7" t="s">
        <v>20827</v>
      </c>
      <c r="B76" s="9">
        <f>SUM(VALUE(B12),VALUE(B26),VALUE(B40))</f>
        <v>532</v>
      </c>
      <c r="C76" s="9">
        <f t="shared" ref="C76:I76" si="14">SUM(VALUE(C12),VALUE(C26),VALUE(C40))</f>
        <v>453</v>
      </c>
      <c r="D76" s="9">
        <f t="shared" si="14"/>
        <v>500</v>
      </c>
      <c r="E76" s="9">
        <f t="shared" si="14"/>
        <v>500</v>
      </c>
      <c r="F76" s="9">
        <f t="shared" si="14"/>
        <v>2180</v>
      </c>
      <c r="G76" s="9">
        <f t="shared" si="14"/>
        <v>2142</v>
      </c>
      <c r="H76" s="9">
        <f t="shared" si="14"/>
        <v>2062</v>
      </c>
      <c r="I76" s="9">
        <f t="shared" si="14"/>
        <v>2142</v>
      </c>
    </row>
    <row r="77" spans="1:9" x14ac:dyDescent="0.2">
      <c r="A77" s="7" t="s">
        <v>20828</v>
      </c>
      <c r="B77" s="9">
        <f>SUM(VALUE(B11),VALUE(B25),VALUE(B39))</f>
        <v>20</v>
      </c>
      <c r="C77" s="9">
        <f t="shared" ref="C77:I77" si="15">SUM(VALUE(C11),VALUE(C25),VALUE(C39))</f>
        <v>18</v>
      </c>
      <c r="D77" s="9">
        <f t="shared" si="15"/>
        <v>18</v>
      </c>
      <c r="E77" s="9">
        <f t="shared" si="15"/>
        <v>18</v>
      </c>
      <c r="F77" s="9">
        <f t="shared" si="15"/>
        <v>80</v>
      </c>
      <c r="G77" s="9">
        <f t="shared" si="15"/>
        <v>80</v>
      </c>
      <c r="H77" s="9">
        <f t="shared" si="15"/>
        <v>80</v>
      </c>
      <c r="I77" s="9">
        <f t="shared" si="15"/>
        <v>85</v>
      </c>
    </row>
    <row r="78" spans="1:9" x14ac:dyDescent="0.2">
      <c r="A78" s="7" t="s">
        <v>20829</v>
      </c>
      <c r="B78" s="9">
        <f>SUM(VALUE(B13),VALUE(B27),VALUE(B41))</f>
        <v>117</v>
      </c>
      <c r="C78" s="9">
        <f t="shared" ref="C78:I78" si="16">SUM(VALUE(C13),VALUE(C27),VALUE(C41))</f>
        <v>115</v>
      </c>
      <c r="D78" s="9">
        <f t="shared" si="16"/>
        <v>109</v>
      </c>
      <c r="E78" s="9">
        <f t="shared" si="16"/>
        <v>118</v>
      </c>
      <c r="F78" s="9">
        <f t="shared" si="16"/>
        <v>495</v>
      </c>
      <c r="G78" s="9">
        <f t="shared" si="16"/>
        <v>488</v>
      </c>
      <c r="H78" s="9">
        <f t="shared" si="16"/>
        <v>479</v>
      </c>
      <c r="I78" s="9">
        <f t="shared" si="16"/>
        <v>546</v>
      </c>
    </row>
    <row r="79" spans="1:9" x14ac:dyDescent="0.2">
      <c r="A79" s="7" t="s">
        <v>20830</v>
      </c>
      <c r="B79" s="9">
        <f>SUM(VALUE(B10),VALUE(B24),VALUE(B38))</f>
        <v>68</v>
      </c>
      <c r="C79" s="9">
        <f t="shared" ref="C79:I79" si="17">SUM(VALUE(C10),VALUE(C24),VALUE(C38))</f>
        <v>51</v>
      </c>
      <c r="D79" s="9">
        <f t="shared" si="17"/>
        <v>55</v>
      </c>
      <c r="E79" s="9">
        <f t="shared" si="17"/>
        <v>53</v>
      </c>
      <c r="F79" s="9">
        <f t="shared" si="17"/>
        <v>64</v>
      </c>
      <c r="G79" s="9">
        <f t="shared" si="17"/>
        <v>54</v>
      </c>
      <c r="H79" s="9">
        <f t="shared" si="17"/>
        <v>17</v>
      </c>
      <c r="I79" s="9">
        <f t="shared" si="17"/>
        <v>50</v>
      </c>
    </row>
    <row r="80" spans="1:9" x14ac:dyDescent="0.2">
      <c r="A80" s="27" t="s">
        <v>20855</v>
      </c>
      <c r="B80" s="28">
        <f>B3*2^(-30)</f>
        <v>0</v>
      </c>
      <c r="C80" s="28">
        <f t="shared" ref="C80:I81" si="18">C3*2^(-30)</f>
        <v>0</v>
      </c>
      <c r="D80" s="28">
        <f t="shared" si="18"/>
        <v>0</v>
      </c>
      <c r="E80" s="28">
        <f t="shared" si="18"/>
        <v>0</v>
      </c>
      <c r="F80" s="28">
        <f t="shared" si="18"/>
        <v>3.395354375243187E-3</v>
      </c>
      <c r="G80" s="28">
        <f t="shared" si="18"/>
        <v>3.395354375243187E-3</v>
      </c>
      <c r="H80" s="28">
        <f t="shared" si="18"/>
        <v>3.395354375243187E-3</v>
      </c>
      <c r="I80" s="28">
        <f t="shared" si="18"/>
        <v>3.395354375243187E-3</v>
      </c>
    </row>
    <row r="81" spans="1:9" x14ac:dyDescent="0.2">
      <c r="A81" s="27" t="s">
        <v>20856</v>
      </c>
      <c r="B81" s="28">
        <f>B4*2^(-30)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1.0186063125729561E-2</v>
      </c>
      <c r="G81" s="28">
        <f t="shared" si="18"/>
        <v>1.0186063125729561E-2</v>
      </c>
      <c r="H81" s="28">
        <f t="shared" si="18"/>
        <v>1.0186063125729561E-2</v>
      </c>
      <c r="I81" s="28">
        <f t="shared" si="18"/>
        <v>1.0186063125729561E-2</v>
      </c>
    </row>
  </sheetData>
  <mergeCells count="2">
    <mergeCell ref="B1:E1"/>
    <mergeCell ref="F1:I1"/>
  </mergeCells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F5"/>
  <sheetViews>
    <sheetView workbookViewId="0">
      <selection sqref="A1:XFD1048576"/>
    </sheetView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5" width="40.7109375" bestFit="1" customWidth="1" collapsed="1"/>
    <col min="6" max="6" width="39.4257812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720</v>
      </c>
      <c r="E2" t="s">
        <v>121</v>
      </c>
      <c r="F2" t="s">
        <v>122</v>
      </c>
    </row>
    <row r="3" spans="1:6" x14ac:dyDescent="0.2">
      <c r="A3" t="s">
        <v>88</v>
      </c>
      <c r="B3" t="s">
        <v>123</v>
      </c>
      <c r="C3" t="s">
        <v>721</v>
      </c>
      <c r="D3" t="s">
        <v>722</v>
      </c>
      <c r="E3" t="s">
        <v>124</v>
      </c>
      <c r="F3" t="s">
        <v>122</v>
      </c>
    </row>
    <row r="4" spans="1:6" x14ac:dyDescent="0.2">
      <c r="A4" t="s">
        <v>94</v>
      </c>
      <c r="B4" t="s">
        <v>125</v>
      </c>
      <c r="C4" t="s">
        <v>723</v>
      </c>
      <c r="D4" t="s">
        <v>722</v>
      </c>
      <c r="E4" t="s">
        <v>124</v>
      </c>
      <c r="F4" t="s">
        <v>126</v>
      </c>
    </row>
    <row r="5" spans="1:6" x14ac:dyDescent="0.2">
      <c r="A5" t="s">
        <v>79</v>
      </c>
      <c r="B5" t="s">
        <v>127</v>
      </c>
      <c r="C5" t="s">
        <v>723</v>
      </c>
      <c r="D5" t="s">
        <v>68</v>
      </c>
      <c r="E5" t="s">
        <v>128</v>
      </c>
      <c r="F5" t="s">
        <v>121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I81"/>
  <sheetViews>
    <sheetView topLeftCell="A52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2.42578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536</v>
      </c>
      <c r="G3" t="s">
        <v>536</v>
      </c>
      <c r="H3" t="s">
        <v>536</v>
      </c>
      <c r="I3" t="str">
        <f t="shared" ref="I3:I34" si="1">IF(ISERROR(MEDIAN(VALUE(F3),VALUE(G3),VALUE(H3))), "-", TEXT(MEDIAN(VALUE(F3),VALUE(G3),VALUE(H3)), "0"))</f>
        <v>3645734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537</v>
      </c>
      <c r="G4" t="s">
        <v>537</v>
      </c>
      <c r="H4" t="s">
        <v>537</v>
      </c>
      <c r="I4" t="str">
        <f t="shared" si="1"/>
        <v>10937202</v>
      </c>
    </row>
    <row r="5" spans="1:9" x14ac:dyDescent="0.2">
      <c r="A5" s="1" t="s">
        <v>9</v>
      </c>
      <c r="B5" t="s">
        <v>754</v>
      </c>
      <c r="C5" t="s">
        <v>810</v>
      </c>
      <c r="D5" t="s">
        <v>864</v>
      </c>
      <c r="E5" t="str">
        <f t="shared" si="0"/>
        <v>-</v>
      </c>
      <c r="F5" t="s">
        <v>724</v>
      </c>
      <c r="G5" t="s">
        <v>779</v>
      </c>
      <c r="H5" t="s">
        <v>835</v>
      </c>
      <c r="I5" t="str">
        <f t="shared" si="1"/>
        <v>-</v>
      </c>
    </row>
    <row r="6" spans="1:9" x14ac:dyDescent="0.2">
      <c r="A6" s="1" t="s">
        <v>10</v>
      </c>
      <c r="B6" t="s">
        <v>755</v>
      </c>
      <c r="C6" t="s">
        <v>811</v>
      </c>
      <c r="D6" t="s">
        <v>865</v>
      </c>
      <c r="E6" t="str">
        <f t="shared" si="0"/>
        <v>-</v>
      </c>
      <c r="F6" t="s">
        <v>725</v>
      </c>
      <c r="G6" t="s">
        <v>780</v>
      </c>
      <c r="H6" t="s">
        <v>836</v>
      </c>
      <c r="I6" t="str">
        <f t="shared" si="1"/>
        <v>-</v>
      </c>
    </row>
    <row r="7" spans="1:9" x14ac:dyDescent="0.2">
      <c r="A7" s="1" t="s">
        <v>11</v>
      </c>
      <c r="B7" t="s">
        <v>756</v>
      </c>
      <c r="C7" t="s">
        <v>812</v>
      </c>
      <c r="D7" t="s">
        <v>866</v>
      </c>
      <c r="E7" t="str">
        <f t="shared" si="0"/>
        <v>16724480794</v>
      </c>
      <c r="F7" t="s">
        <v>726</v>
      </c>
      <c r="G7" t="s">
        <v>781</v>
      </c>
      <c r="H7" t="s">
        <v>837</v>
      </c>
      <c r="I7" t="str">
        <f t="shared" si="1"/>
        <v>89677743469</v>
      </c>
    </row>
    <row r="8" spans="1:9" x14ac:dyDescent="0.2">
      <c r="A8" s="1" t="s">
        <v>12</v>
      </c>
      <c r="B8" t="s">
        <v>757</v>
      </c>
      <c r="C8" t="s">
        <v>813</v>
      </c>
      <c r="D8" t="s">
        <v>867</v>
      </c>
      <c r="E8" t="str">
        <f t="shared" si="0"/>
        <v>18326297901</v>
      </c>
      <c r="F8" t="s">
        <v>727</v>
      </c>
      <c r="G8" t="s">
        <v>782</v>
      </c>
      <c r="H8" t="s">
        <v>838</v>
      </c>
      <c r="I8" t="str">
        <f t="shared" si="1"/>
        <v>17487787161</v>
      </c>
    </row>
    <row r="9" spans="1:9" x14ac:dyDescent="0.2">
      <c r="A9" s="1" t="s">
        <v>13</v>
      </c>
      <c r="B9" t="s">
        <v>546</v>
      </c>
      <c r="C9" t="s">
        <v>783</v>
      </c>
      <c r="D9" t="s">
        <v>868</v>
      </c>
      <c r="E9" t="str">
        <f t="shared" si="0"/>
        <v>1310720</v>
      </c>
      <c r="F9" t="s">
        <v>728</v>
      </c>
      <c r="G9" t="s">
        <v>783</v>
      </c>
      <c r="H9" t="s">
        <v>839</v>
      </c>
      <c r="I9" t="str">
        <f t="shared" si="1"/>
        <v>1341039</v>
      </c>
    </row>
    <row r="10" spans="1:9" x14ac:dyDescent="0.2">
      <c r="A10" s="1" t="s">
        <v>14</v>
      </c>
      <c r="B10" t="s">
        <v>92</v>
      </c>
      <c r="C10" t="s">
        <v>79</v>
      </c>
      <c r="D10" t="s">
        <v>112</v>
      </c>
      <c r="E10" t="str">
        <f t="shared" si="0"/>
        <v>4</v>
      </c>
      <c r="F10" t="s">
        <v>70</v>
      </c>
      <c r="G10" t="s">
        <v>70</v>
      </c>
      <c r="H10" t="s">
        <v>129</v>
      </c>
      <c r="I10" t="str">
        <f t="shared" si="1"/>
        <v>11</v>
      </c>
    </row>
    <row r="11" spans="1:9" x14ac:dyDescent="0.2">
      <c r="A11" s="1" t="s">
        <v>15</v>
      </c>
      <c r="B11" t="s">
        <v>94</v>
      </c>
      <c r="C11" t="s">
        <v>89</v>
      </c>
      <c r="D11" t="s">
        <v>91</v>
      </c>
      <c r="E11" t="str">
        <f t="shared" si="0"/>
        <v>5</v>
      </c>
      <c r="F11" t="s">
        <v>83</v>
      </c>
      <c r="G11" t="s">
        <v>135</v>
      </c>
      <c r="H11" t="s">
        <v>163</v>
      </c>
      <c r="I11" t="str">
        <f t="shared" si="1"/>
        <v>28</v>
      </c>
    </row>
    <row r="12" spans="1:9" x14ac:dyDescent="0.2">
      <c r="A12" s="1" t="s">
        <v>16</v>
      </c>
      <c r="B12" t="s">
        <v>159</v>
      </c>
      <c r="C12" t="s">
        <v>209</v>
      </c>
      <c r="D12" t="s">
        <v>86</v>
      </c>
      <c r="E12" t="str">
        <f t="shared" si="0"/>
        <v>136</v>
      </c>
      <c r="F12" t="s">
        <v>729</v>
      </c>
      <c r="G12" t="s">
        <v>359</v>
      </c>
      <c r="H12" t="s">
        <v>306</v>
      </c>
      <c r="I12" t="str">
        <f t="shared" si="1"/>
        <v>709</v>
      </c>
    </row>
    <row r="13" spans="1:9" x14ac:dyDescent="0.2">
      <c r="A13" s="1" t="s">
        <v>17</v>
      </c>
      <c r="B13" t="s">
        <v>312</v>
      </c>
      <c r="C13" t="s">
        <v>100</v>
      </c>
      <c r="D13" t="s">
        <v>231</v>
      </c>
      <c r="E13" t="str">
        <f t="shared" si="0"/>
        <v>45</v>
      </c>
      <c r="F13" t="s">
        <v>233</v>
      </c>
      <c r="G13" t="s">
        <v>162</v>
      </c>
      <c r="H13" t="s">
        <v>434</v>
      </c>
      <c r="I13" t="str">
        <f t="shared" si="1"/>
        <v>202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280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285</v>
      </c>
      <c r="C15" t="s">
        <v>814</v>
      </c>
      <c r="D15" t="s">
        <v>869</v>
      </c>
      <c r="E15" t="str">
        <f t="shared" si="0"/>
        <v>40058880</v>
      </c>
      <c r="F15" t="s">
        <v>730</v>
      </c>
      <c r="G15" t="s">
        <v>784</v>
      </c>
      <c r="H15" t="s">
        <v>840</v>
      </c>
      <c r="I15" t="str">
        <f t="shared" si="1"/>
        <v>305664000</v>
      </c>
    </row>
    <row r="16" spans="1:9" x14ac:dyDescent="0.2">
      <c r="A16" s="1" t="s">
        <v>20</v>
      </c>
      <c r="B16" t="s">
        <v>758</v>
      </c>
      <c r="C16" t="s">
        <v>815</v>
      </c>
      <c r="D16" t="s">
        <v>870</v>
      </c>
      <c r="E16" t="str">
        <f t="shared" si="0"/>
        <v>18874281984</v>
      </c>
      <c r="F16" t="s">
        <v>731</v>
      </c>
      <c r="G16" t="s">
        <v>785</v>
      </c>
      <c r="H16" t="s">
        <v>841</v>
      </c>
      <c r="I16" t="str">
        <f t="shared" si="1"/>
        <v>20563914752</v>
      </c>
    </row>
    <row r="17" spans="1:9" x14ac:dyDescent="0.2">
      <c r="A17" s="1" t="s">
        <v>21</v>
      </c>
      <c r="B17" t="s">
        <v>546</v>
      </c>
      <c r="C17" t="s">
        <v>783</v>
      </c>
      <c r="D17" t="s">
        <v>868</v>
      </c>
      <c r="E17" t="str">
        <f t="shared" si="0"/>
        <v>1310720</v>
      </c>
      <c r="F17" t="s">
        <v>732</v>
      </c>
      <c r="G17" t="s">
        <v>783</v>
      </c>
      <c r="H17" t="s">
        <v>842</v>
      </c>
      <c r="I17" t="str">
        <f t="shared" si="1"/>
        <v>1474560</v>
      </c>
    </row>
    <row r="18" spans="1:9" x14ac:dyDescent="0.2">
      <c r="A18" s="1" t="s">
        <v>22</v>
      </c>
      <c r="B18" t="s">
        <v>759</v>
      </c>
      <c r="C18" t="s">
        <v>816</v>
      </c>
      <c r="D18" t="s">
        <v>871</v>
      </c>
      <c r="E18" t="str">
        <f t="shared" si="0"/>
        <v>18184949760</v>
      </c>
      <c r="F18" t="s">
        <v>733</v>
      </c>
      <c r="G18" t="s">
        <v>786</v>
      </c>
      <c r="H18" t="s">
        <v>843</v>
      </c>
      <c r="I18" t="str">
        <f t="shared" si="1"/>
        <v>16659890176</v>
      </c>
    </row>
    <row r="19" spans="1:9" x14ac:dyDescent="0.2">
      <c r="A19" s="1" t="s">
        <v>23</v>
      </c>
      <c r="B19" t="s">
        <v>546</v>
      </c>
      <c r="C19" t="s">
        <v>783</v>
      </c>
      <c r="D19" t="s">
        <v>868</v>
      </c>
      <c r="E19" t="str">
        <f t="shared" si="0"/>
        <v>1310720</v>
      </c>
      <c r="F19" t="s">
        <v>546</v>
      </c>
      <c r="G19" t="s">
        <v>783</v>
      </c>
      <c r="H19" t="s">
        <v>844</v>
      </c>
      <c r="I19" t="str">
        <f t="shared" si="1"/>
        <v>1310720</v>
      </c>
    </row>
    <row r="20" spans="1:9" x14ac:dyDescent="0.2">
      <c r="A20" s="1" t="s">
        <v>24</v>
      </c>
      <c r="B20" t="s">
        <v>760</v>
      </c>
      <c r="C20" t="s">
        <v>817</v>
      </c>
      <c r="D20" t="s">
        <v>872</v>
      </c>
      <c r="E20" t="str">
        <f t="shared" si="0"/>
        <v>989723</v>
      </c>
      <c r="F20" t="s">
        <v>734</v>
      </c>
      <c r="G20" t="s">
        <v>787</v>
      </c>
      <c r="H20" t="s">
        <v>845</v>
      </c>
      <c r="I20" t="str">
        <f t="shared" si="1"/>
        <v>314555139</v>
      </c>
    </row>
    <row r="21" spans="1:9" x14ac:dyDescent="0.2">
      <c r="A21" s="1" t="s">
        <v>25</v>
      </c>
      <c r="B21" t="s">
        <v>761</v>
      </c>
      <c r="C21" t="s">
        <v>818</v>
      </c>
      <c r="D21" t="s">
        <v>873</v>
      </c>
      <c r="E21" t="str">
        <f t="shared" si="0"/>
        <v>1125000</v>
      </c>
      <c r="F21" t="s">
        <v>735</v>
      </c>
      <c r="G21" t="s">
        <v>788</v>
      </c>
      <c r="H21" t="s">
        <v>846</v>
      </c>
      <c r="I21" t="str">
        <f t="shared" si="1"/>
        <v>143562370</v>
      </c>
    </row>
    <row r="22" spans="1:9" x14ac:dyDescent="0.2">
      <c r="A22" s="1" t="s">
        <v>26</v>
      </c>
      <c r="B22" t="s">
        <v>762</v>
      </c>
      <c r="C22" t="s">
        <v>819</v>
      </c>
      <c r="D22" t="s">
        <v>874</v>
      </c>
      <c r="E22" t="str">
        <f t="shared" si="0"/>
        <v>18948052172</v>
      </c>
      <c r="F22" t="s">
        <v>736</v>
      </c>
      <c r="G22" t="s">
        <v>789</v>
      </c>
      <c r="H22" t="s">
        <v>847</v>
      </c>
      <c r="I22" t="str">
        <f t="shared" si="1"/>
        <v>17513614567</v>
      </c>
    </row>
    <row r="23" spans="1:9" x14ac:dyDescent="0.2">
      <c r="A23" s="1" t="s">
        <v>27</v>
      </c>
      <c r="B23" t="s">
        <v>459</v>
      </c>
      <c r="C23" t="s">
        <v>535</v>
      </c>
      <c r="D23" t="s">
        <v>710</v>
      </c>
      <c r="E23" t="str">
        <f t="shared" si="0"/>
        <v>933888</v>
      </c>
      <c r="F23" t="s">
        <v>737</v>
      </c>
      <c r="G23" t="s">
        <v>790</v>
      </c>
      <c r="H23" t="s">
        <v>710</v>
      </c>
      <c r="I23" t="str">
        <f t="shared" si="1"/>
        <v>972305</v>
      </c>
    </row>
    <row r="24" spans="1:9" x14ac:dyDescent="0.2">
      <c r="A24" s="1" t="s">
        <v>28</v>
      </c>
      <c r="B24" t="s">
        <v>75</v>
      </c>
      <c r="C24" t="s">
        <v>106</v>
      </c>
      <c r="D24" t="s">
        <v>68</v>
      </c>
      <c r="E24" t="str">
        <f t="shared" si="0"/>
        <v>17</v>
      </c>
      <c r="F24" t="s">
        <v>79</v>
      </c>
      <c r="G24" t="s">
        <v>91</v>
      </c>
      <c r="H24" t="s">
        <v>84</v>
      </c>
      <c r="I24" t="str">
        <f t="shared" si="1"/>
        <v>9</v>
      </c>
    </row>
    <row r="25" spans="1:9" x14ac:dyDescent="0.2">
      <c r="A25" s="1" t="s">
        <v>29</v>
      </c>
      <c r="B25" t="s">
        <v>136</v>
      </c>
      <c r="C25" t="s">
        <v>136</v>
      </c>
      <c r="D25" t="s">
        <v>94</v>
      </c>
      <c r="E25" t="str">
        <f t="shared" si="0"/>
        <v>8</v>
      </c>
      <c r="F25" t="s">
        <v>248</v>
      </c>
      <c r="G25" t="s">
        <v>150</v>
      </c>
      <c r="H25" t="s">
        <v>178</v>
      </c>
      <c r="I25" t="str">
        <f t="shared" si="1"/>
        <v>25</v>
      </c>
    </row>
    <row r="26" spans="1:9" x14ac:dyDescent="0.2">
      <c r="A26" s="1" t="s">
        <v>30</v>
      </c>
      <c r="B26" t="s">
        <v>109</v>
      </c>
      <c r="C26" t="s">
        <v>327</v>
      </c>
      <c r="D26" t="s">
        <v>86</v>
      </c>
      <c r="E26" t="str">
        <f t="shared" si="0"/>
        <v>134</v>
      </c>
      <c r="F26" t="s">
        <v>672</v>
      </c>
      <c r="G26" t="s">
        <v>352</v>
      </c>
      <c r="H26" t="s">
        <v>308</v>
      </c>
      <c r="I26" t="str">
        <f t="shared" si="1"/>
        <v>716</v>
      </c>
    </row>
    <row r="27" spans="1:9" x14ac:dyDescent="0.2">
      <c r="A27" s="1" t="s">
        <v>31</v>
      </c>
      <c r="B27" t="s">
        <v>139</v>
      </c>
      <c r="C27" t="s">
        <v>90</v>
      </c>
      <c r="D27" t="s">
        <v>72</v>
      </c>
      <c r="E27" t="str">
        <f t="shared" si="0"/>
        <v>38</v>
      </c>
      <c r="F27" t="s">
        <v>109</v>
      </c>
      <c r="G27" t="s">
        <v>791</v>
      </c>
      <c r="H27" t="s">
        <v>179</v>
      </c>
      <c r="I27" t="str">
        <f t="shared" si="1"/>
        <v>141</v>
      </c>
    </row>
    <row r="28" spans="1:9" x14ac:dyDescent="0.2">
      <c r="A28" s="1" t="s">
        <v>32</v>
      </c>
      <c r="B28" t="s">
        <v>78</v>
      </c>
      <c r="C28" t="s">
        <v>68</v>
      </c>
      <c r="D28" t="s">
        <v>68</v>
      </c>
      <c r="E28" t="str">
        <f t="shared" si="0"/>
        <v>0</v>
      </c>
      <c r="F28" t="s">
        <v>73</v>
      </c>
      <c r="G28" t="s">
        <v>267</v>
      </c>
      <c r="H28" t="s">
        <v>68</v>
      </c>
      <c r="I28" t="str">
        <f t="shared" si="1"/>
        <v>4096</v>
      </c>
    </row>
    <row r="29" spans="1:9" x14ac:dyDescent="0.2">
      <c r="A29" s="1" t="s">
        <v>33</v>
      </c>
      <c r="B29" t="s">
        <v>763</v>
      </c>
      <c r="C29" t="s">
        <v>820</v>
      </c>
      <c r="D29" t="s">
        <v>247</v>
      </c>
      <c r="E29" t="str">
        <f t="shared" si="0"/>
        <v>308817920</v>
      </c>
      <c r="F29" t="s">
        <v>738</v>
      </c>
      <c r="G29" t="s">
        <v>792</v>
      </c>
      <c r="H29" t="s">
        <v>848</v>
      </c>
      <c r="I29" t="str">
        <f t="shared" si="1"/>
        <v>305922048</v>
      </c>
    </row>
    <row r="30" spans="1:9" x14ac:dyDescent="0.2">
      <c r="A30" s="1" t="s">
        <v>34</v>
      </c>
      <c r="B30" t="s">
        <v>764</v>
      </c>
      <c r="C30" t="s">
        <v>821</v>
      </c>
      <c r="D30" t="s">
        <v>875</v>
      </c>
      <c r="E30" t="str">
        <f t="shared" si="0"/>
        <v>19500965888</v>
      </c>
      <c r="F30" t="s">
        <v>739</v>
      </c>
      <c r="G30" t="s">
        <v>793</v>
      </c>
      <c r="H30" t="s">
        <v>849</v>
      </c>
      <c r="I30" t="str">
        <f t="shared" si="1"/>
        <v>20662747136</v>
      </c>
    </row>
    <row r="31" spans="1:9" x14ac:dyDescent="0.2">
      <c r="A31" s="1" t="s">
        <v>35</v>
      </c>
      <c r="B31" t="s">
        <v>459</v>
      </c>
      <c r="C31" t="s">
        <v>535</v>
      </c>
      <c r="D31" t="s">
        <v>710</v>
      </c>
      <c r="E31" t="str">
        <f t="shared" si="0"/>
        <v>933888</v>
      </c>
      <c r="F31" t="s">
        <v>564</v>
      </c>
      <c r="G31" t="s">
        <v>794</v>
      </c>
      <c r="H31" t="s">
        <v>500</v>
      </c>
      <c r="I31" t="str">
        <f t="shared" si="1"/>
        <v>1081344</v>
      </c>
    </row>
    <row r="32" spans="1:9" x14ac:dyDescent="0.2">
      <c r="A32" s="1" t="s">
        <v>36</v>
      </c>
      <c r="B32" t="s">
        <v>765</v>
      </c>
      <c r="C32" t="s">
        <v>822</v>
      </c>
      <c r="D32" t="s">
        <v>876</v>
      </c>
      <c r="E32" t="str">
        <f t="shared" si="0"/>
        <v>18466807808</v>
      </c>
      <c r="F32" t="s">
        <v>740</v>
      </c>
      <c r="G32" t="s">
        <v>795</v>
      </c>
      <c r="H32" t="s">
        <v>850</v>
      </c>
      <c r="I32" t="str">
        <f t="shared" si="1"/>
        <v>16534159360</v>
      </c>
    </row>
    <row r="33" spans="1:9" x14ac:dyDescent="0.2">
      <c r="A33" s="1" t="s">
        <v>37</v>
      </c>
      <c r="B33" t="s">
        <v>459</v>
      </c>
      <c r="C33" t="s">
        <v>535</v>
      </c>
      <c r="D33" t="s">
        <v>710</v>
      </c>
      <c r="E33" t="str">
        <f t="shared" si="0"/>
        <v>933888</v>
      </c>
      <c r="F33" t="s">
        <v>450</v>
      </c>
      <c r="G33" t="s">
        <v>535</v>
      </c>
      <c r="H33" t="s">
        <v>428</v>
      </c>
      <c r="I33" t="str">
        <f t="shared" si="1"/>
        <v>929792</v>
      </c>
    </row>
    <row r="34" spans="1:9" x14ac:dyDescent="0.2">
      <c r="A34" s="1" t="s">
        <v>38</v>
      </c>
      <c r="B34" t="s">
        <v>766</v>
      </c>
      <c r="C34" t="s">
        <v>823</v>
      </c>
      <c r="D34" t="s">
        <v>877</v>
      </c>
      <c r="E34" t="str">
        <f t="shared" si="0"/>
        <v>968086</v>
      </c>
      <c r="F34" t="s">
        <v>741</v>
      </c>
      <c r="G34" t="s">
        <v>796</v>
      </c>
      <c r="H34" t="s">
        <v>851</v>
      </c>
      <c r="I34" t="str">
        <f t="shared" si="1"/>
        <v>316864865</v>
      </c>
    </row>
    <row r="35" spans="1:9" x14ac:dyDescent="0.2">
      <c r="A35" s="1" t="s">
        <v>39</v>
      </c>
      <c r="B35" t="s">
        <v>767</v>
      </c>
      <c r="C35" t="s">
        <v>824</v>
      </c>
      <c r="D35" t="s">
        <v>878</v>
      </c>
      <c r="E35" t="str">
        <f t="shared" ref="E35:E63" si="2">IF(ISERROR(MEDIAN(VALUE(B35),VALUE(C35),VALUE(D35))), "-", TEXT(MEDIAN(VALUE(B35),VALUE(C35),VALUE(D35)), "0"))</f>
        <v>976654</v>
      </c>
      <c r="F35" t="s">
        <v>742</v>
      </c>
      <c r="G35" t="s">
        <v>797</v>
      </c>
      <c r="H35" t="s">
        <v>852</v>
      </c>
      <c r="I35" t="str">
        <f t="shared" ref="I35:I63" si="3">IF(ISERROR(MEDIAN(VALUE(F35),VALUE(G35),VALUE(H35))), "-", TEXT(MEDIAN(VALUE(F35),VALUE(G35),VALUE(H35)), "0"))</f>
        <v>297302007</v>
      </c>
    </row>
    <row r="36" spans="1:9" x14ac:dyDescent="0.2">
      <c r="A36" s="1" t="s">
        <v>40</v>
      </c>
      <c r="B36" t="s">
        <v>768</v>
      </c>
      <c r="C36" t="s">
        <v>825</v>
      </c>
      <c r="D36" t="s">
        <v>879</v>
      </c>
      <c r="E36" t="str">
        <f t="shared" si="2"/>
        <v>17935365529</v>
      </c>
      <c r="F36" t="s">
        <v>743</v>
      </c>
      <c r="G36" t="s">
        <v>798</v>
      </c>
      <c r="H36" t="s">
        <v>853</v>
      </c>
      <c r="I36" t="str">
        <f t="shared" si="3"/>
        <v>16839304897</v>
      </c>
    </row>
    <row r="37" spans="1:9" x14ac:dyDescent="0.2">
      <c r="A37" s="1" t="s">
        <v>41</v>
      </c>
      <c r="B37" t="s">
        <v>442</v>
      </c>
      <c r="C37" t="s">
        <v>457</v>
      </c>
      <c r="D37" t="s">
        <v>880</v>
      </c>
      <c r="E37" t="str">
        <f t="shared" si="2"/>
        <v>970752</v>
      </c>
      <c r="F37" t="s">
        <v>744</v>
      </c>
      <c r="G37" t="s">
        <v>799</v>
      </c>
      <c r="H37" t="s">
        <v>457</v>
      </c>
      <c r="I37" t="str">
        <f t="shared" si="3"/>
        <v>961326</v>
      </c>
    </row>
    <row r="38" spans="1:9" x14ac:dyDescent="0.2">
      <c r="A38" s="1" t="s">
        <v>42</v>
      </c>
      <c r="B38" t="s">
        <v>97</v>
      </c>
      <c r="C38" t="s">
        <v>68</v>
      </c>
      <c r="D38" t="s">
        <v>248</v>
      </c>
      <c r="E38" t="str">
        <f t="shared" si="2"/>
        <v>21</v>
      </c>
      <c r="F38" t="s">
        <v>85</v>
      </c>
      <c r="G38" t="s">
        <v>96</v>
      </c>
      <c r="H38" t="s">
        <v>136</v>
      </c>
      <c r="I38" t="str">
        <f t="shared" si="3"/>
        <v>8</v>
      </c>
    </row>
    <row r="39" spans="1:9" x14ac:dyDescent="0.2">
      <c r="A39" s="1" t="s">
        <v>43</v>
      </c>
      <c r="B39" t="s">
        <v>85</v>
      </c>
      <c r="C39" t="s">
        <v>94</v>
      </c>
      <c r="D39" t="s">
        <v>136</v>
      </c>
      <c r="E39" t="str">
        <f t="shared" si="2"/>
        <v>7</v>
      </c>
      <c r="F39" t="s">
        <v>135</v>
      </c>
      <c r="G39" t="s">
        <v>95</v>
      </c>
      <c r="H39" t="s">
        <v>248</v>
      </c>
      <c r="I39" t="str">
        <f t="shared" si="3"/>
        <v>23</v>
      </c>
    </row>
    <row r="40" spans="1:9" x14ac:dyDescent="0.2">
      <c r="A40" s="1" t="s">
        <v>44</v>
      </c>
      <c r="B40" t="s">
        <v>109</v>
      </c>
      <c r="C40" t="s">
        <v>159</v>
      </c>
      <c r="D40" t="s">
        <v>138</v>
      </c>
      <c r="E40" t="str">
        <f t="shared" si="2"/>
        <v>135</v>
      </c>
      <c r="F40" t="s">
        <v>672</v>
      </c>
      <c r="G40" t="s">
        <v>359</v>
      </c>
      <c r="H40" t="s">
        <v>308</v>
      </c>
      <c r="I40" t="str">
        <f t="shared" si="3"/>
        <v>716</v>
      </c>
    </row>
    <row r="41" spans="1:9" x14ac:dyDescent="0.2">
      <c r="A41" s="1" t="s">
        <v>45</v>
      </c>
      <c r="B41" t="s">
        <v>151</v>
      </c>
      <c r="C41" t="s">
        <v>180</v>
      </c>
      <c r="D41" t="s">
        <v>151</v>
      </c>
      <c r="E41" t="str">
        <f t="shared" si="2"/>
        <v>36</v>
      </c>
      <c r="F41" t="s">
        <v>179</v>
      </c>
      <c r="G41" t="s">
        <v>368</v>
      </c>
      <c r="H41" t="s">
        <v>109</v>
      </c>
      <c r="I41" t="str">
        <f t="shared" si="3"/>
        <v>144</v>
      </c>
    </row>
    <row r="42" spans="1:9" x14ac:dyDescent="0.2">
      <c r="A42" s="1" t="s">
        <v>46</v>
      </c>
      <c r="B42" t="s">
        <v>68</v>
      </c>
      <c r="C42" t="s">
        <v>68</v>
      </c>
      <c r="D42" t="s">
        <v>73</v>
      </c>
      <c r="E42" t="str">
        <f t="shared" si="2"/>
        <v>0</v>
      </c>
      <c r="F42" t="s">
        <v>78</v>
      </c>
      <c r="G42" t="s">
        <v>78</v>
      </c>
      <c r="H42" t="s">
        <v>68</v>
      </c>
      <c r="I42" t="str">
        <f t="shared" si="3"/>
        <v>8192</v>
      </c>
    </row>
    <row r="43" spans="1:9" x14ac:dyDescent="0.2">
      <c r="A43" s="1" t="s">
        <v>47</v>
      </c>
      <c r="B43" t="s">
        <v>769</v>
      </c>
      <c r="C43" t="s">
        <v>161</v>
      </c>
      <c r="D43" t="s">
        <v>881</v>
      </c>
      <c r="E43" t="str">
        <f t="shared" si="2"/>
        <v>326275072</v>
      </c>
      <c r="F43" t="s">
        <v>210</v>
      </c>
      <c r="G43" t="s">
        <v>800</v>
      </c>
      <c r="H43" t="s">
        <v>854</v>
      </c>
      <c r="I43" t="str">
        <f t="shared" si="3"/>
        <v>305901568</v>
      </c>
    </row>
    <row r="44" spans="1:9" x14ac:dyDescent="0.2">
      <c r="A44" s="1" t="s">
        <v>48</v>
      </c>
      <c r="B44" t="s">
        <v>770</v>
      </c>
      <c r="C44" t="s">
        <v>826</v>
      </c>
      <c r="D44" t="s">
        <v>882</v>
      </c>
      <c r="E44" t="str">
        <f t="shared" si="2"/>
        <v>18611625984</v>
      </c>
      <c r="F44" t="s">
        <v>745</v>
      </c>
      <c r="G44" t="s">
        <v>801</v>
      </c>
      <c r="H44" t="s">
        <v>855</v>
      </c>
      <c r="I44" t="str">
        <f t="shared" si="3"/>
        <v>20233584640</v>
      </c>
    </row>
    <row r="45" spans="1:9" x14ac:dyDescent="0.2">
      <c r="A45" s="1" t="s">
        <v>49</v>
      </c>
      <c r="B45" t="s">
        <v>442</v>
      </c>
      <c r="C45" t="s">
        <v>457</v>
      </c>
      <c r="D45" t="s">
        <v>880</v>
      </c>
      <c r="E45" t="str">
        <f t="shared" si="2"/>
        <v>970752</v>
      </c>
      <c r="F45" t="s">
        <v>475</v>
      </c>
      <c r="G45" t="s">
        <v>457</v>
      </c>
      <c r="H45" t="s">
        <v>457</v>
      </c>
      <c r="I45" t="str">
        <f t="shared" si="3"/>
        <v>970752</v>
      </c>
    </row>
    <row r="46" spans="1:9" x14ac:dyDescent="0.2">
      <c r="A46" s="1" t="s">
        <v>50</v>
      </c>
      <c r="B46" t="s">
        <v>771</v>
      </c>
      <c r="C46" t="s">
        <v>827</v>
      </c>
      <c r="D46" t="s">
        <v>883</v>
      </c>
      <c r="E46" t="str">
        <f t="shared" si="2"/>
        <v>17515450368</v>
      </c>
      <c r="F46" t="s">
        <v>746</v>
      </c>
      <c r="G46" t="s">
        <v>802</v>
      </c>
      <c r="H46" t="s">
        <v>856</v>
      </c>
      <c r="I46" t="str">
        <f t="shared" si="3"/>
        <v>16240173056</v>
      </c>
    </row>
    <row r="47" spans="1:9" x14ac:dyDescent="0.2">
      <c r="A47" s="1" t="s">
        <v>51</v>
      </c>
      <c r="B47" t="s">
        <v>442</v>
      </c>
      <c r="C47" t="s">
        <v>457</v>
      </c>
      <c r="D47" t="s">
        <v>880</v>
      </c>
      <c r="E47" t="str">
        <f t="shared" si="2"/>
        <v>970752</v>
      </c>
      <c r="F47" t="s">
        <v>492</v>
      </c>
      <c r="G47" t="s">
        <v>428</v>
      </c>
      <c r="H47" t="s">
        <v>457</v>
      </c>
      <c r="I47" t="str">
        <f t="shared" si="3"/>
        <v>929792</v>
      </c>
    </row>
    <row r="48" spans="1:9" x14ac:dyDescent="0.2">
      <c r="A48" s="1" t="s">
        <v>52</v>
      </c>
      <c r="B48" t="s">
        <v>772</v>
      </c>
      <c r="C48" t="s">
        <v>828</v>
      </c>
      <c r="D48" t="s">
        <v>884</v>
      </c>
      <c r="E48" t="str">
        <f t="shared" si="2"/>
        <v>724504</v>
      </c>
      <c r="F48" t="s">
        <v>747</v>
      </c>
      <c r="G48" t="s">
        <v>803</v>
      </c>
      <c r="H48" t="s">
        <v>857</v>
      </c>
      <c r="I48" t="str">
        <f t="shared" si="3"/>
        <v>314783321</v>
      </c>
    </row>
    <row r="49" spans="1:9" x14ac:dyDescent="0.2">
      <c r="A49" s="1" t="s">
        <v>53</v>
      </c>
      <c r="B49" t="s">
        <v>773</v>
      </c>
      <c r="C49" t="s">
        <v>829</v>
      </c>
      <c r="D49" t="s">
        <v>885</v>
      </c>
      <c r="E49" t="str">
        <f t="shared" si="2"/>
        <v>1147503</v>
      </c>
      <c r="F49" t="s">
        <v>748</v>
      </c>
      <c r="G49" t="s">
        <v>804</v>
      </c>
      <c r="H49" t="s">
        <v>858</v>
      </c>
      <c r="I49" t="str">
        <f t="shared" si="3"/>
        <v>163730641</v>
      </c>
    </row>
    <row r="50" spans="1:9" x14ac:dyDescent="0.2">
      <c r="A50" s="1" t="s">
        <v>54</v>
      </c>
      <c r="B50" t="s">
        <v>774</v>
      </c>
      <c r="C50" t="s">
        <v>830</v>
      </c>
      <c r="D50" t="s">
        <v>886</v>
      </c>
      <c r="E50" t="str">
        <f t="shared" si="2"/>
        <v>5329750136</v>
      </c>
      <c r="F50" t="s">
        <v>749</v>
      </c>
      <c r="G50" t="s">
        <v>805</v>
      </c>
      <c r="H50" t="s">
        <v>859</v>
      </c>
      <c r="I50" t="str">
        <f t="shared" si="3"/>
        <v>6203761958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68</v>
      </c>
      <c r="G52" t="s">
        <v>68</v>
      </c>
      <c r="H52" t="s">
        <v>68</v>
      </c>
      <c r="I52" t="str">
        <f t="shared" si="3"/>
        <v>0</v>
      </c>
    </row>
    <row r="53" spans="1:9" x14ac:dyDescent="0.2">
      <c r="A53" s="1" t="s">
        <v>57</v>
      </c>
      <c r="B53" t="s">
        <v>92</v>
      </c>
      <c r="C53" t="s">
        <v>68</v>
      </c>
      <c r="D53" t="s">
        <v>92</v>
      </c>
      <c r="E53" t="str">
        <f t="shared" si="2"/>
        <v>1</v>
      </c>
      <c r="F53" t="s">
        <v>69</v>
      </c>
      <c r="G53" t="s">
        <v>69</v>
      </c>
      <c r="H53" t="s">
        <v>69</v>
      </c>
      <c r="I53" t="str">
        <f t="shared" si="3"/>
        <v>6</v>
      </c>
    </row>
    <row r="54" spans="1:9" x14ac:dyDescent="0.2">
      <c r="A54" s="1" t="s">
        <v>58</v>
      </c>
      <c r="B54" t="s">
        <v>109</v>
      </c>
      <c r="C54" t="s">
        <v>209</v>
      </c>
      <c r="D54" t="s">
        <v>137</v>
      </c>
      <c r="E54" t="str">
        <f t="shared" si="2"/>
        <v>136</v>
      </c>
      <c r="F54" t="s">
        <v>82</v>
      </c>
      <c r="G54" t="s">
        <v>352</v>
      </c>
      <c r="H54" t="s">
        <v>346</v>
      </c>
      <c r="I54" t="str">
        <f t="shared" si="3"/>
        <v>715</v>
      </c>
    </row>
    <row r="55" spans="1:9" x14ac:dyDescent="0.2">
      <c r="A55" s="1" t="s">
        <v>59</v>
      </c>
      <c r="B55" t="s">
        <v>92</v>
      </c>
      <c r="C55" t="s">
        <v>88</v>
      </c>
      <c r="D55" t="s">
        <v>88</v>
      </c>
      <c r="E55" t="str">
        <f t="shared" si="2"/>
        <v>2</v>
      </c>
      <c r="F55" t="s">
        <v>75</v>
      </c>
      <c r="G55" t="s">
        <v>135</v>
      </c>
      <c r="H55" t="s">
        <v>248</v>
      </c>
      <c r="I55" t="str">
        <f t="shared" si="3"/>
        <v>22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775</v>
      </c>
      <c r="C58" t="s">
        <v>831</v>
      </c>
      <c r="D58" t="s">
        <v>887</v>
      </c>
      <c r="E58" t="str">
        <f t="shared" si="2"/>
        <v>5330292736</v>
      </c>
      <c r="F58" t="s">
        <v>750</v>
      </c>
      <c r="G58" t="s">
        <v>806</v>
      </c>
      <c r="H58" t="s">
        <v>860</v>
      </c>
      <c r="I58" t="str">
        <f t="shared" si="3"/>
        <v>6213148672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776</v>
      </c>
      <c r="C60" t="s">
        <v>832</v>
      </c>
      <c r="D60" t="s">
        <v>888</v>
      </c>
      <c r="E60" t="str">
        <f t="shared" si="2"/>
        <v>5329195008</v>
      </c>
      <c r="F60" t="s">
        <v>751</v>
      </c>
      <c r="G60" t="s">
        <v>807</v>
      </c>
      <c r="H60" t="s">
        <v>861</v>
      </c>
      <c r="I60" t="str">
        <f t="shared" si="3"/>
        <v>6110257152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777</v>
      </c>
      <c r="C62" t="s">
        <v>833</v>
      </c>
      <c r="D62" t="s">
        <v>889</v>
      </c>
      <c r="E62" t="str">
        <f t="shared" si="2"/>
        <v>1128975</v>
      </c>
      <c r="F62" t="s">
        <v>752</v>
      </c>
      <c r="G62" t="s">
        <v>808</v>
      </c>
      <c r="H62" t="s">
        <v>862</v>
      </c>
      <c r="I62" t="str">
        <f t="shared" si="3"/>
        <v>7987668</v>
      </c>
    </row>
    <row r="63" spans="1:9" x14ac:dyDescent="0.2">
      <c r="A63" s="1" t="s">
        <v>67</v>
      </c>
      <c r="B63" t="s">
        <v>778</v>
      </c>
      <c r="C63" t="s">
        <v>834</v>
      </c>
      <c r="D63" t="s">
        <v>890</v>
      </c>
      <c r="E63" t="str">
        <f t="shared" si="2"/>
        <v>355457</v>
      </c>
      <c r="F63" t="s">
        <v>753</v>
      </c>
      <c r="G63" t="s">
        <v>809</v>
      </c>
      <c r="H63" t="s">
        <v>863</v>
      </c>
      <c r="I63" t="str">
        <f t="shared" si="3"/>
        <v>308769221</v>
      </c>
    </row>
    <row r="64" spans="1:9" ht="15" x14ac:dyDescent="0.25">
      <c r="A64" s="6" t="s">
        <v>20837</v>
      </c>
      <c r="B64" s="8">
        <f>AVERAGE(VALUE(B8),VALUE(B22),VALUE(B36))*2^(-30)</f>
        <v>17.011848150442045</v>
      </c>
      <c r="C64" s="8">
        <f t="shared" ref="C64:I64" si="4">AVERAGE(VALUE(C8),VALUE(C22),VALUE(C36))*2^(-30)</f>
        <v>16.799745970716078</v>
      </c>
      <c r="D64" s="8">
        <f t="shared" si="4"/>
        <v>17.03712946518014</v>
      </c>
      <c r="E64" s="8">
        <f t="shared" si="4"/>
        <v>17.139351492747664</v>
      </c>
      <c r="F64" s="8">
        <f t="shared" si="4"/>
        <v>16.229373668320477</v>
      </c>
      <c r="G64" s="8">
        <f t="shared" si="4"/>
        <v>16.065144541673362</v>
      </c>
      <c r="H64" s="8">
        <f t="shared" si="4"/>
        <v>16.039854487404227</v>
      </c>
      <c r="I64" s="8">
        <f t="shared" si="4"/>
        <v>16.093473454626899</v>
      </c>
    </row>
    <row r="65" spans="1:9" x14ac:dyDescent="0.2">
      <c r="A65" s="6" t="s">
        <v>20838</v>
      </c>
      <c r="B65" s="9">
        <f>AVERAGE(VALUE(B8),VALUE(B22),VALUE(B36),VALUE(B50))*2^(-30)</f>
        <v>14.004857848398387</v>
      </c>
      <c r="C65" s="9">
        <f t="shared" ref="C65:I65" si="5">AVERAGE(VALUE(C8),VALUE(C22),VALUE(C36),VALUE(C50))*2^(-30)</f>
        <v>13.840738632716238</v>
      </c>
      <c r="D65" s="9">
        <f t="shared" si="5"/>
        <v>14.013933276524767</v>
      </c>
      <c r="E65" s="9">
        <f t="shared" si="5"/>
        <v>14.095442774239928</v>
      </c>
      <c r="F65" s="9">
        <f t="shared" si="5"/>
        <v>13.616456140996888</v>
      </c>
      <c r="G65" s="9">
        <f t="shared" si="5"/>
        <v>13.506593662546948</v>
      </c>
      <c r="H65" s="9">
        <f t="shared" si="5"/>
        <v>13.459173159906641</v>
      </c>
      <c r="I65" s="9">
        <f t="shared" si="5"/>
        <v>13.514530980726704</v>
      </c>
    </row>
    <row r="66" spans="1:9" x14ac:dyDescent="0.2">
      <c r="A66" s="6" t="s">
        <v>20841</v>
      </c>
      <c r="B66" s="9">
        <f>MIN(VALUE(B18),VALUE(B32),VALUE(B46))*2^(-30)</f>
        <v>15.760108947753906</v>
      </c>
      <c r="C66" s="9">
        <f t="shared" ref="C66:I66" si="6">MIN(VALUE(C18),VALUE(C32),VALUE(C46))*2^(-30)</f>
        <v>16.015182495117188</v>
      </c>
      <c r="D66" s="9">
        <f t="shared" si="6"/>
        <v>16.312534332275391</v>
      </c>
      <c r="E66" s="9">
        <f t="shared" si="6"/>
        <v>16.312534332275391</v>
      </c>
      <c r="F66" s="9">
        <f t="shared" si="6"/>
        <v>14.984138488769531</v>
      </c>
      <c r="G66" s="9">
        <f t="shared" si="6"/>
        <v>14.90301513671875</v>
      </c>
      <c r="H66" s="9">
        <f t="shared" si="6"/>
        <v>15.183460235595703</v>
      </c>
      <c r="I66" s="9">
        <f t="shared" si="6"/>
        <v>15.124839782714844</v>
      </c>
    </row>
    <row r="67" spans="1:9" x14ac:dyDescent="0.2">
      <c r="A67" s="6" t="s">
        <v>20839</v>
      </c>
      <c r="B67" s="9">
        <f>MIN(VALUE(B16),VALUE(B30),VALUE(B44))*2^(-30)</f>
        <v>17.296379089355469</v>
      </c>
      <c r="C67" s="9">
        <f t="shared" ref="C67:I67" si="7">MIN(VALUE(C16),VALUE(C30),VALUE(C44))*2^(-30)</f>
        <v>17.333427429199219</v>
      </c>
      <c r="D67" s="9">
        <f t="shared" si="7"/>
        <v>17.578044891357422</v>
      </c>
      <c r="E67" s="9">
        <f t="shared" si="7"/>
        <v>17.333427429199219</v>
      </c>
      <c r="F67" s="9">
        <f t="shared" si="7"/>
        <v>18.843994140625</v>
      </c>
      <c r="G67" s="9">
        <f t="shared" si="7"/>
        <v>18.421127319335938</v>
      </c>
      <c r="H67" s="9">
        <f t="shared" si="7"/>
        <v>17.495819091796875</v>
      </c>
      <c r="I67" s="9">
        <f t="shared" si="7"/>
        <v>18.843994140625</v>
      </c>
    </row>
    <row r="68" spans="1:9" x14ac:dyDescent="0.2">
      <c r="A68" s="6" t="s">
        <v>20831</v>
      </c>
      <c r="B68" s="9">
        <f>SUM(VALUE(B14),VALUE(B28),VALUE(B42))*2^(-20)</f>
        <v>7.8125E-3</v>
      </c>
      <c r="C68" s="9">
        <f t="shared" ref="C68:I69" si="8">SUM(VALUE(C14),VALUE(C28),VALUE(C42))*2^(-20)</f>
        <v>0</v>
      </c>
      <c r="D68" s="9">
        <f t="shared" si="8"/>
        <v>3.90625E-3</v>
      </c>
      <c r="E68" s="9">
        <f t="shared" si="8"/>
        <v>0</v>
      </c>
      <c r="F68" s="9">
        <f t="shared" si="8"/>
        <v>1.171875E-2</v>
      </c>
      <c r="G68" s="9">
        <f t="shared" si="8"/>
        <v>0.15234375</v>
      </c>
      <c r="H68" s="9">
        <f t="shared" si="8"/>
        <v>0</v>
      </c>
      <c r="I68" s="9">
        <f t="shared" si="8"/>
        <v>1.171875E-2</v>
      </c>
    </row>
    <row r="69" spans="1:9" x14ac:dyDescent="0.2">
      <c r="A69" s="6" t="s">
        <v>20840</v>
      </c>
      <c r="B69" s="9">
        <f>SUM(VALUE(B15),VALUE(B29),VALUE(B43))*2^(-20)</f>
        <v>653.05859375</v>
      </c>
      <c r="C69" s="9">
        <f t="shared" si="8"/>
        <v>332.92578125</v>
      </c>
      <c r="D69" s="9">
        <f t="shared" si="8"/>
        <v>646.78515625</v>
      </c>
      <c r="E69" s="9">
        <f t="shared" si="8"/>
        <v>643.875</v>
      </c>
      <c r="F69" s="9">
        <f t="shared" si="8"/>
        <v>735.37890625</v>
      </c>
      <c r="G69" s="9">
        <f t="shared" si="8"/>
        <v>875.3359375</v>
      </c>
      <c r="H69" s="9">
        <f t="shared" si="8"/>
        <v>875.0546875</v>
      </c>
      <c r="I69" s="9">
        <f t="shared" si="8"/>
        <v>874.984375</v>
      </c>
    </row>
    <row r="70" spans="1:9" x14ac:dyDescent="0.2">
      <c r="A70" s="6" t="s">
        <v>20832</v>
      </c>
      <c r="B70" s="9">
        <f>AVERAGE(VALUE(B9),VALUE(B23),VALUE(B37))*2^(-20)</f>
        <v>1.0638020833333333</v>
      </c>
      <c r="C70" s="9">
        <f t="shared" ref="C70:I70" si="9">AVERAGE(VALUE(C9),VALUE(C23),VALUE(C37))*2^(-20)</f>
        <v>1.0169270833333333</v>
      </c>
      <c r="D70" s="9">
        <f t="shared" si="9"/>
        <v>1.0598958333333333</v>
      </c>
      <c r="E70" s="9">
        <f t="shared" si="9"/>
        <v>1.0221354166666667</v>
      </c>
      <c r="F70" s="9">
        <f t="shared" si="9"/>
        <v>1.0325962702433269</v>
      </c>
      <c r="G70" s="9">
        <f t="shared" si="9"/>
        <v>1.0404481887817383</v>
      </c>
      <c r="H70" s="9">
        <f t="shared" si="9"/>
        <v>1.0481046040852864</v>
      </c>
      <c r="I70" s="9">
        <f t="shared" si="9"/>
        <v>1.0409895579020183</v>
      </c>
    </row>
    <row r="71" spans="1:9" x14ac:dyDescent="0.2">
      <c r="A71" s="6" t="s">
        <v>20833</v>
      </c>
      <c r="B71" s="10">
        <f>MIN(VALUE(B19),VALUE(B33),VALUE(B47))*2^(-20)</f>
        <v>0.90234375</v>
      </c>
      <c r="C71" s="10">
        <f t="shared" ref="C71:I71" si="10">MIN(VALUE(C19),VALUE(C33),VALUE(C47))*2^(-20)</f>
        <v>0.875</v>
      </c>
      <c r="D71" s="10">
        <f t="shared" si="10"/>
        <v>0.890625</v>
      </c>
      <c r="E71" s="10">
        <f t="shared" si="10"/>
        <v>0.890625</v>
      </c>
      <c r="F71" s="10">
        <f t="shared" si="10"/>
        <v>0.8671875</v>
      </c>
      <c r="G71" s="10">
        <f t="shared" si="10"/>
        <v>0.875</v>
      </c>
      <c r="H71" s="10">
        <f t="shared" si="10"/>
        <v>0.88671875</v>
      </c>
      <c r="I71" s="10">
        <f t="shared" si="10"/>
        <v>0.88671875</v>
      </c>
    </row>
    <row r="72" spans="1:9" x14ac:dyDescent="0.2">
      <c r="A72" s="6" t="s">
        <v>20834</v>
      </c>
      <c r="B72" s="10">
        <f>MAX(VALUE(B17),VALUE(B31),VALUE(B45))*2^(-20)</f>
        <v>1.24609375</v>
      </c>
      <c r="C72" s="10">
        <f t="shared" ref="C72:I72" si="11">MAX(VALUE(C17),VALUE(C31),VALUE(C45))*2^(-20)</f>
        <v>1.25</v>
      </c>
      <c r="D72" s="10">
        <f t="shared" si="11"/>
        <v>1.359375</v>
      </c>
      <c r="E72" s="10">
        <f t="shared" si="11"/>
        <v>1.25</v>
      </c>
      <c r="F72" s="10">
        <f t="shared" si="11"/>
        <v>1.40625</v>
      </c>
      <c r="G72" s="10">
        <f t="shared" si="11"/>
        <v>1.25</v>
      </c>
      <c r="H72" s="10">
        <f t="shared" si="11"/>
        <v>1.50390625</v>
      </c>
      <c r="I72" s="10">
        <f t="shared" si="11"/>
        <v>1.40625</v>
      </c>
    </row>
    <row r="73" spans="1:9" x14ac:dyDescent="0.2">
      <c r="A73" s="6" t="s">
        <v>20826</v>
      </c>
      <c r="B73" s="9">
        <f>VALUE(B7)*10^(-9)</f>
        <v>16.232129845999999</v>
      </c>
      <c r="C73" s="9">
        <f t="shared" ref="C73:I73" si="12">VALUE(C7)*10^(-9)</f>
        <v>16.724480794000002</v>
      </c>
      <c r="D73" s="9">
        <f t="shared" si="12"/>
        <v>19.342679030000003</v>
      </c>
      <c r="E73" s="9">
        <f t="shared" si="12"/>
        <v>16.724480794000002</v>
      </c>
      <c r="F73" s="9">
        <f t="shared" si="12"/>
        <v>86.246896750000005</v>
      </c>
      <c r="G73" s="9">
        <f t="shared" si="12"/>
        <v>91.802251393000006</v>
      </c>
      <c r="H73" s="9">
        <f t="shared" si="12"/>
        <v>89.677743469000006</v>
      </c>
      <c r="I73" s="9">
        <f t="shared" si="12"/>
        <v>89.677743469000006</v>
      </c>
    </row>
    <row r="74" spans="1:9" x14ac:dyDescent="0.2">
      <c r="A74" s="6" t="s">
        <v>20835</v>
      </c>
      <c r="B74" s="9">
        <f>SUM(VALUE(B20),VALUE(B34),VALUE(B48))*2^(-30)</f>
        <v>4.0638409554958344E-3</v>
      </c>
      <c r="C74" s="9">
        <f t="shared" ref="C74:I75" si="13">SUM(VALUE(C20),VALUE(C34),VALUE(C48))*2^(-30)</f>
        <v>2.493537962436676E-3</v>
      </c>
      <c r="D74" s="9">
        <f t="shared" si="13"/>
        <v>3.3939378336071968E-3</v>
      </c>
      <c r="E74" s="9">
        <f t="shared" si="13"/>
        <v>2.498098649084568E-3</v>
      </c>
      <c r="F74" s="9">
        <f t="shared" si="13"/>
        <v>0.87889434676617384</v>
      </c>
      <c r="G74" s="9">
        <f t="shared" si="13"/>
        <v>0.87898529972881079</v>
      </c>
      <c r="H74" s="9">
        <f t="shared" si="13"/>
        <v>0.89154924172908068</v>
      </c>
      <c r="I74" s="9">
        <f t="shared" si="13"/>
        <v>0.88122051674872637</v>
      </c>
    </row>
    <row r="75" spans="1:9" x14ac:dyDescent="0.2">
      <c r="A75" s="6" t="s">
        <v>20836</v>
      </c>
      <c r="B75" s="9">
        <f>SUM(VALUE(B21),VALUE(B35),VALUE(B49))*2^(-30)</f>
        <v>3.1228046864271164E-3</v>
      </c>
      <c r="C75" s="9">
        <f t="shared" si="13"/>
        <v>2.7746362611651421E-3</v>
      </c>
      <c r="D75" s="9">
        <f t="shared" si="13"/>
        <v>3.4314664080739021E-3</v>
      </c>
      <c r="E75" s="9">
        <f t="shared" si="13"/>
        <v>3.0260132625699043E-3</v>
      </c>
      <c r="F75" s="9">
        <f t="shared" si="13"/>
        <v>0.5945586571469903</v>
      </c>
      <c r="G75" s="9">
        <f t="shared" si="13"/>
        <v>0.59490826074033976</v>
      </c>
      <c r="H75" s="9">
        <f t="shared" si="13"/>
        <v>0.60000058729201555</v>
      </c>
      <c r="I75" s="9">
        <f t="shared" si="13"/>
        <v>0.56307298876345158</v>
      </c>
    </row>
    <row r="76" spans="1:9" x14ac:dyDescent="0.2">
      <c r="A76" s="7" t="s">
        <v>20827</v>
      </c>
      <c r="B76" s="9">
        <f>SUM(VALUE(B12),VALUE(B26),VALUE(B40))</f>
        <v>389</v>
      </c>
      <c r="C76" s="9">
        <f t="shared" ref="C76:I76" si="14">SUM(VALUE(C12),VALUE(C26),VALUE(C40))</f>
        <v>405</v>
      </c>
      <c r="D76" s="9">
        <f t="shared" si="14"/>
        <v>469</v>
      </c>
      <c r="E76" s="9">
        <f t="shared" si="14"/>
        <v>405</v>
      </c>
      <c r="F76" s="9">
        <f t="shared" si="14"/>
        <v>2070</v>
      </c>
      <c r="G76" s="9">
        <f t="shared" si="14"/>
        <v>2198</v>
      </c>
      <c r="H76" s="9">
        <f t="shared" si="14"/>
        <v>2141</v>
      </c>
      <c r="I76" s="9">
        <f t="shared" si="14"/>
        <v>2141</v>
      </c>
    </row>
    <row r="77" spans="1:9" x14ac:dyDescent="0.2">
      <c r="A77" s="7" t="s">
        <v>20828</v>
      </c>
      <c r="B77" s="9">
        <f>SUM(VALUE(B11),VALUE(B25),VALUE(B39))</f>
        <v>18</v>
      </c>
      <c r="C77" s="9">
        <f t="shared" ref="C77:I77" si="15">SUM(VALUE(C11),VALUE(C25),VALUE(C39))</f>
        <v>16</v>
      </c>
      <c r="D77" s="9">
        <f t="shared" si="15"/>
        <v>20</v>
      </c>
      <c r="E77" s="9">
        <f t="shared" si="15"/>
        <v>20</v>
      </c>
      <c r="F77" s="9">
        <f t="shared" si="15"/>
        <v>73</v>
      </c>
      <c r="G77" s="9">
        <f t="shared" si="15"/>
        <v>78</v>
      </c>
      <c r="H77" s="9">
        <f t="shared" si="15"/>
        <v>77</v>
      </c>
      <c r="I77" s="9">
        <f t="shared" si="15"/>
        <v>76</v>
      </c>
    </row>
    <row r="78" spans="1:9" x14ac:dyDescent="0.2">
      <c r="A78" s="7" t="s">
        <v>20829</v>
      </c>
      <c r="B78" s="9">
        <f>SUM(VALUE(B13),VALUE(B27),VALUE(B41))</f>
        <v>121</v>
      </c>
      <c r="C78" s="9">
        <f t="shared" ref="C78:I78" si="16">SUM(VALUE(C13),VALUE(C27),VALUE(C41))</f>
        <v>111</v>
      </c>
      <c r="D78" s="9">
        <f t="shared" si="16"/>
        <v>124</v>
      </c>
      <c r="E78" s="9">
        <f t="shared" si="16"/>
        <v>119</v>
      </c>
      <c r="F78" s="9">
        <f t="shared" si="16"/>
        <v>473</v>
      </c>
      <c r="G78" s="9">
        <f t="shared" si="16"/>
        <v>483</v>
      </c>
      <c r="H78" s="9">
        <f t="shared" si="16"/>
        <v>477</v>
      </c>
      <c r="I78" s="9">
        <f t="shared" si="16"/>
        <v>487</v>
      </c>
    </row>
    <row r="79" spans="1:9" x14ac:dyDescent="0.2">
      <c r="A79" s="7" t="s">
        <v>20830</v>
      </c>
      <c r="B79" s="9">
        <f>SUM(VALUE(B10),VALUE(B24),VALUE(B38))</f>
        <v>42</v>
      </c>
      <c r="C79" s="9">
        <f t="shared" ref="C79:I79" si="17">SUM(VALUE(C10),VALUE(C24),VALUE(C38))</f>
        <v>21</v>
      </c>
      <c r="D79" s="9">
        <f t="shared" si="17"/>
        <v>53</v>
      </c>
      <c r="E79" s="9">
        <f t="shared" si="17"/>
        <v>42</v>
      </c>
      <c r="F79" s="9">
        <f t="shared" si="17"/>
        <v>22</v>
      </c>
      <c r="G79" s="9">
        <f t="shared" si="17"/>
        <v>32</v>
      </c>
      <c r="H79" s="9">
        <f t="shared" si="17"/>
        <v>34</v>
      </c>
      <c r="I79" s="9">
        <f t="shared" si="17"/>
        <v>28</v>
      </c>
    </row>
    <row r="80" spans="1:9" x14ac:dyDescent="0.2">
      <c r="A80" s="27" t="s">
        <v>20855</v>
      </c>
      <c r="B80" s="28">
        <f>B3*2^(-30)</f>
        <v>0</v>
      </c>
      <c r="C80" s="28">
        <f t="shared" ref="C80:I81" si="18">C3*2^(-30)</f>
        <v>0</v>
      </c>
      <c r="D80" s="28">
        <f t="shared" si="18"/>
        <v>0</v>
      </c>
      <c r="E80" s="28">
        <f t="shared" si="18"/>
        <v>0</v>
      </c>
      <c r="F80" s="28">
        <f t="shared" si="18"/>
        <v>3.395354375243187E-3</v>
      </c>
      <c r="G80" s="28">
        <f t="shared" si="18"/>
        <v>3.395354375243187E-3</v>
      </c>
      <c r="H80" s="28">
        <f t="shared" si="18"/>
        <v>3.395354375243187E-3</v>
      </c>
      <c r="I80" s="28">
        <f t="shared" si="18"/>
        <v>3.395354375243187E-3</v>
      </c>
    </row>
    <row r="81" spans="1:9" x14ac:dyDescent="0.2">
      <c r="A81" s="27" t="s">
        <v>20856</v>
      </c>
      <c r="B81" s="28">
        <f>B4*2^(-30)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1.0186063125729561E-2</v>
      </c>
      <c r="G81" s="28">
        <f t="shared" si="18"/>
        <v>1.0186063125729561E-2</v>
      </c>
      <c r="H81" s="28">
        <f t="shared" si="18"/>
        <v>1.0186063125729561E-2</v>
      </c>
      <c r="I81" s="28">
        <f t="shared" si="18"/>
        <v>1.0186063125729561E-2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5" width="40.7109375" bestFit="1" customWidth="1" collapsed="1"/>
    <col min="6" max="6" width="39.4257812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720</v>
      </c>
      <c r="E2" t="s">
        <v>121</v>
      </c>
      <c r="F2" t="s">
        <v>122</v>
      </c>
    </row>
    <row r="3" spans="1:6" x14ac:dyDescent="0.2">
      <c r="A3" t="s">
        <v>88</v>
      </c>
      <c r="B3" t="s">
        <v>123</v>
      </c>
      <c r="C3" t="s">
        <v>721</v>
      </c>
      <c r="D3" t="s">
        <v>722</v>
      </c>
      <c r="E3" t="s">
        <v>124</v>
      </c>
      <c r="F3" t="s">
        <v>122</v>
      </c>
    </row>
    <row r="4" spans="1:6" x14ac:dyDescent="0.2">
      <c r="A4" t="s">
        <v>94</v>
      </c>
      <c r="B4" t="s">
        <v>125</v>
      </c>
      <c r="C4" t="s">
        <v>723</v>
      </c>
      <c r="D4" t="s">
        <v>722</v>
      </c>
      <c r="E4" t="s">
        <v>124</v>
      </c>
      <c r="F4" t="s">
        <v>153</v>
      </c>
    </row>
    <row r="5" spans="1:6" x14ac:dyDescent="0.2">
      <c r="A5" t="s">
        <v>79</v>
      </c>
      <c r="B5" t="s">
        <v>127</v>
      </c>
      <c r="C5" t="s">
        <v>723</v>
      </c>
      <c r="D5" t="s">
        <v>68</v>
      </c>
      <c r="E5" t="s">
        <v>154</v>
      </c>
      <c r="F5" t="s">
        <v>121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I81"/>
  <sheetViews>
    <sheetView topLeftCell="A52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2.42578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536</v>
      </c>
      <c r="G3" t="s">
        <v>536</v>
      </c>
      <c r="H3" t="s">
        <v>536</v>
      </c>
      <c r="I3" t="str">
        <f t="shared" ref="I3:I34" si="1">IF(ISERROR(MEDIAN(VALUE(F3),VALUE(G3),VALUE(H3))), "-", TEXT(MEDIAN(VALUE(F3),VALUE(G3),VALUE(H3)), "0"))</f>
        <v>3645734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537</v>
      </c>
      <c r="G4" t="s">
        <v>537</v>
      </c>
      <c r="H4" t="s">
        <v>537</v>
      </c>
      <c r="I4" t="str">
        <f t="shared" si="1"/>
        <v>10937202</v>
      </c>
    </row>
    <row r="5" spans="1:9" x14ac:dyDescent="0.2">
      <c r="A5" s="1" t="s">
        <v>9</v>
      </c>
      <c r="B5" t="s">
        <v>923</v>
      </c>
      <c r="C5" t="s">
        <v>984</v>
      </c>
      <c r="D5" t="s">
        <v>1042</v>
      </c>
      <c r="E5" t="str">
        <f t="shared" si="0"/>
        <v>-</v>
      </c>
      <c r="F5" t="s">
        <v>891</v>
      </c>
      <c r="G5" t="s">
        <v>951</v>
      </c>
      <c r="H5" t="s">
        <v>1011</v>
      </c>
      <c r="I5" t="str">
        <f t="shared" si="1"/>
        <v>-</v>
      </c>
    </row>
    <row r="6" spans="1:9" x14ac:dyDescent="0.2">
      <c r="A6" s="1" t="s">
        <v>10</v>
      </c>
      <c r="B6" t="s">
        <v>924</v>
      </c>
      <c r="C6" t="s">
        <v>985</v>
      </c>
      <c r="D6" t="s">
        <v>1043</v>
      </c>
      <c r="E6" t="str">
        <f t="shared" si="0"/>
        <v>-</v>
      </c>
      <c r="F6" t="s">
        <v>892</v>
      </c>
      <c r="G6" t="s">
        <v>952</v>
      </c>
      <c r="H6" t="s">
        <v>1012</v>
      </c>
      <c r="I6" t="str">
        <f t="shared" si="1"/>
        <v>-</v>
      </c>
    </row>
    <row r="7" spans="1:9" x14ac:dyDescent="0.2">
      <c r="A7" s="1" t="s">
        <v>11</v>
      </c>
      <c r="B7" t="s">
        <v>925</v>
      </c>
      <c r="C7" t="s">
        <v>986</v>
      </c>
      <c r="D7" t="s">
        <v>1044</v>
      </c>
      <c r="E7" t="str">
        <f t="shared" si="0"/>
        <v>18358399625</v>
      </c>
      <c r="F7" t="s">
        <v>893</v>
      </c>
      <c r="G7" t="s">
        <v>953</v>
      </c>
      <c r="H7" t="s">
        <v>1013</v>
      </c>
      <c r="I7" t="str">
        <f t="shared" si="1"/>
        <v>88225698726</v>
      </c>
    </row>
    <row r="8" spans="1:9" x14ac:dyDescent="0.2">
      <c r="A8" s="1" t="s">
        <v>12</v>
      </c>
      <c r="B8" t="s">
        <v>926</v>
      </c>
      <c r="C8" t="s">
        <v>987</v>
      </c>
      <c r="D8" t="s">
        <v>1045</v>
      </c>
      <c r="E8" t="str">
        <f t="shared" si="0"/>
        <v>18109069635</v>
      </c>
      <c r="F8" t="s">
        <v>894</v>
      </c>
      <c r="G8" t="s">
        <v>954</v>
      </c>
      <c r="H8" t="s">
        <v>1014</v>
      </c>
      <c r="I8" t="str">
        <f t="shared" si="1"/>
        <v>17052187383</v>
      </c>
    </row>
    <row r="9" spans="1:9" x14ac:dyDescent="0.2">
      <c r="A9" s="1" t="s">
        <v>13</v>
      </c>
      <c r="B9" t="s">
        <v>927</v>
      </c>
      <c r="C9" t="s">
        <v>957</v>
      </c>
      <c r="D9" t="s">
        <v>1046</v>
      </c>
      <c r="E9" t="str">
        <f t="shared" si="0"/>
        <v>1462272</v>
      </c>
      <c r="F9" t="s">
        <v>895</v>
      </c>
      <c r="G9" t="s">
        <v>955</v>
      </c>
      <c r="H9" t="s">
        <v>957</v>
      </c>
      <c r="I9" t="str">
        <f t="shared" si="1"/>
        <v>1408186</v>
      </c>
    </row>
    <row r="10" spans="1:9" x14ac:dyDescent="0.2">
      <c r="A10" s="1" t="s">
        <v>14</v>
      </c>
      <c r="B10" t="s">
        <v>163</v>
      </c>
      <c r="C10" t="s">
        <v>88</v>
      </c>
      <c r="D10" t="s">
        <v>248</v>
      </c>
      <c r="E10" t="str">
        <f t="shared" si="0"/>
        <v>22</v>
      </c>
      <c r="F10" t="s">
        <v>94</v>
      </c>
      <c r="G10" t="s">
        <v>92</v>
      </c>
      <c r="H10" t="s">
        <v>91</v>
      </c>
      <c r="I10" t="str">
        <f t="shared" si="1"/>
        <v>3</v>
      </c>
    </row>
    <row r="11" spans="1:9" x14ac:dyDescent="0.2">
      <c r="A11" s="1" t="s">
        <v>15</v>
      </c>
      <c r="B11" t="s">
        <v>136</v>
      </c>
      <c r="C11" t="s">
        <v>94</v>
      </c>
      <c r="D11" t="s">
        <v>136</v>
      </c>
      <c r="E11" t="str">
        <f t="shared" si="0"/>
        <v>8</v>
      </c>
      <c r="F11" t="s">
        <v>103</v>
      </c>
      <c r="G11" t="s">
        <v>112</v>
      </c>
      <c r="H11" t="s">
        <v>248</v>
      </c>
      <c r="I11" t="str">
        <f t="shared" si="1"/>
        <v>31</v>
      </c>
    </row>
    <row r="12" spans="1:9" x14ac:dyDescent="0.2">
      <c r="A12" s="1" t="s">
        <v>16</v>
      </c>
      <c r="B12" t="s">
        <v>138</v>
      </c>
      <c r="C12" t="s">
        <v>138</v>
      </c>
      <c r="D12" t="s">
        <v>138</v>
      </c>
      <c r="E12" t="str">
        <f t="shared" si="0"/>
        <v>151</v>
      </c>
      <c r="F12" t="s">
        <v>301</v>
      </c>
      <c r="G12" t="s">
        <v>301</v>
      </c>
      <c r="H12" t="s">
        <v>1015</v>
      </c>
      <c r="I12" t="str">
        <f t="shared" si="1"/>
        <v>701</v>
      </c>
    </row>
    <row r="13" spans="1:9" x14ac:dyDescent="0.2">
      <c r="A13" s="1" t="s">
        <v>17</v>
      </c>
      <c r="B13" t="s">
        <v>201</v>
      </c>
      <c r="C13" t="s">
        <v>379</v>
      </c>
      <c r="D13" t="s">
        <v>87</v>
      </c>
      <c r="E13" t="str">
        <f t="shared" si="0"/>
        <v>46</v>
      </c>
      <c r="F13" t="s">
        <v>560</v>
      </c>
      <c r="G13" t="s">
        <v>604</v>
      </c>
      <c r="H13" t="s">
        <v>476</v>
      </c>
      <c r="I13" t="str">
        <f t="shared" si="1"/>
        <v>211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78</v>
      </c>
      <c r="H14" t="s">
        <v>78</v>
      </c>
      <c r="I14" t="str">
        <f t="shared" si="1"/>
        <v>8192</v>
      </c>
    </row>
    <row r="15" spans="1:9" x14ac:dyDescent="0.2">
      <c r="A15" s="1" t="s">
        <v>19</v>
      </c>
      <c r="B15" t="s">
        <v>928</v>
      </c>
      <c r="C15" t="s">
        <v>988</v>
      </c>
      <c r="D15" t="s">
        <v>1047</v>
      </c>
      <c r="E15" t="str">
        <f t="shared" si="0"/>
        <v>309678080</v>
      </c>
      <c r="F15" t="s">
        <v>896</v>
      </c>
      <c r="G15" t="s">
        <v>896</v>
      </c>
      <c r="H15" t="s">
        <v>246</v>
      </c>
      <c r="I15" t="str">
        <f t="shared" si="1"/>
        <v>306683904</v>
      </c>
    </row>
    <row r="16" spans="1:9" x14ac:dyDescent="0.2">
      <c r="A16" s="1" t="s">
        <v>20</v>
      </c>
      <c r="B16" t="s">
        <v>929</v>
      </c>
      <c r="C16" t="s">
        <v>989</v>
      </c>
      <c r="D16" t="s">
        <v>1048</v>
      </c>
      <c r="E16" t="str">
        <f t="shared" si="0"/>
        <v>18512449536</v>
      </c>
      <c r="F16" t="s">
        <v>897</v>
      </c>
      <c r="G16" t="s">
        <v>956</v>
      </c>
      <c r="H16" t="s">
        <v>1016</v>
      </c>
      <c r="I16" t="str">
        <f t="shared" si="1"/>
        <v>20701224960</v>
      </c>
    </row>
    <row r="17" spans="1:9" x14ac:dyDescent="0.2">
      <c r="A17" s="1" t="s">
        <v>21</v>
      </c>
      <c r="B17" t="s">
        <v>927</v>
      </c>
      <c r="C17" t="s">
        <v>957</v>
      </c>
      <c r="D17" t="s">
        <v>1046</v>
      </c>
      <c r="E17" t="str">
        <f t="shared" si="0"/>
        <v>1462272</v>
      </c>
      <c r="F17" t="s">
        <v>898</v>
      </c>
      <c r="G17" t="s">
        <v>957</v>
      </c>
      <c r="H17" t="s">
        <v>957</v>
      </c>
      <c r="I17" t="str">
        <f t="shared" si="1"/>
        <v>1462272</v>
      </c>
    </row>
    <row r="18" spans="1:9" x14ac:dyDescent="0.2">
      <c r="A18" s="1" t="s">
        <v>22</v>
      </c>
      <c r="B18" t="s">
        <v>930</v>
      </c>
      <c r="C18" t="s">
        <v>990</v>
      </c>
      <c r="D18" t="s">
        <v>1049</v>
      </c>
      <c r="E18" t="str">
        <f t="shared" si="0"/>
        <v>17733771264</v>
      </c>
      <c r="F18" t="s">
        <v>899</v>
      </c>
      <c r="G18" t="s">
        <v>958</v>
      </c>
      <c r="H18" t="s">
        <v>1017</v>
      </c>
      <c r="I18" t="str">
        <f t="shared" si="1"/>
        <v>16118329344</v>
      </c>
    </row>
    <row r="19" spans="1:9" x14ac:dyDescent="0.2">
      <c r="A19" s="1" t="s">
        <v>23</v>
      </c>
      <c r="B19" t="s">
        <v>927</v>
      </c>
      <c r="C19" t="s">
        <v>957</v>
      </c>
      <c r="D19" t="s">
        <v>1046</v>
      </c>
      <c r="E19" t="str">
        <f t="shared" si="0"/>
        <v>1462272</v>
      </c>
      <c r="F19" t="s">
        <v>900</v>
      </c>
      <c r="G19" t="s">
        <v>959</v>
      </c>
      <c r="H19" t="s">
        <v>957</v>
      </c>
      <c r="I19" t="str">
        <f t="shared" si="1"/>
        <v>1351680</v>
      </c>
    </row>
    <row r="20" spans="1:9" x14ac:dyDescent="0.2">
      <c r="A20" s="1" t="s">
        <v>24</v>
      </c>
      <c r="B20" t="s">
        <v>931</v>
      </c>
      <c r="C20" t="s">
        <v>991</v>
      </c>
      <c r="D20" t="s">
        <v>1050</v>
      </c>
      <c r="E20" t="str">
        <f t="shared" si="0"/>
        <v>2037383</v>
      </c>
      <c r="F20" t="s">
        <v>901</v>
      </c>
      <c r="G20" t="s">
        <v>960</v>
      </c>
      <c r="H20" t="s">
        <v>1018</v>
      </c>
      <c r="I20" t="str">
        <f t="shared" si="1"/>
        <v>313627335</v>
      </c>
    </row>
    <row r="21" spans="1:9" x14ac:dyDescent="0.2">
      <c r="A21" s="1" t="s">
        <v>25</v>
      </c>
      <c r="B21" t="s">
        <v>932</v>
      </c>
      <c r="C21" t="s">
        <v>992</v>
      </c>
      <c r="D21" t="s">
        <v>1051</v>
      </c>
      <c r="E21" t="str">
        <f t="shared" si="0"/>
        <v>2186366</v>
      </c>
      <c r="F21" t="s">
        <v>902</v>
      </c>
      <c r="G21" t="s">
        <v>961</v>
      </c>
      <c r="H21" t="s">
        <v>1019</v>
      </c>
      <c r="I21" t="str">
        <f t="shared" si="1"/>
        <v>45929164</v>
      </c>
    </row>
    <row r="22" spans="1:9" x14ac:dyDescent="0.2">
      <c r="A22" s="1" t="s">
        <v>26</v>
      </c>
      <c r="B22" t="s">
        <v>933</v>
      </c>
      <c r="C22" t="s">
        <v>993</v>
      </c>
      <c r="D22" t="s">
        <v>1052</v>
      </c>
      <c r="E22" t="str">
        <f t="shared" si="0"/>
        <v>19178426152</v>
      </c>
      <c r="F22" t="s">
        <v>903</v>
      </c>
      <c r="G22" t="s">
        <v>962</v>
      </c>
      <c r="H22" t="s">
        <v>1020</v>
      </c>
      <c r="I22" t="str">
        <f t="shared" si="1"/>
        <v>18003832049</v>
      </c>
    </row>
    <row r="23" spans="1:9" x14ac:dyDescent="0.2">
      <c r="A23" s="1" t="s">
        <v>27</v>
      </c>
      <c r="B23" t="s">
        <v>934</v>
      </c>
      <c r="C23" t="s">
        <v>966</v>
      </c>
      <c r="D23" t="s">
        <v>880</v>
      </c>
      <c r="E23" t="str">
        <f t="shared" si="0"/>
        <v>1044480</v>
      </c>
      <c r="F23" t="s">
        <v>904</v>
      </c>
      <c r="G23" t="s">
        <v>963</v>
      </c>
      <c r="H23" t="s">
        <v>1021</v>
      </c>
      <c r="I23" t="str">
        <f t="shared" si="1"/>
        <v>1035543</v>
      </c>
    </row>
    <row r="24" spans="1:9" x14ac:dyDescent="0.2">
      <c r="A24" s="1" t="s">
        <v>28</v>
      </c>
      <c r="B24" t="s">
        <v>68</v>
      </c>
      <c r="C24" t="s">
        <v>130</v>
      </c>
      <c r="D24" t="s">
        <v>143</v>
      </c>
      <c r="E24" t="str">
        <f t="shared" si="0"/>
        <v>18</v>
      </c>
      <c r="F24" t="s">
        <v>88</v>
      </c>
      <c r="G24" t="s">
        <v>89</v>
      </c>
      <c r="H24" t="s">
        <v>136</v>
      </c>
      <c r="I24" t="str">
        <f t="shared" si="1"/>
        <v>5</v>
      </c>
    </row>
    <row r="25" spans="1:9" x14ac:dyDescent="0.2">
      <c r="A25" s="1" t="s">
        <v>29</v>
      </c>
      <c r="B25" t="s">
        <v>88</v>
      </c>
      <c r="C25" t="s">
        <v>136</v>
      </c>
      <c r="D25" t="s">
        <v>136</v>
      </c>
      <c r="E25" t="str">
        <f t="shared" si="0"/>
        <v>8</v>
      </c>
      <c r="F25" t="s">
        <v>248</v>
      </c>
      <c r="G25" t="s">
        <v>130</v>
      </c>
      <c r="H25" t="s">
        <v>130</v>
      </c>
      <c r="I25" t="str">
        <f t="shared" si="1"/>
        <v>24</v>
      </c>
    </row>
    <row r="26" spans="1:9" x14ac:dyDescent="0.2">
      <c r="A26" s="1" t="s">
        <v>30</v>
      </c>
      <c r="B26" t="s">
        <v>138</v>
      </c>
      <c r="C26" t="s">
        <v>994</v>
      </c>
      <c r="D26" t="s">
        <v>162</v>
      </c>
      <c r="E26" t="str">
        <f t="shared" si="0"/>
        <v>143</v>
      </c>
      <c r="F26" t="s">
        <v>302</v>
      </c>
      <c r="G26" t="s">
        <v>301</v>
      </c>
      <c r="H26" t="s">
        <v>1022</v>
      </c>
      <c r="I26" t="str">
        <f t="shared" si="1"/>
        <v>700</v>
      </c>
    </row>
    <row r="27" spans="1:9" x14ac:dyDescent="0.2">
      <c r="A27" s="1" t="s">
        <v>31</v>
      </c>
      <c r="B27" t="s">
        <v>90</v>
      </c>
      <c r="C27" t="s">
        <v>151</v>
      </c>
      <c r="D27" t="s">
        <v>151</v>
      </c>
      <c r="E27" t="str">
        <f t="shared" si="0"/>
        <v>36</v>
      </c>
      <c r="F27" t="s">
        <v>227</v>
      </c>
      <c r="G27" t="s">
        <v>111</v>
      </c>
      <c r="H27" t="s">
        <v>416</v>
      </c>
      <c r="I27" t="str">
        <f t="shared" si="1"/>
        <v>128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193</v>
      </c>
      <c r="C29" t="s">
        <v>995</v>
      </c>
      <c r="D29" t="s">
        <v>1053</v>
      </c>
      <c r="E29" t="str">
        <f t="shared" si="0"/>
        <v>323878912</v>
      </c>
      <c r="F29" t="s">
        <v>905</v>
      </c>
      <c r="G29" t="s">
        <v>964</v>
      </c>
      <c r="H29" t="s">
        <v>1023</v>
      </c>
      <c r="I29" t="str">
        <f t="shared" si="1"/>
        <v>168660992</v>
      </c>
    </row>
    <row r="30" spans="1:9" x14ac:dyDescent="0.2">
      <c r="A30" s="1" t="s">
        <v>34</v>
      </c>
      <c r="B30" t="s">
        <v>935</v>
      </c>
      <c r="C30" t="s">
        <v>996</v>
      </c>
      <c r="D30" t="s">
        <v>1054</v>
      </c>
      <c r="E30" t="str">
        <f t="shared" si="0"/>
        <v>19949731840</v>
      </c>
      <c r="F30" t="s">
        <v>906</v>
      </c>
      <c r="G30" t="s">
        <v>965</v>
      </c>
      <c r="H30" t="s">
        <v>1024</v>
      </c>
      <c r="I30" t="str">
        <f t="shared" si="1"/>
        <v>20331528192</v>
      </c>
    </row>
    <row r="31" spans="1:9" x14ac:dyDescent="0.2">
      <c r="A31" s="1" t="s">
        <v>35</v>
      </c>
      <c r="B31" t="s">
        <v>936</v>
      </c>
      <c r="C31" t="s">
        <v>966</v>
      </c>
      <c r="D31" t="s">
        <v>880</v>
      </c>
      <c r="E31" t="str">
        <f t="shared" si="0"/>
        <v>1044480</v>
      </c>
      <c r="F31" t="s">
        <v>907</v>
      </c>
      <c r="G31" t="s">
        <v>966</v>
      </c>
      <c r="H31" t="s">
        <v>1025</v>
      </c>
      <c r="I31" t="str">
        <f t="shared" si="1"/>
        <v>1212416</v>
      </c>
    </row>
    <row r="32" spans="1:9" x14ac:dyDescent="0.2">
      <c r="A32" s="1" t="s">
        <v>36</v>
      </c>
      <c r="B32" t="s">
        <v>937</v>
      </c>
      <c r="C32" t="s">
        <v>997</v>
      </c>
      <c r="D32" t="s">
        <v>1055</v>
      </c>
      <c r="E32" t="str">
        <f t="shared" si="0"/>
        <v>18909052928</v>
      </c>
      <c r="F32" t="s">
        <v>908</v>
      </c>
      <c r="G32" t="s">
        <v>967</v>
      </c>
      <c r="H32" t="s">
        <v>1026</v>
      </c>
      <c r="I32" t="str">
        <f t="shared" si="1"/>
        <v>17465802752</v>
      </c>
    </row>
    <row r="33" spans="1:9" x14ac:dyDescent="0.2">
      <c r="A33" s="1" t="s">
        <v>37</v>
      </c>
      <c r="B33" t="s">
        <v>907</v>
      </c>
      <c r="C33" t="s">
        <v>966</v>
      </c>
      <c r="D33" t="s">
        <v>880</v>
      </c>
      <c r="E33" t="str">
        <f t="shared" si="0"/>
        <v>1044480</v>
      </c>
      <c r="F33" t="s">
        <v>459</v>
      </c>
      <c r="G33" t="s">
        <v>471</v>
      </c>
      <c r="H33" t="s">
        <v>457</v>
      </c>
      <c r="I33" t="str">
        <f t="shared" si="1"/>
        <v>1032192</v>
      </c>
    </row>
    <row r="34" spans="1:9" x14ac:dyDescent="0.2">
      <c r="A34" s="1" t="s">
        <v>38</v>
      </c>
      <c r="B34" t="s">
        <v>938</v>
      </c>
      <c r="C34" t="s">
        <v>998</v>
      </c>
      <c r="D34" t="s">
        <v>1056</v>
      </c>
      <c r="E34" t="str">
        <f t="shared" si="0"/>
        <v>1966903</v>
      </c>
      <c r="F34" t="s">
        <v>909</v>
      </c>
      <c r="G34" t="s">
        <v>968</v>
      </c>
      <c r="H34" t="s">
        <v>1027</v>
      </c>
      <c r="I34" t="str">
        <f t="shared" si="1"/>
        <v>317680110</v>
      </c>
    </row>
    <row r="35" spans="1:9" x14ac:dyDescent="0.2">
      <c r="A35" s="1" t="s">
        <v>39</v>
      </c>
      <c r="B35" t="s">
        <v>939</v>
      </c>
      <c r="C35" t="s">
        <v>999</v>
      </c>
      <c r="D35" t="s">
        <v>1057</v>
      </c>
      <c r="E35" t="str">
        <f t="shared" ref="E35:E63" si="2">IF(ISERROR(MEDIAN(VALUE(B35),VALUE(C35),VALUE(D35))), "-", TEXT(MEDIAN(VALUE(B35),VALUE(C35),VALUE(D35)), "0"))</f>
        <v>2100597</v>
      </c>
      <c r="F35" t="s">
        <v>910</v>
      </c>
      <c r="G35" t="s">
        <v>969</v>
      </c>
      <c r="H35" t="s">
        <v>1028</v>
      </c>
      <c r="I35" t="str">
        <f t="shared" ref="I35:I63" si="3">IF(ISERROR(MEDIAN(VALUE(F35),VALUE(G35),VALUE(H35))), "-", TEXT(MEDIAN(VALUE(F35),VALUE(G35),VALUE(H35)), "0"))</f>
        <v>451420492</v>
      </c>
    </row>
    <row r="36" spans="1:9" x14ac:dyDescent="0.2">
      <c r="A36" s="1" t="s">
        <v>40</v>
      </c>
      <c r="B36" t="s">
        <v>940</v>
      </c>
      <c r="C36" t="s">
        <v>1000</v>
      </c>
      <c r="D36" t="s">
        <v>1058</v>
      </c>
      <c r="E36" t="str">
        <f t="shared" si="2"/>
        <v>17747384212</v>
      </c>
      <c r="F36" t="s">
        <v>911</v>
      </c>
      <c r="G36" t="s">
        <v>970</v>
      </c>
      <c r="H36" t="s">
        <v>1029</v>
      </c>
      <c r="I36" t="str">
        <f t="shared" si="3"/>
        <v>17186482688</v>
      </c>
    </row>
    <row r="37" spans="1:9" x14ac:dyDescent="0.2">
      <c r="A37" s="1" t="s">
        <v>41</v>
      </c>
      <c r="B37" t="s">
        <v>492</v>
      </c>
      <c r="C37" t="s">
        <v>483</v>
      </c>
      <c r="D37" t="s">
        <v>1034</v>
      </c>
      <c r="E37" t="str">
        <f t="shared" si="2"/>
        <v>962560</v>
      </c>
      <c r="F37" t="s">
        <v>912</v>
      </c>
      <c r="G37" t="s">
        <v>971</v>
      </c>
      <c r="H37" t="s">
        <v>1030</v>
      </c>
      <c r="I37" t="str">
        <f t="shared" si="3"/>
        <v>1020824</v>
      </c>
    </row>
    <row r="38" spans="1:9" x14ac:dyDescent="0.2">
      <c r="A38" s="1" t="s">
        <v>42</v>
      </c>
      <c r="B38" t="s">
        <v>80</v>
      </c>
      <c r="C38" t="s">
        <v>143</v>
      </c>
      <c r="D38" t="s">
        <v>92</v>
      </c>
      <c r="E38" t="str">
        <f t="shared" si="2"/>
        <v>15</v>
      </c>
      <c r="F38" t="s">
        <v>85</v>
      </c>
      <c r="G38" t="s">
        <v>91</v>
      </c>
      <c r="H38" t="s">
        <v>94</v>
      </c>
      <c r="I38" t="str">
        <f t="shared" si="3"/>
        <v>7</v>
      </c>
    </row>
    <row r="39" spans="1:9" x14ac:dyDescent="0.2">
      <c r="A39" s="1" t="s">
        <v>43</v>
      </c>
      <c r="B39" t="s">
        <v>69</v>
      </c>
      <c r="C39" t="s">
        <v>69</v>
      </c>
      <c r="D39" t="s">
        <v>94</v>
      </c>
      <c r="E39" t="str">
        <f t="shared" si="2"/>
        <v>6</v>
      </c>
      <c r="F39" t="s">
        <v>178</v>
      </c>
      <c r="G39" t="s">
        <v>135</v>
      </c>
      <c r="H39" t="s">
        <v>163</v>
      </c>
      <c r="I39" t="str">
        <f t="shared" si="3"/>
        <v>25</v>
      </c>
    </row>
    <row r="40" spans="1:9" x14ac:dyDescent="0.2">
      <c r="A40" s="1" t="s">
        <v>44</v>
      </c>
      <c r="B40" t="s">
        <v>334</v>
      </c>
      <c r="C40" t="s">
        <v>162</v>
      </c>
      <c r="D40" t="s">
        <v>162</v>
      </c>
      <c r="E40" t="str">
        <f t="shared" si="2"/>
        <v>143</v>
      </c>
      <c r="F40" t="s">
        <v>310</v>
      </c>
      <c r="G40" t="s">
        <v>972</v>
      </c>
      <c r="H40" t="s">
        <v>306</v>
      </c>
      <c r="I40" t="str">
        <f t="shared" si="3"/>
        <v>708</v>
      </c>
    </row>
    <row r="41" spans="1:9" x14ac:dyDescent="0.2">
      <c r="A41" s="1" t="s">
        <v>45</v>
      </c>
      <c r="B41" t="s">
        <v>151</v>
      </c>
      <c r="C41" t="s">
        <v>151</v>
      </c>
      <c r="D41" t="s">
        <v>100</v>
      </c>
      <c r="E41" t="str">
        <f t="shared" si="2"/>
        <v>36</v>
      </c>
      <c r="F41" t="s">
        <v>467</v>
      </c>
      <c r="G41" t="s">
        <v>973</v>
      </c>
      <c r="H41" t="s">
        <v>282</v>
      </c>
      <c r="I41" t="str">
        <f t="shared" si="3"/>
        <v>139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941</v>
      </c>
      <c r="C43" t="s">
        <v>1001</v>
      </c>
      <c r="D43" t="s">
        <v>247</v>
      </c>
      <c r="E43" t="str">
        <f t="shared" si="2"/>
        <v>211271680</v>
      </c>
      <c r="F43" t="s">
        <v>913</v>
      </c>
      <c r="G43" t="s">
        <v>974</v>
      </c>
      <c r="H43" t="s">
        <v>1031</v>
      </c>
      <c r="I43" t="str">
        <f t="shared" si="3"/>
        <v>305963008</v>
      </c>
    </row>
    <row r="44" spans="1:9" x14ac:dyDescent="0.2">
      <c r="A44" s="1" t="s">
        <v>48</v>
      </c>
      <c r="B44" t="s">
        <v>942</v>
      </c>
      <c r="C44" t="s">
        <v>1002</v>
      </c>
      <c r="D44" t="s">
        <v>1059</v>
      </c>
      <c r="E44" t="str">
        <f t="shared" si="2"/>
        <v>18499428352</v>
      </c>
      <c r="F44" t="s">
        <v>914</v>
      </c>
      <c r="G44" t="s">
        <v>975</v>
      </c>
      <c r="H44" t="s">
        <v>1032</v>
      </c>
      <c r="I44" t="str">
        <f t="shared" si="3"/>
        <v>20657135616</v>
      </c>
    </row>
    <row r="45" spans="1:9" x14ac:dyDescent="0.2">
      <c r="A45" s="1" t="s">
        <v>49</v>
      </c>
      <c r="B45" t="s">
        <v>492</v>
      </c>
      <c r="C45" t="s">
        <v>483</v>
      </c>
      <c r="D45" t="s">
        <v>1034</v>
      </c>
      <c r="E45" t="str">
        <f t="shared" si="2"/>
        <v>962560</v>
      </c>
      <c r="F45" t="s">
        <v>461</v>
      </c>
      <c r="G45" t="s">
        <v>483</v>
      </c>
      <c r="H45" t="s">
        <v>483</v>
      </c>
      <c r="I45" t="str">
        <f t="shared" si="3"/>
        <v>1085440</v>
      </c>
    </row>
    <row r="46" spans="1:9" x14ac:dyDescent="0.2">
      <c r="A46" s="1" t="s">
        <v>50</v>
      </c>
      <c r="B46" t="s">
        <v>943</v>
      </c>
      <c r="C46" t="s">
        <v>1003</v>
      </c>
      <c r="D46" t="s">
        <v>1060</v>
      </c>
      <c r="E46" t="str">
        <f t="shared" si="2"/>
        <v>17397125120</v>
      </c>
      <c r="F46" t="s">
        <v>915</v>
      </c>
      <c r="G46" t="s">
        <v>976</v>
      </c>
      <c r="H46" t="s">
        <v>1033</v>
      </c>
      <c r="I46" t="str">
        <f t="shared" si="3"/>
        <v>16375328768</v>
      </c>
    </row>
    <row r="47" spans="1:9" x14ac:dyDescent="0.2">
      <c r="A47" s="1" t="s">
        <v>51</v>
      </c>
      <c r="B47" t="s">
        <v>492</v>
      </c>
      <c r="C47" t="s">
        <v>483</v>
      </c>
      <c r="D47" t="s">
        <v>1034</v>
      </c>
      <c r="E47" t="str">
        <f t="shared" si="2"/>
        <v>962560</v>
      </c>
      <c r="F47" t="s">
        <v>222</v>
      </c>
      <c r="G47" t="s">
        <v>710</v>
      </c>
      <c r="H47" t="s">
        <v>1034</v>
      </c>
      <c r="I47" t="str">
        <f t="shared" si="3"/>
        <v>933888</v>
      </c>
    </row>
    <row r="48" spans="1:9" x14ac:dyDescent="0.2">
      <c r="A48" s="1" t="s">
        <v>52</v>
      </c>
      <c r="B48" t="s">
        <v>944</v>
      </c>
      <c r="C48" t="s">
        <v>1004</v>
      </c>
      <c r="D48" t="s">
        <v>1061</v>
      </c>
      <c r="E48" t="str">
        <f t="shared" si="2"/>
        <v>1814831</v>
      </c>
      <c r="F48" t="s">
        <v>916</v>
      </c>
      <c r="G48" t="s">
        <v>977</v>
      </c>
      <c r="H48" t="s">
        <v>1035</v>
      </c>
      <c r="I48" t="str">
        <f t="shared" si="3"/>
        <v>314390346</v>
      </c>
    </row>
    <row r="49" spans="1:9" x14ac:dyDescent="0.2">
      <c r="A49" s="1" t="s">
        <v>53</v>
      </c>
      <c r="B49" t="s">
        <v>945</v>
      </c>
      <c r="C49" t="s">
        <v>1005</v>
      </c>
      <c r="D49" t="s">
        <v>1062</v>
      </c>
      <c r="E49" t="str">
        <f t="shared" si="2"/>
        <v>1865867</v>
      </c>
      <c r="F49" t="s">
        <v>917</v>
      </c>
      <c r="G49" t="s">
        <v>978</v>
      </c>
      <c r="H49" t="s">
        <v>1036</v>
      </c>
      <c r="I49" t="str">
        <f t="shared" si="3"/>
        <v>161612189</v>
      </c>
    </row>
    <row r="50" spans="1:9" x14ac:dyDescent="0.2">
      <c r="A50" s="1" t="s">
        <v>54</v>
      </c>
      <c r="B50" t="s">
        <v>946</v>
      </c>
      <c r="C50" t="s">
        <v>1006</v>
      </c>
      <c r="D50" t="s">
        <v>1063</v>
      </c>
      <c r="E50" t="str">
        <f t="shared" si="2"/>
        <v>5363972634</v>
      </c>
      <c r="F50" t="s">
        <v>918</v>
      </c>
      <c r="G50" t="s">
        <v>979</v>
      </c>
      <c r="H50" t="s">
        <v>1037</v>
      </c>
      <c r="I50" t="str">
        <f t="shared" si="3"/>
        <v>6198065105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92</v>
      </c>
      <c r="C52" t="s">
        <v>68</v>
      </c>
      <c r="D52" t="s">
        <v>68</v>
      </c>
      <c r="E52" t="str">
        <f t="shared" si="2"/>
        <v>0</v>
      </c>
      <c r="F52" t="s">
        <v>92</v>
      </c>
      <c r="G52" t="s">
        <v>92</v>
      </c>
      <c r="H52" t="s">
        <v>92</v>
      </c>
      <c r="I52" t="str">
        <f t="shared" si="3"/>
        <v>1</v>
      </c>
    </row>
    <row r="53" spans="1:9" x14ac:dyDescent="0.2">
      <c r="A53" s="1" t="s">
        <v>57</v>
      </c>
      <c r="B53" t="s">
        <v>92</v>
      </c>
      <c r="C53" t="s">
        <v>68</v>
      </c>
      <c r="D53" t="s">
        <v>92</v>
      </c>
      <c r="E53" t="str">
        <f t="shared" si="2"/>
        <v>1</v>
      </c>
      <c r="F53" t="s">
        <v>89</v>
      </c>
      <c r="G53" t="s">
        <v>85</v>
      </c>
      <c r="H53" t="s">
        <v>69</v>
      </c>
      <c r="I53" t="str">
        <f t="shared" si="3"/>
        <v>6</v>
      </c>
    </row>
    <row r="54" spans="1:9" x14ac:dyDescent="0.2">
      <c r="A54" s="1" t="s">
        <v>58</v>
      </c>
      <c r="B54" t="s">
        <v>137</v>
      </c>
      <c r="C54" t="s">
        <v>179</v>
      </c>
      <c r="D54" t="s">
        <v>162</v>
      </c>
      <c r="E54" t="str">
        <f t="shared" si="2"/>
        <v>144</v>
      </c>
      <c r="F54" t="s">
        <v>310</v>
      </c>
      <c r="G54" t="s">
        <v>302</v>
      </c>
      <c r="H54" t="s">
        <v>326</v>
      </c>
      <c r="I54" t="str">
        <f t="shared" si="3"/>
        <v>707</v>
      </c>
    </row>
    <row r="55" spans="1:9" x14ac:dyDescent="0.2">
      <c r="A55" s="1" t="s">
        <v>59</v>
      </c>
      <c r="B55" t="s">
        <v>92</v>
      </c>
      <c r="C55" t="s">
        <v>88</v>
      </c>
      <c r="D55" t="s">
        <v>88</v>
      </c>
      <c r="E55" t="str">
        <f t="shared" si="2"/>
        <v>2</v>
      </c>
      <c r="F55" t="s">
        <v>75</v>
      </c>
      <c r="G55" t="s">
        <v>248</v>
      </c>
      <c r="H55" t="s">
        <v>248</v>
      </c>
      <c r="I55" t="str">
        <f t="shared" si="3"/>
        <v>22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947</v>
      </c>
      <c r="C58" t="s">
        <v>1007</v>
      </c>
      <c r="D58" t="s">
        <v>1064</v>
      </c>
      <c r="E58" t="str">
        <f t="shared" si="2"/>
        <v>5370122240</v>
      </c>
      <c r="F58" t="s">
        <v>919</v>
      </c>
      <c r="G58" t="s">
        <v>980</v>
      </c>
      <c r="H58" t="s">
        <v>1038</v>
      </c>
      <c r="I58" t="str">
        <f t="shared" si="3"/>
        <v>6211088384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948</v>
      </c>
      <c r="C60" t="s">
        <v>1008</v>
      </c>
      <c r="D60" t="s">
        <v>1065</v>
      </c>
      <c r="E60" t="str">
        <f t="shared" si="2"/>
        <v>5361934336</v>
      </c>
      <c r="F60" t="s">
        <v>920</v>
      </c>
      <c r="G60" t="s">
        <v>981</v>
      </c>
      <c r="H60" t="s">
        <v>1039</v>
      </c>
      <c r="I60" t="str">
        <f t="shared" si="3"/>
        <v>6168031232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949</v>
      </c>
      <c r="C62" t="s">
        <v>1009</v>
      </c>
      <c r="D62" t="s">
        <v>1066</v>
      </c>
      <c r="E62" t="str">
        <f t="shared" si="2"/>
        <v>1149207</v>
      </c>
      <c r="F62" t="s">
        <v>921</v>
      </c>
      <c r="G62" t="s">
        <v>982</v>
      </c>
      <c r="H62" t="s">
        <v>1040</v>
      </c>
      <c r="I62" t="str">
        <f t="shared" si="3"/>
        <v>7578587</v>
      </c>
    </row>
    <row r="63" spans="1:9" x14ac:dyDescent="0.2">
      <c r="A63" s="1" t="s">
        <v>67</v>
      </c>
      <c r="B63" t="s">
        <v>950</v>
      </c>
      <c r="C63" t="s">
        <v>1010</v>
      </c>
      <c r="D63" t="s">
        <v>1067</v>
      </c>
      <c r="E63" t="str">
        <f t="shared" si="2"/>
        <v>2245967</v>
      </c>
      <c r="F63" t="s">
        <v>922</v>
      </c>
      <c r="G63" t="s">
        <v>983</v>
      </c>
      <c r="H63" t="s">
        <v>1041</v>
      </c>
      <c r="I63" t="str">
        <f t="shared" si="3"/>
        <v>308470544</v>
      </c>
    </row>
    <row r="64" spans="1:9" ht="15" x14ac:dyDescent="0.25">
      <c r="A64" s="6" t="s">
        <v>20837</v>
      </c>
      <c r="B64" s="8">
        <f>AVERAGE(VALUE(B8),VALUE(B22),VALUE(B36))*2^(-30)</f>
        <v>16.983306693534058</v>
      </c>
      <c r="C64" s="8">
        <f t="shared" ref="C64:I64" si="4">AVERAGE(VALUE(C8),VALUE(C22),VALUE(C36))*2^(-30)</f>
        <v>17.197731419155996</v>
      </c>
      <c r="D64" s="8">
        <f t="shared" si="4"/>
        <v>16.81903905980289</v>
      </c>
      <c r="E64" s="8">
        <f t="shared" si="4"/>
        <v>17.085075378107529</v>
      </c>
      <c r="F64" s="8">
        <f t="shared" si="4"/>
        <v>16.291482289011281</v>
      </c>
      <c r="G64" s="8">
        <f t="shared" si="4"/>
        <v>16.240266438573599</v>
      </c>
      <c r="H64" s="8">
        <f t="shared" si="4"/>
        <v>16.076553058500092</v>
      </c>
      <c r="I64" s="8">
        <f t="shared" si="4"/>
        <v>16.218207192917664</v>
      </c>
    </row>
    <row r="65" spans="1:9" x14ac:dyDescent="0.2">
      <c r="A65" s="6" t="s">
        <v>20838</v>
      </c>
      <c r="B65" s="9">
        <f>AVERAGE(VALUE(B8),VALUE(B22),VALUE(B36),VALUE(B50))*2^(-30)</f>
        <v>13.967790412483737</v>
      </c>
      <c r="C65" s="9">
        <f t="shared" ref="C65:I65" si="5">AVERAGE(VALUE(C8),VALUE(C22),VALUE(C36),VALUE(C50))*2^(-30)</f>
        <v>14.147195765282959</v>
      </c>
      <c r="D65" s="9">
        <f t="shared" si="5"/>
        <v>13.864510033745319</v>
      </c>
      <c r="E65" s="9">
        <f t="shared" si="5"/>
        <v>14.062703734496608</v>
      </c>
      <c r="F65" s="9">
        <f t="shared" si="5"/>
        <v>13.65686286916025</v>
      </c>
      <c r="G65" s="9">
        <f t="shared" si="5"/>
        <v>13.623299316735938</v>
      </c>
      <c r="H65" s="9">
        <f t="shared" si="5"/>
        <v>13.50180915184319</v>
      </c>
      <c r="I65" s="9">
        <f t="shared" si="5"/>
        <v>13.606754882493988</v>
      </c>
    </row>
    <row r="66" spans="1:9" x14ac:dyDescent="0.2">
      <c r="A66" s="6" t="s">
        <v>20841</v>
      </c>
      <c r="B66" s="9">
        <f>MIN(VALUE(B18),VALUE(B32),VALUE(B46))*2^(-30)</f>
        <v>15.718376159667969</v>
      </c>
      <c r="C66" s="9">
        <f t="shared" ref="C66:I66" si="6">MIN(VALUE(C18),VALUE(C32),VALUE(C46))*2^(-30)</f>
        <v>16.353885650634766</v>
      </c>
      <c r="D66" s="9">
        <f t="shared" si="6"/>
        <v>16.202335357666016</v>
      </c>
      <c r="E66" s="9">
        <f t="shared" si="6"/>
        <v>16.202335357666016</v>
      </c>
      <c r="F66" s="9">
        <f t="shared" si="6"/>
        <v>14.804622650146484</v>
      </c>
      <c r="G66" s="9">
        <f t="shared" si="6"/>
        <v>15.011363983154297</v>
      </c>
      <c r="H66" s="9">
        <f t="shared" si="6"/>
        <v>14.743133544921875</v>
      </c>
      <c r="I66" s="9">
        <f t="shared" si="6"/>
        <v>15.011363983154297</v>
      </c>
    </row>
    <row r="67" spans="1:9" x14ac:dyDescent="0.2">
      <c r="A67" s="6" t="s">
        <v>20839</v>
      </c>
      <c r="B67" s="9">
        <f>MIN(VALUE(B16),VALUE(B30),VALUE(B44))*2^(-30)</f>
        <v>17.152069091796875</v>
      </c>
      <c r="C67" s="9">
        <f t="shared" ref="C67:I67" si="7">MIN(VALUE(C16),VALUE(C30),VALUE(C44))*2^(-30)</f>
        <v>17.241062164306641</v>
      </c>
      <c r="D67" s="9">
        <f t="shared" si="7"/>
        <v>17.023048400878906</v>
      </c>
      <c r="E67" s="9">
        <f t="shared" si="7"/>
        <v>17.228935241699219</v>
      </c>
      <c r="F67" s="9">
        <f t="shared" si="7"/>
        <v>18.802005767822266</v>
      </c>
      <c r="G67" s="9">
        <f t="shared" si="7"/>
        <v>18.935211181640625</v>
      </c>
      <c r="H67" s="9">
        <f t="shared" si="7"/>
        <v>17.990280151367188</v>
      </c>
      <c r="I67" s="9">
        <f t="shared" si="7"/>
        <v>18.935211181640625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0</v>
      </c>
      <c r="G68" s="9">
        <f t="shared" si="8"/>
        <v>7.8125E-3</v>
      </c>
      <c r="H68" s="9">
        <f t="shared" si="8"/>
        <v>7.8125E-3</v>
      </c>
      <c r="I68" s="9">
        <f t="shared" si="8"/>
        <v>7.8125E-3</v>
      </c>
    </row>
    <row r="69" spans="1:9" x14ac:dyDescent="0.2">
      <c r="A69" s="6" t="s">
        <v>20840</v>
      </c>
      <c r="B69" s="9">
        <f>SUM(VALUE(B15),VALUE(B29),VALUE(B43))*2^(-20)</f>
        <v>574.27734375</v>
      </c>
      <c r="C69" s="9">
        <f t="shared" si="8"/>
        <v>562.19140625</v>
      </c>
      <c r="D69" s="9">
        <f t="shared" si="8"/>
        <v>604.40625</v>
      </c>
      <c r="E69" s="9">
        <f t="shared" si="8"/>
        <v>805.69140625</v>
      </c>
      <c r="F69" s="9">
        <f t="shared" si="8"/>
        <v>745.11328125</v>
      </c>
      <c r="G69" s="9">
        <f t="shared" si="8"/>
        <v>731.44921875</v>
      </c>
      <c r="H69" s="9">
        <f t="shared" si="8"/>
        <v>735.41015625</v>
      </c>
      <c r="I69" s="9">
        <f t="shared" si="8"/>
        <v>745.11328125</v>
      </c>
    </row>
    <row r="70" spans="1:9" x14ac:dyDescent="0.2">
      <c r="A70" s="6" t="s">
        <v>20832</v>
      </c>
      <c r="B70" s="9">
        <f>AVERAGE(VALUE(B9),VALUE(B23),VALUE(B37))*2^(-20)</f>
        <v>1.1023435592651367</v>
      </c>
      <c r="C70" s="9">
        <f t="shared" ref="C70:I70" si="9">AVERAGE(VALUE(C9),VALUE(C23),VALUE(C37))*2^(-20)</f>
        <v>1.1419270833333333</v>
      </c>
      <c r="D70" s="9">
        <f t="shared" si="9"/>
        <v>1.0833333333333333</v>
      </c>
      <c r="E70" s="9">
        <f t="shared" si="9"/>
        <v>1.1028645833333333</v>
      </c>
      <c r="F70" s="9">
        <f t="shared" si="9"/>
        <v>1.0848398208618164</v>
      </c>
      <c r="G70" s="9">
        <f t="shared" si="9"/>
        <v>1.1038262049357097</v>
      </c>
      <c r="H70" s="9">
        <f t="shared" si="9"/>
        <v>1.1085408528645833</v>
      </c>
      <c r="I70" s="9">
        <f t="shared" si="9"/>
        <v>1.1013517379760742</v>
      </c>
    </row>
    <row r="71" spans="1:9" x14ac:dyDescent="0.2">
      <c r="A71" s="6" t="s">
        <v>20833</v>
      </c>
      <c r="B71" s="10">
        <f>MIN(VALUE(B19),VALUE(B33),VALUE(B47))*2^(-20)</f>
        <v>0.8671875</v>
      </c>
      <c r="C71" s="10">
        <f t="shared" ref="C71:I71" si="10">MIN(VALUE(C19),VALUE(C33),VALUE(C47))*2^(-20)</f>
        <v>0.99609375</v>
      </c>
      <c r="D71" s="10">
        <f t="shared" si="10"/>
        <v>0.91796875</v>
      </c>
      <c r="E71" s="10">
        <f t="shared" si="10"/>
        <v>0.91796875</v>
      </c>
      <c r="F71" s="10">
        <f t="shared" si="10"/>
        <v>0.86328125</v>
      </c>
      <c r="G71" s="10">
        <f t="shared" si="10"/>
        <v>0.890625</v>
      </c>
      <c r="H71" s="10">
        <f t="shared" si="10"/>
        <v>0.91796875</v>
      </c>
      <c r="I71" s="10">
        <f t="shared" si="10"/>
        <v>0.890625</v>
      </c>
    </row>
    <row r="72" spans="1:9" x14ac:dyDescent="0.2">
      <c r="A72" s="6" t="s">
        <v>20834</v>
      </c>
      <c r="B72" s="10">
        <f>MAX(VALUE(B17),VALUE(B31),VALUE(B45))*2^(-20)</f>
        <v>1.27734375</v>
      </c>
      <c r="C72" s="10">
        <f t="shared" ref="C72:I72" si="11">MAX(VALUE(C17),VALUE(C31),VALUE(C45))*2^(-20)</f>
        <v>1.39453125</v>
      </c>
      <c r="D72" s="10">
        <f t="shared" si="11"/>
        <v>1.40234375</v>
      </c>
      <c r="E72" s="10">
        <f t="shared" si="11"/>
        <v>1.39453125</v>
      </c>
      <c r="F72" s="10">
        <f t="shared" si="11"/>
        <v>1.42578125</v>
      </c>
      <c r="G72" s="10">
        <f t="shared" si="11"/>
        <v>1.39453125</v>
      </c>
      <c r="H72" s="10">
        <f t="shared" si="11"/>
        <v>1.39453125</v>
      </c>
      <c r="I72" s="10">
        <f t="shared" si="11"/>
        <v>1.39453125</v>
      </c>
    </row>
    <row r="73" spans="1:9" x14ac:dyDescent="0.2">
      <c r="A73" s="6" t="s">
        <v>20826</v>
      </c>
      <c r="B73" s="9">
        <f>VALUE(B7)*10^(-9)</f>
        <v>19.068541889000002</v>
      </c>
      <c r="C73" s="9">
        <f t="shared" ref="C73:I73" si="12">VALUE(C7)*10^(-9)</f>
        <v>18.358399625000001</v>
      </c>
      <c r="D73" s="9">
        <f t="shared" si="12"/>
        <v>18.041267945000001</v>
      </c>
      <c r="E73" s="9">
        <f t="shared" si="12"/>
        <v>18.358399625000001</v>
      </c>
      <c r="F73" s="9">
        <f t="shared" si="12"/>
        <v>88.225698726000005</v>
      </c>
      <c r="G73" s="9">
        <f t="shared" si="12"/>
        <v>87.67070428400001</v>
      </c>
      <c r="H73" s="9">
        <f t="shared" si="12"/>
        <v>88.543980108</v>
      </c>
      <c r="I73" s="9">
        <f t="shared" si="12"/>
        <v>88.225698726000005</v>
      </c>
    </row>
    <row r="74" spans="1:9" x14ac:dyDescent="0.2">
      <c r="A74" s="6" t="s">
        <v>20835</v>
      </c>
      <c r="B74" s="9">
        <f>SUM(VALUE(B20),VALUE(B34),VALUE(B48))*2^(-30)</f>
        <v>5.7104695588350296E-3</v>
      </c>
      <c r="C74" s="9">
        <f t="shared" ref="C74:I75" si="13">SUM(VALUE(C20),VALUE(C34),VALUE(C48))*2^(-30)</f>
        <v>5.3158150985836983E-3</v>
      </c>
      <c r="D74" s="9">
        <f t="shared" si="13"/>
        <v>6.2580714002251625E-3</v>
      </c>
      <c r="E74" s="9">
        <f t="shared" si="13"/>
        <v>5.4194750264286995E-3</v>
      </c>
      <c r="F74" s="9">
        <f t="shared" si="13"/>
        <v>0.88148833345621824</v>
      </c>
      <c r="G74" s="9">
        <f t="shared" si="13"/>
        <v>0.88123298995196819</v>
      </c>
      <c r="H74" s="9">
        <f t="shared" si="13"/>
        <v>0.88286538701504469</v>
      </c>
      <c r="I74" s="9">
        <f t="shared" si="13"/>
        <v>0.88074970152229071</v>
      </c>
    </row>
    <row r="75" spans="1:9" x14ac:dyDescent="0.2">
      <c r="A75" s="6" t="s">
        <v>20836</v>
      </c>
      <c r="B75" s="9">
        <f>SUM(VALUE(B21),VALUE(B35),VALUE(B49))*2^(-30)</f>
        <v>6.0583669692277908E-3</v>
      </c>
      <c r="C75" s="9">
        <f t="shared" si="13"/>
        <v>5.5920993909239769E-3</v>
      </c>
      <c r="D75" s="9">
        <f t="shared" si="13"/>
        <v>5.8062253519892693E-3</v>
      </c>
      <c r="E75" s="9">
        <f t="shared" si="13"/>
        <v>5.7302694767713547E-3</v>
      </c>
      <c r="F75" s="9">
        <f t="shared" si="13"/>
        <v>0.59770280867815018</v>
      </c>
      <c r="G75" s="9">
        <f t="shared" si="13"/>
        <v>0.59732747543603182</v>
      </c>
      <c r="H75" s="9">
        <f t="shared" si="13"/>
        <v>0.59776834025979042</v>
      </c>
      <c r="I75" s="9">
        <f t="shared" si="13"/>
        <v>0.61370604205876589</v>
      </c>
    </row>
    <row r="76" spans="1:9" x14ac:dyDescent="0.2">
      <c r="A76" s="7" t="s">
        <v>20827</v>
      </c>
      <c r="B76" s="9">
        <f>SUM(VALUE(B12),VALUE(B26),VALUE(B40))</f>
        <v>460</v>
      </c>
      <c r="C76" s="9">
        <f t="shared" ref="C76:I76" si="14">SUM(VALUE(C12),VALUE(C26),VALUE(C40))</f>
        <v>436</v>
      </c>
      <c r="D76" s="9">
        <f t="shared" si="14"/>
        <v>437</v>
      </c>
      <c r="E76" s="9">
        <f t="shared" si="14"/>
        <v>437</v>
      </c>
      <c r="F76" s="9">
        <f t="shared" si="14"/>
        <v>2109</v>
      </c>
      <c r="G76" s="9">
        <f t="shared" si="14"/>
        <v>2095</v>
      </c>
      <c r="H76" s="9">
        <f t="shared" si="14"/>
        <v>2110</v>
      </c>
      <c r="I76" s="9">
        <f t="shared" si="14"/>
        <v>2109</v>
      </c>
    </row>
    <row r="77" spans="1:9" x14ac:dyDescent="0.2">
      <c r="A77" s="7" t="s">
        <v>20828</v>
      </c>
      <c r="B77" s="9">
        <f>SUM(VALUE(B11),VALUE(B25),VALUE(B39))</f>
        <v>16</v>
      </c>
      <c r="C77" s="9">
        <f t="shared" ref="C77:I77" si="15">SUM(VALUE(C11),VALUE(C25),VALUE(C39))</f>
        <v>17</v>
      </c>
      <c r="D77" s="9">
        <f t="shared" si="15"/>
        <v>19</v>
      </c>
      <c r="E77" s="9">
        <f t="shared" si="15"/>
        <v>22</v>
      </c>
      <c r="F77" s="9">
        <f t="shared" si="15"/>
        <v>79</v>
      </c>
      <c r="G77" s="9">
        <f t="shared" si="15"/>
        <v>78</v>
      </c>
      <c r="H77" s="9">
        <f t="shared" si="15"/>
        <v>76</v>
      </c>
      <c r="I77" s="9">
        <f t="shared" si="15"/>
        <v>80</v>
      </c>
    </row>
    <row r="78" spans="1:9" x14ac:dyDescent="0.2">
      <c r="A78" s="7" t="s">
        <v>20829</v>
      </c>
      <c r="B78" s="9">
        <f>SUM(VALUE(B13),VALUE(B27),VALUE(B41))</f>
        <v>112</v>
      </c>
      <c r="C78" s="9">
        <f t="shared" ref="C78:I78" si="16">SUM(VALUE(C13),VALUE(C27),VALUE(C41))</f>
        <v>121</v>
      </c>
      <c r="D78" s="9">
        <f t="shared" si="16"/>
        <v>122</v>
      </c>
      <c r="E78" s="9">
        <f t="shared" si="16"/>
        <v>118</v>
      </c>
      <c r="F78" s="9">
        <f t="shared" si="16"/>
        <v>479</v>
      </c>
      <c r="G78" s="9">
        <f t="shared" si="16"/>
        <v>477</v>
      </c>
      <c r="H78" s="9">
        <f t="shared" si="16"/>
        <v>487</v>
      </c>
      <c r="I78" s="9">
        <f t="shared" si="16"/>
        <v>478</v>
      </c>
    </row>
    <row r="79" spans="1:9" x14ac:dyDescent="0.2">
      <c r="A79" s="7" t="s">
        <v>20830</v>
      </c>
      <c r="B79" s="9">
        <f>SUM(VALUE(B10),VALUE(B24),VALUE(B38))</f>
        <v>45</v>
      </c>
      <c r="C79" s="9">
        <f t="shared" ref="C79:I79" si="17">SUM(VALUE(C10),VALUE(C24),VALUE(C38))</f>
        <v>44</v>
      </c>
      <c r="D79" s="9">
        <f t="shared" si="17"/>
        <v>41</v>
      </c>
      <c r="E79" s="9">
        <f t="shared" si="17"/>
        <v>55</v>
      </c>
      <c r="F79" s="9">
        <f t="shared" si="17"/>
        <v>12</v>
      </c>
      <c r="G79" s="9">
        <f t="shared" si="17"/>
        <v>15</v>
      </c>
      <c r="H79" s="9">
        <f t="shared" si="17"/>
        <v>20</v>
      </c>
      <c r="I79" s="9">
        <f t="shared" si="17"/>
        <v>15</v>
      </c>
    </row>
    <row r="80" spans="1:9" x14ac:dyDescent="0.2">
      <c r="A80" s="27" t="s">
        <v>20855</v>
      </c>
      <c r="B80" s="28">
        <f>B3*2^(-30)</f>
        <v>0</v>
      </c>
      <c r="C80" s="28">
        <f t="shared" ref="C80:I81" si="18">C3*2^(-30)</f>
        <v>0</v>
      </c>
      <c r="D80" s="28">
        <f t="shared" si="18"/>
        <v>0</v>
      </c>
      <c r="E80" s="28">
        <f t="shared" si="18"/>
        <v>0</v>
      </c>
      <c r="F80" s="28">
        <f t="shared" si="18"/>
        <v>3.395354375243187E-3</v>
      </c>
      <c r="G80" s="28">
        <f t="shared" si="18"/>
        <v>3.395354375243187E-3</v>
      </c>
      <c r="H80" s="28">
        <f t="shared" si="18"/>
        <v>3.395354375243187E-3</v>
      </c>
      <c r="I80" s="28">
        <f t="shared" si="18"/>
        <v>3.395354375243187E-3</v>
      </c>
    </row>
    <row r="81" spans="1:9" x14ac:dyDescent="0.2">
      <c r="A81" s="27" t="s">
        <v>20856</v>
      </c>
      <c r="B81" s="28">
        <f>B4*2^(-30)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1.0186063125729561E-2</v>
      </c>
      <c r="G81" s="28">
        <f t="shared" si="18"/>
        <v>1.0186063125729561E-2</v>
      </c>
      <c r="H81" s="28">
        <f t="shared" si="18"/>
        <v>1.0186063125729561E-2</v>
      </c>
      <c r="I81" s="28">
        <f t="shared" si="18"/>
        <v>1.0186063125729561E-2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5" width="40.7109375" bestFit="1" customWidth="1" collapsed="1"/>
    <col min="6" max="6" width="39.4257812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720</v>
      </c>
      <c r="E2" t="s">
        <v>121</v>
      </c>
      <c r="F2" t="s">
        <v>122</v>
      </c>
    </row>
    <row r="3" spans="1:6" x14ac:dyDescent="0.2">
      <c r="A3" t="s">
        <v>88</v>
      </c>
      <c r="B3" t="s">
        <v>123</v>
      </c>
      <c r="C3" t="s">
        <v>721</v>
      </c>
      <c r="D3" t="s">
        <v>722</v>
      </c>
      <c r="E3" t="s">
        <v>124</v>
      </c>
      <c r="F3" t="s">
        <v>122</v>
      </c>
    </row>
    <row r="4" spans="1:6" x14ac:dyDescent="0.2">
      <c r="A4" t="s">
        <v>94</v>
      </c>
      <c r="B4" t="s">
        <v>125</v>
      </c>
      <c r="C4" t="s">
        <v>723</v>
      </c>
      <c r="D4" t="s">
        <v>722</v>
      </c>
      <c r="E4" t="s">
        <v>124</v>
      </c>
      <c r="F4" t="s">
        <v>174</v>
      </c>
    </row>
    <row r="5" spans="1:6" x14ac:dyDescent="0.2">
      <c r="A5" t="s">
        <v>79</v>
      </c>
      <c r="B5" t="s">
        <v>127</v>
      </c>
      <c r="C5" t="s">
        <v>723</v>
      </c>
      <c r="D5" t="s">
        <v>68</v>
      </c>
      <c r="E5" t="s">
        <v>175</v>
      </c>
      <c r="F5" t="s">
        <v>121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I81"/>
  <sheetViews>
    <sheetView topLeftCell="A52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2.42578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536</v>
      </c>
      <c r="G3" t="s">
        <v>536</v>
      </c>
      <c r="H3" t="s">
        <v>536</v>
      </c>
      <c r="I3" t="str">
        <f t="shared" ref="I3:I34" si="1">IF(ISERROR(MEDIAN(VALUE(F3),VALUE(G3),VALUE(H3))), "-", TEXT(MEDIAN(VALUE(F3),VALUE(G3),VALUE(H3)), "0"))</f>
        <v>3645734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537</v>
      </c>
      <c r="G4" t="s">
        <v>537</v>
      </c>
      <c r="H4" t="s">
        <v>537</v>
      </c>
      <c r="I4" t="str">
        <f t="shared" si="1"/>
        <v>10937202</v>
      </c>
    </row>
    <row r="5" spans="1:9" x14ac:dyDescent="0.2">
      <c r="A5" s="1" t="s">
        <v>9</v>
      </c>
      <c r="B5" t="s">
        <v>1103</v>
      </c>
      <c r="C5" t="s">
        <v>1160</v>
      </c>
      <c r="D5" t="s">
        <v>1215</v>
      </c>
      <c r="E5" t="str">
        <f t="shared" si="0"/>
        <v>-</v>
      </c>
      <c r="F5" t="s">
        <v>1068</v>
      </c>
      <c r="G5" t="s">
        <v>1131</v>
      </c>
      <c r="H5" t="s">
        <v>1184</v>
      </c>
      <c r="I5" t="str">
        <f t="shared" si="1"/>
        <v>-</v>
      </c>
    </row>
    <row r="6" spans="1:9" x14ac:dyDescent="0.2">
      <c r="A6" s="1" t="s">
        <v>10</v>
      </c>
      <c r="B6" t="s">
        <v>1104</v>
      </c>
      <c r="C6" t="s">
        <v>1161</v>
      </c>
      <c r="D6" t="s">
        <v>1216</v>
      </c>
      <c r="E6" t="str">
        <f t="shared" si="0"/>
        <v>-</v>
      </c>
      <c r="F6" t="s">
        <v>1069</v>
      </c>
      <c r="G6" t="s">
        <v>1132</v>
      </c>
      <c r="H6" t="s">
        <v>1185</v>
      </c>
      <c r="I6" t="str">
        <f t="shared" si="1"/>
        <v>-</v>
      </c>
    </row>
    <row r="7" spans="1:9" x14ac:dyDescent="0.2">
      <c r="A7" s="1" t="s">
        <v>11</v>
      </c>
      <c r="B7" t="s">
        <v>1105</v>
      </c>
      <c r="C7" t="s">
        <v>1162</v>
      </c>
      <c r="D7" t="s">
        <v>1217</v>
      </c>
      <c r="E7" t="str">
        <f t="shared" si="0"/>
        <v>19462170464</v>
      </c>
      <c r="F7" t="s">
        <v>1070</v>
      </c>
      <c r="G7" t="s">
        <v>1133</v>
      </c>
      <c r="H7" t="s">
        <v>1186</v>
      </c>
      <c r="I7" t="str">
        <f t="shared" si="1"/>
        <v>86709443992</v>
      </c>
    </row>
    <row r="8" spans="1:9" x14ac:dyDescent="0.2">
      <c r="A8" s="1" t="s">
        <v>12</v>
      </c>
      <c r="B8" t="s">
        <v>1106</v>
      </c>
      <c r="C8" t="s">
        <v>1163</v>
      </c>
      <c r="D8" t="s">
        <v>1218</v>
      </c>
      <c r="E8" t="str">
        <f t="shared" si="0"/>
        <v>17330320784</v>
      </c>
      <c r="F8" t="s">
        <v>1071</v>
      </c>
      <c r="G8" t="s">
        <v>1134</v>
      </c>
      <c r="H8" t="s">
        <v>1187</v>
      </c>
      <c r="I8" t="str">
        <f t="shared" si="1"/>
        <v>17129321664</v>
      </c>
    </row>
    <row r="9" spans="1:9" x14ac:dyDescent="0.2">
      <c r="A9" s="1" t="s">
        <v>13</v>
      </c>
      <c r="B9" t="s">
        <v>1107</v>
      </c>
      <c r="C9" t="s">
        <v>1107</v>
      </c>
      <c r="D9" t="s">
        <v>1191</v>
      </c>
      <c r="E9" t="str">
        <f t="shared" si="0"/>
        <v>1400832</v>
      </c>
      <c r="F9" t="s">
        <v>1072</v>
      </c>
      <c r="G9" t="s">
        <v>1107</v>
      </c>
      <c r="H9" t="s">
        <v>1188</v>
      </c>
      <c r="I9" t="str">
        <f t="shared" si="1"/>
        <v>1407766</v>
      </c>
    </row>
    <row r="10" spans="1:9" x14ac:dyDescent="0.2">
      <c r="A10" s="1" t="s">
        <v>14</v>
      </c>
      <c r="B10" t="s">
        <v>208</v>
      </c>
      <c r="C10" t="s">
        <v>92</v>
      </c>
      <c r="D10" t="s">
        <v>130</v>
      </c>
      <c r="E10" t="str">
        <f t="shared" si="0"/>
        <v>24</v>
      </c>
      <c r="F10" t="s">
        <v>69</v>
      </c>
      <c r="G10" t="s">
        <v>136</v>
      </c>
      <c r="H10" t="s">
        <v>92</v>
      </c>
      <c r="I10" t="str">
        <f t="shared" si="1"/>
        <v>6</v>
      </c>
    </row>
    <row r="11" spans="1:9" x14ac:dyDescent="0.2">
      <c r="A11" s="1" t="s">
        <v>15</v>
      </c>
      <c r="B11" t="s">
        <v>136</v>
      </c>
      <c r="C11" t="s">
        <v>79</v>
      </c>
      <c r="D11" t="s">
        <v>136</v>
      </c>
      <c r="E11" t="str">
        <f t="shared" si="0"/>
        <v>8</v>
      </c>
      <c r="F11" t="s">
        <v>83</v>
      </c>
      <c r="G11" t="s">
        <v>163</v>
      </c>
      <c r="H11" t="s">
        <v>130</v>
      </c>
      <c r="I11" t="str">
        <f t="shared" si="1"/>
        <v>28</v>
      </c>
    </row>
    <row r="12" spans="1:9" x14ac:dyDescent="0.2">
      <c r="A12" s="1" t="s">
        <v>16</v>
      </c>
      <c r="B12" t="s">
        <v>338</v>
      </c>
      <c r="C12" t="s">
        <v>162</v>
      </c>
      <c r="D12" t="s">
        <v>138</v>
      </c>
      <c r="E12" t="str">
        <f t="shared" si="0"/>
        <v>151</v>
      </c>
      <c r="F12" t="s">
        <v>1073</v>
      </c>
      <c r="G12" t="s">
        <v>1135</v>
      </c>
      <c r="H12" t="s">
        <v>217</v>
      </c>
      <c r="I12" t="str">
        <f t="shared" si="1"/>
        <v>694</v>
      </c>
    </row>
    <row r="13" spans="1:9" x14ac:dyDescent="0.2">
      <c r="A13" s="1" t="s">
        <v>17</v>
      </c>
      <c r="B13" t="s">
        <v>312</v>
      </c>
      <c r="C13" t="s">
        <v>299</v>
      </c>
      <c r="D13" t="s">
        <v>299</v>
      </c>
      <c r="E13" t="str">
        <f t="shared" si="0"/>
        <v>48</v>
      </c>
      <c r="F13" t="s">
        <v>281</v>
      </c>
      <c r="G13" t="s">
        <v>614</v>
      </c>
      <c r="H13" t="s">
        <v>213</v>
      </c>
      <c r="I13" t="str">
        <f t="shared" si="1"/>
        <v>150</v>
      </c>
    </row>
    <row r="14" spans="1:9" x14ac:dyDescent="0.2">
      <c r="A14" s="1" t="s">
        <v>18</v>
      </c>
      <c r="B14" t="s">
        <v>68</v>
      </c>
      <c r="C14" t="s">
        <v>68</v>
      </c>
      <c r="D14" t="s">
        <v>73</v>
      </c>
      <c r="E14" t="str">
        <f t="shared" si="0"/>
        <v>0</v>
      </c>
      <c r="F14" t="s">
        <v>68</v>
      </c>
      <c r="G14" t="s">
        <v>110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1108</v>
      </c>
      <c r="C15" t="s">
        <v>287</v>
      </c>
      <c r="D15" t="s">
        <v>1219</v>
      </c>
      <c r="E15" t="str">
        <f t="shared" si="0"/>
        <v>350998528</v>
      </c>
      <c r="F15" t="s">
        <v>1074</v>
      </c>
      <c r="G15" t="s">
        <v>1136</v>
      </c>
      <c r="H15" t="s">
        <v>1189</v>
      </c>
      <c r="I15" t="str">
        <f t="shared" si="1"/>
        <v>305872896</v>
      </c>
    </row>
    <row r="16" spans="1:9" x14ac:dyDescent="0.2">
      <c r="A16" s="1" t="s">
        <v>20</v>
      </c>
      <c r="B16" t="s">
        <v>1109</v>
      </c>
      <c r="C16" t="s">
        <v>1164</v>
      </c>
      <c r="D16" t="s">
        <v>1220</v>
      </c>
      <c r="E16" t="str">
        <f t="shared" si="0"/>
        <v>18391400448</v>
      </c>
      <c r="F16" t="s">
        <v>1075</v>
      </c>
      <c r="G16" t="s">
        <v>1137</v>
      </c>
      <c r="H16" t="s">
        <v>1190</v>
      </c>
      <c r="I16" t="str">
        <f t="shared" si="1"/>
        <v>20644179968</v>
      </c>
    </row>
    <row r="17" spans="1:9" x14ac:dyDescent="0.2">
      <c r="A17" s="1" t="s">
        <v>21</v>
      </c>
      <c r="B17" t="s">
        <v>1107</v>
      </c>
      <c r="C17" t="s">
        <v>1107</v>
      </c>
      <c r="D17" t="s">
        <v>1191</v>
      </c>
      <c r="E17" t="str">
        <f t="shared" si="0"/>
        <v>1400832</v>
      </c>
      <c r="F17" t="s">
        <v>1076</v>
      </c>
      <c r="G17" t="s">
        <v>1107</v>
      </c>
      <c r="H17" t="s">
        <v>1191</v>
      </c>
      <c r="I17" t="str">
        <f t="shared" si="1"/>
        <v>1507328</v>
      </c>
    </row>
    <row r="18" spans="1:9" x14ac:dyDescent="0.2">
      <c r="A18" s="1" t="s">
        <v>22</v>
      </c>
      <c r="B18" t="s">
        <v>1110</v>
      </c>
      <c r="C18" t="s">
        <v>1165</v>
      </c>
      <c r="D18" t="s">
        <v>1221</v>
      </c>
      <c r="E18" t="str">
        <f t="shared" si="0"/>
        <v>17022599168</v>
      </c>
      <c r="F18" t="s">
        <v>1077</v>
      </c>
      <c r="G18" t="s">
        <v>1138</v>
      </c>
      <c r="H18" t="s">
        <v>1192</v>
      </c>
      <c r="I18" t="str">
        <f t="shared" si="1"/>
        <v>15863996416</v>
      </c>
    </row>
    <row r="19" spans="1:9" x14ac:dyDescent="0.2">
      <c r="A19" s="1" t="s">
        <v>23</v>
      </c>
      <c r="B19" t="s">
        <v>1107</v>
      </c>
      <c r="C19" t="s">
        <v>1107</v>
      </c>
      <c r="D19" t="s">
        <v>1191</v>
      </c>
      <c r="E19" t="str">
        <f t="shared" si="0"/>
        <v>1400832</v>
      </c>
      <c r="F19" t="s">
        <v>1078</v>
      </c>
      <c r="G19" t="s">
        <v>1107</v>
      </c>
      <c r="H19" t="s">
        <v>927</v>
      </c>
      <c r="I19" t="str">
        <f t="shared" si="1"/>
        <v>1380352</v>
      </c>
    </row>
    <row r="20" spans="1:9" x14ac:dyDescent="0.2">
      <c r="A20" s="1" t="s">
        <v>24</v>
      </c>
      <c r="B20" t="s">
        <v>1111</v>
      </c>
      <c r="C20" t="s">
        <v>1166</v>
      </c>
      <c r="D20" t="s">
        <v>1222</v>
      </c>
      <c r="E20" t="str">
        <f t="shared" si="0"/>
        <v>1955669</v>
      </c>
      <c r="F20" t="s">
        <v>1079</v>
      </c>
      <c r="G20" t="s">
        <v>1139</v>
      </c>
      <c r="H20" t="s">
        <v>1193</v>
      </c>
      <c r="I20" t="str">
        <f t="shared" si="1"/>
        <v>317008321</v>
      </c>
    </row>
    <row r="21" spans="1:9" x14ac:dyDescent="0.2">
      <c r="A21" s="1" t="s">
        <v>25</v>
      </c>
      <c r="B21" t="s">
        <v>1112</v>
      </c>
      <c r="C21" t="s">
        <v>1167</v>
      </c>
      <c r="D21" t="s">
        <v>1223</v>
      </c>
      <c r="E21" t="str">
        <f t="shared" si="0"/>
        <v>2214696</v>
      </c>
      <c r="F21" t="s">
        <v>1080</v>
      </c>
      <c r="G21" t="s">
        <v>1140</v>
      </c>
      <c r="H21" t="s">
        <v>1194</v>
      </c>
      <c r="I21" t="str">
        <f t="shared" si="1"/>
        <v>317144829</v>
      </c>
    </row>
    <row r="22" spans="1:9" x14ac:dyDescent="0.2">
      <c r="A22" s="1" t="s">
        <v>26</v>
      </c>
      <c r="B22" t="s">
        <v>1113</v>
      </c>
      <c r="C22" t="s">
        <v>1168</v>
      </c>
      <c r="D22" t="s">
        <v>1224</v>
      </c>
      <c r="E22" t="str">
        <f t="shared" si="0"/>
        <v>18636992155</v>
      </c>
      <c r="F22" t="s">
        <v>1081</v>
      </c>
      <c r="G22" t="s">
        <v>1141</v>
      </c>
      <c r="H22" t="s">
        <v>1195</v>
      </c>
      <c r="I22" t="str">
        <f t="shared" si="1"/>
        <v>17561075144</v>
      </c>
    </row>
    <row r="23" spans="1:9" x14ac:dyDescent="0.2">
      <c r="A23" s="1" t="s">
        <v>27</v>
      </c>
      <c r="B23" t="s">
        <v>1114</v>
      </c>
      <c r="C23" t="s">
        <v>706</v>
      </c>
      <c r="D23" t="s">
        <v>1225</v>
      </c>
      <c r="E23" t="str">
        <f t="shared" si="0"/>
        <v>1105920</v>
      </c>
      <c r="F23" t="s">
        <v>1082</v>
      </c>
      <c r="G23" t="s">
        <v>1142</v>
      </c>
      <c r="H23" t="s">
        <v>706</v>
      </c>
      <c r="I23" t="str">
        <f t="shared" si="1"/>
        <v>1101053</v>
      </c>
    </row>
    <row r="24" spans="1:9" x14ac:dyDescent="0.2">
      <c r="A24" s="1" t="s">
        <v>28</v>
      </c>
      <c r="B24" t="s">
        <v>91</v>
      </c>
      <c r="C24" t="s">
        <v>68</v>
      </c>
      <c r="D24" t="s">
        <v>68</v>
      </c>
      <c r="E24" t="str">
        <f t="shared" si="0"/>
        <v>0</v>
      </c>
      <c r="F24" t="s">
        <v>150</v>
      </c>
      <c r="G24" t="s">
        <v>89</v>
      </c>
      <c r="H24" t="s">
        <v>92</v>
      </c>
      <c r="I24" t="str">
        <f t="shared" si="1"/>
        <v>5</v>
      </c>
    </row>
    <row r="25" spans="1:9" x14ac:dyDescent="0.2">
      <c r="A25" s="1" t="s">
        <v>29</v>
      </c>
      <c r="B25" t="s">
        <v>69</v>
      </c>
      <c r="C25" t="s">
        <v>79</v>
      </c>
      <c r="D25" t="s">
        <v>94</v>
      </c>
      <c r="E25" t="str">
        <f t="shared" si="0"/>
        <v>4</v>
      </c>
      <c r="F25" t="s">
        <v>95</v>
      </c>
      <c r="G25" t="s">
        <v>129</v>
      </c>
      <c r="H25" t="s">
        <v>75</v>
      </c>
      <c r="I25" t="str">
        <f t="shared" si="1"/>
        <v>20</v>
      </c>
    </row>
    <row r="26" spans="1:9" x14ac:dyDescent="0.2">
      <c r="A26" s="1" t="s">
        <v>30</v>
      </c>
      <c r="B26" t="s">
        <v>339</v>
      </c>
      <c r="C26" t="s">
        <v>162</v>
      </c>
      <c r="D26" t="s">
        <v>138</v>
      </c>
      <c r="E26" t="str">
        <f t="shared" si="0"/>
        <v>151</v>
      </c>
      <c r="F26" t="s">
        <v>1083</v>
      </c>
      <c r="G26" t="s">
        <v>672</v>
      </c>
      <c r="H26" t="s">
        <v>251</v>
      </c>
      <c r="I26" t="str">
        <f t="shared" si="1"/>
        <v>692</v>
      </c>
    </row>
    <row r="27" spans="1:9" x14ac:dyDescent="0.2">
      <c r="A27" s="1" t="s">
        <v>31</v>
      </c>
      <c r="B27" t="s">
        <v>180</v>
      </c>
      <c r="C27" t="s">
        <v>194</v>
      </c>
      <c r="D27" t="s">
        <v>139</v>
      </c>
      <c r="E27" t="str">
        <f t="shared" si="0"/>
        <v>37</v>
      </c>
      <c r="F27" t="s">
        <v>1084</v>
      </c>
      <c r="G27" t="s">
        <v>474</v>
      </c>
      <c r="H27" t="s">
        <v>1196</v>
      </c>
      <c r="I27" t="str">
        <f t="shared" si="1"/>
        <v>131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78</v>
      </c>
      <c r="I28" t="str">
        <f t="shared" si="1"/>
        <v>0</v>
      </c>
    </row>
    <row r="29" spans="1:9" x14ac:dyDescent="0.2">
      <c r="A29" s="1" t="s">
        <v>33</v>
      </c>
      <c r="B29" t="s">
        <v>1115</v>
      </c>
      <c r="C29" t="s">
        <v>235</v>
      </c>
      <c r="D29" t="s">
        <v>247</v>
      </c>
      <c r="E29" t="str">
        <f t="shared" si="0"/>
        <v>327680</v>
      </c>
      <c r="F29" t="s">
        <v>1085</v>
      </c>
      <c r="G29" t="s">
        <v>289</v>
      </c>
      <c r="H29" t="s">
        <v>1197</v>
      </c>
      <c r="I29" t="str">
        <f t="shared" si="1"/>
        <v>153497600</v>
      </c>
    </row>
    <row r="30" spans="1:9" x14ac:dyDescent="0.2">
      <c r="A30" s="1" t="s">
        <v>34</v>
      </c>
      <c r="B30" t="s">
        <v>1116</v>
      </c>
      <c r="C30" t="s">
        <v>1169</v>
      </c>
      <c r="D30" t="s">
        <v>1226</v>
      </c>
      <c r="E30" t="str">
        <f t="shared" si="0"/>
        <v>19212193792</v>
      </c>
      <c r="F30" t="s">
        <v>1086</v>
      </c>
      <c r="G30" t="s">
        <v>1143</v>
      </c>
      <c r="H30" t="s">
        <v>1198</v>
      </c>
      <c r="I30" t="str">
        <f t="shared" si="1"/>
        <v>19954098176</v>
      </c>
    </row>
    <row r="31" spans="1:9" x14ac:dyDescent="0.2">
      <c r="A31" s="1" t="s">
        <v>35</v>
      </c>
      <c r="B31" t="s">
        <v>1114</v>
      </c>
      <c r="C31" t="s">
        <v>706</v>
      </c>
      <c r="D31" t="s">
        <v>1225</v>
      </c>
      <c r="E31" t="str">
        <f t="shared" si="0"/>
        <v>1105920</v>
      </c>
      <c r="F31" t="s">
        <v>1087</v>
      </c>
      <c r="G31" t="s">
        <v>706</v>
      </c>
      <c r="H31" t="s">
        <v>706</v>
      </c>
      <c r="I31" t="str">
        <f t="shared" si="1"/>
        <v>1105920</v>
      </c>
    </row>
    <row r="32" spans="1:9" x14ac:dyDescent="0.2">
      <c r="A32" s="1" t="s">
        <v>36</v>
      </c>
      <c r="B32" t="s">
        <v>1117</v>
      </c>
      <c r="C32" t="s">
        <v>1170</v>
      </c>
      <c r="D32" t="s">
        <v>1227</v>
      </c>
      <c r="E32" t="str">
        <f t="shared" si="0"/>
        <v>17991942144</v>
      </c>
      <c r="F32" t="s">
        <v>1088</v>
      </c>
      <c r="G32" t="s">
        <v>1144</v>
      </c>
      <c r="H32" t="s">
        <v>1199</v>
      </c>
      <c r="I32" t="str">
        <f t="shared" si="1"/>
        <v>16887025664</v>
      </c>
    </row>
    <row r="33" spans="1:9" x14ac:dyDescent="0.2">
      <c r="A33" s="1" t="s">
        <v>37</v>
      </c>
      <c r="B33" t="s">
        <v>1114</v>
      </c>
      <c r="C33" t="s">
        <v>706</v>
      </c>
      <c r="D33" t="s">
        <v>1225</v>
      </c>
      <c r="E33" t="str">
        <f t="shared" si="0"/>
        <v>1105920</v>
      </c>
      <c r="F33" t="s">
        <v>1089</v>
      </c>
      <c r="G33" t="s">
        <v>1145</v>
      </c>
      <c r="H33" t="s">
        <v>706</v>
      </c>
      <c r="I33" t="str">
        <f t="shared" si="1"/>
        <v>1089536</v>
      </c>
    </row>
    <row r="34" spans="1:9" x14ac:dyDescent="0.2">
      <c r="A34" s="1" t="s">
        <v>38</v>
      </c>
      <c r="B34" t="s">
        <v>1118</v>
      </c>
      <c r="C34" t="s">
        <v>1171</v>
      </c>
      <c r="D34" t="s">
        <v>1228</v>
      </c>
      <c r="E34" t="str">
        <f t="shared" si="0"/>
        <v>1780744</v>
      </c>
      <c r="F34" t="s">
        <v>1090</v>
      </c>
      <c r="G34" t="s">
        <v>1146</v>
      </c>
      <c r="H34" t="s">
        <v>1200</v>
      </c>
      <c r="I34" t="str">
        <f t="shared" si="1"/>
        <v>318291367</v>
      </c>
    </row>
    <row r="35" spans="1:9" x14ac:dyDescent="0.2">
      <c r="A35" s="1" t="s">
        <v>39</v>
      </c>
      <c r="B35" t="s">
        <v>1119</v>
      </c>
      <c r="C35" t="s">
        <v>1172</v>
      </c>
      <c r="D35" t="s">
        <v>1229</v>
      </c>
      <c r="E35" t="str">
        <f t="shared" ref="E35:E63" si="2">IF(ISERROR(MEDIAN(VALUE(B35),VALUE(C35),VALUE(D35))), "-", TEXT(MEDIAN(VALUE(B35),VALUE(C35),VALUE(D35)), "0"))</f>
        <v>1788447</v>
      </c>
      <c r="F35" t="s">
        <v>1091</v>
      </c>
      <c r="G35" t="s">
        <v>1147</v>
      </c>
      <c r="H35" t="s">
        <v>1201</v>
      </c>
      <c r="I35" t="str">
        <f t="shared" ref="I35:I63" si="3">IF(ISERROR(MEDIAN(VALUE(F35),VALUE(G35),VALUE(H35))), "-", TEXT(MEDIAN(VALUE(F35),VALUE(G35),VALUE(H35)), "0"))</f>
        <v>162146768</v>
      </c>
    </row>
    <row r="36" spans="1:9" x14ac:dyDescent="0.2">
      <c r="A36" s="1" t="s">
        <v>40</v>
      </c>
      <c r="B36" t="s">
        <v>1120</v>
      </c>
      <c r="C36" t="s">
        <v>1173</v>
      </c>
      <c r="D36" t="s">
        <v>1230</v>
      </c>
      <c r="E36" t="str">
        <f t="shared" si="2"/>
        <v>18069915852</v>
      </c>
      <c r="F36" t="s">
        <v>1092</v>
      </c>
      <c r="G36" t="s">
        <v>1148</v>
      </c>
      <c r="H36" t="s">
        <v>1202</v>
      </c>
      <c r="I36" t="str">
        <f t="shared" si="3"/>
        <v>17376953621</v>
      </c>
    </row>
    <row r="37" spans="1:9" x14ac:dyDescent="0.2">
      <c r="A37" s="1" t="s">
        <v>41</v>
      </c>
      <c r="B37" t="s">
        <v>457</v>
      </c>
      <c r="C37" t="s">
        <v>617</v>
      </c>
      <c r="D37" t="s">
        <v>450</v>
      </c>
      <c r="E37" t="str">
        <f t="shared" si="2"/>
        <v>970752</v>
      </c>
      <c r="F37" t="s">
        <v>1034</v>
      </c>
      <c r="G37" t="s">
        <v>1149</v>
      </c>
      <c r="H37" t="s">
        <v>1203</v>
      </c>
      <c r="I37" t="str">
        <f t="shared" si="3"/>
        <v>1006941</v>
      </c>
    </row>
    <row r="38" spans="1:9" x14ac:dyDescent="0.2">
      <c r="A38" s="1" t="s">
        <v>42</v>
      </c>
      <c r="B38" t="s">
        <v>75</v>
      </c>
      <c r="C38" t="s">
        <v>74</v>
      </c>
      <c r="D38" t="s">
        <v>74</v>
      </c>
      <c r="E38" t="str">
        <f t="shared" si="2"/>
        <v>14</v>
      </c>
      <c r="F38" t="s">
        <v>106</v>
      </c>
      <c r="G38" t="s">
        <v>136</v>
      </c>
      <c r="H38" t="s">
        <v>84</v>
      </c>
      <c r="I38" t="str">
        <f t="shared" si="3"/>
        <v>10</v>
      </c>
    </row>
    <row r="39" spans="1:9" x14ac:dyDescent="0.2">
      <c r="A39" s="1" t="s">
        <v>43</v>
      </c>
      <c r="B39" t="s">
        <v>69</v>
      </c>
      <c r="C39" t="s">
        <v>136</v>
      </c>
      <c r="D39" t="s">
        <v>85</v>
      </c>
      <c r="E39" t="str">
        <f t="shared" si="2"/>
        <v>7</v>
      </c>
      <c r="F39" t="s">
        <v>248</v>
      </c>
      <c r="G39" t="s">
        <v>112</v>
      </c>
      <c r="H39" t="s">
        <v>83</v>
      </c>
      <c r="I39" t="str">
        <f t="shared" si="3"/>
        <v>28</v>
      </c>
    </row>
    <row r="40" spans="1:9" x14ac:dyDescent="0.2">
      <c r="A40" s="1" t="s">
        <v>44</v>
      </c>
      <c r="B40" t="s">
        <v>339</v>
      </c>
      <c r="C40" t="s">
        <v>162</v>
      </c>
      <c r="D40" t="s">
        <v>138</v>
      </c>
      <c r="E40" t="str">
        <f t="shared" si="2"/>
        <v>151</v>
      </c>
      <c r="F40" t="s">
        <v>1083</v>
      </c>
      <c r="G40" t="s">
        <v>672</v>
      </c>
      <c r="H40" t="s">
        <v>217</v>
      </c>
      <c r="I40" t="str">
        <f t="shared" si="3"/>
        <v>692</v>
      </c>
    </row>
    <row r="41" spans="1:9" x14ac:dyDescent="0.2">
      <c r="A41" s="1" t="s">
        <v>45</v>
      </c>
      <c r="B41" t="s">
        <v>151</v>
      </c>
      <c r="C41" t="s">
        <v>180</v>
      </c>
      <c r="D41" t="s">
        <v>180</v>
      </c>
      <c r="E41" t="str">
        <f t="shared" si="2"/>
        <v>37</v>
      </c>
      <c r="F41" t="s">
        <v>159</v>
      </c>
      <c r="G41" t="s">
        <v>282</v>
      </c>
      <c r="H41" t="s">
        <v>1204</v>
      </c>
      <c r="I41" t="str">
        <f t="shared" si="3"/>
        <v>205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1121</v>
      </c>
      <c r="C43" t="s">
        <v>1174</v>
      </c>
      <c r="D43" t="s">
        <v>1231</v>
      </c>
      <c r="E43" t="str">
        <f t="shared" si="2"/>
        <v>337551360</v>
      </c>
      <c r="F43" t="s">
        <v>1093</v>
      </c>
      <c r="G43" t="s">
        <v>1150</v>
      </c>
      <c r="H43" t="s">
        <v>1205</v>
      </c>
      <c r="I43" t="str">
        <f t="shared" si="3"/>
        <v>306343936</v>
      </c>
    </row>
    <row r="44" spans="1:9" x14ac:dyDescent="0.2">
      <c r="A44" s="1" t="s">
        <v>48</v>
      </c>
      <c r="B44" t="s">
        <v>1122</v>
      </c>
      <c r="C44" t="s">
        <v>1175</v>
      </c>
      <c r="D44" t="s">
        <v>1232</v>
      </c>
      <c r="E44" t="str">
        <f t="shared" si="2"/>
        <v>18789691392</v>
      </c>
      <c r="F44" t="s">
        <v>1094</v>
      </c>
      <c r="G44" t="s">
        <v>1151</v>
      </c>
      <c r="H44" t="s">
        <v>1206</v>
      </c>
      <c r="I44" t="str">
        <f t="shared" si="3"/>
        <v>20505751552</v>
      </c>
    </row>
    <row r="45" spans="1:9" x14ac:dyDescent="0.2">
      <c r="A45" s="1" t="s">
        <v>49</v>
      </c>
      <c r="B45" t="s">
        <v>457</v>
      </c>
      <c r="C45" t="s">
        <v>617</v>
      </c>
      <c r="D45" t="s">
        <v>450</v>
      </c>
      <c r="E45" t="str">
        <f t="shared" si="2"/>
        <v>970752</v>
      </c>
      <c r="F45" t="s">
        <v>1034</v>
      </c>
      <c r="G45" t="s">
        <v>617</v>
      </c>
      <c r="H45" t="s">
        <v>449</v>
      </c>
      <c r="I45" t="str">
        <f t="shared" si="3"/>
        <v>1056768</v>
      </c>
    </row>
    <row r="46" spans="1:9" x14ac:dyDescent="0.2">
      <c r="A46" s="1" t="s">
        <v>50</v>
      </c>
      <c r="B46" t="s">
        <v>1123</v>
      </c>
      <c r="C46" t="s">
        <v>1176</v>
      </c>
      <c r="D46" t="s">
        <v>1233</v>
      </c>
      <c r="E46" t="str">
        <f t="shared" si="2"/>
        <v>17599901696</v>
      </c>
      <c r="F46" t="s">
        <v>1095</v>
      </c>
      <c r="G46" t="s">
        <v>1152</v>
      </c>
      <c r="H46" t="s">
        <v>1207</v>
      </c>
      <c r="I46" t="str">
        <f t="shared" si="3"/>
        <v>16527659008</v>
      </c>
    </row>
    <row r="47" spans="1:9" x14ac:dyDescent="0.2">
      <c r="A47" s="1" t="s">
        <v>51</v>
      </c>
      <c r="B47" t="s">
        <v>457</v>
      </c>
      <c r="C47" t="s">
        <v>617</v>
      </c>
      <c r="D47" t="s">
        <v>450</v>
      </c>
      <c r="E47" t="str">
        <f t="shared" si="2"/>
        <v>970752</v>
      </c>
      <c r="F47" t="s">
        <v>1034</v>
      </c>
      <c r="G47" t="s">
        <v>450</v>
      </c>
      <c r="H47" t="s">
        <v>457</v>
      </c>
      <c r="I47" t="str">
        <f t="shared" si="3"/>
        <v>966656</v>
      </c>
    </row>
    <row r="48" spans="1:9" x14ac:dyDescent="0.2">
      <c r="A48" s="1" t="s">
        <v>52</v>
      </c>
      <c r="B48" t="s">
        <v>1124</v>
      </c>
      <c r="C48" t="s">
        <v>1177</v>
      </c>
      <c r="D48" t="s">
        <v>1234</v>
      </c>
      <c r="E48" t="str">
        <f t="shared" si="2"/>
        <v>1834044</v>
      </c>
      <c r="F48" t="s">
        <v>1096</v>
      </c>
      <c r="G48" t="s">
        <v>1153</v>
      </c>
      <c r="H48" t="s">
        <v>1208</v>
      </c>
      <c r="I48" t="str">
        <f t="shared" si="3"/>
        <v>316297112</v>
      </c>
    </row>
    <row r="49" spans="1:9" x14ac:dyDescent="0.2">
      <c r="A49" s="1" t="s">
        <v>53</v>
      </c>
      <c r="B49" t="s">
        <v>1125</v>
      </c>
      <c r="C49" t="s">
        <v>1178</v>
      </c>
      <c r="D49" t="s">
        <v>1235</v>
      </c>
      <c r="E49" t="str">
        <f t="shared" si="2"/>
        <v>1968670</v>
      </c>
      <c r="F49" t="s">
        <v>1097</v>
      </c>
      <c r="G49" t="s">
        <v>1154</v>
      </c>
      <c r="H49" t="s">
        <v>1209</v>
      </c>
      <c r="I49" t="str">
        <f t="shared" si="3"/>
        <v>164412736</v>
      </c>
    </row>
    <row r="50" spans="1:9" x14ac:dyDescent="0.2">
      <c r="A50" s="1" t="s">
        <v>54</v>
      </c>
      <c r="B50" t="s">
        <v>1126</v>
      </c>
      <c r="C50" t="s">
        <v>1179</v>
      </c>
      <c r="D50" t="s">
        <v>1236</v>
      </c>
      <c r="E50" t="str">
        <f t="shared" si="2"/>
        <v>5423665834</v>
      </c>
      <c r="F50" t="s">
        <v>1098</v>
      </c>
      <c r="G50" t="s">
        <v>1155</v>
      </c>
      <c r="H50" t="s">
        <v>1210</v>
      </c>
      <c r="I50" t="str">
        <f t="shared" si="3"/>
        <v>6293148777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92</v>
      </c>
      <c r="G52" t="s">
        <v>92</v>
      </c>
      <c r="H52" t="s">
        <v>92</v>
      </c>
      <c r="I52" t="str">
        <f t="shared" si="3"/>
        <v>1</v>
      </c>
    </row>
    <row r="53" spans="1:9" x14ac:dyDescent="0.2">
      <c r="A53" s="1" t="s">
        <v>57</v>
      </c>
      <c r="B53" t="s">
        <v>92</v>
      </c>
      <c r="C53" t="s">
        <v>92</v>
      </c>
      <c r="D53" t="s">
        <v>92</v>
      </c>
      <c r="E53" t="str">
        <f t="shared" si="2"/>
        <v>1</v>
      </c>
      <c r="F53" t="s">
        <v>69</v>
      </c>
      <c r="G53" t="s">
        <v>89</v>
      </c>
      <c r="H53" t="s">
        <v>69</v>
      </c>
      <c r="I53" t="str">
        <f t="shared" si="3"/>
        <v>6</v>
      </c>
    </row>
    <row r="54" spans="1:9" x14ac:dyDescent="0.2">
      <c r="A54" s="1" t="s">
        <v>58</v>
      </c>
      <c r="B54" t="s">
        <v>339</v>
      </c>
      <c r="C54" t="s">
        <v>159</v>
      </c>
      <c r="D54" t="s">
        <v>86</v>
      </c>
      <c r="E54" t="str">
        <f t="shared" si="2"/>
        <v>159</v>
      </c>
      <c r="F54" t="s">
        <v>386</v>
      </c>
      <c r="G54" t="s">
        <v>686</v>
      </c>
      <c r="H54" t="s">
        <v>251</v>
      </c>
      <c r="I54" t="str">
        <f t="shared" si="3"/>
        <v>683</v>
      </c>
    </row>
    <row r="55" spans="1:9" x14ac:dyDescent="0.2">
      <c r="A55" s="1" t="s">
        <v>59</v>
      </c>
      <c r="B55" t="s">
        <v>88</v>
      </c>
      <c r="C55" t="s">
        <v>88</v>
      </c>
      <c r="D55" t="s">
        <v>92</v>
      </c>
      <c r="E55" t="str">
        <f t="shared" si="2"/>
        <v>2</v>
      </c>
      <c r="F55" t="s">
        <v>248</v>
      </c>
      <c r="G55" t="s">
        <v>97</v>
      </c>
      <c r="H55" t="s">
        <v>143</v>
      </c>
      <c r="I55" t="str">
        <f t="shared" si="3"/>
        <v>21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1127</v>
      </c>
      <c r="C58" t="s">
        <v>1180</v>
      </c>
      <c r="D58" t="s">
        <v>1237</v>
      </c>
      <c r="E58" t="str">
        <f t="shared" si="2"/>
        <v>5424058368</v>
      </c>
      <c r="F58" t="s">
        <v>1099</v>
      </c>
      <c r="G58" t="s">
        <v>1156</v>
      </c>
      <c r="H58" t="s">
        <v>1211</v>
      </c>
      <c r="I58" t="str">
        <f t="shared" si="3"/>
        <v>6297714688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1128</v>
      </c>
      <c r="C60" t="s">
        <v>1181</v>
      </c>
      <c r="D60" t="s">
        <v>1238</v>
      </c>
      <c r="E60" t="str">
        <f t="shared" si="2"/>
        <v>5423218688</v>
      </c>
      <c r="F60" t="s">
        <v>1100</v>
      </c>
      <c r="G60" t="s">
        <v>1157</v>
      </c>
      <c r="H60" t="s">
        <v>1212</v>
      </c>
      <c r="I60" t="str">
        <f t="shared" si="3"/>
        <v>6261403648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1129</v>
      </c>
      <c r="C62" t="s">
        <v>1182</v>
      </c>
      <c r="D62" t="s">
        <v>1239</v>
      </c>
      <c r="E62" t="str">
        <f t="shared" si="2"/>
        <v>1270916</v>
      </c>
      <c r="F62" t="s">
        <v>1101</v>
      </c>
      <c r="G62" t="s">
        <v>1158</v>
      </c>
      <c r="H62" t="s">
        <v>1213</v>
      </c>
      <c r="I62" t="str">
        <f t="shared" si="3"/>
        <v>7875391</v>
      </c>
    </row>
    <row r="63" spans="1:9" x14ac:dyDescent="0.2">
      <c r="A63" s="1" t="s">
        <v>67</v>
      </c>
      <c r="B63" t="s">
        <v>1130</v>
      </c>
      <c r="C63" t="s">
        <v>1183</v>
      </c>
      <c r="D63" t="s">
        <v>1240</v>
      </c>
      <c r="E63" t="str">
        <f t="shared" si="2"/>
        <v>2251155</v>
      </c>
      <c r="F63" t="s">
        <v>1102</v>
      </c>
      <c r="G63" t="s">
        <v>1159</v>
      </c>
      <c r="H63" t="s">
        <v>1214</v>
      </c>
      <c r="I63" t="str">
        <f t="shared" si="3"/>
        <v>308768750</v>
      </c>
    </row>
    <row r="64" spans="1:9" ht="15" x14ac:dyDescent="0.25">
      <c r="A64" s="6" t="s">
        <v>20837</v>
      </c>
      <c r="B64" s="8">
        <f>AVERAGE(VALUE(B8),VALUE(B22),VALUE(B36))*2^(-30)</f>
        <v>16.860655189802248</v>
      </c>
      <c r="C64" s="8">
        <f t="shared" ref="C64:I64" si="4">AVERAGE(VALUE(C8),VALUE(C22),VALUE(C36))*2^(-30)</f>
        <v>16.942239125259221</v>
      </c>
      <c r="D64" s="8">
        <f t="shared" si="4"/>
        <v>16.937859471266467</v>
      </c>
      <c r="E64" s="8">
        <f t="shared" si="4"/>
        <v>16.775363680906594</v>
      </c>
      <c r="F64" s="8">
        <f t="shared" si="4"/>
        <v>16.058718287386</v>
      </c>
      <c r="G64" s="8">
        <f t="shared" si="4"/>
        <v>16.078491166854899</v>
      </c>
      <c r="H64" s="8">
        <f t="shared" si="4"/>
        <v>16.121873085076611</v>
      </c>
      <c r="I64" s="8">
        <f t="shared" si="4"/>
        <v>16.163832951647539</v>
      </c>
    </row>
    <row r="65" spans="1:9" x14ac:dyDescent="0.2">
      <c r="A65" s="6" t="s">
        <v>20838</v>
      </c>
      <c r="B65" s="9">
        <f>AVERAGE(VALUE(B8),VALUE(B22),VALUE(B36),VALUE(B50))*2^(-30)</f>
        <v>13.904733533039689</v>
      </c>
      <c r="C65" s="9">
        <f t="shared" ref="C65:I65" si="5">AVERAGE(VALUE(C8),VALUE(C22),VALUE(C36),VALUE(C50))*2^(-30)</f>
        <v>13.969474951038137</v>
      </c>
      <c r="D65" s="9">
        <f t="shared" si="5"/>
        <v>13.970697259530425</v>
      </c>
      <c r="E65" s="9">
        <f t="shared" si="5"/>
        <v>13.844318367773667</v>
      </c>
      <c r="F65" s="9">
        <f t="shared" si="5"/>
        <v>13.504731942666695</v>
      </c>
      <c r="G65" s="9">
        <f t="shared" si="5"/>
        <v>13.524106255499646</v>
      </c>
      <c r="H65" s="9">
        <f t="shared" si="5"/>
        <v>13.561493671499193</v>
      </c>
      <c r="I65" s="9">
        <f t="shared" si="5"/>
        <v>13.588112594094127</v>
      </c>
    </row>
    <row r="66" spans="1:9" x14ac:dyDescent="0.2">
      <c r="A66" s="6" t="s">
        <v>20841</v>
      </c>
      <c r="B66" s="9">
        <f>MIN(VALUE(B18),VALUE(B32),VALUE(B46))*2^(-30)</f>
        <v>15.853530883789063</v>
      </c>
      <c r="C66" s="9">
        <f t="shared" ref="C66:I66" si="6">MIN(VALUE(C18),VALUE(C32),VALUE(C46))*2^(-30)</f>
        <v>16.257308959960938</v>
      </c>
      <c r="D66" s="9">
        <f t="shared" si="6"/>
        <v>15.404823303222656</v>
      </c>
      <c r="E66" s="9">
        <f t="shared" si="6"/>
        <v>15.853530883789063</v>
      </c>
      <c r="F66" s="9">
        <f t="shared" si="6"/>
        <v>14.774497985839844</v>
      </c>
      <c r="G66" s="9">
        <f t="shared" si="6"/>
        <v>15.111774444580078</v>
      </c>
      <c r="H66" s="9">
        <f t="shared" si="6"/>
        <v>14.611301422119141</v>
      </c>
      <c r="I66" s="9">
        <f t="shared" si="6"/>
        <v>14.774497985839844</v>
      </c>
    </row>
    <row r="67" spans="1:9" x14ac:dyDescent="0.2">
      <c r="A67" s="6" t="s">
        <v>20839</v>
      </c>
      <c r="B67" s="9">
        <f>MIN(VALUE(B16),VALUE(B30),VALUE(B44))*2^(-30)</f>
        <v>17.128326416015625</v>
      </c>
      <c r="C67" s="9">
        <f t="shared" ref="C67:I67" si="7">MIN(VALUE(C16),VALUE(C30),VALUE(C44))*2^(-30)</f>
        <v>17.469333648681641</v>
      </c>
      <c r="D67" s="9">
        <f t="shared" si="7"/>
        <v>16.860641479492188</v>
      </c>
      <c r="E67" s="9">
        <f t="shared" si="7"/>
        <v>17.128326416015625</v>
      </c>
      <c r="F67" s="9">
        <f t="shared" si="7"/>
        <v>18.048450469970703</v>
      </c>
      <c r="G67" s="9">
        <f t="shared" si="7"/>
        <v>16.9677734375</v>
      </c>
      <c r="H67" s="9">
        <f t="shared" si="7"/>
        <v>18.583702087402344</v>
      </c>
      <c r="I67" s="9">
        <f t="shared" si="7"/>
        <v>18.583702087402344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0</v>
      </c>
      <c r="D68" s="9">
        <f t="shared" si="8"/>
        <v>3.90625E-3</v>
      </c>
      <c r="E68" s="9">
        <f t="shared" si="8"/>
        <v>0</v>
      </c>
      <c r="F68" s="9">
        <f t="shared" si="8"/>
        <v>0</v>
      </c>
      <c r="G68" s="9">
        <f t="shared" si="8"/>
        <v>0.1171875</v>
      </c>
      <c r="H68" s="9">
        <f t="shared" si="8"/>
        <v>7.8125E-3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1058.67578125</v>
      </c>
      <c r="C69" s="9">
        <f t="shared" si="8"/>
        <v>319.97265625</v>
      </c>
      <c r="D69" s="9">
        <f t="shared" si="8"/>
        <v>656.8515625</v>
      </c>
      <c r="E69" s="9">
        <f t="shared" si="8"/>
        <v>656.96484375</v>
      </c>
      <c r="F69" s="9">
        <f t="shared" si="8"/>
        <v>730.125</v>
      </c>
      <c r="G69" s="9">
        <f t="shared" si="8"/>
        <v>730.18359375</v>
      </c>
      <c r="H69" s="9">
        <f t="shared" si="8"/>
        <v>594.23828125</v>
      </c>
      <c r="I69" s="9">
        <f t="shared" si="8"/>
        <v>730.2421875</v>
      </c>
    </row>
    <row r="70" spans="1:9" x14ac:dyDescent="0.2">
      <c r="A70" s="6" t="s">
        <v>20832</v>
      </c>
      <c r="B70" s="9">
        <f>AVERAGE(VALUE(B9),VALUE(B23),VALUE(B37))*2^(-20)</f>
        <v>1.0963541666666667</v>
      </c>
      <c r="C70" s="9">
        <f t="shared" ref="C70:I70" si="9">AVERAGE(VALUE(C9),VALUE(C23),VALUE(C37))*2^(-20)</f>
        <v>1.1328125</v>
      </c>
      <c r="D70" s="9">
        <f t="shared" si="9"/>
        <v>1.140625</v>
      </c>
      <c r="E70" s="9">
        <f t="shared" si="9"/>
        <v>1.10546875</v>
      </c>
      <c r="F70" s="9">
        <f t="shared" si="9"/>
        <v>1.1035216649373372</v>
      </c>
      <c r="G70" s="9">
        <f t="shared" si="9"/>
        <v>1.1189184188842773</v>
      </c>
      <c r="H70" s="9">
        <f t="shared" si="9"/>
        <v>1.1344973246256511</v>
      </c>
      <c r="I70" s="9">
        <f t="shared" si="9"/>
        <v>1.1176300048828125</v>
      </c>
    </row>
    <row r="71" spans="1:9" x14ac:dyDescent="0.2">
      <c r="A71" s="6" t="s">
        <v>20833</v>
      </c>
      <c r="B71" s="10">
        <f>MIN(VALUE(B19),VALUE(B33),VALUE(B47))*2^(-20)</f>
        <v>0.92578125</v>
      </c>
      <c r="C71" s="10">
        <f t="shared" ref="C71:I71" si="10">MIN(VALUE(C19),VALUE(C33),VALUE(C47))*2^(-20)</f>
        <v>1.0078125</v>
      </c>
      <c r="D71" s="10">
        <f t="shared" si="10"/>
        <v>0.921875</v>
      </c>
      <c r="E71" s="10">
        <f t="shared" si="10"/>
        <v>0.92578125</v>
      </c>
      <c r="F71" s="10">
        <f t="shared" si="10"/>
        <v>0.91796875</v>
      </c>
      <c r="G71" s="10">
        <f t="shared" si="10"/>
        <v>0.921875</v>
      </c>
      <c r="H71" s="10">
        <f t="shared" si="10"/>
        <v>0.92578125</v>
      </c>
      <c r="I71" s="10">
        <f t="shared" si="10"/>
        <v>0.921875</v>
      </c>
    </row>
    <row r="72" spans="1:9" x14ac:dyDescent="0.2">
      <c r="A72" s="6" t="s">
        <v>20834</v>
      </c>
      <c r="B72" s="10">
        <f>MAX(VALUE(B17),VALUE(B31),VALUE(B45))*2^(-20)</f>
        <v>1.3359375</v>
      </c>
      <c r="C72" s="10">
        <f t="shared" ref="C72:I72" si="11">MAX(VALUE(C17),VALUE(C31),VALUE(C45))*2^(-20)</f>
        <v>1.3359375</v>
      </c>
      <c r="D72" s="10">
        <f t="shared" si="11"/>
        <v>1.4375</v>
      </c>
      <c r="E72" s="10">
        <f t="shared" si="11"/>
        <v>1.3359375</v>
      </c>
      <c r="F72" s="10">
        <f t="shared" si="11"/>
        <v>1.53515625</v>
      </c>
      <c r="G72" s="10">
        <f t="shared" si="11"/>
        <v>1.3359375</v>
      </c>
      <c r="H72" s="10">
        <f t="shared" si="11"/>
        <v>1.4375</v>
      </c>
      <c r="I72" s="10">
        <f t="shared" si="11"/>
        <v>1.4375</v>
      </c>
    </row>
    <row r="73" spans="1:9" x14ac:dyDescent="0.2">
      <c r="A73" s="6" t="s">
        <v>20826</v>
      </c>
      <c r="B73" s="9">
        <f>VALUE(B7)*10^(-9)</f>
        <v>21.941170317000001</v>
      </c>
      <c r="C73" s="9">
        <f t="shared" ref="C73:I73" si="12">VALUE(C7)*10^(-9)</f>
        <v>17.536272760000003</v>
      </c>
      <c r="D73" s="9">
        <f t="shared" si="12"/>
        <v>19.462170464</v>
      </c>
      <c r="E73" s="9">
        <f t="shared" si="12"/>
        <v>19.462170464</v>
      </c>
      <c r="F73" s="9">
        <f t="shared" si="12"/>
        <v>100.155821144</v>
      </c>
      <c r="G73" s="9">
        <f t="shared" si="12"/>
        <v>86.709443992000004</v>
      </c>
      <c r="H73" s="9">
        <f t="shared" si="12"/>
        <v>83.875727664999999</v>
      </c>
      <c r="I73" s="9">
        <f t="shared" si="12"/>
        <v>86.709443992000004</v>
      </c>
    </row>
    <row r="74" spans="1:9" x14ac:dyDescent="0.2">
      <c r="A74" s="6" t="s">
        <v>20835</v>
      </c>
      <c r="B74" s="9">
        <f>SUM(VALUE(B20),VALUE(B34),VALUE(B48))*2^(-30)</f>
        <v>5.7897381484508514E-3</v>
      </c>
      <c r="C74" s="9">
        <f t="shared" ref="C74:I75" si="13">SUM(VALUE(C20),VALUE(C34),VALUE(C48))*2^(-30)</f>
        <v>6.6038835793733597E-3</v>
      </c>
      <c r="D74" s="9">
        <f t="shared" si="13"/>
        <v>4.314035177230835E-3</v>
      </c>
      <c r="E74" s="9">
        <f t="shared" si="13"/>
        <v>5.1878923550248146E-3</v>
      </c>
      <c r="F74" s="9">
        <f t="shared" si="13"/>
        <v>1.0098533928394318</v>
      </c>
      <c r="G74" s="9">
        <f t="shared" si="13"/>
        <v>0.88624358177185059</v>
      </c>
      <c r="H74" s="9">
        <f t="shared" si="13"/>
        <v>0.88224906194955111</v>
      </c>
      <c r="I74" s="9">
        <f t="shared" si="13"/>
        <v>0.88624358177185059</v>
      </c>
    </row>
    <row r="75" spans="1:9" x14ac:dyDescent="0.2">
      <c r="A75" s="6" t="s">
        <v>20836</v>
      </c>
      <c r="B75" s="9">
        <f>SUM(VALUE(B21),VALUE(B35),VALUE(B49))*2^(-30)</f>
        <v>6.6325291991233826E-3</v>
      </c>
      <c r="C75" s="9">
        <f t="shared" si="13"/>
        <v>5.1979059353470802E-3</v>
      </c>
      <c r="D75" s="9">
        <f t="shared" si="13"/>
        <v>5.5771283805370331E-3</v>
      </c>
      <c r="E75" s="9">
        <f t="shared" si="13"/>
        <v>5.5616842582821846E-3</v>
      </c>
      <c r="F75" s="9">
        <f t="shared" si="13"/>
        <v>0.72484375163912773</v>
      </c>
      <c r="G75" s="9">
        <f t="shared" si="13"/>
        <v>0.59949637670069933</v>
      </c>
      <c r="H75" s="9">
        <f t="shared" si="13"/>
        <v>0.59719137847423553</v>
      </c>
      <c r="I75" s="9">
        <f t="shared" si="13"/>
        <v>0.59949637670069933</v>
      </c>
    </row>
    <row r="76" spans="1:9" x14ac:dyDescent="0.2">
      <c r="A76" s="7" t="s">
        <v>20827</v>
      </c>
      <c r="B76" s="9">
        <f>SUM(VALUE(B12),VALUE(B26),VALUE(B40))</f>
        <v>526</v>
      </c>
      <c r="C76" s="9">
        <f t="shared" ref="C76:I76" si="14">SUM(VALUE(C12),VALUE(C26),VALUE(C40))</f>
        <v>429</v>
      </c>
      <c r="D76" s="9">
        <f t="shared" si="14"/>
        <v>453</v>
      </c>
      <c r="E76" s="9">
        <f t="shared" si="14"/>
        <v>453</v>
      </c>
      <c r="F76" s="9">
        <f t="shared" si="14"/>
        <v>2389</v>
      </c>
      <c r="G76" s="9">
        <f t="shared" si="14"/>
        <v>2078</v>
      </c>
      <c r="H76" s="9">
        <f t="shared" si="14"/>
        <v>2006</v>
      </c>
      <c r="I76" s="9">
        <f t="shared" si="14"/>
        <v>2078</v>
      </c>
    </row>
    <row r="77" spans="1:9" x14ac:dyDescent="0.2">
      <c r="A77" s="7" t="s">
        <v>20828</v>
      </c>
      <c r="B77" s="9">
        <f>SUM(VALUE(B11),VALUE(B25),VALUE(B39))</f>
        <v>20</v>
      </c>
      <c r="C77" s="9">
        <f t="shared" ref="C77:I77" si="15">SUM(VALUE(C11),VALUE(C25),VALUE(C39))</f>
        <v>16</v>
      </c>
      <c r="D77" s="9">
        <f t="shared" si="15"/>
        <v>18</v>
      </c>
      <c r="E77" s="9">
        <f t="shared" si="15"/>
        <v>19</v>
      </c>
      <c r="F77" s="9">
        <f t="shared" si="15"/>
        <v>79</v>
      </c>
      <c r="G77" s="9">
        <f t="shared" si="15"/>
        <v>77</v>
      </c>
      <c r="H77" s="9">
        <f t="shared" si="15"/>
        <v>72</v>
      </c>
      <c r="I77" s="9">
        <f t="shared" si="15"/>
        <v>76</v>
      </c>
    </row>
    <row r="78" spans="1:9" x14ac:dyDescent="0.2">
      <c r="A78" s="7" t="s">
        <v>20829</v>
      </c>
      <c r="B78" s="9">
        <f>SUM(VALUE(B13),VALUE(B27),VALUE(B41))</f>
        <v>120</v>
      </c>
      <c r="C78" s="9">
        <f t="shared" ref="C78:I78" si="16">SUM(VALUE(C13),VALUE(C27),VALUE(C41))</f>
        <v>120</v>
      </c>
      <c r="D78" s="9">
        <f t="shared" si="16"/>
        <v>123</v>
      </c>
      <c r="E78" s="9">
        <f t="shared" si="16"/>
        <v>122</v>
      </c>
      <c r="F78" s="9">
        <f t="shared" si="16"/>
        <v>494</v>
      </c>
      <c r="G78" s="9">
        <f t="shared" si="16"/>
        <v>485</v>
      </c>
      <c r="H78" s="9">
        <f t="shared" si="16"/>
        <v>485</v>
      </c>
      <c r="I78" s="9">
        <f t="shared" si="16"/>
        <v>486</v>
      </c>
    </row>
    <row r="79" spans="1:9" x14ac:dyDescent="0.2">
      <c r="A79" s="7" t="s">
        <v>20830</v>
      </c>
      <c r="B79" s="9">
        <f>SUM(VALUE(B10),VALUE(B24),VALUE(B38))</f>
        <v>68</v>
      </c>
      <c r="C79" s="9">
        <f t="shared" ref="C79:I79" si="17">SUM(VALUE(C10),VALUE(C24),VALUE(C38))</f>
        <v>15</v>
      </c>
      <c r="D79" s="9">
        <f t="shared" si="17"/>
        <v>38</v>
      </c>
      <c r="E79" s="9">
        <f t="shared" si="17"/>
        <v>38</v>
      </c>
      <c r="F79" s="9">
        <f t="shared" si="17"/>
        <v>49</v>
      </c>
      <c r="G79" s="9">
        <f t="shared" si="17"/>
        <v>21</v>
      </c>
      <c r="H79" s="9">
        <f t="shared" si="17"/>
        <v>12</v>
      </c>
      <c r="I79" s="9">
        <f t="shared" si="17"/>
        <v>21</v>
      </c>
    </row>
    <row r="80" spans="1:9" x14ac:dyDescent="0.2">
      <c r="A80" s="27" t="s">
        <v>20855</v>
      </c>
      <c r="B80" s="28">
        <f>B3*2^(-30)</f>
        <v>0</v>
      </c>
      <c r="C80" s="28">
        <f t="shared" ref="C80:I81" si="18">C3*2^(-30)</f>
        <v>0</v>
      </c>
      <c r="D80" s="28">
        <f t="shared" si="18"/>
        <v>0</v>
      </c>
      <c r="E80" s="28">
        <f t="shared" si="18"/>
        <v>0</v>
      </c>
      <c r="F80" s="28">
        <f t="shared" si="18"/>
        <v>3.395354375243187E-3</v>
      </c>
      <c r="G80" s="28">
        <f t="shared" si="18"/>
        <v>3.395354375243187E-3</v>
      </c>
      <c r="H80" s="28">
        <f t="shared" si="18"/>
        <v>3.395354375243187E-3</v>
      </c>
      <c r="I80" s="28">
        <f t="shared" si="18"/>
        <v>3.395354375243187E-3</v>
      </c>
    </row>
    <row r="81" spans="1:9" x14ac:dyDescent="0.2">
      <c r="A81" s="27" t="s">
        <v>20856</v>
      </c>
      <c r="B81" s="28">
        <f>B4*2^(-30)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1.0186063125729561E-2</v>
      </c>
      <c r="G81" s="28">
        <f t="shared" si="18"/>
        <v>1.0186063125729561E-2</v>
      </c>
      <c r="H81" s="28">
        <f t="shared" si="18"/>
        <v>1.0186063125729561E-2</v>
      </c>
      <c r="I81" s="28">
        <f t="shared" si="18"/>
        <v>1.0186063125729561E-2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5" width="40.7109375" bestFit="1" customWidth="1" collapsed="1"/>
    <col min="6" max="6" width="39.4257812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720</v>
      </c>
      <c r="E2" t="s">
        <v>121</v>
      </c>
      <c r="F2" t="s">
        <v>122</v>
      </c>
    </row>
    <row r="3" spans="1:6" x14ac:dyDescent="0.2">
      <c r="A3" t="s">
        <v>88</v>
      </c>
      <c r="B3" t="s">
        <v>123</v>
      </c>
      <c r="C3" t="s">
        <v>721</v>
      </c>
      <c r="D3" t="s">
        <v>722</v>
      </c>
      <c r="E3" t="s">
        <v>124</v>
      </c>
      <c r="F3" t="s">
        <v>122</v>
      </c>
    </row>
    <row r="4" spans="1:6" x14ac:dyDescent="0.2">
      <c r="A4" t="s">
        <v>94</v>
      </c>
      <c r="B4" t="s">
        <v>125</v>
      </c>
      <c r="C4" t="s">
        <v>723</v>
      </c>
      <c r="D4" t="s">
        <v>722</v>
      </c>
      <c r="E4" t="s">
        <v>124</v>
      </c>
      <c r="F4" t="s">
        <v>188</v>
      </c>
    </row>
    <row r="5" spans="1:6" x14ac:dyDescent="0.2">
      <c r="A5" t="s">
        <v>79</v>
      </c>
      <c r="B5" t="s">
        <v>127</v>
      </c>
      <c r="C5" t="s">
        <v>723</v>
      </c>
      <c r="D5" t="s">
        <v>68</v>
      </c>
      <c r="E5" t="s">
        <v>189</v>
      </c>
      <c r="F5" t="s">
        <v>121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I81"/>
  <sheetViews>
    <sheetView topLeftCell="A46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2.42578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536</v>
      </c>
      <c r="G3" t="s">
        <v>536</v>
      </c>
      <c r="H3" t="s">
        <v>536</v>
      </c>
      <c r="I3" t="str">
        <f t="shared" ref="I3:I34" si="1">IF(ISERROR(MEDIAN(VALUE(F3),VALUE(G3),VALUE(H3))), "-", TEXT(MEDIAN(VALUE(F3),VALUE(G3),VALUE(H3)), "0"))</f>
        <v>3645734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537</v>
      </c>
      <c r="G4" t="s">
        <v>537</v>
      </c>
      <c r="H4" t="s">
        <v>537</v>
      </c>
      <c r="I4" t="str">
        <f t="shared" si="1"/>
        <v>10937202</v>
      </c>
    </row>
    <row r="5" spans="1:9" x14ac:dyDescent="0.2">
      <c r="A5" s="1" t="s">
        <v>9</v>
      </c>
      <c r="B5" t="s">
        <v>1276</v>
      </c>
      <c r="C5" t="s">
        <v>1333</v>
      </c>
      <c r="D5" t="s">
        <v>1392</v>
      </c>
      <c r="E5" t="str">
        <f t="shared" si="0"/>
        <v>-</v>
      </c>
      <c r="F5" t="s">
        <v>1241</v>
      </c>
      <c r="G5" t="s">
        <v>1302</v>
      </c>
      <c r="H5" t="s">
        <v>1359</v>
      </c>
      <c r="I5" t="str">
        <f t="shared" si="1"/>
        <v>-</v>
      </c>
    </row>
    <row r="6" spans="1:9" x14ac:dyDescent="0.2">
      <c r="A6" s="1" t="s">
        <v>10</v>
      </c>
      <c r="B6" t="s">
        <v>1277</v>
      </c>
      <c r="C6" t="s">
        <v>1334</v>
      </c>
      <c r="D6" t="s">
        <v>1393</v>
      </c>
      <c r="E6" t="str">
        <f t="shared" si="0"/>
        <v>-</v>
      </c>
      <c r="F6" t="s">
        <v>1242</v>
      </c>
      <c r="G6" t="s">
        <v>1303</v>
      </c>
      <c r="H6" t="s">
        <v>1360</v>
      </c>
      <c r="I6" t="str">
        <f t="shared" si="1"/>
        <v>-</v>
      </c>
    </row>
    <row r="7" spans="1:9" x14ac:dyDescent="0.2">
      <c r="A7" s="1" t="s">
        <v>11</v>
      </c>
      <c r="B7" t="s">
        <v>1278</v>
      </c>
      <c r="C7" t="s">
        <v>1335</v>
      </c>
      <c r="D7" t="s">
        <v>1394</v>
      </c>
      <c r="E7" t="str">
        <f t="shared" si="0"/>
        <v>18230832913</v>
      </c>
      <c r="F7" t="s">
        <v>1243</v>
      </c>
      <c r="G7" t="s">
        <v>1304</v>
      </c>
      <c r="H7" t="s">
        <v>1361</v>
      </c>
      <c r="I7" t="str">
        <f t="shared" si="1"/>
        <v>86687262913</v>
      </c>
    </row>
    <row r="8" spans="1:9" x14ac:dyDescent="0.2">
      <c r="A8" s="1" t="s">
        <v>12</v>
      </c>
      <c r="B8" t="s">
        <v>1279</v>
      </c>
      <c r="C8" t="s">
        <v>1336</v>
      </c>
      <c r="D8" t="s">
        <v>1395</v>
      </c>
      <c r="E8" t="str">
        <f t="shared" si="0"/>
        <v>18530387522</v>
      </c>
      <c r="F8" t="s">
        <v>1244</v>
      </c>
      <c r="G8" t="s">
        <v>1305</v>
      </c>
      <c r="H8" t="s">
        <v>1362</v>
      </c>
      <c r="I8" t="str">
        <f t="shared" si="1"/>
        <v>16997097095</v>
      </c>
    </row>
    <row r="9" spans="1:9" x14ac:dyDescent="0.2">
      <c r="A9" s="1" t="s">
        <v>13</v>
      </c>
      <c r="B9" t="s">
        <v>1250</v>
      </c>
      <c r="C9" t="s">
        <v>1309</v>
      </c>
      <c r="D9" t="s">
        <v>1363</v>
      </c>
      <c r="E9" t="str">
        <f t="shared" si="0"/>
        <v>1757184</v>
      </c>
      <c r="F9" t="s">
        <v>1245</v>
      </c>
      <c r="G9" t="s">
        <v>1306</v>
      </c>
      <c r="H9" t="s">
        <v>1363</v>
      </c>
      <c r="I9" t="str">
        <f t="shared" si="1"/>
        <v>1648098</v>
      </c>
    </row>
    <row r="10" spans="1:9" x14ac:dyDescent="0.2">
      <c r="A10" s="1" t="s">
        <v>14</v>
      </c>
      <c r="B10" t="s">
        <v>68</v>
      </c>
      <c r="C10" t="s">
        <v>92</v>
      </c>
      <c r="D10" t="s">
        <v>75</v>
      </c>
      <c r="E10" t="str">
        <f t="shared" si="0"/>
        <v>1</v>
      </c>
      <c r="F10" t="s">
        <v>84</v>
      </c>
      <c r="G10" t="s">
        <v>79</v>
      </c>
      <c r="H10" t="s">
        <v>96</v>
      </c>
      <c r="I10" t="str">
        <f t="shared" si="1"/>
        <v>10</v>
      </c>
    </row>
    <row r="11" spans="1:9" x14ac:dyDescent="0.2">
      <c r="A11" s="1" t="s">
        <v>15</v>
      </c>
      <c r="B11" t="s">
        <v>79</v>
      </c>
      <c r="C11" t="s">
        <v>79</v>
      </c>
      <c r="D11" t="s">
        <v>136</v>
      </c>
      <c r="E11" t="str">
        <f t="shared" si="0"/>
        <v>4</v>
      </c>
      <c r="F11" t="s">
        <v>135</v>
      </c>
      <c r="G11" t="s">
        <v>178</v>
      </c>
      <c r="H11" t="s">
        <v>135</v>
      </c>
      <c r="I11" t="str">
        <f t="shared" si="1"/>
        <v>23</v>
      </c>
    </row>
    <row r="12" spans="1:9" x14ac:dyDescent="0.2">
      <c r="A12" s="1" t="s">
        <v>16</v>
      </c>
      <c r="B12" t="s">
        <v>179</v>
      </c>
      <c r="C12" t="s">
        <v>381</v>
      </c>
      <c r="D12" t="s">
        <v>162</v>
      </c>
      <c r="E12" t="str">
        <f t="shared" si="0"/>
        <v>144</v>
      </c>
      <c r="F12" t="s">
        <v>76</v>
      </c>
      <c r="G12" t="s">
        <v>76</v>
      </c>
      <c r="H12" t="s">
        <v>359</v>
      </c>
      <c r="I12" t="str">
        <f t="shared" si="1"/>
        <v>685</v>
      </c>
    </row>
    <row r="13" spans="1:9" x14ac:dyDescent="0.2">
      <c r="A13" s="1" t="s">
        <v>17</v>
      </c>
      <c r="B13" t="s">
        <v>87</v>
      </c>
      <c r="C13" t="s">
        <v>299</v>
      </c>
      <c r="D13" t="s">
        <v>72</v>
      </c>
      <c r="E13" t="str">
        <f t="shared" si="0"/>
        <v>46</v>
      </c>
      <c r="F13" t="s">
        <v>791</v>
      </c>
      <c r="G13" t="s">
        <v>994</v>
      </c>
      <c r="H13" t="s">
        <v>1364</v>
      </c>
      <c r="I13" t="str">
        <f t="shared" si="1"/>
        <v>141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73</v>
      </c>
      <c r="G14" t="s">
        <v>68</v>
      </c>
      <c r="H14" t="s">
        <v>172</v>
      </c>
      <c r="I14" t="str">
        <f t="shared" si="1"/>
        <v>4096</v>
      </c>
    </row>
    <row r="15" spans="1:9" x14ac:dyDescent="0.2">
      <c r="A15" s="1" t="s">
        <v>19</v>
      </c>
      <c r="B15" t="s">
        <v>286</v>
      </c>
      <c r="C15" t="s">
        <v>1337</v>
      </c>
      <c r="D15" t="s">
        <v>1396</v>
      </c>
      <c r="E15" t="str">
        <f t="shared" si="0"/>
        <v>409600</v>
      </c>
      <c r="F15" t="s">
        <v>1246</v>
      </c>
      <c r="G15" t="s">
        <v>1307</v>
      </c>
      <c r="H15" t="s">
        <v>1365</v>
      </c>
      <c r="I15" t="str">
        <f t="shared" si="1"/>
        <v>305836032</v>
      </c>
    </row>
    <row r="16" spans="1:9" x14ac:dyDescent="0.2">
      <c r="A16" s="1" t="s">
        <v>20</v>
      </c>
      <c r="B16" t="s">
        <v>1280</v>
      </c>
      <c r="C16" t="s">
        <v>1338</v>
      </c>
      <c r="D16" t="s">
        <v>1397</v>
      </c>
      <c r="E16" t="str">
        <f t="shared" si="0"/>
        <v>19011538944</v>
      </c>
      <c r="F16" t="s">
        <v>1247</v>
      </c>
      <c r="G16" t="s">
        <v>1308</v>
      </c>
      <c r="H16" t="s">
        <v>1366</v>
      </c>
      <c r="I16" t="str">
        <f t="shared" si="1"/>
        <v>20377399296</v>
      </c>
    </row>
    <row r="17" spans="1:9" x14ac:dyDescent="0.2">
      <c r="A17" s="1" t="s">
        <v>21</v>
      </c>
      <c r="B17" t="s">
        <v>1250</v>
      </c>
      <c r="C17" t="s">
        <v>1309</v>
      </c>
      <c r="D17" t="s">
        <v>1363</v>
      </c>
      <c r="E17" t="str">
        <f t="shared" si="0"/>
        <v>1757184</v>
      </c>
      <c r="F17" t="s">
        <v>1248</v>
      </c>
      <c r="G17" t="s">
        <v>1309</v>
      </c>
      <c r="H17" t="s">
        <v>1363</v>
      </c>
      <c r="I17" t="str">
        <f t="shared" si="1"/>
        <v>1785856</v>
      </c>
    </row>
    <row r="18" spans="1:9" x14ac:dyDescent="0.2">
      <c r="A18" s="1" t="s">
        <v>22</v>
      </c>
      <c r="B18" t="s">
        <v>1281</v>
      </c>
      <c r="C18" t="s">
        <v>1339</v>
      </c>
      <c r="D18" t="s">
        <v>1398</v>
      </c>
      <c r="E18" t="str">
        <f t="shared" si="0"/>
        <v>18025811968</v>
      </c>
      <c r="F18" t="s">
        <v>1249</v>
      </c>
      <c r="G18" t="s">
        <v>1310</v>
      </c>
      <c r="H18" t="s">
        <v>1367</v>
      </c>
      <c r="I18" t="str">
        <f t="shared" si="1"/>
        <v>16266264576</v>
      </c>
    </row>
    <row r="19" spans="1:9" x14ac:dyDescent="0.2">
      <c r="A19" s="1" t="s">
        <v>23</v>
      </c>
      <c r="B19" t="s">
        <v>1250</v>
      </c>
      <c r="C19" t="s">
        <v>1309</v>
      </c>
      <c r="D19" t="s">
        <v>1363</v>
      </c>
      <c r="E19" t="str">
        <f t="shared" si="0"/>
        <v>1757184</v>
      </c>
      <c r="F19" t="s">
        <v>1250</v>
      </c>
      <c r="G19" t="s">
        <v>1250</v>
      </c>
      <c r="H19" t="s">
        <v>1363</v>
      </c>
      <c r="I19" t="str">
        <f t="shared" si="1"/>
        <v>1523712</v>
      </c>
    </row>
    <row r="20" spans="1:9" x14ac:dyDescent="0.2">
      <c r="A20" s="1" t="s">
        <v>24</v>
      </c>
      <c r="B20" t="s">
        <v>1282</v>
      </c>
      <c r="C20" t="s">
        <v>1340</v>
      </c>
      <c r="D20" t="s">
        <v>1399</v>
      </c>
      <c r="E20" t="str">
        <f t="shared" si="0"/>
        <v>2102474</v>
      </c>
      <c r="F20" t="s">
        <v>1251</v>
      </c>
      <c r="G20" t="s">
        <v>1311</v>
      </c>
      <c r="H20" t="s">
        <v>1368</v>
      </c>
      <c r="I20" t="str">
        <f t="shared" si="1"/>
        <v>316741959</v>
      </c>
    </row>
    <row r="21" spans="1:9" x14ac:dyDescent="0.2">
      <c r="A21" s="1" t="s">
        <v>25</v>
      </c>
      <c r="B21" t="s">
        <v>1283</v>
      </c>
      <c r="C21" t="s">
        <v>1341</v>
      </c>
      <c r="D21" t="s">
        <v>1400</v>
      </c>
      <c r="E21" t="str">
        <f t="shared" si="0"/>
        <v>2275309</v>
      </c>
      <c r="F21" t="s">
        <v>1252</v>
      </c>
      <c r="G21" t="s">
        <v>1312</v>
      </c>
      <c r="H21" t="s">
        <v>1369</v>
      </c>
      <c r="I21" t="str">
        <f t="shared" si="1"/>
        <v>316671057</v>
      </c>
    </row>
    <row r="22" spans="1:9" x14ac:dyDescent="0.2">
      <c r="A22" s="1" t="s">
        <v>26</v>
      </c>
      <c r="B22" t="s">
        <v>1284</v>
      </c>
      <c r="C22" t="s">
        <v>1342</v>
      </c>
      <c r="D22" t="s">
        <v>1401</v>
      </c>
      <c r="E22" t="str">
        <f t="shared" si="0"/>
        <v>19148931428</v>
      </c>
      <c r="F22" t="s">
        <v>1253</v>
      </c>
      <c r="G22" t="s">
        <v>1313</v>
      </c>
      <c r="H22" t="s">
        <v>1370</v>
      </c>
      <c r="I22" t="str">
        <f t="shared" si="1"/>
        <v>18338816564</v>
      </c>
    </row>
    <row r="23" spans="1:9" x14ac:dyDescent="0.2">
      <c r="A23" s="1" t="s">
        <v>27</v>
      </c>
      <c r="B23" t="s">
        <v>1285</v>
      </c>
      <c r="C23" t="s">
        <v>1267</v>
      </c>
      <c r="D23" t="s">
        <v>1375</v>
      </c>
      <c r="E23" t="str">
        <f t="shared" si="0"/>
        <v>1253376</v>
      </c>
      <c r="F23" t="s">
        <v>1254</v>
      </c>
      <c r="G23" t="s">
        <v>1314</v>
      </c>
      <c r="H23" t="s">
        <v>1371</v>
      </c>
      <c r="I23" t="str">
        <f t="shared" si="1"/>
        <v>1386802</v>
      </c>
    </row>
    <row r="24" spans="1:9" x14ac:dyDescent="0.2">
      <c r="A24" s="1" t="s">
        <v>28</v>
      </c>
      <c r="B24" t="s">
        <v>68</v>
      </c>
      <c r="C24" t="s">
        <v>129</v>
      </c>
      <c r="D24" t="s">
        <v>248</v>
      </c>
      <c r="E24" t="str">
        <f t="shared" si="0"/>
        <v>16</v>
      </c>
      <c r="F24" t="s">
        <v>136</v>
      </c>
      <c r="G24" t="s">
        <v>69</v>
      </c>
      <c r="H24" t="s">
        <v>96</v>
      </c>
      <c r="I24" t="str">
        <f t="shared" si="1"/>
        <v>8</v>
      </c>
    </row>
    <row r="25" spans="1:9" x14ac:dyDescent="0.2">
      <c r="A25" s="1" t="s">
        <v>29</v>
      </c>
      <c r="B25" t="s">
        <v>94</v>
      </c>
      <c r="C25" t="s">
        <v>85</v>
      </c>
      <c r="D25" t="s">
        <v>69</v>
      </c>
      <c r="E25" t="str">
        <f t="shared" si="0"/>
        <v>6</v>
      </c>
      <c r="F25" t="s">
        <v>248</v>
      </c>
      <c r="G25" t="s">
        <v>130</v>
      </c>
      <c r="H25" t="s">
        <v>113</v>
      </c>
      <c r="I25" t="str">
        <f t="shared" si="1"/>
        <v>24</v>
      </c>
    </row>
    <row r="26" spans="1:9" x14ac:dyDescent="0.2">
      <c r="A26" s="1" t="s">
        <v>30</v>
      </c>
      <c r="B26" t="s">
        <v>162</v>
      </c>
      <c r="C26" t="s">
        <v>381</v>
      </c>
      <c r="D26" t="s">
        <v>162</v>
      </c>
      <c r="E26" t="str">
        <f t="shared" si="0"/>
        <v>143</v>
      </c>
      <c r="F26" t="s">
        <v>972</v>
      </c>
      <c r="G26" t="s">
        <v>82</v>
      </c>
      <c r="H26" t="s">
        <v>396</v>
      </c>
      <c r="I26" t="str">
        <f t="shared" si="1"/>
        <v>693</v>
      </c>
    </row>
    <row r="27" spans="1:9" x14ac:dyDescent="0.2">
      <c r="A27" s="1" t="s">
        <v>31</v>
      </c>
      <c r="B27" t="s">
        <v>72</v>
      </c>
      <c r="C27" t="s">
        <v>208</v>
      </c>
      <c r="D27" t="s">
        <v>180</v>
      </c>
      <c r="E27" t="str">
        <f t="shared" si="0"/>
        <v>39</v>
      </c>
      <c r="F27" t="s">
        <v>1196</v>
      </c>
      <c r="G27" t="s">
        <v>467</v>
      </c>
      <c r="H27" t="s">
        <v>1372</v>
      </c>
      <c r="I27" t="str">
        <f t="shared" si="1"/>
        <v>139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78</v>
      </c>
      <c r="I28" t="str">
        <f t="shared" si="1"/>
        <v>0</v>
      </c>
    </row>
    <row r="29" spans="1:9" x14ac:dyDescent="0.2">
      <c r="A29" s="1" t="s">
        <v>33</v>
      </c>
      <c r="B29" t="s">
        <v>247</v>
      </c>
      <c r="C29" t="s">
        <v>1343</v>
      </c>
      <c r="D29" t="s">
        <v>1402</v>
      </c>
      <c r="E29" t="str">
        <f t="shared" si="0"/>
        <v>317370368</v>
      </c>
      <c r="F29" t="s">
        <v>1255</v>
      </c>
      <c r="G29" t="s">
        <v>1315</v>
      </c>
      <c r="H29" t="s">
        <v>1373</v>
      </c>
      <c r="I29" t="str">
        <f t="shared" si="1"/>
        <v>305889280</v>
      </c>
    </row>
    <row r="30" spans="1:9" x14ac:dyDescent="0.2">
      <c r="A30" s="1" t="s">
        <v>34</v>
      </c>
      <c r="B30" t="s">
        <v>1286</v>
      </c>
      <c r="C30" t="s">
        <v>1344</v>
      </c>
      <c r="D30" t="s">
        <v>1403</v>
      </c>
      <c r="E30" t="str">
        <f t="shared" si="0"/>
        <v>20087341056</v>
      </c>
      <c r="F30" t="s">
        <v>1256</v>
      </c>
      <c r="G30" t="s">
        <v>1316</v>
      </c>
      <c r="H30" t="s">
        <v>1374</v>
      </c>
      <c r="I30" t="str">
        <f t="shared" si="1"/>
        <v>20668260352</v>
      </c>
    </row>
    <row r="31" spans="1:9" x14ac:dyDescent="0.2">
      <c r="A31" s="1" t="s">
        <v>35</v>
      </c>
      <c r="B31" t="s">
        <v>1287</v>
      </c>
      <c r="C31" t="s">
        <v>1267</v>
      </c>
      <c r="D31" t="s">
        <v>1375</v>
      </c>
      <c r="E31" t="str">
        <f t="shared" si="0"/>
        <v>1253376</v>
      </c>
      <c r="F31" t="s">
        <v>1257</v>
      </c>
      <c r="G31" t="s">
        <v>1107</v>
      </c>
      <c r="H31" t="s">
        <v>1375</v>
      </c>
      <c r="I31" t="str">
        <f t="shared" si="1"/>
        <v>1400832</v>
      </c>
    </row>
    <row r="32" spans="1:9" x14ac:dyDescent="0.2">
      <c r="A32" s="1" t="s">
        <v>36</v>
      </c>
      <c r="B32" t="s">
        <v>1288</v>
      </c>
      <c r="C32" t="s">
        <v>1345</v>
      </c>
      <c r="D32" t="s">
        <v>1404</v>
      </c>
      <c r="E32" t="str">
        <f t="shared" si="0"/>
        <v>18851491840</v>
      </c>
      <c r="F32" t="s">
        <v>1258</v>
      </c>
      <c r="G32" t="s">
        <v>1317</v>
      </c>
      <c r="H32" t="s">
        <v>1376</v>
      </c>
      <c r="I32" t="str">
        <f t="shared" si="1"/>
        <v>17785679872</v>
      </c>
    </row>
    <row r="33" spans="1:9" x14ac:dyDescent="0.2">
      <c r="A33" s="1" t="s">
        <v>37</v>
      </c>
      <c r="B33" t="s">
        <v>1259</v>
      </c>
      <c r="C33" t="s">
        <v>1267</v>
      </c>
      <c r="D33" t="s">
        <v>1375</v>
      </c>
      <c r="E33" t="str">
        <f t="shared" si="0"/>
        <v>1253376</v>
      </c>
      <c r="F33" t="s">
        <v>1259</v>
      </c>
      <c r="G33" t="s">
        <v>514</v>
      </c>
      <c r="H33" t="s">
        <v>1377</v>
      </c>
      <c r="I33" t="str">
        <f t="shared" si="1"/>
        <v>1224704</v>
      </c>
    </row>
    <row r="34" spans="1:9" x14ac:dyDescent="0.2">
      <c r="A34" s="1" t="s">
        <v>38</v>
      </c>
      <c r="B34" t="s">
        <v>1289</v>
      </c>
      <c r="C34" t="s">
        <v>1346</v>
      </c>
      <c r="D34" t="s">
        <v>1405</v>
      </c>
      <c r="E34" t="str">
        <f t="shared" si="0"/>
        <v>1735812</v>
      </c>
      <c r="F34" t="s">
        <v>1260</v>
      </c>
      <c r="G34" t="s">
        <v>1318</v>
      </c>
      <c r="H34" t="s">
        <v>1378</v>
      </c>
      <c r="I34" t="str">
        <f t="shared" si="1"/>
        <v>317440540</v>
      </c>
    </row>
    <row r="35" spans="1:9" x14ac:dyDescent="0.2">
      <c r="A35" s="1" t="s">
        <v>39</v>
      </c>
      <c r="B35" t="s">
        <v>1290</v>
      </c>
      <c r="C35" t="s">
        <v>1347</v>
      </c>
      <c r="D35" t="s">
        <v>1406</v>
      </c>
      <c r="E35" t="str">
        <f t="shared" ref="E35:E63" si="2">IF(ISERROR(MEDIAN(VALUE(B35),VALUE(C35),VALUE(D35))), "-", TEXT(MEDIAN(VALUE(B35),VALUE(C35),VALUE(D35)), "0"))</f>
        <v>2323187</v>
      </c>
      <c r="F35" t="s">
        <v>1261</v>
      </c>
      <c r="G35" t="s">
        <v>1319</v>
      </c>
      <c r="H35" t="s">
        <v>1379</v>
      </c>
      <c r="I35" t="str">
        <f t="shared" ref="I35:I63" si="3">IF(ISERROR(MEDIAN(VALUE(F35),VALUE(G35),VALUE(H35))), "-", TEXT(MEDIAN(VALUE(F35),VALUE(G35),VALUE(H35)), "0"))</f>
        <v>280465560</v>
      </c>
    </row>
    <row r="36" spans="1:9" x14ac:dyDescent="0.2">
      <c r="A36" s="1" t="s">
        <v>40</v>
      </c>
      <c r="B36" t="s">
        <v>1291</v>
      </c>
      <c r="C36" t="s">
        <v>1348</v>
      </c>
      <c r="D36" t="s">
        <v>1407</v>
      </c>
      <c r="E36" t="str">
        <f t="shared" si="2"/>
        <v>18015939961</v>
      </c>
      <c r="F36" t="s">
        <v>1262</v>
      </c>
      <c r="G36" t="s">
        <v>1320</v>
      </c>
      <c r="H36" t="s">
        <v>1380</v>
      </c>
      <c r="I36" t="str">
        <f t="shared" si="3"/>
        <v>17288701128</v>
      </c>
    </row>
    <row r="37" spans="1:9" x14ac:dyDescent="0.2">
      <c r="A37" s="1" t="s">
        <v>41</v>
      </c>
      <c r="B37" t="s">
        <v>1267</v>
      </c>
      <c r="C37" t="s">
        <v>471</v>
      </c>
      <c r="D37" t="s">
        <v>637</v>
      </c>
      <c r="E37" t="str">
        <f t="shared" si="2"/>
        <v>1253376</v>
      </c>
      <c r="F37" t="s">
        <v>1263</v>
      </c>
      <c r="G37" t="s">
        <v>1321</v>
      </c>
      <c r="H37" t="s">
        <v>1381</v>
      </c>
      <c r="I37" t="str">
        <f t="shared" si="3"/>
        <v>1180260</v>
      </c>
    </row>
    <row r="38" spans="1:9" x14ac:dyDescent="0.2">
      <c r="A38" s="1" t="s">
        <v>42</v>
      </c>
      <c r="B38" t="s">
        <v>97</v>
      </c>
      <c r="C38" t="s">
        <v>248</v>
      </c>
      <c r="D38" t="s">
        <v>92</v>
      </c>
      <c r="E38" t="str">
        <f t="shared" si="2"/>
        <v>21</v>
      </c>
      <c r="F38" t="s">
        <v>69</v>
      </c>
      <c r="G38" t="s">
        <v>70</v>
      </c>
      <c r="H38" t="s">
        <v>94</v>
      </c>
      <c r="I38" t="str">
        <f t="shared" si="3"/>
        <v>6</v>
      </c>
    </row>
    <row r="39" spans="1:9" x14ac:dyDescent="0.2">
      <c r="A39" s="1" t="s">
        <v>43</v>
      </c>
      <c r="B39" t="s">
        <v>136</v>
      </c>
      <c r="C39" t="s">
        <v>85</v>
      </c>
      <c r="D39" t="s">
        <v>94</v>
      </c>
      <c r="E39" t="str">
        <f t="shared" si="2"/>
        <v>7</v>
      </c>
      <c r="F39" t="s">
        <v>163</v>
      </c>
      <c r="G39" t="s">
        <v>83</v>
      </c>
      <c r="H39" t="s">
        <v>112</v>
      </c>
      <c r="I39" t="str">
        <f t="shared" si="3"/>
        <v>30</v>
      </c>
    </row>
    <row r="40" spans="1:9" x14ac:dyDescent="0.2">
      <c r="A40" s="1" t="s">
        <v>44</v>
      </c>
      <c r="B40" t="s">
        <v>138</v>
      </c>
      <c r="C40" t="s">
        <v>339</v>
      </c>
      <c r="D40" t="s">
        <v>162</v>
      </c>
      <c r="E40" t="str">
        <f t="shared" si="2"/>
        <v>151</v>
      </c>
      <c r="F40" t="s">
        <v>672</v>
      </c>
      <c r="G40" t="s">
        <v>972</v>
      </c>
      <c r="H40" t="s">
        <v>340</v>
      </c>
      <c r="I40" t="str">
        <f t="shared" si="3"/>
        <v>693</v>
      </c>
    </row>
    <row r="41" spans="1:9" x14ac:dyDescent="0.2">
      <c r="A41" s="1" t="s">
        <v>45</v>
      </c>
      <c r="B41" t="s">
        <v>180</v>
      </c>
      <c r="C41" t="s">
        <v>180</v>
      </c>
      <c r="D41" t="s">
        <v>151</v>
      </c>
      <c r="E41" t="str">
        <f t="shared" si="2"/>
        <v>37</v>
      </c>
      <c r="F41" t="s">
        <v>1264</v>
      </c>
      <c r="G41" t="s">
        <v>433</v>
      </c>
      <c r="H41" t="s">
        <v>543</v>
      </c>
      <c r="I41" t="str">
        <f t="shared" si="3"/>
        <v>208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1292</v>
      </c>
      <c r="C43" t="s">
        <v>1349</v>
      </c>
      <c r="D43" t="s">
        <v>101</v>
      </c>
      <c r="E43" t="str">
        <f t="shared" si="2"/>
        <v>293527552</v>
      </c>
      <c r="F43" t="s">
        <v>1265</v>
      </c>
      <c r="G43" t="s">
        <v>1322</v>
      </c>
      <c r="H43" t="s">
        <v>1382</v>
      </c>
      <c r="I43" t="str">
        <f t="shared" si="3"/>
        <v>306352128</v>
      </c>
    </row>
    <row r="44" spans="1:9" x14ac:dyDescent="0.2">
      <c r="A44" s="1" t="s">
        <v>48</v>
      </c>
      <c r="B44" t="s">
        <v>1293</v>
      </c>
      <c r="C44" t="s">
        <v>1350</v>
      </c>
      <c r="D44" t="s">
        <v>1408</v>
      </c>
      <c r="E44" t="str">
        <f t="shared" si="2"/>
        <v>18764984320</v>
      </c>
      <c r="F44" t="s">
        <v>1266</v>
      </c>
      <c r="G44" t="s">
        <v>1323</v>
      </c>
      <c r="H44" t="s">
        <v>1383</v>
      </c>
      <c r="I44" t="str">
        <f t="shared" si="3"/>
        <v>20810825728</v>
      </c>
    </row>
    <row r="45" spans="1:9" x14ac:dyDescent="0.2">
      <c r="A45" s="1" t="s">
        <v>49</v>
      </c>
      <c r="B45" t="s">
        <v>1267</v>
      </c>
      <c r="C45" t="s">
        <v>471</v>
      </c>
      <c r="D45" t="s">
        <v>637</v>
      </c>
      <c r="E45" t="str">
        <f t="shared" si="2"/>
        <v>1253376</v>
      </c>
      <c r="F45" t="s">
        <v>1267</v>
      </c>
      <c r="G45" t="s">
        <v>546</v>
      </c>
      <c r="H45" t="s">
        <v>637</v>
      </c>
      <c r="I45" t="str">
        <f t="shared" si="3"/>
        <v>1286144</v>
      </c>
    </row>
    <row r="46" spans="1:9" x14ac:dyDescent="0.2">
      <c r="A46" s="1" t="s">
        <v>50</v>
      </c>
      <c r="B46" t="s">
        <v>1294</v>
      </c>
      <c r="C46" t="s">
        <v>1351</v>
      </c>
      <c r="D46" t="s">
        <v>1409</v>
      </c>
      <c r="E46" t="str">
        <f t="shared" si="2"/>
        <v>17595105280</v>
      </c>
      <c r="F46" t="s">
        <v>1268</v>
      </c>
      <c r="G46" t="s">
        <v>1324</v>
      </c>
      <c r="H46" t="s">
        <v>1384</v>
      </c>
      <c r="I46" t="str">
        <f t="shared" si="3"/>
        <v>16428134400</v>
      </c>
    </row>
    <row r="47" spans="1:9" x14ac:dyDescent="0.2">
      <c r="A47" s="1" t="s">
        <v>51</v>
      </c>
      <c r="B47" t="s">
        <v>1267</v>
      </c>
      <c r="C47" t="s">
        <v>471</v>
      </c>
      <c r="D47" t="s">
        <v>637</v>
      </c>
      <c r="E47" t="str">
        <f t="shared" si="2"/>
        <v>1253376</v>
      </c>
      <c r="F47" t="s">
        <v>966</v>
      </c>
      <c r="G47" t="s">
        <v>471</v>
      </c>
      <c r="H47" t="s">
        <v>526</v>
      </c>
      <c r="I47" t="str">
        <f t="shared" si="3"/>
        <v>1044480</v>
      </c>
    </row>
    <row r="48" spans="1:9" x14ac:dyDescent="0.2">
      <c r="A48" s="1" t="s">
        <v>52</v>
      </c>
      <c r="B48" t="s">
        <v>1295</v>
      </c>
      <c r="C48" t="s">
        <v>1352</v>
      </c>
      <c r="D48" t="s">
        <v>1410</v>
      </c>
      <c r="E48" t="str">
        <f t="shared" si="2"/>
        <v>1899736</v>
      </c>
      <c r="F48" t="s">
        <v>1269</v>
      </c>
      <c r="G48" t="s">
        <v>1325</v>
      </c>
      <c r="H48" t="s">
        <v>1385</v>
      </c>
      <c r="I48" t="str">
        <f t="shared" si="3"/>
        <v>316121429</v>
      </c>
    </row>
    <row r="49" spans="1:9" x14ac:dyDescent="0.2">
      <c r="A49" s="1" t="s">
        <v>53</v>
      </c>
      <c r="B49" t="s">
        <v>1296</v>
      </c>
      <c r="C49" t="s">
        <v>1353</v>
      </c>
      <c r="D49" t="s">
        <v>1411</v>
      </c>
      <c r="E49" t="str">
        <f t="shared" si="2"/>
        <v>1958086</v>
      </c>
      <c r="F49" t="s">
        <v>1270</v>
      </c>
      <c r="G49" t="s">
        <v>1326</v>
      </c>
      <c r="H49" t="s">
        <v>1386</v>
      </c>
      <c r="I49" t="str">
        <f t="shared" si="3"/>
        <v>182222846</v>
      </c>
    </row>
    <row r="50" spans="1:9" x14ac:dyDescent="0.2">
      <c r="A50" s="1" t="s">
        <v>54</v>
      </c>
      <c r="B50" t="s">
        <v>1297</v>
      </c>
      <c r="C50" t="s">
        <v>1354</v>
      </c>
      <c r="D50" t="s">
        <v>1412</v>
      </c>
      <c r="E50" t="str">
        <f t="shared" si="2"/>
        <v>5397843536</v>
      </c>
      <c r="F50" t="s">
        <v>1271</v>
      </c>
      <c r="G50" t="s">
        <v>1327</v>
      </c>
      <c r="H50" t="s">
        <v>1387</v>
      </c>
      <c r="I50" t="str">
        <f t="shared" si="3"/>
        <v>6316867489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92</v>
      </c>
      <c r="G52" t="s">
        <v>92</v>
      </c>
      <c r="H52" t="s">
        <v>88</v>
      </c>
      <c r="I52" t="str">
        <f t="shared" si="3"/>
        <v>1</v>
      </c>
    </row>
    <row r="53" spans="1:9" x14ac:dyDescent="0.2">
      <c r="A53" s="1" t="s">
        <v>57</v>
      </c>
      <c r="B53" t="s">
        <v>92</v>
      </c>
      <c r="C53" t="s">
        <v>92</v>
      </c>
      <c r="D53" t="s">
        <v>92</v>
      </c>
      <c r="E53" t="str">
        <f t="shared" si="2"/>
        <v>1</v>
      </c>
      <c r="F53" t="s">
        <v>69</v>
      </c>
      <c r="G53" t="s">
        <v>85</v>
      </c>
      <c r="H53" t="s">
        <v>69</v>
      </c>
      <c r="I53" t="str">
        <f t="shared" si="3"/>
        <v>6</v>
      </c>
    </row>
    <row r="54" spans="1:9" x14ac:dyDescent="0.2">
      <c r="A54" s="1" t="s">
        <v>58</v>
      </c>
      <c r="B54" t="s">
        <v>138</v>
      </c>
      <c r="C54" t="s">
        <v>381</v>
      </c>
      <c r="D54" t="s">
        <v>162</v>
      </c>
      <c r="E54" t="str">
        <f t="shared" si="2"/>
        <v>151</v>
      </c>
      <c r="F54" t="s">
        <v>972</v>
      </c>
      <c r="G54" t="s">
        <v>1328</v>
      </c>
      <c r="H54" t="s">
        <v>341</v>
      </c>
      <c r="I54" t="str">
        <f t="shared" si="3"/>
        <v>693</v>
      </c>
    </row>
    <row r="55" spans="1:9" x14ac:dyDescent="0.2">
      <c r="A55" s="1" t="s">
        <v>59</v>
      </c>
      <c r="B55" t="s">
        <v>88</v>
      </c>
      <c r="C55" t="s">
        <v>88</v>
      </c>
      <c r="D55" t="s">
        <v>92</v>
      </c>
      <c r="E55" t="str">
        <f t="shared" si="2"/>
        <v>2</v>
      </c>
      <c r="F55" t="s">
        <v>75</v>
      </c>
      <c r="G55" t="s">
        <v>130</v>
      </c>
      <c r="H55" t="s">
        <v>97</v>
      </c>
      <c r="I55" t="str">
        <f t="shared" si="3"/>
        <v>21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1298</v>
      </c>
      <c r="C58" t="s">
        <v>1355</v>
      </c>
      <c r="D58" t="s">
        <v>1413</v>
      </c>
      <c r="E58" t="str">
        <f t="shared" si="2"/>
        <v>5398065152</v>
      </c>
      <c r="F58" t="s">
        <v>1272</v>
      </c>
      <c r="G58" t="s">
        <v>1329</v>
      </c>
      <c r="H58" t="s">
        <v>1388</v>
      </c>
      <c r="I58" t="str">
        <f t="shared" si="3"/>
        <v>6324514816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1299</v>
      </c>
      <c r="C60" t="s">
        <v>1356</v>
      </c>
      <c r="D60" t="s">
        <v>1414</v>
      </c>
      <c r="E60" t="str">
        <f t="shared" si="2"/>
        <v>5397508096</v>
      </c>
      <c r="F60" t="s">
        <v>1273</v>
      </c>
      <c r="G60" t="s">
        <v>1330</v>
      </c>
      <c r="H60" t="s">
        <v>1389</v>
      </c>
      <c r="I60" t="str">
        <f t="shared" si="3"/>
        <v>6288117760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1300</v>
      </c>
      <c r="C62" t="s">
        <v>1357</v>
      </c>
      <c r="D62" t="s">
        <v>1415</v>
      </c>
      <c r="E62" t="str">
        <f t="shared" si="2"/>
        <v>1259478</v>
      </c>
      <c r="F62" t="s">
        <v>1274</v>
      </c>
      <c r="G62" t="s">
        <v>1331</v>
      </c>
      <c r="H62" t="s">
        <v>1390</v>
      </c>
      <c r="I62" t="str">
        <f t="shared" si="3"/>
        <v>7067152</v>
      </c>
    </row>
    <row r="63" spans="1:9" x14ac:dyDescent="0.2">
      <c r="A63" s="1" t="s">
        <v>67</v>
      </c>
      <c r="B63" t="s">
        <v>1301</v>
      </c>
      <c r="C63" t="s">
        <v>1358</v>
      </c>
      <c r="D63" t="s">
        <v>1416</v>
      </c>
      <c r="E63" t="str">
        <f t="shared" si="2"/>
        <v>2253365</v>
      </c>
      <c r="F63" t="s">
        <v>1275</v>
      </c>
      <c r="G63" t="s">
        <v>1332</v>
      </c>
      <c r="H63" t="s">
        <v>1391</v>
      </c>
      <c r="I63" t="str">
        <f t="shared" si="3"/>
        <v>308695743</v>
      </c>
    </row>
    <row r="64" spans="1:9" ht="15" x14ac:dyDescent="0.25">
      <c r="A64" s="6" t="s">
        <v>20837</v>
      </c>
      <c r="B64" s="8">
        <f>AVERAGE(VALUE(B8),VALUE(B22),VALUE(B36))*2^(-30)</f>
        <v>17.031820263403159</v>
      </c>
      <c r="C64" s="8">
        <f t="shared" ref="C64:I64" si="4">AVERAGE(VALUE(C8),VALUE(C22),VALUE(C36))*2^(-30)</f>
        <v>17.283876722678542</v>
      </c>
      <c r="D64" s="8">
        <f t="shared" si="4"/>
        <v>16.881660862515371</v>
      </c>
      <c r="E64" s="8">
        <f t="shared" si="4"/>
        <v>17.290083974289399</v>
      </c>
      <c r="F64" s="8">
        <f t="shared" si="4"/>
        <v>16.272262894238036</v>
      </c>
      <c r="G64" s="8">
        <f t="shared" si="4"/>
        <v>16.336830577192206</v>
      </c>
      <c r="H64" s="8">
        <f t="shared" si="4"/>
        <v>16.213638592200976</v>
      </c>
      <c r="I64" s="8">
        <f t="shared" si="4"/>
        <v>16.336830577192206</v>
      </c>
    </row>
    <row r="65" spans="1:9" x14ac:dyDescent="0.2">
      <c r="A65" s="6" t="s">
        <v>20838</v>
      </c>
      <c r="B65" s="9">
        <f>AVERAGE(VALUE(B8),VALUE(B22),VALUE(B36),VALUE(B50))*2^(-30)</f>
        <v>14.030648582382128</v>
      </c>
      <c r="C65" s="9">
        <f t="shared" ref="C65:I65" si="5">AVERAGE(VALUE(C8),VALUE(C22),VALUE(C36),VALUE(C50))*2^(-30)</f>
        <v>14.211608347250149</v>
      </c>
      <c r="D65" s="9">
        <f t="shared" si="5"/>
        <v>13.931992179015651</v>
      </c>
      <c r="E65" s="9">
        <f t="shared" si="5"/>
        <v>14.224346365546808</v>
      </c>
      <c r="F65" s="9">
        <f t="shared" si="5"/>
        <v>13.674957494018599</v>
      </c>
      <c r="G65" s="9">
        <f t="shared" si="5"/>
        <v>13.734111062018201</v>
      </c>
      <c r="H65" s="9">
        <f t="shared" si="5"/>
        <v>13.624874811852351</v>
      </c>
      <c r="I65" s="9">
        <f t="shared" si="5"/>
        <v>13.723383256234229</v>
      </c>
    </row>
    <row r="66" spans="1:9" x14ac:dyDescent="0.2">
      <c r="A66" s="6" t="s">
        <v>20841</v>
      </c>
      <c r="B66" s="9">
        <f>MIN(VALUE(B18),VALUE(B32),VALUE(B46))*2^(-30)</f>
        <v>15.691291809082031</v>
      </c>
      <c r="C66" s="9">
        <f t="shared" ref="C66:I66" si="6">MIN(VALUE(C18),VALUE(C32),VALUE(C46))*2^(-30)</f>
        <v>16.38671875</v>
      </c>
      <c r="D66" s="9">
        <f t="shared" si="6"/>
        <v>16.198749542236328</v>
      </c>
      <c r="E66" s="9">
        <f t="shared" si="6"/>
        <v>16.38671875</v>
      </c>
      <c r="F66" s="9">
        <f t="shared" si="6"/>
        <v>14.701202392578125</v>
      </c>
      <c r="G66" s="9">
        <f t="shared" si="6"/>
        <v>15.149139404296875</v>
      </c>
      <c r="H66" s="9">
        <f t="shared" si="6"/>
        <v>14.731529235839844</v>
      </c>
      <c r="I66" s="9">
        <f t="shared" si="6"/>
        <v>15.149139404296875</v>
      </c>
    </row>
    <row r="67" spans="1:9" x14ac:dyDescent="0.2">
      <c r="A67" s="6" t="s">
        <v>20839</v>
      </c>
      <c r="B67" s="9">
        <f>MIN(VALUE(B16),VALUE(B30),VALUE(B44))*2^(-30)</f>
        <v>16.613082885742188</v>
      </c>
      <c r="C67" s="9">
        <f t="shared" ref="C67:I67" si="7">MIN(VALUE(C16),VALUE(C30),VALUE(C44))*2^(-30)</f>
        <v>17.476253509521484</v>
      </c>
      <c r="D67" s="9">
        <f t="shared" si="7"/>
        <v>17.228530883789063</v>
      </c>
      <c r="E67" s="9">
        <f t="shared" si="7"/>
        <v>17.476253509521484</v>
      </c>
      <c r="F67" s="9">
        <f t="shared" si="7"/>
        <v>18.903572082519531</v>
      </c>
      <c r="G67" s="9">
        <f t="shared" si="7"/>
        <v>18.977931976318359</v>
      </c>
      <c r="H67" s="9">
        <f t="shared" si="7"/>
        <v>18.355815887451172</v>
      </c>
      <c r="I67" s="9">
        <f t="shared" si="7"/>
        <v>18.977931976318359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3.90625E-3</v>
      </c>
      <c r="G68" s="9">
        <f t="shared" si="8"/>
        <v>0</v>
      </c>
      <c r="H68" s="9">
        <f t="shared" si="8"/>
        <v>6.640625E-2</v>
      </c>
      <c r="I68" s="9">
        <f t="shared" si="8"/>
        <v>3.90625E-3</v>
      </c>
    </row>
    <row r="69" spans="1:9" x14ac:dyDescent="0.2">
      <c r="A69" s="6" t="s">
        <v>20840</v>
      </c>
      <c r="B69" s="9">
        <f>SUM(VALUE(B15),VALUE(B29),VALUE(B43))*2^(-20)</f>
        <v>307.73828125</v>
      </c>
      <c r="C69" s="9">
        <f t="shared" si="8"/>
        <v>582.98828125</v>
      </c>
      <c r="D69" s="9">
        <f t="shared" si="8"/>
        <v>691.87890625</v>
      </c>
      <c r="E69" s="9">
        <f t="shared" si="8"/>
        <v>582.98828125</v>
      </c>
      <c r="F69" s="9">
        <f t="shared" si="8"/>
        <v>673.93359375</v>
      </c>
      <c r="G69" s="9">
        <f t="shared" si="8"/>
        <v>876.953125</v>
      </c>
      <c r="H69" s="9">
        <f t="shared" si="8"/>
        <v>875.546875</v>
      </c>
      <c r="I69" s="9">
        <f t="shared" si="8"/>
        <v>875.546875</v>
      </c>
    </row>
    <row r="70" spans="1:9" x14ac:dyDescent="0.2">
      <c r="A70" s="6" t="s">
        <v>20832</v>
      </c>
      <c r="B70" s="9">
        <f>AVERAGE(VALUE(B9),VALUE(B23),VALUE(B37))*2^(-20)</f>
        <v>1.2725464502970378</v>
      </c>
      <c r="C70" s="9">
        <f t="shared" ref="C70:I70" si="9">AVERAGE(VALUE(C9),VALUE(C23),VALUE(C37))*2^(-20)</f>
        <v>1.28515625</v>
      </c>
      <c r="D70" s="9">
        <f t="shared" si="9"/>
        <v>1.65625</v>
      </c>
      <c r="E70" s="9">
        <f t="shared" si="9"/>
        <v>1.35546875</v>
      </c>
      <c r="F70" s="9">
        <f t="shared" si="9"/>
        <v>1.3268826802571614</v>
      </c>
      <c r="G70" s="9">
        <f t="shared" si="9"/>
        <v>1.2464078267415364</v>
      </c>
      <c r="H70" s="9">
        <f t="shared" si="9"/>
        <v>1.6068124771118164</v>
      </c>
      <c r="I70" s="9">
        <f t="shared" si="9"/>
        <v>1.3399632771809895</v>
      </c>
    </row>
    <row r="71" spans="1:9" x14ac:dyDescent="0.2">
      <c r="A71" s="6" t="s">
        <v>20833</v>
      </c>
      <c r="B71" s="10">
        <f>MIN(VALUE(B19),VALUE(B33),VALUE(B47))*2^(-20)</f>
        <v>1.16796875</v>
      </c>
      <c r="C71" s="10">
        <f t="shared" ref="C71:I71" si="10">MIN(VALUE(C19),VALUE(C33),VALUE(C47))*2^(-20)</f>
        <v>0.984375</v>
      </c>
      <c r="D71" s="10">
        <f t="shared" si="10"/>
        <v>1.2265625</v>
      </c>
      <c r="E71" s="10">
        <f t="shared" si="10"/>
        <v>1.1953125</v>
      </c>
      <c r="F71" s="10">
        <f t="shared" si="10"/>
        <v>0.99609375</v>
      </c>
      <c r="G71" s="10">
        <f t="shared" si="10"/>
        <v>0.984375</v>
      </c>
      <c r="H71" s="10">
        <f t="shared" si="10"/>
        <v>1.13671875</v>
      </c>
      <c r="I71" s="10">
        <f t="shared" si="10"/>
        <v>0.99609375</v>
      </c>
    </row>
    <row r="72" spans="1:9" x14ac:dyDescent="0.2">
      <c r="A72" s="6" t="s">
        <v>20834</v>
      </c>
      <c r="B72" s="10">
        <f>MAX(VALUE(B17),VALUE(B31),VALUE(B45))*2^(-20)</f>
        <v>1.453125</v>
      </c>
      <c r="C72" s="10">
        <f t="shared" ref="C72:I72" si="11">MAX(VALUE(C17),VALUE(C31),VALUE(C45))*2^(-20)</f>
        <v>1.67578125</v>
      </c>
      <c r="D72" s="10">
        <f t="shared" si="11"/>
        <v>2.109375</v>
      </c>
      <c r="E72" s="10">
        <f t="shared" si="11"/>
        <v>1.67578125</v>
      </c>
      <c r="F72" s="10">
        <f t="shared" si="11"/>
        <v>1.703125</v>
      </c>
      <c r="G72" s="10">
        <f t="shared" si="11"/>
        <v>1.67578125</v>
      </c>
      <c r="H72" s="10">
        <f t="shared" si="11"/>
        <v>2.109375</v>
      </c>
      <c r="I72" s="10">
        <f t="shared" si="11"/>
        <v>1.703125</v>
      </c>
    </row>
    <row r="73" spans="1:9" x14ac:dyDescent="0.2">
      <c r="A73" s="6" t="s">
        <v>20826</v>
      </c>
      <c r="B73" s="9">
        <f>VALUE(B7)*10^(-9)</f>
        <v>18.230832913</v>
      </c>
      <c r="C73" s="9">
        <f t="shared" ref="C73:I73" si="12">VALUE(C7)*10^(-9)</f>
        <v>22.612040859</v>
      </c>
      <c r="D73" s="9">
        <f t="shared" si="12"/>
        <v>17.980911284000001</v>
      </c>
      <c r="E73" s="9">
        <f t="shared" si="12"/>
        <v>18.230832913</v>
      </c>
      <c r="F73" s="9">
        <f t="shared" si="12"/>
        <v>86.687262913000012</v>
      </c>
      <c r="G73" s="9">
        <f t="shared" si="12"/>
        <v>86.432238840000011</v>
      </c>
      <c r="H73" s="9">
        <f t="shared" si="12"/>
        <v>92.711360105000011</v>
      </c>
      <c r="I73" s="9">
        <f t="shared" si="12"/>
        <v>86.687262913000012</v>
      </c>
    </row>
    <row r="74" spans="1:9" x14ac:dyDescent="0.2">
      <c r="A74" s="6" t="s">
        <v>20835</v>
      </c>
      <c r="B74" s="9">
        <f>SUM(VALUE(B20),VALUE(B34),VALUE(B48))*2^(-30)</f>
        <v>5.3439494222402573E-3</v>
      </c>
      <c r="C74" s="9">
        <f t="shared" ref="C74:I75" si="13">SUM(VALUE(C20),VALUE(C34),VALUE(C48))*2^(-30)</f>
        <v>5.3442129865288734E-3</v>
      </c>
      <c r="D74" s="9">
        <f t="shared" si="13"/>
        <v>5.6283306330442429E-3</v>
      </c>
      <c r="E74" s="9">
        <f t="shared" si="13"/>
        <v>5.3439494222402573E-3</v>
      </c>
      <c r="F74" s="9">
        <f t="shared" si="13"/>
        <v>0.88240781333297491</v>
      </c>
      <c r="G74" s="9">
        <f t="shared" si="13"/>
        <v>0.88268557097762823</v>
      </c>
      <c r="H74" s="9">
        <f t="shared" si="13"/>
        <v>1.0130184255540371</v>
      </c>
      <c r="I74" s="9">
        <f t="shared" si="13"/>
        <v>0.88503950089216232</v>
      </c>
    </row>
    <row r="75" spans="1:9" x14ac:dyDescent="0.2">
      <c r="A75" s="6" t="s">
        <v>20836</v>
      </c>
      <c r="B75" s="9">
        <f>SUM(VALUE(B21),VALUE(B35),VALUE(B49))*2^(-30)</f>
        <v>5.839301273226738E-3</v>
      </c>
      <c r="C75" s="9">
        <f t="shared" si="13"/>
        <v>6.2048938125371933E-3</v>
      </c>
      <c r="D75" s="9">
        <f t="shared" si="13"/>
        <v>6.0707870870828629E-3</v>
      </c>
      <c r="E75" s="9">
        <f t="shared" si="13"/>
        <v>6.1062928289175034E-3</v>
      </c>
      <c r="F75" s="9">
        <f t="shared" si="13"/>
        <v>0.59786235634237528</v>
      </c>
      <c r="G75" s="9">
        <f t="shared" si="13"/>
        <v>0.59772922936826944</v>
      </c>
      <c r="H75" s="9">
        <f t="shared" si="13"/>
        <v>0.72611582558602095</v>
      </c>
      <c r="I75" s="9">
        <f t="shared" si="13"/>
        <v>0.72583506163209677</v>
      </c>
    </row>
    <row r="76" spans="1:9" x14ac:dyDescent="0.2">
      <c r="A76" s="7" t="s">
        <v>20827</v>
      </c>
      <c r="B76" s="9">
        <f>SUM(VALUE(B12),VALUE(B26),VALUE(B40))</f>
        <v>438</v>
      </c>
      <c r="C76" s="9">
        <f t="shared" ref="C76:I76" si="14">SUM(VALUE(C12),VALUE(C26),VALUE(C40))</f>
        <v>541</v>
      </c>
      <c r="D76" s="9">
        <f t="shared" si="14"/>
        <v>429</v>
      </c>
      <c r="E76" s="9">
        <f t="shared" si="14"/>
        <v>438</v>
      </c>
      <c r="F76" s="9">
        <f t="shared" si="14"/>
        <v>2070</v>
      </c>
      <c r="G76" s="9">
        <f t="shared" si="14"/>
        <v>2062</v>
      </c>
      <c r="H76" s="9">
        <f t="shared" si="14"/>
        <v>2214</v>
      </c>
      <c r="I76" s="9">
        <f t="shared" si="14"/>
        <v>2071</v>
      </c>
    </row>
    <row r="77" spans="1:9" x14ac:dyDescent="0.2">
      <c r="A77" s="7" t="s">
        <v>20828</v>
      </c>
      <c r="B77" s="9">
        <f>SUM(VALUE(B11),VALUE(B25),VALUE(B39))</f>
        <v>15</v>
      </c>
      <c r="C77" s="9">
        <f t="shared" ref="C77:I77" si="15">SUM(VALUE(C11),VALUE(C25),VALUE(C39))</f>
        <v>18</v>
      </c>
      <c r="D77" s="9">
        <f t="shared" si="15"/>
        <v>17</v>
      </c>
      <c r="E77" s="9">
        <f t="shared" si="15"/>
        <v>17</v>
      </c>
      <c r="F77" s="9">
        <f t="shared" si="15"/>
        <v>75</v>
      </c>
      <c r="G77" s="9">
        <f t="shared" si="15"/>
        <v>77</v>
      </c>
      <c r="H77" s="9">
        <f t="shared" si="15"/>
        <v>81</v>
      </c>
      <c r="I77" s="9">
        <f t="shared" si="15"/>
        <v>77</v>
      </c>
    </row>
    <row r="78" spans="1:9" x14ac:dyDescent="0.2">
      <c r="A78" s="7" t="s">
        <v>20829</v>
      </c>
      <c r="B78" s="9">
        <f>SUM(VALUE(B13),VALUE(B27),VALUE(B41))</f>
        <v>126</v>
      </c>
      <c r="C78" s="9">
        <f t="shared" ref="C78:I78" si="16">SUM(VALUE(C13),VALUE(C27),VALUE(C41))</f>
        <v>124</v>
      </c>
      <c r="D78" s="9">
        <f t="shared" si="16"/>
        <v>116</v>
      </c>
      <c r="E78" s="9">
        <f t="shared" si="16"/>
        <v>122</v>
      </c>
      <c r="F78" s="9">
        <f t="shared" si="16"/>
        <v>480</v>
      </c>
      <c r="G78" s="9">
        <f t="shared" si="16"/>
        <v>488</v>
      </c>
      <c r="H78" s="9">
        <f t="shared" si="16"/>
        <v>502</v>
      </c>
      <c r="I78" s="9">
        <f t="shared" si="16"/>
        <v>488</v>
      </c>
    </row>
    <row r="79" spans="1:9" x14ac:dyDescent="0.2">
      <c r="A79" s="7" t="s">
        <v>20830</v>
      </c>
      <c r="B79" s="9">
        <f>SUM(VALUE(B10),VALUE(B24),VALUE(B38))</f>
        <v>21</v>
      </c>
      <c r="C79" s="9">
        <f t="shared" ref="C79:I79" si="17">SUM(VALUE(C10),VALUE(C24),VALUE(C38))</f>
        <v>39</v>
      </c>
      <c r="D79" s="9">
        <f t="shared" si="17"/>
        <v>43</v>
      </c>
      <c r="E79" s="9">
        <f t="shared" si="17"/>
        <v>38</v>
      </c>
      <c r="F79" s="9">
        <f t="shared" si="17"/>
        <v>24</v>
      </c>
      <c r="G79" s="9">
        <f t="shared" si="17"/>
        <v>21</v>
      </c>
      <c r="H79" s="9">
        <f t="shared" si="17"/>
        <v>27</v>
      </c>
      <c r="I79" s="9">
        <f t="shared" si="17"/>
        <v>24</v>
      </c>
    </row>
    <row r="80" spans="1:9" x14ac:dyDescent="0.2">
      <c r="A80" s="27" t="s">
        <v>20855</v>
      </c>
      <c r="B80" s="28">
        <f>B3*2^(-30)</f>
        <v>0</v>
      </c>
      <c r="C80" s="28">
        <f t="shared" ref="C80:I81" si="18">C3*2^(-30)</f>
        <v>0</v>
      </c>
      <c r="D80" s="28">
        <f t="shared" si="18"/>
        <v>0</v>
      </c>
      <c r="E80" s="28">
        <f t="shared" si="18"/>
        <v>0</v>
      </c>
      <c r="F80" s="28">
        <f t="shared" si="18"/>
        <v>3.395354375243187E-3</v>
      </c>
      <c r="G80" s="28">
        <f t="shared" si="18"/>
        <v>3.395354375243187E-3</v>
      </c>
      <c r="H80" s="28">
        <f t="shared" si="18"/>
        <v>3.395354375243187E-3</v>
      </c>
      <c r="I80" s="28">
        <f t="shared" si="18"/>
        <v>3.395354375243187E-3</v>
      </c>
    </row>
    <row r="81" spans="1:9" x14ac:dyDescent="0.2">
      <c r="A81" s="27" t="s">
        <v>20856</v>
      </c>
      <c r="B81" s="28">
        <f>B4*2^(-30)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1.0186063125729561E-2</v>
      </c>
      <c r="G81" s="28">
        <f t="shared" si="18"/>
        <v>1.0186063125729561E-2</v>
      </c>
      <c r="H81" s="28">
        <f t="shared" si="18"/>
        <v>1.0186063125729561E-2</v>
      </c>
      <c r="I81" s="28">
        <f t="shared" si="18"/>
        <v>1.0186063125729561E-2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5" width="40.7109375" bestFit="1" customWidth="1" collapsed="1"/>
    <col min="6" max="6" width="39.4257812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720</v>
      </c>
      <c r="E2" t="s">
        <v>121</v>
      </c>
      <c r="F2" t="s">
        <v>122</v>
      </c>
    </row>
    <row r="3" spans="1:6" x14ac:dyDescent="0.2">
      <c r="A3" t="s">
        <v>88</v>
      </c>
      <c r="B3" t="s">
        <v>123</v>
      </c>
      <c r="C3" t="s">
        <v>721</v>
      </c>
      <c r="D3" t="s">
        <v>722</v>
      </c>
      <c r="E3" t="s">
        <v>124</v>
      </c>
      <c r="F3" t="s">
        <v>122</v>
      </c>
    </row>
    <row r="4" spans="1:6" x14ac:dyDescent="0.2">
      <c r="A4" t="s">
        <v>94</v>
      </c>
      <c r="B4" t="s">
        <v>125</v>
      </c>
      <c r="C4" t="s">
        <v>723</v>
      </c>
      <c r="D4" t="s">
        <v>722</v>
      </c>
      <c r="E4" t="s">
        <v>124</v>
      </c>
      <c r="F4" t="s">
        <v>202</v>
      </c>
    </row>
    <row r="5" spans="1:6" x14ac:dyDescent="0.2">
      <c r="A5" t="s">
        <v>79</v>
      </c>
      <c r="B5" t="s">
        <v>127</v>
      </c>
      <c r="C5" t="s">
        <v>723</v>
      </c>
      <c r="D5" t="s">
        <v>68</v>
      </c>
      <c r="E5" t="s">
        <v>203</v>
      </c>
      <c r="F5" t="s">
        <v>121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I81"/>
  <sheetViews>
    <sheetView topLeftCell="A40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2.42578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536</v>
      </c>
      <c r="G3" t="s">
        <v>536</v>
      </c>
      <c r="H3" t="s">
        <v>536</v>
      </c>
      <c r="I3" t="str">
        <f t="shared" ref="I3:I34" si="1">IF(ISERROR(MEDIAN(VALUE(F3),VALUE(G3),VALUE(H3))), "-", TEXT(MEDIAN(VALUE(F3),VALUE(G3),VALUE(H3)), "0"))</f>
        <v>3645734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537</v>
      </c>
      <c r="G4" t="s">
        <v>537</v>
      </c>
      <c r="H4" t="s">
        <v>537</v>
      </c>
      <c r="I4" t="str">
        <f t="shared" si="1"/>
        <v>10937202</v>
      </c>
    </row>
    <row r="5" spans="1:9" x14ac:dyDescent="0.2">
      <c r="A5" s="1" t="s">
        <v>9</v>
      </c>
      <c r="B5" t="s">
        <v>1448</v>
      </c>
      <c r="C5" t="s">
        <v>1507</v>
      </c>
      <c r="D5" t="s">
        <v>1567</v>
      </c>
      <c r="E5" t="str">
        <f t="shared" si="0"/>
        <v>-</v>
      </c>
      <c r="F5" t="s">
        <v>1417</v>
      </c>
      <c r="G5" t="s">
        <v>1477</v>
      </c>
      <c r="H5" t="s">
        <v>1534</v>
      </c>
      <c r="I5" t="str">
        <f t="shared" si="1"/>
        <v>-</v>
      </c>
    </row>
    <row r="6" spans="1:9" x14ac:dyDescent="0.2">
      <c r="A6" s="1" t="s">
        <v>10</v>
      </c>
      <c r="B6" t="s">
        <v>1449</v>
      </c>
      <c r="C6" t="s">
        <v>1508</v>
      </c>
      <c r="D6" t="s">
        <v>1568</v>
      </c>
      <c r="E6" t="str">
        <f t="shared" si="0"/>
        <v>-</v>
      </c>
      <c r="F6" t="s">
        <v>1418</v>
      </c>
      <c r="G6" t="s">
        <v>1478</v>
      </c>
      <c r="H6" t="s">
        <v>1535</v>
      </c>
      <c r="I6" t="str">
        <f t="shared" si="1"/>
        <v>-</v>
      </c>
    </row>
    <row r="7" spans="1:9" x14ac:dyDescent="0.2">
      <c r="A7" s="1" t="s">
        <v>11</v>
      </c>
      <c r="B7" t="s">
        <v>1450</v>
      </c>
      <c r="C7" t="s">
        <v>1509</v>
      </c>
      <c r="D7" t="s">
        <v>1569</v>
      </c>
      <c r="E7" t="str">
        <f t="shared" si="0"/>
        <v>20525994816</v>
      </c>
      <c r="F7" t="s">
        <v>1419</v>
      </c>
      <c r="G7" t="s">
        <v>1479</v>
      </c>
      <c r="H7" t="s">
        <v>1536</v>
      </c>
      <c r="I7" t="str">
        <f t="shared" si="1"/>
        <v>87670903609</v>
      </c>
    </row>
    <row r="8" spans="1:9" x14ac:dyDescent="0.2">
      <c r="A8" s="1" t="s">
        <v>12</v>
      </c>
      <c r="B8" t="s">
        <v>1451</v>
      </c>
      <c r="C8" t="s">
        <v>1510</v>
      </c>
      <c r="D8" t="s">
        <v>1570</v>
      </c>
      <c r="E8" t="str">
        <f t="shared" si="0"/>
        <v>17935378432</v>
      </c>
      <c r="F8" t="s">
        <v>1420</v>
      </c>
      <c r="G8" t="s">
        <v>1480</v>
      </c>
      <c r="H8" t="s">
        <v>1537</v>
      </c>
      <c r="I8" t="str">
        <f t="shared" si="1"/>
        <v>17100938746</v>
      </c>
    </row>
    <row r="9" spans="1:9" x14ac:dyDescent="0.2">
      <c r="A9" s="1" t="s">
        <v>13</v>
      </c>
      <c r="B9" t="s">
        <v>1452</v>
      </c>
      <c r="C9" t="s">
        <v>1455</v>
      </c>
      <c r="D9" t="s">
        <v>1571</v>
      </c>
      <c r="E9" t="str">
        <f t="shared" si="0"/>
        <v>2274840</v>
      </c>
      <c r="F9" t="s">
        <v>1421</v>
      </c>
      <c r="G9" t="s">
        <v>1455</v>
      </c>
      <c r="H9" t="s">
        <v>1538</v>
      </c>
      <c r="I9" t="str">
        <f t="shared" si="1"/>
        <v>2203555</v>
      </c>
    </row>
    <row r="10" spans="1:9" x14ac:dyDescent="0.2">
      <c r="A10" s="1" t="s">
        <v>14</v>
      </c>
      <c r="B10" t="s">
        <v>68</v>
      </c>
      <c r="C10" t="s">
        <v>194</v>
      </c>
      <c r="D10" t="s">
        <v>130</v>
      </c>
      <c r="E10" t="str">
        <f t="shared" si="0"/>
        <v>24</v>
      </c>
      <c r="F10" t="s">
        <v>85</v>
      </c>
      <c r="G10" t="s">
        <v>106</v>
      </c>
      <c r="H10" t="s">
        <v>92</v>
      </c>
      <c r="I10" t="str">
        <f t="shared" si="1"/>
        <v>7</v>
      </c>
    </row>
    <row r="11" spans="1:9" x14ac:dyDescent="0.2">
      <c r="A11" s="1" t="s">
        <v>15</v>
      </c>
      <c r="B11" t="s">
        <v>89</v>
      </c>
      <c r="C11" t="s">
        <v>84</v>
      </c>
      <c r="D11" t="s">
        <v>136</v>
      </c>
      <c r="E11" t="str">
        <f t="shared" si="0"/>
        <v>8</v>
      </c>
      <c r="F11" t="s">
        <v>83</v>
      </c>
      <c r="G11" t="s">
        <v>135</v>
      </c>
      <c r="H11" t="s">
        <v>112</v>
      </c>
      <c r="I11" t="str">
        <f t="shared" si="1"/>
        <v>28</v>
      </c>
    </row>
    <row r="12" spans="1:9" x14ac:dyDescent="0.2">
      <c r="A12" s="1" t="s">
        <v>16</v>
      </c>
      <c r="B12" t="s">
        <v>358</v>
      </c>
      <c r="C12" t="s">
        <v>278</v>
      </c>
      <c r="D12" t="s">
        <v>86</v>
      </c>
      <c r="E12" t="str">
        <f t="shared" si="0"/>
        <v>168</v>
      </c>
      <c r="F12" t="s">
        <v>76</v>
      </c>
      <c r="G12" t="s">
        <v>302</v>
      </c>
      <c r="H12" t="s">
        <v>301</v>
      </c>
      <c r="I12" t="str">
        <f t="shared" si="1"/>
        <v>700</v>
      </c>
    </row>
    <row r="13" spans="1:9" x14ac:dyDescent="0.2">
      <c r="A13" s="1" t="s">
        <v>17</v>
      </c>
      <c r="B13" t="s">
        <v>460</v>
      </c>
      <c r="C13" t="s">
        <v>312</v>
      </c>
      <c r="D13" t="s">
        <v>414</v>
      </c>
      <c r="E13" t="str">
        <f t="shared" si="0"/>
        <v>50</v>
      </c>
      <c r="F13" t="s">
        <v>1422</v>
      </c>
      <c r="G13" t="s">
        <v>162</v>
      </c>
      <c r="H13" t="s">
        <v>1539</v>
      </c>
      <c r="I13" t="str">
        <f t="shared" si="1"/>
        <v>156</v>
      </c>
    </row>
    <row r="14" spans="1:9" x14ac:dyDescent="0.2">
      <c r="A14" s="1" t="s">
        <v>18</v>
      </c>
      <c r="B14" t="s">
        <v>68</v>
      </c>
      <c r="C14" t="s">
        <v>73</v>
      </c>
      <c r="D14" t="s">
        <v>68</v>
      </c>
      <c r="E14" t="str">
        <f t="shared" si="0"/>
        <v>0</v>
      </c>
      <c r="F14" t="s">
        <v>68</v>
      </c>
      <c r="G14" t="s">
        <v>78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1453</v>
      </c>
      <c r="C15" t="s">
        <v>1511</v>
      </c>
      <c r="D15" t="s">
        <v>1572</v>
      </c>
      <c r="E15" t="str">
        <f t="shared" si="0"/>
        <v>293765120</v>
      </c>
      <c r="F15" t="s">
        <v>1423</v>
      </c>
      <c r="G15" t="s">
        <v>1481</v>
      </c>
      <c r="H15" t="s">
        <v>1540</v>
      </c>
      <c r="I15" t="str">
        <f t="shared" si="1"/>
        <v>306167808</v>
      </c>
    </row>
    <row r="16" spans="1:9" x14ac:dyDescent="0.2">
      <c r="A16" s="1" t="s">
        <v>20</v>
      </c>
      <c r="B16" t="s">
        <v>1454</v>
      </c>
      <c r="C16" t="s">
        <v>1512</v>
      </c>
      <c r="D16" t="s">
        <v>1573</v>
      </c>
      <c r="E16" t="str">
        <f t="shared" si="0"/>
        <v>18847232000</v>
      </c>
      <c r="F16" t="s">
        <v>1424</v>
      </c>
      <c r="G16" t="s">
        <v>1482</v>
      </c>
      <c r="H16" t="s">
        <v>1541</v>
      </c>
      <c r="I16" t="str">
        <f t="shared" si="1"/>
        <v>20795117568</v>
      </c>
    </row>
    <row r="17" spans="1:9" x14ac:dyDescent="0.2">
      <c r="A17" s="1" t="s">
        <v>21</v>
      </c>
      <c r="B17" t="s">
        <v>1455</v>
      </c>
      <c r="C17" t="s">
        <v>1455</v>
      </c>
      <c r="D17" t="s">
        <v>1544</v>
      </c>
      <c r="E17" t="str">
        <f t="shared" si="0"/>
        <v>2277376</v>
      </c>
      <c r="F17" t="s">
        <v>1425</v>
      </c>
      <c r="G17" t="s">
        <v>1455</v>
      </c>
      <c r="H17" t="s">
        <v>1542</v>
      </c>
      <c r="I17" t="str">
        <f t="shared" si="1"/>
        <v>2289664</v>
      </c>
    </row>
    <row r="18" spans="1:9" x14ac:dyDescent="0.2">
      <c r="A18" s="1" t="s">
        <v>22</v>
      </c>
      <c r="B18" t="s">
        <v>1456</v>
      </c>
      <c r="C18" t="s">
        <v>1513</v>
      </c>
      <c r="D18" t="s">
        <v>1574</v>
      </c>
      <c r="E18" t="str">
        <f t="shared" si="0"/>
        <v>17470603264</v>
      </c>
      <c r="F18" t="s">
        <v>1426</v>
      </c>
      <c r="G18" t="s">
        <v>1483</v>
      </c>
      <c r="H18" t="s">
        <v>1543</v>
      </c>
      <c r="I18" t="str">
        <f t="shared" si="1"/>
        <v>16136622080</v>
      </c>
    </row>
    <row r="19" spans="1:9" x14ac:dyDescent="0.2">
      <c r="A19" s="1" t="s">
        <v>23</v>
      </c>
      <c r="B19" t="s">
        <v>1457</v>
      </c>
      <c r="C19" t="s">
        <v>1455</v>
      </c>
      <c r="D19" t="s">
        <v>1575</v>
      </c>
      <c r="E19" t="str">
        <f t="shared" si="0"/>
        <v>2273280</v>
      </c>
      <c r="F19" t="s">
        <v>1427</v>
      </c>
      <c r="G19" t="s">
        <v>1455</v>
      </c>
      <c r="H19" t="s">
        <v>1544</v>
      </c>
      <c r="I19" t="str">
        <f t="shared" si="1"/>
        <v>2121728</v>
      </c>
    </row>
    <row r="20" spans="1:9" x14ac:dyDescent="0.2">
      <c r="A20" s="1" t="s">
        <v>24</v>
      </c>
      <c r="B20" t="s">
        <v>1458</v>
      </c>
      <c r="C20" t="s">
        <v>1514</v>
      </c>
      <c r="D20" t="s">
        <v>1576</v>
      </c>
      <c r="E20" t="str">
        <f t="shared" si="0"/>
        <v>2894190</v>
      </c>
      <c r="F20" t="s">
        <v>1428</v>
      </c>
      <c r="G20" t="s">
        <v>1484</v>
      </c>
      <c r="H20" t="s">
        <v>1545</v>
      </c>
      <c r="I20" t="str">
        <f t="shared" si="1"/>
        <v>317204129</v>
      </c>
    </row>
    <row r="21" spans="1:9" x14ac:dyDescent="0.2">
      <c r="A21" s="1" t="s">
        <v>25</v>
      </c>
      <c r="B21" t="s">
        <v>1459</v>
      </c>
      <c r="C21" t="s">
        <v>1515</v>
      </c>
      <c r="D21" t="s">
        <v>1577</v>
      </c>
      <c r="E21" t="str">
        <f t="shared" si="0"/>
        <v>3148891</v>
      </c>
      <c r="F21" t="s">
        <v>1429</v>
      </c>
      <c r="G21" t="s">
        <v>1485</v>
      </c>
      <c r="H21" t="s">
        <v>1546</v>
      </c>
      <c r="I21" t="str">
        <f t="shared" si="1"/>
        <v>317629405</v>
      </c>
    </row>
    <row r="22" spans="1:9" x14ac:dyDescent="0.2">
      <c r="A22" s="1" t="s">
        <v>26</v>
      </c>
      <c r="B22" t="s">
        <v>1460</v>
      </c>
      <c r="C22" t="s">
        <v>1516</v>
      </c>
      <c r="D22" t="s">
        <v>1578</v>
      </c>
      <c r="E22" t="str">
        <f t="shared" si="0"/>
        <v>18728327987</v>
      </c>
      <c r="F22" t="s">
        <v>1430</v>
      </c>
      <c r="G22" t="s">
        <v>1486</v>
      </c>
      <c r="H22" t="s">
        <v>1547</v>
      </c>
      <c r="I22" t="str">
        <f t="shared" si="1"/>
        <v>17540619310</v>
      </c>
    </row>
    <row r="23" spans="1:9" x14ac:dyDescent="0.2">
      <c r="A23" s="1" t="s">
        <v>27</v>
      </c>
      <c r="B23" t="s">
        <v>1375</v>
      </c>
      <c r="C23" t="s">
        <v>1517</v>
      </c>
      <c r="D23" t="s">
        <v>1579</v>
      </c>
      <c r="E23" t="str">
        <f t="shared" si="0"/>
        <v>1536409</v>
      </c>
      <c r="F23" t="s">
        <v>1375</v>
      </c>
      <c r="G23" t="s">
        <v>1487</v>
      </c>
      <c r="H23" t="s">
        <v>1548</v>
      </c>
      <c r="I23" t="str">
        <f t="shared" si="1"/>
        <v>1552989</v>
      </c>
    </row>
    <row r="24" spans="1:9" x14ac:dyDescent="0.2">
      <c r="A24" s="1" t="s">
        <v>28</v>
      </c>
      <c r="B24" t="s">
        <v>150</v>
      </c>
      <c r="C24" t="s">
        <v>187</v>
      </c>
      <c r="D24" t="s">
        <v>70</v>
      </c>
      <c r="E24" t="str">
        <f t="shared" si="0"/>
        <v>13</v>
      </c>
      <c r="F24" t="s">
        <v>91</v>
      </c>
      <c r="G24" t="s">
        <v>136</v>
      </c>
      <c r="H24" t="s">
        <v>85</v>
      </c>
      <c r="I24" t="str">
        <f t="shared" si="1"/>
        <v>8</v>
      </c>
    </row>
    <row r="25" spans="1:9" x14ac:dyDescent="0.2">
      <c r="A25" s="1" t="s">
        <v>29</v>
      </c>
      <c r="B25" t="s">
        <v>136</v>
      </c>
      <c r="C25" t="s">
        <v>136</v>
      </c>
      <c r="D25" t="s">
        <v>85</v>
      </c>
      <c r="E25" t="str">
        <f t="shared" si="0"/>
        <v>8</v>
      </c>
      <c r="F25" t="s">
        <v>97</v>
      </c>
      <c r="G25" t="s">
        <v>95</v>
      </c>
      <c r="H25" t="s">
        <v>80</v>
      </c>
      <c r="I25" t="str">
        <f t="shared" si="1"/>
        <v>21</v>
      </c>
    </row>
    <row r="26" spans="1:9" x14ac:dyDescent="0.2">
      <c r="A26" s="1" t="s">
        <v>30</v>
      </c>
      <c r="B26" t="s">
        <v>311</v>
      </c>
      <c r="C26" t="s">
        <v>278</v>
      </c>
      <c r="D26" t="s">
        <v>86</v>
      </c>
      <c r="E26" t="str">
        <f t="shared" si="0"/>
        <v>167</v>
      </c>
      <c r="F26" t="s">
        <v>672</v>
      </c>
      <c r="G26" t="s">
        <v>302</v>
      </c>
      <c r="H26" t="s">
        <v>301</v>
      </c>
      <c r="I26" t="str">
        <f t="shared" si="1"/>
        <v>700</v>
      </c>
    </row>
    <row r="27" spans="1:9" x14ac:dyDescent="0.2">
      <c r="A27" s="1" t="s">
        <v>31</v>
      </c>
      <c r="B27" t="s">
        <v>100</v>
      </c>
      <c r="C27" t="s">
        <v>201</v>
      </c>
      <c r="D27" t="s">
        <v>201</v>
      </c>
      <c r="E27" t="str">
        <f t="shared" si="0"/>
        <v>42</v>
      </c>
      <c r="F27" t="s">
        <v>111</v>
      </c>
      <c r="G27" t="s">
        <v>1264</v>
      </c>
      <c r="H27" t="s">
        <v>392</v>
      </c>
      <c r="I27" t="str">
        <f t="shared" si="1"/>
        <v>128</v>
      </c>
    </row>
    <row r="28" spans="1:9" x14ac:dyDescent="0.2">
      <c r="A28" s="1" t="s">
        <v>32</v>
      </c>
      <c r="B28" t="s">
        <v>68</v>
      </c>
      <c r="C28" t="s">
        <v>68</v>
      </c>
      <c r="D28" t="s">
        <v>78</v>
      </c>
      <c r="E28" t="str">
        <f t="shared" si="0"/>
        <v>0</v>
      </c>
      <c r="F28" t="s">
        <v>68</v>
      </c>
      <c r="G28" t="s">
        <v>264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1461</v>
      </c>
      <c r="C29" t="s">
        <v>410</v>
      </c>
      <c r="D29" t="s">
        <v>1580</v>
      </c>
      <c r="E29" t="str">
        <f t="shared" si="0"/>
        <v>383164416</v>
      </c>
      <c r="F29" t="s">
        <v>1431</v>
      </c>
      <c r="G29" t="s">
        <v>1488</v>
      </c>
      <c r="H29" t="s">
        <v>1549</v>
      </c>
      <c r="I29" t="str">
        <f t="shared" si="1"/>
        <v>153829376</v>
      </c>
    </row>
    <row r="30" spans="1:9" x14ac:dyDescent="0.2">
      <c r="A30" s="1" t="s">
        <v>34</v>
      </c>
      <c r="B30" t="s">
        <v>1462</v>
      </c>
      <c r="C30" t="s">
        <v>1518</v>
      </c>
      <c r="D30" t="s">
        <v>1581</v>
      </c>
      <c r="E30" t="str">
        <f t="shared" si="0"/>
        <v>19387285504</v>
      </c>
      <c r="F30" t="s">
        <v>1432</v>
      </c>
      <c r="G30" t="s">
        <v>1489</v>
      </c>
      <c r="H30" t="s">
        <v>1550</v>
      </c>
      <c r="I30" t="str">
        <f t="shared" si="1"/>
        <v>19857420288</v>
      </c>
    </row>
    <row r="31" spans="1:9" x14ac:dyDescent="0.2">
      <c r="A31" s="1" t="s">
        <v>35</v>
      </c>
      <c r="B31" t="s">
        <v>1375</v>
      </c>
      <c r="C31" t="s">
        <v>1517</v>
      </c>
      <c r="D31" t="s">
        <v>1582</v>
      </c>
      <c r="E31" t="str">
        <f t="shared" si="0"/>
        <v>1544192</v>
      </c>
      <c r="F31" t="s">
        <v>1375</v>
      </c>
      <c r="G31" t="s">
        <v>1375</v>
      </c>
      <c r="H31" t="s">
        <v>1548</v>
      </c>
      <c r="I31" t="str">
        <f t="shared" si="1"/>
        <v>1712128</v>
      </c>
    </row>
    <row r="32" spans="1:9" x14ac:dyDescent="0.2">
      <c r="A32" s="1" t="s">
        <v>36</v>
      </c>
      <c r="B32" t="s">
        <v>1463</v>
      </c>
      <c r="C32" t="s">
        <v>1519</v>
      </c>
      <c r="D32" t="s">
        <v>1583</v>
      </c>
      <c r="E32" t="str">
        <f t="shared" si="0"/>
        <v>18254749696</v>
      </c>
      <c r="F32" t="s">
        <v>1433</v>
      </c>
      <c r="G32" t="s">
        <v>1490</v>
      </c>
      <c r="H32" t="s">
        <v>1551</v>
      </c>
      <c r="I32" t="str">
        <f t="shared" si="1"/>
        <v>16802250752</v>
      </c>
    </row>
    <row r="33" spans="1:9" x14ac:dyDescent="0.2">
      <c r="A33" s="1" t="s">
        <v>37</v>
      </c>
      <c r="B33" t="s">
        <v>1375</v>
      </c>
      <c r="C33" t="s">
        <v>1517</v>
      </c>
      <c r="D33" t="s">
        <v>1584</v>
      </c>
      <c r="E33" t="str">
        <f t="shared" si="0"/>
        <v>1536000</v>
      </c>
      <c r="F33" t="s">
        <v>1375</v>
      </c>
      <c r="G33" t="s">
        <v>1491</v>
      </c>
      <c r="H33" t="s">
        <v>1548</v>
      </c>
      <c r="I33" t="str">
        <f t="shared" si="1"/>
        <v>1540096</v>
      </c>
    </row>
    <row r="34" spans="1:9" x14ac:dyDescent="0.2">
      <c r="A34" s="1" t="s">
        <v>38</v>
      </c>
      <c r="B34" t="s">
        <v>1464</v>
      </c>
      <c r="C34" t="s">
        <v>1520</v>
      </c>
      <c r="D34" t="s">
        <v>1585</v>
      </c>
      <c r="E34" t="str">
        <f t="shared" si="0"/>
        <v>5020163</v>
      </c>
      <c r="F34" t="s">
        <v>1434</v>
      </c>
      <c r="G34" t="s">
        <v>1492</v>
      </c>
      <c r="H34" t="s">
        <v>1552</v>
      </c>
      <c r="I34" t="str">
        <f t="shared" si="1"/>
        <v>317174395</v>
      </c>
    </row>
    <row r="35" spans="1:9" x14ac:dyDescent="0.2">
      <c r="A35" s="1" t="s">
        <v>39</v>
      </c>
      <c r="B35" t="s">
        <v>1465</v>
      </c>
      <c r="C35" t="s">
        <v>1521</v>
      </c>
      <c r="D35" t="s">
        <v>1586</v>
      </c>
      <c r="E35" t="str">
        <f t="shared" ref="E35:E63" si="2">IF(ISERROR(MEDIAN(VALUE(B35),VALUE(C35),VALUE(D35))), "-", TEXT(MEDIAN(VALUE(B35),VALUE(C35),VALUE(D35)), "0"))</f>
        <v>2967704</v>
      </c>
      <c r="F35" t="s">
        <v>1435</v>
      </c>
      <c r="G35" t="s">
        <v>1493</v>
      </c>
      <c r="H35" t="s">
        <v>1553</v>
      </c>
      <c r="I35" t="str">
        <f t="shared" ref="I35:I63" si="3">IF(ISERROR(MEDIAN(VALUE(F35),VALUE(G35),VALUE(H35))), "-", TEXT(MEDIAN(VALUE(F35),VALUE(G35),VALUE(H35)), "0"))</f>
        <v>165404656</v>
      </c>
    </row>
    <row r="36" spans="1:9" x14ac:dyDescent="0.2">
      <c r="A36" s="1" t="s">
        <v>40</v>
      </c>
      <c r="B36" t="s">
        <v>1466</v>
      </c>
      <c r="C36" t="s">
        <v>1522</v>
      </c>
      <c r="D36" t="s">
        <v>1587</v>
      </c>
      <c r="E36" t="str">
        <f t="shared" si="2"/>
        <v>17565865984</v>
      </c>
      <c r="F36" t="s">
        <v>1436</v>
      </c>
      <c r="G36" t="s">
        <v>1494</v>
      </c>
      <c r="H36" t="s">
        <v>1554</v>
      </c>
      <c r="I36" t="str">
        <f t="shared" si="3"/>
        <v>16974723095</v>
      </c>
    </row>
    <row r="37" spans="1:9" x14ac:dyDescent="0.2">
      <c r="A37" s="1" t="s">
        <v>41</v>
      </c>
      <c r="B37" t="s">
        <v>1025</v>
      </c>
      <c r="C37" t="s">
        <v>1523</v>
      </c>
      <c r="D37" t="s">
        <v>637</v>
      </c>
      <c r="E37" t="str">
        <f t="shared" si="2"/>
        <v>1286144</v>
      </c>
      <c r="F37" t="s">
        <v>1437</v>
      </c>
      <c r="G37" t="s">
        <v>1495</v>
      </c>
      <c r="H37" t="s">
        <v>1555</v>
      </c>
      <c r="I37" t="str">
        <f t="shared" si="3"/>
        <v>1431989</v>
      </c>
    </row>
    <row r="38" spans="1:9" x14ac:dyDescent="0.2">
      <c r="A38" s="1" t="s">
        <v>42</v>
      </c>
      <c r="B38" t="s">
        <v>83</v>
      </c>
      <c r="C38" t="s">
        <v>130</v>
      </c>
      <c r="D38" t="s">
        <v>129</v>
      </c>
      <c r="E38" t="str">
        <f t="shared" si="2"/>
        <v>24</v>
      </c>
      <c r="F38" t="s">
        <v>70</v>
      </c>
      <c r="G38" t="s">
        <v>69</v>
      </c>
      <c r="H38" t="s">
        <v>91</v>
      </c>
      <c r="I38" t="str">
        <f t="shared" si="3"/>
        <v>9</v>
      </c>
    </row>
    <row r="39" spans="1:9" x14ac:dyDescent="0.2">
      <c r="A39" s="1" t="s">
        <v>43</v>
      </c>
      <c r="B39" t="s">
        <v>91</v>
      </c>
      <c r="C39" t="s">
        <v>136</v>
      </c>
      <c r="D39" t="s">
        <v>69</v>
      </c>
      <c r="E39" t="str">
        <f t="shared" si="2"/>
        <v>8</v>
      </c>
      <c r="F39" t="s">
        <v>163</v>
      </c>
      <c r="G39" t="s">
        <v>150</v>
      </c>
      <c r="H39" t="s">
        <v>103</v>
      </c>
      <c r="I39" t="str">
        <f t="shared" si="3"/>
        <v>30</v>
      </c>
    </row>
    <row r="40" spans="1:9" x14ac:dyDescent="0.2">
      <c r="A40" s="1" t="s">
        <v>44</v>
      </c>
      <c r="B40" t="s">
        <v>311</v>
      </c>
      <c r="C40" t="s">
        <v>278</v>
      </c>
      <c r="D40" t="s">
        <v>86</v>
      </c>
      <c r="E40" t="str">
        <f t="shared" si="2"/>
        <v>167</v>
      </c>
      <c r="F40" t="s">
        <v>972</v>
      </c>
      <c r="G40" t="s">
        <v>672</v>
      </c>
      <c r="H40" t="s">
        <v>672</v>
      </c>
      <c r="I40" t="str">
        <f t="shared" si="3"/>
        <v>692</v>
      </c>
    </row>
    <row r="41" spans="1:9" x14ac:dyDescent="0.2">
      <c r="A41" s="1" t="s">
        <v>45</v>
      </c>
      <c r="B41" t="s">
        <v>180</v>
      </c>
      <c r="C41" t="s">
        <v>100</v>
      </c>
      <c r="D41" t="s">
        <v>139</v>
      </c>
      <c r="E41" t="str">
        <f t="shared" si="2"/>
        <v>38</v>
      </c>
      <c r="F41" t="s">
        <v>523</v>
      </c>
      <c r="G41" t="s">
        <v>137</v>
      </c>
      <c r="H41" t="s">
        <v>1084</v>
      </c>
      <c r="I41" t="str">
        <f t="shared" si="3"/>
        <v>209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1467</v>
      </c>
      <c r="C43" t="s">
        <v>1524</v>
      </c>
      <c r="D43" t="s">
        <v>1588</v>
      </c>
      <c r="E43" t="str">
        <f t="shared" si="2"/>
        <v>202747904</v>
      </c>
      <c r="F43" t="s">
        <v>1438</v>
      </c>
      <c r="G43" t="s">
        <v>1423</v>
      </c>
      <c r="H43" t="s">
        <v>1382</v>
      </c>
      <c r="I43" t="str">
        <f t="shared" si="3"/>
        <v>306249728</v>
      </c>
    </row>
    <row r="44" spans="1:9" x14ac:dyDescent="0.2">
      <c r="A44" s="1" t="s">
        <v>48</v>
      </c>
      <c r="B44" t="s">
        <v>1468</v>
      </c>
      <c r="C44" t="s">
        <v>1525</v>
      </c>
      <c r="D44" t="s">
        <v>1589</v>
      </c>
      <c r="E44" t="str">
        <f t="shared" si="2"/>
        <v>18667851776</v>
      </c>
      <c r="F44" t="s">
        <v>1439</v>
      </c>
      <c r="G44" t="s">
        <v>1496</v>
      </c>
      <c r="H44" t="s">
        <v>1556</v>
      </c>
      <c r="I44" t="str">
        <f t="shared" si="3"/>
        <v>20535803904</v>
      </c>
    </row>
    <row r="45" spans="1:9" x14ac:dyDescent="0.2">
      <c r="A45" s="1" t="s">
        <v>49</v>
      </c>
      <c r="B45" t="s">
        <v>1025</v>
      </c>
      <c r="C45" t="s">
        <v>1523</v>
      </c>
      <c r="D45" t="s">
        <v>637</v>
      </c>
      <c r="E45" t="str">
        <f t="shared" si="2"/>
        <v>1286144</v>
      </c>
      <c r="F45" t="s">
        <v>637</v>
      </c>
      <c r="G45" t="s">
        <v>1497</v>
      </c>
      <c r="H45" t="s">
        <v>1557</v>
      </c>
      <c r="I45" t="str">
        <f t="shared" si="3"/>
        <v>1667072</v>
      </c>
    </row>
    <row r="46" spans="1:9" x14ac:dyDescent="0.2">
      <c r="A46" s="1" t="s">
        <v>50</v>
      </c>
      <c r="B46" t="s">
        <v>1469</v>
      </c>
      <c r="C46" t="s">
        <v>1526</v>
      </c>
      <c r="D46" t="s">
        <v>1590</v>
      </c>
      <c r="E46" t="str">
        <f t="shared" si="2"/>
        <v>17230032896</v>
      </c>
      <c r="F46" t="s">
        <v>1440</v>
      </c>
      <c r="G46" t="s">
        <v>1498</v>
      </c>
      <c r="H46" t="s">
        <v>1558</v>
      </c>
      <c r="I46" t="str">
        <f t="shared" si="3"/>
        <v>16073404416</v>
      </c>
    </row>
    <row r="47" spans="1:9" x14ac:dyDescent="0.2">
      <c r="A47" s="1" t="s">
        <v>51</v>
      </c>
      <c r="B47" t="s">
        <v>1025</v>
      </c>
      <c r="C47" t="s">
        <v>1523</v>
      </c>
      <c r="D47" t="s">
        <v>637</v>
      </c>
      <c r="E47" t="str">
        <f t="shared" si="2"/>
        <v>1286144</v>
      </c>
      <c r="F47" t="s">
        <v>548</v>
      </c>
      <c r="G47" t="s">
        <v>1499</v>
      </c>
      <c r="H47" t="s">
        <v>1559</v>
      </c>
      <c r="I47" t="str">
        <f t="shared" si="3"/>
        <v>1265664</v>
      </c>
    </row>
    <row r="48" spans="1:9" x14ac:dyDescent="0.2">
      <c r="A48" s="1" t="s">
        <v>52</v>
      </c>
      <c r="B48" t="s">
        <v>1470</v>
      </c>
      <c r="C48" t="s">
        <v>1527</v>
      </c>
      <c r="D48" t="s">
        <v>1591</v>
      </c>
      <c r="E48" t="str">
        <f t="shared" si="2"/>
        <v>2546467</v>
      </c>
      <c r="F48" t="s">
        <v>1441</v>
      </c>
      <c r="G48" t="s">
        <v>1500</v>
      </c>
      <c r="H48" t="s">
        <v>1560</v>
      </c>
      <c r="I48" t="str">
        <f t="shared" si="3"/>
        <v>317260512</v>
      </c>
    </row>
    <row r="49" spans="1:9" x14ac:dyDescent="0.2">
      <c r="A49" s="1" t="s">
        <v>53</v>
      </c>
      <c r="B49" t="s">
        <v>1471</v>
      </c>
      <c r="C49" t="s">
        <v>1528</v>
      </c>
      <c r="D49" t="s">
        <v>1592</v>
      </c>
      <c r="E49" t="str">
        <f t="shared" si="2"/>
        <v>3061119</v>
      </c>
      <c r="F49" t="s">
        <v>1442</v>
      </c>
      <c r="G49" t="s">
        <v>1501</v>
      </c>
      <c r="H49" t="s">
        <v>1561</v>
      </c>
      <c r="I49" t="str">
        <f t="shared" si="3"/>
        <v>298971523</v>
      </c>
    </row>
    <row r="50" spans="1:9" x14ac:dyDescent="0.2">
      <c r="A50" s="1" t="s">
        <v>54</v>
      </c>
      <c r="B50" t="s">
        <v>1472</v>
      </c>
      <c r="C50" t="s">
        <v>1529</v>
      </c>
      <c r="D50" t="s">
        <v>1593</v>
      </c>
      <c r="E50" t="str">
        <f t="shared" si="2"/>
        <v>5410125653</v>
      </c>
      <c r="F50" t="s">
        <v>1443</v>
      </c>
      <c r="G50" t="s">
        <v>1502</v>
      </c>
      <c r="H50" t="s">
        <v>1562</v>
      </c>
      <c r="I50" t="str">
        <f t="shared" si="3"/>
        <v>6202875673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68</v>
      </c>
      <c r="G52" t="s">
        <v>92</v>
      </c>
      <c r="H52" t="s">
        <v>92</v>
      </c>
      <c r="I52" t="str">
        <f t="shared" si="3"/>
        <v>1</v>
      </c>
    </row>
    <row r="53" spans="1:9" x14ac:dyDescent="0.2">
      <c r="A53" s="1" t="s">
        <v>57</v>
      </c>
      <c r="B53" t="s">
        <v>68</v>
      </c>
      <c r="C53" t="s">
        <v>92</v>
      </c>
      <c r="D53" t="s">
        <v>92</v>
      </c>
      <c r="E53" t="str">
        <f t="shared" si="2"/>
        <v>1</v>
      </c>
      <c r="F53" t="s">
        <v>69</v>
      </c>
      <c r="G53" t="s">
        <v>69</v>
      </c>
      <c r="H53" t="s">
        <v>69</v>
      </c>
      <c r="I53" t="str">
        <f t="shared" si="3"/>
        <v>6</v>
      </c>
    </row>
    <row r="54" spans="1:9" x14ac:dyDescent="0.2">
      <c r="A54" s="1" t="s">
        <v>58</v>
      </c>
      <c r="B54" t="s">
        <v>86</v>
      </c>
      <c r="C54" t="s">
        <v>381</v>
      </c>
      <c r="D54" t="s">
        <v>86</v>
      </c>
      <c r="E54" t="str">
        <f t="shared" si="2"/>
        <v>159</v>
      </c>
      <c r="F54" t="s">
        <v>672</v>
      </c>
      <c r="G54" t="s">
        <v>302</v>
      </c>
      <c r="H54" t="s">
        <v>302</v>
      </c>
      <c r="I54" t="str">
        <f t="shared" si="3"/>
        <v>700</v>
      </c>
    </row>
    <row r="55" spans="1:9" x14ac:dyDescent="0.2">
      <c r="A55" s="1" t="s">
        <v>59</v>
      </c>
      <c r="B55" t="s">
        <v>88</v>
      </c>
      <c r="C55" t="s">
        <v>88</v>
      </c>
      <c r="D55" t="s">
        <v>88</v>
      </c>
      <c r="E55" t="str">
        <f t="shared" si="2"/>
        <v>2</v>
      </c>
      <c r="F55" t="s">
        <v>97</v>
      </c>
      <c r="G55" t="s">
        <v>248</v>
      </c>
      <c r="H55" t="s">
        <v>248</v>
      </c>
      <c r="I55" t="str">
        <f t="shared" si="3"/>
        <v>22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1473</v>
      </c>
      <c r="C58" t="s">
        <v>1530</v>
      </c>
      <c r="D58" t="s">
        <v>1594</v>
      </c>
      <c r="E58" t="str">
        <f t="shared" si="2"/>
        <v>5410512896</v>
      </c>
      <c r="F58" t="s">
        <v>1444</v>
      </c>
      <c r="G58" t="s">
        <v>1503</v>
      </c>
      <c r="H58" t="s">
        <v>1563</v>
      </c>
      <c r="I58" t="str">
        <f t="shared" si="3"/>
        <v>6208270336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1474</v>
      </c>
      <c r="C60" t="s">
        <v>1531</v>
      </c>
      <c r="D60" t="s">
        <v>1595</v>
      </c>
      <c r="E60" t="str">
        <f t="shared" si="2"/>
        <v>5408673792</v>
      </c>
      <c r="F60" t="s">
        <v>1445</v>
      </c>
      <c r="G60" t="s">
        <v>1504</v>
      </c>
      <c r="H60" t="s">
        <v>1564</v>
      </c>
      <c r="I60" t="str">
        <f t="shared" si="3"/>
        <v>6178885632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1475</v>
      </c>
      <c r="C62" t="s">
        <v>1532</v>
      </c>
      <c r="D62" t="s">
        <v>1596</v>
      </c>
      <c r="E62" t="str">
        <f t="shared" si="2"/>
        <v>1358093</v>
      </c>
      <c r="F62" t="s">
        <v>1446</v>
      </c>
      <c r="G62" t="s">
        <v>1505</v>
      </c>
      <c r="H62" t="s">
        <v>1565</v>
      </c>
      <c r="I62" t="str">
        <f t="shared" si="3"/>
        <v>6880096</v>
      </c>
    </row>
    <row r="63" spans="1:9" x14ac:dyDescent="0.2">
      <c r="A63" s="1" t="s">
        <v>67</v>
      </c>
      <c r="B63" t="s">
        <v>1476</v>
      </c>
      <c r="C63" t="s">
        <v>1533</v>
      </c>
      <c r="D63" t="s">
        <v>1597</v>
      </c>
      <c r="E63" t="str">
        <f t="shared" si="2"/>
        <v>383592</v>
      </c>
      <c r="F63" t="s">
        <v>1447</v>
      </c>
      <c r="G63" t="s">
        <v>1506</v>
      </c>
      <c r="H63" t="s">
        <v>1566</v>
      </c>
      <c r="I63" t="str">
        <f t="shared" si="3"/>
        <v>308597522</v>
      </c>
    </row>
    <row r="64" spans="1:9" ht="15" x14ac:dyDescent="0.25">
      <c r="A64" s="6" t="s">
        <v>20837</v>
      </c>
      <c r="B64" s="8">
        <f>AVERAGE(VALUE(B8),VALUE(B22),VALUE(B36))*2^(-30)</f>
        <v>16.952193849720061</v>
      </c>
      <c r="C64" s="8">
        <f t="shared" ref="C64:I64" si="4">AVERAGE(VALUE(C8),VALUE(C22),VALUE(C36))*2^(-30)</f>
        <v>16.65068032996108</v>
      </c>
      <c r="D64" s="8">
        <f t="shared" si="4"/>
        <v>16.720524151809514</v>
      </c>
      <c r="E64" s="8">
        <f t="shared" si="4"/>
        <v>16.835074996886153</v>
      </c>
      <c r="F64" s="8">
        <f t="shared" si="4"/>
        <v>16.131381564152736</v>
      </c>
      <c r="G64" s="8">
        <f t="shared" si="4"/>
        <v>15.903886837884784</v>
      </c>
      <c r="H64" s="8">
        <f t="shared" si="4"/>
        <v>15.927332974039018</v>
      </c>
      <c r="I64" s="8">
        <f t="shared" si="4"/>
        <v>16.023802617875237</v>
      </c>
    </row>
    <row r="65" spans="1:9" x14ac:dyDescent="0.2">
      <c r="A65" s="6" t="s">
        <v>20838</v>
      </c>
      <c r="B65" s="9">
        <f>AVERAGE(VALUE(B8),VALUE(B22),VALUE(B36),VALUE(B50))*2^(-30)</f>
        <v>13.975765590788797</v>
      </c>
      <c r="C65" s="9">
        <f t="shared" ref="C65:I65" si="5">AVERAGE(VALUE(C8),VALUE(C22),VALUE(C36),VALUE(C50))*2^(-30)</f>
        <v>13.747653285507113</v>
      </c>
      <c r="D65" s="9">
        <f t="shared" si="5"/>
        <v>13.782471084268764</v>
      </c>
      <c r="E65" s="9">
        <f t="shared" si="5"/>
        <v>13.885949285700917</v>
      </c>
      <c r="F65" s="9">
        <f t="shared" si="5"/>
        <v>13.564835569821298</v>
      </c>
      <c r="G65" s="9">
        <f t="shared" si="5"/>
        <v>13.36668563913554</v>
      </c>
      <c r="H65" s="9">
        <f t="shared" si="5"/>
        <v>13.389719265978783</v>
      </c>
      <c r="I65" s="9">
        <f t="shared" si="5"/>
        <v>13.462071498855948</v>
      </c>
    </row>
    <row r="66" spans="1:9" x14ac:dyDescent="0.2">
      <c r="A66" s="6" t="s">
        <v>20841</v>
      </c>
      <c r="B66" s="9">
        <f>MIN(VALUE(B18),VALUE(B32),VALUE(B46))*2^(-30)</f>
        <v>16.070404052734375</v>
      </c>
      <c r="C66" s="9">
        <f t="shared" ref="C66:I66" si="6">MIN(VALUE(C18),VALUE(C32),VALUE(C46))*2^(-30)</f>
        <v>15.614166259765625</v>
      </c>
      <c r="D66" s="9">
        <f t="shared" si="6"/>
        <v>15.925148010253906</v>
      </c>
      <c r="E66" s="9">
        <f t="shared" si="6"/>
        <v>16.046718597412109</v>
      </c>
      <c r="F66" s="9">
        <f t="shared" si="6"/>
        <v>14.816978454589844</v>
      </c>
      <c r="G66" s="9">
        <f t="shared" si="6"/>
        <v>14.597408294677734</v>
      </c>
      <c r="H66" s="9">
        <f t="shared" si="6"/>
        <v>14.969524383544922</v>
      </c>
      <c r="I66" s="9">
        <f t="shared" si="6"/>
        <v>14.969524383544922</v>
      </c>
    </row>
    <row r="67" spans="1:9" x14ac:dyDescent="0.2">
      <c r="A67" s="6" t="s">
        <v>20839</v>
      </c>
      <c r="B67" s="9">
        <f>MIN(VALUE(B16),VALUE(B30),VALUE(B44))*2^(-30)</f>
        <v>17.552852630615234</v>
      </c>
      <c r="C67" s="9">
        <f t="shared" ref="C67:I67" si="7">MIN(VALUE(C16),VALUE(C30),VALUE(C44))*2^(-30)</f>
        <v>17.251960754394531</v>
      </c>
      <c r="D67" s="9">
        <f t="shared" si="7"/>
        <v>17.344104766845703</v>
      </c>
      <c r="E67" s="9">
        <f t="shared" si="7"/>
        <v>17.385791778564453</v>
      </c>
      <c r="F67" s="9">
        <f t="shared" si="7"/>
        <v>18.493663787841797</v>
      </c>
      <c r="G67" s="9">
        <f t="shared" si="7"/>
        <v>17.706405639648438</v>
      </c>
      <c r="H67" s="9">
        <f t="shared" si="7"/>
        <v>16.874824523925781</v>
      </c>
      <c r="I67" s="9">
        <f t="shared" si="7"/>
        <v>18.493663787841797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3.90625E-3</v>
      </c>
      <c r="D68" s="9">
        <f t="shared" si="8"/>
        <v>7.8125E-3</v>
      </c>
      <c r="E68" s="9">
        <f t="shared" si="8"/>
        <v>0</v>
      </c>
      <c r="F68" s="9">
        <f t="shared" si="8"/>
        <v>0</v>
      </c>
      <c r="G68" s="9">
        <f t="shared" si="8"/>
        <v>8.203125E-2</v>
      </c>
      <c r="H68" s="9">
        <f t="shared" si="8"/>
        <v>0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642.2890625</v>
      </c>
      <c r="C69" s="9">
        <f t="shared" si="8"/>
        <v>898.13671875</v>
      </c>
      <c r="D69" s="9">
        <f t="shared" si="8"/>
        <v>838.92578125</v>
      </c>
      <c r="E69" s="9">
        <f t="shared" si="8"/>
        <v>838.92578125</v>
      </c>
      <c r="F69" s="9">
        <f t="shared" si="8"/>
        <v>875.41796875</v>
      </c>
      <c r="G69" s="9">
        <f t="shared" si="8"/>
        <v>730.56640625</v>
      </c>
      <c r="H69" s="9">
        <f t="shared" si="8"/>
        <v>729.8046875</v>
      </c>
      <c r="I69" s="9">
        <f t="shared" si="8"/>
        <v>730.75</v>
      </c>
    </row>
    <row r="70" spans="1:9" x14ac:dyDescent="0.2">
      <c r="A70" s="6" t="s">
        <v>20832</v>
      </c>
      <c r="B70" s="9">
        <f>AVERAGE(VALUE(B9),VALUE(B23),VALUE(B37))*2^(-20)</f>
        <v>1.667162577311198</v>
      </c>
      <c r="C70" s="9">
        <f t="shared" ref="C70:I70" si="9">AVERAGE(VALUE(C9),VALUE(C23),VALUE(C37))*2^(-20)</f>
        <v>1.7434895833333333</v>
      </c>
      <c r="D70" s="9">
        <f t="shared" si="9"/>
        <v>1.5694007873535156</v>
      </c>
      <c r="E70" s="9">
        <f t="shared" si="9"/>
        <v>1.620417594909668</v>
      </c>
      <c r="F70" s="9">
        <f t="shared" si="9"/>
        <v>1.6318950653076172</v>
      </c>
      <c r="G70" s="9">
        <f t="shared" si="9"/>
        <v>1.6903111139933269</v>
      </c>
      <c r="H70" s="9">
        <f t="shared" si="9"/>
        <v>1.6452916463216145</v>
      </c>
      <c r="I70" s="9">
        <f t="shared" si="9"/>
        <v>1.6493902206420898</v>
      </c>
    </row>
    <row r="71" spans="1:9" x14ac:dyDescent="0.2">
      <c r="A71" s="6" t="s">
        <v>20833</v>
      </c>
      <c r="B71" s="10">
        <f>MIN(VALUE(B19),VALUE(B33),VALUE(B47))*2^(-20)</f>
        <v>1.19921875</v>
      </c>
      <c r="C71" s="10">
        <f t="shared" ref="C71:I71" si="10">MIN(VALUE(C19),VALUE(C33),VALUE(C47))*2^(-20)</f>
        <v>1.4453125</v>
      </c>
      <c r="D71" s="10">
        <f t="shared" si="10"/>
        <v>1.2265625</v>
      </c>
      <c r="E71" s="10">
        <f t="shared" si="10"/>
        <v>1.2265625</v>
      </c>
      <c r="F71" s="10">
        <f t="shared" si="10"/>
        <v>1.19140625</v>
      </c>
      <c r="G71" s="10">
        <f t="shared" si="10"/>
        <v>1.20703125</v>
      </c>
      <c r="H71" s="10">
        <f t="shared" si="10"/>
        <v>1.23046875</v>
      </c>
      <c r="I71" s="10">
        <f t="shared" si="10"/>
        <v>1.20703125</v>
      </c>
    </row>
    <row r="72" spans="1:9" x14ac:dyDescent="0.2">
      <c r="A72" s="6" t="s">
        <v>20834</v>
      </c>
      <c r="B72" s="10">
        <f>MAX(VALUE(B17),VALUE(B31),VALUE(B45))*2^(-20)</f>
        <v>2.171875</v>
      </c>
      <c r="C72" s="10">
        <f t="shared" ref="C72:I72" si="11">MAX(VALUE(C17),VALUE(C31),VALUE(C45))*2^(-20)</f>
        <v>2.171875</v>
      </c>
      <c r="D72" s="10">
        <f t="shared" si="11"/>
        <v>2.0234375</v>
      </c>
      <c r="E72" s="10">
        <f t="shared" si="11"/>
        <v>2.171875</v>
      </c>
      <c r="F72" s="10">
        <f t="shared" si="11"/>
        <v>2.18359375</v>
      </c>
      <c r="G72" s="10">
        <f t="shared" si="11"/>
        <v>2.171875</v>
      </c>
      <c r="H72" s="10">
        <f t="shared" si="11"/>
        <v>2.19921875</v>
      </c>
      <c r="I72" s="10">
        <f t="shared" si="11"/>
        <v>2.18359375</v>
      </c>
    </row>
    <row r="73" spans="1:9" x14ac:dyDescent="0.2">
      <c r="A73" s="6" t="s">
        <v>20826</v>
      </c>
      <c r="B73" s="9">
        <f>VALUE(B7)*10^(-9)</f>
        <v>20.525994816000001</v>
      </c>
      <c r="C73" s="9">
        <f t="shared" ref="C73:I73" si="12">VALUE(C7)*10^(-9)</f>
        <v>23.456514518000002</v>
      </c>
      <c r="D73" s="9">
        <f t="shared" si="12"/>
        <v>19.735960229</v>
      </c>
      <c r="E73" s="9">
        <f t="shared" si="12"/>
        <v>20.525994816000001</v>
      </c>
      <c r="F73" s="9">
        <f t="shared" si="12"/>
        <v>86.756840066999999</v>
      </c>
      <c r="G73" s="9">
        <f t="shared" si="12"/>
        <v>87.670903609000007</v>
      </c>
      <c r="H73" s="9">
        <f t="shared" si="12"/>
        <v>87.804667677000012</v>
      </c>
      <c r="I73" s="9">
        <f t="shared" si="12"/>
        <v>87.670903609000007</v>
      </c>
    </row>
    <row r="74" spans="1:9" x14ac:dyDescent="0.2">
      <c r="A74" s="6" t="s">
        <v>20835</v>
      </c>
      <c r="B74" s="9">
        <f>SUM(VALUE(B20),VALUE(B34),VALUE(B48))*2^(-30)</f>
        <v>8.6718266829848289E-3</v>
      </c>
      <c r="C74" s="9">
        <f t="shared" ref="C74:I75" si="13">SUM(VALUE(C20),VALUE(C34),VALUE(C48))*2^(-30)</f>
        <v>9.74239781498909E-3</v>
      </c>
      <c r="D74" s="9">
        <f t="shared" si="13"/>
        <v>8.9360829442739487E-3</v>
      </c>
      <c r="E74" s="9">
        <f t="shared" si="13"/>
        <v>9.74239781498909E-3</v>
      </c>
      <c r="F74" s="9">
        <f t="shared" si="13"/>
        <v>0.88408869970589876</v>
      </c>
      <c r="G74" s="9">
        <f t="shared" si="13"/>
        <v>1.019018174149096</v>
      </c>
      <c r="H74" s="9">
        <f t="shared" si="13"/>
        <v>0.88594803679734468</v>
      </c>
      <c r="I74" s="9">
        <f t="shared" si="13"/>
        <v>0.88628291711211205</v>
      </c>
    </row>
    <row r="75" spans="1:9" x14ac:dyDescent="0.2">
      <c r="A75" s="6" t="s">
        <v>20836</v>
      </c>
      <c r="B75" s="9">
        <f>SUM(VALUE(B21),VALUE(B35),VALUE(B49))*2^(-30)</f>
        <v>8.8193193078041077E-3</v>
      </c>
      <c r="C75" s="9">
        <f t="shared" si="13"/>
        <v>9.0211872011423111E-3</v>
      </c>
      <c r="D75" s="9">
        <f t="shared" si="13"/>
        <v>7.9070115461945534E-3</v>
      </c>
      <c r="E75" s="9">
        <f t="shared" si="13"/>
        <v>8.5474122315645218E-3</v>
      </c>
      <c r="F75" s="9">
        <f t="shared" si="13"/>
        <v>0.59960517007857561</v>
      </c>
      <c r="G75" s="9">
        <f t="shared" si="13"/>
        <v>0.72868671454489231</v>
      </c>
      <c r="H75" s="9">
        <f t="shared" si="13"/>
        <v>0.60046022292226553</v>
      </c>
      <c r="I75" s="9">
        <f t="shared" si="13"/>
        <v>0.72829945385456085</v>
      </c>
    </row>
    <row r="76" spans="1:9" x14ac:dyDescent="0.2">
      <c r="A76" s="7" t="s">
        <v>20827</v>
      </c>
      <c r="B76" s="9">
        <f>SUM(VALUE(B12),VALUE(B26),VALUE(B40))</f>
        <v>502</v>
      </c>
      <c r="C76" s="9">
        <f t="shared" ref="C76:I76" si="14">SUM(VALUE(C12),VALUE(C26),VALUE(C40))</f>
        <v>573</v>
      </c>
      <c r="D76" s="9">
        <f t="shared" si="14"/>
        <v>477</v>
      </c>
      <c r="E76" s="9">
        <f t="shared" si="14"/>
        <v>502</v>
      </c>
      <c r="F76" s="9">
        <f t="shared" si="14"/>
        <v>2070</v>
      </c>
      <c r="G76" s="9">
        <f t="shared" si="14"/>
        <v>2092</v>
      </c>
      <c r="H76" s="9">
        <f t="shared" si="14"/>
        <v>2094</v>
      </c>
      <c r="I76" s="9">
        <f t="shared" si="14"/>
        <v>2092</v>
      </c>
    </row>
    <row r="77" spans="1:9" x14ac:dyDescent="0.2">
      <c r="A77" s="7" t="s">
        <v>20828</v>
      </c>
      <c r="B77" s="9">
        <f>SUM(VALUE(B11),VALUE(B25),VALUE(B39))</f>
        <v>22</v>
      </c>
      <c r="C77" s="9">
        <f t="shared" ref="C77:I77" si="15">SUM(VALUE(C11),VALUE(C25),VALUE(C39))</f>
        <v>26</v>
      </c>
      <c r="D77" s="9">
        <f t="shared" si="15"/>
        <v>21</v>
      </c>
      <c r="E77" s="9">
        <f t="shared" si="15"/>
        <v>24</v>
      </c>
      <c r="F77" s="9">
        <f t="shared" si="15"/>
        <v>79</v>
      </c>
      <c r="G77" s="9">
        <f t="shared" si="15"/>
        <v>78</v>
      </c>
      <c r="H77" s="9">
        <f t="shared" si="15"/>
        <v>78</v>
      </c>
      <c r="I77" s="9">
        <f t="shared" si="15"/>
        <v>79</v>
      </c>
    </row>
    <row r="78" spans="1:9" x14ac:dyDescent="0.2">
      <c r="A78" s="7" t="s">
        <v>20829</v>
      </c>
      <c r="B78" s="9">
        <f>SUM(VALUE(B13),VALUE(B27),VALUE(B41))</f>
        <v>132</v>
      </c>
      <c r="C78" s="9">
        <f t="shared" ref="C78:I78" si="16">SUM(VALUE(C13),VALUE(C27),VALUE(C41))</f>
        <v>129</v>
      </c>
      <c r="D78" s="9">
        <f t="shared" si="16"/>
        <v>130</v>
      </c>
      <c r="E78" s="9">
        <f t="shared" si="16"/>
        <v>130</v>
      </c>
      <c r="F78" s="9">
        <f t="shared" si="16"/>
        <v>497</v>
      </c>
      <c r="G78" s="9">
        <f t="shared" si="16"/>
        <v>503</v>
      </c>
      <c r="H78" s="9">
        <f t="shared" si="16"/>
        <v>486</v>
      </c>
      <c r="I78" s="9">
        <f t="shared" si="16"/>
        <v>493</v>
      </c>
    </row>
    <row r="79" spans="1:9" x14ac:dyDescent="0.2">
      <c r="A79" s="7" t="s">
        <v>20830</v>
      </c>
      <c r="B79" s="9">
        <f>SUM(VALUE(B10),VALUE(B24),VALUE(B38))</f>
        <v>54</v>
      </c>
      <c r="C79" s="9">
        <f t="shared" ref="C79:I79" si="17">SUM(VALUE(C10),VALUE(C24),VALUE(C38))</f>
        <v>72</v>
      </c>
      <c r="D79" s="9">
        <f t="shared" si="17"/>
        <v>51</v>
      </c>
      <c r="E79" s="9">
        <f t="shared" si="17"/>
        <v>61</v>
      </c>
      <c r="F79" s="9">
        <f t="shared" si="17"/>
        <v>27</v>
      </c>
      <c r="G79" s="9">
        <f t="shared" si="17"/>
        <v>31</v>
      </c>
      <c r="H79" s="9">
        <f t="shared" si="17"/>
        <v>17</v>
      </c>
      <c r="I79" s="9">
        <f t="shared" si="17"/>
        <v>24</v>
      </c>
    </row>
    <row r="80" spans="1:9" x14ac:dyDescent="0.2">
      <c r="A80" s="27" t="s">
        <v>20855</v>
      </c>
      <c r="B80" s="28">
        <f>B3*2^(-30)</f>
        <v>0</v>
      </c>
      <c r="C80" s="28">
        <f t="shared" ref="C80:I81" si="18">C3*2^(-30)</f>
        <v>0</v>
      </c>
      <c r="D80" s="28">
        <f t="shared" si="18"/>
        <v>0</v>
      </c>
      <c r="E80" s="28">
        <f t="shared" si="18"/>
        <v>0</v>
      </c>
      <c r="F80" s="28">
        <f t="shared" si="18"/>
        <v>3.395354375243187E-3</v>
      </c>
      <c r="G80" s="28">
        <f t="shared" si="18"/>
        <v>3.395354375243187E-3</v>
      </c>
      <c r="H80" s="28">
        <f t="shared" si="18"/>
        <v>3.395354375243187E-3</v>
      </c>
      <c r="I80" s="28">
        <f t="shared" si="18"/>
        <v>3.395354375243187E-3</v>
      </c>
    </row>
    <row r="81" spans="1:9" x14ac:dyDescent="0.2">
      <c r="A81" s="27" t="s">
        <v>20856</v>
      </c>
      <c r="B81" s="28">
        <f>B4*2^(-30)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1.0186063125729561E-2</v>
      </c>
      <c r="G81" s="28">
        <f t="shared" si="18"/>
        <v>1.0186063125729561E-2</v>
      </c>
      <c r="H81" s="28">
        <f t="shared" si="18"/>
        <v>1.0186063125729561E-2</v>
      </c>
      <c r="I81" s="28">
        <f t="shared" si="18"/>
        <v>1.0186063125729561E-2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5" width="40.7109375" bestFit="1" customWidth="1" collapsed="1"/>
    <col min="6" max="6" width="39.4257812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720</v>
      </c>
      <c r="E2" t="s">
        <v>121</v>
      </c>
      <c r="F2" t="s">
        <v>122</v>
      </c>
    </row>
    <row r="3" spans="1:6" x14ac:dyDescent="0.2">
      <c r="A3" t="s">
        <v>88</v>
      </c>
      <c r="B3" t="s">
        <v>123</v>
      </c>
      <c r="C3" t="s">
        <v>721</v>
      </c>
      <c r="D3" t="s">
        <v>722</v>
      </c>
      <c r="E3" t="s">
        <v>124</v>
      </c>
      <c r="F3" t="s">
        <v>122</v>
      </c>
    </row>
    <row r="4" spans="1:6" x14ac:dyDescent="0.2">
      <c r="A4" t="s">
        <v>94</v>
      </c>
      <c r="B4" t="s">
        <v>125</v>
      </c>
      <c r="C4" t="s">
        <v>723</v>
      </c>
      <c r="D4" t="s">
        <v>722</v>
      </c>
      <c r="E4" t="s">
        <v>124</v>
      </c>
      <c r="F4" t="s">
        <v>214</v>
      </c>
    </row>
    <row r="5" spans="1:6" x14ac:dyDescent="0.2">
      <c r="A5" t="s">
        <v>79</v>
      </c>
      <c r="B5" t="s">
        <v>127</v>
      </c>
      <c r="C5" t="s">
        <v>723</v>
      </c>
      <c r="D5" t="s">
        <v>68</v>
      </c>
      <c r="E5" t="s">
        <v>215</v>
      </c>
      <c r="F5" t="s">
        <v>121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I81"/>
  <sheetViews>
    <sheetView topLeftCell="A52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2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1598</v>
      </c>
      <c r="G3" t="s">
        <v>1598</v>
      </c>
      <c r="H3" t="s">
        <v>1598</v>
      </c>
      <c r="I3" t="str">
        <f t="shared" ref="I3:I34" si="1">IF(ISERROR(MEDIAN(VALUE(F3),VALUE(G3),VALUE(H3))), "-", TEXT(MEDIAN(VALUE(F3),VALUE(G3),VALUE(H3)), "0"))</f>
        <v>16529591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1599</v>
      </c>
      <c r="G4" t="s">
        <v>1599</v>
      </c>
      <c r="H4" t="s">
        <v>1599</v>
      </c>
      <c r="I4" t="str">
        <f t="shared" si="1"/>
        <v>49588773</v>
      </c>
    </row>
    <row r="5" spans="1:9" x14ac:dyDescent="0.2">
      <c r="A5" s="1" t="s">
        <v>9</v>
      </c>
      <c r="B5" t="s">
        <v>1632</v>
      </c>
      <c r="C5" t="s">
        <v>1690</v>
      </c>
      <c r="D5" t="s">
        <v>1749</v>
      </c>
      <c r="E5" t="str">
        <f t="shared" si="0"/>
        <v>-</v>
      </c>
      <c r="F5" t="s">
        <v>1600</v>
      </c>
      <c r="G5" t="s">
        <v>1657</v>
      </c>
      <c r="H5" t="s">
        <v>1715</v>
      </c>
      <c r="I5" t="str">
        <f t="shared" si="1"/>
        <v>-</v>
      </c>
    </row>
    <row r="6" spans="1:9" x14ac:dyDescent="0.2">
      <c r="A6" s="1" t="s">
        <v>10</v>
      </c>
      <c r="B6" t="s">
        <v>1633</v>
      </c>
      <c r="C6" t="s">
        <v>1691</v>
      </c>
      <c r="D6" t="s">
        <v>1750</v>
      </c>
      <c r="E6" t="str">
        <f t="shared" si="0"/>
        <v>-</v>
      </c>
      <c r="F6" t="s">
        <v>1601</v>
      </c>
      <c r="G6" t="s">
        <v>1658</v>
      </c>
      <c r="H6" t="s">
        <v>1716</v>
      </c>
      <c r="I6" t="str">
        <f t="shared" si="1"/>
        <v>-</v>
      </c>
    </row>
    <row r="7" spans="1:9" x14ac:dyDescent="0.2">
      <c r="A7" s="1" t="s">
        <v>11</v>
      </c>
      <c r="B7" t="s">
        <v>1634</v>
      </c>
      <c r="C7" t="s">
        <v>1692</v>
      </c>
      <c r="D7" t="s">
        <v>1751</v>
      </c>
      <c r="E7" t="str">
        <f t="shared" si="0"/>
        <v>17603420304</v>
      </c>
      <c r="F7" t="s">
        <v>1602</v>
      </c>
      <c r="G7" t="s">
        <v>1659</v>
      </c>
      <c r="H7" t="s">
        <v>1717</v>
      </c>
      <c r="I7" t="str">
        <f t="shared" si="1"/>
        <v>91143431699</v>
      </c>
    </row>
    <row r="8" spans="1:9" x14ac:dyDescent="0.2">
      <c r="A8" s="1" t="s">
        <v>12</v>
      </c>
      <c r="B8" t="s">
        <v>1635</v>
      </c>
      <c r="C8" t="s">
        <v>1693</v>
      </c>
      <c r="D8" t="s">
        <v>1752</v>
      </c>
      <c r="E8" t="str">
        <f t="shared" si="0"/>
        <v>17800339683</v>
      </c>
      <c r="F8" t="s">
        <v>1603</v>
      </c>
      <c r="G8" t="s">
        <v>1660</v>
      </c>
      <c r="H8" t="s">
        <v>1718</v>
      </c>
      <c r="I8" t="str">
        <f t="shared" si="1"/>
        <v>16654774583</v>
      </c>
    </row>
    <row r="9" spans="1:9" x14ac:dyDescent="0.2">
      <c r="A9" s="1" t="s">
        <v>13</v>
      </c>
      <c r="B9" t="s">
        <v>1608</v>
      </c>
      <c r="C9" t="s">
        <v>1667</v>
      </c>
      <c r="D9" t="s">
        <v>1719</v>
      </c>
      <c r="E9" t="str">
        <f t="shared" si="0"/>
        <v>2195456</v>
      </c>
      <c r="F9" t="s">
        <v>1604</v>
      </c>
      <c r="G9" t="s">
        <v>1661</v>
      </c>
      <c r="H9" t="s">
        <v>1719</v>
      </c>
      <c r="I9" t="str">
        <f t="shared" si="1"/>
        <v>2176310</v>
      </c>
    </row>
    <row r="10" spans="1:9" x14ac:dyDescent="0.2">
      <c r="A10" s="1" t="s">
        <v>14</v>
      </c>
      <c r="B10" t="s">
        <v>135</v>
      </c>
      <c r="C10" t="s">
        <v>88</v>
      </c>
      <c r="D10" t="s">
        <v>194</v>
      </c>
      <c r="E10" t="str">
        <f t="shared" si="0"/>
        <v>23</v>
      </c>
      <c r="F10" t="s">
        <v>88</v>
      </c>
      <c r="G10" t="s">
        <v>94</v>
      </c>
      <c r="H10" t="s">
        <v>150</v>
      </c>
      <c r="I10" t="str">
        <f t="shared" si="1"/>
        <v>3</v>
      </c>
    </row>
    <row r="11" spans="1:9" x14ac:dyDescent="0.2">
      <c r="A11" s="1" t="s">
        <v>15</v>
      </c>
      <c r="B11" t="s">
        <v>91</v>
      </c>
      <c r="C11" t="s">
        <v>94</v>
      </c>
      <c r="D11" t="s">
        <v>91</v>
      </c>
      <c r="E11" t="str">
        <f t="shared" si="0"/>
        <v>9</v>
      </c>
      <c r="F11" t="s">
        <v>168</v>
      </c>
      <c r="G11" t="s">
        <v>163</v>
      </c>
      <c r="H11" t="s">
        <v>248</v>
      </c>
      <c r="I11" t="str">
        <f t="shared" si="1"/>
        <v>30</v>
      </c>
    </row>
    <row r="12" spans="1:9" x14ac:dyDescent="0.2">
      <c r="A12" s="1" t="s">
        <v>16</v>
      </c>
      <c r="B12" t="s">
        <v>179</v>
      </c>
      <c r="C12" t="s">
        <v>162</v>
      </c>
      <c r="D12" t="s">
        <v>319</v>
      </c>
      <c r="E12" t="str">
        <f t="shared" si="0"/>
        <v>144</v>
      </c>
      <c r="F12" t="s">
        <v>1605</v>
      </c>
      <c r="G12" t="s">
        <v>306</v>
      </c>
      <c r="H12" t="s">
        <v>1720</v>
      </c>
      <c r="I12" t="str">
        <f t="shared" si="1"/>
        <v>725</v>
      </c>
    </row>
    <row r="13" spans="1:9" x14ac:dyDescent="0.2">
      <c r="A13" s="1" t="s">
        <v>17</v>
      </c>
      <c r="B13" t="s">
        <v>72</v>
      </c>
      <c r="C13" t="s">
        <v>472</v>
      </c>
      <c r="D13" t="s">
        <v>100</v>
      </c>
      <c r="E13" t="str">
        <f t="shared" si="0"/>
        <v>43</v>
      </c>
      <c r="F13" t="s">
        <v>288</v>
      </c>
      <c r="G13" t="s">
        <v>1662</v>
      </c>
      <c r="H13" t="s">
        <v>137</v>
      </c>
      <c r="I13" t="str">
        <f t="shared" si="1"/>
        <v>220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1636</v>
      </c>
      <c r="C15" t="s">
        <v>183</v>
      </c>
      <c r="D15" t="s">
        <v>1753</v>
      </c>
      <c r="E15" t="str">
        <f t="shared" si="0"/>
        <v>341495808</v>
      </c>
      <c r="F15" t="s">
        <v>1606</v>
      </c>
      <c r="G15" t="s">
        <v>1663</v>
      </c>
      <c r="H15" t="s">
        <v>1721</v>
      </c>
      <c r="I15" t="str">
        <f t="shared" si="1"/>
        <v>306561024</v>
      </c>
    </row>
    <row r="16" spans="1:9" x14ac:dyDescent="0.2">
      <c r="A16" s="1" t="s">
        <v>20</v>
      </c>
      <c r="B16" t="s">
        <v>1637</v>
      </c>
      <c r="C16" t="s">
        <v>1694</v>
      </c>
      <c r="D16" t="s">
        <v>1754</v>
      </c>
      <c r="E16" t="str">
        <f t="shared" si="0"/>
        <v>18206412800</v>
      </c>
      <c r="F16" t="s">
        <v>1607</v>
      </c>
      <c r="G16" t="s">
        <v>1664</v>
      </c>
      <c r="H16" t="s">
        <v>1722</v>
      </c>
      <c r="I16" t="str">
        <f t="shared" si="1"/>
        <v>20854857728</v>
      </c>
    </row>
    <row r="17" spans="1:9" x14ac:dyDescent="0.2">
      <c r="A17" s="1" t="s">
        <v>21</v>
      </c>
      <c r="B17" t="s">
        <v>1608</v>
      </c>
      <c r="C17" t="s">
        <v>1667</v>
      </c>
      <c r="D17" t="s">
        <v>1719</v>
      </c>
      <c r="E17" t="str">
        <f t="shared" si="0"/>
        <v>2195456</v>
      </c>
      <c r="F17" t="s">
        <v>1608</v>
      </c>
      <c r="G17" t="s">
        <v>1665</v>
      </c>
      <c r="H17" t="s">
        <v>1719</v>
      </c>
      <c r="I17" t="str">
        <f t="shared" si="1"/>
        <v>2207744</v>
      </c>
    </row>
    <row r="18" spans="1:9" x14ac:dyDescent="0.2">
      <c r="A18" s="1" t="s">
        <v>22</v>
      </c>
      <c r="B18" t="s">
        <v>1638</v>
      </c>
      <c r="C18" t="s">
        <v>1695</v>
      </c>
      <c r="D18" t="s">
        <v>1755</v>
      </c>
      <c r="E18" t="str">
        <f t="shared" si="0"/>
        <v>17382907904</v>
      </c>
      <c r="F18" t="s">
        <v>1609</v>
      </c>
      <c r="G18" t="s">
        <v>1666</v>
      </c>
      <c r="H18" t="s">
        <v>1723</v>
      </c>
      <c r="I18" t="str">
        <f t="shared" si="1"/>
        <v>15743295488</v>
      </c>
    </row>
    <row r="19" spans="1:9" x14ac:dyDescent="0.2">
      <c r="A19" s="1" t="s">
        <v>23</v>
      </c>
      <c r="B19" t="s">
        <v>1608</v>
      </c>
      <c r="C19" t="s">
        <v>1667</v>
      </c>
      <c r="D19" t="s">
        <v>1719</v>
      </c>
      <c r="E19" t="str">
        <f t="shared" si="0"/>
        <v>2195456</v>
      </c>
      <c r="F19" t="s">
        <v>1610</v>
      </c>
      <c r="G19" t="s">
        <v>1667</v>
      </c>
      <c r="H19" t="s">
        <v>1719</v>
      </c>
      <c r="I19" t="str">
        <f t="shared" si="1"/>
        <v>2142208</v>
      </c>
    </row>
    <row r="20" spans="1:9" x14ac:dyDescent="0.2">
      <c r="A20" s="1" t="s">
        <v>24</v>
      </c>
      <c r="B20" t="s">
        <v>1639</v>
      </c>
      <c r="C20" t="s">
        <v>1696</v>
      </c>
      <c r="D20" t="s">
        <v>1756</v>
      </c>
      <c r="E20" t="str">
        <f t="shared" si="0"/>
        <v>1971527</v>
      </c>
      <c r="F20" t="s">
        <v>1611</v>
      </c>
      <c r="G20" t="s">
        <v>1668</v>
      </c>
      <c r="H20" t="s">
        <v>1724</v>
      </c>
      <c r="I20" t="str">
        <f t="shared" si="1"/>
        <v>324705469</v>
      </c>
    </row>
    <row r="21" spans="1:9" x14ac:dyDescent="0.2">
      <c r="A21" s="1" t="s">
        <v>25</v>
      </c>
      <c r="B21" t="s">
        <v>1640</v>
      </c>
      <c r="C21" t="s">
        <v>1697</v>
      </c>
      <c r="D21" t="s">
        <v>1757</v>
      </c>
      <c r="E21" t="str">
        <f t="shared" si="0"/>
        <v>2075079</v>
      </c>
      <c r="F21" t="s">
        <v>1612</v>
      </c>
      <c r="G21" t="s">
        <v>1669</v>
      </c>
      <c r="H21" t="s">
        <v>1725</v>
      </c>
      <c r="I21" t="str">
        <f t="shared" si="1"/>
        <v>344565995</v>
      </c>
    </row>
    <row r="22" spans="1:9" x14ac:dyDescent="0.2">
      <c r="A22" s="1" t="s">
        <v>26</v>
      </c>
      <c r="B22" t="s">
        <v>1641</v>
      </c>
      <c r="C22" t="s">
        <v>1698</v>
      </c>
      <c r="D22" t="s">
        <v>1758</v>
      </c>
      <c r="E22" t="str">
        <f t="shared" si="0"/>
        <v>19234168604</v>
      </c>
      <c r="F22" t="s">
        <v>1613</v>
      </c>
      <c r="G22" t="s">
        <v>1670</v>
      </c>
      <c r="H22" t="s">
        <v>1726</v>
      </c>
      <c r="I22" t="str">
        <f t="shared" si="1"/>
        <v>17728737322</v>
      </c>
    </row>
    <row r="23" spans="1:9" x14ac:dyDescent="0.2">
      <c r="A23" s="1" t="s">
        <v>27</v>
      </c>
      <c r="B23" t="s">
        <v>1614</v>
      </c>
      <c r="C23" t="s">
        <v>732</v>
      </c>
      <c r="D23" t="s">
        <v>1759</v>
      </c>
      <c r="E23" t="str">
        <f t="shared" si="0"/>
        <v>1474560</v>
      </c>
      <c r="F23" t="s">
        <v>1614</v>
      </c>
      <c r="G23" t="s">
        <v>1671</v>
      </c>
      <c r="H23" t="s">
        <v>1727</v>
      </c>
      <c r="I23" t="str">
        <f t="shared" si="1"/>
        <v>1506304</v>
      </c>
    </row>
    <row r="24" spans="1:9" x14ac:dyDescent="0.2">
      <c r="A24" s="1" t="s">
        <v>28</v>
      </c>
      <c r="B24" t="s">
        <v>68</v>
      </c>
      <c r="C24" t="s">
        <v>106</v>
      </c>
      <c r="D24" t="s">
        <v>92</v>
      </c>
      <c r="E24" t="str">
        <f t="shared" si="0"/>
        <v>1</v>
      </c>
      <c r="F24" t="s">
        <v>130</v>
      </c>
      <c r="G24" t="s">
        <v>69</v>
      </c>
      <c r="H24" t="s">
        <v>83</v>
      </c>
      <c r="I24" t="str">
        <f t="shared" si="1"/>
        <v>24</v>
      </c>
    </row>
    <row r="25" spans="1:9" x14ac:dyDescent="0.2">
      <c r="A25" s="1" t="s">
        <v>29</v>
      </c>
      <c r="B25" t="s">
        <v>94</v>
      </c>
      <c r="C25" t="s">
        <v>85</v>
      </c>
      <c r="D25" t="s">
        <v>79</v>
      </c>
      <c r="E25" t="str">
        <f t="shared" si="0"/>
        <v>4</v>
      </c>
      <c r="F25" t="s">
        <v>129</v>
      </c>
      <c r="G25" t="s">
        <v>130</v>
      </c>
      <c r="H25" t="s">
        <v>113</v>
      </c>
      <c r="I25" t="str">
        <f t="shared" si="1"/>
        <v>24</v>
      </c>
    </row>
    <row r="26" spans="1:9" x14ac:dyDescent="0.2">
      <c r="A26" s="1" t="s">
        <v>30</v>
      </c>
      <c r="B26" t="s">
        <v>209</v>
      </c>
      <c r="C26" t="s">
        <v>162</v>
      </c>
      <c r="D26" t="s">
        <v>311</v>
      </c>
      <c r="E26" t="str">
        <f t="shared" si="0"/>
        <v>143</v>
      </c>
      <c r="F26" t="s">
        <v>466</v>
      </c>
      <c r="G26" t="s">
        <v>310</v>
      </c>
      <c r="H26" t="s">
        <v>347</v>
      </c>
      <c r="I26" t="str">
        <f t="shared" si="1"/>
        <v>724</v>
      </c>
    </row>
    <row r="27" spans="1:9" x14ac:dyDescent="0.2">
      <c r="A27" s="1" t="s">
        <v>31</v>
      </c>
      <c r="B27" t="s">
        <v>180</v>
      </c>
      <c r="C27" t="s">
        <v>180</v>
      </c>
      <c r="D27" t="s">
        <v>208</v>
      </c>
      <c r="E27" t="str">
        <f t="shared" si="0"/>
        <v>37</v>
      </c>
      <c r="F27" t="s">
        <v>392</v>
      </c>
      <c r="G27" t="s">
        <v>994</v>
      </c>
      <c r="H27" t="s">
        <v>179</v>
      </c>
      <c r="I27" t="str">
        <f t="shared" si="1"/>
        <v>142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140</v>
      </c>
      <c r="I28" t="str">
        <f t="shared" si="1"/>
        <v>0</v>
      </c>
    </row>
    <row r="29" spans="1:9" x14ac:dyDescent="0.2">
      <c r="A29" s="1" t="s">
        <v>33</v>
      </c>
      <c r="B29" t="s">
        <v>247</v>
      </c>
      <c r="C29" t="s">
        <v>1699</v>
      </c>
      <c r="D29" t="s">
        <v>1760</v>
      </c>
      <c r="E29" t="str">
        <f t="shared" si="0"/>
        <v>516096</v>
      </c>
      <c r="F29" t="s">
        <v>1615</v>
      </c>
      <c r="G29" t="s">
        <v>1672</v>
      </c>
      <c r="H29" t="s">
        <v>1728</v>
      </c>
      <c r="I29" t="str">
        <f t="shared" si="1"/>
        <v>305811456</v>
      </c>
    </row>
    <row r="30" spans="1:9" x14ac:dyDescent="0.2">
      <c r="A30" s="1" t="s">
        <v>34</v>
      </c>
      <c r="B30" t="s">
        <v>1642</v>
      </c>
      <c r="C30" t="s">
        <v>1700</v>
      </c>
      <c r="D30" t="s">
        <v>1761</v>
      </c>
      <c r="E30" t="str">
        <f t="shared" si="0"/>
        <v>19868348416</v>
      </c>
      <c r="F30" t="s">
        <v>1616</v>
      </c>
      <c r="G30" t="s">
        <v>1673</v>
      </c>
      <c r="H30" t="s">
        <v>1729</v>
      </c>
      <c r="I30" t="str">
        <f t="shared" si="1"/>
        <v>20694294528</v>
      </c>
    </row>
    <row r="31" spans="1:9" x14ac:dyDescent="0.2">
      <c r="A31" s="1" t="s">
        <v>35</v>
      </c>
      <c r="B31" t="s">
        <v>1614</v>
      </c>
      <c r="C31" t="s">
        <v>732</v>
      </c>
      <c r="D31" t="s">
        <v>1759</v>
      </c>
      <c r="E31" t="str">
        <f t="shared" si="0"/>
        <v>1474560</v>
      </c>
      <c r="F31" t="s">
        <v>1614</v>
      </c>
      <c r="G31" t="s">
        <v>1674</v>
      </c>
      <c r="H31" t="s">
        <v>1730</v>
      </c>
      <c r="I31" t="str">
        <f t="shared" si="1"/>
        <v>1585152</v>
      </c>
    </row>
    <row r="32" spans="1:9" x14ac:dyDescent="0.2">
      <c r="A32" s="1" t="s">
        <v>36</v>
      </c>
      <c r="B32" t="s">
        <v>1643</v>
      </c>
      <c r="C32" t="s">
        <v>1701</v>
      </c>
      <c r="D32" t="s">
        <v>1762</v>
      </c>
      <c r="E32" t="str">
        <f t="shared" si="0"/>
        <v>18708582400</v>
      </c>
      <c r="F32" t="s">
        <v>1617</v>
      </c>
      <c r="G32" t="s">
        <v>1675</v>
      </c>
      <c r="H32" t="s">
        <v>1731</v>
      </c>
      <c r="I32" t="str">
        <f t="shared" si="1"/>
        <v>17372467200</v>
      </c>
    </row>
    <row r="33" spans="1:9" x14ac:dyDescent="0.2">
      <c r="A33" s="1" t="s">
        <v>37</v>
      </c>
      <c r="B33" t="s">
        <v>1614</v>
      </c>
      <c r="C33" t="s">
        <v>732</v>
      </c>
      <c r="D33" t="s">
        <v>1759</v>
      </c>
      <c r="E33" t="str">
        <f t="shared" si="0"/>
        <v>1474560</v>
      </c>
      <c r="F33" t="s">
        <v>1614</v>
      </c>
      <c r="G33" t="s">
        <v>1046</v>
      </c>
      <c r="H33" t="s">
        <v>1732</v>
      </c>
      <c r="I33" t="str">
        <f t="shared" si="1"/>
        <v>1449984</v>
      </c>
    </row>
    <row r="34" spans="1:9" x14ac:dyDescent="0.2">
      <c r="A34" s="1" t="s">
        <v>38</v>
      </c>
      <c r="B34" t="s">
        <v>1644</v>
      </c>
      <c r="C34" t="s">
        <v>1702</v>
      </c>
      <c r="D34" t="s">
        <v>1763</v>
      </c>
      <c r="E34" t="str">
        <f t="shared" si="0"/>
        <v>2375569</v>
      </c>
      <c r="F34" t="s">
        <v>1618</v>
      </c>
      <c r="G34" t="s">
        <v>1676</v>
      </c>
      <c r="H34" t="s">
        <v>1733</v>
      </c>
      <c r="I34" t="str">
        <f t="shared" si="1"/>
        <v>331223316</v>
      </c>
    </row>
    <row r="35" spans="1:9" x14ac:dyDescent="0.2">
      <c r="A35" s="1" t="s">
        <v>39</v>
      </c>
      <c r="B35" t="s">
        <v>1645</v>
      </c>
      <c r="C35" t="s">
        <v>1703</v>
      </c>
      <c r="D35" t="s">
        <v>1764</v>
      </c>
      <c r="E35" t="str">
        <f t="shared" ref="E35:E63" si="2">IF(ISERROR(MEDIAN(VALUE(B35),VALUE(C35),VALUE(D35))), "-", TEXT(MEDIAN(VALUE(B35),VALUE(C35),VALUE(D35)), "0"))</f>
        <v>2053871</v>
      </c>
      <c r="F35" t="s">
        <v>1619</v>
      </c>
      <c r="G35" t="s">
        <v>1677</v>
      </c>
      <c r="H35" t="s">
        <v>1734</v>
      </c>
      <c r="I35" t="str">
        <f t="shared" ref="I35:I63" si="3">IF(ISERROR(MEDIAN(VALUE(F35),VALUE(G35),VALUE(H35))), "-", TEXT(MEDIAN(VALUE(F35),VALUE(G35),VALUE(H35)), "0"))</f>
        <v>35718082</v>
      </c>
    </row>
    <row r="36" spans="1:9" x14ac:dyDescent="0.2">
      <c r="A36" s="1" t="s">
        <v>40</v>
      </c>
      <c r="B36" t="s">
        <v>1646</v>
      </c>
      <c r="C36" t="s">
        <v>1704</v>
      </c>
      <c r="D36" t="s">
        <v>1765</v>
      </c>
      <c r="E36" t="str">
        <f t="shared" si="2"/>
        <v>17439687338</v>
      </c>
      <c r="F36" t="s">
        <v>1620</v>
      </c>
      <c r="G36" t="s">
        <v>1678</v>
      </c>
      <c r="H36" t="s">
        <v>1735</v>
      </c>
      <c r="I36" t="str">
        <f t="shared" si="3"/>
        <v>16962653866</v>
      </c>
    </row>
    <row r="37" spans="1:9" x14ac:dyDescent="0.2">
      <c r="A37" s="1" t="s">
        <v>41</v>
      </c>
      <c r="B37" t="s">
        <v>1499</v>
      </c>
      <c r="C37" t="s">
        <v>1499</v>
      </c>
      <c r="D37" t="s">
        <v>1766</v>
      </c>
      <c r="E37" t="str">
        <f t="shared" si="2"/>
        <v>1265664</v>
      </c>
      <c r="F37" t="s">
        <v>1621</v>
      </c>
      <c r="G37" t="s">
        <v>1499</v>
      </c>
      <c r="H37" t="s">
        <v>1736</v>
      </c>
      <c r="I37" t="str">
        <f t="shared" si="3"/>
        <v>1284010</v>
      </c>
    </row>
    <row r="38" spans="1:9" x14ac:dyDescent="0.2">
      <c r="A38" s="1" t="s">
        <v>42</v>
      </c>
      <c r="B38" t="s">
        <v>95</v>
      </c>
      <c r="C38" t="s">
        <v>178</v>
      </c>
      <c r="D38" t="s">
        <v>80</v>
      </c>
      <c r="E38" t="str">
        <f t="shared" si="2"/>
        <v>25</v>
      </c>
      <c r="F38" t="s">
        <v>94</v>
      </c>
      <c r="G38" t="s">
        <v>80</v>
      </c>
      <c r="H38" t="s">
        <v>91</v>
      </c>
      <c r="I38" t="str">
        <f t="shared" si="3"/>
        <v>9</v>
      </c>
    </row>
    <row r="39" spans="1:9" x14ac:dyDescent="0.2">
      <c r="A39" s="1" t="s">
        <v>43</v>
      </c>
      <c r="B39" t="s">
        <v>89</v>
      </c>
      <c r="C39" t="s">
        <v>85</v>
      </c>
      <c r="D39" t="s">
        <v>85</v>
      </c>
      <c r="E39" t="str">
        <f t="shared" si="2"/>
        <v>7</v>
      </c>
      <c r="F39" t="s">
        <v>90</v>
      </c>
      <c r="G39" t="s">
        <v>150</v>
      </c>
      <c r="H39" t="s">
        <v>112</v>
      </c>
      <c r="I39" t="str">
        <f t="shared" si="3"/>
        <v>31</v>
      </c>
    </row>
    <row r="40" spans="1:9" x14ac:dyDescent="0.2">
      <c r="A40" s="1" t="s">
        <v>44</v>
      </c>
      <c r="B40" t="s">
        <v>162</v>
      </c>
      <c r="C40" t="s">
        <v>162</v>
      </c>
      <c r="D40" t="s">
        <v>311</v>
      </c>
      <c r="E40" t="str">
        <f t="shared" si="2"/>
        <v>143</v>
      </c>
      <c r="F40" t="s">
        <v>466</v>
      </c>
      <c r="G40" t="s">
        <v>302</v>
      </c>
      <c r="H40" t="s">
        <v>352</v>
      </c>
      <c r="I40" t="str">
        <f t="shared" si="3"/>
        <v>732</v>
      </c>
    </row>
    <row r="41" spans="1:9" x14ac:dyDescent="0.2">
      <c r="A41" s="1" t="s">
        <v>45</v>
      </c>
      <c r="B41" t="s">
        <v>90</v>
      </c>
      <c r="C41" t="s">
        <v>90</v>
      </c>
      <c r="D41" t="s">
        <v>194</v>
      </c>
      <c r="E41" t="str">
        <f t="shared" si="2"/>
        <v>34</v>
      </c>
      <c r="F41" t="s">
        <v>509</v>
      </c>
      <c r="G41" t="s">
        <v>1679</v>
      </c>
      <c r="H41" t="s">
        <v>1737</v>
      </c>
      <c r="I41" t="str">
        <f t="shared" si="3"/>
        <v>219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1647</v>
      </c>
      <c r="C43" t="s">
        <v>1705</v>
      </c>
      <c r="D43" t="s">
        <v>1767</v>
      </c>
      <c r="E43" t="str">
        <f t="shared" si="2"/>
        <v>328089600</v>
      </c>
      <c r="F43" t="s">
        <v>1540</v>
      </c>
      <c r="G43" t="s">
        <v>1680</v>
      </c>
      <c r="H43" t="s">
        <v>1738</v>
      </c>
      <c r="I43" t="str">
        <f t="shared" si="3"/>
        <v>306167808</v>
      </c>
    </row>
    <row r="44" spans="1:9" x14ac:dyDescent="0.2">
      <c r="A44" s="1" t="s">
        <v>48</v>
      </c>
      <c r="B44" t="s">
        <v>1648</v>
      </c>
      <c r="C44" t="s">
        <v>1706</v>
      </c>
      <c r="D44" t="s">
        <v>1768</v>
      </c>
      <c r="E44" t="str">
        <f t="shared" si="2"/>
        <v>18181042176</v>
      </c>
      <c r="F44" t="s">
        <v>1622</v>
      </c>
      <c r="G44" t="s">
        <v>1681</v>
      </c>
      <c r="H44" t="s">
        <v>1739</v>
      </c>
      <c r="I44" t="str">
        <f t="shared" si="3"/>
        <v>20643008512</v>
      </c>
    </row>
    <row r="45" spans="1:9" x14ac:dyDescent="0.2">
      <c r="A45" s="1" t="s">
        <v>49</v>
      </c>
      <c r="B45" t="s">
        <v>1499</v>
      </c>
      <c r="C45" t="s">
        <v>1499</v>
      </c>
      <c r="D45" t="s">
        <v>1766</v>
      </c>
      <c r="E45" t="str">
        <f t="shared" si="2"/>
        <v>1265664</v>
      </c>
      <c r="F45" t="s">
        <v>1623</v>
      </c>
      <c r="G45" t="s">
        <v>1499</v>
      </c>
      <c r="H45" t="s">
        <v>1740</v>
      </c>
      <c r="I45" t="str">
        <f t="shared" si="3"/>
        <v>1499136</v>
      </c>
    </row>
    <row r="46" spans="1:9" x14ac:dyDescent="0.2">
      <c r="A46" s="1" t="s">
        <v>50</v>
      </c>
      <c r="B46" t="s">
        <v>1649</v>
      </c>
      <c r="C46" t="s">
        <v>1707</v>
      </c>
      <c r="D46" t="s">
        <v>1769</v>
      </c>
      <c r="E46" t="str">
        <f t="shared" si="2"/>
        <v>17094438912</v>
      </c>
      <c r="F46" t="s">
        <v>1624</v>
      </c>
      <c r="G46" t="s">
        <v>1682</v>
      </c>
      <c r="H46" t="s">
        <v>1741</v>
      </c>
      <c r="I46" t="str">
        <f t="shared" si="3"/>
        <v>15885549568</v>
      </c>
    </row>
    <row r="47" spans="1:9" x14ac:dyDescent="0.2">
      <c r="A47" s="1" t="s">
        <v>51</v>
      </c>
      <c r="B47" t="s">
        <v>1499</v>
      </c>
      <c r="C47" t="s">
        <v>1499</v>
      </c>
      <c r="D47" t="s">
        <v>1766</v>
      </c>
      <c r="E47" t="str">
        <f t="shared" si="2"/>
        <v>1265664</v>
      </c>
      <c r="F47" t="s">
        <v>1499</v>
      </c>
      <c r="G47" t="s">
        <v>1499</v>
      </c>
      <c r="H47" t="s">
        <v>1499</v>
      </c>
      <c r="I47" t="str">
        <f t="shared" si="3"/>
        <v>1265664</v>
      </c>
    </row>
    <row r="48" spans="1:9" x14ac:dyDescent="0.2">
      <c r="A48" s="1" t="s">
        <v>52</v>
      </c>
      <c r="B48" t="s">
        <v>1650</v>
      </c>
      <c r="C48" t="s">
        <v>1708</v>
      </c>
      <c r="D48" t="s">
        <v>1770</v>
      </c>
      <c r="E48" t="str">
        <f t="shared" si="2"/>
        <v>1941232</v>
      </c>
      <c r="F48" t="s">
        <v>1625</v>
      </c>
      <c r="G48" t="s">
        <v>1683</v>
      </c>
      <c r="H48" t="s">
        <v>1742</v>
      </c>
      <c r="I48" t="str">
        <f t="shared" si="3"/>
        <v>324138916</v>
      </c>
    </row>
    <row r="49" spans="1:9" x14ac:dyDescent="0.2">
      <c r="A49" s="1" t="s">
        <v>53</v>
      </c>
      <c r="B49" t="s">
        <v>1651</v>
      </c>
      <c r="C49" t="s">
        <v>1709</v>
      </c>
      <c r="D49" t="s">
        <v>1771</v>
      </c>
      <c r="E49" t="str">
        <f t="shared" si="2"/>
        <v>1879162</v>
      </c>
      <c r="F49" t="s">
        <v>1626</v>
      </c>
      <c r="G49" t="s">
        <v>1684</v>
      </c>
      <c r="H49" t="s">
        <v>1743</v>
      </c>
      <c r="I49" t="str">
        <f t="shared" si="3"/>
        <v>291328962</v>
      </c>
    </row>
    <row r="50" spans="1:9" x14ac:dyDescent="0.2">
      <c r="A50" s="1" t="s">
        <v>54</v>
      </c>
      <c r="B50" t="s">
        <v>1652</v>
      </c>
      <c r="C50" t="s">
        <v>1710</v>
      </c>
      <c r="D50" t="s">
        <v>1772</v>
      </c>
      <c r="E50" t="str">
        <f t="shared" si="2"/>
        <v>5412531638</v>
      </c>
      <c r="F50" t="s">
        <v>1627</v>
      </c>
      <c r="G50" t="s">
        <v>1685</v>
      </c>
      <c r="H50" t="s">
        <v>1744</v>
      </c>
      <c r="I50" t="str">
        <f t="shared" si="3"/>
        <v>6254759199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88</v>
      </c>
      <c r="G52" t="s">
        <v>88</v>
      </c>
      <c r="H52" t="s">
        <v>92</v>
      </c>
      <c r="I52" t="str">
        <f t="shared" si="3"/>
        <v>2</v>
      </c>
    </row>
    <row r="53" spans="1:9" x14ac:dyDescent="0.2">
      <c r="A53" s="1" t="s">
        <v>57</v>
      </c>
      <c r="B53" t="s">
        <v>92</v>
      </c>
      <c r="C53" t="s">
        <v>92</v>
      </c>
      <c r="D53" t="s">
        <v>68</v>
      </c>
      <c r="E53" t="str">
        <f t="shared" si="2"/>
        <v>1</v>
      </c>
      <c r="F53" t="s">
        <v>85</v>
      </c>
      <c r="G53" t="s">
        <v>69</v>
      </c>
      <c r="H53" t="s">
        <v>69</v>
      </c>
      <c r="I53" t="str">
        <f t="shared" si="3"/>
        <v>6</v>
      </c>
    </row>
    <row r="54" spans="1:9" x14ac:dyDescent="0.2">
      <c r="A54" s="1" t="s">
        <v>58</v>
      </c>
      <c r="B54" t="s">
        <v>162</v>
      </c>
      <c r="C54" t="s">
        <v>159</v>
      </c>
      <c r="D54" t="s">
        <v>300</v>
      </c>
      <c r="E54" t="str">
        <f t="shared" si="2"/>
        <v>143</v>
      </c>
      <c r="F54" t="s">
        <v>373</v>
      </c>
      <c r="G54" t="s">
        <v>1022</v>
      </c>
      <c r="H54" t="s">
        <v>347</v>
      </c>
      <c r="I54" t="str">
        <f t="shared" si="3"/>
        <v>724</v>
      </c>
    </row>
    <row r="55" spans="1:9" x14ac:dyDescent="0.2">
      <c r="A55" s="1" t="s">
        <v>59</v>
      </c>
      <c r="B55" t="s">
        <v>88</v>
      </c>
      <c r="C55" t="s">
        <v>92</v>
      </c>
      <c r="D55" t="s">
        <v>88</v>
      </c>
      <c r="E55" t="str">
        <f t="shared" si="2"/>
        <v>2</v>
      </c>
      <c r="F55" t="s">
        <v>141</v>
      </c>
      <c r="G55" t="s">
        <v>143</v>
      </c>
      <c r="H55" t="s">
        <v>75</v>
      </c>
      <c r="I55" t="str">
        <f t="shared" si="3"/>
        <v>19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1653</v>
      </c>
      <c r="C58" t="s">
        <v>1711</v>
      </c>
      <c r="D58" t="s">
        <v>1773</v>
      </c>
      <c r="E58" t="str">
        <f t="shared" si="2"/>
        <v>5413130240</v>
      </c>
      <c r="F58" t="s">
        <v>1628</v>
      </c>
      <c r="G58" t="s">
        <v>1686</v>
      </c>
      <c r="H58" t="s">
        <v>1745</v>
      </c>
      <c r="I58" t="str">
        <f t="shared" si="3"/>
        <v>6261243904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1654</v>
      </c>
      <c r="C60" t="s">
        <v>1712</v>
      </c>
      <c r="D60" t="s">
        <v>1774</v>
      </c>
      <c r="E60" t="str">
        <f t="shared" si="2"/>
        <v>5409898496</v>
      </c>
      <c r="F60" t="s">
        <v>1629</v>
      </c>
      <c r="G60" t="s">
        <v>1687</v>
      </c>
      <c r="H60" t="s">
        <v>1746</v>
      </c>
      <c r="I60" t="str">
        <f t="shared" si="3"/>
        <v>6230786048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1655</v>
      </c>
      <c r="C62" t="s">
        <v>1713</v>
      </c>
      <c r="D62" t="s">
        <v>1775</v>
      </c>
      <c r="E62" t="str">
        <f t="shared" si="2"/>
        <v>1352944</v>
      </c>
      <c r="F62" t="s">
        <v>1630</v>
      </c>
      <c r="G62" t="s">
        <v>1688</v>
      </c>
      <c r="H62" t="s">
        <v>1747</v>
      </c>
      <c r="I62" t="str">
        <f t="shared" si="3"/>
        <v>8006819</v>
      </c>
    </row>
    <row r="63" spans="1:9" x14ac:dyDescent="0.2">
      <c r="A63" s="1" t="s">
        <v>67</v>
      </c>
      <c r="B63" t="s">
        <v>1656</v>
      </c>
      <c r="C63" t="s">
        <v>1714</v>
      </c>
      <c r="D63" t="s">
        <v>1776</v>
      </c>
      <c r="E63" t="str">
        <f t="shared" si="2"/>
        <v>383036</v>
      </c>
      <c r="F63" t="s">
        <v>1631</v>
      </c>
      <c r="G63" t="s">
        <v>1689</v>
      </c>
      <c r="H63" t="s">
        <v>1748</v>
      </c>
      <c r="I63" t="str">
        <f t="shared" si="3"/>
        <v>308750076</v>
      </c>
    </row>
    <row r="64" spans="1:9" ht="15" x14ac:dyDescent="0.25">
      <c r="A64" s="6" t="s">
        <v>20837</v>
      </c>
      <c r="B64" s="8">
        <f>AVERAGE(VALUE(B8),VALUE(B22),VALUE(B36))*2^(-30)</f>
        <v>16.591799064228933</v>
      </c>
      <c r="C64" s="8">
        <f t="shared" ref="C64:I64" si="4">AVERAGE(VALUE(C8),VALUE(C22),VALUE(C36))*2^(-30)</f>
        <v>16.911016039860744</v>
      </c>
      <c r="D64" s="8">
        <f t="shared" si="4"/>
        <v>16.778117285730939</v>
      </c>
      <c r="E64" s="8">
        <f t="shared" si="4"/>
        <v>16.911016039860744</v>
      </c>
      <c r="F64" s="8">
        <f t="shared" si="4"/>
        <v>16.029402719189722</v>
      </c>
      <c r="G64" s="8">
        <f t="shared" si="4"/>
        <v>15.991569475891689</v>
      </c>
      <c r="H64" s="8">
        <f t="shared" si="4"/>
        <v>16.016609011838835</v>
      </c>
      <c r="I64" s="8">
        <f t="shared" si="4"/>
        <v>15.939947767493626</v>
      </c>
    </row>
    <row r="65" spans="1:9" x14ac:dyDescent="0.2">
      <c r="A65" s="6" t="s">
        <v>20838</v>
      </c>
      <c r="B65" s="9">
        <f>AVERAGE(VALUE(B8),VALUE(B22),VALUE(B36),VALUE(B50))*2^(-30)</f>
        <v>13.706212784862146</v>
      </c>
      <c r="C65" s="9">
        <f t="shared" ref="C65:I65" si="5">AVERAGE(VALUE(C8),VALUE(C22),VALUE(C36),VALUE(C50))*2^(-30)</f>
        <v>13.942722055129707</v>
      </c>
      <c r="D65" s="9">
        <f t="shared" si="5"/>
        <v>13.843791189370677</v>
      </c>
      <c r="E65" s="9">
        <f t="shared" si="5"/>
        <v>13.943465254968032</v>
      </c>
      <c r="F65" s="9">
        <f t="shared" si="5"/>
        <v>13.474460740573704</v>
      </c>
      <c r="G65" s="9">
        <f t="shared" si="5"/>
        <v>13.449976717121899</v>
      </c>
      <c r="H65" s="9">
        <f t="shared" si="5"/>
        <v>13.468957423698157</v>
      </c>
      <c r="I65" s="9">
        <f t="shared" si="5"/>
        <v>13.411260435823351</v>
      </c>
    </row>
    <row r="66" spans="1:9" x14ac:dyDescent="0.2">
      <c r="A66" s="6" t="s">
        <v>20841</v>
      </c>
      <c r="B66" s="9">
        <f>MIN(VALUE(B18),VALUE(B32),VALUE(B46))*2^(-30)</f>
        <v>15.341907501220703</v>
      </c>
      <c r="C66" s="9">
        <f t="shared" ref="C66:I66" si="6">MIN(VALUE(C18),VALUE(C32),VALUE(C46))*2^(-30)</f>
        <v>15.920436859130859</v>
      </c>
      <c r="D66" s="9">
        <f t="shared" si="6"/>
        <v>16.189094543457031</v>
      </c>
      <c r="E66" s="9">
        <f t="shared" si="6"/>
        <v>15.920436859130859</v>
      </c>
      <c r="F66" s="9">
        <f t="shared" si="6"/>
        <v>14.407772064208984</v>
      </c>
      <c r="G66" s="9">
        <f t="shared" si="6"/>
        <v>14.662086486816406</v>
      </c>
      <c r="H66" s="9">
        <f t="shared" si="6"/>
        <v>14.944385528564453</v>
      </c>
      <c r="I66" s="9">
        <f t="shared" si="6"/>
        <v>14.662086486816406</v>
      </c>
    </row>
    <row r="67" spans="1:9" x14ac:dyDescent="0.2">
      <c r="A67" s="6" t="s">
        <v>20839</v>
      </c>
      <c r="B67" s="9">
        <f>MIN(VALUE(B16),VALUE(B30),VALUE(B44))*2^(-30)</f>
        <v>16.650657653808594</v>
      </c>
      <c r="C67" s="9">
        <f t="shared" ref="C67:I67" si="7">MIN(VALUE(C16),VALUE(C30),VALUE(C44))*2^(-30)</f>
        <v>16.916557312011719</v>
      </c>
      <c r="D67" s="9">
        <f t="shared" si="7"/>
        <v>17.331943511962891</v>
      </c>
      <c r="E67" s="9">
        <f t="shared" si="7"/>
        <v>16.932415008544922</v>
      </c>
      <c r="F67" s="9">
        <f t="shared" si="7"/>
        <v>16.885173797607422</v>
      </c>
      <c r="G67" s="9">
        <f t="shared" si="7"/>
        <v>18.943561553955078</v>
      </c>
      <c r="H67" s="9">
        <f t="shared" si="7"/>
        <v>18.051044464111328</v>
      </c>
      <c r="I67" s="9">
        <f t="shared" si="7"/>
        <v>19.225299835205078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0</v>
      </c>
      <c r="G68" s="9">
        <f t="shared" si="8"/>
        <v>0</v>
      </c>
      <c r="H68" s="9">
        <f t="shared" si="8"/>
        <v>0.12109375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553.65625</v>
      </c>
      <c r="C69" s="9">
        <f t="shared" si="8"/>
        <v>661.8359375</v>
      </c>
      <c r="D69" s="9">
        <f t="shared" si="8"/>
        <v>677.703125</v>
      </c>
      <c r="E69" s="9">
        <f t="shared" si="8"/>
        <v>639.05859375</v>
      </c>
      <c r="F69" s="9">
        <f t="shared" si="8"/>
        <v>877.90234375</v>
      </c>
      <c r="G69" s="9">
        <f t="shared" si="8"/>
        <v>875.9140625</v>
      </c>
      <c r="H69" s="9">
        <f t="shared" si="8"/>
        <v>875.93359375</v>
      </c>
      <c r="I69" s="9">
        <f t="shared" si="8"/>
        <v>875.98828125</v>
      </c>
    </row>
    <row r="70" spans="1:9" x14ac:dyDescent="0.2">
      <c r="A70" s="6" t="s">
        <v>20832</v>
      </c>
      <c r="B70" s="9">
        <f>AVERAGE(VALUE(B9),VALUE(B23),VALUE(B37))*2^(-20)</f>
        <v>1.5611979166666667</v>
      </c>
      <c r="C70" s="9">
        <f t="shared" ref="C70:I70" si="9">AVERAGE(VALUE(C9),VALUE(C23),VALUE(C37))*2^(-20)</f>
        <v>1.5520833333333333</v>
      </c>
      <c r="D70" s="9">
        <f t="shared" si="9"/>
        <v>1.6080729166666667</v>
      </c>
      <c r="E70" s="9">
        <f t="shared" si="9"/>
        <v>1.5690104166666667</v>
      </c>
      <c r="F70" s="9">
        <f t="shared" si="9"/>
        <v>1.5524222056070964</v>
      </c>
      <c r="G70" s="9">
        <f t="shared" si="9"/>
        <v>1.6098283131917317</v>
      </c>
      <c r="H70" s="9">
        <f t="shared" si="9"/>
        <v>1.5930420557657878</v>
      </c>
      <c r="I70" s="9">
        <f t="shared" si="9"/>
        <v>1.5788472493489583</v>
      </c>
    </row>
    <row r="71" spans="1:9" x14ac:dyDescent="0.2">
      <c r="A71" s="6" t="s">
        <v>20833</v>
      </c>
      <c r="B71" s="10">
        <f>MIN(VALUE(B19),VALUE(B33),VALUE(B47))*2^(-20)</f>
        <v>1.20703125</v>
      </c>
      <c r="C71" s="10">
        <f t="shared" ref="C71:I71" si="10">MIN(VALUE(C19),VALUE(C33),VALUE(C47))*2^(-20)</f>
        <v>1.20703125</v>
      </c>
      <c r="D71" s="10">
        <f t="shared" si="10"/>
        <v>1.26953125</v>
      </c>
      <c r="E71" s="10">
        <f t="shared" si="10"/>
        <v>1.20703125</v>
      </c>
      <c r="F71" s="10">
        <f t="shared" si="10"/>
        <v>1.20703125</v>
      </c>
      <c r="G71" s="10">
        <f t="shared" si="10"/>
        <v>1.20703125</v>
      </c>
      <c r="H71" s="10">
        <f t="shared" si="10"/>
        <v>1.20703125</v>
      </c>
      <c r="I71" s="10">
        <f t="shared" si="10"/>
        <v>1.20703125</v>
      </c>
    </row>
    <row r="72" spans="1:9" x14ac:dyDescent="0.2">
      <c r="A72" s="6" t="s">
        <v>20834</v>
      </c>
      <c r="B72" s="10">
        <f>MAX(VALUE(B17),VALUE(B31),VALUE(B45))*2^(-20)</f>
        <v>2.10546875</v>
      </c>
      <c r="C72" s="10">
        <f t="shared" ref="C72:I72" si="11">MAX(VALUE(C17),VALUE(C31),VALUE(C45))*2^(-20)</f>
        <v>2.04296875</v>
      </c>
      <c r="D72" s="10">
        <f t="shared" si="11"/>
        <v>2.09375</v>
      </c>
      <c r="E72" s="10">
        <f t="shared" si="11"/>
        <v>2.09375</v>
      </c>
      <c r="F72" s="10">
        <f t="shared" si="11"/>
        <v>2.10546875</v>
      </c>
      <c r="G72" s="10">
        <f t="shared" si="11"/>
        <v>2.11328125</v>
      </c>
      <c r="H72" s="10">
        <f t="shared" si="11"/>
        <v>2.09375</v>
      </c>
      <c r="I72" s="10">
        <f t="shared" si="11"/>
        <v>2.10546875</v>
      </c>
    </row>
    <row r="73" spans="1:9" x14ac:dyDescent="0.2">
      <c r="A73" s="6" t="s">
        <v>20826</v>
      </c>
      <c r="B73" s="9">
        <f>VALUE(B7)*10^(-9)</f>
        <v>17.603420304</v>
      </c>
      <c r="C73" s="9">
        <f t="shared" ref="C73:I73" si="12">VALUE(C7)*10^(-9)</f>
        <v>17.515965913000002</v>
      </c>
      <c r="D73" s="9">
        <f t="shared" si="12"/>
        <v>20.49732886</v>
      </c>
      <c r="E73" s="9">
        <f t="shared" si="12"/>
        <v>17.603420304</v>
      </c>
      <c r="F73" s="9">
        <f t="shared" si="12"/>
        <v>95.411941206000009</v>
      </c>
      <c r="G73" s="9">
        <f t="shared" si="12"/>
        <v>88.371046477000007</v>
      </c>
      <c r="H73" s="9">
        <f t="shared" si="12"/>
        <v>91.143431699000004</v>
      </c>
      <c r="I73" s="9">
        <f t="shared" si="12"/>
        <v>91.143431699000004</v>
      </c>
    </row>
    <row r="74" spans="1:9" x14ac:dyDescent="0.2">
      <c r="A74" s="6" t="s">
        <v>20835</v>
      </c>
      <c r="B74" s="9">
        <f>SUM(VALUE(B20),VALUE(B34),VALUE(B48))*2^(-30)</f>
        <v>4.7072554007172585E-3</v>
      </c>
      <c r="C74" s="9">
        <f t="shared" ref="C74:I75" si="13">SUM(VALUE(C20),VALUE(C34),VALUE(C48))*2^(-30)</f>
        <v>6.8562105298042297E-3</v>
      </c>
      <c r="D74" s="9">
        <f t="shared" si="13"/>
        <v>7.2793299332261086E-3</v>
      </c>
      <c r="E74" s="9">
        <f t="shared" si="13"/>
        <v>5.8564618229866028E-3</v>
      </c>
      <c r="F74" s="9">
        <f t="shared" si="13"/>
        <v>0.91192968748509884</v>
      </c>
      <c r="G74" s="9">
        <f t="shared" si="13"/>
        <v>1.0447001932188869</v>
      </c>
      <c r="H74" s="9">
        <f t="shared" si="13"/>
        <v>0.90707595832645893</v>
      </c>
      <c r="I74" s="9">
        <f t="shared" si="13"/>
        <v>0.91275917459279299</v>
      </c>
    </row>
    <row r="75" spans="1:9" x14ac:dyDescent="0.2">
      <c r="A75" s="6" t="s">
        <v>20836</v>
      </c>
      <c r="B75" s="9">
        <f>SUM(VALUE(B21),VALUE(B35),VALUE(B49))*2^(-30)</f>
        <v>5.2742306143045425E-3</v>
      </c>
      <c r="C75" s="9">
        <f t="shared" si="13"/>
        <v>6.2166443094611168E-3</v>
      </c>
      <c r="D75" s="9">
        <f t="shared" si="13"/>
        <v>5.8003664016723633E-3</v>
      </c>
      <c r="E75" s="9">
        <f t="shared" si="13"/>
        <v>5.5954903364181519E-3</v>
      </c>
      <c r="F75" s="9">
        <f t="shared" si="13"/>
        <v>0.62548838462680578</v>
      </c>
      <c r="G75" s="9">
        <f t="shared" si="13"/>
        <v>0.75221578869968653</v>
      </c>
      <c r="H75" s="9">
        <f t="shared" si="13"/>
        <v>0.62293467111885548</v>
      </c>
      <c r="I75" s="9">
        <f t="shared" si="13"/>
        <v>0.62548838462680578</v>
      </c>
    </row>
    <row r="76" spans="1:9" x14ac:dyDescent="0.2">
      <c r="A76" s="7" t="s">
        <v>20827</v>
      </c>
      <c r="B76" s="9">
        <f>SUM(VALUE(B12),VALUE(B26),VALUE(B40))</f>
        <v>423</v>
      </c>
      <c r="C76" s="9">
        <f t="shared" ref="C76:I76" si="14">SUM(VALUE(C12),VALUE(C26),VALUE(C40))</f>
        <v>429</v>
      </c>
      <c r="D76" s="9">
        <f t="shared" si="14"/>
        <v>500</v>
      </c>
      <c r="E76" s="9">
        <f t="shared" si="14"/>
        <v>430</v>
      </c>
      <c r="F76" s="9">
        <f t="shared" si="14"/>
        <v>2293</v>
      </c>
      <c r="G76" s="9">
        <f t="shared" si="14"/>
        <v>2117</v>
      </c>
      <c r="H76" s="9">
        <f t="shared" si="14"/>
        <v>2181</v>
      </c>
      <c r="I76" s="9">
        <f t="shared" si="14"/>
        <v>2181</v>
      </c>
    </row>
    <row r="77" spans="1:9" x14ac:dyDescent="0.2">
      <c r="A77" s="7" t="s">
        <v>20828</v>
      </c>
      <c r="B77" s="9">
        <f>SUM(VALUE(B11),VALUE(B25),VALUE(B39))</f>
        <v>17</v>
      </c>
      <c r="C77" s="9">
        <f t="shared" ref="C77:I77" si="15">SUM(VALUE(C11),VALUE(C25),VALUE(C39))</f>
        <v>17</v>
      </c>
      <c r="D77" s="9">
        <f t="shared" si="15"/>
        <v>20</v>
      </c>
      <c r="E77" s="9">
        <f t="shared" si="15"/>
        <v>20</v>
      </c>
      <c r="F77" s="9">
        <f t="shared" si="15"/>
        <v>83</v>
      </c>
      <c r="G77" s="9">
        <f t="shared" si="15"/>
        <v>80</v>
      </c>
      <c r="H77" s="9">
        <f t="shared" si="15"/>
        <v>80</v>
      </c>
      <c r="I77" s="9">
        <f t="shared" si="15"/>
        <v>85</v>
      </c>
    </row>
    <row r="78" spans="1:9" x14ac:dyDescent="0.2">
      <c r="A78" s="7" t="s">
        <v>20829</v>
      </c>
      <c r="B78" s="9">
        <f>SUM(VALUE(B13),VALUE(B27),VALUE(B41))</f>
        <v>114</v>
      </c>
      <c r="C78" s="9">
        <f t="shared" ref="C78:I78" si="16">SUM(VALUE(C13),VALUE(C27),VALUE(C41))</f>
        <v>122</v>
      </c>
      <c r="D78" s="9">
        <f t="shared" si="16"/>
        <v>114</v>
      </c>
      <c r="E78" s="9">
        <f t="shared" si="16"/>
        <v>114</v>
      </c>
      <c r="F78" s="9">
        <f t="shared" si="16"/>
        <v>513</v>
      </c>
      <c r="G78" s="9">
        <f t="shared" si="16"/>
        <v>507</v>
      </c>
      <c r="H78" s="9">
        <f t="shared" si="16"/>
        <v>515</v>
      </c>
      <c r="I78" s="9">
        <f t="shared" si="16"/>
        <v>581</v>
      </c>
    </row>
    <row r="79" spans="1:9" x14ac:dyDescent="0.2">
      <c r="A79" s="7" t="s">
        <v>20830</v>
      </c>
      <c r="B79" s="9">
        <f>SUM(VALUE(B10),VALUE(B24),VALUE(B38))</f>
        <v>52</v>
      </c>
      <c r="C79" s="9">
        <f t="shared" ref="C79:I79" si="17">SUM(VALUE(C10),VALUE(C24),VALUE(C38))</f>
        <v>44</v>
      </c>
      <c r="D79" s="9">
        <f t="shared" si="17"/>
        <v>51</v>
      </c>
      <c r="E79" s="9">
        <f t="shared" si="17"/>
        <v>49</v>
      </c>
      <c r="F79" s="9">
        <f t="shared" si="17"/>
        <v>29</v>
      </c>
      <c r="G79" s="9">
        <f t="shared" si="17"/>
        <v>24</v>
      </c>
      <c r="H79" s="9">
        <f t="shared" si="17"/>
        <v>63</v>
      </c>
      <c r="I79" s="9">
        <f t="shared" si="17"/>
        <v>36</v>
      </c>
    </row>
    <row r="80" spans="1:9" x14ac:dyDescent="0.2">
      <c r="A80" s="27" t="s">
        <v>20855</v>
      </c>
      <c r="B80" s="28">
        <f>B3*2^(-30)</f>
        <v>0</v>
      </c>
      <c r="C80" s="28">
        <f t="shared" ref="C80:I81" si="18">C3*2^(-30)</f>
        <v>0</v>
      </c>
      <c r="D80" s="28">
        <f t="shared" si="18"/>
        <v>0</v>
      </c>
      <c r="E80" s="28">
        <f t="shared" si="18"/>
        <v>0</v>
      </c>
      <c r="F80" s="28">
        <f t="shared" si="18"/>
        <v>1.5394381247460842E-2</v>
      </c>
      <c r="G80" s="28">
        <f t="shared" si="18"/>
        <v>1.5394381247460842E-2</v>
      </c>
      <c r="H80" s="28">
        <f t="shared" si="18"/>
        <v>1.5394381247460842E-2</v>
      </c>
      <c r="I80" s="28">
        <f t="shared" si="18"/>
        <v>1.5394381247460842E-2</v>
      </c>
    </row>
    <row r="81" spans="1:9" x14ac:dyDescent="0.2">
      <c r="A81" s="27" t="s">
        <v>20856</v>
      </c>
      <c r="B81" s="28">
        <f>B4*2^(-30)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4.6183143742382526E-2</v>
      </c>
      <c r="G81" s="28">
        <f t="shared" si="18"/>
        <v>4.6183143742382526E-2</v>
      </c>
      <c r="H81" s="28">
        <f t="shared" si="18"/>
        <v>4.6183143742382526E-2</v>
      </c>
      <c r="I81" s="28">
        <f t="shared" si="18"/>
        <v>4.6183143742382526E-2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5" width="40.7109375" bestFit="1" customWidth="1" collapsed="1"/>
    <col min="6" max="6" width="39.4257812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720</v>
      </c>
      <c r="E2" t="s">
        <v>121</v>
      </c>
      <c r="F2" t="s">
        <v>122</v>
      </c>
    </row>
    <row r="3" spans="1:6" x14ac:dyDescent="0.2">
      <c r="A3" t="s">
        <v>88</v>
      </c>
      <c r="B3" t="s">
        <v>123</v>
      </c>
      <c r="C3" t="s">
        <v>721</v>
      </c>
      <c r="D3" t="s">
        <v>1777</v>
      </c>
      <c r="E3" t="s">
        <v>124</v>
      </c>
      <c r="F3" t="s">
        <v>122</v>
      </c>
    </row>
    <row r="4" spans="1:6" x14ac:dyDescent="0.2">
      <c r="A4" t="s">
        <v>94</v>
      </c>
      <c r="B4" t="s">
        <v>125</v>
      </c>
      <c r="C4" t="s">
        <v>1778</v>
      </c>
      <c r="D4" t="s">
        <v>1777</v>
      </c>
      <c r="E4" t="s">
        <v>124</v>
      </c>
      <c r="F4" t="s">
        <v>126</v>
      </c>
    </row>
    <row r="5" spans="1:6" x14ac:dyDescent="0.2">
      <c r="A5" t="s">
        <v>79</v>
      </c>
      <c r="B5" t="s">
        <v>127</v>
      </c>
      <c r="C5" t="s">
        <v>1778</v>
      </c>
      <c r="D5" t="s">
        <v>68</v>
      </c>
      <c r="E5" t="s">
        <v>128</v>
      </c>
      <c r="F5" t="s">
        <v>121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I81"/>
  <sheetViews>
    <sheetView topLeftCell="A43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2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1598</v>
      </c>
      <c r="G3" t="s">
        <v>1598</v>
      </c>
      <c r="H3" t="s">
        <v>1598</v>
      </c>
      <c r="I3" t="str">
        <f t="shared" ref="I3:I34" si="1">IF(ISERROR(MEDIAN(VALUE(F3),VALUE(G3),VALUE(H3))), "-", TEXT(MEDIAN(VALUE(F3),VALUE(G3),VALUE(H3)), "0"))</f>
        <v>16529591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1599</v>
      </c>
      <c r="G4" t="s">
        <v>1599</v>
      </c>
      <c r="H4" t="s">
        <v>1599</v>
      </c>
      <c r="I4" t="str">
        <f t="shared" si="1"/>
        <v>49588773</v>
      </c>
    </row>
    <row r="5" spans="1:9" x14ac:dyDescent="0.2">
      <c r="A5" s="1" t="s">
        <v>9</v>
      </c>
      <c r="B5" t="s">
        <v>1812</v>
      </c>
      <c r="C5" t="s">
        <v>1871</v>
      </c>
      <c r="D5" t="s">
        <v>1933</v>
      </c>
      <c r="E5" t="str">
        <f t="shared" si="0"/>
        <v>-</v>
      </c>
      <c r="F5" t="s">
        <v>1779</v>
      </c>
      <c r="G5" t="s">
        <v>1840</v>
      </c>
      <c r="H5" t="s">
        <v>1899</v>
      </c>
      <c r="I5" t="str">
        <f t="shared" si="1"/>
        <v>-</v>
      </c>
    </row>
    <row r="6" spans="1:9" x14ac:dyDescent="0.2">
      <c r="A6" s="1" t="s">
        <v>10</v>
      </c>
      <c r="B6" t="s">
        <v>1813</v>
      </c>
      <c r="C6" t="s">
        <v>1872</v>
      </c>
      <c r="D6" t="s">
        <v>1934</v>
      </c>
      <c r="E6" t="str">
        <f t="shared" si="0"/>
        <v>-</v>
      </c>
      <c r="F6" t="s">
        <v>1780</v>
      </c>
      <c r="G6" t="s">
        <v>1841</v>
      </c>
      <c r="H6" t="s">
        <v>1900</v>
      </c>
      <c r="I6" t="str">
        <f t="shared" si="1"/>
        <v>-</v>
      </c>
    </row>
    <row r="7" spans="1:9" x14ac:dyDescent="0.2">
      <c r="A7" s="1" t="s">
        <v>11</v>
      </c>
      <c r="B7" t="s">
        <v>1814</v>
      </c>
      <c r="C7" t="s">
        <v>1873</v>
      </c>
      <c r="D7" t="s">
        <v>1935</v>
      </c>
      <c r="E7" t="str">
        <f t="shared" si="0"/>
        <v>18264362471</v>
      </c>
      <c r="F7" t="s">
        <v>1781</v>
      </c>
      <c r="G7" t="s">
        <v>1842</v>
      </c>
      <c r="H7" t="s">
        <v>1901</v>
      </c>
      <c r="I7" t="str">
        <f t="shared" si="1"/>
        <v>90292330122</v>
      </c>
    </row>
    <row r="8" spans="1:9" x14ac:dyDescent="0.2">
      <c r="A8" s="1" t="s">
        <v>12</v>
      </c>
      <c r="B8" t="s">
        <v>1815</v>
      </c>
      <c r="C8" t="s">
        <v>1874</v>
      </c>
      <c r="D8" t="s">
        <v>1936</v>
      </c>
      <c r="E8" t="str">
        <f t="shared" si="0"/>
        <v>17810977199</v>
      </c>
      <c r="F8" t="s">
        <v>1782</v>
      </c>
      <c r="G8" t="s">
        <v>1843</v>
      </c>
      <c r="H8" t="s">
        <v>1902</v>
      </c>
      <c r="I8" t="str">
        <f t="shared" si="1"/>
        <v>17233191139</v>
      </c>
    </row>
    <row r="9" spans="1:9" x14ac:dyDescent="0.2">
      <c r="A9" s="1" t="s">
        <v>13</v>
      </c>
      <c r="B9" t="s">
        <v>1816</v>
      </c>
      <c r="C9" t="s">
        <v>1875</v>
      </c>
      <c r="D9" t="s">
        <v>1937</v>
      </c>
      <c r="E9" t="str">
        <f t="shared" si="0"/>
        <v>5318548</v>
      </c>
      <c r="F9" t="s">
        <v>1783</v>
      </c>
      <c r="G9" t="s">
        <v>1844</v>
      </c>
      <c r="H9" t="s">
        <v>1903</v>
      </c>
      <c r="I9" t="str">
        <f t="shared" si="1"/>
        <v>5196185</v>
      </c>
    </row>
    <row r="10" spans="1:9" x14ac:dyDescent="0.2">
      <c r="A10" s="1" t="s">
        <v>14</v>
      </c>
      <c r="B10" t="s">
        <v>130</v>
      </c>
      <c r="C10" t="s">
        <v>97</v>
      </c>
      <c r="D10" t="s">
        <v>150</v>
      </c>
      <c r="E10" t="str">
        <f t="shared" si="0"/>
        <v>24</v>
      </c>
      <c r="F10" t="s">
        <v>70</v>
      </c>
      <c r="G10" t="s">
        <v>96</v>
      </c>
      <c r="H10" t="s">
        <v>74</v>
      </c>
      <c r="I10" t="str">
        <f t="shared" si="1"/>
        <v>12</v>
      </c>
    </row>
    <row r="11" spans="1:9" x14ac:dyDescent="0.2">
      <c r="A11" s="1" t="s">
        <v>15</v>
      </c>
      <c r="B11" t="s">
        <v>91</v>
      </c>
      <c r="C11" t="s">
        <v>91</v>
      </c>
      <c r="D11" t="s">
        <v>85</v>
      </c>
      <c r="E11" t="str">
        <f t="shared" si="0"/>
        <v>9</v>
      </c>
      <c r="F11" t="s">
        <v>168</v>
      </c>
      <c r="G11" t="s">
        <v>103</v>
      </c>
      <c r="H11" t="s">
        <v>143</v>
      </c>
      <c r="I11" t="str">
        <f t="shared" si="1"/>
        <v>32</v>
      </c>
    </row>
    <row r="12" spans="1:9" x14ac:dyDescent="0.2">
      <c r="A12" s="1" t="s">
        <v>16</v>
      </c>
      <c r="B12" t="s">
        <v>138</v>
      </c>
      <c r="C12" t="s">
        <v>138</v>
      </c>
      <c r="D12" t="s">
        <v>159</v>
      </c>
      <c r="E12" t="str">
        <f t="shared" si="0"/>
        <v>151</v>
      </c>
      <c r="F12" t="s">
        <v>1720</v>
      </c>
      <c r="G12" t="s">
        <v>306</v>
      </c>
      <c r="H12" t="s">
        <v>340</v>
      </c>
      <c r="I12" t="str">
        <f t="shared" si="1"/>
        <v>725</v>
      </c>
    </row>
    <row r="13" spans="1:9" x14ac:dyDescent="0.2">
      <c r="A13" s="1" t="s">
        <v>17</v>
      </c>
      <c r="B13" t="s">
        <v>299</v>
      </c>
      <c r="C13" t="s">
        <v>322</v>
      </c>
      <c r="D13" t="s">
        <v>208</v>
      </c>
      <c r="E13" t="str">
        <f t="shared" si="0"/>
        <v>44</v>
      </c>
      <c r="F13" t="s">
        <v>1662</v>
      </c>
      <c r="G13" t="s">
        <v>324</v>
      </c>
      <c r="H13" t="s">
        <v>1904</v>
      </c>
      <c r="I13" t="str">
        <f t="shared" si="1"/>
        <v>220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1817</v>
      </c>
      <c r="C15" t="s">
        <v>1876</v>
      </c>
      <c r="D15" t="s">
        <v>1938</v>
      </c>
      <c r="E15" t="str">
        <f t="shared" si="0"/>
        <v>347029504</v>
      </c>
      <c r="F15" t="s">
        <v>1784</v>
      </c>
      <c r="G15" t="s">
        <v>1845</v>
      </c>
      <c r="H15" t="s">
        <v>1905</v>
      </c>
      <c r="I15" t="str">
        <f t="shared" si="1"/>
        <v>306802688</v>
      </c>
    </row>
    <row r="16" spans="1:9" x14ac:dyDescent="0.2">
      <c r="A16" s="1" t="s">
        <v>20</v>
      </c>
      <c r="B16" t="s">
        <v>1818</v>
      </c>
      <c r="C16" t="s">
        <v>1877</v>
      </c>
      <c r="D16" t="s">
        <v>275</v>
      </c>
      <c r="E16" t="str">
        <f t="shared" si="0"/>
        <v>18888536064</v>
      </c>
      <c r="F16" t="s">
        <v>1785</v>
      </c>
      <c r="G16" t="s">
        <v>1846</v>
      </c>
      <c r="H16" t="s">
        <v>1906</v>
      </c>
      <c r="I16" t="str">
        <f t="shared" si="1"/>
        <v>20327489536</v>
      </c>
    </row>
    <row r="17" spans="1:9" x14ac:dyDescent="0.2">
      <c r="A17" s="1" t="s">
        <v>21</v>
      </c>
      <c r="B17" t="s">
        <v>1819</v>
      </c>
      <c r="C17" t="s">
        <v>1878</v>
      </c>
      <c r="D17" t="s">
        <v>1939</v>
      </c>
      <c r="E17" t="str">
        <f t="shared" si="0"/>
        <v>5320704</v>
      </c>
      <c r="F17" t="s">
        <v>1786</v>
      </c>
      <c r="G17" t="s">
        <v>1847</v>
      </c>
      <c r="H17" t="s">
        <v>1907</v>
      </c>
      <c r="I17" t="str">
        <f t="shared" si="1"/>
        <v>5251072</v>
      </c>
    </row>
    <row r="18" spans="1:9" x14ac:dyDescent="0.2">
      <c r="A18" s="1" t="s">
        <v>22</v>
      </c>
      <c r="B18" t="s">
        <v>1820</v>
      </c>
      <c r="C18" t="s">
        <v>1879</v>
      </c>
      <c r="D18" t="s">
        <v>1940</v>
      </c>
      <c r="E18" t="str">
        <f t="shared" si="0"/>
        <v>17398910976</v>
      </c>
      <c r="F18" t="s">
        <v>1787</v>
      </c>
      <c r="G18" t="s">
        <v>1848</v>
      </c>
      <c r="H18" t="s">
        <v>1908</v>
      </c>
      <c r="I18" t="str">
        <f t="shared" si="1"/>
        <v>16302387200</v>
      </c>
    </row>
    <row r="19" spans="1:9" x14ac:dyDescent="0.2">
      <c r="A19" s="1" t="s">
        <v>23</v>
      </c>
      <c r="B19" t="s">
        <v>1821</v>
      </c>
      <c r="C19" t="s">
        <v>1880</v>
      </c>
      <c r="D19" t="s">
        <v>1941</v>
      </c>
      <c r="E19" t="str">
        <f t="shared" si="0"/>
        <v>5312512</v>
      </c>
      <c r="F19" t="s">
        <v>1788</v>
      </c>
      <c r="G19" t="s">
        <v>1849</v>
      </c>
      <c r="H19" t="s">
        <v>1909</v>
      </c>
      <c r="I19" t="str">
        <f t="shared" si="1"/>
        <v>5148672</v>
      </c>
    </row>
    <row r="20" spans="1:9" x14ac:dyDescent="0.2">
      <c r="A20" s="1" t="s">
        <v>24</v>
      </c>
      <c r="B20" t="s">
        <v>1822</v>
      </c>
      <c r="C20" t="s">
        <v>1881</v>
      </c>
      <c r="D20" t="s">
        <v>1942</v>
      </c>
      <c r="E20" t="str">
        <f t="shared" si="0"/>
        <v>2019807</v>
      </c>
      <c r="F20" t="s">
        <v>1789</v>
      </c>
      <c r="G20" t="s">
        <v>1850</v>
      </c>
      <c r="H20" t="s">
        <v>1910</v>
      </c>
      <c r="I20" t="str">
        <f t="shared" si="1"/>
        <v>325485368</v>
      </c>
    </row>
    <row r="21" spans="1:9" x14ac:dyDescent="0.2">
      <c r="A21" s="1" t="s">
        <v>25</v>
      </c>
      <c r="B21" t="s">
        <v>1823</v>
      </c>
      <c r="C21" t="s">
        <v>1882</v>
      </c>
      <c r="D21" t="s">
        <v>1943</v>
      </c>
      <c r="E21" t="str">
        <f t="shared" si="0"/>
        <v>2085969</v>
      </c>
      <c r="F21" t="s">
        <v>1790</v>
      </c>
      <c r="G21" t="s">
        <v>1851</v>
      </c>
      <c r="H21" t="s">
        <v>1911</v>
      </c>
      <c r="I21" t="str">
        <f t="shared" si="1"/>
        <v>304987686</v>
      </c>
    </row>
    <row r="22" spans="1:9" x14ac:dyDescent="0.2">
      <c r="A22" s="1" t="s">
        <v>26</v>
      </c>
      <c r="B22" t="s">
        <v>1824</v>
      </c>
      <c r="C22" t="s">
        <v>1883</v>
      </c>
      <c r="D22" t="s">
        <v>1944</v>
      </c>
      <c r="E22" t="str">
        <f t="shared" si="0"/>
        <v>17929697735</v>
      </c>
      <c r="F22" t="s">
        <v>1791</v>
      </c>
      <c r="G22" t="s">
        <v>1852</v>
      </c>
      <c r="H22" t="s">
        <v>1912</v>
      </c>
      <c r="I22" t="str">
        <f t="shared" si="1"/>
        <v>17066287734</v>
      </c>
    </row>
    <row r="23" spans="1:9" x14ac:dyDescent="0.2">
      <c r="A23" s="1" t="s">
        <v>27</v>
      </c>
      <c r="B23" t="s">
        <v>1046</v>
      </c>
      <c r="C23" t="s">
        <v>1250</v>
      </c>
      <c r="D23" t="s">
        <v>1945</v>
      </c>
      <c r="E23" t="str">
        <f t="shared" si="0"/>
        <v>1523712</v>
      </c>
      <c r="F23" t="s">
        <v>1792</v>
      </c>
      <c r="G23" t="s">
        <v>1853</v>
      </c>
      <c r="H23" t="s">
        <v>1913</v>
      </c>
      <c r="I23" t="str">
        <f t="shared" si="1"/>
        <v>1495495</v>
      </c>
    </row>
    <row r="24" spans="1:9" x14ac:dyDescent="0.2">
      <c r="A24" s="1" t="s">
        <v>28</v>
      </c>
      <c r="B24" t="s">
        <v>129</v>
      </c>
      <c r="C24" t="s">
        <v>68</v>
      </c>
      <c r="D24" t="s">
        <v>68</v>
      </c>
      <c r="E24" t="str">
        <f t="shared" si="0"/>
        <v>0</v>
      </c>
      <c r="F24" t="s">
        <v>94</v>
      </c>
      <c r="G24" t="s">
        <v>79</v>
      </c>
      <c r="H24" t="s">
        <v>92</v>
      </c>
      <c r="I24" t="str">
        <f t="shared" si="1"/>
        <v>3</v>
      </c>
    </row>
    <row r="25" spans="1:9" x14ac:dyDescent="0.2">
      <c r="A25" s="1" t="s">
        <v>29</v>
      </c>
      <c r="B25" t="s">
        <v>136</v>
      </c>
      <c r="C25" t="s">
        <v>94</v>
      </c>
      <c r="D25" t="s">
        <v>94</v>
      </c>
      <c r="E25" t="str">
        <f t="shared" si="0"/>
        <v>3</v>
      </c>
      <c r="F25" t="s">
        <v>150</v>
      </c>
      <c r="G25" t="s">
        <v>103</v>
      </c>
      <c r="H25" t="s">
        <v>112</v>
      </c>
      <c r="I25" t="str">
        <f t="shared" si="1"/>
        <v>31</v>
      </c>
    </row>
    <row r="26" spans="1:9" x14ac:dyDescent="0.2">
      <c r="A26" s="1" t="s">
        <v>30</v>
      </c>
      <c r="B26" t="s">
        <v>138</v>
      </c>
      <c r="C26" t="s">
        <v>137</v>
      </c>
      <c r="D26" t="s">
        <v>209</v>
      </c>
      <c r="E26" t="str">
        <f t="shared" si="0"/>
        <v>151</v>
      </c>
      <c r="F26" t="s">
        <v>308</v>
      </c>
      <c r="G26" t="s">
        <v>310</v>
      </c>
      <c r="H26" t="s">
        <v>396</v>
      </c>
      <c r="I26" t="str">
        <f t="shared" si="1"/>
        <v>716</v>
      </c>
    </row>
    <row r="27" spans="1:9" x14ac:dyDescent="0.2">
      <c r="A27" s="1" t="s">
        <v>31</v>
      </c>
      <c r="B27" t="s">
        <v>208</v>
      </c>
      <c r="C27" t="s">
        <v>322</v>
      </c>
      <c r="D27" t="s">
        <v>182</v>
      </c>
      <c r="E27" t="str">
        <f t="shared" si="0"/>
        <v>41</v>
      </c>
      <c r="F27" t="s">
        <v>334</v>
      </c>
      <c r="G27" t="s">
        <v>1662</v>
      </c>
      <c r="H27" t="s">
        <v>509</v>
      </c>
      <c r="I27" t="str">
        <f t="shared" si="1"/>
        <v>220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256</v>
      </c>
      <c r="I28" t="str">
        <f t="shared" si="1"/>
        <v>0</v>
      </c>
    </row>
    <row r="29" spans="1:9" x14ac:dyDescent="0.2">
      <c r="A29" s="1" t="s">
        <v>33</v>
      </c>
      <c r="B29" t="s">
        <v>1825</v>
      </c>
      <c r="C29" t="s">
        <v>247</v>
      </c>
      <c r="D29" t="s">
        <v>183</v>
      </c>
      <c r="E29" t="str">
        <f t="shared" si="0"/>
        <v>208896</v>
      </c>
      <c r="F29" t="s">
        <v>1793</v>
      </c>
      <c r="G29" t="s">
        <v>1315</v>
      </c>
      <c r="H29" t="s">
        <v>1914</v>
      </c>
      <c r="I29" t="str">
        <f t="shared" si="1"/>
        <v>306245632</v>
      </c>
    </row>
    <row r="30" spans="1:9" x14ac:dyDescent="0.2">
      <c r="A30" s="1" t="s">
        <v>34</v>
      </c>
      <c r="B30" t="s">
        <v>1826</v>
      </c>
      <c r="C30" t="s">
        <v>1884</v>
      </c>
      <c r="D30" t="s">
        <v>1946</v>
      </c>
      <c r="E30" t="str">
        <f t="shared" si="0"/>
        <v>18603184128</v>
      </c>
      <c r="F30" t="s">
        <v>1794</v>
      </c>
      <c r="G30" t="s">
        <v>1854</v>
      </c>
      <c r="H30" t="s">
        <v>1915</v>
      </c>
      <c r="I30" t="str">
        <f t="shared" si="1"/>
        <v>20864241664</v>
      </c>
    </row>
    <row r="31" spans="1:9" x14ac:dyDescent="0.2">
      <c r="A31" s="1" t="s">
        <v>35</v>
      </c>
      <c r="B31" t="s">
        <v>1046</v>
      </c>
      <c r="C31" t="s">
        <v>1250</v>
      </c>
      <c r="D31" t="s">
        <v>1945</v>
      </c>
      <c r="E31" t="str">
        <f t="shared" si="0"/>
        <v>1523712</v>
      </c>
      <c r="F31" t="s">
        <v>1795</v>
      </c>
      <c r="G31" t="s">
        <v>1076</v>
      </c>
      <c r="H31" t="s">
        <v>1916</v>
      </c>
      <c r="I31" t="str">
        <f t="shared" si="1"/>
        <v>1609728</v>
      </c>
    </row>
    <row r="32" spans="1:9" x14ac:dyDescent="0.2">
      <c r="A32" s="1" t="s">
        <v>36</v>
      </c>
      <c r="B32" t="s">
        <v>1827</v>
      </c>
      <c r="C32" t="s">
        <v>1885</v>
      </c>
      <c r="D32" t="s">
        <v>1947</v>
      </c>
      <c r="E32" t="str">
        <f t="shared" si="0"/>
        <v>17621471232</v>
      </c>
      <c r="F32" t="s">
        <v>1796</v>
      </c>
      <c r="G32" t="s">
        <v>1855</v>
      </c>
      <c r="H32" t="s">
        <v>1917</v>
      </c>
      <c r="I32" t="str">
        <f t="shared" si="1"/>
        <v>16271294464</v>
      </c>
    </row>
    <row r="33" spans="1:9" x14ac:dyDescent="0.2">
      <c r="A33" s="1" t="s">
        <v>37</v>
      </c>
      <c r="B33" t="s">
        <v>1046</v>
      </c>
      <c r="C33" t="s">
        <v>1250</v>
      </c>
      <c r="D33" t="s">
        <v>1945</v>
      </c>
      <c r="E33" t="str">
        <f t="shared" si="0"/>
        <v>1523712</v>
      </c>
      <c r="F33" t="s">
        <v>1614</v>
      </c>
      <c r="G33" t="s">
        <v>1856</v>
      </c>
      <c r="H33" t="s">
        <v>1918</v>
      </c>
      <c r="I33" t="str">
        <f t="shared" si="1"/>
        <v>1478656</v>
      </c>
    </row>
    <row r="34" spans="1:9" x14ac:dyDescent="0.2">
      <c r="A34" s="1" t="s">
        <v>38</v>
      </c>
      <c r="B34" t="s">
        <v>1828</v>
      </c>
      <c r="C34" t="s">
        <v>1886</v>
      </c>
      <c r="D34" t="s">
        <v>1948</v>
      </c>
      <c r="E34" t="str">
        <f t="shared" si="0"/>
        <v>1961330</v>
      </c>
      <c r="F34" t="s">
        <v>1797</v>
      </c>
      <c r="G34" t="s">
        <v>1857</v>
      </c>
      <c r="H34" t="s">
        <v>1919</v>
      </c>
      <c r="I34" t="str">
        <f t="shared" si="1"/>
        <v>325000032</v>
      </c>
    </row>
    <row r="35" spans="1:9" x14ac:dyDescent="0.2">
      <c r="A35" s="1" t="s">
        <v>39</v>
      </c>
      <c r="B35" t="s">
        <v>1829</v>
      </c>
      <c r="C35" t="s">
        <v>1887</v>
      </c>
      <c r="D35" t="s">
        <v>1949</v>
      </c>
      <c r="E35" t="str">
        <f t="shared" ref="E35:E63" si="2">IF(ISERROR(MEDIAN(VALUE(B35),VALUE(C35),VALUE(D35))), "-", TEXT(MEDIAN(VALUE(B35),VALUE(C35),VALUE(D35)), "0"))</f>
        <v>2289270</v>
      </c>
      <c r="F35" t="s">
        <v>1798</v>
      </c>
      <c r="G35" t="s">
        <v>1858</v>
      </c>
      <c r="H35" t="s">
        <v>1920</v>
      </c>
      <c r="I35" t="str">
        <f t="shared" ref="I35:I63" si="3">IF(ISERROR(MEDIAN(VALUE(F35),VALUE(G35),VALUE(H35))), "-", TEXT(MEDIAN(VALUE(F35),VALUE(G35),VALUE(H35)), "0"))</f>
        <v>175652695</v>
      </c>
    </row>
    <row r="36" spans="1:9" x14ac:dyDescent="0.2">
      <c r="A36" s="1" t="s">
        <v>40</v>
      </c>
      <c r="B36" t="s">
        <v>1830</v>
      </c>
      <c r="C36" t="s">
        <v>1888</v>
      </c>
      <c r="D36" t="s">
        <v>1950</v>
      </c>
      <c r="E36" t="str">
        <f t="shared" si="2"/>
        <v>19443817849</v>
      </c>
      <c r="F36" t="s">
        <v>1799</v>
      </c>
      <c r="G36" t="s">
        <v>1859</v>
      </c>
      <c r="H36" t="s">
        <v>1921</v>
      </c>
      <c r="I36" t="str">
        <f t="shared" si="3"/>
        <v>18090485168</v>
      </c>
    </row>
    <row r="37" spans="1:9" x14ac:dyDescent="0.2">
      <c r="A37" s="1" t="s">
        <v>41</v>
      </c>
      <c r="B37" t="s">
        <v>1802</v>
      </c>
      <c r="C37" t="s">
        <v>507</v>
      </c>
      <c r="D37" t="s">
        <v>1951</v>
      </c>
      <c r="E37" t="str">
        <f t="shared" si="2"/>
        <v>1359872</v>
      </c>
      <c r="F37" t="s">
        <v>1800</v>
      </c>
      <c r="G37" t="s">
        <v>1860</v>
      </c>
      <c r="H37" t="s">
        <v>1922</v>
      </c>
      <c r="I37" t="str">
        <f t="shared" si="3"/>
        <v>1359736</v>
      </c>
    </row>
    <row r="38" spans="1:9" x14ac:dyDescent="0.2">
      <c r="A38" s="1" t="s">
        <v>42</v>
      </c>
      <c r="B38" t="s">
        <v>68</v>
      </c>
      <c r="C38" t="s">
        <v>135</v>
      </c>
      <c r="D38" t="s">
        <v>141</v>
      </c>
      <c r="E38" t="str">
        <f t="shared" si="2"/>
        <v>19</v>
      </c>
      <c r="F38" t="s">
        <v>96</v>
      </c>
      <c r="G38" t="s">
        <v>69</v>
      </c>
      <c r="H38" t="s">
        <v>130</v>
      </c>
      <c r="I38" t="str">
        <f t="shared" si="3"/>
        <v>12</v>
      </c>
    </row>
    <row r="39" spans="1:9" x14ac:dyDescent="0.2">
      <c r="A39" s="1" t="s">
        <v>43</v>
      </c>
      <c r="B39" t="s">
        <v>94</v>
      </c>
      <c r="C39" t="s">
        <v>136</v>
      </c>
      <c r="D39" t="s">
        <v>85</v>
      </c>
      <c r="E39" t="str">
        <f t="shared" si="2"/>
        <v>7</v>
      </c>
      <c r="F39" t="s">
        <v>130</v>
      </c>
      <c r="G39" t="s">
        <v>106</v>
      </c>
      <c r="H39" t="s">
        <v>168</v>
      </c>
      <c r="I39" t="str">
        <f t="shared" si="3"/>
        <v>24</v>
      </c>
    </row>
    <row r="40" spans="1:9" x14ac:dyDescent="0.2">
      <c r="A40" s="1" t="s">
        <v>44</v>
      </c>
      <c r="B40" t="s">
        <v>162</v>
      </c>
      <c r="C40" t="s">
        <v>162</v>
      </c>
      <c r="D40" t="s">
        <v>162</v>
      </c>
      <c r="E40" t="str">
        <f t="shared" si="2"/>
        <v>143</v>
      </c>
      <c r="F40" t="s">
        <v>346</v>
      </c>
      <c r="G40" t="s">
        <v>310</v>
      </c>
      <c r="H40" t="s">
        <v>340</v>
      </c>
      <c r="I40" t="str">
        <f t="shared" si="3"/>
        <v>715</v>
      </c>
    </row>
    <row r="41" spans="1:9" x14ac:dyDescent="0.2">
      <c r="A41" s="1" t="s">
        <v>45</v>
      </c>
      <c r="B41" t="s">
        <v>139</v>
      </c>
      <c r="C41" t="s">
        <v>208</v>
      </c>
      <c r="D41" t="s">
        <v>194</v>
      </c>
      <c r="E41" t="str">
        <f t="shared" si="2"/>
        <v>38</v>
      </c>
      <c r="F41" t="s">
        <v>973</v>
      </c>
      <c r="G41" t="s">
        <v>528</v>
      </c>
      <c r="H41" t="s">
        <v>534</v>
      </c>
      <c r="I41" t="str">
        <f t="shared" si="3"/>
        <v>138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140</v>
      </c>
      <c r="C43" t="s">
        <v>1889</v>
      </c>
      <c r="D43" t="s">
        <v>1952</v>
      </c>
      <c r="E43" t="str">
        <f t="shared" si="2"/>
        <v>342224896</v>
      </c>
      <c r="F43" t="s">
        <v>1315</v>
      </c>
      <c r="G43" t="s">
        <v>1861</v>
      </c>
      <c r="H43" t="s">
        <v>361</v>
      </c>
      <c r="I43" t="str">
        <f t="shared" si="3"/>
        <v>306216960</v>
      </c>
    </row>
    <row r="44" spans="1:9" x14ac:dyDescent="0.2">
      <c r="A44" s="1" t="s">
        <v>48</v>
      </c>
      <c r="B44" t="s">
        <v>1831</v>
      </c>
      <c r="C44" t="s">
        <v>1890</v>
      </c>
      <c r="D44" t="s">
        <v>1953</v>
      </c>
      <c r="E44" t="str">
        <f t="shared" si="2"/>
        <v>19972808704</v>
      </c>
      <c r="F44" t="s">
        <v>1801</v>
      </c>
      <c r="G44" t="s">
        <v>1862</v>
      </c>
      <c r="H44" t="s">
        <v>1923</v>
      </c>
      <c r="I44" t="str">
        <f t="shared" si="3"/>
        <v>20240080896</v>
      </c>
    </row>
    <row r="45" spans="1:9" x14ac:dyDescent="0.2">
      <c r="A45" s="1" t="s">
        <v>49</v>
      </c>
      <c r="B45" t="s">
        <v>1802</v>
      </c>
      <c r="C45" t="s">
        <v>507</v>
      </c>
      <c r="D45" t="s">
        <v>1951</v>
      </c>
      <c r="E45" t="str">
        <f t="shared" si="2"/>
        <v>1359872</v>
      </c>
      <c r="F45" t="s">
        <v>1802</v>
      </c>
      <c r="G45" t="s">
        <v>1860</v>
      </c>
      <c r="H45" t="s">
        <v>1924</v>
      </c>
      <c r="I45" t="str">
        <f t="shared" si="3"/>
        <v>1359872</v>
      </c>
    </row>
    <row r="46" spans="1:9" x14ac:dyDescent="0.2">
      <c r="A46" s="1" t="s">
        <v>50</v>
      </c>
      <c r="B46" t="s">
        <v>1832</v>
      </c>
      <c r="C46" t="s">
        <v>1891</v>
      </c>
      <c r="D46" t="s">
        <v>1954</v>
      </c>
      <c r="E46" t="str">
        <f t="shared" si="2"/>
        <v>18908393472</v>
      </c>
      <c r="F46" t="s">
        <v>1803</v>
      </c>
      <c r="G46" t="s">
        <v>1863</v>
      </c>
      <c r="H46" t="s">
        <v>1925</v>
      </c>
      <c r="I46" t="str">
        <f t="shared" si="3"/>
        <v>17382862848</v>
      </c>
    </row>
    <row r="47" spans="1:9" x14ac:dyDescent="0.2">
      <c r="A47" s="1" t="s">
        <v>51</v>
      </c>
      <c r="B47" t="s">
        <v>1802</v>
      </c>
      <c r="C47" t="s">
        <v>507</v>
      </c>
      <c r="D47" t="s">
        <v>1951</v>
      </c>
      <c r="E47" t="str">
        <f t="shared" si="2"/>
        <v>1359872</v>
      </c>
      <c r="F47" t="s">
        <v>1804</v>
      </c>
      <c r="G47" t="s">
        <v>1860</v>
      </c>
      <c r="H47" t="s">
        <v>607</v>
      </c>
      <c r="I47" t="str">
        <f t="shared" si="3"/>
        <v>1294336</v>
      </c>
    </row>
    <row r="48" spans="1:9" x14ac:dyDescent="0.2">
      <c r="A48" s="1" t="s">
        <v>52</v>
      </c>
      <c r="B48" t="s">
        <v>1833</v>
      </c>
      <c r="C48" t="s">
        <v>1892</v>
      </c>
      <c r="D48" t="s">
        <v>1955</v>
      </c>
      <c r="E48" t="str">
        <f t="shared" si="2"/>
        <v>1940970</v>
      </c>
      <c r="F48" t="s">
        <v>1805</v>
      </c>
      <c r="G48" t="s">
        <v>1864</v>
      </c>
      <c r="H48" t="s">
        <v>1926</v>
      </c>
      <c r="I48" t="str">
        <f t="shared" si="3"/>
        <v>332839416</v>
      </c>
    </row>
    <row r="49" spans="1:9" x14ac:dyDescent="0.2">
      <c r="A49" s="1" t="s">
        <v>53</v>
      </c>
      <c r="B49" t="s">
        <v>1834</v>
      </c>
      <c r="C49" t="s">
        <v>1893</v>
      </c>
      <c r="D49" t="s">
        <v>1956</v>
      </c>
      <c r="E49" t="str">
        <f t="shared" si="2"/>
        <v>2498994</v>
      </c>
      <c r="F49" t="s">
        <v>1806</v>
      </c>
      <c r="G49" t="s">
        <v>1865</v>
      </c>
      <c r="H49" t="s">
        <v>1927</v>
      </c>
      <c r="I49" t="str">
        <f t="shared" si="3"/>
        <v>190491968</v>
      </c>
    </row>
    <row r="50" spans="1:9" x14ac:dyDescent="0.2">
      <c r="A50" s="1" t="s">
        <v>54</v>
      </c>
      <c r="B50" t="s">
        <v>1835</v>
      </c>
      <c r="C50" t="s">
        <v>1894</v>
      </c>
      <c r="D50" t="s">
        <v>1957</v>
      </c>
      <c r="E50" t="str">
        <f t="shared" si="2"/>
        <v>5442872206</v>
      </c>
      <c r="F50" t="s">
        <v>1807</v>
      </c>
      <c r="G50" t="s">
        <v>1866</v>
      </c>
      <c r="H50" t="s">
        <v>1928</v>
      </c>
      <c r="I50" t="str">
        <f t="shared" si="3"/>
        <v>6274996831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92</v>
      </c>
      <c r="G52" t="s">
        <v>88</v>
      </c>
      <c r="H52" t="s">
        <v>92</v>
      </c>
      <c r="I52" t="str">
        <f t="shared" si="3"/>
        <v>1</v>
      </c>
    </row>
    <row r="53" spans="1:9" x14ac:dyDescent="0.2">
      <c r="A53" s="1" t="s">
        <v>57</v>
      </c>
      <c r="B53" t="s">
        <v>92</v>
      </c>
      <c r="C53" t="s">
        <v>92</v>
      </c>
      <c r="D53" t="s">
        <v>68</v>
      </c>
      <c r="E53" t="str">
        <f t="shared" si="2"/>
        <v>1</v>
      </c>
      <c r="F53" t="s">
        <v>69</v>
      </c>
      <c r="G53" t="s">
        <v>69</v>
      </c>
      <c r="H53" t="s">
        <v>69</v>
      </c>
      <c r="I53" t="str">
        <f t="shared" si="3"/>
        <v>6</v>
      </c>
    </row>
    <row r="54" spans="1:9" x14ac:dyDescent="0.2">
      <c r="A54" s="1" t="s">
        <v>58</v>
      </c>
      <c r="B54" t="s">
        <v>162</v>
      </c>
      <c r="C54" t="s">
        <v>162</v>
      </c>
      <c r="D54" t="s">
        <v>162</v>
      </c>
      <c r="E54" t="str">
        <f t="shared" si="2"/>
        <v>143</v>
      </c>
      <c r="F54" t="s">
        <v>308</v>
      </c>
      <c r="G54" t="s">
        <v>308</v>
      </c>
      <c r="H54" t="s">
        <v>357</v>
      </c>
      <c r="I54" t="str">
        <f t="shared" si="3"/>
        <v>716</v>
      </c>
    </row>
    <row r="55" spans="1:9" x14ac:dyDescent="0.2">
      <c r="A55" s="1" t="s">
        <v>59</v>
      </c>
      <c r="B55" t="s">
        <v>88</v>
      </c>
      <c r="C55" t="s">
        <v>92</v>
      </c>
      <c r="D55" t="s">
        <v>92</v>
      </c>
      <c r="E55" t="str">
        <f t="shared" si="2"/>
        <v>1</v>
      </c>
      <c r="F55" t="s">
        <v>143</v>
      </c>
      <c r="G55" t="s">
        <v>248</v>
      </c>
      <c r="H55" t="s">
        <v>143</v>
      </c>
      <c r="I55" t="str">
        <f t="shared" si="3"/>
        <v>18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1836</v>
      </c>
      <c r="C58" t="s">
        <v>1895</v>
      </c>
      <c r="D58" t="s">
        <v>1958</v>
      </c>
      <c r="E58" t="str">
        <f t="shared" si="2"/>
        <v>5443162112</v>
      </c>
      <c r="F58" t="s">
        <v>1808</v>
      </c>
      <c r="G58" t="s">
        <v>1867</v>
      </c>
      <c r="H58" t="s">
        <v>1929</v>
      </c>
      <c r="I58" t="str">
        <f t="shared" si="3"/>
        <v>6289010688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1837</v>
      </c>
      <c r="C60" t="s">
        <v>1896</v>
      </c>
      <c r="D60" t="s">
        <v>1959</v>
      </c>
      <c r="E60" t="str">
        <f t="shared" si="2"/>
        <v>5442699264</v>
      </c>
      <c r="F60" t="s">
        <v>1809</v>
      </c>
      <c r="G60" t="s">
        <v>1868</v>
      </c>
      <c r="H60" t="s">
        <v>1930</v>
      </c>
      <c r="I60" t="str">
        <f t="shared" si="3"/>
        <v>6254243840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1838</v>
      </c>
      <c r="C62" t="s">
        <v>1897</v>
      </c>
      <c r="D62" t="s">
        <v>1960</v>
      </c>
      <c r="E62" t="str">
        <f t="shared" si="2"/>
        <v>1158560</v>
      </c>
      <c r="F62" t="s">
        <v>1810</v>
      </c>
      <c r="G62" t="s">
        <v>1869</v>
      </c>
      <c r="H62" t="s">
        <v>1931</v>
      </c>
      <c r="I62" t="str">
        <f t="shared" si="3"/>
        <v>8871504</v>
      </c>
    </row>
    <row r="63" spans="1:9" x14ac:dyDescent="0.2">
      <c r="A63" s="1" t="s">
        <v>67</v>
      </c>
      <c r="B63" t="s">
        <v>1839</v>
      </c>
      <c r="C63" t="s">
        <v>1898</v>
      </c>
      <c r="D63" t="s">
        <v>1961</v>
      </c>
      <c r="E63" t="str">
        <f t="shared" si="2"/>
        <v>358378</v>
      </c>
      <c r="F63" t="s">
        <v>1811</v>
      </c>
      <c r="G63" t="s">
        <v>1870</v>
      </c>
      <c r="H63" t="s">
        <v>1932</v>
      </c>
      <c r="I63" t="str">
        <f t="shared" si="3"/>
        <v>308637221</v>
      </c>
    </row>
    <row r="64" spans="1:9" ht="15" x14ac:dyDescent="0.25">
      <c r="A64" s="6" t="s">
        <v>20837</v>
      </c>
      <c r="B64" s="8">
        <f>AVERAGE(VALUE(B8),VALUE(B22),VALUE(B36))*2^(-30)</f>
        <v>17.122129005069535</v>
      </c>
      <c r="C64" s="8">
        <f t="shared" ref="C64:I64" si="4">AVERAGE(VALUE(C8),VALUE(C22),VALUE(C36))*2^(-30)</f>
        <v>17.191783770918846</v>
      </c>
      <c r="D64" s="8">
        <f t="shared" si="4"/>
        <v>17.057721173080306</v>
      </c>
      <c r="E64" s="8">
        <f t="shared" si="4"/>
        <v>17.131521299170952</v>
      </c>
      <c r="F64" s="8">
        <f t="shared" si="4"/>
        <v>16.159726180757087</v>
      </c>
      <c r="G64" s="8">
        <f t="shared" si="4"/>
        <v>16.301367724003892</v>
      </c>
      <c r="H64" s="8">
        <f t="shared" si="4"/>
        <v>16.253131325046223</v>
      </c>
      <c r="I64" s="8">
        <f t="shared" si="4"/>
        <v>16.263985398225486</v>
      </c>
    </row>
    <row r="65" spans="1:9" x14ac:dyDescent="0.2">
      <c r="A65" s="6" t="s">
        <v>20838</v>
      </c>
      <c r="B65" s="9">
        <f>AVERAGE(VALUE(B8),VALUE(B22),VALUE(B36),VALUE(B50))*2^(-30)</f>
        <v>14.098730589030311</v>
      </c>
      <c r="C65" s="9">
        <f t="shared" ref="C65:I65" si="5">AVERAGE(VALUE(C8),VALUE(C22),VALUE(C36),VALUE(C50))*2^(-30)</f>
        <v>14.172366393031552</v>
      </c>
      <c r="D65" s="9">
        <f t="shared" si="5"/>
        <v>14.060558318858966</v>
      </c>
      <c r="E65" s="9">
        <f t="shared" si="5"/>
        <v>14.115908413426951</v>
      </c>
      <c r="F65" s="9">
        <f t="shared" si="5"/>
        <v>13.580806186655536</v>
      </c>
      <c r="G65" s="9">
        <f t="shared" si="5"/>
        <v>13.685464837355539</v>
      </c>
      <c r="H65" s="9">
        <f t="shared" si="5"/>
        <v>13.661718672607094</v>
      </c>
      <c r="I65" s="9">
        <f t="shared" si="5"/>
        <v>13.659000599756837</v>
      </c>
    </row>
    <row r="66" spans="1:9" x14ac:dyDescent="0.2">
      <c r="A66" s="6" t="s">
        <v>20841</v>
      </c>
      <c r="B66" s="9">
        <f>MIN(VALUE(B18),VALUE(B32),VALUE(B46))*2^(-30)</f>
        <v>16.011299133300781</v>
      </c>
      <c r="C66" s="9">
        <f t="shared" ref="C66:I66" si="6">MIN(VALUE(C18),VALUE(C32),VALUE(C46))*2^(-30)</f>
        <v>16.109230041503906</v>
      </c>
      <c r="D66" s="9">
        <f t="shared" si="6"/>
        <v>16.411273956298828</v>
      </c>
      <c r="E66" s="9">
        <f t="shared" si="6"/>
        <v>16.203998565673828</v>
      </c>
      <c r="F66" s="9">
        <f t="shared" si="6"/>
        <v>15.153823852539063</v>
      </c>
      <c r="G66" s="9">
        <f t="shared" si="6"/>
        <v>15.161598205566406</v>
      </c>
      <c r="H66" s="9">
        <f t="shared" si="6"/>
        <v>14.958099365234375</v>
      </c>
      <c r="I66" s="9">
        <f t="shared" si="6"/>
        <v>15.153823852539063</v>
      </c>
    </row>
    <row r="67" spans="1:9" x14ac:dyDescent="0.2">
      <c r="A67" s="6" t="s">
        <v>20839</v>
      </c>
      <c r="B67" s="9">
        <f>MIN(VALUE(B16),VALUE(B30),VALUE(B44))*2^(-30)</f>
        <v>17.382408142089844</v>
      </c>
      <c r="C67" s="9">
        <f t="shared" ref="C67:I67" si="7">MIN(VALUE(C16),VALUE(C30),VALUE(C44))*2^(-30)</f>
        <v>17.316436767578125</v>
      </c>
      <c r="D67" s="9">
        <f t="shared" si="7"/>
        <v>17.10467529296875</v>
      </c>
      <c r="E67" s="9">
        <f t="shared" si="7"/>
        <v>17.325565338134766</v>
      </c>
      <c r="F67" s="9">
        <f t="shared" si="7"/>
        <v>18.850044250488281</v>
      </c>
      <c r="G67" s="9">
        <f t="shared" si="7"/>
        <v>17.878471374511719</v>
      </c>
      <c r="H67" s="9">
        <f t="shared" si="7"/>
        <v>16.822101593017578</v>
      </c>
      <c r="I67" s="9">
        <f t="shared" si="7"/>
        <v>18.850044250488281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0</v>
      </c>
      <c r="G68" s="9">
        <f t="shared" si="8"/>
        <v>0</v>
      </c>
      <c r="H68" s="9">
        <f t="shared" si="8"/>
        <v>0.11328125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696.66796875</v>
      </c>
      <c r="C69" s="9">
        <f t="shared" si="8"/>
        <v>678.3984375</v>
      </c>
      <c r="D69" s="9">
        <f t="shared" si="8"/>
        <v>647.14453125</v>
      </c>
      <c r="E69" s="9">
        <f t="shared" si="8"/>
        <v>657.5234375</v>
      </c>
      <c r="F69" s="9">
        <f t="shared" si="8"/>
        <v>782.75390625</v>
      </c>
      <c r="G69" s="9">
        <f t="shared" si="8"/>
        <v>877.171875</v>
      </c>
      <c r="H69" s="9">
        <f t="shared" si="8"/>
        <v>875.51171875</v>
      </c>
      <c r="I69" s="9">
        <f t="shared" si="8"/>
        <v>876.6796875</v>
      </c>
    </row>
    <row r="70" spans="1:9" x14ac:dyDescent="0.2">
      <c r="A70" s="6" t="s">
        <v>20832</v>
      </c>
      <c r="B70" s="9">
        <f>AVERAGE(VALUE(B9),VALUE(B23),VALUE(B37))*2^(-20)</f>
        <v>2.5478343963623047</v>
      </c>
      <c r="C70" s="9">
        <f t="shared" ref="C70:I70" si="9">AVERAGE(VALUE(C9),VALUE(C23),VALUE(C37))*2^(-20)</f>
        <v>2.5891583760579429</v>
      </c>
      <c r="D70" s="9">
        <f t="shared" si="9"/>
        <v>2.7664928436279297</v>
      </c>
      <c r="E70" s="9">
        <f t="shared" si="9"/>
        <v>2.6073875427246094</v>
      </c>
      <c r="F70" s="9">
        <f t="shared" si="9"/>
        <v>2.542724927266439</v>
      </c>
      <c r="G70" s="9">
        <f t="shared" si="9"/>
        <v>2.5347798665364585</v>
      </c>
      <c r="H70" s="9">
        <f t="shared" si="9"/>
        <v>2.6939268112182617</v>
      </c>
      <c r="I70" s="9">
        <f t="shared" si="9"/>
        <v>2.5594762166341147</v>
      </c>
    </row>
    <row r="71" spans="1:9" x14ac:dyDescent="0.2">
      <c r="A71" s="6" t="s">
        <v>20833</v>
      </c>
      <c r="B71" s="10">
        <f>MIN(VALUE(B19),VALUE(B33),VALUE(B47))*2^(-20)</f>
        <v>1.296875</v>
      </c>
      <c r="C71" s="10">
        <f t="shared" ref="C71:I71" si="10">MIN(VALUE(C19),VALUE(C33),VALUE(C47))*2^(-20)</f>
        <v>1.2421875</v>
      </c>
      <c r="D71" s="10">
        <f t="shared" si="10"/>
        <v>1.3515625</v>
      </c>
      <c r="E71" s="10">
        <f t="shared" si="10"/>
        <v>1.296875</v>
      </c>
      <c r="F71" s="10">
        <f t="shared" si="10"/>
        <v>1.29296875</v>
      </c>
      <c r="G71" s="10">
        <f t="shared" si="10"/>
        <v>1.22265625</v>
      </c>
      <c r="H71" s="10">
        <f t="shared" si="10"/>
        <v>1.234375</v>
      </c>
      <c r="I71" s="10">
        <f t="shared" si="10"/>
        <v>1.234375</v>
      </c>
    </row>
    <row r="72" spans="1:9" x14ac:dyDescent="0.2">
      <c r="A72" s="6" t="s">
        <v>20834</v>
      </c>
      <c r="B72" s="10">
        <f>MAX(VALUE(B17),VALUE(B31),VALUE(B45))*2^(-20)</f>
        <v>4.9453125</v>
      </c>
      <c r="C72" s="10">
        <f t="shared" ref="C72:I72" si="11">MAX(VALUE(C17),VALUE(C31),VALUE(C45))*2^(-20)</f>
        <v>5.07421875</v>
      </c>
      <c r="D72" s="10">
        <f t="shared" si="11"/>
        <v>5.1953125</v>
      </c>
      <c r="E72" s="10">
        <f t="shared" si="11"/>
        <v>5.07421875</v>
      </c>
      <c r="F72" s="10">
        <f t="shared" si="11"/>
        <v>4.96484375</v>
      </c>
      <c r="G72" s="10">
        <f t="shared" si="11"/>
        <v>5.0078125</v>
      </c>
      <c r="H72" s="10">
        <f t="shared" si="11"/>
        <v>5.15234375</v>
      </c>
      <c r="I72" s="10">
        <f t="shared" si="11"/>
        <v>5.0078125</v>
      </c>
    </row>
    <row r="73" spans="1:9" x14ac:dyDescent="0.2">
      <c r="A73" s="6" t="s">
        <v>20826</v>
      </c>
      <c r="B73" s="9">
        <f>VALUE(B7)*10^(-9)</f>
        <v>18.264362471000002</v>
      </c>
      <c r="C73" s="9">
        <f t="shared" ref="C73:I73" si="12">VALUE(C7)*10^(-9)</f>
        <v>18.299283810000002</v>
      </c>
      <c r="D73" s="9">
        <f t="shared" si="12"/>
        <v>17.564645250000002</v>
      </c>
      <c r="E73" s="9">
        <f t="shared" si="12"/>
        <v>18.264362471000002</v>
      </c>
      <c r="F73" s="9">
        <f t="shared" si="12"/>
        <v>90.29233012200001</v>
      </c>
      <c r="G73" s="9">
        <f t="shared" si="12"/>
        <v>89.422317611000011</v>
      </c>
      <c r="H73" s="9">
        <f t="shared" si="12"/>
        <v>92.821561018000011</v>
      </c>
      <c r="I73" s="9">
        <f t="shared" si="12"/>
        <v>90.29233012200001</v>
      </c>
    </row>
    <row r="74" spans="1:9" x14ac:dyDescent="0.2">
      <c r="A74" s="6" t="s">
        <v>20835</v>
      </c>
      <c r="B74" s="9">
        <f>SUM(VALUE(B20),VALUE(B34),VALUE(B48))*2^(-30)</f>
        <v>5.1810182631015778E-3</v>
      </c>
      <c r="C74" s="9">
        <f t="shared" ref="C74:I75" si="13">SUM(VALUE(C20),VALUE(C34),VALUE(C48))*2^(-30)</f>
        <v>7.9617826268076897E-3</v>
      </c>
      <c r="D74" s="9">
        <f t="shared" si="13"/>
        <v>5.2841706201434135E-3</v>
      </c>
      <c r="E74" s="9">
        <f t="shared" si="13"/>
        <v>5.5153919383883476E-3</v>
      </c>
      <c r="F74" s="9">
        <f t="shared" si="13"/>
        <v>0.91749224066734314</v>
      </c>
      <c r="G74" s="9">
        <f t="shared" si="13"/>
        <v>0.91557712387293577</v>
      </c>
      <c r="H74" s="9">
        <f t="shared" si="13"/>
        <v>0.91463030502200127</v>
      </c>
      <c r="I74" s="9">
        <f t="shared" si="13"/>
        <v>0.91579259932041168</v>
      </c>
    </row>
    <row r="75" spans="1:9" x14ac:dyDescent="0.2">
      <c r="A75" s="6" t="s">
        <v>20836</v>
      </c>
      <c r="B75" s="9">
        <f>SUM(VALUE(B21),VALUE(B35),VALUE(B49))*2^(-30)</f>
        <v>5.9924796223640442E-3</v>
      </c>
      <c r="C75" s="9">
        <f t="shared" si="13"/>
        <v>6.895819678902626E-3</v>
      </c>
      <c r="D75" s="9">
        <f t="shared" si="13"/>
        <v>6.4021283760666847E-3</v>
      </c>
      <c r="E75" s="9">
        <f t="shared" si="13"/>
        <v>6.4021283760666847E-3</v>
      </c>
      <c r="F75" s="9">
        <f t="shared" si="13"/>
        <v>0.62662937492132187</v>
      </c>
      <c r="G75" s="9">
        <f t="shared" si="13"/>
        <v>0.625549690797925</v>
      </c>
      <c r="H75" s="9">
        <f t="shared" si="13"/>
        <v>0.62504070717841387</v>
      </c>
      <c r="I75" s="9">
        <f t="shared" si="13"/>
        <v>0.62504070717841387</v>
      </c>
    </row>
    <row r="76" spans="1:9" x14ac:dyDescent="0.2">
      <c r="A76" s="7" t="s">
        <v>20827</v>
      </c>
      <c r="B76" s="9">
        <f>SUM(VALUE(B12),VALUE(B26),VALUE(B40))</f>
        <v>445</v>
      </c>
      <c r="C76" s="9">
        <f t="shared" ref="C76:I76" si="14">SUM(VALUE(C12),VALUE(C26),VALUE(C40))</f>
        <v>446</v>
      </c>
      <c r="D76" s="9">
        <f t="shared" si="14"/>
        <v>414</v>
      </c>
      <c r="E76" s="9">
        <f t="shared" si="14"/>
        <v>445</v>
      </c>
      <c r="F76" s="9">
        <f t="shared" si="14"/>
        <v>2156</v>
      </c>
      <c r="G76" s="9">
        <f t="shared" si="14"/>
        <v>2125</v>
      </c>
      <c r="H76" s="9">
        <f t="shared" si="14"/>
        <v>2222</v>
      </c>
      <c r="I76" s="9">
        <f t="shared" si="14"/>
        <v>2156</v>
      </c>
    </row>
    <row r="77" spans="1:9" x14ac:dyDescent="0.2">
      <c r="A77" s="7" t="s">
        <v>20828</v>
      </c>
      <c r="B77" s="9">
        <f>SUM(VALUE(B11),VALUE(B25),VALUE(B39))</f>
        <v>20</v>
      </c>
      <c r="C77" s="9">
        <f t="shared" ref="C77:I77" si="15">SUM(VALUE(C11),VALUE(C25),VALUE(C39))</f>
        <v>20</v>
      </c>
      <c r="D77" s="9">
        <f t="shared" si="15"/>
        <v>17</v>
      </c>
      <c r="E77" s="9">
        <f t="shared" si="15"/>
        <v>19</v>
      </c>
      <c r="F77" s="9">
        <f t="shared" si="15"/>
        <v>83</v>
      </c>
      <c r="G77" s="9">
        <f t="shared" si="15"/>
        <v>81</v>
      </c>
      <c r="H77" s="9">
        <f t="shared" si="15"/>
        <v>82</v>
      </c>
      <c r="I77" s="9">
        <f t="shared" si="15"/>
        <v>87</v>
      </c>
    </row>
    <row r="78" spans="1:9" x14ac:dyDescent="0.2">
      <c r="A78" s="7" t="s">
        <v>20829</v>
      </c>
      <c r="B78" s="9">
        <f>SUM(VALUE(B13),VALUE(B27),VALUE(B41))</f>
        <v>125</v>
      </c>
      <c r="C78" s="9">
        <f t="shared" ref="C78:I78" si="16">SUM(VALUE(C13),VALUE(C27),VALUE(C41))</f>
        <v>127</v>
      </c>
      <c r="D78" s="9">
        <f t="shared" si="16"/>
        <v>115</v>
      </c>
      <c r="E78" s="9">
        <f t="shared" si="16"/>
        <v>123</v>
      </c>
      <c r="F78" s="9">
        <f t="shared" si="16"/>
        <v>516</v>
      </c>
      <c r="G78" s="9">
        <f t="shared" si="16"/>
        <v>515</v>
      </c>
      <c r="H78" s="9">
        <f t="shared" si="16"/>
        <v>533</v>
      </c>
      <c r="I78" s="9">
        <f t="shared" si="16"/>
        <v>578</v>
      </c>
    </row>
    <row r="79" spans="1:9" x14ac:dyDescent="0.2">
      <c r="A79" s="7" t="s">
        <v>20830</v>
      </c>
      <c r="B79" s="9">
        <f>SUM(VALUE(B10),VALUE(B24),VALUE(B38))</f>
        <v>40</v>
      </c>
      <c r="C79" s="9">
        <f t="shared" ref="C79:I79" si="17">SUM(VALUE(C10),VALUE(C24),VALUE(C38))</f>
        <v>44</v>
      </c>
      <c r="D79" s="9">
        <f t="shared" si="17"/>
        <v>45</v>
      </c>
      <c r="E79" s="9">
        <f t="shared" si="17"/>
        <v>43</v>
      </c>
      <c r="F79" s="9">
        <f t="shared" si="17"/>
        <v>26</v>
      </c>
      <c r="G79" s="9">
        <f t="shared" si="17"/>
        <v>22</v>
      </c>
      <c r="H79" s="9">
        <f t="shared" si="17"/>
        <v>39</v>
      </c>
      <c r="I79" s="9">
        <f t="shared" si="17"/>
        <v>27</v>
      </c>
    </row>
    <row r="80" spans="1:9" x14ac:dyDescent="0.2">
      <c r="A80" s="27" t="s">
        <v>20855</v>
      </c>
      <c r="B80" s="28">
        <f>B3*2^(-30)</f>
        <v>0</v>
      </c>
      <c r="C80" s="28">
        <f t="shared" ref="C80:I81" si="18">C3*2^(-30)</f>
        <v>0</v>
      </c>
      <c r="D80" s="28">
        <f t="shared" si="18"/>
        <v>0</v>
      </c>
      <c r="E80" s="28">
        <f t="shared" si="18"/>
        <v>0</v>
      </c>
      <c r="F80" s="28">
        <f t="shared" si="18"/>
        <v>1.5394381247460842E-2</v>
      </c>
      <c r="G80" s="28">
        <f t="shared" si="18"/>
        <v>1.5394381247460842E-2</v>
      </c>
      <c r="H80" s="28">
        <f t="shared" si="18"/>
        <v>1.5394381247460842E-2</v>
      </c>
      <c r="I80" s="28">
        <f t="shared" si="18"/>
        <v>1.5394381247460842E-2</v>
      </c>
    </row>
    <row r="81" spans="1:9" x14ac:dyDescent="0.2">
      <c r="A81" s="27" t="s">
        <v>20856</v>
      </c>
      <c r="B81" s="28">
        <f>B4*2^(-30)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4.6183143742382526E-2</v>
      </c>
      <c r="G81" s="28">
        <f t="shared" si="18"/>
        <v>4.6183143742382526E-2</v>
      </c>
      <c r="H81" s="28">
        <f t="shared" si="18"/>
        <v>4.6183143742382526E-2</v>
      </c>
      <c r="I81" s="28">
        <f t="shared" si="18"/>
        <v>4.6183143742382526E-2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5" width="40.7109375" bestFit="1" customWidth="1" collapsed="1"/>
    <col min="6" max="6" width="39.4257812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720</v>
      </c>
      <c r="E2" t="s">
        <v>121</v>
      </c>
      <c r="F2" t="s">
        <v>122</v>
      </c>
    </row>
    <row r="3" spans="1:6" x14ac:dyDescent="0.2">
      <c r="A3" t="s">
        <v>88</v>
      </c>
      <c r="B3" t="s">
        <v>123</v>
      </c>
      <c r="C3" t="s">
        <v>721</v>
      </c>
      <c r="D3" t="s">
        <v>1777</v>
      </c>
      <c r="E3" t="s">
        <v>124</v>
      </c>
      <c r="F3" t="s">
        <v>122</v>
      </c>
    </row>
    <row r="4" spans="1:6" x14ac:dyDescent="0.2">
      <c r="A4" t="s">
        <v>94</v>
      </c>
      <c r="B4" t="s">
        <v>125</v>
      </c>
      <c r="C4" t="s">
        <v>1778</v>
      </c>
      <c r="D4" t="s">
        <v>1777</v>
      </c>
      <c r="E4" t="s">
        <v>124</v>
      </c>
      <c r="F4" t="s">
        <v>153</v>
      </c>
    </row>
    <row r="5" spans="1:6" x14ac:dyDescent="0.2">
      <c r="A5" t="s">
        <v>79</v>
      </c>
      <c r="B5" t="s">
        <v>127</v>
      </c>
      <c r="C5" t="s">
        <v>1778</v>
      </c>
      <c r="D5" t="s">
        <v>68</v>
      </c>
      <c r="E5" t="s">
        <v>154</v>
      </c>
      <c r="F5" t="s">
        <v>121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I81"/>
  <sheetViews>
    <sheetView topLeftCell="A55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2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1598</v>
      </c>
      <c r="G3" t="s">
        <v>1598</v>
      </c>
      <c r="H3" t="s">
        <v>1598</v>
      </c>
      <c r="I3" t="str">
        <f t="shared" ref="I3:I34" si="1">IF(ISERROR(MEDIAN(VALUE(F3),VALUE(G3),VALUE(H3))), "-", TEXT(MEDIAN(VALUE(F3),VALUE(G3),VALUE(H3)), "0"))</f>
        <v>16529591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1599</v>
      </c>
      <c r="G4" t="s">
        <v>1599</v>
      </c>
      <c r="H4" t="s">
        <v>1599</v>
      </c>
      <c r="I4" t="str">
        <f t="shared" si="1"/>
        <v>49588773</v>
      </c>
    </row>
    <row r="5" spans="1:9" x14ac:dyDescent="0.2">
      <c r="A5" s="1" t="s">
        <v>9</v>
      </c>
      <c r="B5" t="s">
        <v>1993</v>
      </c>
      <c r="C5" t="s">
        <v>2052</v>
      </c>
      <c r="D5" t="s">
        <v>2113</v>
      </c>
      <c r="E5" t="str">
        <f t="shared" si="0"/>
        <v>-</v>
      </c>
      <c r="F5" t="s">
        <v>1962</v>
      </c>
      <c r="G5" t="s">
        <v>2022</v>
      </c>
      <c r="H5" t="s">
        <v>2081</v>
      </c>
      <c r="I5" t="str">
        <f t="shared" si="1"/>
        <v>-</v>
      </c>
    </row>
    <row r="6" spans="1:9" x14ac:dyDescent="0.2">
      <c r="A6" s="1" t="s">
        <v>10</v>
      </c>
      <c r="B6" t="s">
        <v>1994</v>
      </c>
      <c r="C6" t="s">
        <v>2053</v>
      </c>
      <c r="D6" t="s">
        <v>2114</v>
      </c>
      <c r="E6" t="str">
        <f t="shared" si="0"/>
        <v>-</v>
      </c>
      <c r="F6" t="s">
        <v>1963</v>
      </c>
      <c r="G6" t="s">
        <v>2023</v>
      </c>
      <c r="H6" t="s">
        <v>2082</v>
      </c>
      <c r="I6" t="str">
        <f t="shared" si="1"/>
        <v>-</v>
      </c>
    </row>
    <row r="7" spans="1:9" x14ac:dyDescent="0.2">
      <c r="A7" s="1" t="s">
        <v>11</v>
      </c>
      <c r="B7" t="s">
        <v>1995</v>
      </c>
      <c r="C7" t="s">
        <v>2054</v>
      </c>
      <c r="D7" t="s">
        <v>2115</v>
      </c>
      <c r="E7" t="str">
        <f t="shared" si="0"/>
        <v>17036573182</v>
      </c>
      <c r="F7" t="s">
        <v>1964</v>
      </c>
      <c r="G7" t="s">
        <v>2024</v>
      </c>
      <c r="H7" t="s">
        <v>2083</v>
      </c>
      <c r="I7" t="str">
        <f t="shared" si="1"/>
        <v>90483592661</v>
      </c>
    </row>
    <row r="8" spans="1:9" x14ac:dyDescent="0.2">
      <c r="A8" s="1" t="s">
        <v>12</v>
      </c>
      <c r="B8" t="s">
        <v>1996</v>
      </c>
      <c r="C8" t="s">
        <v>2055</v>
      </c>
      <c r="D8" t="s">
        <v>2116</v>
      </c>
      <c r="E8" t="str">
        <f t="shared" si="0"/>
        <v>17759505261</v>
      </c>
      <c r="F8" t="s">
        <v>1965</v>
      </c>
      <c r="G8" t="s">
        <v>2025</v>
      </c>
      <c r="H8" t="s">
        <v>2084</v>
      </c>
      <c r="I8" t="str">
        <f t="shared" si="1"/>
        <v>17380291692</v>
      </c>
    </row>
    <row r="9" spans="1:9" x14ac:dyDescent="0.2">
      <c r="A9" s="1" t="s">
        <v>13</v>
      </c>
      <c r="B9" t="s">
        <v>1997</v>
      </c>
      <c r="C9" t="s">
        <v>2056</v>
      </c>
      <c r="D9" t="s">
        <v>2117</v>
      </c>
      <c r="E9" t="str">
        <f t="shared" si="0"/>
        <v>5866435</v>
      </c>
      <c r="F9" t="s">
        <v>1966</v>
      </c>
      <c r="G9" t="s">
        <v>2026</v>
      </c>
      <c r="H9" t="s">
        <v>2085</v>
      </c>
      <c r="I9" t="str">
        <f t="shared" si="1"/>
        <v>5751132</v>
      </c>
    </row>
    <row r="10" spans="1:9" x14ac:dyDescent="0.2">
      <c r="A10" s="1" t="s">
        <v>14</v>
      </c>
      <c r="B10" t="s">
        <v>103</v>
      </c>
      <c r="C10" t="s">
        <v>75</v>
      </c>
      <c r="D10" t="s">
        <v>70</v>
      </c>
      <c r="E10" t="str">
        <f t="shared" si="0"/>
        <v>20</v>
      </c>
      <c r="F10" t="s">
        <v>129</v>
      </c>
      <c r="G10" t="s">
        <v>91</v>
      </c>
      <c r="H10" t="s">
        <v>91</v>
      </c>
      <c r="I10" t="str">
        <f t="shared" si="1"/>
        <v>9</v>
      </c>
    </row>
    <row r="11" spans="1:9" x14ac:dyDescent="0.2">
      <c r="A11" s="1" t="s">
        <v>15</v>
      </c>
      <c r="B11" t="s">
        <v>136</v>
      </c>
      <c r="C11" t="s">
        <v>136</v>
      </c>
      <c r="D11" t="s">
        <v>136</v>
      </c>
      <c r="E11" t="str">
        <f t="shared" si="0"/>
        <v>8</v>
      </c>
      <c r="F11" t="s">
        <v>103</v>
      </c>
      <c r="G11" t="s">
        <v>163</v>
      </c>
      <c r="H11" t="s">
        <v>112</v>
      </c>
      <c r="I11" t="str">
        <f t="shared" si="1"/>
        <v>31</v>
      </c>
    </row>
    <row r="12" spans="1:9" x14ac:dyDescent="0.2">
      <c r="A12" s="1" t="s">
        <v>16</v>
      </c>
      <c r="B12" t="s">
        <v>300</v>
      </c>
      <c r="C12" t="s">
        <v>209</v>
      </c>
      <c r="D12" t="s">
        <v>159</v>
      </c>
      <c r="E12" t="str">
        <f t="shared" si="0"/>
        <v>136</v>
      </c>
      <c r="F12" t="s">
        <v>1967</v>
      </c>
      <c r="G12" t="s">
        <v>375</v>
      </c>
      <c r="H12" t="s">
        <v>1720</v>
      </c>
      <c r="I12" t="str">
        <f t="shared" si="1"/>
        <v>725</v>
      </c>
    </row>
    <row r="13" spans="1:9" x14ac:dyDescent="0.2">
      <c r="A13" s="1" t="s">
        <v>17</v>
      </c>
      <c r="B13" t="s">
        <v>208</v>
      </c>
      <c r="C13" t="s">
        <v>72</v>
      </c>
      <c r="D13" t="s">
        <v>299</v>
      </c>
      <c r="E13" t="str">
        <f t="shared" si="0"/>
        <v>43</v>
      </c>
      <c r="F13" t="s">
        <v>288</v>
      </c>
      <c r="G13" t="s">
        <v>2027</v>
      </c>
      <c r="H13" t="s">
        <v>2086</v>
      </c>
      <c r="I13" t="str">
        <f t="shared" si="1"/>
        <v>226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1998</v>
      </c>
      <c r="C15" t="s">
        <v>2057</v>
      </c>
      <c r="D15" t="s">
        <v>2118</v>
      </c>
      <c r="E15" t="str">
        <f t="shared" si="0"/>
        <v>341504000</v>
      </c>
      <c r="F15" t="s">
        <v>303</v>
      </c>
      <c r="G15" t="s">
        <v>160</v>
      </c>
      <c r="H15" t="s">
        <v>2087</v>
      </c>
      <c r="I15" t="str">
        <f t="shared" si="1"/>
        <v>306339840</v>
      </c>
    </row>
    <row r="16" spans="1:9" x14ac:dyDescent="0.2">
      <c r="A16" s="1" t="s">
        <v>20</v>
      </c>
      <c r="B16" t="s">
        <v>1999</v>
      </c>
      <c r="C16" t="s">
        <v>2058</v>
      </c>
      <c r="D16" t="s">
        <v>2119</v>
      </c>
      <c r="E16" t="str">
        <f t="shared" si="0"/>
        <v>18662457344</v>
      </c>
      <c r="F16" t="s">
        <v>1968</v>
      </c>
      <c r="G16" t="s">
        <v>2028</v>
      </c>
      <c r="H16" t="s">
        <v>2088</v>
      </c>
      <c r="I16" t="str">
        <f t="shared" si="1"/>
        <v>20683169792</v>
      </c>
    </row>
    <row r="17" spans="1:9" x14ac:dyDescent="0.2">
      <c r="A17" s="1" t="s">
        <v>21</v>
      </c>
      <c r="B17" t="s">
        <v>2000</v>
      </c>
      <c r="C17" t="s">
        <v>2059</v>
      </c>
      <c r="D17" t="s">
        <v>2120</v>
      </c>
      <c r="E17" t="str">
        <f t="shared" si="0"/>
        <v>5869568</v>
      </c>
      <c r="F17" t="s">
        <v>1969</v>
      </c>
      <c r="G17" t="s">
        <v>2029</v>
      </c>
      <c r="H17" t="s">
        <v>2089</v>
      </c>
      <c r="I17" t="str">
        <f t="shared" si="1"/>
        <v>5791744</v>
      </c>
    </row>
    <row r="18" spans="1:9" x14ac:dyDescent="0.2">
      <c r="A18" s="1" t="s">
        <v>22</v>
      </c>
      <c r="B18" t="s">
        <v>2001</v>
      </c>
      <c r="C18" t="s">
        <v>2060</v>
      </c>
      <c r="D18" t="s">
        <v>2121</v>
      </c>
      <c r="E18" t="str">
        <f t="shared" si="0"/>
        <v>17464901632</v>
      </c>
      <c r="F18" t="s">
        <v>1970</v>
      </c>
      <c r="G18" t="s">
        <v>2030</v>
      </c>
      <c r="H18" t="s">
        <v>2090</v>
      </c>
      <c r="I18" t="str">
        <f t="shared" si="1"/>
        <v>16381272064</v>
      </c>
    </row>
    <row r="19" spans="1:9" x14ac:dyDescent="0.2">
      <c r="A19" s="1" t="s">
        <v>23</v>
      </c>
      <c r="B19" t="s">
        <v>2002</v>
      </c>
      <c r="C19" t="s">
        <v>2061</v>
      </c>
      <c r="D19" t="s">
        <v>2122</v>
      </c>
      <c r="E19" t="str">
        <f t="shared" si="0"/>
        <v>5865472</v>
      </c>
      <c r="F19" t="s">
        <v>1971</v>
      </c>
      <c r="G19" t="s">
        <v>2031</v>
      </c>
      <c r="H19" t="s">
        <v>2091</v>
      </c>
      <c r="I19" t="str">
        <f t="shared" si="1"/>
        <v>5685248</v>
      </c>
    </row>
    <row r="20" spans="1:9" x14ac:dyDescent="0.2">
      <c r="A20" s="1" t="s">
        <v>24</v>
      </c>
      <c r="B20" t="s">
        <v>2003</v>
      </c>
      <c r="C20" t="s">
        <v>2062</v>
      </c>
      <c r="D20" t="s">
        <v>2123</v>
      </c>
      <c r="E20" t="str">
        <f t="shared" si="0"/>
        <v>6653293</v>
      </c>
      <c r="F20" t="s">
        <v>1972</v>
      </c>
      <c r="G20" t="s">
        <v>2032</v>
      </c>
      <c r="H20" t="s">
        <v>2092</v>
      </c>
      <c r="I20" t="str">
        <f t="shared" si="1"/>
        <v>328215951</v>
      </c>
    </row>
    <row r="21" spans="1:9" x14ac:dyDescent="0.2">
      <c r="A21" s="1" t="s">
        <v>25</v>
      </c>
      <c r="B21" t="s">
        <v>2004</v>
      </c>
      <c r="C21" t="s">
        <v>2063</v>
      </c>
      <c r="D21" t="s">
        <v>2124</v>
      </c>
      <c r="E21" t="str">
        <f t="shared" si="0"/>
        <v>6577673</v>
      </c>
      <c r="F21" t="s">
        <v>1973</v>
      </c>
      <c r="G21" t="s">
        <v>2033</v>
      </c>
      <c r="H21" t="s">
        <v>2093</v>
      </c>
      <c r="I21" t="str">
        <f t="shared" si="1"/>
        <v>313091258</v>
      </c>
    </row>
    <row r="22" spans="1:9" x14ac:dyDescent="0.2">
      <c r="A22" s="1" t="s">
        <v>26</v>
      </c>
      <c r="B22" t="s">
        <v>2005</v>
      </c>
      <c r="C22" t="s">
        <v>2064</v>
      </c>
      <c r="D22" t="s">
        <v>2125</v>
      </c>
      <c r="E22" t="str">
        <f t="shared" si="0"/>
        <v>17817489167</v>
      </c>
      <c r="F22" t="s">
        <v>1974</v>
      </c>
      <c r="G22" t="s">
        <v>2034</v>
      </c>
      <c r="H22" t="s">
        <v>2094</v>
      </c>
      <c r="I22" t="str">
        <f t="shared" si="1"/>
        <v>16850488160</v>
      </c>
    </row>
    <row r="23" spans="1:9" x14ac:dyDescent="0.2">
      <c r="A23" s="1" t="s">
        <v>27</v>
      </c>
      <c r="B23" t="s">
        <v>1523</v>
      </c>
      <c r="C23" t="s">
        <v>1523</v>
      </c>
      <c r="D23" t="s">
        <v>1557</v>
      </c>
      <c r="E23" t="str">
        <f t="shared" si="0"/>
        <v>1691648</v>
      </c>
      <c r="F23" t="s">
        <v>1975</v>
      </c>
      <c r="G23" t="s">
        <v>1523</v>
      </c>
      <c r="H23" t="s">
        <v>2095</v>
      </c>
      <c r="I23" t="str">
        <f t="shared" si="1"/>
        <v>1737424</v>
      </c>
    </row>
    <row r="24" spans="1:9" x14ac:dyDescent="0.2">
      <c r="A24" s="1" t="s">
        <v>28</v>
      </c>
      <c r="B24" t="s">
        <v>92</v>
      </c>
      <c r="C24" t="s">
        <v>91</v>
      </c>
      <c r="D24" t="s">
        <v>84</v>
      </c>
      <c r="E24" t="str">
        <f t="shared" si="0"/>
        <v>9</v>
      </c>
      <c r="F24" t="s">
        <v>68</v>
      </c>
      <c r="G24" t="s">
        <v>89</v>
      </c>
      <c r="H24" t="s">
        <v>85</v>
      </c>
      <c r="I24" t="str">
        <f t="shared" si="1"/>
        <v>5</v>
      </c>
    </row>
    <row r="25" spans="1:9" x14ac:dyDescent="0.2">
      <c r="A25" s="1" t="s">
        <v>29</v>
      </c>
      <c r="B25" t="s">
        <v>94</v>
      </c>
      <c r="C25" t="s">
        <v>85</v>
      </c>
      <c r="D25" t="s">
        <v>69</v>
      </c>
      <c r="E25" t="str">
        <f t="shared" si="0"/>
        <v>6</v>
      </c>
      <c r="F25" t="s">
        <v>103</v>
      </c>
      <c r="G25" t="s">
        <v>130</v>
      </c>
      <c r="H25" t="s">
        <v>112</v>
      </c>
      <c r="I25" t="str">
        <f t="shared" si="1"/>
        <v>31</v>
      </c>
    </row>
    <row r="26" spans="1:9" x14ac:dyDescent="0.2">
      <c r="A26" s="1" t="s">
        <v>30</v>
      </c>
      <c r="B26" t="s">
        <v>311</v>
      </c>
      <c r="C26" t="s">
        <v>109</v>
      </c>
      <c r="D26" t="s">
        <v>159</v>
      </c>
      <c r="E26" t="str">
        <f t="shared" si="0"/>
        <v>135</v>
      </c>
      <c r="F26" t="s">
        <v>306</v>
      </c>
      <c r="G26" t="s">
        <v>343</v>
      </c>
      <c r="H26" t="s">
        <v>347</v>
      </c>
      <c r="I26" t="str">
        <f t="shared" si="1"/>
        <v>724</v>
      </c>
    </row>
    <row r="27" spans="1:9" x14ac:dyDescent="0.2">
      <c r="A27" s="1" t="s">
        <v>31</v>
      </c>
      <c r="B27" t="s">
        <v>182</v>
      </c>
      <c r="C27" t="s">
        <v>180</v>
      </c>
      <c r="D27" t="s">
        <v>151</v>
      </c>
      <c r="E27" t="str">
        <f t="shared" si="0"/>
        <v>37</v>
      </c>
      <c r="F27" t="s">
        <v>324</v>
      </c>
      <c r="G27" t="s">
        <v>213</v>
      </c>
      <c r="H27" t="s">
        <v>2086</v>
      </c>
      <c r="I27" t="str">
        <f t="shared" si="1"/>
        <v>226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247</v>
      </c>
      <c r="C29" t="s">
        <v>2065</v>
      </c>
      <c r="D29" t="s">
        <v>2126</v>
      </c>
      <c r="E29" t="str">
        <f t="shared" si="0"/>
        <v>159436800</v>
      </c>
      <c r="F29" t="s">
        <v>1976</v>
      </c>
      <c r="G29" t="s">
        <v>1728</v>
      </c>
      <c r="H29" t="s">
        <v>615</v>
      </c>
      <c r="I29" t="str">
        <f t="shared" si="1"/>
        <v>306257920</v>
      </c>
    </row>
    <row r="30" spans="1:9" x14ac:dyDescent="0.2">
      <c r="A30" s="1" t="s">
        <v>34</v>
      </c>
      <c r="B30" t="s">
        <v>2006</v>
      </c>
      <c r="C30" t="s">
        <v>2066</v>
      </c>
      <c r="D30" t="s">
        <v>2127</v>
      </c>
      <c r="E30" t="str">
        <f t="shared" si="0"/>
        <v>18804273152</v>
      </c>
      <c r="F30" t="s">
        <v>1977</v>
      </c>
      <c r="G30" t="s">
        <v>2035</v>
      </c>
      <c r="H30" t="s">
        <v>2096</v>
      </c>
      <c r="I30" t="str">
        <f t="shared" si="1"/>
        <v>20691329024</v>
      </c>
    </row>
    <row r="31" spans="1:9" x14ac:dyDescent="0.2">
      <c r="A31" s="1" t="s">
        <v>35</v>
      </c>
      <c r="B31" t="s">
        <v>1523</v>
      </c>
      <c r="C31" t="s">
        <v>1523</v>
      </c>
      <c r="D31" t="s">
        <v>1557</v>
      </c>
      <c r="E31" t="str">
        <f t="shared" si="0"/>
        <v>1691648</v>
      </c>
      <c r="F31" t="s">
        <v>1945</v>
      </c>
      <c r="G31" t="s">
        <v>1523</v>
      </c>
      <c r="H31" t="s">
        <v>1916</v>
      </c>
      <c r="I31" t="str">
        <f t="shared" si="1"/>
        <v>1814528</v>
      </c>
    </row>
    <row r="32" spans="1:9" x14ac:dyDescent="0.2">
      <c r="A32" s="1" t="s">
        <v>36</v>
      </c>
      <c r="B32" t="s">
        <v>2007</v>
      </c>
      <c r="C32" t="s">
        <v>2067</v>
      </c>
      <c r="D32" t="s">
        <v>2128</v>
      </c>
      <c r="E32" t="str">
        <f t="shared" si="0"/>
        <v>17362690048</v>
      </c>
      <c r="F32" t="s">
        <v>1978</v>
      </c>
      <c r="G32" t="s">
        <v>2036</v>
      </c>
      <c r="H32" t="s">
        <v>2097</v>
      </c>
      <c r="I32" t="str">
        <f t="shared" si="1"/>
        <v>16002195456</v>
      </c>
    </row>
    <row r="33" spans="1:9" x14ac:dyDescent="0.2">
      <c r="A33" s="1" t="s">
        <v>37</v>
      </c>
      <c r="B33" t="s">
        <v>1523</v>
      </c>
      <c r="C33" t="s">
        <v>1523</v>
      </c>
      <c r="D33" t="s">
        <v>1557</v>
      </c>
      <c r="E33" t="str">
        <f t="shared" si="0"/>
        <v>1691648</v>
      </c>
      <c r="F33" t="s">
        <v>1523</v>
      </c>
      <c r="G33" t="s">
        <v>1523</v>
      </c>
      <c r="H33" t="s">
        <v>2098</v>
      </c>
      <c r="I33" t="str">
        <f t="shared" si="1"/>
        <v>1691648</v>
      </c>
    </row>
    <row r="34" spans="1:9" x14ac:dyDescent="0.2">
      <c r="A34" s="1" t="s">
        <v>38</v>
      </c>
      <c r="B34" t="s">
        <v>2008</v>
      </c>
      <c r="C34" t="s">
        <v>2068</v>
      </c>
      <c r="D34" t="s">
        <v>2129</v>
      </c>
      <c r="E34" t="str">
        <f t="shared" si="0"/>
        <v>6019873</v>
      </c>
      <c r="F34" t="s">
        <v>1979</v>
      </c>
      <c r="G34" t="s">
        <v>2037</v>
      </c>
      <c r="H34" t="s">
        <v>2099</v>
      </c>
      <c r="I34" t="str">
        <f t="shared" si="1"/>
        <v>327726846</v>
      </c>
    </row>
    <row r="35" spans="1:9" x14ac:dyDescent="0.2">
      <c r="A35" s="1" t="s">
        <v>39</v>
      </c>
      <c r="B35" t="s">
        <v>2009</v>
      </c>
      <c r="C35" t="s">
        <v>2069</v>
      </c>
      <c r="D35" t="s">
        <v>2130</v>
      </c>
      <c r="E35" t="str">
        <f t="shared" ref="E35:E63" si="2">IF(ISERROR(MEDIAN(VALUE(B35),VALUE(C35),VALUE(D35))), "-", TEXT(MEDIAN(VALUE(B35),VALUE(C35),VALUE(D35)), "0"))</f>
        <v>7008718</v>
      </c>
      <c r="F35" t="s">
        <v>1980</v>
      </c>
      <c r="G35" t="s">
        <v>2038</v>
      </c>
      <c r="H35" t="s">
        <v>2100</v>
      </c>
      <c r="I35" t="str">
        <f t="shared" ref="I35:I63" si="3">IF(ISERROR(MEDIAN(VALUE(F35),VALUE(G35),VALUE(H35))), "-", TEXT(MEDIAN(VALUE(F35),VALUE(G35),VALUE(H35)), "0"))</f>
        <v>178499017</v>
      </c>
    </row>
    <row r="36" spans="1:9" x14ac:dyDescent="0.2">
      <c r="A36" s="1" t="s">
        <v>40</v>
      </c>
      <c r="B36" t="s">
        <v>2010</v>
      </c>
      <c r="C36" t="s">
        <v>2070</v>
      </c>
      <c r="D36" t="s">
        <v>2131</v>
      </c>
      <c r="E36" t="str">
        <f t="shared" si="2"/>
        <v>18363122346</v>
      </c>
      <c r="F36" t="s">
        <v>1981</v>
      </c>
      <c r="G36" t="s">
        <v>2039</v>
      </c>
      <c r="H36" t="s">
        <v>2101</v>
      </c>
      <c r="I36" t="str">
        <f t="shared" si="3"/>
        <v>17642296123</v>
      </c>
    </row>
    <row r="37" spans="1:9" x14ac:dyDescent="0.2">
      <c r="A37" s="1" t="s">
        <v>41</v>
      </c>
      <c r="B37" t="s">
        <v>2011</v>
      </c>
      <c r="C37" t="s">
        <v>2071</v>
      </c>
      <c r="D37" t="s">
        <v>1250</v>
      </c>
      <c r="E37" t="str">
        <f t="shared" si="2"/>
        <v>1519616</v>
      </c>
      <c r="F37" t="s">
        <v>1982</v>
      </c>
      <c r="G37" t="s">
        <v>2040</v>
      </c>
      <c r="H37" t="s">
        <v>1250</v>
      </c>
      <c r="I37" t="str">
        <f t="shared" si="3"/>
        <v>1500791</v>
      </c>
    </row>
    <row r="38" spans="1:9" x14ac:dyDescent="0.2">
      <c r="A38" s="1" t="s">
        <v>42</v>
      </c>
      <c r="B38" t="s">
        <v>75</v>
      </c>
      <c r="C38" t="s">
        <v>68</v>
      </c>
      <c r="D38" t="s">
        <v>106</v>
      </c>
      <c r="E38" t="str">
        <f t="shared" si="2"/>
        <v>17</v>
      </c>
      <c r="F38" t="s">
        <v>97</v>
      </c>
      <c r="G38" t="s">
        <v>69</v>
      </c>
      <c r="H38" t="s">
        <v>89</v>
      </c>
      <c r="I38" t="str">
        <f t="shared" si="3"/>
        <v>6</v>
      </c>
    </row>
    <row r="39" spans="1:9" x14ac:dyDescent="0.2">
      <c r="A39" s="1" t="s">
        <v>43</v>
      </c>
      <c r="B39" t="s">
        <v>85</v>
      </c>
      <c r="C39" t="s">
        <v>79</v>
      </c>
      <c r="D39" t="s">
        <v>136</v>
      </c>
      <c r="E39" t="str">
        <f t="shared" si="2"/>
        <v>7</v>
      </c>
      <c r="F39" t="s">
        <v>143</v>
      </c>
      <c r="G39" t="s">
        <v>83</v>
      </c>
      <c r="H39" t="s">
        <v>106</v>
      </c>
      <c r="I39" t="str">
        <f t="shared" si="3"/>
        <v>18</v>
      </c>
    </row>
    <row r="40" spans="1:9" x14ac:dyDescent="0.2">
      <c r="A40" s="1" t="s">
        <v>44</v>
      </c>
      <c r="B40" t="s">
        <v>311</v>
      </c>
      <c r="C40" t="s">
        <v>159</v>
      </c>
      <c r="D40" t="s">
        <v>162</v>
      </c>
      <c r="E40" t="str">
        <f t="shared" si="2"/>
        <v>143</v>
      </c>
      <c r="F40" t="s">
        <v>308</v>
      </c>
      <c r="G40" t="s">
        <v>343</v>
      </c>
      <c r="H40" t="s">
        <v>308</v>
      </c>
      <c r="I40" t="str">
        <f t="shared" si="3"/>
        <v>716</v>
      </c>
    </row>
    <row r="41" spans="1:9" x14ac:dyDescent="0.2">
      <c r="A41" s="1" t="s">
        <v>45</v>
      </c>
      <c r="B41" t="s">
        <v>208</v>
      </c>
      <c r="C41" t="s">
        <v>151</v>
      </c>
      <c r="D41" t="s">
        <v>139</v>
      </c>
      <c r="E41" t="str">
        <f t="shared" si="2"/>
        <v>38</v>
      </c>
      <c r="F41" t="s">
        <v>1983</v>
      </c>
      <c r="G41" t="s">
        <v>281</v>
      </c>
      <c r="H41" t="s">
        <v>2102</v>
      </c>
      <c r="I41" t="str">
        <f t="shared" si="3"/>
        <v>71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2012</v>
      </c>
      <c r="C43" t="s">
        <v>140</v>
      </c>
      <c r="D43" t="s">
        <v>2132</v>
      </c>
      <c r="E43" t="str">
        <f t="shared" si="2"/>
        <v>337399808</v>
      </c>
      <c r="F43" t="s">
        <v>553</v>
      </c>
      <c r="G43" t="s">
        <v>2041</v>
      </c>
      <c r="H43" t="s">
        <v>2103</v>
      </c>
      <c r="I43" t="str">
        <f t="shared" si="3"/>
        <v>305598464</v>
      </c>
    </row>
    <row r="44" spans="1:9" x14ac:dyDescent="0.2">
      <c r="A44" s="1" t="s">
        <v>48</v>
      </c>
      <c r="B44" t="s">
        <v>2013</v>
      </c>
      <c r="C44" t="s">
        <v>2072</v>
      </c>
      <c r="D44" t="s">
        <v>2133</v>
      </c>
      <c r="E44" t="str">
        <f t="shared" si="2"/>
        <v>19356168192</v>
      </c>
      <c r="F44" t="s">
        <v>1984</v>
      </c>
      <c r="G44" t="s">
        <v>2042</v>
      </c>
      <c r="H44" t="s">
        <v>2104</v>
      </c>
      <c r="I44" t="str">
        <f t="shared" si="3"/>
        <v>18956443648</v>
      </c>
    </row>
    <row r="45" spans="1:9" x14ac:dyDescent="0.2">
      <c r="A45" s="1" t="s">
        <v>49</v>
      </c>
      <c r="B45" t="s">
        <v>2011</v>
      </c>
      <c r="C45" t="s">
        <v>2071</v>
      </c>
      <c r="D45" t="s">
        <v>1250</v>
      </c>
      <c r="E45" t="str">
        <f t="shared" si="2"/>
        <v>1519616</v>
      </c>
      <c r="F45" t="s">
        <v>1982</v>
      </c>
      <c r="G45" t="s">
        <v>2043</v>
      </c>
      <c r="H45" t="s">
        <v>1250</v>
      </c>
      <c r="I45" t="str">
        <f t="shared" si="3"/>
        <v>1523712</v>
      </c>
    </row>
    <row r="46" spans="1:9" x14ac:dyDescent="0.2">
      <c r="A46" s="1" t="s">
        <v>50</v>
      </c>
      <c r="B46" t="s">
        <v>2014</v>
      </c>
      <c r="C46" t="s">
        <v>2073</v>
      </c>
      <c r="D46" t="s">
        <v>2134</v>
      </c>
      <c r="E46" t="str">
        <f t="shared" si="2"/>
        <v>17874251776</v>
      </c>
      <c r="F46" t="s">
        <v>1985</v>
      </c>
      <c r="G46" t="s">
        <v>2044</v>
      </c>
      <c r="H46" t="s">
        <v>2105</v>
      </c>
      <c r="I46" t="str">
        <f t="shared" si="3"/>
        <v>16518520832</v>
      </c>
    </row>
    <row r="47" spans="1:9" x14ac:dyDescent="0.2">
      <c r="A47" s="1" t="s">
        <v>51</v>
      </c>
      <c r="B47" t="s">
        <v>2011</v>
      </c>
      <c r="C47" t="s">
        <v>2071</v>
      </c>
      <c r="D47" t="s">
        <v>1250</v>
      </c>
      <c r="E47" t="str">
        <f t="shared" si="2"/>
        <v>1519616</v>
      </c>
      <c r="F47" t="s">
        <v>1982</v>
      </c>
      <c r="G47" t="s">
        <v>1951</v>
      </c>
      <c r="H47" t="s">
        <v>1250</v>
      </c>
      <c r="I47" t="str">
        <f t="shared" si="3"/>
        <v>1421312</v>
      </c>
    </row>
    <row r="48" spans="1:9" x14ac:dyDescent="0.2">
      <c r="A48" s="1" t="s">
        <v>52</v>
      </c>
      <c r="B48" t="s">
        <v>2015</v>
      </c>
      <c r="C48" t="s">
        <v>2074</v>
      </c>
      <c r="D48" t="s">
        <v>2135</v>
      </c>
      <c r="E48" t="str">
        <f t="shared" si="2"/>
        <v>6388596</v>
      </c>
      <c r="F48" t="s">
        <v>1986</v>
      </c>
      <c r="G48" t="s">
        <v>2045</v>
      </c>
      <c r="H48" t="s">
        <v>2106</v>
      </c>
      <c r="I48" t="str">
        <f t="shared" si="3"/>
        <v>337998444</v>
      </c>
    </row>
    <row r="49" spans="1:9" x14ac:dyDescent="0.2">
      <c r="A49" s="1" t="s">
        <v>53</v>
      </c>
      <c r="B49" t="s">
        <v>2016</v>
      </c>
      <c r="C49" t="s">
        <v>2075</v>
      </c>
      <c r="D49" t="s">
        <v>2136</v>
      </c>
      <c r="E49" t="str">
        <f t="shared" si="2"/>
        <v>5646501</v>
      </c>
      <c r="F49" t="s">
        <v>1987</v>
      </c>
      <c r="G49" t="s">
        <v>2046</v>
      </c>
      <c r="H49" t="s">
        <v>2107</v>
      </c>
      <c r="I49" t="str">
        <f t="shared" si="3"/>
        <v>194971477</v>
      </c>
    </row>
    <row r="50" spans="1:9" x14ac:dyDescent="0.2">
      <c r="A50" s="1" t="s">
        <v>54</v>
      </c>
      <c r="B50" t="s">
        <v>2017</v>
      </c>
      <c r="C50" t="s">
        <v>2076</v>
      </c>
      <c r="D50" t="s">
        <v>2137</v>
      </c>
      <c r="E50" t="str">
        <f t="shared" si="2"/>
        <v>5516758357</v>
      </c>
      <c r="F50" t="s">
        <v>1988</v>
      </c>
      <c r="G50" t="s">
        <v>2047</v>
      </c>
      <c r="H50" t="s">
        <v>2108</v>
      </c>
      <c r="I50" t="str">
        <f t="shared" si="3"/>
        <v>6377697553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92</v>
      </c>
      <c r="G52" t="s">
        <v>92</v>
      </c>
      <c r="H52" t="s">
        <v>92</v>
      </c>
      <c r="I52" t="str">
        <f t="shared" si="3"/>
        <v>1</v>
      </c>
    </row>
    <row r="53" spans="1:9" x14ac:dyDescent="0.2">
      <c r="A53" s="1" t="s">
        <v>57</v>
      </c>
      <c r="B53" t="s">
        <v>88</v>
      </c>
      <c r="C53" t="s">
        <v>92</v>
      </c>
      <c r="D53" t="s">
        <v>92</v>
      </c>
      <c r="E53" t="str">
        <f t="shared" si="2"/>
        <v>1</v>
      </c>
      <c r="F53" t="s">
        <v>69</v>
      </c>
      <c r="G53" t="s">
        <v>69</v>
      </c>
      <c r="H53" t="s">
        <v>85</v>
      </c>
      <c r="I53" t="str">
        <f t="shared" si="3"/>
        <v>6</v>
      </c>
    </row>
    <row r="54" spans="1:9" x14ac:dyDescent="0.2">
      <c r="A54" s="1" t="s">
        <v>58</v>
      </c>
      <c r="B54" t="s">
        <v>311</v>
      </c>
      <c r="C54" t="s">
        <v>159</v>
      </c>
      <c r="D54" t="s">
        <v>159</v>
      </c>
      <c r="E54" t="str">
        <f t="shared" si="2"/>
        <v>135</v>
      </c>
      <c r="F54" t="s">
        <v>326</v>
      </c>
      <c r="G54" t="s">
        <v>343</v>
      </c>
      <c r="H54" t="s">
        <v>347</v>
      </c>
      <c r="I54" t="str">
        <f t="shared" si="3"/>
        <v>724</v>
      </c>
    </row>
    <row r="55" spans="1:9" x14ac:dyDescent="0.2">
      <c r="A55" s="1" t="s">
        <v>59</v>
      </c>
      <c r="B55" t="s">
        <v>88</v>
      </c>
      <c r="C55" t="s">
        <v>92</v>
      </c>
      <c r="D55" t="s">
        <v>88</v>
      </c>
      <c r="E55" t="str">
        <f t="shared" si="2"/>
        <v>2</v>
      </c>
      <c r="F55" t="s">
        <v>97</v>
      </c>
      <c r="G55" t="s">
        <v>75</v>
      </c>
      <c r="H55" t="s">
        <v>135</v>
      </c>
      <c r="I55" t="str">
        <f t="shared" si="3"/>
        <v>21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2018</v>
      </c>
      <c r="C58" t="s">
        <v>2077</v>
      </c>
      <c r="D58" t="s">
        <v>2138</v>
      </c>
      <c r="E58" t="str">
        <f t="shared" si="2"/>
        <v>5517381632</v>
      </c>
      <c r="F58" t="s">
        <v>1989</v>
      </c>
      <c r="G58" t="s">
        <v>2048</v>
      </c>
      <c r="H58" t="s">
        <v>2109</v>
      </c>
      <c r="I58" t="str">
        <f t="shared" si="3"/>
        <v>6391640064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2019</v>
      </c>
      <c r="C60" t="s">
        <v>2078</v>
      </c>
      <c r="D60" t="s">
        <v>2139</v>
      </c>
      <c r="E60" t="str">
        <f t="shared" si="2"/>
        <v>5516021760</v>
      </c>
      <c r="F60" t="s">
        <v>1990</v>
      </c>
      <c r="G60" t="s">
        <v>2049</v>
      </c>
      <c r="H60" t="s">
        <v>2110</v>
      </c>
      <c r="I60" t="str">
        <f t="shared" si="3"/>
        <v>6337110016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2020</v>
      </c>
      <c r="C62" t="s">
        <v>2079</v>
      </c>
      <c r="D62" t="s">
        <v>2140</v>
      </c>
      <c r="E62" t="str">
        <f t="shared" si="2"/>
        <v>1109539</v>
      </c>
      <c r="F62" t="s">
        <v>1991</v>
      </c>
      <c r="G62" t="s">
        <v>2050</v>
      </c>
      <c r="H62" t="s">
        <v>2111</v>
      </c>
      <c r="I62" t="str">
        <f t="shared" si="3"/>
        <v>8028151</v>
      </c>
    </row>
    <row r="63" spans="1:9" x14ac:dyDescent="0.2">
      <c r="A63" s="1" t="s">
        <v>67</v>
      </c>
      <c r="B63" t="s">
        <v>2021</v>
      </c>
      <c r="C63" t="s">
        <v>2080</v>
      </c>
      <c r="D63" t="s">
        <v>2141</v>
      </c>
      <c r="E63" t="str">
        <f t="shared" si="2"/>
        <v>1625895</v>
      </c>
      <c r="F63" t="s">
        <v>1992</v>
      </c>
      <c r="G63" t="s">
        <v>2051</v>
      </c>
      <c r="H63" t="s">
        <v>2112</v>
      </c>
      <c r="I63" t="str">
        <f t="shared" si="3"/>
        <v>308662638</v>
      </c>
    </row>
    <row r="64" spans="1:9" ht="15" x14ac:dyDescent="0.25">
      <c r="A64" s="6" t="s">
        <v>20837</v>
      </c>
      <c r="B64" s="8">
        <f>AVERAGE(VALUE(B8),VALUE(B22),VALUE(B36))*2^(-30)</f>
        <v>17.087327078605693</v>
      </c>
      <c r="C64" s="8">
        <f t="shared" ref="C64:I64" si="4">AVERAGE(VALUE(C8),VALUE(C22),VALUE(C36))*2^(-30)</f>
        <v>16.783228930085897</v>
      </c>
      <c r="D64" s="8">
        <f t="shared" si="4"/>
        <v>16.761929264292121</v>
      </c>
      <c r="E64" s="8">
        <f t="shared" si="4"/>
        <v>16.745216143007081</v>
      </c>
      <c r="F64" s="8">
        <f t="shared" si="4"/>
        <v>16.210397493715089</v>
      </c>
      <c r="G64" s="8">
        <f t="shared" si="4"/>
        <v>16.029268575211365</v>
      </c>
      <c r="H64" s="8">
        <f t="shared" si="4"/>
        <v>15.941791380134722</v>
      </c>
      <c r="I64" s="8">
        <f t="shared" si="4"/>
        <v>16.103522223420441</v>
      </c>
    </row>
    <row r="65" spans="1:9" x14ac:dyDescent="0.2">
      <c r="A65" s="6" t="s">
        <v>20838</v>
      </c>
      <c r="B65" s="9">
        <f>AVERAGE(VALUE(B8),VALUE(B22),VALUE(B36),VALUE(B50))*2^(-30)</f>
        <v>14.071121669374406</v>
      </c>
      <c r="C65" s="9">
        <f t="shared" ref="C65:I65" si="5">AVERAGE(VALUE(C8),VALUE(C22),VALUE(C36),VALUE(C50))*2^(-30)</f>
        <v>13.877328816335648</v>
      </c>
      <c r="D65" s="9">
        <f t="shared" si="5"/>
        <v>13.855917347362265</v>
      </c>
      <c r="E65" s="9">
        <f t="shared" si="5"/>
        <v>13.843382506398484</v>
      </c>
      <c r="F65" s="9">
        <f t="shared" si="5"/>
        <v>13.642721546581015</v>
      </c>
      <c r="G65" s="9">
        <f t="shared" si="5"/>
        <v>13.489872678183019</v>
      </c>
      <c r="H65" s="9">
        <f t="shared" si="5"/>
        <v>13.456392245832831</v>
      </c>
      <c r="I65" s="9">
        <f t="shared" si="5"/>
        <v>13.56256509386003</v>
      </c>
    </row>
    <row r="66" spans="1:9" x14ac:dyDescent="0.2">
      <c r="A66" s="6" t="s">
        <v>20841</v>
      </c>
      <c r="B66" s="9">
        <f>MIN(VALUE(B18),VALUE(B32),VALUE(B46))*2^(-30)</f>
        <v>16.170265197753906</v>
      </c>
      <c r="C66" s="9">
        <f t="shared" ref="C66:I66" si="6">MIN(VALUE(C18),VALUE(C32),VALUE(C46))*2^(-30)</f>
        <v>16.039939880371094</v>
      </c>
      <c r="D66" s="9">
        <f t="shared" si="6"/>
        <v>16.234508514404297</v>
      </c>
      <c r="E66" s="9">
        <f t="shared" si="6"/>
        <v>16.170265197753906</v>
      </c>
      <c r="F66" s="9">
        <f t="shared" si="6"/>
        <v>14.673919677734375</v>
      </c>
      <c r="G66" s="9">
        <f t="shared" si="6"/>
        <v>14.903205871582031</v>
      </c>
      <c r="H66" s="9">
        <f t="shared" si="6"/>
        <v>14.768692016601563</v>
      </c>
      <c r="I66" s="9">
        <f t="shared" si="6"/>
        <v>14.903205871582031</v>
      </c>
    </row>
    <row r="67" spans="1:9" x14ac:dyDescent="0.2">
      <c r="A67" s="6" t="s">
        <v>20839</v>
      </c>
      <c r="B67" s="9">
        <f>MIN(VALUE(B16),VALUE(B30),VALUE(B44))*2^(-30)</f>
        <v>16.850044250488281</v>
      </c>
      <c r="C67" s="9">
        <f t="shared" ref="C67:I67" si="7">MIN(VALUE(C16),VALUE(C30),VALUE(C44))*2^(-30)</f>
        <v>17.447525024414063</v>
      </c>
      <c r="D67" s="9">
        <f t="shared" si="7"/>
        <v>17.193355560302734</v>
      </c>
      <c r="E67" s="9">
        <f t="shared" si="7"/>
        <v>17.380767822265625</v>
      </c>
      <c r="F67" s="9">
        <f t="shared" si="7"/>
        <v>17.654563903808594</v>
      </c>
      <c r="G67" s="9">
        <f t="shared" si="7"/>
        <v>18.231426239013672</v>
      </c>
      <c r="H67" s="9">
        <f t="shared" si="7"/>
        <v>16.796497344970703</v>
      </c>
      <c r="I67" s="9">
        <f t="shared" si="7"/>
        <v>17.654563903808594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0</v>
      </c>
      <c r="G68" s="9">
        <f t="shared" si="8"/>
        <v>0</v>
      </c>
      <c r="H68" s="9">
        <f t="shared" si="8"/>
        <v>0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647.65234375</v>
      </c>
      <c r="C69" s="9">
        <f t="shared" si="8"/>
        <v>628.69921875</v>
      </c>
      <c r="D69" s="9">
        <f t="shared" si="8"/>
        <v>847.08984375</v>
      </c>
      <c r="E69" s="9">
        <f t="shared" si="8"/>
        <v>799.50390625</v>
      </c>
      <c r="F69" s="9">
        <f t="shared" si="8"/>
        <v>875.75390625</v>
      </c>
      <c r="G69" s="9">
        <f t="shared" si="8"/>
        <v>877.53515625</v>
      </c>
      <c r="H69" s="9">
        <f t="shared" si="8"/>
        <v>730.08984375</v>
      </c>
      <c r="I69" s="9">
        <f t="shared" si="8"/>
        <v>875.66015625</v>
      </c>
    </row>
    <row r="70" spans="1:9" x14ac:dyDescent="0.2">
      <c r="A70" s="6" t="s">
        <v>20832</v>
      </c>
      <c r="B70" s="9">
        <f>AVERAGE(VALUE(B9),VALUE(B23),VALUE(B37))*2^(-20)</f>
        <v>2.8069194157918296</v>
      </c>
      <c r="C70" s="9">
        <f t="shared" ref="C70:I70" si="9">AVERAGE(VALUE(C9),VALUE(C23),VALUE(C37))*2^(-20)</f>
        <v>2.8857227961222329</v>
      </c>
      <c r="D70" s="9">
        <f t="shared" si="9"/>
        <v>2.9826386769612632</v>
      </c>
      <c r="E70" s="9">
        <f t="shared" si="9"/>
        <v>2.8857227961222329</v>
      </c>
      <c r="F70" s="9">
        <f t="shared" si="9"/>
        <v>2.7738421758015952</v>
      </c>
      <c r="G70" s="9">
        <f t="shared" si="9"/>
        <v>2.8430846532185874</v>
      </c>
      <c r="H70" s="9">
        <f t="shared" si="9"/>
        <v>2.9445110956827798</v>
      </c>
      <c r="I70" s="9">
        <f t="shared" si="9"/>
        <v>2.8576364517211914</v>
      </c>
    </row>
    <row r="71" spans="1:9" x14ac:dyDescent="0.2">
      <c r="A71" s="6" t="s">
        <v>20833</v>
      </c>
      <c r="B71" s="10">
        <f>MIN(VALUE(B19),VALUE(B33),VALUE(B47))*2^(-20)</f>
        <v>1.390625</v>
      </c>
      <c r="C71" s="10">
        <f t="shared" ref="C71:I71" si="10">MIN(VALUE(C19),VALUE(C33),VALUE(C47))*2^(-20)</f>
        <v>1.44921875</v>
      </c>
      <c r="D71" s="10">
        <f t="shared" si="10"/>
        <v>1.453125</v>
      </c>
      <c r="E71" s="10">
        <f t="shared" si="10"/>
        <v>1.44921875</v>
      </c>
      <c r="F71" s="10">
        <f t="shared" si="10"/>
        <v>1.35546875</v>
      </c>
      <c r="G71" s="10">
        <f t="shared" si="10"/>
        <v>1.3515625</v>
      </c>
      <c r="H71" s="10">
        <f t="shared" si="10"/>
        <v>1.453125</v>
      </c>
      <c r="I71" s="10">
        <f t="shared" si="10"/>
        <v>1.35546875</v>
      </c>
    </row>
    <row r="72" spans="1:9" x14ac:dyDescent="0.2">
      <c r="A72" s="6" t="s">
        <v>20834</v>
      </c>
      <c r="B72" s="10">
        <f>MAX(VALUE(B17),VALUE(B31),VALUE(B45))*2^(-20)</f>
        <v>5.41796875</v>
      </c>
      <c r="C72" s="10">
        <f t="shared" ref="C72:I72" si="11">MAX(VALUE(C17),VALUE(C31),VALUE(C45))*2^(-20)</f>
        <v>5.59765625</v>
      </c>
      <c r="D72" s="10">
        <f t="shared" si="11"/>
        <v>5.8828125</v>
      </c>
      <c r="E72" s="10">
        <f t="shared" si="11"/>
        <v>5.59765625</v>
      </c>
      <c r="F72" s="10">
        <f t="shared" si="11"/>
        <v>5.40234375</v>
      </c>
      <c r="G72" s="10">
        <f t="shared" si="11"/>
        <v>5.5234375</v>
      </c>
      <c r="H72" s="10">
        <f t="shared" si="11"/>
        <v>5.80859375</v>
      </c>
      <c r="I72" s="10">
        <f t="shared" si="11"/>
        <v>5.5234375</v>
      </c>
    </row>
    <row r="73" spans="1:9" x14ac:dyDescent="0.2">
      <c r="A73" s="6" t="s">
        <v>20826</v>
      </c>
      <c r="B73" s="9">
        <f>VALUE(B7)*10^(-9)</f>
        <v>20.702680208</v>
      </c>
      <c r="C73" s="9">
        <f t="shared" ref="C73:I73" si="12">VALUE(C7)*10^(-9)</f>
        <v>16.60192898</v>
      </c>
      <c r="D73" s="9">
        <f t="shared" si="12"/>
        <v>17.036573182000001</v>
      </c>
      <c r="E73" s="9">
        <f t="shared" si="12"/>
        <v>17.036573182000001</v>
      </c>
      <c r="F73" s="9">
        <f t="shared" si="12"/>
        <v>88.918970654000006</v>
      </c>
      <c r="G73" s="9">
        <f t="shared" si="12"/>
        <v>93.692997882</v>
      </c>
      <c r="H73" s="9">
        <f t="shared" si="12"/>
        <v>90.483592661000003</v>
      </c>
      <c r="I73" s="9">
        <f t="shared" si="12"/>
        <v>90.483592661000003</v>
      </c>
    </row>
    <row r="74" spans="1:9" x14ac:dyDescent="0.2">
      <c r="A74" s="6" t="s">
        <v>20835</v>
      </c>
      <c r="B74" s="9">
        <f>SUM(VALUE(B20),VALUE(B34),VALUE(B48))*2^(-30)</f>
        <v>1.6116793267428875E-2</v>
      </c>
      <c r="C74" s="9">
        <f t="shared" ref="C74:I75" si="13">SUM(VALUE(C20),VALUE(C34),VALUE(C48))*2^(-30)</f>
        <v>1.5758562833070755E-2</v>
      </c>
      <c r="D74" s="9">
        <f t="shared" si="13"/>
        <v>1.9342674873769283E-2</v>
      </c>
      <c r="E74" s="9">
        <f t="shared" si="13"/>
        <v>1.7752649262547493E-2</v>
      </c>
      <c r="F74" s="9">
        <f t="shared" si="13"/>
        <v>0.92699613701552153</v>
      </c>
      <c r="G74" s="9">
        <f t="shared" si="13"/>
        <v>0.92664633505046368</v>
      </c>
      <c r="H74" s="9">
        <f t="shared" si="13"/>
        <v>0.92396414838731289</v>
      </c>
      <c r="I74" s="9">
        <f t="shared" si="13"/>
        <v>0.92567991558462381</v>
      </c>
    </row>
    <row r="75" spans="1:9" x14ac:dyDescent="0.2">
      <c r="A75" s="6" t="s">
        <v>20836</v>
      </c>
      <c r="B75" s="9">
        <f>SUM(VALUE(B21),VALUE(B35),VALUE(B49))*2^(-30)</f>
        <v>1.7899327911436558E-2</v>
      </c>
      <c r="C75" s="9">
        <f t="shared" si="13"/>
        <v>1.6305310651659966E-2</v>
      </c>
      <c r="D75" s="9">
        <f t="shared" si="13"/>
        <v>1.80715536698699E-2</v>
      </c>
      <c r="E75" s="9">
        <f t="shared" si="13"/>
        <v>1.791202649474144E-2</v>
      </c>
      <c r="F75" s="9">
        <f t="shared" si="13"/>
        <v>0.6379837179556489</v>
      </c>
      <c r="G75" s="9">
        <f t="shared" si="13"/>
        <v>0.63836162630468607</v>
      </c>
      <c r="H75" s="9">
        <f t="shared" si="13"/>
        <v>0.63838106021285057</v>
      </c>
      <c r="I75" s="9">
        <f t="shared" si="13"/>
        <v>0.63941045850515366</v>
      </c>
    </row>
    <row r="76" spans="1:9" x14ac:dyDescent="0.2">
      <c r="A76" s="7" t="s">
        <v>20827</v>
      </c>
      <c r="B76" s="9">
        <f>SUM(VALUE(B12),VALUE(B26),VALUE(B40))</f>
        <v>494</v>
      </c>
      <c r="C76" s="9">
        <f t="shared" ref="C76:I76" si="14">SUM(VALUE(C12),VALUE(C26),VALUE(C40))</f>
        <v>398</v>
      </c>
      <c r="D76" s="9">
        <f t="shared" si="14"/>
        <v>413</v>
      </c>
      <c r="E76" s="9">
        <f t="shared" si="14"/>
        <v>414</v>
      </c>
      <c r="F76" s="9">
        <f t="shared" si="14"/>
        <v>2135</v>
      </c>
      <c r="G76" s="9">
        <f t="shared" si="14"/>
        <v>2245</v>
      </c>
      <c r="H76" s="9">
        <f t="shared" si="14"/>
        <v>2165</v>
      </c>
      <c r="I76" s="9">
        <f t="shared" si="14"/>
        <v>2165</v>
      </c>
    </row>
    <row r="77" spans="1:9" x14ac:dyDescent="0.2">
      <c r="A77" s="7" t="s">
        <v>20828</v>
      </c>
      <c r="B77" s="9">
        <f>SUM(VALUE(B11),VALUE(B25),VALUE(B39))</f>
        <v>18</v>
      </c>
      <c r="C77" s="9">
        <f t="shared" ref="C77:I77" si="15">SUM(VALUE(C11),VALUE(C25),VALUE(C39))</f>
        <v>19</v>
      </c>
      <c r="D77" s="9">
        <f t="shared" si="15"/>
        <v>22</v>
      </c>
      <c r="E77" s="9">
        <f t="shared" si="15"/>
        <v>21</v>
      </c>
      <c r="F77" s="9">
        <f t="shared" si="15"/>
        <v>82</v>
      </c>
      <c r="G77" s="9">
        <f t="shared" si="15"/>
        <v>82</v>
      </c>
      <c r="H77" s="9">
        <f t="shared" si="15"/>
        <v>79</v>
      </c>
      <c r="I77" s="9">
        <f t="shared" si="15"/>
        <v>80</v>
      </c>
    </row>
    <row r="78" spans="1:9" x14ac:dyDescent="0.2">
      <c r="A78" s="7" t="s">
        <v>20829</v>
      </c>
      <c r="B78" s="9">
        <f>SUM(VALUE(B13),VALUE(B27),VALUE(B41))</f>
        <v>119</v>
      </c>
      <c r="C78" s="9">
        <f t="shared" ref="C78:I78" si="16">SUM(VALUE(C13),VALUE(C27),VALUE(C41))</f>
        <v>116</v>
      </c>
      <c r="D78" s="9">
        <f t="shared" si="16"/>
        <v>122</v>
      </c>
      <c r="E78" s="9">
        <f t="shared" si="16"/>
        <v>118</v>
      </c>
      <c r="F78" s="9">
        <f t="shared" si="16"/>
        <v>524</v>
      </c>
      <c r="G78" s="9">
        <f t="shared" si="16"/>
        <v>523</v>
      </c>
      <c r="H78" s="9">
        <f t="shared" si="16"/>
        <v>523</v>
      </c>
      <c r="I78" s="9">
        <f t="shared" si="16"/>
        <v>523</v>
      </c>
    </row>
    <row r="79" spans="1:9" x14ac:dyDescent="0.2">
      <c r="A79" s="7" t="s">
        <v>20830</v>
      </c>
      <c r="B79" s="9">
        <f>SUM(VALUE(B10),VALUE(B24),VALUE(B38))</f>
        <v>53</v>
      </c>
      <c r="C79" s="9">
        <f t="shared" ref="C79:I79" si="17">SUM(VALUE(C10),VALUE(C24),VALUE(C38))</f>
        <v>29</v>
      </c>
      <c r="D79" s="9">
        <f t="shared" si="17"/>
        <v>38</v>
      </c>
      <c r="E79" s="9">
        <f t="shared" si="17"/>
        <v>46</v>
      </c>
      <c r="F79" s="9">
        <f t="shared" si="17"/>
        <v>37</v>
      </c>
      <c r="G79" s="9">
        <f t="shared" si="17"/>
        <v>20</v>
      </c>
      <c r="H79" s="9">
        <f t="shared" si="17"/>
        <v>21</v>
      </c>
      <c r="I79" s="9">
        <f t="shared" si="17"/>
        <v>20</v>
      </c>
    </row>
    <row r="80" spans="1:9" x14ac:dyDescent="0.2">
      <c r="A80" s="27" t="s">
        <v>20855</v>
      </c>
      <c r="B80" s="28">
        <f>B3*2^(-30)</f>
        <v>0</v>
      </c>
      <c r="C80" s="28">
        <f t="shared" ref="C80:I81" si="18">C3*2^(-30)</f>
        <v>0</v>
      </c>
      <c r="D80" s="28">
        <f t="shared" si="18"/>
        <v>0</v>
      </c>
      <c r="E80" s="28">
        <f t="shared" si="18"/>
        <v>0</v>
      </c>
      <c r="F80" s="28">
        <f t="shared" si="18"/>
        <v>1.5394381247460842E-2</v>
      </c>
      <c r="G80" s="28">
        <f t="shared" si="18"/>
        <v>1.5394381247460842E-2</v>
      </c>
      <c r="H80" s="28">
        <f t="shared" si="18"/>
        <v>1.5394381247460842E-2</v>
      </c>
      <c r="I80" s="28">
        <f t="shared" si="18"/>
        <v>1.5394381247460842E-2</v>
      </c>
    </row>
    <row r="81" spans="1:9" x14ac:dyDescent="0.2">
      <c r="A81" s="27" t="s">
        <v>20856</v>
      </c>
      <c r="B81" s="28">
        <f>B4*2^(-30)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4.6183143742382526E-2</v>
      </c>
      <c r="G81" s="28">
        <f t="shared" si="18"/>
        <v>4.6183143742382526E-2</v>
      </c>
      <c r="H81" s="28">
        <f t="shared" si="18"/>
        <v>4.6183143742382526E-2</v>
      </c>
      <c r="I81" s="28">
        <f t="shared" si="18"/>
        <v>4.6183143742382526E-2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5" width="40.7109375" bestFit="1" customWidth="1" collapsed="1"/>
    <col min="6" max="6" width="39.4257812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720</v>
      </c>
      <c r="E2" t="s">
        <v>121</v>
      </c>
      <c r="F2" t="s">
        <v>122</v>
      </c>
    </row>
    <row r="3" spans="1:6" x14ac:dyDescent="0.2">
      <c r="A3" t="s">
        <v>88</v>
      </c>
      <c r="B3" t="s">
        <v>123</v>
      </c>
      <c r="C3" t="s">
        <v>721</v>
      </c>
      <c r="D3" t="s">
        <v>1777</v>
      </c>
      <c r="E3" t="s">
        <v>124</v>
      </c>
      <c r="F3" t="s">
        <v>122</v>
      </c>
    </row>
    <row r="4" spans="1:6" x14ac:dyDescent="0.2">
      <c r="A4" t="s">
        <v>94</v>
      </c>
      <c r="B4" t="s">
        <v>125</v>
      </c>
      <c r="C4" t="s">
        <v>1778</v>
      </c>
      <c r="D4" t="s">
        <v>1777</v>
      </c>
      <c r="E4" t="s">
        <v>124</v>
      </c>
      <c r="F4" t="s">
        <v>174</v>
      </c>
    </row>
    <row r="5" spans="1:6" x14ac:dyDescent="0.2">
      <c r="A5" t="s">
        <v>79</v>
      </c>
      <c r="B5" t="s">
        <v>127</v>
      </c>
      <c r="C5" t="s">
        <v>1778</v>
      </c>
      <c r="D5" t="s">
        <v>68</v>
      </c>
      <c r="E5" t="s">
        <v>175</v>
      </c>
      <c r="F5" t="s">
        <v>121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I81"/>
  <sheetViews>
    <sheetView topLeftCell="A49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2.42578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1598</v>
      </c>
      <c r="G3" t="s">
        <v>1598</v>
      </c>
      <c r="H3" t="s">
        <v>1598</v>
      </c>
      <c r="I3" t="str">
        <f t="shared" ref="I3:I34" si="1">IF(ISERROR(MEDIAN(VALUE(F3),VALUE(G3),VALUE(H3))), "-", TEXT(MEDIAN(VALUE(F3),VALUE(G3),VALUE(H3)), "0"))</f>
        <v>16529591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1599</v>
      </c>
      <c r="G4" t="s">
        <v>1599</v>
      </c>
      <c r="H4" t="s">
        <v>1599</v>
      </c>
      <c r="I4" t="str">
        <f t="shared" si="1"/>
        <v>49588773</v>
      </c>
    </row>
    <row r="5" spans="1:9" x14ac:dyDescent="0.2">
      <c r="A5" s="1" t="s">
        <v>9</v>
      </c>
      <c r="B5" t="s">
        <v>2173</v>
      </c>
      <c r="C5" t="s">
        <v>2235</v>
      </c>
      <c r="D5" t="s">
        <v>2296</v>
      </c>
      <c r="E5" t="str">
        <f t="shared" si="0"/>
        <v>-</v>
      </c>
      <c r="F5" t="s">
        <v>2142</v>
      </c>
      <c r="G5" t="s">
        <v>2201</v>
      </c>
      <c r="H5" t="s">
        <v>2266</v>
      </c>
      <c r="I5" t="str">
        <f t="shared" si="1"/>
        <v>-</v>
      </c>
    </row>
    <row r="6" spans="1:9" x14ac:dyDescent="0.2">
      <c r="A6" s="1" t="s">
        <v>10</v>
      </c>
      <c r="B6" t="s">
        <v>2174</v>
      </c>
      <c r="C6" t="s">
        <v>2236</v>
      </c>
      <c r="D6" t="s">
        <v>2297</v>
      </c>
      <c r="E6" t="str">
        <f t="shared" si="0"/>
        <v>-</v>
      </c>
      <c r="F6" t="s">
        <v>2143</v>
      </c>
      <c r="G6" t="s">
        <v>2202</v>
      </c>
      <c r="H6" t="s">
        <v>2267</v>
      </c>
      <c r="I6" t="str">
        <f t="shared" si="1"/>
        <v>-</v>
      </c>
    </row>
    <row r="7" spans="1:9" x14ac:dyDescent="0.2">
      <c r="A7" s="1" t="s">
        <v>11</v>
      </c>
      <c r="B7" t="s">
        <v>2175</v>
      </c>
      <c r="C7" t="s">
        <v>2237</v>
      </c>
      <c r="D7" t="s">
        <v>2298</v>
      </c>
      <c r="E7" t="str">
        <f t="shared" si="0"/>
        <v>18340342558</v>
      </c>
      <c r="F7" t="s">
        <v>2144</v>
      </c>
      <c r="G7" t="s">
        <v>2203</v>
      </c>
      <c r="H7" t="s">
        <v>2268</v>
      </c>
      <c r="I7" t="str">
        <f t="shared" si="1"/>
        <v>88774069461</v>
      </c>
    </row>
    <row r="8" spans="1:9" x14ac:dyDescent="0.2">
      <c r="A8" s="1" t="s">
        <v>12</v>
      </c>
      <c r="B8" t="s">
        <v>2176</v>
      </c>
      <c r="C8" t="s">
        <v>2238</v>
      </c>
      <c r="D8" t="s">
        <v>2299</v>
      </c>
      <c r="E8" t="str">
        <f t="shared" si="0"/>
        <v>17159813240</v>
      </c>
      <c r="F8" t="s">
        <v>2145</v>
      </c>
      <c r="G8" t="s">
        <v>2204</v>
      </c>
      <c r="H8" t="s">
        <v>2269</v>
      </c>
      <c r="I8" t="str">
        <f t="shared" si="1"/>
        <v>16947700844</v>
      </c>
    </row>
    <row r="9" spans="1:9" x14ac:dyDescent="0.2">
      <c r="A9" s="1" t="s">
        <v>13</v>
      </c>
      <c r="B9" t="s">
        <v>2177</v>
      </c>
      <c r="C9" t="s">
        <v>2239</v>
      </c>
      <c r="D9" t="s">
        <v>2300</v>
      </c>
      <c r="E9" t="str">
        <f t="shared" si="0"/>
        <v>6406144</v>
      </c>
      <c r="F9" t="s">
        <v>2146</v>
      </c>
      <c r="G9" t="s">
        <v>2205</v>
      </c>
      <c r="H9" t="s">
        <v>2270</v>
      </c>
      <c r="I9" t="str">
        <f t="shared" si="1"/>
        <v>6336904</v>
      </c>
    </row>
    <row r="10" spans="1:9" x14ac:dyDescent="0.2">
      <c r="A10" s="1" t="s">
        <v>14</v>
      </c>
      <c r="B10" t="s">
        <v>75</v>
      </c>
      <c r="C10" t="s">
        <v>90</v>
      </c>
      <c r="D10" t="s">
        <v>68</v>
      </c>
      <c r="E10" t="str">
        <f t="shared" si="0"/>
        <v>20</v>
      </c>
      <c r="F10" t="s">
        <v>89</v>
      </c>
      <c r="G10" t="s">
        <v>70</v>
      </c>
      <c r="H10" t="s">
        <v>92</v>
      </c>
      <c r="I10" t="str">
        <f t="shared" si="1"/>
        <v>5</v>
      </c>
    </row>
    <row r="11" spans="1:9" x14ac:dyDescent="0.2">
      <c r="A11" s="1" t="s">
        <v>15</v>
      </c>
      <c r="B11" t="s">
        <v>136</v>
      </c>
      <c r="C11" t="s">
        <v>91</v>
      </c>
      <c r="D11" t="s">
        <v>79</v>
      </c>
      <c r="E11" t="str">
        <f t="shared" si="0"/>
        <v>8</v>
      </c>
      <c r="F11" t="s">
        <v>150</v>
      </c>
      <c r="G11" t="s">
        <v>163</v>
      </c>
      <c r="H11" t="s">
        <v>163</v>
      </c>
      <c r="I11" t="str">
        <f t="shared" si="1"/>
        <v>30</v>
      </c>
    </row>
    <row r="12" spans="1:9" x14ac:dyDescent="0.2">
      <c r="A12" s="1" t="s">
        <v>16</v>
      </c>
      <c r="B12" t="s">
        <v>137</v>
      </c>
      <c r="C12" t="s">
        <v>311</v>
      </c>
      <c r="D12" t="s">
        <v>109</v>
      </c>
      <c r="E12" t="str">
        <f t="shared" si="0"/>
        <v>152</v>
      </c>
      <c r="F12" t="s">
        <v>301</v>
      </c>
      <c r="G12" t="s">
        <v>340</v>
      </c>
      <c r="H12" t="s">
        <v>1967</v>
      </c>
      <c r="I12" t="str">
        <f t="shared" si="1"/>
        <v>710</v>
      </c>
    </row>
    <row r="13" spans="1:9" x14ac:dyDescent="0.2">
      <c r="A13" s="1" t="s">
        <v>17</v>
      </c>
      <c r="B13" t="s">
        <v>182</v>
      </c>
      <c r="C13" t="s">
        <v>72</v>
      </c>
      <c r="D13" t="s">
        <v>208</v>
      </c>
      <c r="E13" t="str">
        <f t="shared" si="0"/>
        <v>41</v>
      </c>
      <c r="F13" t="s">
        <v>300</v>
      </c>
      <c r="G13" t="s">
        <v>509</v>
      </c>
      <c r="H13" t="s">
        <v>516</v>
      </c>
      <c r="I13" t="str">
        <f t="shared" si="1"/>
        <v>225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577</v>
      </c>
      <c r="C15" t="s">
        <v>2240</v>
      </c>
      <c r="D15" t="s">
        <v>296</v>
      </c>
      <c r="E15" t="str">
        <f t="shared" si="0"/>
        <v>314064896</v>
      </c>
      <c r="F15" t="s">
        <v>185</v>
      </c>
      <c r="G15" t="s">
        <v>2206</v>
      </c>
      <c r="H15" t="s">
        <v>2271</v>
      </c>
      <c r="I15" t="str">
        <f t="shared" si="1"/>
        <v>305917952</v>
      </c>
    </row>
    <row r="16" spans="1:9" x14ac:dyDescent="0.2">
      <c r="A16" s="1" t="s">
        <v>20</v>
      </c>
      <c r="B16" t="s">
        <v>2178</v>
      </c>
      <c r="C16" t="s">
        <v>2241</v>
      </c>
      <c r="D16" t="s">
        <v>2301</v>
      </c>
      <c r="E16" t="str">
        <f t="shared" si="0"/>
        <v>17987383296</v>
      </c>
      <c r="F16" t="s">
        <v>2147</v>
      </c>
      <c r="G16" t="s">
        <v>2207</v>
      </c>
      <c r="H16" t="s">
        <v>2272</v>
      </c>
      <c r="I16" t="str">
        <f t="shared" si="1"/>
        <v>20856569856</v>
      </c>
    </row>
    <row r="17" spans="1:9" x14ac:dyDescent="0.2">
      <c r="A17" s="1" t="s">
        <v>21</v>
      </c>
      <c r="B17" t="s">
        <v>2179</v>
      </c>
      <c r="C17" t="s">
        <v>2239</v>
      </c>
      <c r="D17" t="s">
        <v>2300</v>
      </c>
      <c r="E17" t="str">
        <f t="shared" si="0"/>
        <v>6406144</v>
      </c>
      <c r="F17" t="s">
        <v>2148</v>
      </c>
      <c r="G17" t="s">
        <v>2208</v>
      </c>
      <c r="H17" t="s">
        <v>2273</v>
      </c>
      <c r="I17" t="str">
        <f t="shared" si="1"/>
        <v>6385664</v>
      </c>
    </row>
    <row r="18" spans="1:9" x14ac:dyDescent="0.2">
      <c r="A18" s="1" t="s">
        <v>22</v>
      </c>
      <c r="B18" t="s">
        <v>2180</v>
      </c>
      <c r="C18" t="s">
        <v>2242</v>
      </c>
      <c r="D18" t="s">
        <v>2302</v>
      </c>
      <c r="E18" t="str">
        <f t="shared" si="0"/>
        <v>16848023552</v>
      </c>
      <c r="F18" t="s">
        <v>2149</v>
      </c>
      <c r="G18" t="s">
        <v>2209</v>
      </c>
      <c r="H18" t="s">
        <v>2274</v>
      </c>
      <c r="I18" t="str">
        <f t="shared" si="1"/>
        <v>15904354304</v>
      </c>
    </row>
    <row r="19" spans="1:9" x14ac:dyDescent="0.2">
      <c r="A19" s="1" t="s">
        <v>23</v>
      </c>
      <c r="B19" t="s">
        <v>2181</v>
      </c>
      <c r="C19" t="s">
        <v>2239</v>
      </c>
      <c r="D19" t="s">
        <v>2300</v>
      </c>
      <c r="E19" t="str">
        <f t="shared" si="0"/>
        <v>6406144</v>
      </c>
      <c r="F19" t="s">
        <v>2150</v>
      </c>
      <c r="G19" t="s">
        <v>2210</v>
      </c>
      <c r="H19" t="s">
        <v>2148</v>
      </c>
      <c r="I19" t="str">
        <f t="shared" si="1"/>
        <v>6307840</v>
      </c>
    </row>
    <row r="20" spans="1:9" x14ac:dyDescent="0.2">
      <c r="A20" s="1" t="s">
        <v>24</v>
      </c>
      <c r="B20" t="s">
        <v>2182</v>
      </c>
      <c r="C20" t="s">
        <v>2243</v>
      </c>
      <c r="D20" t="s">
        <v>2303</v>
      </c>
      <c r="E20" t="str">
        <f t="shared" si="0"/>
        <v>6192759</v>
      </c>
      <c r="F20" t="s">
        <v>2151</v>
      </c>
      <c r="G20" t="s">
        <v>2211</v>
      </c>
      <c r="H20" t="s">
        <v>2275</v>
      </c>
      <c r="I20" t="str">
        <f t="shared" si="1"/>
        <v>327827093</v>
      </c>
    </row>
    <row r="21" spans="1:9" x14ac:dyDescent="0.2">
      <c r="A21" s="1" t="s">
        <v>25</v>
      </c>
      <c r="B21" t="s">
        <v>2183</v>
      </c>
      <c r="C21" t="s">
        <v>2244</v>
      </c>
      <c r="D21" t="s">
        <v>2304</v>
      </c>
      <c r="E21" t="str">
        <f t="shared" si="0"/>
        <v>5076444</v>
      </c>
      <c r="F21" t="s">
        <v>2152</v>
      </c>
      <c r="G21" t="s">
        <v>2212</v>
      </c>
      <c r="H21" t="s">
        <v>2276</v>
      </c>
      <c r="I21" t="str">
        <f t="shared" si="1"/>
        <v>177135051</v>
      </c>
    </row>
    <row r="22" spans="1:9" x14ac:dyDescent="0.2">
      <c r="A22" s="1" t="s">
        <v>26</v>
      </c>
      <c r="B22" t="s">
        <v>2184</v>
      </c>
      <c r="C22" t="s">
        <v>2245</v>
      </c>
      <c r="D22" t="s">
        <v>2305</v>
      </c>
      <c r="E22" t="str">
        <f t="shared" si="0"/>
        <v>18205621194</v>
      </c>
      <c r="F22" t="s">
        <v>2153</v>
      </c>
      <c r="G22" t="s">
        <v>2213</v>
      </c>
      <c r="H22" t="s">
        <v>2277</v>
      </c>
      <c r="I22" t="str">
        <f t="shared" si="1"/>
        <v>17034348892</v>
      </c>
    </row>
    <row r="23" spans="1:9" x14ac:dyDescent="0.2">
      <c r="A23" s="1" t="s">
        <v>27</v>
      </c>
      <c r="B23" t="s">
        <v>2156</v>
      </c>
      <c r="C23" t="s">
        <v>2246</v>
      </c>
      <c r="D23" t="s">
        <v>2248</v>
      </c>
      <c r="E23" t="str">
        <f t="shared" si="0"/>
        <v>1892352</v>
      </c>
      <c r="F23" t="s">
        <v>2154</v>
      </c>
      <c r="G23" t="s">
        <v>2214</v>
      </c>
      <c r="H23" t="s">
        <v>2248</v>
      </c>
      <c r="I23" t="str">
        <f t="shared" si="1"/>
        <v>1884682</v>
      </c>
    </row>
    <row r="24" spans="1:9" x14ac:dyDescent="0.2">
      <c r="A24" s="1" t="s">
        <v>28</v>
      </c>
      <c r="B24" t="s">
        <v>80</v>
      </c>
      <c r="C24" t="s">
        <v>68</v>
      </c>
      <c r="D24" t="s">
        <v>68</v>
      </c>
      <c r="E24" t="str">
        <f t="shared" si="0"/>
        <v>0</v>
      </c>
      <c r="F24" t="s">
        <v>69</v>
      </c>
      <c r="G24" t="s">
        <v>69</v>
      </c>
      <c r="H24" t="s">
        <v>129</v>
      </c>
      <c r="I24" t="str">
        <f t="shared" si="1"/>
        <v>6</v>
      </c>
    </row>
    <row r="25" spans="1:9" x14ac:dyDescent="0.2">
      <c r="A25" s="1" t="s">
        <v>29</v>
      </c>
      <c r="B25" t="s">
        <v>85</v>
      </c>
      <c r="C25" t="s">
        <v>94</v>
      </c>
      <c r="D25" t="s">
        <v>94</v>
      </c>
      <c r="E25" t="str">
        <f t="shared" si="0"/>
        <v>3</v>
      </c>
      <c r="F25" t="s">
        <v>103</v>
      </c>
      <c r="G25" t="s">
        <v>113</v>
      </c>
      <c r="H25" t="s">
        <v>143</v>
      </c>
      <c r="I25" t="str">
        <f t="shared" si="1"/>
        <v>27</v>
      </c>
    </row>
    <row r="26" spans="1:9" x14ac:dyDescent="0.2">
      <c r="A26" s="1" t="s">
        <v>30</v>
      </c>
      <c r="B26" t="s">
        <v>138</v>
      </c>
      <c r="C26" t="s">
        <v>311</v>
      </c>
      <c r="D26" t="s">
        <v>111</v>
      </c>
      <c r="E26" t="str">
        <f t="shared" si="0"/>
        <v>151</v>
      </c>
      <c r="F26" t="s">
        <v>302</v>
      </c>
      <c r="G26" t="s">
        <v>343</v>
      </c>
      <c r="H26" t="s">
        <v>310</v>
      </c>
      <c r="I26" t="str">
        <f t="shared" si="1"/>
        <v>708</v>
      </c>
    </row>
    <row r="27" spans="1:9" x14ac:dyDescent="0.2">
      <c r="A27" s="1" t="s">
        <v>31</v>
      </c>
      <c r="B27" t="s">
        <v>194</v>
      </c>
      <c r="C27" t="s">
        <v>201</v>
      </c>
      <c r="D27" t="s">
        <v>208</v>
      </c>
      <c r="E27" t="str">
        <f t="shared" si="0"/>
        <v>39</v>
      </c>
      <c r="F27" t="s">
        <v>509</v>
      </c>
      <c r="G27" t="s">
        <v>2215</v>
      </c>
      <c r="H27" t="s">
        <v>2278</v>
      </c>
      <c r="I27" t="str">
        <f t="shared" si="1"/>
        <v>147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239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2185</v>
      </c>
      <c r="C29" t="s">
        <v>193</v>
      </c>
      <c r="D29" t="s">
        <v>256</v>
      </c>
      <c r="E29" t="str">
        <f t="shared" si="0"/>
        <v>217088</v>
      </c>
      <c r="F29" t="s">
        <v>361</v>
      </c>
      <c r="G29" t="s">
        <v>2216</v>
      </c>
      <c r="H29" t="s">
        <v>2279</v>
      </c>
      <c r="I29" t="str">
        <f t="shared" si="1"/>
        <v>306216960</v>
      </c>
    </row>
    <row r="30" spans="1:9" x14ac:dyDescent="0.2">
      <c r="A30" s="1" t="s">
        <v>34</v>
      </c>
      <c r="B30" t="s">
        <v>2186</v>
      </c>
      <c r="C30" t="s">
        <v>2247</v>
      </c>
      <c r="D30" t="s">
        <v>2306</v>
      </c>
      <c r="E30" t="str">
        <f t="shared" si="0"/>
        <v>18981654528</v>
      </c>
      <c r="F30" t="s">
        <v>2155</v>
      </c>
      <c r="G30" t="s">
        <v>2217</v>
      </c>
      <c r="H30" t="s">
        <v>2280</v>
      </c>
      <c r="I30" t="str">
        <f t="shared" si="1"/>
        <v>20892012544</v>
      </c>
    </row>
    <row r="31" spans="1:9" x14ac:dyDescent="0.2">
      <c r="A31" s="1" t="s">
        <v>35</v>
      </c>
      <c r="B31" t="s">
        <v>2156</v>
      </c>
      <c r="C31" t="s">
        <v>2248</v>
      </c>
      <c r="D31" t="s">
        <v>2248</v>
      </c>
      <c r="E31" t="str">
        <f t="shared" si="0"/>
        <v>1892352</v>
      </c>
      <c r="F31" t="s">
        <v>2156</v>
      </c>
      <c r="G31" t="s">
        <v>2218</v>
      </c>
      <c r="H31" t="s">
        <v>2248</v>
      </c>
      <c r="I31" t="str">
        <f t="shared" si="1"/>
        <v>1916928</v>
      </c>
    </row>
    <row r="32" spans="1:9" x14ac:dyDescent="0.2">
      <c r="A32" s="1" t="s">
        <v>36</v>
      </c>
      <c r="B32" t="s">
        <v>2187</v>
      </c>
      <c r="C32" t="s">
        <v>2249</v>
      </c>
      <c r="D32" t="s">
        <v>2307</v>
      </c>
      <c r="E32" t="str">
        <f t="shared" si="0"/>
        <v>17791062016</v>
      </c>
      <c r="F32" t="s">
        <v>2157</v>
      </c>
      <c r="G32" t="s">
        <v>2219</v>
      </c>
      <c r="H32" t="s">
        <v>2281</v>
      </c>
      <c r="I32" t="str">
        <f t="shared" si="1"/>
        <v>16403759104</v>
      </c>
    </row>
    <row r="33" spans="1:9" x14ac:dyDescent="0.2">
      <c r="A33" s="1" t="s">
        <v>37</v>
      </c>
      <c r="B33" t="s">
        <v>2156</v>
      </c>
      <c r="C33" t="s">
        <v>2250</v>
      </c>
      <c r="D33" t="s">
        <v>2248</v>
      </c>
      <c r="E33" t="str">
        <f t="shared" si="0"/>
        <v>1892352</v>
      </c>
      <c r="F33" t="s">
        <v>2158</v>
      </c>
      <c r="G33" t="s">
        <v>2220</v>
      </c>
      <c r="H33" t="s">
        <v>2248</v>
      </c>
      <c r="I33" t="str">
        <f t="shared" si="1"/>
        <v>1794048</v>
      </c>
    </row>
    <row r="34" spans="1:9" x14ac:dyDescent="0.2">
      <c r="A34" s="1" t="s">
        <v>38</v>
      </c>
      <c r="B34" t="s">
        <v>2188</v>
      </c>
      <c r="C34" t="s">
        <v>2251</v>
      </c>
      <c r="D34" t="s">
        <v>2308</v>
      </c>
      <c r="E34" t="str">
        <f t="shared" si="0"/>
        <v>4658092</v>
      </c>
      <c r="F34" t="s">
        <v>2159</v>
      </c>
      <c r="G34" t="s">
        <v>2221</v>
      </c>
      <c r="H34" t="s">
        <v>2282</v>
      </c>
      <c r="I34" t="str">
        <f t="shared" si="1"/>
        <v>331500437</v>
      </c>
    </row>
    <row r="35" spans="1:9" x14ac:dyDescent="0.2">
      <c r="A35" s="1" t="s">
        <v>39</v>
      </c>
      <c r="B35" t="s">
        <v>2189</v>
      </c>
      <c r="C35" t="s">
        <v>2252</v>
      </c>
      <c r="D35" t="s">
        <v>2309</v>
      </c>
      <c r="E35" t="str">
        <f t="shared" ref="E35:E63" si="2">IF(ISERROR(MEDIAN(VALUE(B35),VALUE(C35),VALUE(D35))), "-", TEXT(MEDIAN(VALUE(B35),VALUE(C35),VALUE(D35)), "0"))</f>
        <v>4970840</v>
      </c>
      <c r="F35" t="s">
        <v>2160</v>
      </c>
      <c r="G35" t="s">
        <v>2222</v>
      </c>
      <c r="H35" t="s">
        <v>2283</v>
      </c>
      <c r="I35" t="str">
        <f t="shared" ref="I35:I63" si="3">IF(ISERROR(MEDIAN(VALUE(F35),VALUE(G35),VALUE(H35))), "-", TEXT(MEDIAN(VALUE(F35),VALUE(G35),VALUE(H35)), "0"))</f>
        <v>329751435</v>
      </c>
    </row>
    <row r="36" spans="1:9" x14ac:dyDescent="0.2">
      <c r="A36" s="1" t="s">
        <v>40</v>
      </c>
      <c r="B36" t="s">
        <v>2190</v>
      </c>
      <c r="C36" t="s">
        <v>2253</v>
      </c>
      <c r="D36" t="s">
        <v>2310</v>
      </c>
      <c r="E36" t="str">
        <f t="shared" si="2"/>
        <v>19201373330</v>
      </c>
      <c r="F36" t="s">
        <v>2161</v>
      </c>
      <c r="G36" t="s">
        <v>2223</v>
      </c>
      <c r="H36" t="s">
        <v>2284</v>
      </c>
      <c r="I36" t="str">
        <f t="shared" si="3"/>
        <v>18169186030</v>
      </c>
    </row>
    <row r="37" spans="1:9" x14ac:dyDescent="0.2">
      <c r="A37" s="1" t="s">
        <v>41</v>
      </c>
      <c r="B37" t="s">
        <v>1548</v>
      </c>
      <c r="C37" t="s">
        <v>2254</v>
      </c>
      <c r="D37" t="s">
        <v>898</v>
      </c>
      <c r="E37" t="str">
        <f t="shared" si="2"/>
        <v>1540096</v>
      </c>
      <c r="F37" t="s">
        <v>2162</v>
      </c>
      <c r="G37" t="s">
        <v>2224</v>
      </c>
      <c r="H37" t="s">
        <v>2285</v>
      </c>
      <c r="I37" t="str">
        <f t="shared" si="3"/>
        <v>1537137</v>
      </c>
    </row>
    <row r="38" spans="1:9" x14ac:dyDescent="0.2">
      <c r="A38" s="1" t="s">
        <v>42</v>
      </c>
      <c r="B38" t="s">
        <v>92</v>
      </c>
      <c r="C38" t="s">
        <v>130</v>
      </c>
      <c r="D38" t="s">
        <v>187</v>
      </c>
      <c r="E38" t="str">
        <f t="shared" si="2"/>
        <v>13</v>
      </c>
      <c r="F38" t="s">
        <v>84</v>
      </c>
      <c r="G38" t="s">
        <v>89</v>
      </c>
      <c r="H38" t="s">
        <v>85</v>
      </c>
      <c r="I38" t="str">
        <f t="shared" si="3"/>
        <v>7</v>
      </c>
    </row>
    <row r="39" spans="1:9" x14ac:dyDescent="0.2">
      <c r="A39" s="1" t="s">
        <v>43</v>
      </c>
      <c r="B39" t="s">
        <v>94</v>
      </c>
      <c r="C39" t="s">
        <v>85</v>
      </c>
      <c r="D39" t="s">
        <v>85</v>
      </c>
      <c r="E39" t="str">
        <f t="shared" si="2"/>
        <v>7</v>
      </c>
      <c r="F39" t="s">
        <v>248</v>
      </c>
      <c r="G39" t="s">
        <v>130</v>
      </c>
      <c r="H39" t="s">
        <v>168</v>
      </c>
      <c r="I39" t="str">
        <f t="shared" si="3"/>
        <v>24</v>
      </c>
    </row>
    <row r="40" spans="1:9" x14ac:dyDescent="0.2">
      <c r="A40" s="1" t="s">
        <v>44</v>
      </c>
      <c r="B40" t="s">
        <v>179</v>
      </c>
      <c r="C40" t="s">
        <v>311</v>
      </c>
      <c r="D40" t="s">
        <v>109</v>
      </c>
      <c r="E40" t="str">
        <f t="shared" si="2"/>
        <v>144</v>
      </c>
      <c r="F40" t="s">
        <v>672</v>
      </c>
      <c r="G40" t="s">
        <v>343</v>
      </c>
      <c r="H40" t="s">
        <v>306</v>
      </c>
      <c r="I40" t="str">
        <f t="shared" si="3"/>
        <v>709</v>
      </c>
    </row>
    <row r="41" spans="1:9" x14ac:dyDescent="0.2">
      <c r="A41" s="1" t="s">
        <v>45</v>
      </c>
      <c r="B41" t="s">
        <v>90</v>
      </c>
      <c r="C41" t="s">
        <v>180</v>
      </c>
      <c r="D41" t="s">
        <v>194</v>
      </c>
      <c r="E41" t="str">
        <f t="shared" si="2"/>
        <v>35</v>
      </c>
      <c r="F41" t="s">
        <v>791</v>
      </c>
      <c r="G41" t="s">
        <v>515</v>
      </c>
      <c r="H41" t="s">
        <v>324</v>
      </c>
      <c r="I41" t="str">
        <f t="shared" si="3"/>
        <v>148</v>
      </c>
    </row>
    <row r="42" spans="1:9" x14ac:dyDescent="0.2">
      <c r="A42" s="1" t="s">
        <v>46</v>
      </c>
      <c r="B42" t="s">
        <v>68</v>
      </c>
      <c r="C42" t="s">
        <v>245</v>
      </c>
      <c r="D42" t="s">
        <v>73</v>
      </c>
      <c r="E42" t="str">
        <f t="shared" si="2"/>
        <v>4096</v>
      </c>
      <c r="F42" t="s">
        <v>68</v>
      </c>
      <c r="G42" t="s">
        <v>68</v>
      </c>
      <c r="H42" t="s">
        <v>73</v>
      </c>
      <c r="I42" t="str">
        <f t="shared" si="3"/>
        <v>0</v>
      </c>
    </row>
    <row r="43" spans="1:9" x14ac:dyDescent="0.2">
      <c r="A43" s="1" t="s">
        <v>47</v>
      </c>
      <c r="B43" t="s">
        <v>2191</v>
      </c>
      <c r="C43" t="s">
        <v>2255</v>
      </c>
      <c r="D43" t="s">
        <v>2311</v>
      </c>
      <c r="E43" t="str">
        <f t="shared" si="2"/>
        <v>337182720</v>
      </c>
      <c r="F43" t="s">
        <v>2163</v>
      </c>
      <c r="G43" t="s">
        <v>2225</v>
      </c>
      <c r="H43" t="s">
        <v>2286</v>
      </c>
      <c r="I43" t="str">
        <f t="shared" si="3"/>
        <v>306241536</v>
      </c>
    </row>
    <row r="44" spans="1:9" x14ac:dyDescent="0.2">
      <c r="A44" s="1" t="s">
        <v>48</v>
      </c>
      <c r="B44" t="s">
        <v>2192</v>
      </c>
      <c r="C44" t="s">
        <v>2256</v>
      </c>
      <c r="D44" t="s">
        <v>2312</v>
      </c>
      <c r="E44" t="str">
        <f t="shared" si="2"/>
        <v>20139282432</v>
      </c>
      <c r="F44" t="s">
        <v>2164</v>
      </c>
      <c r="G44" t="s">
        <v>2226</v>
      </c>
      <c r="H44" t="s">
        <v>2287</v>
      </c>
      <c r="I44" t="str">
        <f t="shared" si="3"/>
        <v>20726947840</v>
      </c>
    </row>
    <row r="45" spans="1:9" x14ac:dyDescent="0.2">
      <c r="A45" s="1" t="s">
        <v>49</v>
      </c>
      <c r="B45" t="s">
        <v>1548</v>
      </c>
      <c r="C45" t="s">
        <v>2257</v>
      </c>
      <c r="D45" t="s">
        <v>898</v>
      </c>
      <c r="E45" t="str">
        <f t="shared" si="2"/>
        <v>1540096</v>
      </c>
      <c r="F45" t="s">
        <v>1548</v>
      </c>
      <c r="G45" t="s">
        <v>1076</v>
      </c>
      <c r="H45" t="s">
        <v>2257</v>
      </c>
      <c r="I45" t="str">
        <f t="shared" si="3"/>
        <v>1609728</v>
      </c>
    </row>
    <row r="46" spans="1:9" x14ac:dyDescent="0.2">
      <c r="A46" s="1" t="s">
        <v>50</v>
      </c>
      <c r="B46" t="s">
        <v>2193</v>
      </c>
      <c r="C46" t="s">
        <v>2258</v>
      </c>
      <c r="D46" t="s">
        <v>2313</v>
      </c>
      <c r="E46" t="str">
        <f t="shared" si="2"/>
        <v>18680528896</v>
      </c>
      <c r="F46" t="s">
        <v>2165</v>
      </c>
      <c r="G46" t="s">
        <v>2227</v>
      </c>
      <c r="H46" t="s">
        <v>2288</v>
      </c>
      <c r="I46" t="str">
        <f t="shared" si="3"/>
        <v>17445076992</v>
      </c>
    </row>
    <row r="47" spans="1:9" x14ac:dyDescent="0.2">
      <c r="A47" s="1" t="s">
        <v>51</v>
      </c>
      <c r="B47" t="s">
        <v>1548</v>
      </c>
      <c r="C47" t="s">
        <v>1076</v>
      </c>
      <c r="D47" t="s">
        <v>898</v>
      </c>
      <c r="E47" t="str">
        <f t="shared" si="2"/>
        <v>1540096</v>
      </c>
      <c r="F47" t="s">
        <v>1250</v>
      </c>
      <c r="G47" t="s">
        <v>2011</v>
      </c>
      <c r="H47" t="s">
        <v>898</v>
      </c>
      <c r="I47" t="str">
        <f t="shared" si="3"/>
        <v>1495040</v>
      </c>
    </row>
    <row r="48" spans="1:9" x14ac:dyDescent="0.2">
      <c r="A48" s="1" t="s">
        <v>52</v>
      </c>
      <c r="B48" t="s">
        <v>2194</v>
      </c>
      <c r="C48" t="s">
        <v>2259</v>
      </c>
      <c r="D48" t="s">
        <v>2314</v>
      </c>
      <c r="E48" t="str">
        <f t="shared" si="2"/>
        <v>6804813</v>
      </c>
      <c r="F48" t="s">
        <v>2166</v>
      </c>
      <c r="G48" t="s">
        <v>2228</v>
      </c>
      <c r="H48" t="s">
        <v>2289</v>
      </c>
      <c r="I48" t="str">
        <f t="shared" si="3"/>
        <v>330357188</v>
      </c>
    </row>
    <row r="49" spans="1:9" x14ac:dyDescent="0.2">
      <c r="A49" s="1" t="s">
        <v>53</v>
      </c>
      <c r="B49" t="s">
        <v>2195</v>
      </c>
      <c r="C49" t="s">
        <v>2260</v>
      </c>
      <c r="D49" t="s">
        <v>2315</v>
      </c>
      <c r="E49" t="str">
        <f t="shared" si="2"/>
        <v>7997669</v>
      </c>
      <c r="F49" t="s">
        <v>2167</v>
      </c>
      <c r="G49" t="s">
        <v>2229</v>
      </c>
      <c r="H49" t="s">
        <v>2290</v>
      </c>
      <c r="I49" t="str">
        <f t="shared" si="3"/>
        <v>313857086</v>
      </c>
    </row>
    <row r="50" spans="1:9" x14ac:dyDescent="0.2">
      <c r="A50" s="1" t="s">
        <v>54</v>
      </c>
      <c r="B50" t="s">
        <v>2196</v>
      </c>
      <c r="C50" t="s">
        <v>2261</v>
      </c>
      <c r="D50" t="s">
        <v>2316</v>
      </c>
      <c r="E50" t="str">
        <f t="shared" si="2"/>
        <v>5385747894</v>
      </c>
      <c r="F50" t="s">
        <v>2168</v>
      </c>
      <c r="G50" t="s">
        <v>2230</v>
      </c>
      <c r="H50" t="s">
        <v>2291</v>
      </c>
      <c r="I50" t="str">
        <f t="shared" si="3"/>
        <v>6280784145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92</v>
      </c>
      <c r="G52" t="s">
        <v>68</v>
      </c>
      <c r="H52" t="s">
        <v>68</v>
      </c>
      <c r="I52" t="str">
        <f t="shared" si="3"/>
        <v>0</v>
      </c>
    </row>
    <row r="53" spans="1:9" x14ac:dyDescent="0.2">
      <c r="A53" s="1" t="s">
        <v>57</v>
      </c>
      <c r="B53" t="s">
        <v>68</v>
      </c>
      <c r="C53" t="s">
        <v>92</v>
      </c>
      <c r="D53" t="s">
        <v>92</v>
      </c>
      <c r="E53" t="str">
        <f t="shared" si="2"/>
        <v>1</v>
      </c>
      <c r="F53" t="s">
        <v>69</v>
      </c>
      <c r="G53" t="s">
        <v>69</v>
      </c>
      <c r="H53" t="s">
        <v>69</v>
      </c>
      <c r="I53" t="str">
        <f t="shared" si="3"/>
        <v>6</v>
      </c>
    </row>
    <row r="54" spans="1:9" x14ac:dyDescent="0.2">
      <c r="A54" s="1" t="s">
        <v>58</v>
      </c>
      <c r="B54" t="s">
        <v>162</v>
      </c>
      <c r="C54" t="s">
        <v>86</v>
      </c>
      <c r="D54" t="s">
        <v>111</v>
      </c>
      <c r="E54" t="str">
        <f t="shared" si="2"/>
        <v>143</v>
      </c>
      <c r="F54" t="s">
        <v>672</v>
      </c>
      <c r="G54" t="s">
        <v>396</v>
      </c>
      <c r="H54" t="s">
        <v>310</v>
      </c>
      <c r="I54" t="str">
        <f t="shared" si="3"/>
        <v>708</v>
      </c>
    </row>
    <row r="55" spans="1:9" x14ac:dyDescent="0.2">
      <c r="A55" s="1" t="s">
        <v>59</v>
      </c>
      <c r="B55" t="s">
        <v>88</v>
      </c>
      <c r="C55" t="s">
        <v>88</v>
      </c>
      <c r="D55" t="s">
        <v>88</v>
      </c>
      <c r="E55" t="str">
        <f t="shared" si="2"/>
        <v>2</v>
      </c>
      <c r="F55" t="s">
        <v>143</v>
      </c>
      <c r="G55" t="s">
        <v>97</v>
      </c>
      <c r="H55" t="s">
        <v>75</v>
      </c>
      <c r="I55" t="str">
        <f t="shared" si="3"/>
        <v>20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2197</v>
      </c>
      <c r="C58" t="s">
        <v>2262</v>
      </c>
      <c r="D58" t="s">
        <v>2317</v>
      </c>
      <c r="E58" t="str">
        <f t="shared" si="2"/>
        <v>5386579968</v>
      </c>
      <c r="F58" t="s">
        <v>2169</v>
      </c>
      <c r="G58" t="s">
        <v>2231</v>
      </c>
      <c r="H58" t="s">
        <v>2292</v>
      </c>
      <c r="I58" t="str">
        <f t="shared" si="3"/>
        <v>6289944576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2198</v>
      </c>
      <c r="C60" t="s">
        <v>2263</v>
      </c>
      <c r="D60" t="s">
        <v>2318</v>
      </c>
      <c r="E60" t="str">
        <f t="shared" si="2"/>
        <v>5384417280</v>
      </c>
      <c r="F60" t="s">
        <v>2170</v>
      </c>
      <c r="G60" t="s">
        <v>2232</v>
      </c>
      <c r="H60" t="s">
        <v>2293</v>
      </c>
      <c r="I60" t="str">
        <f t="shared" si="3"/>
        <v>6261895168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2199</v>
      </c>
      <c r="C62" t="s">
        <v>2264</v>
      </c>
      <c r="D62" t="s">
        <v>2319</v>
      </c>
      <c r="E62" t="str">
        <f t="shared" si="2"/>
        <v>1122509</v>
      </c>
      <c r="F62" t="s">
        <v>2171</v>
      </c>
      <c r="G62" t="s">
        <v>2233</v>
      </c>
      <c r="H62" t="s">
        <v>2294</v>
      </c>
      <c r="I62" t="str">
        <f t="shared" si="3"/>
        <v>7557655</v>
      </c>
    </row>
    <row r="63" spans="1:9" x14ac:dyDescent="0.2">
      <c r="A63" s="1" t="s">
        <v>67</v>
      </c>
      <c r="B63" t="s">
        <v>2200</v>
      </c>
      <c r="C63" t="s">
        <v>2265</v>
      </c>
      <c r="D63" t="s">
        <v>2320</v>
      </c>
      <c r="E63" t="str">
        <f t="shared" si="2"/>
        <v>356331</v>
      </c>
      <c r="F63" t="s">
        <v>2172</v>
      </c>
      <c r="G63" t="s">
        <v>2234</v>
      </c>
      <c r="H63" t="s">
        <v>2295</v>
      </c>
      <c r="I63" t="str">
        <f t="shared" si="3"/>
        <v>308620950</v>
      </c>
    </row>
    <row r="64" spans="1:9" ht="15" x14ac:dyDescent="0.25">
      <c r="A64" s="6" t="s">
        <v>20837</v>
      </c>
      <c r="B64" s="8">
        <f>AVERAGE(VALUE(B8),VALUE(B22),VALUE(B36))*2^(-30)</f>
        <v>17.068618439448375</v>
      </c>
      <c r="C64" s="8">
        <f t="shared" ref="C64:I64" si="4">AVERAGE(VALUE(C8),VALUE(C22),VALUE(C36))*2^(-30)</f>
        <v>17.085363236255944</v>
      </c>
      <c r="D64" s="8">
        <f t="shared" si="4"/>
        <v>16.770317077326279</v>
      </c>
      <c r="E64" s="8">
        <f t="shared" si="4"/>
        <v>16.93976663177212</v>
      </c>
      <c r="F64" s="8">
        <f t="shared" si="4"/>
        <v>16.237974238581955</v>
      </c>
      <c r="G64" s="8">
        <f t="shared" si="4"/>
        <v>16.269108548449974</v>
      </c>
      <c r="H64" s="8">
        <f t="shared" si="4"/>
        <v>16.18714199711879</v>
      </c>
      <c r="I64" s="8">
        <f t="shared" si="4"/>
        <v>16.189874387656648</v>
      </c>
    </row>
    <row r="65" spans="1:9" x14ac:dyDescent="0.2">
      <c r="A65" s="6" t="s">
        <v>20838</v>
      </c>
      <c r="B65" s="9">
        <f>AVERAGE(VALUE(B8),VALUE(B22),VALUE(B36),VALUE(B50))*2^(-30)</f>
        <v>14.075911772437394</v>
      </c>
      <c r="C65" s="9">
        <f t="shared" ref="C65:I65" si="5">AVERAGE(VALUE(C8),VALUE(C22),VALUE(C36),VALUE(C50))*2^(-30)</f>
        <v>14.067989575909451</v>
      </c>
      <c r="D65" s="9">
        <f t="shared" si="5"/>
        <v>13.831564229680225</v>
      </c>
      <c r="E65" s="9">
        <f t="shared" si="5"/>
        <v>13.958792122546583</v>
      </c>
      <c r="F65" s="9">
        <f t="shared" si="5"/>
        <v>13.637661586515605</v>
      </c>
      <c r="G65" s="9">
        <f t="shared" si="5"/>
        <v>13.666653013555333</v>
      </c>
      <c r="H65" s="9">
        <f t="shared" si="5"/>
        <v>13.602715512970462</v>
      </c>
      <c r="I65" s="9">
        <f t="shared" si="5"/>
        <v>13.604764805873856</v>
      </c>
    </row>
    <row r="66" spans="1:9" x14ac:dyDescent="0.2">
      <c r="A66" s="6" t="s">
        <v>20841</v>
      </c>
      <c r="B66" s="9">
        <f>MIN(VALUE(B18),VALUE(B32),VALUE(B46))*2^(-30)</f>
        <v>15.577072143554688</v>
      </c>
      <c r="C66" s="9">
        <f t="shared" ref="C66:I66" si="6">MIN(VALUE(C18),VALUE(C32),VALUE(C46))*2^(-30)</f>
        <v>16.148490905761719</v>
      </c>
      <c r="D66" s="9">
        <f t="shared" si="6"/>
        <v>15.690944671630859</v>
      </c>
      <c r="E66" s="9">
        <f t="shared" si="6"/>
        <v>15.690944671630859</v>
      </c>
      <c r="F66" s="9">
        <f t="shared" si="6"/>
        <v>14.684303283691406</v>
      </c>
      <c r="G66" s="9">
        <f t="shared" si="6"/>
        <v>14.829715728759766</v>
      </c>
      <c r="H66" s="9">
        <f t="shared" si="6"/>
        <v>14.812084197998047</v>
      </c>
      <c r="I66" s="9">
        <f t="shared" si="6"/>
        <v>14.812084197998047</v>
      </c>
    </row>
    <row r="67" spans="1:9" x14ac:dyDescent="0.2">
      <c r="A67" s="6" t="s">
        <v>20839</v>
      </c>
      <c r="B67" s="9">
        <f>MIN(VALUE(B16),VALUE(B30),VALUE(B44))*2^(-30)</f>
        <v>16.729007720947266</v>
      </c>
      <c r="C67" s="9">
        <f t="shared" ref="C67:I67" si="7">MIN(VALUE(C16),VALUE(C30),VALUE(C44))*2^(-30)</f>
        <v>17.167182922363281</v>
      </c>
      <c r="D67" s="9">
        <f t="shared" si="7"/>
        <v>16.752056121826172</v>
      </c>
      <c r="E67" s="9">
        <f t="shared" si="7"/>
        <v>16.752056121826172</v>
      </c>
      <c r="F67" s="9">
        <f t="shared" si="7"/>
        <v>19.172798156738281</v>
      </c>
      <c r="G67" s="9">
        <f t="shared" si="7"/>
        <v>18.973373413085938</v>
      </c>
      <c r="H67" s="9">
        <f t="shared" si="7"/>
        <v>16.447643280029297</v>
      </c>
      <c r="I67" s="9">
        <f t="shared" si="7"/>
        <v>19.303474426269531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6.25E-2</v>
      </c>
      <c r="D68" s="9">
        <f t="shared" si="8"/>
        <v>3.90625E-3</v>
      </c>
      <c r="E68" s="9">
        <f t="shared" si="8"/>
        <v>3.90625E-3</v>
      </c>
      <c r="F68" s="9">
        <f t="shared" si="8"/>
        <v>0</v>
      </c>
      <c r="G68" s="9">
        <f t="shared" si="8"/>
        <v>2.34375E-2</v>
      </c>
      <c r="H68" s="9">
        <f t="shared" si="8"/>
        <v>3.90625E-3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610.39453125</v>
      </c>
      <c r="C69" s="9">
        <f t="shared" si="8"/>
        <v>648.875</v>
      </c>
      <c r="D69" s="9">
        <f t="shared" si="8"/>
        <v>349.74609375</v>
      </c>
      <c r="E69" s="9">
        <f t="shared" si="8"/>
        <v>621.28515625</v>
      </c>
      <c r="F69" s="9">
        <f t="shared" si="8"/>
        <v>875.1171875</v>
      </c>
      <c r="G69" s="9">
        <f t="shared" si="8"/>
        <v>881.2421875</v>
      </c>
      <c r="H69" s="9">
        <f t="shared" si="8"/>
        <v>730.33984375</v>
      </c>
      <c r="I69" s="9">
        <f t="shared" si="8"/>
        <v>875.83203125</v>
      </c>
    </row>
    <row r="70" spans="1:9" x14ac:dyDescent="0.2">
      <c r="A70" s="6" t="s">
        <v>20832</v>
      </c>
      <c r="B70" s="9">
        <f>AVERAGE(VALUE(B9),VALUE(B23),VALUE(B37))*2^(-20)</f>
        <v>3.0958058039347329</v>
      </c>
      <c r="C70" s="9">
        <f t="shared" ref="C70:I70" si="9">AVERAGE(VALUE(C9),VALUE(C23),VALUE(C37))*2^(-20)</f>
        <v>3.150111198425293</v>
      </c>
      <c r="D70" s="9">
        <f t="shared" si="9"/>
        <v>3.1393229166666665</v>
      </c>
      <c r="E70" s="9">
        <f t="shared" si="9"/>
        <v>3.1276041666666665</v>
      </c>
      <c r="F70" s="9">
        <f t="shared" si="9"/>
        <v>3.0560188293457031</v>
      </c>
      <c r="G70" s="9">
        <f t="shared" si="9"/>
        <v>3.1236143112182617</v>
      </c>
      <c r="H70" s="9">
        <f t="shared" si="9"/>
        <v>3.1302080154418945</v>
      </c>
      <c r="I70" s="9">
        <f t="shared" si="9"/>
        <v>3.1022144953409829</v>
      </c>
    </row>
    <row r="71" spans="1:9" x14ac:dyDescent="0.2">
      <c r="A71" s="6" t="s">
        <v>20833</v>
      </c>
      <c r="B71" s="10">
        <f>MIN(VALUE(B19),VALUE(B33),VALUE(B47))*2^(-20)</f>
        <v>1.46875</v>
      </c>
      <c r="C71" s="10">
        <f t="shared" ref="C71:I71" si="10">MIN(VALUE(C19),VALUE(C33),VALUE(C47))*2^(-20)</f>
        <v>1.53515625</v>
      </c>
      <c r="D71" s="10">
        <f t="shared" si="10"/>
        <v>1.42578125</v>
      </c>
      <c r="E71" s="10">
        <f t="shared" si="10"/>
        <v>1.46875</v>
      </c>
      <c r="F71" s="10">
        <f t="shared" si="10"/>
        <v>1.453125</v>
      </c>
      <c r="G71" s="10">
        <f t="shared" si="10"/>
        <v>1.390625</v>
      </c>
      <c r="H71" s="10">
        <f t="shared" si="10"/>
        <v>1.42578125</v>
      </c>
      <c r="I71" s="10">
        <f t="shared" si="10"/>
        <v>1.42578125</v>
      </c>
    </row>
    <row r="72" spans="1:9" x14ac:dyDescent="0.2">
      <c r="A72" s="6" t="s">
        <v>20834</v>
      </c>
      <c r="B72" s="10">
        <f>MAX(VALUE(B17),VALUE(B31),VALUE(B45))*2^(-20)</f>
        <v>5.9921875</v>
      </c>
      <c r="C72" s="10">
        <f t="shared" ref="C72:I72" si="11">MAX(VALUE(C17),VALUE(C31),VALUE(C45))*2^(-20)</f>
        <v>6.109375</v>
      </c>
      <c r="D72" s="10">
        <f t="shared" si="11"/>
        <v>6.1875</v>
      </c>
      <c r="E72" s="10">
        <f t="shared" si="11"/>
        <v>6.109375</v>
      </c>
      <c r="F72" s="10">
        <f t="shared" si="11"/>
        <v>6.08984375</v>
      </c>
      <c r="G72" s="10">
        <f t="shared" si="11"/>
        <v>6.05859375</v>
      </c>
      <c r="H72" s="10">
        <f t="shared" si="11"/>
        <v>6.546875</v>
      </c>
      <c r="I72" s="10">
        <f t="shared" si="11"/>
        <v>6.08984375</v>
      </c>
    </row>
    <row r="73" spans="1:9" x14ac:dyDescent="0.2">
      <c r="A73" s="6" t="s">
        <v>20826</v>
      </c>
      <c r="B73" s="9">
        <f>VALUE(B7)*10^(-9)</f>
        <v>18.340342558</v>
      </c>
      <c r="C73" s="9">
        <f t="shared" ref="C73:I73" si="12">VALUE(C7)*10^(-9)</f>
        <v>20.748078882000001</v>
      </c>
      <c r="D73" s="9">
        <f t="shared" si="12"/>
        <v>15.945094819000001</v>
      </c>
      <c r="E73" s="9">
        <f t="shared" si="12"/>
        <v>18.340342558</v>
      </c>
      <c r="F73" s="9">
        <f t="shared" si="12"/>
        <v>87.270604487</v>
      </c>
      <c r="G73" s="9">
        <f t="shared" si="12"/>
        <v>93.225469901000011</v>
      </c>
      <c r="H73" s="9">
        <f t="shared" si="12"/>
        <v>88.774069461000011</v>
      </c>
      <c r="I73" s="9">
        <f t="shared" si="12"/>
        <v>88.774069461000011</v>
      </c>
    </row>
    <row r="74" spans="1:9" x14ac:dyDescent="0.2">
      <c r="A74" s="6" t="s">
        <v>20835</v>
      </c>
      <c r="B74" s="9">
        <f>SUM(VALUE(B20),VALUE(B34),VALUE(B48))*2^(-30)</f>
        <v>1.8624609336256981E-2</v>
      </c>
      <c r="C74" s="9">
        <f t="shared" ref="C74:I75" si="13">SUM(VALUE(C20),VALUE(C34),VALUE(C48))*2^(-30)</f>
        <v>1.8635674379765987E-2</v>
      </c>
      <c r="D74" s="9">
        <f t="shared" si="13"/>
        <v>1.0501408018171787E-2</v>
      </c>
      <c r="E74" s="9">
        <f t="shared" si="13"/>
        <v>1.6443118453025818E-2</v>
      </c>
      <c r="F74" s="9">
        <f t="shared" si="13"/>
        <v>0.92149846069514751</v>
      </c>
      <c r="G74" s="9">
        <f t="shared" si="13"/>
        <v>0.92171571962535381</v>
      </c>
      <c r="H74" s="9">
        <f t="shared" si="13"/>
        <v>0.92124896217137575</v>
      </c>
      <c r="I74" s="9">
        <f t="shared" si="13"/>
        <v>0.92171571962535381</v>
      </c>
    </row>
    <row r="75" spans="1:9" x14ac:dyDescent="0.2">
      <c r="A75" s="6" t="s">
        <v>20836</v>
      </c>
      <c r="B75" s="9">
        <f>SUM(VALUE(B21),VALUE(B35),VALUE(B49))*2^(-30)</f>
        <v>1.8308807164430618E-2</v>
      </c>
      <c r="C75" s="9">
        <f t="shared" si="13"/>
        <v>1.6805672086775303E-2</v>
      </c>
      <c r="D75" s="9">
        <f t="shared" si="13"/>
        <v>1.0911166667938232E-2</v>
      </c>
      <c r="E75" s="9">
        <f t="shared" si="13"/>
        <v>1.6805672086775303E-2</v>
      </c>
      <c r="F75" s="9">
        <f t="shared" si="13"/>
        <v>0.63706296589225531</v>
      </c>
      <c r="G75" s="9">
        <f t="shared" si="13"/>
        <v>0.63703156542032957</v>
      </c>
      <c r="H75" s="9">
        <f t="shared" si="13"/>
        <v>0.63688241224735975</v>
      </c>
      <c r="I75" s="9">
        <f t="shared" si="13"/>
        <v>0.76437701657414436</v>
      </c>
    </row>
    <row r="76" spans="1:9" x14ac:dyDescent="0.2">
      <c r="A76" s="7" t="s">
        <v>20827</v>
      </c>
      <c r="B76" s="9">
        <f>SUM(VALUE(B12),VALUE(B26),VALUE(B40))</f>
        <v>447</v>
      </c>
      <c r="C76" s="9">
        <f t="shared" ref="C76:I76" si="14">SUM(VALUE(C12),VALUE(C26),VALUE(C40))</f>
        <v>501</v>
      </c>
      <c r="D76" s="9">
        <f t="shared" si="14"/>
        <v>382</v>
      </c>
      <c r="E76" s="9">
        <f t="shared" si="14"/>
        <v>447</v>
      </c>
      <c r="F76" s="9">
        <f t="shared" si="14"/>
        <v>2093</v>
      </c>
      <c r="G76" s="9">
        <f t="shared" si="14"/>
        <v>2237</v>
      </c>
      <c r="H76" s="9">
        <f t="shared" si="14"/>
        <v>2127</v>
      </c>
      <c r="I76" s="9">
        <f t="shared" si="14"/>
        <v>2127</v>
      </c>
    </row>
    <row r="77" spans="1:9" x14ac:dyDescent="0.2">
      <c r="A77" s="7" t="s">
        <v>20828</v>
      </c>
      <c r="B77" s="9">
        <f>SUM(VALUE(B11),VALUE(B25),VALUE(B39))</f>
        <v>18</v>
      </c>
      <c r="C77" s="9">
        <f t="shared" ref="C77:I77" si="15">SUM(VALUE(C11),VALUE(C25),VALUE(C39))</f>
        <v>19</v>
      </c>
      <c r="D77" s="9">
        <f t="shared" si="15"/>
        <v>14</v>
      </c>
      <c r="E77" s="9">
        <f t="shared" si="15"/>
        <v>18</v>
      </c>
      <c r="F77" s="9">
        <f t="shared" si="15"/>
        <v>80</v>
      </c>
      <c r="G77" s="9">
        <f t="shared" si="15"/>
        <v>81</v>
      </c>
      <c r="H77" s="9">
        <f t="shared" si="15"/>
        <v>81</v>
      </c>
      <c r="I77" s="9">
        <f t="shared" si="15"/>
        <v>81</v>
      </c>
    </row>
    <row r="78" spans="1:9" x14ac:dyDescent="0.2">
      <c r="A78" s="7" t="s">
        <v>20829</v>
      </c>
      <c r="B78" s="9">
        <f>SUM(VALUE(B13),VALUE(B27),VALUE(B41))</f>
        <v>110</v>
      </c>
      <c r="C78" s="9">
        <f t="shared" ref="C78:I78" si="16">SUM(VALUE(C13),VALUE(C27),VALUE(C41))</f>
        <v>122</v>
      </c>
      <c r="D78" s="9">
        <f t="shared" si="16"/>
        <v>113</v>
      </c>
      <c r="E78" s="9">
        <f t="shared" si="16"/>
        <v>115</v>
      </c>
      <c r="F78" s="9">
        <f t="shared" si="16"/>
        <v>526</v>
      </c>
      <c r="G78" s="9">
        <f t="shared" si="16"/>
        <v>520</v>
      </c>
      <c r="H78" s="9">
        <f t="shared" si="16"/>
        <v>524</v>
      </c>
      <c r="I78" s="9">
        <f t="shared" si="16"/>
        <v>520</v>
      </c>
    </row>
    <row r="79" spans="1:9" x14ac:dyDescent="0.2">
      <c r="A79" s="7" t="s">
        <v>20830</v>
      </c>
      <c r="B79" s="9">
        <f>SUM(VALUE(B10),VALUE(B24),VALUE(B38))</f>
        <v>36</v>
      </c>
      <c r="C79" s="9">
        <f t="shared" ref="C79:I79" si="17">SUM(VALUE(C10),VALUE(C24),VALUE(C38))</f>
        <v>58</v>
      </c>
      <c r="D79" s="9">
        <f t="shared" si="17"/>
        <v>13</v>
      </c>
      <c r="E79" s="9">
        <f t="shared" si="17"/>
        <v>33</v>
      </c>
      <c r="F79" s="9">
        <f t="shared" si="17"/>
        <v>21</v>
      </c>
      <c r="G79" s="9">
        <f t="shared" si="17"/>
        <v>22</v>
      </c>
      <c r="H79" s="9">
        <f t="shared" si="17"/>
        <v>24</v>
      </c>
      <c r="I79" s="9">
        <f t="shared" si="17"/>
        <v>18</v>
      </c>
    </row>
    <row r="80" spans="1:9" x14ac:dyDescent="0.2">
      <c r="A80" s="27" t="s">
        <v>20855</v>
      </c>
      <c r="B80" s="28">
        <f>B3*2^(-30)</f>
        <v>0</v>
      </c>
      <c r="C80" s="28">
        <f t="shared" ref="C80:I81" si="18">C3*2^(-30)</f>
        <v>0</v>
      </c>
      <c r="D80" s="28">
        <f t="shared" si="18"/>
        <v>0</v>
      </c>
      <c r="E80" s="28">
        <f t="shared" si="18"/>
        <v>0</v>
      </c>
      <c r="F80" s="28">
        <f t="shared" si="18"/>
        <v>1.5394381247460842E-2</v>
      </c>
      <c r="G80" s="28">
        <f t="shared" si="18"/>
        <v>1.5394381247460842E-2</v>
      </c>
      <c r="H80" s="28">
        <f t="shared" si="18"/>
        <v>1.5394381247460842E-2</v>
      </c>
      <c r="I80" s="28">
        <f t="shared" si="18"/>
        <v>1.5394381247460842E-2</v>
      </c>
    </row>
    <row r="81" spans="1:9" x14ac:dyDescent="0.2">
      <c r="A81" s="27" t="s">
        <v>20856</v>
      </c>
      <c r="B81" s="28">
        <f>B4*2^(-30)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4.6183143742382526E-2</v>
      </c>
      <c r="G81" s="28">
        <f t="shared" si="18"/>
        <v>4.6183143742382526E-2</v>
      </c>
      <c r="H81" s="28">
        <f t="shared" si="18"/>
        <v>4.6183143742382526E-2</v>
      </c>
      <c r="I81" s="28">
        <f t="shared" si="18"/>
        <v>4.6183143742382526E-2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5" width="40.7109375" bestFit="1" customWidth="1" collapsed="1"/>
    <col min="6" max="6" width="39.4257812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720</v>
      </c>
      <c r="E2" t="s">
        <v>121</v>
      </c>
      <c r="F2" t="s">
        <v>122</v>
      </c>
    </row>
    <row r="3" spans="1:6" x14ac:dyDescent="0.2">
      <c r="A3" t="s">
        <v>88</v>
      </c>
      <c r="B3" t="s">
        <v>123</v>
      </c>
      <c r="C3" t="s">
        <v>721</v>
      </c>
      <c r="D3" t="s">
        <v>1777</v>
      </c>
      <c r="E3" t="s">
        <v>124</v>
      </c>
      <c r="F3" t="s">
        <v>122</v>
      </c>
    </row>
    <row r="4" spans="1:6" x14ac:dyDescent="0.2">
      <c r="A4" t="s">
        <v>94</v>
      </c>
      <c r="B4" t="s">
        <v>125</v>
      </c>
      <c r="C4" t="s">
        <v>1778</v>
      </c>
      <c r="D4" t="s">
        <v>1777</v>
      </c>
      <c r="E4" t="s">
        <v>124</v>
      </c>
      <c r="F4" t="s">
        <v>188</v>
      </c>
    </row>
    <row r="5" spans="1:6" x14ac:dyDescent="0.2">
      <c r="A5" t="s">
        <v>79</v>
      </c>
      <c r="B5" t="s">
        <v>127</v>
      </c>
      <c r="C5" t="s">
        <v>1778</v>
      </c>
      <c r="D5" t="s">
        <v>68</v>
      </c>
      <c r="E5" t="s">
        <v>189</v>
      </c>
      <c r="F5" t="s">
        <v>121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I81"/>
  <sheetViews>
    <sheetView topLeftCell="A43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2.42578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1598</v>
      </c>
      <c r="G3" t="s">
        <v>1598</v>
      </c>
      <c r="H3" t="s">
        <v>1598</v>
      </c>
      <c r="I3" t="str">
        <f t="shared" ref="I3:I34" si="1">IF(ISERROR(MEDIAN(VALUE(F3),VALUE(G3),VALUE(H3))), "-", TEXT(MEDIAN(VALUE(F3),VALUE(G3),VALUE(H3)), "0"))</f>
        <v>16529591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1599</v>
      </c>
      <c r="G4" t="s">
        <v>1599</v>
      </c>
      <c r="H4" t="s">
        <v>1599</v>
      </c>
      <c r="I4" t="str">
        <f t="shared" si="1"/>
        <v>49588773</v>
      </c>
    </row>
    <row r="5" spans="1:9" x14ac:dyDescent="0.2">
      <c r="A5" s="1" t="s">
        <v>9</v>
      </c>
      <c r="B5" t="s">
        <v>2353</v>
      </c>
      <c r="C5" t="s">
        <v>2416</v>
      </c>
      <c r="D5" t="s">
        <v>2482</v>
      </c>
      <c r="E5" t="str">
        <f t="shared" si="0"/>
        <v>-</v>
      </c>
      <c r="F5" t="s">
        <v>2321</v>
      </c>
      <c r="G5" t="s">
        <v>2381</v>
      </c>
      <c r="H5" t="s">
        <v>2447</v>
      </c>
      <c r="I5" t="str">
        <f t="shared" si="1"/>
        <v>-</v>
      </c>
    </row>
    <row r="6" spans="1:9" x14ac:dyDescent="0.2">
      <c r="A6" s="1" t="s">
        <v>10</v>
      </c>
      <c r="B6" t="s">
        <v>2354</v>
      </c>
      <c r="C6" t="s">
        <v>2417</v>
      </c>
      <c r="D6" t="s">
        <v>2483</v>
      </c>
      <c r="E6" t="str">
        <f t="shared" si="0"/>
        <v>-</v>
      </c>
      <c r="F6" t="s">
        <v>2322</v>
      </c>
      <c r="G6" t="s">
        <v>2382</v>
      </c>
      <c r="H6" t="s">
        <v>2448</v>
      </c>
      <c r="I6" t="str">
        <f t="shared" si="1"/>
        <v>-</v>
      </c>
    </row>
    <row r="7" spans="1:9" x14ac:dyDescent="0.2">
      <c r="A7" s="1" t="s">
        <v>11</v>
      </c>
      <c r="B7" t="s">
        <v>2355</v>
      </c>
      <c r="C7" t="s">
        <v>2418</v>
      </c>
      <c r="D7" t="s">
        <v>2484</v>
      </c>
      <c r="E7" t="str">
        <f t="shared" si="0"/>
        <v>17789479474</v>
      </c>
      <c r="F7" t="s">
        <v>2323</v>
      </c>
      <c r="G7" t="s">
        <v>2383</v>
      </c>
      <c r="H7" t="s">
        <v>2449</v>
      </c>
      <c r="I7" t="str">
        <f t="shared" si="1"/>
        <v>88113916073</v>
      </c>
    </row>
    <row r="8" spans="1:9" x14ac:dyDescent="0.2">
      <c r="A8" s="1" t="s">
        <v>12</v>
      </c>
      <c r="B8" t="s">
        <v>2356</v>
      </c>
      <c r="C8" t="s">
        <v>2419</v>
      </c>
      <c r="D8" t="s">
        <v>2485</v>
      </c>
      <c r="E8" t="str">
        <f t="shared" si="0"/>
        <v>17691932485</v>
      </c>
      <c r="F8" t="s">
        <v>2324</v>
      </c>
      <c r="G8" t="s">
        <v>2384</v>
      </c>
      <c r="H8" t="s">
        <v>2450</v>
      </c>
      <c r="I8" t="str">
        <f t="shared" si="1"/>
        <v>16762872506</v>
      </c>
    </row>
    <row r="9" spans="1:9" x14ac:dyDescent="0.2">
      <c r="A9" s="1" t="s">
        <v>13</v>
      </c>
      <c r="B9" t="s">
        <v>2357</v>
      </c>
      <c r="C9" t="s">
        <v>2420</v>
      </c>
      <c r="D9" t="s">
        <v>2486</v>
      </c>
      <c r="E9" t="str">
        <f t="shared" si="0"/>
        <v>6873088</v>
      </c>
      <c r="F9" t="s">
        <v>2325</v>
      </c>
      <c r="G9" t="s">
        <v>2385</v>
      </c>
      <c r="H9" t="s">
        <v>2451</v>
      </c>
      <c r="I9" t="str">
        <f t="shared" si="1"/>
        <v>6717905</v>
      </c>
    </row>
    <row r="10" spans="1:9" x14ac:dyDescent="0.2">
      <c r="A10" s="1" t="s">
        <v>14</v>
      </c>
      <c r="B10" t="s">
        <v>163</v>
      </c>
      <c r="C10" t="s">
        <v>248</v>
      </c>
      <c r="D10" t="s">
        <v>136</v>
      </c>
      <c r="E10" t="str">
        <f t="shared" si="0"/>
        <v>22</v>
      </c>
      <c r="F10" t="s">
        <v>89</v>
      </c>
      <c r="G10" t="s">
        <v>89</v>
      </c>
      <c r="H10" t="s">
        <v>92</v>
      </c>
      <c r="I10" t="str">
        <f t="shared" si="1"/>
        <v>5</v>
      </c>
    </row>
    <row r="11" spans="1:9" x14ac:dyDescent="0.2">
      <c r="A11" s="1" t="s">
        <v>15</v>
      </c>
      <c r="B11" t="s">
        <v>91</v>
      </c>
      <c r="C11" t="s">
        <v>91</v>
      </c>
      <c r="D11" t="s">
        <v>79</v>
      </c>
      <c r="E11" t="str">
        <f t="shared" si="0"/>
        <v>9</v>
      </c>
      <c r="F11" t="s">
        <v>113</v>
      </c>
      <c r="G11" t="s">
        <v>168</v>
      </c>
      <c r="H11" t="s">
        <v>112</v>
      </c>
      <c r="I11" t="str">
        <f t="shared" si="1"/>
        <v>31</v>
      </c>
    </row>
    <row r="12" spans="1:9" x14ac:dyDescent="0.2">
      <c r="A12" s="1" t="s">
        <v>16</v>
      </c>
      <c r="B12" t="s">
        <v>358</v>
      </c>
      <c r="C12" t="s">
        <v>159</v>
      </c>
      <c r="D12" t="s">
        <v>179</v>
      </c>
      <c r="E12" t="str">
        <f t="shared" si="0"/>
        <v>144</v>
      </c>
      <c r="F12" t="s">
        <v>306</v>
      </c>
      <c r="G12" t="s">
        <v>972</v>
      </c>
      <c r="H12" t="s">
        <v>1015</v>
      </c>
      <c r="I12" t="str">
        <f t="shared" si="1"/>
        <v>702</v>
      </c>
    </row>
    <row r="13" spans="1:9" x14ac:dyDescent="0.2">
      <c r="A13" s="1" t="s">
        <v>17</v>
      </c>
      <c r="B13" t="s">
        <v>299</v>
      </c>
      <c r="C13" t="s">
        <v>322</v>
      </c>
      <c r="D13" t="s">
        <v>414</v>
      </c>
      <c r="E13" t="str">
        <f t="shared" si="0"/>
        <v>48</v>
      </c>
      <c r="F13" t="s">
        <v>418</v>
      </c>
      <c r="G13" t="s">
        <v>2086</v>
      </c>
      <c r="H13" t="s">
        <v>2452</v>
      </c>
      <c r="I13" t="str">
        <f t="shared" si="1"/>
        <v>226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2358</v>
      </c>
      <c r="C15" t="s">
        <v>2421</v>
      </c>
      <c r="D15" t="s">
        <v>2487</v>
      </c>
      <c r="E15" t="str">
        <f t="shared" si="0"/>
        <v>333783040</v>
      </c>
      <c r="F15" t="s">
        <v>2326</v>
      </c>
      <c r="G15" t="s">
        <v>2386</v>
      </c>
      <c r="H15" t="s">
        <v>1315</v>
      </c>
      <c r="I15" t="str">
        <f t="shared" si="1"/>
        <v>306245632</v>
      </c>
    </row>
    <row r="16" spans="1:9" x14ac:dyDescent="0.2">
      <c r="A16" s="1" t="s">
        <v>20</v>
      </c>
      <c r="B16" t="s">
        <v>2359</v>
      </c>
      <c r="C16" t="s">
        <v>2422</v>
      </c>
      <c r="D16" t="s">
        <v>2488</v>
      </c>
      <c r="E16" t="str">
        <f t="shared" si="0"/>
        <v>18281472000</v>
      </c>
      <c r="F16" t="s">
        <v>2327</v>
      </c>
      <c r="G16" t="s">
        <v>2387</v>
      </c>
      <c r="H16" t="s">
        <v>2453</v>
      </c>
      <c r="I16" t="str">
        <f t="shared" si="1"/>
        <v>20690509824</v>
      </c>
    </row>
    <row r="17" spans="1:9" x14ac:dyDescent="0.2">
      <c r="A17" s="1" t="s">
        <v>21</v>
      </c>
      <c r="B17" t="s">
        <v>2360</v>
      </c>
      <c r="C17" t="s">
        <v>2423</v>
      </c>
      <c r="D17" t="s">
        <v>2486</v>
      </c>
      <c r="E17" t="str">
        <f t="shared" si="0"/>
        <v>6873088</v>
      </c>
      <c r="F17" t="s">
        <v>2328</v>
      </c>
      <c r="G17" t="s">
        <v>2388</v>
      </c>
      <c r="H17" t="s">
        <v>2454</v>
      </c>
      <c r="I17" t="str">
        <f t="shared" si="1"/>
        <v>6832128</v>
      </c>
    </row>
    <row r="18" spans="1:9" x14ac:dyDescent="0.2">
      <c r="A18" s="1" t="s">
        <v>22</v>
      </c>
      <c r="B18" t="s">
        <v>2361</v>
      </c>
      <c r="C18" t="s">
        <v>2424</v>
      </c>
      <c r="D18" t="s">
        <v>2489</v>
      </c>
      <c r="E18" t="str">
        <f t="shared" si="0"/>
        <v>17127247872</v>
      </c>
      <c r="F18" t="s">
        <v>2329</v>
      </c>
      <c r="G18" t="s">
        <v>2389</v>
      </c>
      <c r="H18" t="s">
        <v>2455</v>
      </c>
      <c r="I18" t="str">
        <f t="shared" si="1"/>
        <v>15856238592</v>
      </c>
    </row>
    <row r="19" spans="1:9" x14ac:dyDescent="0.2">
      <c r="A19" s="1" t="s">
        <v>23</v>
      </c>
      <c r="B19" t="s">
        <v>2362</v>
      </c>
      <c r="C19" t="s">
        <v>2425</v>
      </c>
      <c r="D19" t="s">
        <v>2486</v>
      </c>
      <c r="E19" t="str">
        <f t="shared" si="0"/>
        <v>6873088</v>
      </c>
      <c r="F19" t="s">
        <v>2300</v>
      </c>
      <c r="G19" t="s">
        <v>2390</v>
      </c>
      <c r="H19" t="s">
        <v>2456</v>
      </c>
      <c r="I19" t="str">
        <f t="shared" si="1"/>
        <v>6561792</v>
      </c>
    </row>
    <row r="20" spans="1:9" x14ac:dyDescent="0.2">
      <c r="A20" s="1" t="s">
        <v>24</v>
      </c>
      <c r="B20" t="s">
        <v>2363</v>
      </c>
      <c r="C20" t="s">
        <v>2426</v>
      </c>
      <c r="D20" t="s">
        <v>2490</v>
      </c>
      <c r="E20" t="str">
        <f t="shared" si="0"/>
        <v>6326697</v>
      </c>
      <c r="F20" t="s">
        <v>2330</v>
      </c>
      <c r="G20" t="s">
        <v>2391</v>
      </c>
      <c r="H20" t="s">
        <v>2457</v>
      </c>
      <c r="I20" t="str">
        <f t="shared" si="1"/>
        <v>327097582</v>
      </c>
    </row>
    <row r="21" spans="1:9" x14ac:dyDescent="0.2">
      <c r="A21" s="1" t="s">
        <v>25</v>
      </c>
      <c r="B21" t="s">
        <v>2364</v>
      </c>
      <c r="C21" t="s">
        <v>2427</v>
      </c>
      <c r="D21" t="s">
        <v>2491</v>
      </c>
      <c r="E21" t="str">
        <f t="shared" si="0"/>
        <v>4729991</v>
      </c>
      <c r="F21" t="s">
        <v>2331</v>
      </c>
      <c r="G21" t="s">
        <v>2392</v>
      </c>
      <c r="H21" t="s">
        <v>2458</v>
      </c>
      <c r="I21" t="str">
        <f t="shared" si="1"/>
        <v>291973033</v>
      </c>
    </row>
    <row r="22" spans="1:9" x14ac:dyDescent="0.2">
      <c r="A22" s="1" t="s">
        <v>26</v>
      </c>
      <c r="B22" t="s">
        <v>2365</v>
      </c>
      <c r="C22" t="s">
        <v>2428</v>
      </c>
      <c r="D22" t="s">
        <v>2492</v>
      </c>
      <c r="E22" t="str">
        <f t="shared" si="0"/>
        <v>18199258381</v>
      </c>
      <c r="F22" t="s">
        <v>2332</v>
      </c>
      <c r="G22" t="s">
        <v>2393</v>
      </c>
      <c r="H22" t="s">
        <v>2459</v>
      </c>
      <c r="I22" t="str">
        <f t="shared" si="1"/>
        <v>17367177653</v>
      </c>
    </row>
    <row r="23" spans="1:9" x14ac:dyDescent="0.2">
      <c r="A23" s="1" t="s">
        <v>27</v>
      </c>
      <c r="B23" t="s">
        <v>1916</v>
      </c>
      <c r="C23" t="s">
        <v>2429</v>
      </c>
      <c r="D23" t="s">
        <v>2493</v>
      </c>
      <c r="E23" t="str">
        <f t="shared" si="0"/>
        <v>1867776</v>
      </c>
      <c r="F23" t="s">
        <v>2333</v>
      </c>
      <c r="G23" t="s">
        <v>2394</v>
      </c>
      <c r="H23" t="s">
        <v>2460</v>
      </c>
      <c r="I23" t="str">
        <f t="shared" si="1"/>
        <v>1842562</v>
      </c>
    </row>
    <row r="24" spans="1:9" x14ac:dyDescent="0.2">
      <c r="A24" s="1" t="s">
        <v>28</v>
      </c>
      <c r="B24" t="s">
        <v>92</v>
      </c>
      <c r="C24" t="s">
        <v>68</v>
      </c>
      <c r="D24" t="s">
        <v>68</v>
      </c>
      <c r="E24" t="str">
        <f t="shared" si="0"/>
        <v>0</v>
      </c>
      <c r="F24" t="s">
        <v>85</v>
      </c>
      <c r="G24" t="s">
        <v>79</v>
      </c>
      <c r="H24" t="s">
        <v>89</v>
      </c>
      <c r="I24" t="str">
        <f t="shared" si="1"/>
        <v>5</v>
      </c>
    </row>
    <row r="25" spans="1:9" x14ac:dyDescent="0.2">
      <c r="A25" s="1" t="s">
        <v>29</v>
      </c>
      <c r="B25" t="s">
        <v>79</v>
      </c>
      <c r="C25" t="s">
        <v>94</v>
      </c>
      <c r="D25" t="s">
        <v>94</v>
      </c>
      <c r="E25" t="str">
        <f t="shared" si="0"/>
        <v>3</v>
      </c>
      <c r="F25" t="s">
        <v>103</v>
      </c>
      <c r="G25" t="s">
        <v>163</v>
      </c>
      <c r="H25" t="s">
        <v>97</v>
      </c>
      <c r="I25" t="str">
        <f t="shared" si="1"/>
        <v>30</v>
      </c>
    </row>
    <row r="26" spans="1:9" x14ac:dyDescent="0.2">
      <c r="A26" s="1" t="s">
        <v>30</v>
      </c>
      <c r="B26" t="s">
        <v>339</v>
      </c>
      <c r="C26" t="s">
        <v>159</v>
      </c>
      <c r="D26" t="s">
        <v>162</v>
      </c>
      <c r="E26" t="str">
        <f t="shared" si="0"/>
        <v>143</v>
      </c>
      <c r="F26" t="s">
        <v>310</v>
      </c>
      <c r="G26" t="s">
        <v>301</v>
      </c>
      <c r="H26" t="s">
        <v>302</v>
      </c>
      <c r="I26" t="str">
        <f t="shared" si="1"/>
        <v>701</v>
      </c>
    </row>
    <row r="27" spans="1:9" x14ac:dyDescent="0.2">
      <c r="A27" s="1" t="s">
        <v>31</v>
      </c>
      <c r="B27" t="s">
        <v>208</v>
      </c>
      <c r="C27" t="s">
        <v>139</v>
      </c>
      <c r="D27" t="s">
        <v>180</v>
      </c>
      <c r="E27" t="str">
        <f t="shared" si="0"/>
        <v>38</v>
      </c>
      <c r="F27" t="s">
        <v>509</v>
      </c>
      <c r="G27" t="s">
        <v>2086</v>
      </c>
      <c r="H27" t="s">
        <v>476</v>
      </c>
      <c r="I27" t="str">
        <f t="shared" si="1"/>
        <v>225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73</v>
      </c>
      <c r="G28" t="s">
        <v>68</v>
      </c>
      <c r="H28" t="s">
        <v>73</v>
      </c>
      <c r="I28" t="str">
        <f t="shared" si="1"/>
        <v>4096</v>
      </c>
    </row>
    <row r="29" spans="1:9" x14ac:dyDescent="0.2">
      <c r="A29" s="1" t="s">
        <v>33</v>
      </c>
      <c r="B29" t="s">
        <v>2366</v>
      </c>
      <c r="C29" t="s">
        <v>193</v>
      </c>
      <c r="D29" t="s">
        <v>268</v>
      </c>
      <c r="E29" t="str">
        <f t="shared" si="0"/>
        <v>217088</v>
      </c>
      <c r="F29" t="s">
        <v>2334</v>
      </c>
      <c r="G29" t="s">
        <v>2395</v>
      </c>
      <c r="H29" t="s">
        <v>2461</v>
      </c>
      <c r="I29" t="str">
        <f t="shared" si="1"/>
        <v>306155520</v>
      </c>
    </row>
    <row r="30" spans="1:9" x14ac:dyDescent="0.2">
      <c r="A30" s="1" t="s">
        <v>34</v>
      </c>
      <c r="B30" t="s">
        <v>2367</v>
      </c>
      <c r="C30" t="s">
        <v>2430</v>
      </c>
      <c r="D30" t="s">
        <v>2494</v>
      </c>
      <c r="E30" t="str">
        <f t="shared" si="0"/>
        <v>19045683200</v>
      </c>
      <c r="F30" t="s">
        <v>2335</v>
      </c>
      <c r="G30" t="s">
        <v>2396</v>
      </c>
      <c r="H30" t="s">
        <v>2462</v>
      </c>
      <c r="I30" t="str">
        <f t="shared" si="1"/>
        <v>20569227264</v>
      </c>
    </row>
    <row r="31" spans="1:9" x14ac:dyDescent="0.2">
      <c r="A31" s="1" t="s">
        <v>35</v>
      </c>
      <c r="B31" t="s">
        <v>1916</v>
      </c>
      <c r="C31" t="s">
        <v>2429</v>
      </c>
      <c r="D31" t="s">
        <v>2493</v>
      </c>
      <c r="E31" t="str">
        <f t="shared" si="0"/>
        <v>1867776</v>
      </c>
      <c r="F31" t="s">
        <v>2336</v>
      </c>
      <c r="G31" t="s">
        <v>2397</v>
      </c>
      <c r="H31" t="s">
        <v>2463</v>
      </c>
      <c r="I31" t="str">
        <f t="shared" si="1"/>
        <v>1929216</v>
      </c>
    </row>
    <row r="32" spans="1:9" x14ac:dyDescent="0.2">
      <c r="A32" s="1" t="s">
        <v>36</v>
      </c>
      <c r="B32" t="s">
        <v>2368</v>
      </c>
      <c r="C32" t="s">
        <v>2431</v>
      </c>
      <c r="D32" t="s">
        <v>2495</v>
      </c>
      <c r="E32" t="str">
        <f t="shared" si="0"/>
        <v>17914150912</v>
      </c>
      <c r="F32" t="s">
        <v>2337</v>
      </c>
      <c r="G32" t="s">
        <v>2398</v>
      </c>
      <c r="H32" t="s">
        <v>2464</v>
      </c>
      <c r="I32" t="str">
        <f t="shared" si="1"/>
        <v>16431996928</v>
      </c>
    </row>
    <row r="33" spans="1:9" x14ac:dyDescent="0.2">
      <c r="A33" s="1" t="s">
        <v>37</v>
      </c>
      <c r="B33" t="s">
        <v>1916</v>
      </c>
      <c r="C33" t="s">
        <v>2429</v>
      </c>
      <c r="D33" t="s">
        <v>2493</v>
      </c>
      <c r="E33" t="str">
        <f t="shared" si="0"/>
        <v>1867776</v>
      </c>
      <c r="F33" t="s">
        <v>1916</v>
      </c>
      <c r="G33" t="s">
        <v>2399</v>
      </c>
      <c r="H33" t="s">
        <v>2429</v>
      </c>
      <c r="I33" t="str">
        <f t="shared" si="1"/>
        <v>1814528</v>
      </c>
    </row>
    <row r="34" spans="1:9" x14ac:dyDescent="0.2">
      <c r="A34" s="1" t="s">
        <v>38</v>
      </c>
      <c r="B34" t="s">
        <v>2369</v>
      </c>
      <c r="C34" t="s">
        <v>2432</v>
      </c>
      <c r="D34" t="s">
        <v>2496</v>
      </c>
      <c r="E34" t="str">
        <f t="shared" si="0"/>
        <v>6761502</v>
      </c>
      <c r="F34" t="s">
        <v>2338</v>
      </c>
      <c r="G34" t="s">
        <v>2400</v>
      </c>
      <c r="H34" t="s">
        <v>2465</v>
      </c>
      <c r="I34" t="str">
        <f t="shared" si="1"/>
        <v>328345150</v>
      </c>
    </row>
    <row r="35" spans="1:9" x14ac:dyDescent="0.2">
      <c r="A35" s="1" t="s">
        <v>39</v>
      </c>
      <c r="B35" t="s">
        <v>2370</v>
      </c>
      <c r="C35" t="s">
        <v>2433</v>
      </c>
      <c r="D35" t="s">
        <v>2497</v>
      </c>
      <c r="E35" t="str">
        <f t="shared" ref="E35:E63" si="2">IF(ISERROR(MEDIAN(VALUE(B35),VALUE(C35),VALUE(D35))), "-", TEXT(MEDIAN(VALUE(B35),VALUE(C35),VALUE(D35)), "0"))</f>
        <v>5336496</v>
      </c>
      <c r="F35" t="s">
        <v>2339</v>
      </c>
      <c r="G35" t="s">
        <v>2401</v>
      </c>
      <c r="H35" t="s">
        <v>2466</v>
      </c>
      <c r="I35" t="str">
        <f t="shared" ref="I35:I63" si="3">IF(ISERROR(MEDIAN(VALUE(F35),VALUE(G35),VALUE(H35))), "-", TEXT(MEDIAN(VALUE(F35),VALUE(G35),VALUE(H35)), "0"))</f>
        <v>172690939</v>
      </c>
    </row>
    <row r="36" spans="1:9" x14ac:dyDescent="0.2">
      <c r="A36" s="1" t="s">
        <v>40</v>
      </c>
      <c r="B36" t="s">
        <v>2371</v>
      </c>
      <c r="C36" t="s">
        <v>2434</v>
      </c>
      <c r="D36" t="s">
        <v>2498</v>
      </c>
      <c r="E36" t="str">
        <f t="shared" si="2"/>
        <v>19286842187</v>
      </c>
      <c r="F36" t="s">
        <v>2340</v>
      </c>
      <c r="G36" t="s">
        <v>2402</v>
      </c>
      <c r="H36" t="s">
        <v>2467</v>
      </c>
      <c r="I36" t="str">
        <f t="shared" si="3"/>
        <v>18213363894</v>
      </c>
    </row>
    <row r="37" spans="1:9" x14ac:dyDescent="0.2">
      <c r="A37" s="1" t="s">
        <v>41</v>
      </c>
      <c r="B37" t="s">
        <v>2344</v>
      </c>
      <c r="C37" t="s">
        <v>2435</v>
      </c>
      <c r="D37" t="s">
        <v>2499</v>
      </c>
      <c r="E37" t="str">
        <f t="shared" si="2"/>
        <v>3973120</v>
      </c>
      <c r="F37" t="s">
        <v>2341</v>
      </c>
      <c r="G37" t="s">
        <v>2403</v>
      </c>
      <c r="H37" t="s">
        <v>2468</v>
      </c>
      <c r="I37" t="str">
        <f t="shared" si="3"/>
        <v>3984809</v>
      </c>
    </row>
    <row r="38" spans="1:9" x14ac:dyDescent="0.2">
      <c r="A38" s="1" t="s">
        <v>42</v>
      </c>
      <c r="B38" t="s">
        <v>92</v>
      </c>
      <c r="C38" t="s">
        <v>68</v>
      </c>
      <c r="D38" t="s">
        <v>80</v>
      </c>
      <c r="E38" t="str">
        <f t="shared" si="2"/>
        <v>1</v>
      </c>
      <c r="F38" t="s">
        <v>136</v>
      </c>
      <c r="G38" t="s">
        <v>91</v>
      </c>
      <c r="H38" t="s">
        <v>94</v>
      </c>
      <c r="I38" t="str">
        <f t="shared" si="3"/>
        <v>8</v>
      </c>
    </row>
    <row r="39" spans="1:9" x14ac:dyDescent="0.2">
      <c r="A39" s="1" t="s">
        <v>43</v>
      </c>
      <c r="B39" t="s">
        <v>79</v>
      </c>
      <c r="C39" t="s">
        <v>94</v>
      </c>
      <c r="D39" t="s">
        <v>85</v>
      </c>
      <c r="E39" t="str">
        <f t="shared" si="2"/>
        <v>4</v>
      </c>
      <c r="F39" t="s">
        <v>130</v>
      </c>
      <c r="G39" t="s">
        <v>106</v>
      </c>
      <c r="H39" t="s">
        <v>113</v>
      </c>
      <c r="I39" t="str">
        <f t="shared" si="3"/>
        <v>24</v>
      </c>
    </row>
    <row r="40" spans="1:9" x14ac:dyDescent="0.2">
      <c r="A40" s="1" t="s">
        <v>44</v>
      </c>
      <c r="B40" t="s">
        <v>339</v>
      </c>
      <c r="C40" t="s">
        <v>209</v>
      </c>
      <c r="D40" t="s">
        <v>162</v>
      </c>
      <c r="E40" t="str">
        <f t="shared" si="2"/>
        <v>143</v>
      </c>
      <c r="F40" t="s">
        <v>310</v>
      </c>
      <c r="G40" t="s">
        <v>672</v>
      </c>
      <c r="H40" t="s">
        <v>301</v>
      </c>
      <c r="I40" t="str">
        <f t="shared" si="3"/>
        <v>701</v>
      </c>
    </row>
    <row r="41" spans="1:9" x14ac:dyDescent="0.2">
      <c r="A41" s="1" t="s">
        <v>45</v>
      </c>
      <c r="B41" t="s">
        <v>100</v>
      </c>
      <c r="C41" t="s">
        <v>208</v>
      </c>
      <c r="D41" t="s">
        <v>100</v>
      </c>
      <c r="E41" t="str">
        <f t="shared" si="2"/>
        <v>40</v>
      </c>
      <c r="F41" t="s">
        <v>994</v>
      </c>
      <c r="G41" t="s">
        <v>512</v>
      </c>
      <c r="H41" t="s">
        <v>2469</v>
      </c>
      <c r="I41" t="str">
        <f t="shared" si="3"/>
        <v>142</v>
      </c>
    </row>
    <row r="42" spans="1:9" x14ac:dyDescent="0.2">
      <c r="A42" s="1" t="s">
        <v>46</v>
      </c>
      <c r="B42" t="s">
        <v>68</v>
      </c>
      <c r="C42" t="s">
        <v>68</v>
      </c>
      <c r="D42" t="s">
        <v>73</v>
      </c>
      <c r="E42" t="str">
        <f t="shared" si="2"/>
        <v>0</v>
      </c>
      <c r="F42" t="s">
        <v>237</v>
      </c>
      <c r="G42" t="s">
        <v>73</v>
      </c>
      <c r="H42" t="s">
        <v>78</v>
      </c>
      <c r="I42" t="str">
        <f t="shared" si="3"/>
        <v>8192</v>
      </c>
    </row>
    <row r="43" spans="1:9" x14ac:dyDescent="0.2">
      <c r="A43" s="1" t="s">
        <v>47</v>
      </c>
      <c r="B43" t="s">
        <v>193</v>
      </c>
      <c r="C43" t="s">
        <v>211</v>
      </c>
      <c r="D43" t="s">
        <v>2500</v>
      </c>
      <c r="E43" t="str">
        <f t="shared" si="2"/>
        <v>217088</v>
      </c>
      <c r="F43" t="s">
        <v>2342</v>
      </c>
      <c r="G43" t="s">
        <v>2404</v>
      </c>
      <c r="H43" t="s">
        <v>2470</v>
      </c>
      <c r="I43" t="str">
        <f t="shared" si="3"/>
        <v>305991680</v>
      </c>
    </row>
    <row r="44" spans="1:9" x14ac:dyDescent="0.2">
      <c r="A44" s="1" t="s">
        <v>48</v>
      </c>
      <c r="B44" t="s">
        <v>2372</v>
      </c>
      <c r="C44" t="s">
        <v>2436</v>
      </c>
      <c r="D44" t="s">
        <v>2501</v>
      </c>
      <c r="E44" t="str">
        <f t="shared" si="2"/>
        <v>20127313920</v>
      </c>
      <c r="F44" t="s">
        <v>2343</v>
      </c>
      <c r="G44" t="s">
        <v>2405</v>
      </c>
      <c r="H44" t="s">
        <v>2471</v>
      </c>
      <c r="I44" t="str">
        <f t="shared" si="3"/>
        <v>20529012736</v>
      </c>
    </row>
    <row r="45" spans="1:9" x14ac:dyDescent="0.2">
      <c r="A45" s="1" t="s">
        <v>49</v>
      </c>
      <c r="B45" t="s">
        <v>2344</v>
      </c>
      <c r="C45" t="s">
        <v>2437</v>
      </c>
      <c r="D45" t="s">
        <v>2499</v>
      </c>
      <c r="E45" t="str">
        <f t="shared" si="2"/>
        <v>3973120</v>
      </c>
      <c r="F45" t="s">
        <v>2344</v>
      </c>
      <c r="G45" t="s">
        <v>2406</v>
      </c>
      <c r="H45" t="s">
        <v>2472</v>
      </c>
      <c r="I45" t="str">
        <f t="shared" si="3"/>
        <v>4014080</v>
      </c>
    </row>
    <row r="46" spans="1:9" x14ac:dyDescent="0.2">
      <c r="A46" s="1" t="s">
        <v>50</v>
      </c>
      <c r="B46" t="s">
        <v>2373</v>
      </c>
      <c r="C46" t="s">
        <v>2438</v>
      </c>
      <c r="D46" t="s">
        <v>2502</v>
      </c>
      <c r="E46" t="str">
        <f t="shared" si="2"/>
        <v>19047280640</v>
      </c>
      <c r="F46" t="s">
        <v>2345</v>
      </c>
      <c r="G46" t="s">
        <v>2407</v>
      </c>
      <c r="H46" t="s">
        <v>2473</v>
      </c>
      <c r="I46" t="str">
        <f t="shared" si="3"/>
        <v>17592627200</v>
      </c>
    </row>
    <row r="47" spans="1:9" x14ac:dyDescent="0.2">
      <c r="A47" s="1" t="s">
        <v>51</v>
      </c>
      <c r="B47" t="s">
        <v>2344</v>
      </c>
      <c r="C47" t="s">
        <v>2439</v>
      </c>
      <c r="D47" t="s">
        <v>2499</v>
      </c>
      <c r="E47" t="str">
        <f t="shared" si="2"/>
        <v>3928064</v>
      </c>
      <c r="F47" t="s">
        <v>1740</v>
      </c>
      <c r="G47" t="s">
        <v>2408</v>
      </c>
      <c r="H47" t="s">
        <v>2474</v>
      </c>
      <c r="I47" t="str">
        <f t="shared" si="3"/>
        <v>3952640</v>
      </c>
    </row>
    <row r="48" spans="1:9" x14ac:dyDescent="0.2">
      <c r="A48" s="1" t="s">
        <v>52</v>
      </c>
      <c r="B48" t="s">
        <v>2374</v>
      </c>
      <c r="C48" t="s">
        <v>2440</v>
      </c>
      <c r="D48" t="s">
        <v>2503</v>
      </c>
      <c r="E48" t="str">
        <f t="shared" si="2"/>
        <v>6254843</v>
      </c>
      <c r="F48" t="s">
        <v>2346</v>
      </c>
      <c r="G48" t="s">
        <v>2409</v>
      </c>
      <c r="H48" t="s">
        <v>2475</v>
      </c>
      <c r="I48" t="str">
        <f t="shared" si="3"/>
        <v>336340014</v>
      </c>
    </row>
    <row r="49" spans="1:9" x14ac:dyDescent="0.2">
      <c r="A49" s="1" t="s">
        <v>53</v>
      </c>
      <c r="B49" t="s">
        <v>2375</v>
      </c>
      <c r="C49" t="s">
        <v>2441</v>
      </c>
      <c r="D49" t="s">
        <v>2504</v>
      </c>
      <c r="E49" t="str">
        <f t="shared" si="2"/>
        <v>7535761</v>
      </c>
      <c r="F49" t="s">
        <v>2347</v>
      </c>
      <c r="G49" t="s">
        <v>2410</v>
      </c>
      <c r="H49" t="s">
        <v>2476</v>
      </c>
      <c r="I49" t="str">
        <f t="shared" si="3"/>
        <v>198407876</v>
      </c>
    </row>
    <row r="50" spans="1:9" x14ac:dyDescent="0.2">
      <c r="A50" s="1" t="s">
        <v>54</v>
      </c>
      <c r="B50" t="s">
        <v>2376</v>
      </c>
      <c r="C50" t="s">
        <v>2442</v>
      </c>
      <c r="D50" t="s">
        <v>2505</v>
      </c>
      <c r="E50" t="str">
        <f t="shared" si="2"/>
        <v>5396986414</v>
      </c>
      <c r="F50" t="s">
        <v>2348</v>
      </c>
      <c r="G50" t="s">
        <v>2411</v>
      </c>
      <c r="H50" t="s">
        <v>2477</v>
      </c>
      <c r="I50" t="str">
        <f t="shared" si="3"/>
        <v>6288936775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68</v>
      </c>
      <c r="G52" t="s">
        <v>92</v>
      </c>
      <c r="H52" t="s">
        <v>68</v>
      </c>
      <c r="I52" t="str">
        <f t="shared" si="3"/>
        <v>0</v>
      </c>
    </row>
    <row r="53" spans="1:9" x14ac:dyDescent="0.2">
      <c r="A53" s="1" t="s">
        <v>57</v>
      </c>
      <c r="B53" t="s">
        <v>92</v>
      </c>
      <c r="C53" t="s">
        <v>92</v>
      </c>
      <c r="D53" t="s">
        <v>92</v>
      </c>
      <c r="E53" t="str">
        <f t="shared" si="2"/>
        <v>1</v>
      </c>
      <c r="F53" t="s">
        <v>69</v>
      </c>
      <c r="G53" t="s">
        <v>89</v>
      </c>
      <c r="H53" t="s">
        <v>69</v>
      </c>
      <c r="I53" t="str">
        <f t="shared" si="3"/>
        <v>6</v>
      </c>
    </row>
    <row r="54" spans="1:9" x14ac:dyDescent="0.2">
      <c r="A54" s="1" t="s">
        <v>58</v>
      </c>
      <c r="B54" t="s">
        <v>339</v>
      </c>
      <c r="C54" t="s">
        <v>209</v>
      </c>
      <c r="D54" t="s">
        <v>162</v>
      </c>
      <c r="E54" t="str">
        <f t="shared" si="2"/>
        <v>143</v>
      </c>
      <c r="F54" t="s">
        <v>310</v>
      </c>
      <c r="G54" t="s">
        <v>672</v>
      </c>
      <c r="H54" t="s">
        <v>326</v>
      </c>
      <c r="I54" t="str">
        <f t="shared" si="3"/>
        <v>707</v>
      </c>
    </row>
    <row r="55" spans="1:9" x14ac:dyDescent="0.2">
      <c r="A55" s="1" t="s">
        <v>59</v>
      </c>
      <c r="B55" t="s">
        <v>88</v>
      </c>
      <c r="C55" t="s">
        <v>88</v>
      </c>
      <c r="D55" t="s">
        <v>88</v>
      </c>
      <c r="E55" t="str">
        <f t="shared" si="2"/>
        <v>2</v>
      </c>
      <c r="F55" t="s">
        <v>75</v>
      </c>
      <c r="G55" t="s">
        <v>97</v>
      </c>
      <c r="H55" t="s">
        <v>97</v>
      </c>
      <c r="I55" t="str">
        <f t="shared" si="3"/>
        <v>21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2377</v>
      </c>
      <c r="C58" t="s">
        <v>2443</v>
      </c>
      <c r="D58" t="s">
        <v>2506</v>
      </c>
      <c r="E58" t="str">
        <f t="shared" si="2"/>
        <v>5397417984</v>
      </c>
      <c r="F58" t="s">
        <v>2349</v>
      </c>
      <c r="G58" t="s">
        <v>2412</v>
      </c>
      <c r="H58" t="s">
        <v>2478</v>
      </c>
      <c r="I58" t="str">
        <f t="shared" si="3"/>
        <v>6293966848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2378</v>
      </c>
      <c r="C60" t="s">
        <v>2444</v>
      </c>
      <c r="D60" t="s">
        <v>2507</v>
      </c>
      <c r="E60" t="str">
        <f t="shared" si="2"/>
        <v>5396537344</v>
      </c>
      <c r="F60" t="s">
        <v>2350</v>
      </c>
      <c r="G60" t="s">
        <v>2413</v>
      </c>
      <c r="H60" t="s">
        <v>2479</v>
      </c>
      <c r="I60" t="str">
        <f t="shared" si="3"/>
        <v>6258057216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2379</v>
      </c>
      <c r="C62" t="s">
        <v>2445</v>
      </c>
      <c r="D62" t="s">
        <v>2508</v>
      </c>
      <c r="E62" t="str">
        <f t="shared" si="2"/>
        <v>1168585</v>
      </c>
      <c r="F62" t="s">
        <v>2351</v>
      </c>
      <c r="G62" t="s">
        <v>2414</v>
      </c>
      <c r="H62" t="s">
        <v>2480</v>
      </c>
      <c r="I62" t="str">
        <f t="shared" si="3"/>
        <v>7435770</v>
      </c>
    </row>
    <row r="63" spans="1:9" x14ac:dyDescent="0.2">
      <c r="A63" s="1" t="s">
        <v>67</v>
      </c>
      <c r="B63" t="s">
        <v>2380</v>
      </c>
      <c r="C63" t="s">
        <v>2446</v>
      </c>
      <c r="D63" t="s">
        <v>2509</v>
      </c>
      <c r="E63" t="str">
        <f t="shared" si="2"/>
        <v>1653725</v>
      </c>
      <c r="F63" t="s">
        <v>2352</v>
      </c>
      <c r="G63" t="s">
        <v>2415</v>
      </c>
      <c r="H63" t="s">
        <v>2481</v>
      </c>
      <c r="I63" t="str">
        <f t="shared" si="3"/>
        <v>308593924</v>
      </c>
    </row>
    <row r="64" spans="1:9" ht="15" x14ac:dyDescent="0.25">
      <c r="A64" s="6" t="s">
        <v>20837</v>
      </c>
      <c r="B64" s="8">
        <f>AVERAGE(VALUE(B8),VALUE(B22),VALUE(B36))*2^(-30)</f>
        <v>17.085508288194735</v>
      </c>
      <c r="C64" s="8">
        <f t="shared" ref="C64:I64" si="4">AVERAGE(VALUE(C8),VALUE(C22),VALUE(C36))*2^(-30)</f>
        <v>16.973282757525642</v>
      </c>
      <c r="D64" s="8">
        <f t="shared" si="4"/>
        <v>16.70629735539357</v>
      </c>
      <c r="E64" s="8">
        <f t="shared" si="4"/>
        <v>17.129515935045976</v>
      </c>
      <c r="F64" s="8">
        <f t="shared" si="4"/>
        <v>16.32252277744313</v>
      </c>
      <c r="G64" s="8">
        <f t="shared" si="4"/>
        <v>16.254344954465825</v>
      </c>
      <c r="H64" s="8">
        <f t="shared" si="4"/>
        <v>16.032395351678133</v>
      </c>
      <c r="I64" s="8">
        <f t="shared" si="4"/>
        <v>16.249534380001325</v>
      </c>
    </row>
    <row r="65" spans="1:9" x14ac:dyDescent="0.2">
      <c r="A65" s="6" t="s">
        <v>20838</v>
      </c>
      <c r="B65" s="9">
        <f>AVERAGE(VALUE(B8),VALUE(B22),VALUE(B36),VALUE(B50))*2^(-30)</f>
        <v>14.070715036708862</v>
      </c>
      <c r="C65" s="9">
        <f t="shared" ref="C65:I65" si="5">AVERAGE(VALUE(C8),VALUE(C22),VALUE(C36),VALUE(C50))*2^(-30)</f>
        <v>13.989572356222197</v>
      </c>
      <c r="D65" s="9">
        <f t="shared" si="5"/>
        <v>13.777038573753089</v>
      </c>
      <c r="E65" s="9">
        <f t="shared" si="5"/>
        <v>14.103720771847293</v>
      </c>
      <c r="F65" s="9">
        <f t="shared" si="5"/>
        <v>13.709701685933396</v>
      </c>
      <c r="G65" s="9">
        <f t="shared" si="5"/>
        <v>13.652215155540034</v>
      </c>
      <c r="H65" s="9">
        <f t="shared" si="5"/>
        <v>13.488553710980341</v>
      </c>
      <c r="I65" s="9">
        <f t="shared" si="5"/>
        <v>13.651407982222736</v>
      </c>
    </row>
    <row r="66" spans="1:9" x14ac:dyDescent="0.2">
      <c r="A66" s="6" t="s">
        <v>20841</v>
      </c>
      <c r="B66" s="9">
        <f>MIN(VALUE(B18),VALUE(B32),VALUE(B46))*2^(-30)</f>
        <v>15.950992584228516</v>
      </c>
      <c r="C66" s="9">
        <f t="shared" ref="C66:I66" si="6">MIN(VALUE(C18),VALUE(C32),VALUE(C46))*2^(-30)</f>
        <v>15.319320678710938</v>
      </c>
      <c r="D66" s="9">
        <f t="shared" si="6"/>
        <v>16.020290374755859</v>
      </c>
      <c r="E66" s="9">
        <f t="shared" si="6"/>
        <v>15.950992584228516</v>
      </c>
      <c r="F66" s="9">
        <f t="shared" si="6"/>
        <v>15.050258636474609</v>
      </c>
      <c r="G66" s="9">
        <f t="shared" si="6"/>
        <v>14.515892028808594</v>
      </c>
      <c r="H66" s="9">
        <f t="shared" si="6"/>
        <v>14.76727294921875</v>
      </c>
      <c r="I66" s="9">
        <f t="shared" si="6"/>
        <v>14.76727294921875</v>
      </c>
    </row>
    <row r="67" spans="1:9" x14ac:dyDescent="0.2">
      <c r="A67" s="6" t="s">
        <v>20839</v>
      </c>
      <c r="B67" s="9">
        <f>MIN(VALUE(B16),VALUE(B30),VALUE(B44))*2^(-30)</f>
        <v>17.174976348876953</v>
      </c>
      <c r="C67" s="9">
        <f t="shared" ref="C67:I67" si="7">MIN(VALUE(C16),VALUE(C30),VALUE(C44))*2^(-30)</f>
        <v>16.729110717773438</v>
      </c>
      <c r="D67" s="9">
        <f t="shared" si="7"/>
        <v>17.025947570800781</v>
      </c>
      <c r="E67" s="9">
        <f t="shared" si="7"/>
        <v>17.025947570800781</v>
      </c>
      <c r="F67" s="9">
        <f t="shared" si="7"/>
        <v>19.119132995605469</v>
      </c>
      <c r="G67" s="9">
        <f t="shared" si="7"/>
        <v>18.117042541503906</v>
      </c>
      <c r="H67" s="9">
        <f t="shared" si="7"/>
        <v>18.867679595947266</v>
      </c>
      <c r="I67" s="9">
        <f t="shared" si="7"/>
        <v>19.119132995605469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0</v>
      </c>
      <c r="D68" s="9">
        <f t="shared" si="8"/>
        <v>3.90625E-3</v>
      </c>
      <c r="E68" s="9">
        <f t="shared" si="8"/>
        <v>0</v>
      </c>
      <c r="F68" s="9">
        <f t="shared" si="8"/>
        <v>1.5625E-2</v>
      </c>
      <c r="G68" s="9">
        <f t="shared" si="8"/>
        <v>3.90625E-3</v>
      </c>
      <c r="H68" s="9">
        <f t="shared" si="8"/>
        <v>1.171875E-2</v>
      </c>
      <c r="I68" s="9">
        <f t="shared" si="8"/>
        <v>1.171875E-2</v>
      </c>
    </row>
    <row r="69" spans="1:9" x14ac:dyDescent="0.2">
      <c r="A69" s="6" t="s">
        <v>20840</v>
      </c>
      <c r="B69" s="9">
        <f>SUM(VALUE(B15),VALUE(B29),VALUE(B43))*2^(-20)</f>
        <v>361.9375</v>
      </c>
      <c r="C69" s="9">
        <f t="shared" si="8"/>
        <v>336.015625</v>
      </c>
      <c r="D69" s="9">
        <f t="shared" si="8"/>
        <v>410.00390625</v>
      </c>
      <c r="E69" s="9">
        <f t="shared" si="8"/>
        <v>318.734375</v>
      </c>
      <c r="F69" s="9">
        <f t="shared" si="8"/>
        <v>875.27734375</v>
      </c>
      <c r="G69" s="9">
        <f t="shared" si="8"/>
        <v>878.1953125</v>
      </c>
      <c r="H69" s="9">
        <f t="shared" si="8"/>
        <v>730.40625</v>
      </c>
      <c r="I69" s="9">
        <f t="shared" si="8"/>
        <v>875.84765625</v>
      </c>
    </row>
    <row r="70" spans="1:9" x14ac:dyDescent="0.2">
      <c r="A70" s="6" t="s">
        <v>20832</v>
      </c>
      <c r="B70" s="9">
        <f>AVERAGE(VALUE(B9),VALUE(B23),VALUE(B37))*2^(-20)</f>
        <v>3.8970168431599936</v>
      </c>
      <c r="C70" s="9">
        <f t="shared" ref="C70:I70" si="9">AVERAGE(VALUE(C9),VALUE(C23),VALUE(C37))*2^(-20)</f>
        <v>4.0725332895914717</v>
      </c>
      <c r="D70" s="9">
        <f t="shared" si="9"/>
        <v>4.04296875</v>
      </c>
      <c r="E70" s="9">
        <f t="shared" si="9"/>
        <v>4.041666666666667</v>
      </c>
      <c r="F70" s="9">
        <f t="shared" si="9"/>
        <v>3.2321027119954429</v>
      </c>
      <c r="G70" s="9">
        <f t="shared" si="9"/>
        <v>3.9874226252237954</v>
      </c>
      <c r="H70" s="9">
        <f t="shared" si="9"/>
        <v>4.0474449793497724</v>
      </c>
      <c r="I70" s="9">
        <f t="shared" si="9"/>
        <v>3.9880358378092446</v>
      </c>
    </row>
    <row r="71" spans="1:9" x14ac:dyDescent="0.2">
      <c r="A71" s="6" t="s">
        <v>20833</v>
      </c>
      <c r="B71" s="10">
        <f>MIN(VALUE(B19),VALUE(B33),VALUE(B47))*2^(-20)</f>
        <v>1.73046875</v>
      </c>
      <c r="C71" s="10">
        <f t="shared" ref="C71:I71" si="10">MIN(VALUE(C19),VALUE(C33),VALUE(C47))*2^(-20)</f>
        <v>1.78125</v>
      </c>
      <c r="D71" s="10">
        <f t="shared" si="10"/>
        <v>1.78515625</v>
      </c>
      <c r="E71" s="10">
        <f t="shared" si="10"/>
        <v>1.78125</v>
      </c>
      <c r="F71" s="10">
        <f t="shared" si="10"/>
        <v>1.4296875</v>
      </c>
      <c r="G71" s="10">
        <f t="shared" si="10"/>
        <v>1.6875</v>
      </c>
      <c r="H71" s="10">
        <f t="shared" si="10"/>
        <v>1.78125</v>
      </c>
      <c r="I71" s="10">
        <f t="shared" si="10"/>
        <v>1.73046875</v>
      </c>
    </row>
    <row r="72" spans="1:9" x14ac:dyDescent="0.2">
      <c r="A72" s="6" t="s">
        <v>20834</v>
      </c>
      <c r="B72" s="10">
        <f>MAX(VALUE(B17),VALUE(B31),VALUE(B45))*2^(-20)</f>
        <v>6.26953125</v>
      </c>
      <c r="C72" s="10">
        <f t="shared" ref="C72:I72" si="11">MAX(VALUE(C17),VALUE(C31),VALUE(C45))*2^(-20)</f>
        <v>6.5859375</v>
      </c>
      <c r="D72" s="10">
        <f t="shared" si="11"/>
        <v>6.5546875</v>
      </c>
      <c r="E72" s="10">
        <f t="shared" si="11"/>
        <v>6.5546875</v>
      </c>
      <c r="F72" s="10">
        <f t="shared" si="11"/>
        <v>6.3046875</v>
      </c>
      <c r="G72" s="10">
        <f t="shared" si="11"/>
        <v>6.515625</v>
      </c>
      <c r="H72" s="10">
        <f t="shared" si="11"/>
        <v>6.6484375</v>
      </c>
      <c r="I72" s="10">
        <f t="shared" si="11"/>
        <v>6.515625</v>
      </c>
    </row>
    <row r="73" spans="1:9" x14ac:dyDescent="0.2">
      <c r="A73" s="6" t="s">
        <v>20826</v>
      </c>
      <c r="B73" s="9">
        <f>VALUE(B7)*10^(-9)</f>
        <v>21.413479486</v>
      </c>
      <c r="C73" s="9">
        <f t="shared" ref="C73:I73" si="12">VALUE(C7)*10^(-9)</f>
        <v>16.659820935000003</v>
      </c>
      <c r="D73" s="9">
        <f t="shared" si="12"/>
        <v>17.789479474</v>
      </c>
      <c r="E73" s="9">
        <f t="shared" si="12"/>
        <v>17.789479474</v>
      </c>
      <c r="F73" s="9">
        <f t="shared" si="12"/>
        <v>88.965393218000003</v>
      </c>
      <c r="G73" s="9">
        <f t="shared" si="12"/>
        <v>86.800501342000004</v>
      </c>
      <c r="H73" s="9">
        <f t="shared" si="12"/>
        <v>88.113916072999999</v>
      </c>
      <c r="I73" s="9">
        <f t="shared" si="12"/>
        <v>88.113916072999999</v>
      </c>
    </row>
    <row r="74" spans="1:9" x14ac:dyDescent="0.2">
      <c r="A74" s="6" t="s">
        <v>20835</v>
      </c>
      <c r="B74" s="9">
        <f>SUM(VALUE(B20),VALUE(B34),VALUE(B48))*2^(-30)</f>
        <v>1.9455847330391407E-2</v>
      </c>
      <c r="C74" s="9">
        <f t="shared" ref="C74:I75" si="13">SUM(VALUE(C20),VALUE(C34),VALUE(C48))*2^(-30)</f>
        <v>1.5923083759844303E-2</v>
      </c>
      <c r="D74" s="9">
        <f t="shared" si="13"/>
        <v>2.0440150983631611E-2</v>
      </c>
      <c r="E74" s="9">
        <f t="shared" si="13"/>
        <v>1.8014611676335335E-2</v>
      </c>
      <c r="F74" s="9">
        <f t="shared" si="13"/>
        <v>0.92761154938489199</v>
      </c>
      <c r="G74" s="9">
        <f t="shared" si="13"/>
        <v>0.92086693923920393</v>
      </c>
      <c r="H74" s="9">
        <f t="shared" si="13"/>
        <v>0.92340858560055494</v>
      </c>
      <c r="I74" s="9">
        <f t="shared" si="13"/>
        <v>0.92366966046392918</v>
      </c>
    </row>
    <row r="75" spans="1:9" x14ac:dyDescent="0.2">
      <c r="A75" s="6" t="s">
        <v>20836</v>
      </c>
      <c r="B75" s="9">
        <f>SUM(VALUE(B21),VALUE(B35),VALUE(B49))*2^(-30)</f>
        <v>1.6174616292119026E-2</v>
      </c>
      <c r="C75" s="9">
        <f t="shared" si="13"/>
        <v>1.4740955084562302E-2</v>
      </c>
      <c r="D75" s="9">
        <f t="shared" si="13"/>
        <v>2.0571407862007618E-2</v>
      </c>
      <c r="E75" s="9">
        <f t="shared" si="13"/>
        <v>1.6393370926380157E-2</v>
      </c>
      <c r="F75" s="9">
        <f t="shared" si="13"/>
        <v>0.63885354250669479</v>
      </c>
      <c r="G75" s="9">
        <f t="shared" si="13"/>
        <v>0.63641946390271187</v>
      </c>
      <c r="H75" s="9">
        <f t="shared" si="13"/>
        <v>0.63718692306429148</v>
      </c>
      <c r="I75" s="9">
        <f t="shared" si="13"/>
        <v>0.61753378063440323</v>
      </c>
    </row>
    <row r="76" spans="1:9" x14ac:dyDescent="0.2">
      <c r="A76" s="7" t="s">
        <v>20827</v>
      </c>
      <c r="B76" s="9">
        <f>SUM(VALUE(B12),VALUE(B26),VALUE(B40))</f>
        <v>518</v>
      </c>
      <c r="C76" s="9">
        <f t="shared" ref="C76:I76" si="14">SUM(VALUE(C12),VALUE(C26),VALUE(C40))</f>
        <v>406</v>
      </c>
      <c r="D76" s="9">
        <f t="shared" si="14"/>
        <v>430</v>
      </c>
      <c r="E76" s="9">
        <f t="shared" si="14"/>
        <v>430</v>
      </c>
      <c r="F76" s="9">
        <f t="shared" si="14"/>
        <v>2125</v>
      </c>
      <c r="G76" s="9">
        <f t="shared" si="14"/>
        <v>2086</v>
      </c>
      <c r="H76" s="9">
        <f t="shared" si="14"/>
        <v>2103</v>
      </c>
      <c r="I76" s="9">
        <f t="shared" si="14"/>
        <v>2104</v>
      </c>
    </row>
    <row r="77" spans="1:9" x14ac:dyDescent="0.2">
      <c r="A77" s="7" t="s">
        <v>20828</v>
      </c>
      <c r="B77" s="9">
        <f>SUM(VALUE(B11),VALUE(B25),VALUE(B39))</f>
        <v>17</v>
      </c>
      <c r="C77" s="9">
        <f t="shared" ref="C77:I77" si="15">SUM(VALUE(C11),VALUE(C25),VALUE(C39))</f>
        <v>15</v>
      </c>
      <c r="D77" s="9">
        <f t="shared" si="15"/>
        <v>14</v>
      </c>
      <c r="E77" s="9">
        <f t="shared" si="15"/>
        <v>16</v>
      </c>
      <c r="F77" s="9">
        <f t="shared" si="15"/>
        <v>83</v>
      </c>
      <c r="G77" s="9">
        <f t="shared" si="15"/>
        <v>80</v>
      </c>
      <c r="H77" s="9">
        <f t="shared" si="15"/>
        <v>79</v>
      </c>
      <c r="I77" s="9">
        <f t="shared" si="15"/>
        <v>85</v>
      </c>
    </row>
    <row r="78" spans="1:9" x14ac:dyDescent="0.2">
      <c r="A78" s="7" t="s">
        <v>20829</v>
      </c>
      <c r="B78" s="9">
        <f>SUM(VALUE(B13),VALUE(B27),VALUE(B41))</f>
        <v>127</v>
      </c>
      <c r="C78" s="9">
        <f t="shared" ref="C78:I78" si="16">SUM(VALUE(C13),VALUE(C27),VALUE(C41))</f>
        <v>121</v>
      </c>
      <c r="D78" s="9">
        <f t="shared" si="16"/>
        <v>127</v>
      </c>
      <c r="E78" s="9">
        <f t="shared" si="16"/>
        <v>126</v>
      </c>
      <c r="F78" s="9">
        <f t="shared" si="16"/>
        <v>531</v>
      </c>
      <c r="G78" s="9">
        <f t="shared" si="16"/>
        <v>520</v>
      </c>
      <c r="H78" s="9">
        <f t="shared" si="16"/>
        <v>530</v>
      </c>
      <c r="I78" s="9">
        <f t="shared" si="16"/>
        <v>593</v>
      </c>
    </row>
    <row r="79" spans="1:9" x14ac:dyDescent="0.2">
      <c r="A79" s="7" t="s">
        <v>20830</v>
      </c>
      <c r="B79" s="9">
        <f>SUM(VALUE(B10),VALUE(B24),VALUE(B38))</f>
        <v>32</v>
      </c>
      <c r="C79" s="9">
        <f t="shared" ref="C79:I79" si="17">SUM(VALUE(C10),VALUE(C24),VALUE(C38))</f>
        <v>22</v>
      </c>
      <c r="D79" s="9">
        <f t="shared" si="17"/>
        <v>23</v>
      </c>
      <c r="E79" s="9">
        <f t="shared" si="17"/>
        <v>23</v>
      </c>
      <c r="F79" s="9">
        <f t="shared" si="17"/>
        <v>20</v>
      </c>
      <c r="G79" s="9">
        <f t="shared" si="17"/>
        <v>18</v>
      </c>
      <c r="H79" s="9">
        <f t="shared" si="17"/>
        <v>9</v>
      </c>
      <c r="I79" s="9">
        <f t="shared" si="17"/>
        <v>18</v>
      </c>
    </row>
    <row r="80" spans="1:9" x14ac:dyDescent="0.2">
      <c r="A80" s="27" t="s">
        <v>20855</v>
      </c>
      <c r="B80" s="28">
        <f>B3*2^(-30)</f>
        <v>0</v>
      </c>
      <c r="C80" s="28">
        <f t="shared" ref="C80:I81" si="18">C3*2^(-30)</f>
        <v>0</v>
      </c>
      <c r="D80" s="28">
        <f t="shared" si="18"/>
        <v>0</v>
      </c>
      <c r="E80" s="28">
        <f t="shared" si="18"/>
        <v>0</v>
      </c>
      <c r="F80" s="28">
        <f t="shared" si="18"/>
        <v>1.5394381247460842E-2</v>
      </c>
      <c r="G80" s="28">
        <f t="shared" si="18"/>
        <v>1.5394381247460842E-2</v>
      </c>
      <c r="H80" s="28">
        <f t="shared" si="18"/>
        <v>1.5394381247460842E-2</v>
      </c>
      <c r="I80" s="28">
        <f t="shared" si="18"/>
        <v>1.5394381247460842E-2</v>
      </c>
    </row>
    <row r="81" spans="1:9" x14ac:dyDescent="0.2">
      <c r="A81" s="27" t="s">
        <v>20856</v>
      </c>
      <c r="B81" s="28">
        <f>B4*2^(-30)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4.6183143742382526E-2</v>
      </c>
      <c r="G81" s="28">
        <f t="shared" si="18"/>
        <v>4.6183143742382526E-2</v>
      </c>
      <c r="H81" s="28">
        <f t="shared" si="18"/>
        <v>4.6183143742382526E-2</v>
      </c>
      <c r="I81" s="28">
        <f t="shared" si="18"/>
        <v>4.6183143742382526E-2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5" width="40.7109375" bestFit="1" customWidth="1" collapsed="1"/>
    <col min="6" max="6" width="39.4257812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720</v>
      </c>
      <c r="E2" t="s">
        <v>121</v>
      </c>
      <c r="F2" t="s">
        <v>122</v>
      </c>
    </row>
    <row r="3" spans="1:6" x14ac:dyDescent="0.2">
      <c r="A3" t="s">
        <v>88</v>
      </c>
      <c r="B3" t="s">
        <v>123</v>
      </c>
      <c r="C3" t="s">
        <v>721</v>
      </c>
      <c r="D3" t="s">
        <v>1777</v>
      </c>
      <c r="E3" t="s">
        <v>124</v>
      </c>
      <c r="F3" t="s">
        <v>122</v>
      </c>
    </row>
    <row r="4" spans="1:6" x14ac:dyDescent="0.2">
      <c r="A4" t="s">
        <v>94</v>
      </c>
      <c r="B4" t="s">
        <v>125</v>
      </c>
      <c r="C4" t="s">
        <v>1778</v>
      </c>
      <c r="D4" t="s">
        <v>1777</v>
      </c>
      <c r="E4" t="s">
        <v>124</v>
      </c>
      <c r="F4" t="s">
        <v>202</v>
      </c>
    </row>
    <row r="5" spans="1:6" x14ac:dyDescent="0.2">
      <c r="A5" t="s">
        <v>79</v>
      </c>
      <c r="B5" t="s">
        <v>127</v>
      </c>
      <c r="C5" t="s">
        <v>1778</v>
      </c>
      <c r="D5" t="s">
        <v>68</v>
      </c>
      <c r="E5" t="s">
        <v>203</v>
      </c>
      <c r="F5" t="s">
        <v>121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I81"/>
  <sheetViews>
    <sheetView topLeftCell="A58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2.42578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1598</v>
      </c>
      <c r="G3" t="s">
        <v>1598</v>
      </c>
      <c r="H3" t="s">
        <v>1598</v>
      </c>
      <c r="I3" t="str">
        <f t="shared" ref="I3:I34" si="1">IF(ISERROR(MEDIAN(VALUE(F3),VALUE(G3),VALUE(H3))), "-", TEXT(MEDIAN(VALUE(F3),VALUE(G3),VALUE(H3)), "0"))</f>
        <v>16529591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1599</v>
      </c>
      <c r="G4" t="s">
        <v>1599</v>
      </c>
      <c r="H4" t="s">
        <v>1599</v>
      </c>
      <c r="I4" t="str">
        <f t="shared" si="1"/>
        <v>49588773</v>
      </c>
    </row>
    <row r="5" spans="1:9" x14ac:dyDescent="0.2">
      <c r="A5" s="1" t="s">
        <v>9</v>
      </c>
      <c r="B5" t="s">
        <v>2545</v>
      </c>
      <c r="C5" t="s">
        <v>2605</v>
      </c>
      <c r="D5" t="s">
        <v>2662</v>
      </c>
      <c r="E5" t="str">
        <f t="shared" si="0"/>
        <v>-</v>
      </c>
      <c r="F5" t="s">
        <v>2510</v>
      </c>
      <c r="G5" t="s">
        <v>2575</v>
      </c>
      <c r="H5" t="s">
        <v>2632</v>
      </c>
      <c r="I5" t="str">
        <f t="shared" si="1"/>
        <v>-</v>
      </c>
    </row>
    <row r="6" spans="1:9" x14ac:dyDescent="0.2">
      <c r="A6" s="1" t="s">
        <v>10</v>
      </c>
      <c r="B6" t="s">
        <v>2546</v>
      </c>
      <c r="C6" t="s">
        <v>2606</v>
      </c>
      <c r="D6" t="s">
        <v>2663</v>
      </c>
      <c r="E6" t="str">
        <f t="shared" si="0"/>
        <v>-</v>
      </c>
      <c r="F6" t="s">
        <v>2511</v>
      </c>
      <c r="G6" t="s">
        <v>2576</v>
      </c>
      <c r="H6" t="s">
        <v>2633</v>
      </c>
      <c r="I6" t="str">
        <f t="shared" si="1"/>
        <v>-</v>
      </c>
    </row>
    <row r="7" spans="1:9" x14ac:dyDescent="0.2">
      <c r="A7" s="1" t="s">
        <v>11</v>
      </c>
      <c r="B7" t="s">
        <v>2547</v>
      </c>
      <c r="C7" t="s">
        <v>2607</v>
      </c>
      <c r="D7" t="s">
        <v>2664</v>
      </c>
      <c r="E7" t="str">
        <f t="shared" si="0"/>
        <v>20802717932</v>
      </c>
      <c r="F7" t="s">
        <v>2512</v>
      </c>
      <c r="G7" t="s">
        <v>2577</v>
      </c>
      <c r="H7" t="s">
        <v>2634</v>
      </c>
      <c r="I7" t="str">
        <f t="shared" si="1"/>
        <v>89722348545</v>
      </c>
    </row>
    <row r="8" spans="1:9" x14ac:dyDescent="0.2">
      <c r="A8" s="1" t="s">
        <v>12</v>
      </c>
      <c r="B8" t="s">
        <v>2548</v>
      </c>
      <c r="C8" t="s">
        <v>2608</v>
      </c>
      <c r="D8" t="s">
        <v>2665</v>
      </c>
      <c r="E8" t="str">
        <f t="shared" si="0"/>
        <v>17337641332</v>
      </c>
      <c r="F8" t="s">
        <v>2513</v>
      </c>
      <c r="G8" t="s">
        <v>2578</v>
      </c>
      <c r="H8" t="s">
        <v>2635</v>
      </c>
      <c r="I8" t="str">
        <f t="shared" si="1"/>
        <v>16700034983</v>
      </c>
    </row>
    <row r="9" spans="1:9" x14ac:dyDescent="0.2">
      <c r="A9" s="1" t="s">
        <v>13</v>
      </c>
      <c r="B9" t="s">
        <v>2549</v>
      </c>
      <c r="C9" t="s">
        <v>2609</v>
      </c>
      <c r="D9" t="s">
        <v>2666</v>
      </c>
      <c r="E9" t="str">
        <f t="shared" si="0"/>
        <v>7079321</v>
      </c>
      <c r="F9" t="s">
        <v>2514</v>
      </c>
      <c r="G9" t="s">
        <v>2579</v>
      </c>
      <c r="H9" t="s">
        <v>2636</v>
      </c>
      <c r="I9" t="str">
        <f t="shared" si="1"/>
        <v>7018209</v>
      </c>
    </row>
    <row r="10" spans="1:9" x14ac:dyDescent="0.2">
      <c r="A10" s="1" t="s">
        <v>14</v>
      </c>
      <c r="B10" t="s">
        <v>168</v>
      </c>
      <c r="C10" t="s">
        <v>112</v>
      </c>
      <c r="D10" t="s">
        <v>182</v>
      </c>
      <c r="E10" t="str">
        <f t="shared" si="0"/>
        <v>33</v>
      </c>
      <c r="F10" t="s">
        <v>92</v>
      </c>
      <c r="G10" t="s">
        <v>88</v>
      </c>
      <c r="H10" t="s">
        <v>88</v>
      </c>
      <c r="I10" t="str">
        <f t="shared" si="1"/>
        <v>2</v>
      </c>
    </row>
    <row r="11" spans="1:9" x14ac:dyDescent="0.2">
      <c r="A11" s="1" t="s">
        <v>15</v>
      </c>
      <c r="B11" t="s">
        <v>91</v>
      </c>
      <c r="C11" t="s">
        <v>91</v>
      </c>
      <c r="D11" t="s">
        <v>84</v>
      </c>
      <c r="E11" t="str">
        <f t="shared" si="0"/>
        <v>9</v>
      </c>
      <c r="F11" t="s">
        <v>168</v>
      </c>
      <c r="G11" t="s">
        <v>163</v>
      </c>
      <c r="H11" t="s">
        <v>112</v>
      </c>
      <c r="I11" t="str">
        <f t="shared" si="1"/>
        <v>31</v>
      </c>
    </row>
    <row r="12" spans="1:9" x14ac:dyDescent="0.2">
      <c r="A12" s="1" t="s">
        <v>16</v>
      </c>
      <c r="B12" t="s">
        <v>311</v>
      </c>
      <c r="C12" t="s">
        <v>137</v>
      </c>
      <c r="D12" t="s">
        <v>339</v>
      </c>
      <c r="E12" t="str">
        <f t="shared" si="0"/>
        <v>167</v>
      </c>
      <c r="F12" t="s">
        <v>306</v>
      </c>
      <c r="G12" t="s">
        <v>359</v>
      </c>
      <c r="H12" t="s">
        <v>301</v>
      </c>
      <c r="I12" t="str">
        <f t="shared" si="1"/>
        <v>709</v>
      </c>
    </row>
    <row r="13" spans="1:9" x14ac:dyDescent="0.2">
      <c r="A13" s="1" t="s">
        <v>17</v>
      </c>
      <c r="B13" t="s">
        <v>87</v>
      </c>
      <c r="C13" t="s">
        <v>299</v>
      </c>
      <c r="D13" t="s">
        <v>322</v>
      </c>
      <c r="E13" t="str">
        <f t="shared" si="0"/>
        <v>46</v>
      </c>
      <c r="F13" t="s">
        <v>2515</v>
      </c>
      <c r="G13" t="s">
        <v>516</v>
      </c>
      <c r="H13" t="s">
        <v>509</v>
      </c>
      <c r="I13" t="str">
        <f t="shared" si="1"/>
        <v>230</v>
      </c>
    </row>
    <row r="14" spans="1:9" x14ac:dyDescent="0.2">
      <c r="A14" s="1" t="s">
        <v>18</v>
      </c>
      <c r="B14" t="s">
        <v>140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2550</v>
      </c>
      <c r="C15" t="s">
        <v>2610</v>
      </c>
      <c r="D15" t="s">
        <v>2667</v>
      </c>
      <c r="E15" t="str">
        <f t="shared" si="0"/>
        <v>345370624</v>
      </c>
      <c r="F15" t="s">
        <v>2516</v>
      </c>
      <c r="G15" t="s">
        <v>2580</v>
      </c>
      <c r="H15" t="s">
        <v>2637</v>
      </c>
      <c r="I15" t="str">
        <f t="shared" si="1"/>
        <v>306188288</v>
      </c>
    </row>
    <row r="16" spans="1:9" x14ac:dyDescent="0.2">
      <c r="A16" s="1" t="s">
        <v>20</v>
      </c>
      <c r="B16" t="s">
        <v>2551</v>
      </c>
      <c r="C16" t="s">
        <v>2611</v>
      </c>
      <c r="D16" t="s">
        <v>2668</v>
      </c>
      <c r="E16" t="str">
        <f t="shared" si="0"/>
        <v>18523926528</v>
      </c>
      <c r="F16" t="s">
        <v>2517</v>
      </c>
      <c r="G16" t="s">
        <v>2581</v>
      </c>
      <c r="H16" t="s">
        <v>2638</v>
      </c>
      <c r="I16" t="str">
        <f t="shared" si="1"/>
        <v>20819369984</v>
      </c>
    </row>
    <row r="17" spans="1:9" x14ac:dyDescent="0.2">
      <c r="A17" s="1" t="s">
        <v>21</v>
      </c>
      <c r="B17" t="s">
        <v>2552</v>
      </c>
      <c r="C17" t="s">
        <v>2612</v>
      </c>
      <c r="D17" t="s">
        <v>2669</v>
      </c>
      <c r="E17" t="str">
        <f t="shared" si="0"/>
        <v>7081984</v>
      </c>
      <c r="F17" t="s">
        <v>2518</v>
      </c>
      <c r="G17" t="s">
        <v>2582</v>
      </c>
      <c r="H17" t="s">
        <v>2518</v>
      </c>
      <c r="I17" t="str">
        <f t="shared" si="1"/>
        <v>7188480</v>
      </c>
    </row>
    <row r="18" spans="1:9" x14ac:dyDescent="0.2">
      <c r="A18" s="1" t="s">
        <v>22</v>
      </c>
      <c r="B18" t="s">
        <v>2553</v>
      </c>
      <c r="C18" t="s">
        <v>2613</v>
      </c>
      <c r="D18" t="s">
        <v>2670</v>
      </c>
      <c r="E18" t="str">
        <f t="shared" si="0"/>
        <v>16763453440</v>
      </c>
      <c r="F18" t="s">
        <v>2519</v>
      </c>
      <c r="G18" t="s">
        <v>2583</v>
      </c>
      <c r="H18" t="s">
        <v>2639</v>
      </c>
      <c r="I18" t="str">
        <f t="shared" si="1"/>
        <v>15632424960</v>
      </c>
    </row>
    <row r="19" spans="1:9" x14ac:dyDescent="0.2">
      <c r="A19" s="1" t="s">
        <v>23</v>
      </c>
      <c r="B19" t="s">
        <v>2554</v>
      </c>
      <c r="C19" t="s">
        <v>2614</v>
      </c>
      <c r="D19" t="s">
        <v>2671</v>
      </c>
      <c r="E19" t="str">
        <f t="shared" si="0"/>
        <v>7077888</v>
      </c>
      <c r="F19" t="s">
        <v>2388</v>
      </c>
      <c r="G19" t="s">
        <v>2584</v>
      </c>
      <c r="H19" t="s">
        <v>2614</v>
      </c>
      <c r="I19" t="str">
        <f t="shared" si="1"/>
        <v>6987776</v>
      </c>
    </row>
    <row r="20" spans="1:9" x14ac:dyDescent="0.2">
      <c r="A20" s="1" t="s">
        <v>24</v>
      </c>
      <c r="B20" t="s">
        <v>2555</v>
      </c>
      <c r="C20" t="s">
        <v>2615</v>
      </c>
      <c r="D20" t="s">
        <v>2672</v>
      </c>
      <c r="E20" t="str">
        <f t="shared" si="0"/>
        <v>10619958</v>
      </c>
      <c r="F20" t="s">
        <v>2520</v>
      </c>
      <c r="G20" t="s">
        <v>2585</v>
      </c>
      <c r="H20" t="s">
        <v>2640</v>
      </c>
      <c r="I20" t="str">
        <f t="shared" si="1"/>
        <v>331100293</v>
      </c>
    </row>
    <row r="21" spans="1:9" x14ac:dyDescent="0.2">
      <c r="A21" s="1" t="s">
        <v>25</v>
      </c>
      <c r="B21" t="s">
        <v>2556</v>
      </c>
      <c r="C21" t="s">
        <v>2616</v>
      </c>
      <c r="D21" t="s">
        <v>2673</v>
      </c>
      <c r="E21" t="str">
        <f t="shared" si="0"/>
        <v>9841588</v>
      </c>
      <c r="F21" t="s">
        <v>2521</v>
      </c>
      <c r="G21" t="s">
        <v>2586</v>
      </c>
      <c r="H21" t="s">
        <v>2641</v>
      </c>
      <c r="I21" t="str">
        <f t="shared" si="1"/>
        <v>332918649</v>
      </c>
    </row>
    <row r="22" spans="1:9" x14ac:dyDescent="0.2">
      <c r="A22" s="1" t="s">
        <v>26</v>
      </c>
      <c r="B22" t="s">
        <v>2557</v>
      </c>
      <c r="C22" t="s">
        <v>2617</v>
      </c>
      <c r="D22" t="s">
        <v>2674</v>
      </c>
      <c r="E22" t="str">
        <f t="shared" si="0"/>
        <v>19007670067</v>
      </c>
      <c r="F22" t="s">
        <v>2522</v>
      </c>
      <c r="G22" t="s">
        <v>2587</v>
      </c>
      <c r="H22" t="s">
        <v>2642</v>
      </c>
      <c r="I22" t="str">
        <f t="shared" si="1"/>
        <v>18141833944</v>
      </c>
    </row>
    <row r="23" spans="1:9" x14ac:dyDescent="0.2">
      <c r="A23" s="1" t="s">
        <v>27</v>
      </c>
      <c r="B23" t="s">
        <v>2558</v>
      </c>
      <c r="C23" t="s">
        <v>2558</v>
      </c>
      <c r="D23" t="s">
        <v>2558</v>
      </c>
      <c r="E23" t="str">
        <f t="shared" si="0"/>
        <v>1884160</v>
      </c>
      <c r="F23" t="s">
        <v>2523</v>
      </c>
      <c r="G23" t="s">
        <v>2558</v>
      </c>
      <c r="H23" t="s">
        <v>2643</v>
      </c>
      <c r="I23" t="str">
        <f t="shared" si="1"/>
        <v>1876778</v>
      </c>
    </row>
    <row r="24" spans="1:9" x14ac:dyDescent="0.2">
      <c r="A24" s="1" t="s">
        <v>28</v>
      </c>
      <c r="B24" t="s">
        <v>68</v>
      </c>
      <c r="C24" t="s">
        <v>92</v>
      </c>
      <c r="D24" t="s">
        <v>129</v>
      </c>
      <c r="E24" t="str">
        <f t="shared" si="0"/>
        <v>1</v>
      </c>
      <c r="F24" t="s">
        <v>79</v>
      </c>
      <c r="G24" t="s">
        <v>92</v>
      </c>
      <c r="H24" t="s">
        <v>69</v>
      </c>
      <c r="I24" t="str">
        <f t="shared" si="1"/>
        <v>4</v>
      </c>
    </row>
    <row r="25" spans="1:9" x14ac:dyDescent="0.2">
      <c r="A25" s="1" t="s">
        <v>29</v>
      </c>
      <c r="B25" t="s">
        <v>94</v>
      </c>
      <c r="C25" t="s">
        <v>79</v>
      </c>
      <c r="D25" t="s">
        <v>136</v>
      </c>
      <c r="E25" t="str">
        <f t="shared" si="0"/>
        <v>4</v>
      </c>
      <c r="F25" t="s">
        <v>135</v>
      </c>
      <c r="G25" t="s">
        <v>74</v>
      </c>
      <c r="H25" t="s">
        <v>112</v>
      </c>
      <c r="I25" t="str">
        <f t="shared" si="1"/>
        <v>23</v>
      </c>
    </row>
    <row r="26" spans="1:9" x14ac:dyDescent="0.2">
      <c r="A26" s="1" t="s">
        <v>30</v>
      </c>
      <c r="B26" t="s">
        <v>311</v>
      </c>
      <c r="C26" t="s">
        <v>138</v>
      </c>
      <c r="D26" t="s">
        <v>339</v>
      </c>
      <c r="E26" t="str">
        <f t="shared" si="0"/>
        <v>167</v>
      </c>
      <c r="F26" t="s">
        <v>308</v>
      </c>
      <c r="G26" t="s">
        <v>396</v>
      </c>
      <c r="H26" t="s">
        <v>301</v>
      </c>
      <c r="I26" t="str">
        <f t="shared" si="1"/>
        <v>716</v>
      </c>
    </row>
    <row r="27" spans="1:9" x14ac:dyDescent="0.2">
      <c r="A27" s="1" t="s">
        <v>31</v>
      </c>
      <c r="B27" t="s">
        <v>100</v>
      </c>
      <c r="C27" t="s">
        <v>100</v>
      </c>
      <c r="D27" t="s">
        <v>72</v>
      </c>
      <c r="E27" t="str">
        <f t="shared" si="0"/>
        <v>40</v>
      </c>
      <c r="F27" t="s">
        <v>791</v>
      </c>
      <c r="G27" t="s">
        <v>2588</v>
      </c>
      <c r="H27" t="s">
        <v>509</v>
      </c>
      <c r="I27" t="str">
        <f t="shared" si="1"/>
        <v>141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78</v>
      </c>
      <c r="G28" t="s">
        <v>68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390</v>
      </c>
      <c r="C29" t="s">
        <v>286</v>
      </c>
      <c r="D29" t="s">
        <v>415</v>
      </c>
      <c r="E29" t="str">
        <f t="shared" si="0"/>
        <v>729088</v>
      </c>
      <c r="F29" t="s">
        <v>2524</v>
      </c>
      <c r="G29" t="s">
        <v>391</v>
      </c>
      <c r="H29" t="s">
        <v>2644</v>
      </c>
      <c r="I29" t="str">
        <f t="shared" si="1"/>
        <v>153407488</v>
      </c>
    </row>
    <row r="30" spans="1:9" x14ac:dyDescent="0.2">
      <c r="A30" s="1" t="s">
        <v>34</v>
      </c>
      <c r="B30" t="s">
        <v>2559</v>
      </c>
      <c r="C30" t="s">
        <v>2618</v>
      </c>
      <c r="D30" t="s">
        <v>2675</v>
      </c>
      <c r="E30" t="str">
        <f t="shared" si="0"/>
        <v>19886280704</v>
      </c>
      <c r="F30" t="s">
        <v>2525</v>
      </c>
      <c r="G30" t="s">
        <v>2589</v>
      </c>
      <c r="H30" t="s">
        <v>2645</v>
      </c>
      <c r="I30" t="str">
        <f t="shared" si="1"/>
        <v>20341092352</v>
      </c>
    </row>
    <row r="31" spans="1:9" x14ac:dyDescent="0.2">
      <c r="A31" s="1" t="s">
        <v>35</v>
      </c>
      <c r="B31" t="s">
        <v>2558</v>
      </c>
      <c r="C31" t="s">
        <v>2558</v>
      </c>
      <c r="D31" t="s">
        <v>2558</v>
      </c>
      <c r="E31" t="str">
        <f t="shared" si="0"/>
        <v>1884160</v>
      </c>
      <c r="F31" t="s">
        <v>2526</v>
      </c>
      <c r="G31" t="s">
        <v>2558</v>
      </c>
      <c r="H31" t="s">
        <v>2463</v>
      </c>
      <c r="I31" t="str">
        <f t="shared" si="1"/>
        <v>1929216</v>
      </c>
    </row>
    <row r="32" spans="1:9" x14ac:dyDescent="0.2">
      <c r="A32" s="1" t="s">
        <v>36</v>
      </c>
      <c r="B32" t="s">
        <v>2560</v>
      </c>
      <c r="C32" t="s">
        <v>2619</v>
      </c>
      <c r="D32" t="s">
        <v>2676</v>
      </c>
      <c r="E32" t="str">
        <f t="shared" si="0"/>
        <v>18603814912</v>
      </c>
      <c r="F32" t="s">
        <v>2527</v>
      </c>
      <c r="G32" t="s">
        <v>2590</v>
      </c>
      <c r="H32" t="s">
        <v>2646</v>
      </c>
      <c r="I32" t="str">
        <f t="shared" si="1"/>
        <v>17621860352</v>
      </c>
    </row>
    <row r="33" spans="1:9" x14ac:dyDescent="0.2">
      <c r="A33" s="1" t="s">
        <v>37</v>
      </c>
      <c r="B33" t="s">
        <v>2558</v>
      </c>
      <c r="C33" t="s">
        <v>2558</v>
      </c>
      <c r="D33" t="s">
        <v>2558</v>
      </c>
      <c r="E33" t="str">
        <f t="shared" si="0"/>
        <v>1884160</v>
      </c>
      <c r="F33" t="s">
        <v>2528</v>
      </c>
      <c r="G33" t="s">
        <v>2558</v>
      </c>
      <c r="H33" t="s">
        <v>2647</v>
      </c>
      <c r="I33" t="str">
        <f t="shared" si="1"/>
        <v>1839104</v>
      </c>
    </row>
    <row r="34" spans="1:9" x14ac:dyDescent="0.2">
      <c r="A34" s="1" t="s">
        <v>38</v>
      </c>
      <c r="B34" t="s">
        <v>2561</v>
      </c>
      <c r="C34" t="s">
        <v>2620</v>
      </c>
      <c r="D34" t="s">
        <v>2677</v>
      </c>
      <c r="E34" t="str">
        <f t="shared" si="0"/>
        <v>13835330</v>
      </c>
      <c r="F34" t="s">
        <v>2529</v>
      </c>
      <c r="G34" t="s">
        <v>2591</v>
      </c>
      <c r="H34" t="s">
        <v>2648</v>
      </c>
      <c r="I34" t="str">
        <f t="shared" si="1"/>
        <v>338545808</v>
      </c>
    </row>
    <row r="35" spans="1:9" x14ac:dyDescent="0.2">
      <c r="A35" s="1" t="s">
        <v>39</v>
      </c>
      <c r="B35" t="s">
        <v>2562</v>
      </c>
      <c r="C35" t="s">
        <v>2621</v>
      </c>
      <c r="D35" t="s">
        <v>2678</v>
      </c>
      <c r="E35" t="str">
        <f t="shared" ref="E35:E63" si="2">IF(ISERROR(MEDIAN(VALUE(B35),VALUE(C35),VALUE(D35))), "-", TEXT(MEDIAN(VALUE(B35),VALUE(C35),VALUE(D35)), "0"))</f>
        <v>14696979</v>
      </c>
      <c r="F35" t="s">
        <v>2530</v>
      </c>
      <c r="G35" t="s">
        <v>2592</v>
      </c>
      <c r="H35" t="s">
        <v>2649</v>
      </c>
      <c r="I35" t="str">
        <f t="shared" ref="I35:I63" si="3">IF(ISERROR(MEDIAN(VALUE(F35),VALUE(G35),VALUE(H35))), "-", TEXT(MEDIAN(VALUE(F35),VALUE(G35),VALUE(H35)), "0"))</f>
        <v>182838211</v>
      </c>
    </row>
    <row r="36" spans="1:9" x14ac:dyDescent="0.2">
      <c r="A36" s="1" t="s">
        <v>40</v>
      </c>
      <c r="B36" t="s">
        <v>2563</v>
      </c>
      <c r="C36" t="s">
        <v>2622</v>
      </c>
      <c r="D36" t="s">
        <v>2679</v>
      </c>
      <c r="E36" t="str">
        <f t="shared" si="2"/>
        <v>18622109286</v>
      </c>
      <c r="F36" t="s">
        <v>2531</v>
      </c>
      <c r="G36" t="s">
        <v>2593</v>
      </c>
      <c r="H36" t="s">
        <v>2650</v>
      </c>
      <c r="I36" t="str">
        <f t="shared" si="3"/>
        <v>17286157760</v>
      </c>
    </row>
    <row r="37" spans="1:9" x14ac:dyDescent="0.2">
      <c r="A37" s="1" t="s">
        <v>41</v>
      </c>
      <c r="B37" t="s">
        <v>2564</v>
      </c>
      <c r="C37" t="s">
        <v>2596</v>
      </c>
      <c r="D37" t="s">
        <v>2596</v>
      </c>
      <c r="E37" t="str">
        <f t="shared" si="2"/>
        <v>4083712</v>
      </c>
      <c r="F37" t="s">
        <v>2532</v>
      </c>
      <c r="G37" t="s">
        <v>2594</v>
      </c>
      <c r="H37" t="s">
        <v>2596</v>
      </c>
      <c r="I37" t="str">
        <f t="shared" si="3"/>
        <v>4050371</v>
      </c>
    </row>
    <row r="38" spans="1:9" x14ac:dyDescent="0.2">
      <c r="A38" s="1" t="s">
        <v>42</v>
      </c>
      <c r="B38" t="s">
        <v>88</v>
      </c>
      <c r="C38" t="s">
        <v>92</v>
      </c>
      <c r="D38" t="s">
        <v>74</v>
      </c>
      <c r="E38" t="str">
        <f t="shared" si="2"/>
        <v>2</v>
      </c>
      <c r="F38" t="s">
        <v>96</v>
      </c>
      <c r="G38" t="s">
        <v>69</v>
      </c>
      <c r="H38" t="s">
        <v>136</v>
      </c>
      <c r="I38" t="str">
        <f t="shared" si="3"/>
        <v>8</v>
      </c>
    </row>
    <row r="39" spans="1:9" x14ac:dyDescent="0.2">
      <c r="A39" s="1" t="s">
        <v>43</v>
      </c>
      <c r="B39" t="s">
        <v>89</v>
      </c>
      <c r="C39" t="s">
        <v>79</v>
      </c>
      <c r="D39" t="s">
        <v>136</v>
      </c>
      <c r="E39" t="str">
        <f t="shared" si="2"/>
        <v>5</v>
      </c>
      <c r="F39" t="s">
        <v>178</v>
      </c>
      <c r="G39" t="s">
        <v>90</v>
      </c>
      <c r="H39" t="s">
        <v>106</v>
      </c>
      <c r="I39" t="str">
        <f t="shared" si="3"/>
        <v>25</v>
      </c>
    </row>
    <row r="40" spans="1:9" x14ac:dyDescent="0.2">
      <c r="A40" s="1" t="s">
        <v>44</v>
      </c>
      <c r="B40" t="s">
        <v>311</v>
      </c>
      <c r="C40" t="s">
        <v>300</v>
      </c>
      <c r="D40" t="s">
        <v>381</v>
      </c>
      <c r="E40" t="str">
        <f t="shared" si="2"/>
        <v>167</v>
      </c>
      <c r="F40" t="s">
        <v>308</v>
      </c>
      <c r="G40" t="s">
        <v>396</v>
      </c>
      <c r="H40" t="s">
        <v>310</v>
      </c>
      <c r="I40" t="str">
        <f t="shared" si="3"/>
        <v>716</v>
      </c>
    </row>
    <row r="41" spans="1:9" x14ac:dyDescent="0.2">
      <c r="A41" s="1" t="s">
        <v>45</v>
      </c>
      <c r="B41" t="s">
        <v>139</v>
      </c>
      <c r="C41" t="s">
        <v>322</v>
      </c>
      <c r="D41" t="s">
        <v>182</v>
      </c>
      <c r="E41" t="str">
        <f t="shared" si="2"/>
        <v>41</v>
      </c>
      <c r="F41" t="s">
        <v>281</v>
      </c>
      <c r="G41" t="s">
        <v>324</v>
      </c>
      <c r="H41" t="s">
        <v>2651</v>
      </c>
      <c r="I41" t="str">
        <f t="shared" si="3"/>
        <v>150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237</v>
      </c>
      <c r="G42" t="s">
        <v>68</v>
      </c>
      <c r="H42" t="s">
        <v>73</v>
      </c>
      <c r="I42" t="str">
        <f t="shared" si="3"/>
        <v>4096</v>
      </c>
    </row>
    <row r="43" spans="1:9" x14ac:dyDescent="0.2">
      <c r="A43" s="1" t="s">
        <v>47</v>
      </c>
      <c r="B43" t="s">
        <v>2565</v>
      </c>
      <c r="C43" t="s">
        <v>193</v>
      </c>
      <c r="D43" t="s">
        <v>2680</v>
      </c>
      <c r="E43" t="str">
        <f t="shared" si="2"/>
        <v>33439744</v>
      </c>
      <c r="F43" t="s">
        <v>2533</v>
      </c>
      <c r="G43" t="s">
        <v>1315</v>
      </c>
      <c r="H43" t="s">
        <v>2652</v>
      </c>
      <c r="I43" t="str">
        <f t="shared" si="3"/>
        <v>305881088</v>
      </c>
    </row>
    <row r="44" spans="1:9" x14ac:dyDescent="0.2">
      <c r="A44" s="1" t="s">
        <v>48</v>
      </c>
      <c r="B44" t="s">
        <v>2566</v>
      </c>
      <c r="C44" t="s">
        <v>2623</v>
      </c>
      <c r="D44" t="s">
        <v>2681</v>
      </c>
      <c r="E44" t="str">
        <f t="shared" si="2"/>
        <v>19391954944</v>
      </c>
      <c r="F44" t="s">
        <v>2534</v>
      </c>
      <c r="G44" t="s">
        <v>2595</v>
      </c>
      <c r="H44" t="s">
        <v>2653</v>
      </c>
      <c r="I44" t="str">
        <f t="shared" si="3"/>
        <v>20696444928</v>
      </c>
    </row>
    <row r="45" spans="1:9" x14ac:dyDescent="0.2">
      <c r="A45" s="1" t="s">
        <v>49</v>
      </c>
      <c r="B45" t="s">
        <v>2564</v>
      </c>
      <c r="C45" t="s">
        <v>2596</v>
      </c>
      <c r="D45" t="s">
        <v>2596</v>
      </c>
      <c r="E45" t="str">
        <f t="shared" si="2"/>
        <v>4083712</v>
      </c>
      <c r="F45" t="s">
        <v>2535</v>
      </c>
      <c r="G45" t="s">
        <v>2596</v>
      </c>
      <c r="H45" t="s">
        <v>2596</v>
      </c>
      <c r="I45" t="str">
        <f t="shared" si="3"/>
        <v>4083712</v>
      </c>
    </row>
    <row r="46" spans="1:9" x14ac:dyDescent="0.2">
      <c r="A46" s="1" t="s">
        <v>50</v>
      </c>
      <c r="B46" t="s">
        <v>2567</v>
      </c>
      <c r="C46" t="s">
        <v>2624</v>
      </c>
      <c r="D46" t="s">
        <v>2682</v>
      </c>
      <c r="E46" t="str">
        <f t="shared" si="2"/>
        <v>18122235904</v>
      </c>
      <c r="F46" t="s">
        <v>2536</v>
      </c>
      <c r="G46" t="s">
        <v>2597</v>
      </c>
      <c r="H46" t="s">
        <v>2654</v>
      </c>
      <c r="I46" t="str">
        <f t="shared" si="3"/>
        <v>16614809600</v>
      </c>
    </row>
    <row r="47" spans="1:9" x14ac:dyDescent="0.2">
      <c r="A47" s="1" t="s">
        <v>51</v>
      </c>
      <c r="B47" t="s">
        <v>2564</v>
      </c>
      <c r="C47" t="s">
        <v>2596</v>
      </c>
      <c r="D47" t="s">
        <v>2596</v>
      </c>
      <c r="E47" t="str">
        <f t="shared" si="2"/>
        <v>4083712</v>
      </c>
      <c r="F47" t="s">
        <v>2537</v>
      </c>
      <c r="G47" t="s">
        <v>2564</v>
      </c>
      <c r="H47" t="s">
        <v>2596</v>
      </c>
      <c r="I47" t="str">
        <f t="shared" si="3"/>
        <v>3989504</v>
      </c>
    </row>
    <row r="48" spans="1:9" x14ac:dyDescent="0.2">
      <c r="A48" s="1" t="s">
        <v>52</v>
      </c>
      <c r="B48" t="s">
        <v>2568</v>
      </c>
      <c r="C48" t="s">
        <v>2625</v>
      </c>
      <c r="D48" t="s">
        <v>2683</v>
      </c>
      <c r="E48" t="str">
        <f t="shared" si="2"/>
        <v>10676160</v>
      </c>
      <c r="F48" t="s">
        <v>2538</v>
      </c>
      <c r="G48" t="s">
        <v>2598</v>
      </c>
      <c r="H48" t="s">
        <v>2655</v>
      </c>
      <c r="I48" t="str">
        <f t="shared" si="3"/>
        <v>338690345</v>
      </c>
    </row>
    <row r="49" spans="1:9" x14ac:dyDescent="0.2">
      <c r="A49" s="1" t="s">
        <v>53</v>
      </c>
      <c r="B49" t="s">
        <v>2569</v>
      </c>
      <c r="C49" t="s">
        <v>2626</v>
      </c>
      <c r="D49" t="s">
        <v>2684</v>
      </c>
      <c r="E49" t="str">
        <f t="shared" si="2"/>
        <v>11597209</v>
      </c>
      <c r="F49" t="s">
        <v>2539</v>
      </c>
      <c r="G49" t="s">
        <v>2599</v>
      </c>
      <c r="H49" t="s">
        <v>2656</v>
      </c>
      <c r="I49" t="str">
        <f t="shared" si="3"/>
        <v>53442548</v>
      </c>
    </row>
    <row r="50" spans="1:9" x14ac:dyDescent="0.2">
      <c r="A50" s="1" t="s">
        <v>54</v>
      </c>
      <c r="B50" t="s">
        <v>2570</v>
      </c>
      <c r="C50" t="s">
        <v>2627</v>
      </c>
      <c r="D50" t="s">
        <v>2685</v>
      </c>
      <c r="E50" t="str">
        <f t="shared" si="2"/>
        <v>5418812881</v>
      </c>
      <c r="F50" t="s">
        <v>2540</v>
      </c>
      <c r="G50" t="s">
        <v>2600</v>
      </c>
      <c r="H50" t="s">
        <v>2657</v>
      </c>
      <c r="I50" t="str">
        <f t="shared" si="3"/>
        <v>6276580202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68</v>
      </c>
      <c r="G52" t="s">
        <v>68</v>
      </c>
      <c r="H52" t="s">
        <v>92</v>
      </c>
      <c r="I52" t="str">
        <f t="shared" si="3"/>
        <v>0</v>
      </c>
    </row>
    <row r="53" spans="1:9" x14ac:dyDescent="0.2">
      <c r="A53" s="1" t="s">
        <v>57</v>
      </c>
      <c r="B53" t="s">
        <v>92</v>
      </c>
      <c r="C53" t="s">
        <v>92</v>
      </c>
      <c r="D53" t="s">
        <v>68</v>
      </c>
      <c r="E53" t="str">
        <f t="shared" si="2"/>
        <v>1</v>
      </c>
      <c r="F53" t="s">
        <v>69</v>
      </c>
      <c r="G53" t="s">
        <v>69</v>
      </c>
      <c r="H53" t="s">
        <v>89</v>
      </c>
      <c r="I53" t="str">
        <f t="shared" si="3"/>
        <v>6</v>
      </c>
    </row>
    <row r="54" spans="1:9" x14ac:dyDescent="0.2">
      <c r="A54" s="1" t="s">
        <v>58</v>
      </c>
      <c r="B54" t="s">
        <v>311</v>
      </c>
      <c r="C54" t="s">
        <v>86</v>
      </c>
      <c r="D54" t="s">
        <v>381</v>
      </c>
      <c r="E54" t="str">
        <f t="shared" si="2"/>
        <v>167</v>
      </c>
      <c r="F54" t="s">
        <v>346</v>
      </c>
      <c r="G54" t="s">
        <v>357</v>
      </c>
      <c r="H54" t="s">
        <v>302</v>
      </c>
      <c r="I54" t="str">
        <f t="shared" si="3"/>
        <v>715</v>
      </c>
    </row>
    <row r="55" spans="1:9" x14ac:dyDescent="0.2">
      <c r="A55" s="1" t="s">
        <v>59</v>
      </c>
      <c r="B55" t="s">
        <v>88</v>
      </c>
      <c r="C55" t="s">
        <v>92</v>
      </c>
      <c r="D55" t="s">
        <v>88</v>
      </c>
      <c r="E55" t="str">
        <f t="shared" si="2"/>
        <v>2</v>
      </c>
      <c r="F55" t="s">
        <v>248</v>
      </c>
      <c r="G55" t="s">
        <v>135</v>
      </c>
      <c r="H55" t="s">
        <v>75</v>
      </c>
      <c r="I55" t="str">
        <f t="shared" si="3"/>
        <v>22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2571</v>
      </c>
      <c r="C58" t="s">
        <v>2628</v>
      </c>
      <c r="D58" t="s">
        <v>2686</v>
      </c>
      <c r="E58" t="str">
        <f t="shared" si="2"/>
        <v>5419450368</v>
      </c>
      <c r="F58" t="s">
        <v>2541</v>
      </c>
      <c r="G58" t="s">
        <v>2601</v>
      </c>
      <c r="H58" t="s">
        <v>2658</v>
      </c>
      <c r="I58" t="str">
        <f t="shared" si="3"/>
        <v>6286245888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2572</v>
      </c>
      <c r="C60" t="s">
        <v>2629</v>
      </c>
      <c r="D60" t="s">
        <v>2687</v>
      </c>
      <c r="E60" t="str">
        <f t="shared" si="2"/>
        <v>5417820160</v>
      </c>
      <c r="F60" t="s">
        <v>2542</v>
      </c>
      <c r="G60" t="s">
        <v>2602</v>
      </c>
      <c r="H60" t="s">
        <v>2659</v>
      </c>
      <c r="I60" t="str">
        <f t="shared" si="3"/>
        <v>6243815424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2573</v>
      </c>
      <c r="C62" t="s">
        <v>2630</v>
      </c>
      <c r="D62" t="s">
        <v>2688</v>
      </c>
      <c r="E62" t="str">
        <f t="shared" si="2"/>
        <v>1313605</v>
      </c>
      <c r="F62" t="s">
        <v>2543</v>
      </c>
      <c r="G62" t="s">
        <v>2603</v>
      </c>
      <c r="H62" t="s">
        <v>2660</v>
      </c>
      <c r="I62" t="str">
        <f t="shared" si="3"/>
        <v>8043988</v>
      </c>
    </row>
    <row r="63" spans="1:9" x14ac:dyDescent="0.2">
      <c r="A63" s="1" t="s">
        <v>67</v>
      </c>
      <c r="B63" t="s">
        <v>2574</v>
      </c>
      <c r="C63" t="s">
        <v>2631</v>
      </c>
      <c r="D63" t="s">
        <v>2689</v>
      </c>
      <c r="E63" t="str">
        <f t="shared" si="2"/>
        <v>2264617</v>
      </c>
      <c r="F63" t="s">
        <v>2544</v>
      </c>
      <c r="G63" t="s">
        <v>2604</v>
      </c>
      <c r="H63" t="s">
        <v>2661</v>
      </c>
      <c r="I63" t="str">
        <f t="shared" si="3"/>
        <v>308593319</v>
      </c>
    </row>
    <row r="64" spans="1:9" ht="15" x14ac:dyDescent="0.25">
      <c r="A64" s="6" t="s">
        <v>20837</v>
      </c>
      <c r="B64" s="8">
        <f>AVERAGE(VALUE(B8),VALUE(B22),VALUE(B36))*2^(-30)</f>
        <v>17.059012383843463</v>
      </c>
      <c r="C64" s="8">
        <f t="shared" ref="C64:I64" si="4">AVERAGE(VALUE(C8),VALUE(C22),VALUE(C36))*2^(-30)</f>
        <v>17.095761235182483</v>
      </c>
      <c r="D64" s="8">
        <f t="shared" si="4"/>
        <v>17.007666712005932</v>
      </c>
      <c r="E64" s="8">
        <f t="shared" si="4"/>
        <v>17.064133250775438</v>
      </c>
      <c r="F64" s="8">
        <f t="shared" si="4"/>
        <v>16.228316341837246</v>
      </c>
      <c r="G64" s="8">
        <f t="shared" si="4"/>
        <v>16.153787837984662</v>
      </c>
      <c r="H64" s="8">
        <f t="shared" si="4"/>
        <v>16.191203884780407</v>
      </c>
      <c r="I64" s="8">
        <f t="shared" si="4"/>
        <v>16.182669341253739</v>
      </c>
    </row>
    <row r="65" spans="1:9" x14ac:dyDescent="0.2">
      <c r="A65" s="6" t="s">
        <v>20838</v>
      </c>
      <c r="B65" s="9">
        <f>AVERAGE(VALUE(B8),VALUE(B22),VALUE(B36),VALUE(B50))*2^(-30)</f>
        <v>14.055924978805706</v>
      </c>
      <c r="C65" s="9">
        <f t="shared" ref="C65:I65" si="5">AVERAGE(VALUE(C8),VALUE(C22),VALUE(C36),VALUE(C50))*2^(-30)</f>
        <v>14.087055491982028</v>
      </c>
      <c r="D65" s="9">
        <f t="shared" si="5"/>
        <v>13.999094631057233</v>
      </c>
      <c r="E65" s="9">
        <f t="shared" si="5"/>
        <v>14.059765629004687</v>
      </c>
      <c r="F65" s="9">
        <f t="shared" si="5"/>
        <v>13.64182138396427</v>
      </c>
      <c r="G65" s="9">
        <f t="shared" si="5"/>
        <v>13.574811545200646</v>
      </c>
      <c r="H65" s="9">
        <f t="shared" si="5"/>
        <v>13.6047831219621</v>
      </c>
      <c r="I65" s="9">
        <f t="shared" si="5"/>
        <v>13.598382214317098</v>
      </c>
    </row>
    <row r="66" spans="1:9" x14ac:dyDescent="0.2">
      <c r="A66" s="6" t="s">
        <v>20841</v>
      </c>
      <c r="B66" s="9">
        <f>MIN(VALUE(B18),VALUE(B32),VALUE(B46))*2^(-30)</f>
        <v>15.629081726074219</v>
      </c>
      <c r="C66" s="9">
        <f t="shared" ref="C66:I66" si="6">MIN(VALUE(C18),VALUE(C32),VALUE(C46))*2^(-30)</f>
        <v>15.6121826171875</v>
      </c>
      <c r="D66" s="9">
        <f t="shared" si="6"/>
        <v>15.213291168212891</v>
      </c>
      <c r="E66" s="9">
        <f t="shared" si="6"/>
        <v>15.6121826171875</v>
      </c>
      <c r="F66" s="9">
        <f t="shared" si="6"/>
        <v>14.558830261230469</v>
      </c>
      <c r="G66" s="9">
        <f t="shared" si="6"/>
        <v>14.810478210449219</v>
      </c>
      <c r="H66" s="9">
        <f t="shared" si="6"/>
        <v>14.374919891357422</v>
      </c>
      <c r="I66" s="9">
        <f t="shared" si="6"/>
        <v>14.558830261230469</v>
      </c>
    </row>
    <row r="67" spans="1:9" x14ac:dyDescent="0.2">
      <c r="A67" s="6" t="s">
        <v>20839</v>
      </c>
      <c r="B67" s="9">
        <f>MIN(VALUE(B16),VALUE(B30),VALUE(B44))*2^(-30)</f>
        <v>17.251750946044922</v>
      </c>
      <c r="C67" s="9">
        <f t="shared" ref="C67:I67" si="7">MIN(VALUE(C16),VALUE(C30),VALUE(C44))*2^(-30)</f>
        <v>17.3675537109375</v>
      </c>
      <c r="D67" s="9">
        <f t="shared" si="7"/>
        <v>17.014911651611328</v>
      </c>
      <c r="E67" s="9">
        <f t="shared" si="7"/>
        <v>17.251750946044922</v>
      </c>
      <c r="F67" s="9">
        <f t="shared" si="7"/>
        <v>18.944118499755859</v>
      </c>
      <c r="G67" s="9">
        <f t="shared" si="7"/>
        <v>17.733169555664063</v>
      </c>
      <c r="H67" s="9">
        <f t="shared" si="7"/>
        <v>17.056747436523438</v>
      </c>
      <c r="I67" s="9">
        <f t="shared" si="7"/>
        <v>18.944118499755859</v>
      </c>
    </row>
    <row r="68" spans="1:9" x14ac:dyDescent="0.2">
      <c r="A68" s="6" t="s">
        <v>20831</v>
      </c>
      <c r="B68" s="9">
        <f>SUM(VALUE(B14),VALUE(B28),VALUE(B42))*2^(-20)</f>
        <v>0.12109375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1.953125E-2</v>
      </c>
      <c r="G68" s="9">
        <f t="shared" si="8"/>
        <v>0</v>
      </c>
      <c r="H68" s="9">
        <f t="shared" si="8"/>
        <v>3.90625E-3</v>
      </c>
      <c r="I68" s="9">
        <f t="shared" si="8"/>
        <v>3.90625E-3</v>
      </c>
    </row>
    <row r="69" spans="1:9" x14ac:dyDescent="0.2">
      <c r="A69" s="6" t="s">
        <v>20840</v>
      </c>
      <c r="B69" s="9">
        <f>SUM(VALUE(B15),VALUE(B29),VALUE(B43))*2^(-20)</f>
        <v>339.34765625</v>
      </c>
      <c r="C69" s="9">
        <f t="shared" si="8"/>
        <v>329.66796875</v>
      </c>
      <c r="D69" s="9">
        <f t="shared" si="8"/>
        <v>1046.14453125</v>
      </c>
      <c r="E69" s="9">
        <f t="shared" si="8"/>
        <v>361.95703125</v>
      </c>
      <c r="F69" s="9">
        <f t="shared" si="8"/>
        <v>729.921875</v>
      </c>
      <c r="G69" s="9">
        <f t="shared" si="8"/>
        <v>584.68359375</v>
      </c>
      <c r="H69" s="9">
        <f t="shared" si="8"/>
        <v>730.3671875</v>
      </c>
      <c r="I69" s="9">
        <f t="shared" si="8"/>
        <v>730.015625</v>
      </c>
    </row>
    <row r="70" spans="1:9" x14ac:dyDescent="0.2">
      <c r="A70" s="6" t="s">
        <v>20832</v>
      </c>
      <c r="B70" s="9">
        <f>AVERAGE(VALUE(B9),VALUE(B23),VALUE(B37))*2^(-20)</f>
        <v>4.0777104695638018</v>
      </c>
      <c r="C70" s="9">
        <f t="shared" ref="C70:I70" si="9">AVERAGE(VALUE(C9),VALUE(C23),VALUE(C37))*2^(-20)</f>
        <v>4.1475909550984698</v>
      </c>
      <c r="D70" s="9">
        <f t="shared" si="9"/>
        <v>4.177592595418294</v>
      </c>
      <c r="E70" s="9">
        <f t="shared" si="9"/>
        <v>4.1475909550984698</v>
      </c>
      <c r="F70" s="9">
        <f t="shared" si="9"/>
        <v>4.0659621556599932</v>
      </c>
      <c r="G70" s="9">
        <f t="shared" si="9"/>
        <v>4.1175651550292969</v>
      </c>
      <c r="H70" s="9">
        <f t="shared" si="9"/>
        <v>4.1685098012288408</v>
      </c>
      <c r="I70" s="9">
        <f t="shared" si="9"/>
        <v>4.1152184804280596</v>
      </c>
    </row>
    <row r="71" spans="1:9" x14ac:dyDescent="0.2">
      <c r="A71" s="6" t="s">
        <v>20833</v>
      </c>
      <c r="B71" s="10">
        <f>MIN(VALUE(B19),VALUE(B33),VALUE(B47))*2^(-20)</f>
        <v>1.796875</v>
      </c>
      <c r="C71" s="10">
        <f t="shared" ref="C71:I71" si="10">MIN(VALUE(C19),VALUE(C33),VALUE(C47))*2^(-20)</f>
        <v>1.796875</v>
      </c>
      <c r="D71" s="10">
        <f t="shared" si="10"/>
        <v>1.796875</v>
      </c>
      <c r="E71" s="10">
        <f t="shared" si="10"/>
        <v>1.796875</v>
      </c>
      <c r="F71" s="10">
        <f t="shared" si="10"/>
        <v>1.75390625</v>
      </c>
      <c r="G71" s="10">
        <f t="shared" si="10"/>
        <v>1.796875</v>
      </c>
      <c r="H71" s="10">
        <f t="shared" si="10"/>
        <v>1.7421875</v>
      </c>
      <c r="I71" s="10">
        <f t="shared" si="10"/>
        <v>1.75390625</v>
      </c>
    </row>
    <row r="72" spans="1:9" x14ac:dyDescent="0.2">
      <c r="A72" s="6" t="s">
        <v>20834</v>
      </c>
      <c r="B72" s="10">
        <f>MAX(VALUE(B17),VALUE(B31),VALUE(B45))*2^(-20)</f>
        <v>6.6328125</v>
      </c>
      <c r="C72" s="10">
        <f t="shared" ref="C72:I72" si="11">MAX(VALUE(C17),VALUE(C31),VALUE(C45))*2^(-20)</f>
        <v>6.75390625</v>
      </c>
      <c r="D72" s="10">
        <f t="shared" si="11"/>
        <v>6.84765625</v>
      </c>
      <c r="E72" s="10">
        <f t="shared" si="11"/>
        <v>6.75390625</v>
      </c>
      <c r="F72" s="10">
        <f t="shared" si="11"/>
        <v>6.85546875</v>
      </c>
      <c r="G72" s="10">
        <f t="shared" si="11"/>
        <v>6.72265625</v>
      </c>
      <c r="H72" s="10">
        <f t="shared" si="11"/>
        <v>6.85546875</v>
      </c>
      <c r="I72" s="10">
        <f t="shared" si="11"/>
        <v>6.85546875</v>
      </c>
    </row>
    <row r="73" spans="1:9" x14ac:dyDescent="0.2">
      <c r="A73" s="6" t="s">
        <v>20826</v>
      </c>
      <c r="B73" s="9">
        <f>VALUE(B7)*10^(-9)</f>
        <v>20.802717932</v>
      </c>
      <c r="C73" s="9">
        <f t="shared" ref="C73:I73" si="12">VALUE(C7)*10^(-9)</f>
        <v>19.413237485</v>
      </c>
      <c r="D73" s="9">
        <f t="shared" si="12"/>
        <v>22.114541158000002</v>
      </c>
      <c r="E73" s="9">
        <f t="shared" si="12"/>
        <v>20.802717932</v>
      </c>
      <c r="F73" s="9">
        <f t="shared" si="12"/>
        <v>89.722348545000003</v>
      </c>
      <c r="G73" s="9">
        <f t="shared" si="12"/>
        <v>92.154537615999999</v>
      </c>
      <c r="H73" s="9">
        <f t="shared" si="12"/>
        <v>87.977283933999999</v>
      </c>
      <c r="I73" s="9">
        <f t="shared" si="12"/>
        <v>89.722348545000003</v>
      </c>
    </row>
    <row r="74" spans="1:9" x14ac:dyDescent="0.2">
      <c r="A74" s="6" t="s">
        <v>20835</v>
      </c>
      <c r="B74" s="9">
        <f>SUM(VALUE(B20),VALUE(B34),VALUE(B48))*2^(-30)</f>
        <v>3.2921174541115761E-2</v>
      </c>
      <c r="C74" s="9">
        <f t="shared" ref="C74:I75" si="13">SUM(VALUE(C20),VALUE(C34),VALUE(C48))*2^(-30)</f>
        <v>3.2590719871222973E-2</v>
      </c>
      <c r="D74" s="9">
        <f t="shared" si="13"/>
        <v>3.2753749750554562E-2</v>
      </c>
      <c r="E74" s="9">
        <f t="shared" si="13"/>
        <v>3.2718710601329803E-2</v>
      </c>
      <c r="F74" s="9">
        <f t="shared" si="13"/>
        <v>0.93908649496734142</v>
      </c>
      <c r="G74" s="9">
        <f t="shared" si="13"/>
        <v>0.94788213912397623</v>
      </c>
      <c r="H74" s="9">
        <f t="shared" si="13"/>
        <v>0.93338238261640072</v>
      </c>
      <c r="I74" s="9">
        <f t="shared" si="13"/>
        <v>0.93908649496734142</v>
      </c>
    </row>
    <row r="75" spans="1:9" x14ac:dyDescent="0.2">
      <c r="A75" s="6" t="s">
        <v>20836</v>
      </c>
      <c r="B75" s="9">
        <f>SUM(VALUE(B21),VALUE(B35),VALUE(B49))*2^(-30)</f>
        <v>3.2645061612129211E-2</v>
      </c>
      <c r="C75" s="9">
        <f t="shared" si="13"/>
        <v>3.0467739328742027E-2</v>
      </c>
      <c r="D75" s="9">
        <f t="shared" si="13"/>
        <v>3.3532721921801567E-2</v>
      </c>
      <c r="E75" s="9">
        <f t="shared" si="13"/>
        <v>3.3654063940048218E-2</v>
      </c>
      <c r="F75" s="9">
        <f t="shared" si="13"/>
        <v>0.65144001692533493</v>
      </c>
      <c r="G75" s="9">
        <f t="shared" si="13"/>
        <v>0.65341942757368088</v>
      </c>
      <c r="H75" s="9">
        <f t="shared" si="13"/>
        <v>0.64839610829949379</v>
      </c>
      <c r="I75" s="9">
        <f t="shared" si="13"/>
        <v>0.5301082581281662</v>
      </c>
    </row>
    <row r="76" spans="1:9" x14ac:dyDescent="0.2">
      <c r="A76" s="7" t="s">
        <v>20827</v>
      </c>
      <c r="B76" s="9">
        <f>SUM(VALUE(B12),VALUE(B26),VALUE(B40))</f>
        <v>501</v>
      </c>
      <c r="C76" s="9">
        <f t="shared" ref="C76:I76" si="14">SUM(VALUE(C12),VALUE(C26),VALUE(C40))</f>
        <v>463</v>
      </c>
      <c r="D76" s="9">
        <f t="shared" si="14"/>
        <v>533</v>
      </c>
      <c r="E76" s="9">
        <f t="shared" si="14"/>
        <v>501</v>
      </c>
      <c r="F76" s="9">
        <f t="shared" si="14"/>
        <v>2141</v>
      </c>
      <c r="G76" s="9">
        <f t="shared" si="14"/>
        <v>2213</v>
      </c>
      <c r="H76" s="9">
        <f t="shared" si="14"/>
        <v>2110</v>
      </c>
      <c r="I76" s="9">
        <f t="shared" si="14"/>
        <v>2141</v>
      </c>
    </row>
    <row r="77" spans="1:9" x14ac:dyDescent="0.2">
      <c r="A77" s="7" t="s">
        <v>20828</v>
      </c>
      <c r="B77" s="9">
        <f>SUM(VALUE(B11),VALUE(B25),VALUE(B39))</f>
        <v>17</v>
      </c>
      <c r="C77" s="9">
        <f t="shared" ref="C77:I77" si="15">SUM(VALUE(C11),VALUE(C25),VALUE(C39))</f>
        <v>17</v>
      </c>
      <c r="D77" s="9">
        <f t="shared" si="15"/>
        <v>26</v>
      </c>
      <c r="E77" s="9">
        <f t="shared" si="15"/>
        <v>18</v>
      </c>
      <c r="F77" s="9">
        <f t="shared" si="15"/>
        <v>81</v>
      </c>
      <c r="G77" s="9">
        <f t="shared" si="15"/>
        <v>78</v>
      </c>
      <c r="H77" s="9">
        <f t="shared" si="15"/>
        <v>79</v>
      </c>
      <c r="I77" s="9">
        <f t="shared" si="15"/>
        <v>79</v>
      </c>
    </row>
    <row r="78" spans="1:9" x14ac:dyDescent="0.2">
      <c r="A78" s="7" t="s">
        <v>20829</v>
      </c>
      <c r="B78" s="9">
        <f>SUM(VALUE(B13),VALUE(B27),VALUE(B41))</f>
        <v>124</v>
      </c>
      <c r="C78" s="9">
        <f t="shared" ref="C78:I78" si="16">SUM(VALUE(C13),VALUE(C27),VALUE(C41))</f>
        <v>132</v>
      </c>
      <c r="D78" s="9">
        <f t="shared" si="16"/>
        <v>128</v>
      </c>
      <c r="E78" s="9">
        <f t="shared" si="16"/>
        <v>127</v>
      </c>
      <c r="F78" s="9">
        <f t="shared" si="16"/>
        <v>526</v>
      </c>
      <c r="G78" s="9">
        <f t="shared" si="16"/>
        <v>528</v>
      </c>
      <c r="H78" s="9">
        <f t="shared" si="16"/>
        <v>523</v>
      </c>
      <c r="I78" s="9">
        <f t="shared" si="16"/>
        <v>521</v>
      </c>
    </row>
    <row r="79" spans="1:9" x14ac:dyDescent="0.2">
      <c r="A79" s="7" t="s">
        <v>20830</v>
      </c>
      <c r="B79" s="9">
        <f>SUM(VALUE(B10),VALUE(B24),VALUE(B38))</f>
        <v>35</v>
      </c>
      <c r="C79" s="9">
        <f t="shared" ref="C79:I79" si="17">SUM(VALUE(C10),VALUE(C24),VALUE(C38))</f>
        <v>33</v>
      </c>
      <c r="D79" s="9">
        <f t="shared" si="17"/>
        <v>71</v>
      </c>
      <c r="E79" s="9">
        <f t="shared" si="17"/>
        <v>36</v>
      </c>
      <c r="F79" s="9">
        <f t="shared" si="17"/>
        <v>17</v>
      </c>
      <c r="G79" s="9">
        <f t="shared" si="17"/>
        <v>9</v>
      </c>
      <c r="H79" s="9">
        <f t="shared" si="17"/>
        <v>16</v>
      </c>
      <c r="I79" s="9">
        <f t="shared" si="17"/>
        <v>14</v>
      </c>
    </row>
    <row r="80" spans="1:9" x14ac:dyDescent="0.2">
      <c r="A80" s="27" t="s">
        <v>20855</v>
      </c>
      <c r="B80" s="28">
        <f>B3*2^(-30)</f>
        <v>0</v>
      </c>
      <c r="C80" s="28">
        <f t="shared" ref="C80:I81" si="18">C3*2^(-30)</f>
        <v>0</v>
      </c>
      <c r="D80" s="28">
        <f t="shared" si="18"/>
        <v>0</v>
      </c>
      <c r="E80" s="28">
        <f t="shared" si="18"/>
        <v>0</v>
      </c>
      <c r="F80" s="28">
        <f t="shared" si="18"/>
        <v>1.5394381247460842E-2</v>
      </c>
      <c r="G80" s="28">
        <f t="shared" si="18"/>
        <v>1.5394381247460842E-2</v>
      </c>
      <c r="H80" s="28">
        <f t="shared" si="18"/>
        <v>1.5394381247460842E-2</v>
      </c>
      <c r="I80" s="28">
        <f t="shared" si="18"/>
        <v>1.5394381247460842E-2</v>
      </c>
    </row>
    <row r="81" spans="1:9" x14ac:dyDescent="0.2">
      <c r="A81" s="27" t="s">
        <v>20856</v>
      </c>
      <c r="B81" s="28">
        <f>B4*2^(-30)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4.6183143742382526E-2</v>
      </c>
      <c r="G81" s="28">
        <f t="shared" si="18"/>
        <v>4.6183143742382526E-2</v>
      </c>
      <c r="H81" s="28">
        <f t="shared" si="18"/>
        <v>4.6183143742382526E-2</v>
      </c>
      <c r="I81" s="28">
        <f t="shared" si="18"/>
        <v>4.6183143742382526E-2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5" width="40.7109375" bestFit="1" customWidth="1" collapsed="1"/>
    <col min="6" max="6" width="39.4257812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720</v>
      </c>
      <c r="E2" t="s">
        <v>121</v>
      </c>
      <c r="F2" t="s">
        <v>122</v>
      </c>
    </row>
    <row r="3" spans="1:6" x14ac:dyDescent="0.2">
      <c r="A3" t="s">
        <v>88</v>
      </c>
      <c r="B3" t="s">
        <v>123</v>
      </c>
      <c r="C3" t="s">
        <v>721</v>
      </c>
      <c r="D3" t="s">
        <v>1777</v>
      </c>
      <c r="E3" t="s">
        <v>124</v>
      </c>
      <c r="F3" t="s">
        <v>122</v>
      </c>
    </row>
    <row r="4" spans="1:6" x14ac:dyDescent="0.2">
      <c r="A4" t="s">
        <v>94</v>
      </c>
      <c r="B4" t="s">
        <v>125</v>
      </c>
      <c r="C4" t="s">
        <v>1778</v>
      </c>
      <c r="D4" t="s">
        <v>1777</v>
      </c>
      <c r="E4" t="s">
        <v>124</v>
      </c>
      <c r="F4" t="s">
        <v>214</v>
      </c>
    </row>
    <row r="5" spans="1:6" x14ac:dyDescent="0.2">
      <c r="A5" t="s">
        <v>79</v>
      </c>
      <c r="B5" t="s">
        <v>127</v>
      </c>
      <c r="C5" t="s">
        <v>1778</v>
      </c>
      <c r="D5" t="s">
        <v>68</v>
      </c>
      <c r="E5" t="s">
        <v>215</v>
      </c>
      <c r="F5" t="s">
        <v>121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I81"/>
  <sheetViews>
    <sheetView topLeftCell="A49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2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2690</v>
      </c>
      <c r="G3" t="s">
        <v>2690</v>
      </c>
      <c r="H3" t="s">
        <v>2690</v>
      </c>
      <c r="I3" t="str">
        <f t="shared" ref="I3:I34" si="1">IF(ISERROR(MEDIAN(VALUE(F3),VALUE(G3),VALUE(H3))), "-", TEXT(MEDIAN(VALUE(F3),VALUE(G3),VALUE(H3)), "0"))</f>
        <v>139271219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2691</v>
      </c>
      <c r="G4" t="s">
        <v>2691</v>
      </c>
      <c r="H4" t="s">
        <v>2691</v>
      </c>
      <c r="I4" t="str">
        <f t="shared" si="1"/>
        <v>417813657</v>
      </c>
    </row>
    <row r="5" spans="1:9" x14ac:dyDescent="0.2">
      <c r="A5" s="1" t="s">
        <v>9</v>
      </c>
      <c r="B5" t="s">
        <v>2728</v>
      </c>
      <c r="C5" t="s">
        <v>2791</v>
      </c>
      <c r="D5" t="s">
        <v>2853</v>
      </c>
      <c r="E5" t="str">
        <f t="shared" si="0"/>
        <v>-</v>
      </c>
      <c r="F5" t="s">
        <v>2692</v>
      </c>
      <c r="G5" t="s">
        <v>2757</v>
      </c>
      <c r="H5" t="s">
        <v>2821</v>
      </c>
      <c r="I5" t="str">
        <f t="shared" si="1"/>
        <v>-</v>
      </c>
    </row>
    <row r="6" spans="1:9" x14ac:dyDescent="0.2">
      <c r="A6" s="1" t="s">
        <v>10</v>
      </c>
      <c r="B6" t="s">
        <v>2729</v>
      </c>
      <c r="C6" t="s">
        <v>2792</v>
      </c>
      <c r="D6" t="s">
        <v>2854</v>
      </c>
      <c r="E6" t="str">
        <f t="shared" si="0"/>
        <v>-</v>
      </c>
      <c r="F6" t="s">
        <v>2693</v>
      </c>
      <c r="G6" t="s">
        <v>2758</v>
      </c>
      <c r="H6" t="s">
        <v>2822</v>
      </c>
      <c r="I6" t="str">
        <f t="shared" si="1"/>
        <v>-</v>
      </c>
    </row>
    <row r="7" spans="1:9" x14ac:dyDescent="0.2">
      <c r="A7" s="1" t="s">
        <v>11</v>
      </c>
      <c r="B7" t="s">
        <v>2730</v>
      </c>
      <c r="C7" t="s">
        <v>2793</v>
      </c>
      <c r="D7" t="s">
        <v>2855</v>
      </c>
      <c r="E7" t="str">
        <f t="shared" si="0"/>
        <v>18762759192</v>
      </c>
      <c r="F7" t="s">
        <v>2694</v>
      </c>
      <c r="G7" t="s">
        <v>2759</v>
      </c>
      <c r="H7" t="s">
        <v>2823</v>
      </c>
      <c r="I7" t="str">
        <f t="shared" si="1"/>
        <v>96386530861</v>
      </c>
    </row>
    <row r="8" spans="1:9" x14ac:dyDescent="0.2">
      <c r="A8" s="1" t="s">
        <v>12</v>
      </c>
      <c r="B8" t="s">
        <v>2731</v>
      </c>
      <c r="C8" t="s">
        <v>2794</v>
      </c>
      <c r="D8" t="s">
        <v>2856</v>
      </c>
      <c r="E8" t="str">
        <f t="shared" si="0"/>
        <v>17702829056</v>
      </c>
      <c r="F8" t="s">
        <v>2695</v>
      </c>
      <c r="G8" t="s">
        <v>2760</v>
      </c>
      <c r="H8" t="s">
        <v>2824</v>
      </c>
      <c r="I8" t="str">
        <f t="shared" si="1"/>
        <v>16489388051</v>
      </c>
    </row>
    <row r="9" spans="1:9" x14ac:dyDescent="0.2">
      <c r="A9" s="1" t="s">
        <v>13</v>
      </c>
      <c r="B9" t="s">
        <v>2732</v>
      </c>
      <c r="C9" t="s">
        <v>2795</v>
      </c>
      <c r="D9" t="s">
        <v>2857</v>
      </c>
      <c r="E9" t="str">
        <f t="shared" si="0"/>
        <v>7314318</v>
      </c>
      <c r="F9" t="s">
        <v>2696</v>
      </c>
      <c r="G9" t="s">
        <v>2761</v>
      </c>
      <c r="H9" t="s">
        <v>2825</v>
      </c>
      <c r="I9" t="str">
        <f t="shared" si="1"/>
        <v>7211846</v>
      </c>
    </row>
    <row r="10" spans="1:9" x14ac:dyDescent="0.2">
      <c r="A10" s="1" t="s">
        <v>14</v>
      </c>
      <c r="B10" t="s">
        <v>85</v>
      </c>
      <c r="C10" t="s">
        <v>68</v>
      </c>
      <c r="D10" t="s">
        <v>163</v>
      </c>
      <c r="E10" t="str">
        <f t="shared" si="0"/>
        <v>7</v>
      </c>
      <c r="F10" t="s">
        <v>91</v>
      </c>
      <c r="G10" t="s">
        <v>80</v>
      </c>
      <c r="H10" t="s">
        <v>84</v>
      </c>
      <c r="I10" t="str">
        <f t="shared" si="1"/>
        <v>10</v>
      </c>
    </row>
    <row r="11" spans="1:9" x14ac:dyDescent="0.2">
      <c r="A11" s="1" t="s">
        <v>15</v>
      </c>
      <c r="B11" t="s">
        <v>79</v>
      </c>
      <c r="C11" t="s">
        <v>94</v>
      </c>
      <c r="D11" t="s">
        <v>91</v>
      </c>
      <c r="E11" t="str">
        <f t="shared" si="0"/>
        <v>4</v>
      </c>
      <c r="F11" t="s">
        <v>168</v>
      </c>
      <c r="G11" t="s">
        <v>113</v>
      </c>
      <c r="H11" t="s">
        <v>95</v>
      </c>
      <c r="I11" t="str">
        <f t="shared" si="1"/>
        <v>29</v>
      </c>
    </row>
    <row r="12" spans="1:9" x14ac:dyDescent="0.2">
      <c r="A12" s="1" t="s">
        <v>16</v>
      </c>
      <c r="B12" t="s">
        <v>179</v>
      </c>
      <c r="C12" t="s">
        <v>162</v>
      </c>
      <c r="D12" t="s">
        <v>138</v>
      </c>
      <c r="E12" t="str">
        <f t="shared" si="0"/>
        <v>144</v>
      </c>
      <c r="F12" t="s">
        <v>454</v>
      </c>
      <c r="G12" t="s">
        <v>388</v>
      </c>
      <c r="H12" t="s">
        <v>1605</v>
      </c>
      <c r="I12" t="str">
        <f t="shared" si="1"/>
        <v>765</v>
      </c>
    </row>
    <row r="13" spans="1:9" x14ac:dyDescent="0.2">
      <c r="A13" s="1" t="s">
        <v>17</v>
      </c>
      <c r="B13" t="s">
        <v>231</v>
      </c>
      <c r="C13" t="s">
        <v>312</v>
      </c>
      <c r="D13" t="s">
        <v>201</v>
      </c>
      <c r="E13" t="str">
        <f t="shared" si="0"/>
        <v>45</v>
      </c>
      <c r="F13" t="s">
        <v>233</v>
      </c>
      <c r="G13" t="s">
        <v>358</v>
      </c>
      <c r="H13" t="s">
        <v>401</v>
      </c>
      <c r="I13" t="str">
        <f t="shared" si="1"/>
        <v>177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2733</v>
      </c>
      <c r="C15" t="s">
        <v>261</v>
      </c>
      <c r="D15" t="s">
        <v>2858</v>
      </c>
      <c r="E15" t="str">
        <f t="shared" si="0"/>
        <v>60051456</v>
      </c>
      <c r="F15" t="s">
        <v>2697</v>
      </c>
      <c r="G15" t="s">
        <v>2762</v>
      </c>
      <c r="H15" t="s">
        <v>2826</v>
      </c>
      <c r="I15" t="str">
        <f t="shared" si="1"/>
        <v>306094080</v>
      </c>
    </row>
    <row r="16" spans="1:9" x14ac:dyDescent="0.2">
      <c r="A16" s="1" t="s">
        <v>20</v>
      </c>
      <c r="B16" t="s">
        <v>2734</v>
      </c>
      <c r="C16" t="s">
        <v>2796</v>
      </c>
      <c r="D16" t="s">
        <v>2859</v>
      </c>
      <c r="E16" t="str">
        <f t="shared" si="0"/>
        <v>18397454336</v>
      </c>
      <c r="F16" t="s">
        <v>2698</v>
      </c>
      <c r="G16" t="s">
        <v>2763</v>
      </c>
      <c r="H16" t="s">
        <v>2827</v>
      </c>
      <c r="I16" t="str">
        <f t="shared" si="1"/>
        <v>20608380928</v>
      </c>
    </row>
    <row r="17" spans="1:9" x14ac:dyDescent="0.2">
      <c r="A17" s="1" t="s">
        <v>21</v>
      </c>
      <c r="B17" t="s">
        <v>2701</v>
      </c>
      <c r="C17" t="s">
        <v>2797</v>
      </c>
      <c r="D17" t="s">
        <v>2860</v>
      </c>
      <c r="E17" t="str">
        <f t="shared" si="0"/>
        <v>7319552</v>
      </c>
      <c r="F17" t="s">
        <v>2699</v>
      </c>
      <c r="G17" t="s">
        <v>2764</v>
      </c>
      <c r="H17" t="s">
        <v>2828</v>
      </c>
      <c r="I17" t="str">
        <f t="shared" si="1"/>
        <v>7245824</v>
      </c>
    </row>
    <row r="18" spans="1:9" x14ac:dyDescent="0.2">
      <c r="A18" s="1" t="s">
        <v>22</v>
      </c>
      <c r="B18" t="s">
        <v>2735</v>
      </c>
      <c r="C18" t="s">
        <v>2798</v>
      </c>
      <c r="D18" t="s">
        <v>2861</v>
      </c>
      <c r="E18" t="str">
        <f t="shared" si="0"/>
        <v>17319432192</v>
      </c>
      <c r="F18" t="s">
        <v>2700</v>
      </c>
      <c r="G18" t="s">
        <v>2765</v>
      </c>
      <c r="H18" t="s">
        <v>2829</v>
      </c>
      <c r="I18" t="str">
        <f t="shared" si="1"/>
        <v>15601553408</v>
      </c>
    </row>
    <row r="19" spans="1:9" x14ac:dyDescent="0.2">
      <c r="A19" s="1" t="s">
        <v>23</v>
      </c>
      <c r="B19" t="s">
        <v>2736</v>
      </c>
      <c r="C19" t="s">
        <v>2799</v>
      </c>
      <c r="D19" t="s">
        <v>2862</v>
      </c>
      <c r="E19" t="str">
        <f t="shared" si="0"/>
        <v>7303168</v>
      </c>
      <c r="F19" t="s">
        <v>2701</v>
      </c>
      <c r="G19" t="s">
        <v>2766</v>
      </c>
      <c r="H19" t="s">
        <v>2830</v>
      </c>
      <c r="I19" t="str">
        <f t="shared" si="1"/>
        <v>7192576</v>
      </c>
    </row>
    <row r="20" spans="1:9" x14ac:dyDescent="0.2">
      <c r="A20" s="1" t="s">
        <v>24</v>
      </c>
      <c r="B20" t="s">
        <v>2737</v>
      </c>
      <c r="C20" t="s">
        <v>2800</v>
      </c>
      <c r="D20" t="s">
        <v>2863</v>
      </c>
      <c r="E20" t="str">
        <f t="shared" si="0"/>
        <v>4406035</v>
      </c>
      <c r="F20" t="s">
        <v>2702</v>
      </c>
      <c r="G20" t="s">
        <v>2767</v>
      </c>
      <c r="H20" t="s">
        <v>2831</v>
      </c>
      <c r="I20" t="str">
        <f t="shared" si="1"/>
        <v>442922571</v>
      </c>
    </row>
    <row r="21" spans="1:9" x14ac:dyDescent="0.2">
      <c r="A21" s="1" t="s">
        <v>25</v>
      </c>
      <c r="B21" t="s">
        <v>2738</v>
      </c>
      <c r="C21" t="s">
        <v>2801</v>
      </c>
      <c r="D21" t="s">
        <v>2864</v>
      </c>
      <c r="E21" t="str">
        <f t="shared" si="0"/>
        <v>4924673</v>
      </c>
      <c r="F21" t="s">
        <v>2703</v>
      </c>
      <c r="G21" t="s">
        <v>2768</v>
      </c>
      <c r="H21" t="s">
        <v>2832</v>
      </c>
      <c r="I21" t="str">
        <f t="shared" si="1"/>
        <v>131329673</v>
      </c>
    </row>
    <row r="22" spans="1:9" x14ac:dyDescent="0.2">
      <c r="A22" s="1" t="s">
        <v>26</v>
      </c>
      <c r="B22" t="s">
        <v>2739</v>
      </c>
      <c r="C22" t="s">
        <v>2802</v>
      </c>
      <c r="D22" t="s">
        <v>2865</v>
      </c>
      <c r="E22" t="str">
        <f t="shared" si="0"/>
        <v>18034877440</v>
      </c>
      <c r="F22" t="s">
        <v>2704</v>
      </c>
      <c r="G22" t="s">
        <v>2769</v>
      </c>
      <c r="H22" t="s">
        <v>2833</v>
      </c>
      <c r="I22" t="str">
        <f t="shared" si="1"/>
        <v>17376531897</v>
      </c>
    </row>
    <row r="23" spans="1:9" x14ac:dyDescent="0.2">
      <c r="A23" s="1" t="s">
        <v>27</v>
      </c>
      <c r="B23" t="s">
        <v>1945</v>
      </c>
      <c r="C23" t="s">
        <v>2803</v>
      </c>
      <c r="D23" t="s">
        <v>2866</v>
      </c>
      <c r="E23" t="str">
        <f t="shared" si="0"/>
        <v>1933312</v>
      </c>
      <c r="F23" t="s">
        <v>2705</v>
      </c>
      <c r="G23" t="s">
        <v>2770</v>
      </c>
      <c r="H23" t="s">
        <v>2834</v>
      </c>
      <c r="I23" t="str">
        <f t="shared" si="1"/>
        <v>1940828</v>
      </c>
    </row>
    <row r="24" spans="1:9" x14ac:dyDescent="0.2">
      <c r="A24" s="1" t="s">
        <v>28</v>
      </c>
      <c r="B24" t="s">
        <v>143</v>
      </c>
      <c r="C24" t="s">
        <v>69</v>
      </c>
      <c r="D24" t="s">
        <v>68</v>
      </c>
      <c r="E24" t="str">
        <f t="shared" si="0"/>
        <v>6</v>
      </c>
      <c r="F24" t="s">
        <v>163</v>
      </c>
      <c r="G24" t="s">
        <v>85</v>
      </c>
      <c r="H24" t="s">
        <v>69</v>
      </c>
      <c r="I24" t="str">
        <f t="shared" si="1"/>
        <v>7</v>
      </c>
    </row>
    <row r="25" spans="1:9" x14ac:dyDescent="0.2">
      <c r="A25" s="1" t="s">
        <v>29</v>
      </c>
      <c r="B25" t="s">
        <v>85</v>
      </c>
      <c r="C25" t="s">
        <v>69</v>
      </c>
      <c r="D25" t="s">
        <v>94</v>
      </c>
      <c r="E25" t="str">
        <f t="shared" si="0"/>
        <v>6</v>
      </c>
      <c r="F25" t="s">
        <v>248</v>
      </c>
      <c r="G25" t="s">
        <v>150</v>
      </c>
      <c r="H25" t="s">
        <v>151</v>
      </c>
      <c r="I25" t="str">
        <f t="shared" si="1"/>
        <v>26</v>
      </c>
    </row>
    <row r="26" spans="1:9" x14ac:dyDescent="0.2">
      <c r="A26" s="1" t="s">
        <v>30</v>
      </c>
      <c r="B26" t="s">
        <v>281</v>
      </c>
      <c r="C26" t="s">
        <v>162</v>
      </c>
      <c r="D26" t="s">
        <v>86</v>
      </c>
      <c r="E26" t="str">
        <f t="shared" si="0"/>
        <v>150</v>
      </c>
      <c r="F26" t="s">
        <v>427</v>
      </c>
      <c r="G26" t="s">
        <v>388</v>
      </c>
      <c r="H26" t="s">
        <v>1605</v>
      </c>
      <c r="I26" t="str">
        <f t="shared" si="1"/>
        <v>765</v>
      </c>
    </row>
    <row r="27" spans="1:9" x14ac:dyDescent="0.2">
      <c r="A27" s="1" t="s">
        <v>31</v>
      </c>
      <c r="B27" t="s">
        <v>180</v>
      </c>
      <c r="C27" t="s">
        <v>180</v>
      </c>
      <c r="D27" t="s">
        <v>100</v>
      </c>
      <c r="E27" t="str">
        <f t="shared" si="0"/>
        <v>37</v>
      </c>
      <c r="F27" t="s">
        <v>227</v>
      </c>
      <c r="G27" t="s">
        <v>1422</v>
      </c>
      <c r="H27" t="s">
        <v>2835</v>
      </c>
      <c r="I27" t="str">
        <f t="shared" si="1"/>
        <v>156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73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2740</v>
      </c>
      <c r="C29" t="s">
        <v>2804</v>
      </c>
      <c r="D29" t="s">
        <v>193</v>
      </c>
      <c r="E29" t="str">
        <f t="shared" si="0"/>
        <v>284327936</v>
      </c>
      <c r="F29" t="s">
        <v>913</v>
      </c>
      <c r="G29" t="s">
        <v>2771</v>
      </c>
      <c r="H29" t="s">
        <v>2836</v>
      </c>
      <c r="I29" t="str">
        <f t="shared" si="1"/>
        <v>288542720</v>
      </c>
    </row>
    <row r="30" spans="1:9" x14ac:dyDescent="0.2">
      <c r="A30" s="1" t="s">
        <v>34</v>
      </c>
      <c r="B30" t="s">
        <v>2741</v>
      </c>
      <c r="C30" t="s">
        <v>2805</v>
      </c>
      <c r="D30" t="s">
        <v>2867</v>
      </c>
      <c r="E30" t="str">
        <f t="shared" si="0"/>
        <v>18764308480</v>
      </c>
      <c r="F30" t="s">
        <v>2706</v>
      </c>
      <c r="G30" t="s">
        <v>2772</v>
      </c>
      <c r="H30" t="s">
        <v>2837</v>
      </c>
      <c r="I30" t="str">
        <f t="shared" si="1"/>
        <v>21045669888</v>
      </c>
    </row>
    <row r="31" spans="1:9" x14ac:dyDescent="0.2">
      <c r="A31" s="1" t="s">
        <v>35</v>
      </c>
      <c r="B31" t="s">
        <v>1945</v>
      </c>
      <c r="C31" t="s">
        <v>2803</v>
      </c>
      <c r="D31" t="s">
        <v>2866</v>
      </c>
      <c r="E31" t="str">
        <f t="shared" si="0"/>
        <v>1933312</v>
      </c>
      <c r="F31" t="s">
        <v>2707</v>
      </c>
      <c r="G31" t="s">
        <v>2773</v>
      </c>
      <c r="H31" t="s">
        <v>2838</v>
      </c>
      <c r="I31" t="str">
        <f t="shared" si="1"/>
        <v>2068480</v>
      </c>
    </row>
    <row r="32" spans="1:9" x14ac:dyDescent="0.2">
      <c r="A32" s="1" t="s">
        <v>36</v>
      </c>
      <c r="B32" t="s">
        <v>2742</v>
      </c>
      <c r="C32" t="s">
        <v>2806</v>
      </c>
      <c r="D32" t="s">
        <v>2868</v>
      </c>
      <c r="E32" t="str">
        <f t="shared" si="0"/>
        <v>17624850432</v>
      </c>
      <c r="F32" t="s">
        <v>2708</v>
      </c>
      <c r="G32" t="s">
        <v>2774</v>
      </c>
      <c r="H32" t="s">
        <v>2839</v>
      </c>
      <c r="I32" t="str">
        <f t="shared" si="1"/>
        <v>16500187136</v>
      </c>
    </row>
    <row r="33" spans="1:9" x14ac:dyDescent="0.2">
      <c r="A33" s="1" t="s">
        <v>37</v>
      </c>
      <c r="B33" t="s">
        <v>1945</v>
      </c>
      <c r="C33" t="s">
        <v>2803</v>
      </c>
      <c r="D33" t="s">
        <v>2866</v>
      </c>
      <c r="E33" t="str">
        <f t="shared" si="0"/>
        <v>1933312</v>
      </c>
      <c r="F33" t="s">
        <v>1945</v>
      </c>
      <c r="G33" t="s">
        <v>2397</v>
      </c>
      <c r="H33" t="s">
        <v>2840</v>
      </c>
      <c r="I33" t="str">
        <f t="shared" si="1"/>
        <v>1843200</v>
      </c>
    </row>
    <row r="34" spans="1:9" x14ac:dyDescent="0.2">
      <c r="A34" s="1" t="s">
        <v>38</v>
      </c>
      <c r="B34" t="s">
        <v>2743</v>
      </c>
      <c r="C34" t="s">
        <v>2807</v>
      </c>
      <c r="D34" t="s">
        <v>2869</v>
      </c>
      <c r="E34" t="str">
        <f t="shared" si="0"/>
        <v>5118087</v>
      </c>
      <c r="F34" t="s">
        <v>2709</v>
      </c>
      <c r="G34" t="s">
        <v>2775</v>
      </c>
      <c r="H34" t="s">
        <v>2841</v>
      </c>
      <c r="I34" t="str">
        <f t="shared" si="1"/>
        <v>392009654</v>
      </c>
    </row>
    <row r="35" spans="1:9" x14ac:dyDescent="0.2">
      <c r="A35" s="1" t="s">
        <v>39</v>
      </c>
      <c r="B35" t="s">
        <v>2744</v>
      </c>
      <c r="C35" t="s">
        <v>2808</v>
      </c>
      <c r="D35" t="s">
        <v>2870</v>
      </c>
      <c r="E35" t="str">
        <f t="shared" ref="E35:E63" si="2">IF(ISERROR(MEDIAN(VALUE(B35),VALUE(C35),VALUE(D35))), "-", TEXT(MEDIAN(VALUE(B35),VALUE(C35),VALUE(D35)), "0"))</f>
        <v>3431601</v>
      </c>
      <c r="F35" t="s">
        <v>2710</v>
      </c>
      <c r="G35" t="s">
        <v>2776</v>
      </c>
      <c r="H35" t="s">
        <v>2842</v>
      </c>
      <c r="I35" t="str">
        <f t="shared" ref="I35:I63" si="3">IF(ISERROR(MEDIAN(VALUE(F35),VALUE(G35),VALUE(H35))), "-", TEXT(MEDIAN(VALUE(F35),VALUE(G35),VALUE(H35)), "0"))</f>
        <v>391050460</v>
      </c>
    </row>
    <row r="36" spans="1:9" x14ac:dyDescent="0.2">
      <c r="A36" s="1" t="s">
        <v>40</v>
      </c>
      <c r="B36" t="s">
        <v>2745</v>
      </c>
      <c r="C36" t="s">
        <v>2809</v>
      </c>
      <c r="D36" t="s">
        <v>2871</v>
      </c>
      <c r="E36" t="str">
        <f t="shared" si="2"/>
        <v>16819902356</v>
      </c>
      <c r="F36" t="s">
        <v>2711</v>
      </c>
      <c r="G36" t="s">
        <v>2777</v>
      </c>
      <c r="H36" t="s">
        <v>2843</v>
      </c>
      <c r="I36" t="str">
        <f t="shared" si="3"/>
        <v>16643956606</v>
      </c>
    </row>
    <row r="37" spans="1:9" x14ac:dyDescent="0.2">
      <c r="A37" s="1" t="s">
        <v>41</v>
      </c>
      <c r="B37" t="s">
        <v>2746</v>
      </c>
      <c r="C37" t="s">
        <v>2810</v>
      </c>
      <c r="D37" t="s">
        <v>2746</v>
      </c>
      <c r="E37" t="str">
        <f t="shared" si="2"/>
        <v>4108288</v>
      </c>
      <c r="F37" t="s">
        <v>2712</v>
      </c>
      <c r="G37" t="s">
        <v>2778</v>
      </c>
      <c r="H37" t="s">
        <v>2810</v>
      </c>
      <c r="I37" t="str">
        <f t="shared" si="3"/>
        <v>4098944</v>
      </c>
    </row>
    <row r="38" spans="1:9" x14ac:dyDescent="0.2">
      <c r="A38" s="1" t="s">
        <v>42</v>
      </c>
      <c r="B38" t="s">
        <v>150</v>
      </c>
      <c r="C38" t="s">
        <v>143</v>
      </c>
      <c r="D38" t="s">
        <v>96</v>
      </c>
      <c r="E38" t="str">
        <f t="shared" si="2"/>
        <v>18</v>
      </c>
      <c r="F38" t="s">
        <v>79</v>
      </c>
      <c r="G38" t="s">
        <v>79</v>
      </c>
      <c r="H38" t="s">
        <v>106</v>
      </c>
      <c r="I38" t="str">
        <f t="shared" si="3"/>
        <v>4</v>
      </c>
    </row>
    <row r="39" spans="1:9" x14ac:dyDescent="0.2">
      <c r="A39" s="1" t="s">
        <v>43</v>
      </c>
      <c r="B39" t="s">
        <v>91</v>
      </c>
      <c r="C39" t="s">
        <v>85</v>
      </c>
      <c r="D39" t="s">
        <v>85</v>
      </c>
      <c r="E39" t="str">
        <f t="shared" si="2"/>
        <v>7</v>
      </c>
      <c r="F39" t="s">
        <v>151</v>
      </c>
      <c r="G39" t="s">
        <v>194</v>
      </c>
      <c r="H39" t="s">
        <v>150</v>
      </c>
      <c r="I39" t="str">
        <f t="shared" si="3"/>
        <v>35</v>
      </c>
    </row>
    <row r="40" spans="1:9" x14ac:dyDescent="0.2">
      <c r="A40" s="1" t="s">
        <v>44</v>
      </c>
      <c r="B40" t="s">
        <v>138</v>
      </c>
      <c r="C40" t="s">
        <v>159</v>
      </c>
      <c r="D40" t="s">
        <v>86</v>
      </c>
      <c r="E40" t="str">
        <f t="shared" si="2"/>
        <v>151</v>
      </c>
      <c r="F40" t="s">
        <v>2713</v>
      </c>
      <c r="G40" t="s">
        <v>371</v>
      </c>
      <c r="H40" t="s">
        <v>370</v>
      </c>
      <c r="I40" t="str">
        <f t="shared" si="3"/>
        <v>763</v>
      </c>
    </row>
    <row r="41" spans="1:9" x14ac:dyDescent="0.2">
      <c r="A41" s="1" t="s">
        <v>45</v>
      </c>
      <c r="B41" t="s">
        <v>180</v>
      </c>
      <c r="C41" t="s">
        <v>208</v>
      </c>
      <c r="D41" t="s">
        <v>180</v>
      </c>
      <c r="E41" t="str">
        <f t="shared" si="2"/>
        <v>37</v>
      </c>
      <c r="F41" t="s">
        <v>2714</v>
      </c>
      <c r="G41" t="s">
        <v>2779</v>
      </c>
      <c r="H41" t="s">
        <v>300</v>
      </c>
      <c r="I41" t="str">
        <f t="shared" si="3"/>
        <v>258</v>
      </c>
    </row>
    <row r="42" spans="1:9" x14ac:dyDescent="0.2">
      <c r="A42" s="1" t="s">
        <v>46</v>
      </c>
      <c r="B42" t="s">
        <v>73</v>
      </c>
      <c r="C42" t="s">
        <v>78</v>
      </c>
      <c r="D42" t="s">
        <v>68</v>
      </c>
      <c r="E42" t="str">
        <f t="shared" si="2"/>
        <v>4096</v>
      </c>
      <c r="F42" t="s">
        <v>78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2747</v>
      </c>
      <c r="C43" t="s">
        <v>2811</v>
      </c>
      <c r="D43" t="s">
        <v>2872</v>
      </c>
      <c r="E43" t="str">
        <f t="shared" si="2"/>
        <v>347193344</v>
      </c>
      <c r="F43" t="s">
        <v>2715</v>
      </c>
      <c r="G43" t="s">
        <v>2780</v>
      </c>
      <c r="H43" t="s">
        <v>615</v>
      </c>
      <c r="I43" t="str">
        <f t="shared" si="3"/>
        <v>306118656</v>
      </c>
    </row>
    <row r="44" spans="1:9" x14ac:dyDescent="0.2">
      <c r="A44" s="1" t="s">
        <v>48</v>
      </c>
      <c r="B44" t="s">
        <v>2748</v>
      </c>
      <c r="C44" t="s">
        <v>2812</v>
      </c>
      <c r="D44" t="s">
        <v>2873</v>
      </c>
      <c r="E44" t="str">
        <f t="shared" si="2"/>
        <v>17987624960</v>
      </c>
      <c r="F44" t="s">
        <v>2716</v>
      </c>
      <c r="G44" t="s">
        <v>2781</v>
      </c>
      <c r="H44" t="s">
        <v>2844</v>
      </c>
      <c r="I44" t="str">
        <f t="shared" si="3"/>
        <v>21323370496</v>
      </c>
    </row>
    <row r="45" spans="1:9" x14ac:dyDescent="0.2">
      <c r="A45" s="1" t="s">
        <v>49</v>
      </c>
      <c r="B45" t="s">
        <v>2746</v>
      </c>
      <c r="C45" t="s">
        <v>2810</v>
      </c>
      <c r="D45" t="s">
        <v>2746</v>
      </c>
      <c r="E45" t="str">
        <f t="shared" si="2"/>
        <v>4108288</v>
      </c>
      <c r="F45" t="s">
        <v>2717</v>
      </c>
      <c r="G45" t="s">
        <v>2746</v>
      </c>
      <c r="H45" t="s">
        <v>2810</v>
      </c>
      <c r="I45" t="str">
        <f t="shared" si="3"/>
        <v>4108288</v>
      </c>
    </row>
    <row r="46" spans="1:9" x14ac:dyDescent="0.2">
      <c r="A46" s="1" t="s">
        <v>50</v>
      </c>
      <c r="B46" t="s">
        <v>2749</v>
      </c>
      <c r="C46" t="s">
        <v>2813</v>
      </c>
      <c r="D46" t="s">
        <v>2874</v>
      </c>
      <c r="E46" t="str">
        <f t="shared" si="2"/>
        <v>16536539136</v>
      </c>
      <c r="F46" t="s">
        <v>2718</v>
      </c>
      <c r="G46" t="s">
        <v>2782</v>
      </c>
      <c r="H46" t="s">
        <v>2845</v>
      </c>
      <c r="I46" t="str">
        <f t="shared" si="3"/>
        <v>15544090624</v>
      </c>
    </row>
    <row r="47" spans="1:9" x14ac:dyDescent="0.2">
      <c r="A47" s="1" t="s">
        <v>51</v>
      </c>
      <c r="B47" t="s">
        <v>2746</v>
      </c>
      <c r="C47" t="s">
        <v>2810</v>
      </c>
      <c r="D47" t="s">
        <v>2746</v>
      </c>
      <c r="E47" t="str">
        <f t="shared" si="2"/>
        <v>4108288</v>
      </c>
      <c r="F47" t="s">
        <v>2719</v>
      </c>
      <c r="G47" t="s">
        <v>2783</v>
      </c>
      <c r="H47" t="s">
        <v>2810</v>
      </c>
      <c r="I47" t="str">
        <f t="shared" si="3"/>
        <v>4067328</v>
      </c>
    </row>
    <row r="48" spans="1:9" x14ac:dyDescent="0.2">
      <c r="A48" s="1" t="s">
        <v>52</v>
      </c>
      <c r="B48" t="s">
        <v>2750</v>
      </c>
      <c r="C48" t="s">
        <v>2814</v>
      </c>
      <c r="D48" t="s">
        <v>2875</v>
      </c>
      <c r="E48" t="str">
        <f t="shared" si="2"/>
        <v>4250861</v>
      </c>
      <c r="F48" t="s">
        <v>2720</v>
      </c>
      <c r="G48" t="s">
        <v>2784</v>
      </c>
      <c r="H48" t="s">
        <v>2846</v>
      </c>
      <c r="I48" t="str">
        <f t="shared" si="3"/>
        <v>386176551</v>
      </c>
    </row>
    <row r="49" spans="1:9" x14ac:dyDescent="0.2">
      <c r="A49" s="1" t="s">
        <v>53</v>
      </c>
      <c r="B49" t="s">
        <v>2751</v>
      </c>
      <c r="C49" t="s">
        <v>2815</v>
      </c>
      <c r="D49" t="s">
        <v>2876</v>
      </c>
      <c r="E49" t="str">
        <f t="shared" si="2"/>
        <v>1837479</v>
      </c>
      <c r="F49" t="s">
        <v>2721</v>
      </c>
      <c r="G49" t="s">
        <v>2785</v>
      </c>
      <c r="H49" t="s">
        <v>2847</v>
      </c>
      <c r="I49" t="str">
        <f t="shared" si="3"/>
        <v>418247562</v>
      </c>
    </row>
    <row r="50" spans="1:9" x14ac:dyDescent="0.2">
      <c r="A50" s="1" t="s">
        <v>54</v>
      </c>
      <c r="B50" t="s">
        <v>2752</v>
      </c>
      <c r="C50" t="s">
        <v>2816</v>
      </c>
      <c r="D50" t="s">
        <v>2877</v>
      </c>
      <c r="E50" t="str">
        <f t="shared" si="2"/>
        <v>5449945543</v>
      </c>
      <c r="F50" t="s">
        <v>2722</v>
      </c>
      <c r="G50" t="s">
        <v>2786</v>
      </c>
      <c r="H50" t="s">
        <v>2848</v>
      </c>
      <c r="I50" t="str">
        <f t="shared" si="3"/>
        <v>6247747540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68</v>
      </c>
      <c r="G52" t="s">
        <v>68</v>
      </c>
      <c r="H52" t="s">
        <v>92</v>
      </c>
      <c r="I52" t="str">
        <f t="shared" si="3"/>
        <v>0</v>
      </c>
    </row>
    <row r="53" spans="1:9" x14ac:dyDescent="0.2">
      <c r="A53" s="1" t="s">
        <v>57</v>
      </c>
      <c r="B53" t="s">
        <v>92</v>
      </c>
      <c r="C53" t="s">
        <v>92</v>
      </c>
      <c r="D53" t="s">
        <v>92</v>
      </c>
      <c r="E53" t="str">
        <f t="shared" si="2"/>
        <v>1</v>
      </c>
      <c r="F53" t="s">
        <v>69</v>
      </c>
      <c r="G53" t="s">
        <v>69</v>
      </c>
      <c r="H53" t="s">
        <v>69</v>
      </c>
      <c r="I53" t="str">
        <f t="shared" si="3"/>
        <v>6</v>
      </c>
    </row>
    <row r="54" spans="1:9" x14ac:dyDescent="0.2">
      <c r="A54" s="1" t="s">
        <v>58</v>
      </c>
      <c r="B54" t="s">
        <v>138</v>
      </c>
      <c r="C54" t="s">
        <v>159</v>
      </c>
      <c r="D54" t="s">
        <v>86</v>
      </c>
      <c r="E54" t="str">
        <f t="shared" si="2"/>
        <v>151</v>
      </c>
      <c r="F54" t="s">
        <v>2723</v>
      </c>
      <c r="G54" t="s">
        <v>388</v>
      </c>
      <c r="H54" t="s">
        <v>439</v>
      </c>
      <c r="I54" t="str">
        <f t="shared" si="3"/>
        <v>771</v>
      </c>
    </row>
    <row r="55" spans="1:9" x14ac:dyDescent="0.2">
      <c r="A55" s="1" t="s">
        <v>59</v>
      </c>
      <c r="B55" t="s">
        <v>88</v>
      </c>
      <c r="C55" t="s">
        <v>92</v>
      </c>
      <c r="D55" t="s">
        <v>88</v>
      </c>
      <c r="E55" t="str">
        <f t="shared" si="2"/>
        <v>2</v>
      </c>
      <c r="F55" t="s">
        <v>75</v>
      </c>
      <c r="G55" t="s">
        <v>97</v>
      </c>
      <c r="H55" t="s">
        <v>97</v>
      </c>
      <c r="I55" t="str">
        <f t="shared" si="3"/>
        <v>21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2753</v>
      </c>
      <c r="C58" t="s">
        <v>2817</v>
      </c>
      <c r="D58" t="s">
        <v>2878</v>
      </c>
      <c r="E58" t="str">
        <f t="shared" si="2"/>
        <v>5450645504</v>
      </c>
      <c r="F58" t="s">
        <v>2724</v>
      </c>
      <c r="G58" t="s">
        <v>2787</v>
      </c>
      <c r="H58" t="s">
        <v>2849</v>
      </c>
      <c r="I58" t="str">
        <f t="shared" si="3"/>
        <v>6264868864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2754</v>
      </c>
      <c r="C60" t="s">
        <v>2818</v>
      </c>
      <c r="D60" t="s">
        <v>2879</v>
      </c>
      <c r="E60" t="str">
        <f t="shared" si="2"/>
        <v>5449027584</v>
      </c>
      <c r="F60" t="s">
        <v>2725</v>
      </c>
      <c r="G60" t="s">
        <v>2788</v>
      </c>
      <c r="H60" t="s">
        <v>2850</v>
      </c>
      <c r="I60" t="str">
        <f t="shared" si="3"/>
        <v>6236372992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2755</v>
      </c>
      <c r="C62" t="s">
        <v>2819</v>
      </c>
      <c r="D62" t="s">
        <v>2880</v>
      </c>
      <c r="E62" t="str">
        <f t="shared" si="2"/>
        <v>1201945</v>
      </c>
      <c r="F62" t="s">
        <v>2726</v>
      </c>
      <c r="G62" t="s">
        <v>2789</v>
      </c>
      <c r="H62" t="s">
        <v>2851</v>
      </c>
      <c r="I62" t="str">
        <f t="shared" si="3"/>
        <v>7639807</v>
      </c>
    </row>
    <row r="63" spans="1:9" x14ac:dyDescent="0.2">
      <c r="A63" s="1" t="s">
        <v>67</v>
      </c>
      <c r="B63" t="s">
        <v>2756</v>
      </c>
      <c r="C63" t="s">
        <v>2820</v>
      </c>
      <c r="D63" t="s">
        <v>2881</v>
      </c>
      <c r="E63" t="str">
        <f t="shared" si="2"/>
        <v>992630</v>
      </c>
      <c r="F63" t="s">
        <v>2727</v>
      </c>
      <c r="G63" t="s">
        <v>2790</v>
      </c>
      <c r="H63" t="s">
        <v>2852</v>
      </c>
      <c r="I63" t="str">
        <f t="shared" si="3"/>
        <v>308338688</v>
      </c>
    </row>
    <row r="64" spans="1:9" ht="15" x14ac:dyDescent="0.25">
      <c r="A64" s="6" t="s">
        <v>20837</v>
      </c>
      <c r="B64" s="8">
        <f>AVERAGE(VALUE(B8),VALUE(B22),VALUE(B36))*2^(-30)</f>
        <v>16.464217336227495</v>
      </c>
      <c r="C64" s="8">
        <f t="shared" ref="C64:I64" si="4">AVERAGE(VALUE(C8),VALUE(C22),VALUE(C36))*2^(-30)</f>
        <v>16.344028190088768</v>
      </c>
      <c r="D64" s="8">
        <f t="shared" si="4"/>
        <v>16.608966700111825</v>
      </c>
      <c r="E64" s="8">
        <f t="shared" si="4"/>
        <v>16.316029197225969</v>
      </c>
      <c r="F64" s="8">
        <f t="shared" si="4"/>
        <v>16.073237149355311</v>
      </c>
      <c r="G64" s="8">
        <f t="shared" si="4"/>
        <v>15.648929796181619</v>
      </c>
      <c r="H64" s="8">
        <f t="shared" si="4"/>
        <v>15.719657609239221</v>
      </c>
      <c r="I64" s="8">
        <f t="shared" si="4"/>
        <v>15.680329425260425</v>
      </c>
    </row>
    <row r="65" spans="1:9" x14ac:dyDescent="0.2">
      <c r="A65" s="6" t="s">
        <v>20838</v>
      </c>
      <c r="B65" s="9">
        <f>AVERAGE(VALUE(B8),VALUE(B22),VALUE(B36),VALUE(B50))*2^(-30)</f>
        <v>13.583151766797528</v>
      </c>
      <c r="C65" s="9">
        <f t="shared" ref="C65:I65" si="5">AVERAGE(VALUE(C8),VALUE(C22),VALUE(C36),VALUE(C50))*2^(-30)</f>
        <v>13.526935471221805</v>
      </c>
      <c r="D65" s="9">
        <f t="shared" si="5"/>
        <v>13.752243137219921</v>
      </c>
      <c r="E65" s="9">
        <f t="shared" si="5"/>
        <v>13.505936226574704</v>
      </c>
      <c r="F65" s="9">
        <f t="shared" si="5"/>
        <v>13.500570305855945</v>
      </c>
      <c r="G65" s="9">
        <f t="shared" si="5"/>
        <v>13.191364428261295</v>
      </c>
      <c r="H65" s="9">
        <f t="shared" si="5"/>
        <v>13.26848064456135</v>
      </c>
      <c r="I65" s="9">
        <f t="shared" si="5"/>
        <v>13.214914150070399</v>
      </c>
    </row>
    <row r="66" spans="1:9" x14ac:dyDescent="0.2">
      <c r="A66" s="6" t="s">
        <v>20841</v>
      </c>
      <c r="B66" s="9">
        <f>MIN(VALUE(B18),VALUE(B32),VALUE(B46))*2^(-30)</f>
        <v>15.400852203369141</v>
      </c>
      <c r="C66" s="9">
        <f t="shared" ref="C66:I66" si="6">MIN(VALUE(C18),VALUE(C32),VALUE(C46))*2^(-30)</f>
        <v>15.186214447021484</v>
      </c>
      <c r="D66" s="9">
        <f t="shared" si="6"/>
        <v>15.93475341796875</v>
      </c>
      <c r="E66" s="9">
        <f t="shared" si="6"/>
        <v>15.400852203369141</v>
      </c>
      <c r="F66" s="9">
        <f t="shared" si="6"/>
        <v>14.308845520019531</v>
      </c>
      <c r="G66" s="9">
        <f t="shared" si="6"/>
        <v>14.4765625</v>
      </c>
      <c r="H66" s="9">
        <f t="shared" si="6"/>
        <v>14.659942626953125</v>
      </c>
      <c r="I66" s="9">
        <f t="shared" si="6"/>
        <v>14.4765625</v>
      </c>
    </row>
    <row r="67" spans="1:9" x14ac:dyDescent="0.2">
      <c r="A67" s="6" t="s">
        <v>20839</v>
      </c>
      <c r="B67" s="9">
        <f>MIN(VALUE(B16),VALUE(B30),VALUE(B44))*2^(-30)</f>
        <v>16.496318817138672</v>
      </c>
      <c r="C67" s="9">
        <f t="shared" ref="C67:I67" si="7">MIN(VALUE(C16),VALUE(C30),VALUE(C44))*2^(-30)</f>
        <v>16.752281188964844</v>
      </c>
      <c r="D67" s="9">
        <f t="shared" si="7"/>
        <v>17.219440460205078</v>
      </c>
      <c r="E67" s="9">
        <f t="shared" si="7"/>
        <v>16.752281188964844</v>
      </c>
      <c r="F67" s="9">
        <f t="shared" si="7"/>
        <v>19.235282897949219</v>
      </c>
      <c r="G67" s="9">
        <f t="shared" si="7"/>
        <v>18.720554351806641</v>
      </c>
      <c r="H67" s="9">
        <f t="shared" si="7"/>
        <v>18.895854949951172</v>
      </c>
      <c r="I67" s="9">
        <f t="shared" si="7"/>
        <v>19.193050384521484</v>
      </c>
    </row>
    <row r="68" spans="1:9" x14ac:dyDescent="0.2">
      <c r="A68" s="6" t="s">
        <v>20831</v>
      </c>
      <c r="B68" s="9">
        <f>SUM(VALUE(B14),VALUE(B28),VALUE(B42))*2^(-20)</f>
        <v>3.90625E-3</v>
      </c>
      <c r="C68" s="9">
        <f t="shared" ref="C68:I69" si="8">SUM(VALUE(C14),VALUE(C28),VALUE(C42))*2^(-20)</f>
        <v>7.8125E-3</v>
      </c>
      <c r="D68" s="9">
        <f t="shared" si="8"/>
        <v>0</v>
      </c>
      <c r="E68" s="9">
        <f t="shared" si="8"/>
        <v>3.90625E-3</v>
      </c>
      <c r="F68" s="9">
        <f t="shared" si="8"/>
        <v>7.8125E-3</v>
      </c>
      <c r="G68" s="9">
        <f t="shared" si="8"/>
        <v>3.90625E-3</v>
      </c>
      <c r="H68" s="9">
        <f t="shared" si="8"/>
        <v>0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756.51953125</v>
      </c>
      <c r="C69" s="9">
        <f t="shared" si="8"/>
        <v>599.765625</v>
      </c>
      <c r="D69" s="9">
        <f t="shared" si="8"/>
        <v>671.23828125</v>
      </c>
      <c r="E69" s="9">
        <f t="shared" si="8"/>
        <v>659.53515625</v>
      </c>
      <c r="F69" s="9">
        <f t="shared" si="8"/>
        <v>765.6015625</v>
      </c>
      <c r="G69" s="9">
        <f t="shared" si="8"/>
        <v>735.30078125</v>
      </c>
      <c r="H69" s="9">
        <f t="shared" si="8"/>
        <v>859.16015625</v>
      </c>
      <c r="I69" s="9">
        <f t="shared" si="8"/>
        <v>859.02734375</v>
      </c>
    </row>
    <row r="70" spans="1:9" x14ac:dyDescent="0.2">
      <c r="A70" s="6" t="s">
        <v>20832</v>
      </c>
      <c r="B70" s="9">
        <f>AVERAGE(VALUE(B9),VALUE(B23),VALUE(B37))*2^(-20)</f>
        <v>4.1696612040201826</v>
      </c>
      <c r="C70" s="9">
        <f t="shared" ref="C70:I70" si="9">AVERAGE(VALUE(C9),VALUE(C23),VALUE(C37))*2^(-20)</f>
        <v>4.2444299062093096</v>
      </c>
      <c r="D70" s="9">
        <f t="shared" si="9"/>
        <v>4.2911704381306963</v>
      </c>
      <c r="E70" s="9">
        <f t="shared" si="9"/>
        <v>4.2457319895426435</v>
      </c>
      <c r="F70" s="9">
        <f t="shared" si="9"/>
        <v>4.2475442886352539</v>
      </c>
      <c r="G70" s="9">
        <f t="shared" si="9"/>
        <v>4.1968313852945967</v>
      </c>
      <c r="H70" s="9">
        <f t="shared" si="9"/>
        <v>4.2602017720540362</v>
      </c>
      <c r="I70" s="9">
        <f t="shared" si="9"/>
        <v>4.2125759124755859</v>
      </c>
    </row>
    <row r="71" spans="1:9" x14ac:dyDescent="0.2">
      <c r="A71" s="6" t="s">
        <v>20833</v>
      </c>
      <c r="B71" s="10">
        <f>MIN(VALUE(B19),VALUE(B33),VALUE(B47))*2^(-20)</f>
        <v>1.7578125</v>
      </c>
      <c r="C71" s="10">
        <f t="shared" ref="C71:I71" si="10">MIN(VALUE(C19),VALUE(C33),VALUE(C47))*2^(-20)</f>
        <v>1.84375</v>
      </c>
      <c r="D71" s="10">
        <f t="shared" si="10"/>
        <v>1.86328125</v>
      </c>
      <c r="E71" s="10">
        <f t="shared" si="10"/>
        <v>1.84375</v>
      </c>
      <c r="F71" s="10">
        <f t="shared" si="10"/>
        <v>1.7578125</v>
      </c>
      <c r="G71" s="10">
        <f t="shared" si="10"/>
        <v>1.74609375</v>
      </c>
      <c r="H71" s="10">
        <f t="shared" si="10"/>
        <v>1.76953125</v>
      </c>
      <c r="I71" s="10">
        <f t="shared" si="10"/>
        <v>1.7578125</v>
      </c>
    </row>
    <row r="72" spans="1:9" x14ac:dyDescent="0.2">
      <c r="A72" s="6" t="s">
        <v>20834</v>
      </c>
      <c r="B72" s="10">
        <f>MAX(VALUE(B17),VALUE(B31),VALUE(B45))*2^(-20)</f>
        <v>6.8359375</v>
      </c>
      <c r="C72" s="10">
        <f t="shared" ref="C72:I72" si="11">MAX(VALUE(C17),VALUE(C31),VALUE(C45))*2^(-20)</f>
        <v>6.98046875</v>
      </c>
      <c r="D72" s="10">
        <f t="shared" si="11"/>
        <v>7.1015625</v>
      </c>
      <c r="E72" s="10">
        <f t="shared" si="11"/>
        <v>6.98046875</v>
      </c>
      <c r="F72" s="10">
        <f t="shared" si="11"/>
        <v>6.91015625</v>
      </c>
      <c r="G72" s="10">
        <f t="shared" si="11"/>
        <v>6.8828125</v>
      </c>
      <c r="H72" s="10">
        <f t="shared" si="11"/>
        <v>7.1328125</v>
      </c>
      <c r="I72" s="10">
        <f t="shared" si="11"/>
        <v>6.91015625</v>
      </c>
    </row>
    <row r="73" spans="1:9" x14ac:dyDescent="0.2">
      <c r="A73" s="6" t="s">
        <v>20826</v>
      </c>
      <c r="B73" s="9">
        <f>VALUE(B7)*10^(-9)</f>
        <v>18.762759192000001</v>
      </c>
      <c r="C73" s="9">
        <f t="shared" ref="C73:I73" si="12">VALUE(C7)*10^(-9)</f>
        <v>17.339389243999999</v>
      </c>
      <c r="D73" s="9">
        <f t="shared" si="12"/>
        <v>19.733832735</v>
      </c>
      <c r="E73" s="9">
        <f t="shared" si="12"/>
        <v>18.762759192000001</v>
      </c>
      <c r="F73" s="9">
        <f t="shared" si="12"/>
        <v>104.18802639100001</v>
      </c>
      <c r="G73" s="9">
        <f t="shared" si="12"/>
        <v>94.725626669000007</v>
      </c>
      <c r="H73" s="9">
        <f t="shared" si="12"/>
        <v>96.386530861000011</v>
      </c>
      <c r="I73" s="9">
        <f t="shared" si="12"/>
        <v>96.386530861000011</v>
      </c>
    </row>
    <row r="74" spans="1:9" x14ac:dyDescent="0.2">
      <c r="A74" s="6" t="s">
        <v>20835</v>
      </c>
      <c r="B74" s="9">
        <f>SUM(VALUE(B20),VALUE(B34),VALUE(B48))*2^(-30)</f>
        <v>9.2203039675951004E-3</v>
      </c>
      <c r="C74" s="9">
        <f t="shared" ref="C74:I75" si="13">SUM(VALUE(C20),VALUE(C34),VALUE(C48))*2^(-30)</f>
        <v>1.5289423987269402E-2</v>
      </c>
      <c r="D74" s="9">
        <f t="shared" si="13"/>
        <v>1.156984269618988E-2</v>
      </c>
      <c r="E74" s="9">
        <f t="shared" si="13"/>
        <v>1.2828952632844448E-2</v>
      </c>
      <c r="F74" s="9">
        <f t="shared" si="13"/>
        <v>1.08535844553262</v>
      </c>
      <c r="G74" s="9">
        <f t="shared" si="13"/>
        <v>1.1475511640310287</v>
      </c>
      <c r="H74" s="9">
        <f t="shared" si="13"/>
        <v>1.149139367043972</v>
      </c>
      <c r="I74" s="9">
        <f t="shared" si="13"/>
        <v>1.1372461691498756</v>
      </c>
    </row>
    <row r="75" spans="1:9" x14ac:dyDescent="0.2">
      <c r="A75" s="6" t="s">
        <v>20836</v>
      </c>
      <c r="B75" s="9">
        <f>SUM(VALUE(B21),VALUE(B35),VALUE(B49))*2^(-30)</f>
        <v>8.2530248910188675E-3</v>
      </c>
      <c r="C75" s="9">
        <f t="shared" si="13"/>
        <v>1.2528269551694393E-2</v>
      </c>
      <c r="D75" s="9">
        <f t="shared" si="13"/>
        <v>1.2634851969778538E-2</v>
      </c>
      <c r="E75" s="9">
        <f t="shared" si="13"/>
        <v>9.493672288954258E-3</v>
      </c>
      <c r="F75" s="9">
        <f t="shared" si="13"/>
        <v>0.80120286718010902</v>
      </c>
      <c r="G75" s="9">
        <f t="shared" si="13"/>
        <v>0.86298481561243534</v>
      </c>
      <c r="H75" s="9">
        <f t="shared" si="13"/>
        <v>0.86397449485957623</v>
      </c>
      <c r="I75" s="9">
        <f t="shared" si="13"/>
        <v>0.87602780666202307</v>
      </c>
    </row>
    <row r="76" spans="1:9" x14ac:dyDescent="0.2">
      <c r="A76" s="7" t="s">
        <v>20827</v>
      </c>
      <c r="B76" s="9">
        <f>SUM(VALUE(B12),VALUE(B26),VALUE(B40))</f>
        <v>445</v>
      </c>
      <c r="C76" s="9">
        <f t="shared" ref="C76:I76" si="14">SUM(VALUE(C12),VALUE(C26),VALUE(C40))</f>
        <v>421</v>
      </c>
      <c r="D76" s="9">
        <f t="shared" si="14"/>
        <v>469</v>
      </c>
      <c r="E76" s="9">
        <f t="shared" si="14"/>
        <v>445</v>
      </c>
      <c r="F76" s="9">
        <f t="shared" si="14"/>
        <v>2501</v>
      </c>
      <c r="G76" s="9">
        <f t="shared" si="14"/>
        <v>2269</v>
      </c>
      <c r="H76" s="9">
        <f t="shared" si="14"/>
        <v>2293</v>
      </c>
      <c r="I76" s="9">
        <f t="shared" si="14"/>
        <v>2293</v>
      </c>
    </row>
    <row r="77" spans="1:9" x14ac:dyDescent="0.2">
      <c r="A77" s="7" t="s">
        <v>20828</v>
      </c>
      <c r="B77" s="9">
        <f>SUM(VALUE(B11),VALUE(B25),VALUE(B39))</f>
        <v>20</v>
      </c>
      <c r="C77" s="9">
        <f t="shared" ref="C77:I77" si="15">SUM(VALUE(C11),VALUE(C25),VALUE(C39))</f>
        <v>16</v>
      </c>
      <c r="D77" s="9">
        <f t="shared" si="15"/>
        <v>19</v>
      </c>
      <c r="E77" s="9">
        <f t="shared" si="15"/>
        <v>17</v>
      </c>
      <c r="F77" s="9">
        <f t="shared" si="15"/>
        <v>91</v>
      </c>
      <c r="G77" s="9">
        <f t="shared" si="15"/>
        <v>88</v>
      </c>
      <c r="H77" s="9">
        <f t="shared" si="15"/>
        <v>91</v>
      </c>
      <c r="I77" s="9">
        <f t="shared" si="15"/>
        <v>90</v>
      </c>
    </row>
    <row r="78" spans="1:9" x14ac:dyDescent="0.2">
      <c r="A78" s="7" t="s">
        <v>20829</v>
      </c>
      <c r="B78" s="9">
        <f>SUM(VALUE(B13),VALUE(B27),VALUE(B41))</f>
        <v>119</v>
      </c>
      <c r="C78" s="9">
        <f t="shared" ref="C78:I78" si="16">SUM(VALUE(C13),VALUE(C27),VALUE(C41))</f>
        <v>123</v>
      </c>
      <c r="D78" s="9">
        <f t="shared" si="16"/>
        <v>119</v>
      </c>
      <c r="E78" s="9">
        <f t="shared" si="16"/>
        <v>119</v>
      </c>
      <c r="F78" s="9">
        <f t="shared" si="16"/>
        <v>593</v>
      </c>
      <c r="G78" s="9">
        <f t="shared" si="16"/>
        <v>582</v>
      </c>
      <c r="H78" s="9">
        <f t="shared" si="16"/>
        <v>589</v>
      </c>
      <c r="I78" s="9">
        <f t="shared" si="16"/>
        <v>591</v>
      </c>
    </row>
    <row r="79" spans="1:9" x14ac:dyDescent="0.2">
      <c r="A79" s="7" t="s">
        <v>20830</v>
      </c>
      <c r="B79" s="9">
        <f>SUM(VALUE(B10),VALUE(B24),VALUE(B38))</f>
        <v>51</v>
      </c>
      <c r="C79" s="9">
        <f t="shared" ref="C79:I79" si="17">SUM(VALUE(C10),VALUE(C24),VALUE(C38))</f>
        <v>24</v>
      </c>
      <c r="D79" s="9">
        <f t="shared" si="17"/>
        <v>42</v>
      </c>
      <c r="E79" s="9">
        <f t="shared" si="17"/>
        <v>31</v>
      </c>
      <c r="F79" s="9">
        <f t="shared" si="17"/>
        <v>43</v>
      </c>
      <c r="G79" s="9">
        <f t="shared" si="17"/>
        <v>26</v>
      </c>
      <c r="H79" s="9">
        <f t="shared" si="17"/>
        <v>33</v>
      </c>
      <c r="I79" s="9">
        <f t="shared" si="17"/>
        <v>21</v>
      </c>
    </row>
    <row r="80" spans="1:9" x14ac:dyDescent="0.2">
      <c r="A80" s="27" t="s">
        <v>20855</v>
      </c>
      <c r="B80" s="28">
        <f>B3*2^(-30)</f>
        <v>0</v>
      </c>
      <c r="C80" s="28">
        <f t="shared" ref="C80:I81" si="18">C3*2^(-30)</f>
        <v>0</v>
      </c>
      <c r="D80" s="28">
        <f t="shared" si="18"/>
        <v>0</v>
      </c>
      <c r="E80" s="28">
        <f t="shared" si="18"/>
        <v>0</v>
      </c>
      <c r="F80" s="28">
        <f t="shared" si="18"/>
        <v>0.12970643024891615</v>
      </c>
      <c r="G80" s="28">
        <f t="shared" si="18"/>
        <v>0.12970643024891615</v>
      </c>
      <c r="H80" s="28">
        <f t="shared" si="18"/>
        <v>0.12970643024891615</v>
      </c>
      <c r="I80" s="28">
        <f t="shared" si="18"/>
        <v>0.12970643024891615</v>
      </c>
    </row>
    <row r="81" spans="1:9" x14ac:dyDescent="0.2">
      <c r="A81" s="27" t="s">
        <v>20856</v>
      </c>
      <c r="B81" s="28">
        <f>B4*2^(-30)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0.38911929074674845</v>
      </c>
      <c r="G81" s="28">
        <f t="shared" si="18"/>
        <v>0.38911929074674845</v>
      </c>
      <c r="H81" s="28">
        <f t="shared" si="18"/>
        <v>0.38911929074674845</v>
      </c>
      <c r="I81" s="28">
        <f t="shared" si="18"/>
        <v>0.38911929074674845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5" width="40.7109375" bestFit="1" customWidth="1" collapsed="1"/>
    <col min="6" max="6" width="39.4257812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720</v>
      </c>
      <c r="E2" t="s">
        <v>121</v>
      </c>
      <c r="F2" t="s">
        <v>122</v>
      </c>
    </row>
    <row r="3" spans="1:6" x14ac:dyDescent="0.2">
      <c r="A3" t="s">
        <v>88</v>
      </c>
      <c r="B3" t="s">
        <v>123</v>
      </c>
      <c r="C3" t="s">
        <v>721</v>
      </c>
      <c r="D3" t="s">
        <v>2882</v>
      </c>
      <c r="E3" t="s">
        <v>124</v>
      </c>
      <c r="F3" t="s">
        <v>122</v>
      </c>
    </row>
    <row r="4" spans="1:6" x14ac:dyDescent="0.2">
      <c r="A4" t="s">
        <v>94</v>
      </c>
      <c r="B4" t="s">
        <v>125</v>
      </c>
      <c r="C4" t="s">
        <v>2883</v>
      </c>
      <c r="D4" t="s">
        <v>2882</v>
      </c>
      <c r="E4" t="s">
        <v>124</v>
      </c>
      <c r="F4" t="s">
        <v>126</v>
      </c>
    </row>
    <row r="5" spans="1:6" x14ac:dyDescent="0.2">
      <c r="A5" t="s">
        <v>79</v>
      </c>
      <c r="B5" t="s">
        <v>127</v>
      </c>
      <c r="C5" t="s">
        <v>2883</v>
      </c>
      <c r="D5" t="s">
        <v>68</v>
      </c>
      <c r="E5" t="s">
        <v>128</v>
      </c>
      <c r="F5" t="s">
        <v>121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I81"/>
  <sheetViews>
    <sheetView topLeftCell="A55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2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2690</v>
      </c>
      <c r="G3" t="s">
        <v>2690</v>
      </c>
      <c r="H3" t="s">
        <v>2690</v>
      </c>
      <c r="I3" t="str">
        <f t="shared" ref="I3:I34" si="1">IF(ISERROR(MEDIAN(VALUE(F3),VALUE(G3),VALUE(H3))), "-", TEXT(MEDIAN(VALUE(F3),VALUE(G3),VALUE(H3)), "0"))</f>
        <v>139271219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2691</v>
      </c>
      <c r="G4" t="s">
        <v>2691</v>
      </c>
      <c r="H4" t="s">
        <v>2691</v>
      </c>
      <c r="I4" t="str">
        <f t="shared" si="1"/>
        <v>417813657</v>
      </c>
    </row>
    <row r="5" spans="1:9" x14ac:dyDescent="0.2">
      <c r="A5" s="1" t="s">
        <v>9</v>
      </c>
      <c r="B5" t="s">
        <v>2920</v>
      </c>
      <c r="C5" t="s">
        <v>2984</v>
      </c>
      <c r="D5" t="s">
        <v>3046</v>
      </c>
      <c r="E5" t="str">
        <f t="shared" si="0"/>
        <v>-</v>
      </c>
      <c r="F5" t="s">
        <v>2884</v>
      </c>
      <c r="G5" t="s">
        <v>2949</v>
      </c>
      <c r="H5" t="s">
        <v>3013</v>
      </c>
      <c r="I5" t="str">
        <f t="shared" si="1"/>
        <v>-</v>
      </c>
    </row>
    <row r="6" spans="1:9" x14ac:dyDescent="0.2">
      <c r="A6" s="1" t="s">
        <v>10</v>
      </c>
      <c r="B6" t="s">
        <v>2921</v>
      </c>
      <c r="C6" t="s">
        <v>2985</v>
      </c>
      <c r="D6" t="s">
        <v>3047</v>
      </c>
      <c r="E6" t="str">
        <f t="shared" si="0"/>
        <v>-</v>
      </c>
      <c r="F6" t="s">
        <v>2885</v>
      </c>
      <c r="G6" t="s">
        <v>2950</v>
      </c>
      <c r="H6" t="s">
        <v>3014</v>
      </c>
      <c r="I6" t="str">
        <f t="shared" si="1"/>
        <v>-</v>
      </c>
    </row>
    <row r="7" spans="1:9" x14ac:dyDescent="0.2">
      <c r="A7" s="1" t="s">
        <v>11</v>
      </c>
      <c r="B7" t="s">
        <v>2922</v>
      </c>
      <c r="C7" t="s">
        <v>2986</v>
      </c>
      <c r="D7" t="s">
        <v>3048</v>
      </c>
      <c r="E7" t="str">
        <f t="shared" si="0"/>
        <v>19290006966</v>
      </c>
      <c r="F7" t="s">
        <v>2886</v>
      </c>
      <c r="G7" t="s">
        <v>2951</v>
      </c>
      <c r="H7" t="s">
        <v>3015</v>
      </c>
      <c r="I7" t="str">
        <f t="shared" si="1"/>
        <v>93461640813</v>
      </c>
    </row>
    <row r="8" spans="1:9" x14ac:dyDescent="0.2">
      <c r="A8" s="1" t="s">
        <v>12</v>
      </c>
      <c r="B8" t="s">
        <v>2923</v>
      </c>
      <c r="C8" t="s">
        <v>2987</v>
      </c>
      <c r="D8" t="s">
        <v>3049</v>
      </c>
      <c r="E8" t="str">
        <f t="shared" si="0"/>
        <v>18259875301</v>
      </c>
      <c r="F8" t="s">
        <v>2887</v>
      </c>
      <c r="G8" t="s">
        <v>2952</v>
      </c>
      <c r="H8" t="s">
        <v>3016</v>
      </c>
      <c r="I8" t="str">
        <f t="shared" si="1"/>
        <v>16912099720</v>
      </c>
    </row>
    <row r="9" spans="1:9" x14ac:dyDescent="0.2">
      <c r="A9" s="1" t="s">
        <v>13</v>
      </c>
      <c r="B9" t="s">
        <v>2924</v>
      </c>
      <c r="C9" t="s">
        <v>2988</v>
      </c>
      <c r="D9" t="s">
        <v>3050</v>
      </c>
      <c r="E9" t="str">
        <f t="shared" si="0"/>
        <v>7601960</v>
      </c>
      <c r="F9" t="s">
        <v>2888</v>
      </c>
      <c r="G9" t="s">
        <v>2953</v>
      </c>
      <c r="H9" t="s">
        <v>3017</v>
      </c>
      <c r="I9" t="str">
        <f t="shared" si="1"/>
        <v>7589264</v>
      </c>
    </row>
    <row r="10" spans="1:9" x14ac:dyDescent="0.2">
      <c r="A10" s="1" t="s">
        <v>14</v>
      </c>
      <c r="B10" t="s">
        <v>68</v>
      </c>
      <c r="C10" t="s">
        <v>92</v>
      </c>
      <c r="D10" t="s">
        <v>97</v>
      </c>
      <c r="E10" t="str">
        <f t="shared" si="0"/>
        <v>1</v>
      </c>
      <c r="F10" t="s">
        <v>69</v>
      </c>
      <c r="G10" t="s">
        <v>83</v>
      </c>
      <c r="H10" t="s">
        <v>80</v>
      </c>
      <c r="I10" t="str">
        <f t="shared" si="1"/>
        <v>15</v>
      </c>
    </row>
    <row r="11" spans="1:9" x14ac:dyDescent="0.2">
      <c r="A11" s="1" t="s">
        <v>15</v>
      </c>
      <c r="B11" t="s">
        <v>79</v>
      </c>
      <c r="C11" t="s">
        <v>79</v>
      </c>
      <c r="D11" t="s">
        <v>136</v>
      </c>
      <c r="E11" t="str">
        <f t="shared" si="0"/>
        <v>4</v>
      </c>
      <c r="F11" t="s">
        <v>163</v>
      </c>
      <c r="G11" t="s">
        <v>135</v>
      </c>
      <c r="H11" t="s">
        <v>113</v>
      </c>
      <c r="I11" t="str">
        <f t="shared" si="1"/>
        <v>27</v>
      </c>
    </row>
    <row r="12" spans="1:9" x14ac:dyDescent="0.2">
      <c r="A12" s="1" t="s">
        <v>16</v>
      </c>
      <c r="B12" t="s">
        <v>300</v>
      </c>
      <c r="C12" t="s">
        <v>311</v>
      </c>
      <c r="D12" t="s">
        <v>179</v>
      </c>
      <c r="E12" t="str">
        <f t="shared" si="0"/>
        <v>160</v>
      </c>
      <c r="F12" t="s">
        <v>2889</v>
      </c>
      <c r="G12" t="s">
        <v>2954</v>
      </c>
      <c r="H12" t="s">
        <v>2889</v>
      </c>
      <c r="I12" t="str">
        <f t="shared" si="1"/>
        <v>750</v>
      </c>
    </row>
    <row r="13" spans="1:9" x14ac:dyDescent="0.2">
      <c r="A13" s="1" t="s">
        <v>17</v>
      </c>
      <c r="B13" t="s">
        <v>231</v>
      </c>
      <c r="C13" t="s">
        <v>87</v>
      </c>
      <c r="D13" t="s">
        <v>472</v>
      </c>
      <c r="E13" t="str">
        <f t="shared" si="0"/>
        <v>46</v>
      </c>
      <c r="F13" t="s">
        <v>2890</v>
      </c>
      <c r="G13" t="s">
        <v>221</v>
      </c>
      <c r="H13" t="s">
        <v>364</v>
      </c>
      <c r="I13" t="str">
        <f t="shared" si="1"/>
        <v>163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234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183</v>
      </c>
      <c r="C15" t="s">
        <v>2989</v>
      </c>
      <c r="D15" t="s">
        <v>3051</v>
      </c>
      <c r="E15" t="str">
        <f t="shared" si="0"/>
        <v>466944</v>
      </c>
      <c r="F15" t="s">
        <v>2891</v>
      </c>
      <c r="G15" t="s">
        <v>2955</v>
      </c>
      <c r="H15" t="s">
        <v>185</v>
      </c>
      <c r="I15" t="str">
        <f t="shared" si="1"/>
        <v>305909760</v>
      </c>
    </row>
    <row r="16" spans="1:9" x14ac:dyDescent="0.2">
      <c r="A16" s="1" t="s">
        <v>20</v>
      </c>
      <c r="B16" t="s">
        <v>2925</v>
      </c>
      <c r="C16" t="s">
        <v>2990</v>
      </c>
      <c r="D16" t="s">
        <v>3052</v>
      </c>
      <c r="E16" t="str">
        <f t="shared" si="0"/>
        <v>19040980992</v>
      </c>
      <c r="F16" t="s">
        <v>2892</v>
      </c>
      <c r="G16" t="s">
        <v>2956</v>
      </c>
      <c r="H16" t="s">
        <v>3018</v>
      </c>
      <c r="I16" t="str">
        <f t="shared" si="1"/>
        <v>20687491072</v>
      </c>
    </row>
    <row r="17" spans="1:9" x14ac:dyDescent="0.2">
      <c r="A17" s="1" t="s">
        <v>21</v>
      </c>
      <c r="B17" t="s">
        <v>2926</v>
      </c>
      <c r="C17" t="s">
        <v>2991</v>
      </c>
      <c r="D17" t="s">
        <v>3053</v>
      </c>
      <c r="E17" t="str">
        <f t="shared" si="0"/>
        <v>7606272</v>
      </c>
      <c r="F17" t="s">
        <v>2893</v>
      </c>
      <c r="G17" t="s">
        <v>2957</v>
      </c>
      <c r="H17" t="s">
        <v>3019</v>
      </c>
      <c r="I17" t="str">
        <f t="shared" si="1"/>
        <v>7602176</v>
      </c>
    </row>
    <row r="18" spans="1:9" x14ac:dyDescent="0.2">
      <c r="A18" s="1" t="s">
        <v>22</v>
      </c>
      <c r="B18" t="s">
        <v>2927</v>
      </c>
      <c r="C18" t="s">
        <v>2992</v>
      </c>
      <c r="D18" t="s">
        <v>3054</v>
      </c>
      <c r="E18" t="str">
        <f t="shared" si="0"/>
        <v>17803067392</v>
      </c>
      <c r="F18" t="s">
        <v>2894</v>
      </c>
      <c r="G18" t="s">
        <v>2958</v>
      </c>
      <c r="H18" t="s">
        <v>3020</v>
      </c>
      <c r="I18" t="str">
        <f t="shared" si="1"/>
        <v>16037343232</v>
      </c>
    </row>
    <row r="19" spans="1:9" x14ac:dyDescent="0.2">
      <c r="A19" s="1" t="s">
        <v>23</v>
      </c>
      <c r="B19" t="s">
        <v>2928</v>
      </c>
      <c r="C19" t="s">
        <v>2993</v>
      </c>
      <c r="D19" t="s">
        <v>2993</v>
      </c>
      <c r="E19" t="str">
        <f t="shared" si="0"/>
        <v>7598080</v>
      </c>
      <c r="F19" t="s">
        <v>2895</v>
      </c>
      <c r="G19" t="s">
        <v>2959</v>
      </c>
      <c r="H19" t="s">
        <v>2924</v>
      </c>
      <c r="I19" t="str">
        <f t="shared" si="1"/>
        <v>7557120</v>
      </c>
    </row>
    <row r="20" spans="1:9" x14ac:dyDescent="0.2">
      <c r="A20" s="1" t="s">
        <v>24</v>
      </c>
      <c r="B20" t="s">
        <v>2929</v>
      </c>
      <c r="C20" t="s">
        <v>2994</v>
      </c>
      <c r="D20" t="s">
        <v>3055</v>
      </c>
      <c r="E20" t="str">
        <f t="shared" si="0"/>
        <v>6451189</v>
      </c>
      <c r="F20" t="s">
        <v>2896</v>
      </c>
      <c r="G20" t="s">
        <v>2960</v>
      </c>
      <c r="H20" t="s">
        <v>3021</v>
      </c>
      <c r="I20" t="str">
        <f t="shared" si="1"/>
        <v>445395014</v>
      </c>
    </row>
    <row r="21" spans="1:9" x14ac:dyDescent="0.2">
      <c r="A21" s="1" t="s">
        <v>25</v>
      </c>
      <c r="B21" t="s">
        <v>2930</v>
      </c>
      <c r="C21" t="s">
        <v>2995</v>
      </c>
      <c r="D21" t="s">
        <v>3056</v>
      </c>
      <c r="E21" t="str">
        <f t="shared" si="0"/>
        <v>5171164</v>
      </c>
      <c r="F21" t="s">
        <v>2897</v>
      </c>
      <c r="G21" t="s">
        <v>2961</v>
      </c>
      <c r="H21" t="s">
        <v>3022</v>
      </c>
      <c r="I21" t="str">
        <f t="shared" si="1"/>
        <v>277300667</v>
      </c>
    </row>
    <row r="22" spans="1:9" x14ac:dyDescent="0.2">
      <c r="A22" s="1" t="s">
        <v>26</v>
      </c>
      <c r="B22" t="s">
        <v>2931</v>
      </c>
      <c r="C22" t="s">
        <v>2996</v>
      </c>
      <c r="D22" t="s">
        <v>3057</v>
      </c>
      <c r="E22" t="str">
        <f t="shared" si="0"/>
        <v>17031763781</v>
      </c>
      <c r="F22" t="s">
        <v>2898</v>
      </c>
      <c r="G22" t="s">
        <v>2962</v>
      </c>
      <c r="H22" t="s">
        <v>3023</v>
      </c>
      <c r="I22" t="str">
        <f t="shared" si="1"/>
        <v>16996997876</v>
      </c>
    </row>
    <row r="23" spans="1:9" x14ac:dyDescent="0.2">
      <c r="A23" s="1" t="s">
        <v>27</v>
      </c>
      <c r="B23" t="s">
        <v>2932</v>
      </c>
      <c r="C23" t="s">
        <v>2997</v>
      </c>
      <c r="D23" t="s">
        <v>3058</v>
      </c>
      <c r="E23" t="str">
        <f t="shared" si="0"/>
        <v>2007040</v>
      </c>
      <c r="F23" t="s">
        <v>2899</v>
      </c>
      <c r="G23" t="s">
        <v>2963</v>
      </c>
      <c r="H23" t="s">
        <v>3024</v>
      </c>
      <c r="I23" t="str">
        <f t="shared" si="1"/>
        <v>1982508</v>
      </c>
    </row>
    <row r="24" spans="1:9" x14ac:dyDescent="0.2">
      <c r="A24" s="1" t="s">
        <v>28</v>
      </c>
      <c r="B24" t="s">
        <v>74</v>
      </c>
      <c r="C24" t="s">
        <v>84</v>
      </c>
      <c r="D24" t="s">
        <v>106</v>
      </c>
      <c r="E24" t="str">
        <f t="shared" si="0"/>
        <v>14</v>
      </c>
      <c r="F24" t="s">
        <v>79</v>
      </c>
      <c r="G24" t="s">
        <v>92</v>
      </c>
      <c r="H24" t="s">
        <v>94</v>
      </c>
      <c r="I24" t="str">
        <f t="shared" si="1"/>
        <v>3</v>
      </c>
    </row>
    <row r="25" spans="1:9" x14ac:dyDescent="0.2">
      <c r="A25" s="1" t="s">
        <v>29</v>
      </c>
      <c r="B25" t="s">
        <v>136</v>
      </c>
      <c r="C25" t="s">
        <v>69</v>
      </c>
      <c r="D25" t="s">
        <v>136</v>
      </c>
      <c r="E25" t="str">
        <f t="shared" si="0"/>
        <v>8</v>
      </c>
      <c r="F25" t="s">
        <v>151</v>
      </c>
      <c r="G25" t="s">
        <v>194</v>
      </c>
      <c r="H25" t="s">
        <v>95</v>
      </c>
      <c r="I25" t="str">
        <f t="shared" si="1"/>
        <v>35</v>
      </c>
    </row>
    <row r="26" spans="1:9" x14ac:dyDescent="0.2">
      <c r="A26" s="1" t="s">
        <v>30</v>
      </c>
      <c r="B26" t="s">
        <v>86</v>
      </c>
      <c r="C26" t="s">
        <v>311</v>
      </c>
      <c r="D26" t="s">
        <v>162</v>
      </c>
      <c r="E26" t="str">
        <f t="shared" si="0"/>
        <v>159</v>
      </c>
      <c r="F26" t="s">
        <v>396</v>
      </c>
      <c r="G26" t="s">
        <v>1720</v>
      </c>
      <c r="H26" t="s">
        <v>343</v>
      </c>
      <c r="I26" t="str">
        <f t="shared" si="1"/>
        <v>740</v>
      </c>
    </row>
    <row r="27" spans="1:9" x14ac:dyDescent="0.2">
      <c r="A27" s="1" t="s">
        <v>31</v>
      </c>
      <c r="B27" t="s">
        <v>182</v>
      </c>
      <c r="C27" t="s">
        <v>201</v>
      </c>
      <c r="D27" t="s">
        <v>182</v>
      </c>
      <c r="E27" t="str">
        <f t="shared" si="0"/>
        <v>41</v>
      </c>
      <c r="F27" t="s">
        <v>2900</v>
      </c>
      <c r="G27" t="s">
        <v>527</v>
      </c>
      <c r="H27" t="s">
        <v>3025</v>
      </c>
      <c r="I27" t="str">
        <f t="shared" si="1"/>
        <v>246</v>
      </c>
    </row>
    <row r="28" spans="1:9" x14ac:dyDescent="0.2">
      <c r="A28" s="1" t="s">
        <v>32</v>
      </c>
      <c r="B28" t="s">
        <v>68</v>
      </c>
      <c r="C28" t="s">
        <v>234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2933</v>
      </c>
      <c r="C29" t="s">
        <v>2998</v>
      </c>
      <c r="D29" t="s">
        <v>3059</v>
      </c>
      <c r="E29" t="str">
        <f t="shared" si="0"/>
        <v>312463360</v>
      </c>
      <c r="F29" t="s">
        <v>2901</v>
      </c>
      <c r="G29" t="s">
        <v>2964</v>
      </c>
      <c r="H29" t="s">
        <v>160</v>
      </c>
      <c r="I29" t="str">
        <f t="shared" si="1"/>
        <v>307159040</v>
      </c>
    </row>
    <row r="30" spans="1:9" x14ac:dyDescent="0.2">
      <c r="A30" s="1" t="s">
        <v>34</v>
      </c>
      <c r="B30" t="s">
        <v>2934</v>
      </c>
      <c r="C30" t="s">
        <v>2999</v>
      </c>
      <c r="D30" t="s">
        <v>3060</v>
      </c>
      <c r="E30" t="str">
        <f t="shared" si="0"/>
        <v>17918623744</v>
      </c>
      <c r="F30" t="s">
        <v>2902</v>
      </c>
      <c r="G30" t="s">
        <v>2965</v>
      </c>
      <c r="H30" t="s">
        <v>3026</v>
      </c>
      <c r="I30" t="str">
        <f t="shared" si="1"/>
        <v>20998643712</v>
      </c>
    </row>
    <row r="31" spans="1:9" x14ac:dyDescent="0.2">
      <c r="A31" s="1" t="s">
        <v>35</v>
      </c>
      <c r="B31" t="s">
        <v>2932</v>
      </c>
      <c r="C31" t="s">
        <v>2997</v>
      </c>
      <c r="D31" t="s">
        <v>3058</v>
      </c>
      <c r="E31" t="str">
        <f t="shared" si="0"/>
        <v>2007040</v>
      </c>
      <c r="F31" t="s">
        <v>2903</v>
      </c>
      <c r="G31" t="s">
        <v>2526</v>
      </c>
      <c r="H31" t="s">
        <v>3027</v>
      </c>
      <c r="I31" t="str">
        <f t="shared" si="1"/>
        <v>2043904</v>
      </c>
    </row>
    <row r="32" spans="1:9" x14ac:dyDescent="0.2">
      <c r="A32" s="1" t="s">
        <v>36</v>
      </c>
      <c r="B32" t="s">
        <v>2935</v>
      </c>
      <c r="C32" t="s">
        <v>3000</v>
      </c>
      <c r="D32" t="s">
        <v>3061</v>
      </c>
      <c r="E32" t="str">
        <f t="shared" si="0"/>
        <v>16580116480</v>
      </c>
      <c r="F32" t="s">
        <v>2904</v>
      </c>
      <c r="G32" t="s">
        <v>2966</v>
      </c>
      <c r="H32" t="s">
        <v>3028</v>
      </c>
      <c r="I32" t="str">
        <f t="shared" si="1"/>
        <v>15791476736</v>
      </c>
    </row>
    <row r="33" spans="1:9" x14ac:dyDescent="0.2">
      <c r="A33" s="1" t="s">
        <v>37</v>
      </c>
      <c r="B33" t="s">
        <v>2932</v>
      </c>
      <c r="C33" t="s">
        <v>2997</v>
      </c>
      <c r="D33" t="s">
        <v>3058</v>
      </c>
      <c r="E33" t="str">
        <f t="shared" si="0"/>
        <v>2007040</v>
      </c>
      <c r="F33" t="s">
        <v>2840</v>
      </c>
      <c r="G33" t="s">
        <v>2967</v>
      </c>
      <c r="H33" t="s">
        <v>3029</v>
      </c>
      <c r="I33" t="str">
        <f t="shared" si="1"/>
        <v>1855488</v>
      </c>
    </row>
    <row r="34" spans="1:9" x14ac:dyDescent="0.2">
      <c r="A34" s="1" t="s">
        <v>38</v>
      </c>
      <c r="B34" t="s">
        <v>2936</v>
      </c>
      <c r="C34" t="s">
        <v>3001</v>
      </c>
      <c r="D34" t="s">
        <v>3062</v>
      </c>
      <c r="E34" t="str">
        <f t="shared" si="0"/>
        <v>4611400</v>
      </c>
      <c r="F34" t="s">
        <v>2905</v>
      </c>
      <c r="G34" t="s">
        <v>2968</v>
      </c>
      <c r="H34" t="s">
        <v>3030</v>
      </c>
      <c r="I34" t="str">
        <f t="shared" si="1"/>
        <v>384905127</v>
      </c>
    </row>
    <row r="35" spans="1:9" x14ac:dyDescent="0.2">
      <c r="A35" s="1" t="s">
        <v>39</v>
      </c>
      <c r="B35" t="s">
        <v>2937</v>
      </c>
      <c r="C35" t="s">
        <v>3002</v>
      </c>
      <c r="D35" t="s">
        <v>3063</v>
      </c>
      <c r="E35" t="str">
        <f t="shared" ref="E35:E63" si="2">IF(ISERROR(MEDIAN(VALUE(B35),VALUE(C35),VALUE(D35))), "-", TEXT(MEDIAN(VALUE(B35),VALUE(C35),VALUE(D35)), "0"))</f>
        <v>5232229</v>
      </c>
      <c r="F35" t="s">
        <v>2906</v>
      </c>
      <c r="G35" t="s">
        <v>2969</v>
      </c>
      <c r="H35" t="s">
        <v>3031</v>
      </c>
      <c r="I35" t="str">
        <f t="shared" ref="I35:I63" si="3">IF(ISERROR(MEDIAN(VALUE(F35),VALUE(G35),VALUE(H35))), "-", TEXT(MEDIAN(VALUE(F35),VALUE(G35),VALUE(H35)), "0"))</f>
        <v>294282642</v>
      </c>
    </row>
    <row r="36" spans="1:9" x14ac:dyDescent="0.2">
      <c r="A36" s="1" t="s">
        <v>40</v>
      </c>
      <c r="B36" t="s">
        <v>2938</v>
      </c>
      <c r="C36" t="s">
        <v>3003</v>
      </c>
      <c r="D36" t="s">
        <v>3064</v>
      </c>
      <c r="E36" t="str">
        <f t="shared" si="2"/>
        <v>18086784161</v>
      </c>
      <c r="F36" t="s">
        <v>2907</v>
      </c>
      <c r="G36" t="s">
        <v>2970</v>
      </c>
      <c r="H36" t="s">
        <v>3032</v>
      </c>
      <c r="I36" t="str">
        <f t="shared" si="3"/>
        <v>17343319802</v>
      </c>
    </row>
    <row r="37" spans="1:9" x14ac:dyDescent="0.2">
      <c r="A37" s="1" t="s">
        <v>41</v>
      </c>
      <c r="B37" t="s">
        <v>2911</v>
      </c>
      <c r="C37" t="s">
        <v>2974</v>
      </c>
      <c r="D37" t="s">
        <v>3038</v>
      </c>
      <c r="E37" t="str">
        <f t="shared" si="2"/>
        <v>4132864</v>
      </c>
      <c r="F37" t="s">
        <v>2908</v>
      </c>
      <c r="G37" t="s">
        <v>2971</v>
      </c>
      <c r="H37" t="s">
        <v>3033</v>
      </c>
      <c r="I37" t="str">
        <f t="shared" si="3"/>
        <v>4111686</v>
      </c>
    </row>
    <row r="38" spans="1:9" x14ac:dyDescent="0.2">
      <c r="A38" s="1" t="s">
        <v>42</v>
      </c>
      <c r="B38" t="s">
        <v>95</v>
      </c>
      <c r="C38" t="s">
        <v>95</v>
      </c>
      <c r="D38" t="s">
        <v>92</v>
      </c>
      <c r="E38" t="str">
        <f t="shared" si="2"/>
        <v>29</v>
      </c>
      <c r="F38" t="s">
        <v>85</v>
      </c>
      <c r="G38" t="s">
        <v>84</v>
      </c>
      <c r="H38" t="s">
        <v>91</v>
      </c>
      <c r="I38" t="str">
        <f t="shared" si="3"/>
        <v>9</v>
      </c>
    </row>
    <row r="39" spans="1:9" x14ac:dyDescent="0.2">
      <c r="A39" s="1" t="s">
        <v>43</v>
      </c>
      <c r="B39" t="s">
        <v>136</v>
      </c>
      <c r="C39" t="s">
        <v>136</v>
      </c>
      <c r="D39" t="s">
        <v>94</v>
      </c>
      <c r="E39" t="str">
        <f t="shared" si="2"/>
        <v>8</v>
      </c>
      <c r="F39" t="s">
        <v>150</v>
      </c>
      <c r="G39" t="s">
        <v>151</v>
      </c>
      <c r="H39" t="s">
        <v>168</v>
      </c>
      <c r="I39" t="str">
        <f t="shared" si="3"/>
        <v>33</v>
      </c>
    </row>
    <row r="40" spans="1:9" x14ac:dyDescent="0.2">
      <c r="A40" s="1" t="s">
        <v>44</v>
      </c>
      <c r="B40" t="s">
        <v>281</v>
      </c>
      <c r="C40" t="s">
        <v>311</v>
      </c>
      <c r="D40" t="s">
        <v>138</v>
      </c>
      <c r="E40" t="str">
        <f t="shared" si="2"/>
        <v>151</v>
      </c>
      <c r="F40" t="s">
        <v>396</v>
      </c>
      <c r="G40" t="s">
        <v>359</v>
      </c>
      <c r="H40" t="s">
        <v>371</v>
      </c>
      <c r="I40" t="str">
        <f t="shared" si="3"/>
        <v>740</v>
      </c>
    </row>
    <row r="41" spans="1:9" x14ac:dyDescent="0.2">
      <c r="A41" s="1" t="s">
        <v>45</v>
      </c>
      <c r="B41" t="s">
        <v>100</v>
      </c>
      <c r="C41" t="s">
        <v>201</v>
      </c>
      <c r="D41" t="s">
        <v>182</v>
      </c>
      <c r="E41" t="str">
        <f t="shared" si="2"/>
        <v>41</v>
      </c>
      <c r="F41" t="s">
        <v>137</v>
      </c>
      <c r="G41" t="s">
        <v>345</v>
      </c>
      <c r="H41" t="s">
        <v>2835</v>
      </c>
      <c r="I41" t="str">
        <f t="shared" si="3"/>
        <v>251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2939</v>
      </c>
      <c r="C43" t="s">
        <v>2255</v>
      </c>
      <c r="D43" t="s">
        <v>247</v>
      </c>
      <c r="E43" t="str">
        <f t="shared" si="2"/>
        <v>322371584</v>
      </c>
      <c r="F43" t="s">
        <v>2909</v>
      </c>
      <c r="G43" t="s">
        <v>2972</v>
      </c>
      <c r="H43" t="s">
        <v>3034</v>
      </c>
      <c r="I43" t="str">
        <f t="shared" si="3"/>
        <v>284864512</v>
      </c>
    </row>
    <row r="44" spans="1:9" x14ac:dyDescent="0.2">
      <c r="A44" s="1" t="s">
        <v>48</v>
      </c>
      <c r="B44" t="s">
        <v>2940</v>
      </c>
      <c r="C44" t="s">
        <v>3004</v>
      </c>
      <c r="D44" t="s">
        <v>3065</v>
      </c>
      <c r="E44" t="str">
        <f t="shared" si="2"/>
        <v>18650898432</v>
      </c>
      <c r="F44" t="s">
        <v>2910</v>
      </c>
      <c r="G44" t="s">
        <v>2973</v>
      </c>
      <c r="H44" t="s">
        <v>3035</v>
      </c>
      <c r="I44" t="str">
        <f t="shared" si="3"/>
        <v>20781322240</v>
      </c>
    </row>
    <row r="45" spans="1:9" x14ac:dyDescent="0.2">
      <c r="A45" s="1" t="s">
        <v>49</v>
      </c>
      <c r="B45" t="s">
        <v>2911</v>
      </c>
      <c r="C45" t="s">
        <v>2974</v>
      </c>
      <c r="D45" t="s">
        <v>3038</v>
      </c>
      <c r="E45" t="str">
        <f t="shared" si="2"/>
        <v>4132864</v>
      </c>
      <c r="F45" t="s">
        <v>2911</v>
      </c>
      <c r="G45" t="s">
        <v>2974</v>
      </c>
      <c r="H45" t="s">
        <v>3036</v>
      </c>
      <c r="I45" t="str">
        <f t="shared" si="3"/>
        <v>4145152</v>
      </c>
    </row>
    <row r="46" spans="1:9" x14ac:dyDescent="0.2">
      <c r="A46" s="1" t="s">
        <v>50</v>
      </c>
      <c r="B46" t="s">
        <v>2941</v>
      </c>
      <c r="C46" t="s">
        <v>3005</v>
      </c>
      <c r="D46" t="s">
        <v>3066</v>
      </c>
      <c r="E46" t="str">
        <f t="shared" si="2"/>
        <v>17713668096</v>
      </c>
      <c r="F46" t="s">
        <v>2912</v>
      </c>
      <c r="G46" t="s">
        <v>2975</v>
      </c>
      <c r="H46" t="s">
        <v>3037</v>
      </c>
      <c r="I46" t="str">
        <f t="shared" si="3"/>
        <v>16154120192</v>
      </c>
    </row>
    <row r="47" spans="1:9" x14ac:dyDescent="0.2">
      <c r="A47" s="1" t="s">
        <v>51</v>
      </c>
      <c r="B47" t="s">
        <v>2911</v>
      </c>
      <c r="C47" t="s">
        <v>2974</v>
      </c>
      <c r="D47" t="s">
        <v>3038</v>
      </c>
      <c r="E47" t="str">
        <f t="shared" si="2"/>
        <v>4132864</v>
      </c>
      <c r="F47" t="s">
        <v>2746</v>
      </c>
      <c r="G47" t="s">
        <v>2976</v>
      </c>
      <c r="H47" t="s">
        <v>3038</v>
      </c>
      <c r="I47" t="str">
        <f t="shared" si="3"/>
        <v>3981312</v>
      </c>
    </row>
    <row r="48" spans="1:9" x14ac:dyDescent="0.2">
      <c r="A48" s="1" t="s">
        <v>52</v>
      </c>
      <c r="B48" t="s">
        <v>2942</v>
      </c>
      <c r="C48" t="s">
        <v>3006</v>
      </c>
      <c r="D48" t="s">
        <v>3067</v>
      </c>
      <c r="E48" t="str">
        <f t="shared" si="2"/>
        <v>5490853</v>
      </c>
      <c r="F48" t="s">
        <v>2913</v>
      </c>
      <c r="G48" t="s">
        <v>2977</v>
      </c>
      <c r="H48" t="s">
        <v>3039</v>
      </c>
      <c r="I48" t="str">
        <f t="shared" si="3"/>
        <v>404671570</v>
      </c>
    </row>
    <row r="49" spans="1:9" x14ac:dyDescent="0.2">
      <c r="A49" s="1" t="s">
        <v>53</v>
      </c>
      <c r="B49" t="s">
        <v>2943</v>
      </c>
      <c r="C49" t="s">
        <v>3007</v>
      </c>
      <c r="D49" t="s">
        <v>3068</v>
      </c>
      <c r="E49" t="str">
        <f t="shared" si="2"/>
        <v>5268674</v>
      </c>
      <c r="F49" t="s">
        <v>2914</v>
      </c>
      <c r="G49" t="s">
        <v>2978</v>
      </c>
      <c r="H49" t="s">
        <v>3040</v>
      </c>
      <c r="I49" t="str">
        <f t="shared" si="3"/>
        <v>282119613</v>
      </c>
    </row>
    <row r="50" spans="1:9" x14ac:dyDescent="0.2">
      <c r="A50" s="1" t="s">
        <v>54</v>
      </c>
      <c r="B50" t="s">
        <v>2944</v>
      </c>
      <c r="C50" t="s">
        <v>3008</v>
      </c>
      <c r="D50" t="s">
        <v>3069</v>
      </c>
      <c r="E50" t="str">
        <f t="shared" si="2"/>
        <v>5418605772</v>
      </c>
      <c r="F50" t="s">
        <v>2915</v>
      </c>
      <c r="G50" t="s">
        <v>2979</v>
      </c>
      <c r="H50" t="s">
        <v>3041</v>
      </c>
      <c r="I50" t="str">
        <f t="shared" si="3"/>
        <v>6304824123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68</v>
      </c>
      <c r="G52" t="s">
        <v>68</v>
      </c>
      <c r="H52" t="s">
        <v>68</v>
      </c>
      <c r="I52" t="str">
        <f t="shared" si="3"/>
        <v>0</v>
      </c>
    </row>
    <row r="53" spans="1:9" x14ac:dyDescent="0.2">
      <c r="A53" s="1" t="s">
        <v>57</v>
      </c>
      <c r="B53" t="s">
        <v>92</v>
      </c>
      <c r="C53" t="s">
        <v>92</v>
      </c>
      <c r="D53" t="s">
        <v>92</v>
      </c>
      <c r="E53" t="str">
        <f t="shared" si="2"/>
        <v>1</v>
      </c>
      <c r="F53" t="s">
        <v>85</v>
      </c>
      <c r="G53" t="s">
        <v>69</v>
      </c>
      <c r="H53" t="s">
        <v>85</v>
      </c>
      <c r="I53" t="str">
        <f t="shared" si="3"/>
        <v>7</v>
      </c>
    </row>
    <row r="54" spans="1:9" x14ac:dyDescent="0.2">
      <c r="A54" s="1" t="s">
        <v>58</v>
      </c>
      <c r="B54" t="s">
        <v>138</v>
      </c>
      <c r="C54" t="s">
        <v>311</v>
      </c>
      <c r="D54" t="s">
        <v>162</v>
      </c>
      <c r="E54" t="str">
        <f t="shared" si="2"/>
        <v>151</v>
      </c>
      <c r="F54" t="s">
        <v>343</v>
      </c>
      <c r="G54" t="s">
        <v>352</v>
      </c>
      <c r="H54" t="s">
        <v>373</v>
      </c>
      <c r="I54" t="str">
        <f t="shared" si="3"/>
        <v>748</v>
      </c>
    </row>
    <row r="55" spans="1:9" x14ac:dyDescent="0.2">
      <c r="A55" s="1" t="s">
        <v>59</v>
      </c>
      <c r="B55" t="s">
        <v>92</v>
      </c>
      <c r="C55" t="s">
        <v>88</v>
      </c>
      <c r="D55" t="s">
        <v>88</v>
      </c>
      <c r="E55" t="str">
        <f t="shared" si="2"/>
        <v>2</v>
      </c>
      <c r="F55" t="s">
        <v>97</v>
      </c>
      <c r="G55" t="s">
        <v>135</v>
      </c>
      <c r="H55" t="s">
        <v>75</v>
      </c>
      <c r="I55" t="str">
        <f t="shared" si="3"/>
        <v>21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2945</v>
      </c>
      <c r="C58" t="s">
        <v>3009</v>
      </c>
      <c r="D58" t="s">
        <v>3070</v>
      </c>
      <c r="E58" t="str">
        <f t="shared" si="2"/>
        <v>5419282432</v>
      </c>
      <c r="F58" t="s">
        <v>2916</v>
      </c>
      <c r="G58" t="s">
        <v>2980</v>
      </c>
      <c r="H58" t="s">
        <v>3042</v>
      </c>
      <c r="I58" t="str">
        <f t="shared" si="3"/>
        <v>6314962944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2946</v>
      </c>
      <c r="C60" t="s">
        <v>3010</v>
      </c>
      <c r="D60" t="s">
        <v>3071</v>
      </c>
      <c r="E60" t="str">
        <f t="shared" si="2"/>
        <v>5416890368</v>
      </c>
      <c r="F60" t="s">
        <v>2917</v>
      </c>
      <c r="G60" t="s">
        <v>2981</v>
      </c>
      <c r="H60" t="s">
        <v>3043</v>
      </c>
      <c r="I60" t="str">
        <f t="shared" si="3"/>
        <v>6277742592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2947</v>
      </c>
      <c r="C62" t="s">
        <v>3011</v>
      </c>
      <c r="D62" t="s">
        <v>3072</v>
      </c>
      <c r="E62" t="str">
        <f t="shared" si="2"/>
        <v>1271836</v>
      </c>
      <c r="F62" t="s">
        <v>2918</v>
      </c>
      <c r="G62" t="s">
        <v>2982</v>
      </c>
      <c r="H62" t="s">
        <v>3044</v>
      </c>
      <c r="I62" t="str">
        <f t="shared" si="3"/>
        <v>7143940</v>
      </c>
    </row>
    <row r="63" spans="1:9" x14ac:dyDescent="0.2">
      <c r="A63" s="1" t="s">
        <v>67</v>
      </c>
      <c r="B63" t="s">
        <v>2948</v>
      </c>
      <c r="C63" t="s">
        <v>3012</v>
      </c>
      <c r="D63" t="s">
        <v>3073</v>
      </c>
      <c r="E63" t="str">
        <f t="shared" si="2"/>
        <v>693653</v>
      </c>
      <c r="F63" t="s">
        <v>2919</v>
      </c>
      <c r="G63" t="s">
        <v>2983</v>
      </c>
      <c r="H63" t="s">
        <v>3045</v>
      </c>
      <c r="I63" t="str">
        <f t="shared" si="3"/>
        <v>308682626</v>
      </c>
    </row>
    <row r="64" spans="1:9" ht="15" x14ac:dyDescent="0.25">
      <c r="A64" s="6" t="s">
        <v>20837</v>
      </c>
      <c r="B64" s="8">
        <f>AVERAGE(VALUE(B8),VALUE(B22),VALUE(B36))*2^(-30)</f>
        <v>16.690319760392111</v>
      </c>
      <c r="C64" s="8">
        <f t="shared" ref="C64:I64" si="4">AVERAGE(VALUE(C8),VALUE(C22),VALUE(C36))*2^(-30)</f>
        <v>16.390687537379563</v>
      </c>
      <c r="D64" s="8">
        <f t="shared" si="4"/>
        <v>16.4989975374192</v>
      </c>
      <c r="E64" s="8">
        <f t="shared" si="4"/>
        <v>16.570843521195155</v>
      </c>
      <c r="F64" s="8">
        <f t="shared" si="4"/>
        <v>16.033817223273218</v>
      </c>
      <c r="G64" s="8">
        <f t="shared" si="4"/>
        <v>15.79549841893216</v>
      </c>
      <c r="H64" s="8">
        <f t="shared" si="4"/>
        <v>15.727753113334378</v>
      </c>
      <c r="I64" s="8">
        <f t="shared" si="4"/>
        <v>15.910844442124167</v>
      </c>
    </row>
    <row r="65" spans="1:9" x14ac:dyDescent="0.2">
      <c r="A65" s="6" t="s">
        <v>20838</v>
      </c>
      <c r="B65" s="9">
        <f>AVERAGE(VALUE(B8),VALUE(B22),VALUE(B36),VALUE(B50))*2^(-30)</f>
        <v>13.779357289895415</v>
      </c>
      <c r="C65" s="9">
        <f t="shared" ref="C65:I65" si="5">AVERAGE(VALUE(C8),VALUE(C22),VALUE(C36),VALUE(C50))*2^(-30)</f>
        <v>13.539318604394794</v>
      </c>
      <c r="D65" s="9">
        <f t="shared" si="5"/>
        <v>13.64627617248334</v>
      </c>
      <c r="E65" s="9">
        <f t="shared" si="5"/>
        <v>13.689750110497698</v>
      </c>
      <c r="F65" s="9">
        <f t="shared" si="5"/>
        <v>13.493319176137447</v>
      </c>
      <c r="G65" s="9">
        <f t="shared" si="5"/>
        <v>13.322216354776174</v>
      </c>
      <c r="H65" s="9">
        <f t="shared" si="5"/>
        <v>13.255665025673807</v>
      </c>
      <c r="I65" s="9">
        <f t="shared" si="5"/>
        <v>13.40108959027566</v>
      </c>
    </row>
    <row r="66" spans="1:9" x14ac:dyDescent="0.2">
      <c r="A66" s="6" t="s">
        <v>20841</v>
      </c>
      <c r="B66" s="9">
        <f>MIN(VALUE(B18),VALUE(B32),VALUE(B46))*2^(-30)</f>
        <v>15.986198425292969</v>
      </c>
      <c r="C66" s="9">
        <f t="shared" ref="C66:I66" si="6">MIN(VALUE(C18),VALUE(C32),VALUE(C46))*2^(-30)</f>
        <v>15.441436767578125</v>
      </c>
      <c r="D66" s="9">
        <f t="shared" si="6"/>
        <v>15.154621124267578</v>
      </c>
      <c r="E66" s="9">
        <f t="shared" si="6"/>
        <v>15.441436767578125</v>
      </c>
      <c r="F66" s="9">
        <f t="shared" si="6"/>
        <v>14.690841674804688</v>
      </c>
      <c r="G66" s="9">
        <f t="shared" si="6"/>
        <v>14.706958770751953</v>
      </c>
      <c r="H66" s="9">
        <f t="shared" si="6"/>
        <v>14.417980194091797</v>
      </c>
      <c r="I66" s="9">
        <f t="shared" si="6"/>
        <v>14.706958770751953</v>
      </c>
    </row>
    <row r="67" spans="1:9" x14ac:dyDescent="0.2">
      <c r="A67" s="6" t="s">
        <v>20839</v>
      </c>
      <c r="B67" s="9">
        <f>MIN(VALUE(B16),VALUE(B30),VALUE(B44))*2^(-30)</f>
        <v>17.108432769775391</v>
      </c>
      <c r="C67" s="9">
        <f t="shared" ref="C67:I67" si="7">MIN(VALUE(C16),VALUE(C30),VALUE(C44))*2^(-30)</f>
        <v>16.518035888671875</v>
      </c>
      <c r="D67" s="9">
        <f t="shared" si="7"/>
        <v>16.688018798828125</v>
      </c>
      <c r="E67" s="9">
        <f t="shared" si="7"/>
        <v>16.688018798828125</v>
      </c>
      <c r="F67" s="9">
        <f t="shared" si="7"/>
        <v>19.247745513916016</v>
      </c>
      <c r="G67" s="9">
        <f t="shared" si="7"/>
        <v>16.254543304443359</v>
      </c>
      <c r="H67" s="9">
        <f t="shared" si="7"/>
        <v>19.266727447509766</v>
      </c>
      <c r="I67" s="9">
        <f t="shared" si="7"/>
        <v>19.266727447509766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0.1328125</v>
      </c>
      <c r="D68" s="9">
        <f t="shared" si="8"/>
        <v>0</v>
      </c>
      <c r="E68" s="9">
        <f t="shared" si="8"/>
        <v>0</v>
      </c>
      <c r="F68" s="9">
        <f t="shared" si="8"/>
        <v>0.1328125</v>
      </c>
      <c r="G68" s="9">
        <f t="shared" si="8"/>
        <v>0</v>
      </c>
      <c r="H68" s="9">
        <f t="shared" si="8"/>
        <v>0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605.62109375</v>
      </c>
      <c r="C69" s="9">
        <f t="shared" si="8"/>
        <v>570.6640625</v>
      </c>
      <c r="D69" s="9">
        <f t="shared" si="8"/>
        <v>664.81640625</v>
      </c>
      <c r="E69" s="9">
        <f t="shared" si="8"/>
        <v>605.87109375</v>
      </c>
      <c r="F69" s="9">
        <f t="shared" si="8"/>
        <v>830.37109375</v>
      </c>
      <c r="G69" s="9">
        <f t="shared" si="8"/>
        <v>865.875</v>
      </c>
      <c r="H69" s="9">
        <f t="shared" si="8"/>
        <v>857.50390625</v>
      </c>
      <c r="I69" s="9">
        <f t="shared" si="8"/>
        <v>856.3359375</v>
      </c>
    </row>
    <row r="70" spans="1:9" x14ac:dyDescent="0.2">
      <c r="A70" s="6" t="s">
        <v>20832</v>
      </c>
      <c r="B70" s="9">
        <f>AVERAGE(VALUE(B9),VALUE(B23),VALUE(B37))*2^(-20)</f>
        <v>4.32421875</v>
      </c>
      <c r="C70" s="9">
        <f t="shared" ref="C70:I70" si="9">AVERAGE(VALUE(C9),VALUE(C23),VALUE(C37))*2^(-20)</f>
        <v>4.3896780014038086</v>
      </c>
      <c r="D70" s="9">
        <f t="shared" si="9"/>
        <v>4.3202438354492188</v>
      </c>
      <c r="E70" s="9">
        <f t="shared" si="9"/>
        <v>4.3684209187825518</v>
      </c>
      <c r="F70" s="9">
        <f t="shared" si="9"/>
        <v>4.3065846761067705</v>
      </c>
      <c r="G70" s="9">
        <f t="shared" si="9"/>
        <v>4.3574072519938154</v>
      </c>
      <c r="H70" s="9">
        <f t="shared" si="9"/>
        <v>4.3588126500447588</v>
      </c>
      <c r="I70" s="9">
        <f t="shared" si="9"/>
        <v>4.3498541514078779</v>
      </c>
    </row>
    <row r="71" spans="1:9" x14ac:dyDescent="0.2">
      <c r="A71" s="6" t="s">
        <v>20833</v>
      </c>
      <c r="B71" s="10">
        <f>MIN(VALUE(B19),VALUE(B33),VALUE(B47))*2^(-20)</f>
        <v>1.82421875</v>
      </c>
      <c r="C71" s="10">
        <f t="shared" ref="C71:I71" si="10">MIN(VALUE(C19),VALUE(C33),VALUE(C47))*2^(-20)</f>
        <v>1.9609375</v>
      </c>
      <c r="D71" s="10">
        <f t="shared" si="10"/>
        <v>1.9140625</v>
      </c>
      <c r="E71" s="10">
        <f t="shared" si="10"/>
        <v>1.9140625</v>
      </c>
      <c r="F71" s="10">
        <f t="shared" si="10"/>
        <v>1.76953125</v>
      </c>
      <c r="G71" s="10">
        <f t="shared" si="10"/>
        <v>1.76171875</v>
      </c>
      <c r="H71" s="10">
        <f t="shared" si="10"/>
        <v>1.90625</v>
      </c>
      <c r="I71" s="10">
        <f t="shared" si="10"/>
        <v>1.76953125</v>
      </c>
    </row>
    <row r="72" spans="1:9" x14ac:dyDescent="0.2">
      <c r="A72" s="6" t="s">
        <v>20834</v>
      </c>
      <c r="B72" s="10">
        <f>MAX(VALUE(B17),VALUE(B31),VALUE(B45))*2^(-20)</f>
        <v>7.21875</v>
      </c>
      <c r="C72" s="10">
        <f t="shared" ref="C72:I72" si="11">MAX(VALUE(C17),VALUE(C31),VALUE(C45))*2^(-20)</f>
        <v>7.265625</v>
      </c>
      <c r="D72" s="10">
        <f t="shared" si="11"/>
        <v>7.25390625</v>
      </c>
      <c r="E72" s="10">
        <f t="shared" si="11"/>
        <v>7.25390625</v>
      </c>
      <c r="F72" s="10">
        <f t="shared" si="11"/>
        <v>7.16796875</v>
      </c>
      <c r="G72" s="10">
        <f t="shared" si="11"/>
        <v>7.25</v>
      </c>
      <c r="H72" s="10">
        <f t="shared" si="11"/>
        <v>7.359375</v>
      </c>
      <c r="I72" s="10">
        <f t="shared" si="11"/>
        <v>7.25</v>
      </c>
    </row>
    <row r="73" spans="1:9" x14ac:dyDescent="0.2">
      <c r="A73" s="6" t="s">
        <v>20826</v>
      </c>
      <c r="B73" s="9">
        <f>VALUE(B7)*10^(-9)</f>
        <v>19.290006966</v>
      </c>
      <c r="C73" s="9">
        <f t="shared" ref="C73:I73" si="12">VALUE(C7)*10^(-9)</f>
        <v>20.807335718000001</v>
      </c>
      <c r="D73" s="9">
        <f t="shared" si="12"/>
        <v>18.247974850000002</v>
      </c>
      <c r="E73" s="9">
        <f t="shared" si="12"/>
        <v>19.290006966</v>
      </c>
      <c r="F73" s="9">
        <f t="shared" si="12"/>
        <v>93.461640813000002</v>
      </c>
      <c r="G73" s="9">
        <f t="shared" si="12"/>
        <v>91.381197628999999</v>
      </c>
      <c r="H73" s="9">
        <f t="shared" si="12"/>
        <v>94.413111867000012</v>
      </c>
      <c r="I73" s="9">
        <f t="shared" si="12"/>
        <v>93.461640813000002</v>
      </c>
    </row>
    <row r="74" spans="1:9" x14ac:dyDescent="0.2">
      <c r="A74" s="6" t="s">
        <v>20835</v>
      </c>
      <c r="B74" s="9">
        <f>SUM(VALUE(B20),VALUE(B34),VALUE(B48))*2^(-30)</f>
        <v>1.5556567348539829E-2</v>
      </c>
      <c r="C74" s="9">
        <f t="shared" ref="C74:I75" si="13">SUM(VALUE(C20),VALUE(C34),VALUE(C48))*2^(-30)</f>
        <v>1.5478488057851791E-2</v>
      </c>
      <c r="D74" s="9">
        <f t="shared" si="13"/>
        <v>1.6016561537981033E-2</v>
      </c>
      <c r="E74" s="9">
        <f t="shared" si="13"/>
        <v>1.5416594222187996E-2</v>
      </c>
      <c r="F74" s="9">
        <f t="shared" si="13"/>
        <v>1.1489168293774128</v>
      </c>
      <c r="G74" s="9">
        <f t="shared" si="13"/>
        <v>1.1499235928058624</v>
      </c>
      <c r="H74" s="9">
        <f t="shared" si="13"/>
        <v>1.1501570334658027</v>
      </c>
      <c r="I74" s="9">
        <f t="shared" si="13"/>
        <v>1.1501570334658027</v>
      </c>
    </row>
    <row r="75" spans="1:9" x14ac:dyDescent="0.2">
      <c r="A75" s="6" t="s">
        <v>20836</v>
      </c>
      <c r="B75" s="9">
        <f>SUM(VALUE(B21),VALUE(B35),VALUE(B49))*2^(-30)</f>
        <v>1.3297243043780327E-2</v>
      </c>
      <c r="C75" s="9">
        <f t="shared" si="13"/>
        <v>1.4595749787986279E-2</v>
      </c>
      <c r="D75" s="9">
        <f t="shared" si="13"/>
        <v>1.4913752675056458E-2</v>
      </c>
      <c r="E75" s="9">
        <f t="shared" si="13"/>
        <v>1.4595749787986279E-2</v>
      </c>
      <c r="F75" s="9">
        <f t="shared" si="13"/>
        <v>0.85823799297213554</v>
      </c>
      <c r="G75" s="9">
        <f t="shared" si="13"/>
        <v>0.86456777341663837</v>
      </c>
      <c r="H75" s="9">
        <f t="shared" si="13"/>
        <v>0.86435860116034746</v>
      </c>
      <c r="I75" s="9">
        <f t="shared" si="13"/>
        <v>0.79507280327379704</v>
      </c>
    </row>
    <row r="76" spans="1:9" x14ac:dyDescent="0.2">
      <c r="A76" s="7" t="s">
        <v>20827</v>
      </c>
      <c r="B76" s="9">
        <f>SUM(VALUE(B12),VALUE(B26),VALUE(B40))</f>
        <v>469</v>
      </c>
      <c r="C76" s="9">
        <f t="shared" ref="C76:I76" si="14">SUM(VALUE(C12),VALUE(C26),VALUE(C40))</f>
        <v>501</v>
      </c>
      <c r="D76" s="9">
        <f t="shared" si="14"/>
        <v>438</v>
      </c>
      <c r="E76" s="9">
        <f t="shared" si="14"/>
        <v>470</v>
      </c>
      <c r="F76" s="9">
        <f t="shared" si="14"/>
        <v>2230</v>
      </c>
      <c r="G76" s="9">
        <f t="shared" si="14"/>
        <v>2185</v>
      </c>
      <c r="H76" s="9">
        <f t="shared" si="14"/>
        <v>2255</v>
      </c>
      <c r="I76" s="9">
        <f t="shared" si="14"/>
        <v>2230</v>
      </c>
    </row>
    <row r="77" spans="1:9" x14ac:dyDescent="0.2">
      <c r="A77" s="7" t="s">
        <v>20828</v>
      </c>
      <c r="B77" s="9">
        <f>SUM(VALUE(B11),VALUE(B25),VALUE(B39))</f>
        <v>20</v>
      </c>
      <c r="C77" s="9">
        <f t="shared" ref="C77:I77" si="15">SUM(VALUE(C11),VALUE(C25),VALUE(C39))</f>
        <v>18</v>
      </c>
      <c r="D77" s="9">
        <f t="shared" si="15"/>
        <v>19</v>
      </c>
      <c r="E77" s="9">
        <f t="shared" si="15"/>
        <v>20</v>
      </c>
      <c r="F77" s="9">
        <f t="shared" si="15"/>
        <v>92</v>
      </c>
      <c r="G77" s="9">
        <f t="shared" si="15"/>
        <v>94</v>
      </c>
      <c r="H77" s="9">
        <f t="shared" si="15"/>
        <v>89</v>
      </c>
      <c r="I77" s="9">
        <f t="shared" si="15"/>
        <v>95</v>
      </c>
    </row>
    <row r="78" spans="1:9" x14ac:dyDescent="0.2">
      <c r="A78" s="7" t="s">
        <v>20829</v>
      </c>
      <c r="B78" s="9">
        <f>SUM(VALUE(B13),VALUE(B27),VALUE(B41))</f>
        <v>126</v>
      </c>
      <c r="C78" s="9">
        <f t="shared" ref="C78:I78" si="16">SUM(VALUE(C13),VALUE(C27),VALUE(C41))</f>
        <v>130</v>
      </c>
      <c r="D78" s="9">
        <f t="shared" si="16"/>
        <v>133</v>
      </c>
      <c r="E78" s="9">
        <f t="shared" si="16"/>
        <v>128</v>
      </c>
      <c r="F78" s="9">
        <f t="shared" si="16"/>
        <v>574</v>
      </c>
      <c r="G78" s="9">
        <f t="shared" si="16"/>
        <v>592</v>
      </c>
      <c r="H78" s="9">
        <f t="shared" si="16"/>
        <v>586</v>
      </c>
      <c r="I78" s="9">
        <f t="shared" si="16"/>
        <v>660</v>
      </c>
    </row>
    <row r="79" spans="1:9" x14ac:dyDescent="0.2">
      <c r="A79" s="7" t="s">
        <v>20830</v>
      </c>
      <c r="B79" s="9">
        <f>SUM(VALUE(B10),VALUE(B24),VALUE(B38))</f>
        <v>43</v>
      </c>
      <c r="C79" s="9">
        <f t="shared" ref="C79:I79" si="17">SUM(VALUE(C10),VALUE(C24),VALUE(C38))</f>
        <v>40</v>
      </c>
      <c r="D79" s="9">
        <f t="shared" si="17"/>
        <v>39</v>
      </c>
      <c r="E79" s="9">
        <f t="shared" si="17"/>
        <v>44</v>
      </c>
      <c r="F79" s="9">
        <f t="shared" si="17"/>
        <v>17</v>
      </c>
      <c r="G79" s="9">
        <f t="shared" si="17"/>
        <v>39</v>
      </c>
      <c r="H79" s="9">
        <f t="shared" si="17"/>
        <v>27</v>
      </c>
      <c r="I79" s="9">
        <f t="shared" si="17"/>
        <v>27</v>
      </c>
    </row>
    <row r="80" spans="1:9" x14ac:dyDescent="0.2">
      <c r="A80" s="27" t="s">
        <v>20855</v>
      </c>
      <c r="B80" s="28">
        <f>B3*2^(-30)</f>
        <v>0</v>
      </c>
      <c r="C80" s="28">
        <f t="shared" ref="C80:I81" si="18">C3*2^(-30)</f>
        <v>0</v>
      </c>
      <c r="D80" s="28">
        <f t="shared" si="18"/>
        <v>0</v>
      </c>
      <c r="E80" s="28">
        <f t="shared" si="18"/>
        <v>0</v>
      </c>
      <c r="F80" s="28">
        <f t="shared" si="18"/>
        <v>0.12970643024891615</v>
      </c>
      <c r="G80" s="28">
        <f t="shared" si="18"/>
        <v>0.12970643024891615</v>
      </c>
      <c r="H80" s="28">
        <f t="shared" si="18"/>
        <v>0.12970643024891615</v>
      </c>
      <c r="I80" s="28">
        <f t="shared" si="18"/>
        <v>0.12970643024891615</v>
      </c>
    </row>
    <row r="81" spans="1:9" x14ac:dyDescent="0.2">
      <c r="A81" s="27" t="s">
        <v>20856</v>
      </c>
      <c r="B81" s="28">
        <f>B4*2^(-30)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0.38911929074674845</v>
      </c>
      <c r="G81" s="28">
        <f t="shared" si="18"/>
        <v>0.38911929074674845</v>
      </c>
      <c r="H81" s="28">
        <f t="shared" si="18"/>
        <v>0.38911929074674845</v>
      </c>
      <c r="I81" s="28">
        <f t="shared" si="18"/>
        <v>0.38911929074674845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5" width="40.7109375" bestFit="1" customWidth="1" collapsed="1"/>
    <col min="6" max="6" width="39.4257812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720</v>
      </c>
      <c r="E2" t="s">
        <v>121</v>
      </c>
      <c r="F2" t="s">
        <v>122</v>
      </c>
    </row>
    <row r="3" spans="1:6" x14ac:dyDescent="0.2">
      <c r="A3" t="s">
        <v>88</v>
      </c>
      <c r="B3" t="s">
        <v>123</v>
      </c>
      <c r="C3" t="s">
        <v>721</v>
      </c>
      <c r="D3" t="s">
        <v>2882</v>
      </c>
      <c r="E3" t="s">
        <v>124</v>
      </c>
      <c r="F3" t="s">
        <v>122</v>
      </c>
    </row>
    <row r="4" spans="1:6" x14ac:dyDescent="0.2">
      <c r="A4" t="s">
        <v>94</v>
      </c>
      <c r="B4" t="s">
        <v>125</v>
      </c>
      <c r="C4" t="s">
        <v>2883</v>
      </c>
      <c r="D4" t="s">
        <v>2882</v>
      </c>
      <c r="E4" t="s">
        <v>124</v>
      </c>
      <c r="F4" t="s">
        <v>153</v>
      </c>
    </row>
    <row r="5" spans="1:6" x14ac:dyDescent="0.2">
      <c r="A5" t="s">
        <v>79</v>
      </c>
      <c r="B5" t="s">
        <v>127</v>
      </c>
      <c r="C5" t="s">
        <v>2883</v>
      </c>
      <c r="D5" t="s">
        <v>68</v>
      </c>
      <c r="E5" t="s">
        <v>154</v>
      </c>
      <c r="F5" t="s">
        <v>121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I81"/>
  <sheetViews>
    <sheetView topLeftCell="A46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2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2690</v>
      </c>
      <c r="G3" t="s">
        <v>2690</v>
      </c>
      <c r="H3" t="s">
        <v>2690</v>
      </c>
      <c r="I3" t="str">
        <f t="shared" ref="I3:I34" si="1">IF(ISERROR(MEDIAN(VALUE(F3),VALUE(G3),VALUE(H3))), "-", TEXT(MEDIAN(VALUE(F3),VALUE(G3),VALUE(H3)), "0"))</f>
        <v>139271219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2691</v>
      </c>
      <c r="G4" t="s">
        <v>2691</v>
      </c>
      <c r="H4" t="s">
        <v>2691</v>
      </c>
      <c r="I4" t="str">
        <f t="shared" si="1"/>
        <v>417813657</v>
      </c>
    </row>
    <row r="5" spans="1:9" x14ac:dyDescent="0.2">
      <c r="A5" s="1" t="s">
        <v>9</v>
      </c>
      <c r="B5" t="s">
        <v>3106</v>
      </c>
      <c r="C5" t="s">
        <v>3168</v>
      </c>
      <c r="D5" t="s">
        <v>3229</v>
      </c>
      <c r="E5" t="str">
        <f t="shared" si="0"/>
        <v>-</v>
      </c>
      <c r="F5" t="s">
        <v>3074</v>
      </c>
      <c r="G5" t="s">
        <v>3133</v>
      </c>
      <c r="H5" t="s">
        <v>3197</v>
      </c>
      <c r="I5" t="str">
        <f t="shared" si="1"/>
        <v>-</v>
      </c>
    </row>
    <row r="6" spans="1:9" x14ac:dyDescent="0.2">
      <c r="A6" s="1" t="s">
        <v>10</v>
      </c>
      <c r="B6" t="s">
        <v>3107</v>
      </c>
      <c r="C6" t="s">
        <v>3169</v>
      </c>
      <c r="D6" t="s">
        <v>3230</v>
      </c>
      <c r="E6" t="str">
        <f t="shared" si="0"/>
        <v>-</v>
      </c>
      <c r="F6" t="s">
        <v>3075</v>
      </c>
      <c r="G6" t="s">
        <v>3134</v>
      </c>
      <c r="H6" t="s">
        <v>3198</v>
      </c>
      <c r="I6" t="str">
        <f t="shared" si="1"/>
        <v>-</v>
      </c>
    </row>
    <row r="7" spans="1:9" x14ac:dyDescent="0.2">
      <c r="A7" s="1" t="s">
        <v>11</v>
      </c>
      <c r="B7" t="s">
        <v>3108</v>
      </c>
      <c r="C7" t="s">
        <v>3170</v>
      </c>
      <c r="D7" t="s">
        <v>3231</v>
      </c>
      <c r="E7" t="str">
        <f t="shared" si="0"/>
        <v>20031195824</v>
      </c>
      <c r="F7" t="s">
        <v>3076</v>
      </c>
      <c r="G7" t="s">
        <v>3135</v>
      </c>
      <c r="H7" t="s">
        <v>3199</v>
      </c>
      <c r="I7" t="str">
        <f t="shared" si="1"/>
        <v>96408167945</v>
      </c>
    </row>
    <row r="8" spans="1:9" x14ac:dyDescent="0.2">
      <c r="A8" s="1" t="s">
        <v>12</v>
      </c>
      <c r="B8" t="s">
        <v>3109</v>
      </c>
      <c r="C8" t="s">
        <v>3171</v>
      </c>
      <c r="D8" t="s">
        <v>3232</v>
      </c>
      <c r="E8" t="str">
        <f t="shared" si="0"/>
        <v>17937324355</v>
      </c>
      <c r="F8" t="s">
        <v>3077</v>
      </c>
      <c r="G8" t="s">
        <v>3136</v>
      </c>
      <c r="H8" t="s">
        <v>3200</v>
      </c>
      <c r="I8" t="str">
        <f t="shared" si="1"/>
        <v>17931954844</v>
      </c>
    </row>
    <row r="9" spans="1:9" x14ac:dyDescent="0.2">
      <c r="A9" s="1" t="s">
        <v>13</v>
      </c>
      <c r="B9" t="s">
        <v>3110</v>
      </c>
      <c r="C9" t="s">
        <v>3172</v>
      </c>
      <c r="D9" t="s">
        <v>3233</v>
      </c>
      <c r="E9" t="str">
        <f t="shared" si="0"/>
        <v>7638177</v>
      </c>
      <c r="F9" t="s">
        <v>3078</v>
      </c>
      <c r="G9" t="s">
        <v>3137</v>
      </c>
      <c r="H9" t="s">
        <v>3201</v>
      </c>
      <c r="I9" t="str">
        <f t="shared" si="1"/>
        <v>7595154</v>
      </c>
    </row>
    <row r="10" spans="1:9" x14ac:dyDescent="0.2">
      <c r="A10" s="1" t="s">
        <v>14</v>
      </c>
      <c r="B10" t="s">
        <v>112</v>
      </c>
      <c r="C10" t="s">
        <v>75</v>
      </c>
      <c r="D10" t="s">
        <v>248</v>
      </c>
      <c r="E10" t="str">
        <f t="shared" si="0"/>
        <v>22</v>
      </c>
      <c r="F10" t="s">
        <v>70</v>
      </c>
      <c r="G10" t="s">
        <v>70</v>
      </c>
      <c r="H10" t="s">
        <v>88</v>
      </c>
      <c r="I10" t="str">
        <f t="shared" si="1"/>
        <v>11</v>
      </c>
    </row>
    <row r="11" spans="1:9" x14ac:dyDescent="0.2">
      <c r="A11" s="1" t="s">
        <v>15</v>
      </c>
      <c r="B11" t="s">
        <v>84</v>
      </c>
      <c r="C11" t="s">
        <v>70</v>
      </c>
      <c r="D11" t="s">
        <v>84</v>
      </c>
      <c r="E11" t="str">
        <f t="shared" si="0"/>
        <v>10</v>
      </c>
      <c r="F11" t="s">
        <v>97</v>
      </c>
      <c r="G11" t="s">
        <v>139</v>
      </c>
      <c r="H11" t="s">
        <v>151</v>
      </c>
      <c r="I11" t="str">
        <f t="shared" si="1"/>
        <v>36</v>
      </c>
    </row>
    <row r="12" spans="1:9" x14ac:dyDescent="0.2">
      <c r="A12" s="1" t="s">
        <v>16</v>
      </c>
      <c r="B12" t="s">
        <v>339</v>
      </c>
      <c r="C12" t="s">
        <v>138</v>
      </c>
      <c r="D12" t="s">
        <v>86</v>
      </c>
      <c r="E12" t="str">
        <f t="shared" si="0"/>
        <v>159</v>
      </c>
      <c r="F12" t="s">
        <v>342</v>
      </c>
      <c r="G12" t="s">
        <v>436</v>
      </c>
      <c r="H12" t="s">
        <v>3202</v>
      </c>
      <c r="I12" t="str">
        <f t="shared" si="1"/>
        <v>773</v>
      </c>
    </row>
    <row r="13" spans="1:9" x14ac:dyDescent="0.2">
      <c r="A13" s="1" t="s">
        <v>17</v>
      </c>
      <c r="B13" t="s">
        <v>414</v>
      </c>
      <c r="C13" t="s">
        <v>460</v>
      </c>
      <c r="D13" t="s">
        <v>332</v>
      </c>
      <c r="E13" t="str">
        <f t="shared" si="0"/>
        <v>53</v>
      </c>
      <c r="F13" t="s">
        <v>221</v>
      </c>
      <c r="G13" t="s">
        <v>3138</v>
      </c>
      <c r="H13" t="s">
        <v>3203</v>
      </c>
      <c r="I13" t="str">
        <f t="shared" si="1"/>
        <v>268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3111</v>
      </c>
      <c r="C15" t="s">
        <v>3173</v>
      </c>
      <c r="D15" t="s">
        <v>3234</v>
      </c>
      <c r="E15" t="str">
        <f t="shared" si="0"/>
        <v>325246976</v>
      </c>
      <c r="F15" t="s">
        <v>3079</v>
      </c>
      <c r="G15" t="s">
        <v>3139</v>
      </c>
      <c r="H15" t="s">
        <v>3204</v>
      </c>
      <c r="I15" t="str">
        <f t="shared" si="1"/>
        <v>305799168</v>
      </c>
    </row>
    <row r="16" spans="1:9" x14ac:dyDescent="0.2">
      <c r="A16" s="1" t="s">
        <v>20</v>
      </c>
      <c r="B16" t="s">
        <v>3112</v>
      </c>
      <c r="C16" t="s">
        <v>3174</v>
      </c>
      <c r="D16" t="s">
        <v>3235</v>
      </c>
      <c r="E16" t="str">
        <f t="shared" si="0"/>
        <v>19039461376</v>
      </c>
      <c r="F16" t="s">
        <v>3080</v>
      </c>
      <c r="G16" t="s">
        <v>3140</v>
      </c>
      <c r="H16" t="s">
        <v>3205</v>
      </c>
      <c r="I16" t="str">
        <f t="shared" si="1"/>
        <v>21048053760</v>
      </c>
    </row>
    <row r="17" spans="1:9" x14ac:dyDescent="0.2">
      <c r="A17" s="1" t="s">
        <v>21</v>
      </c>
      <c r="B17" t="s">
        <v>3113</v>
      </c>
      <c r="C17" t="s">
        <v>3175</v>
      </c>
      <c r="D17" t="s">
        <v>3236</v>
      </c>
      <c r="E17" t="str">
        <f t="shared" si="0"/>
        <v>7647232</v>
      </c>
      <c r="F17" t="s">
        <v>3081</v>
      </c>
      <c r="G17" t="s">
        <v>3141</v>
      </c>
      <c r="H17" t="s">
        <v>3206</v>
      </c>
      <c r="I17" t="str">
        <f t="shared" si="1"/>
        <v>7733248</v>
      </c>
    </row>
    <row r="18" spans="1:9" x14ac:dyDescent="0.2">
      <c r="A18" s="1" t="s">
        <v>22</v>
      </c>
      <c r="B18" t="s">
        <v>3114</v>
      </c>
      <c r="C18" t="s">
        <v>3176</v>
      </c>
      <c r="D18" t="s">
        <v>3237</v>
      </c>
      <c r="E18" t="str">
        <f t="shared" si="0"/>
        <v>17381437440</v>
      </c>
      <c r="F18" t="s">
        <v>3082</v>
      </c>
      <c r="G18" t="s">
        <v>3142</v>
      </c>
      <c r="H18" t="s">
        <v>3207</v>
      </c>
      <c r="I18" t="str">
        <f t="shared" si="1"/>
        <v>16385273856</v>
      </c>
    </row>
    <row r="19" spans="1:9" x14ac:dyDescent="0.2">
      <c r="A19" s="1" t="s">
        <v>23</v>
      </c>
      <c r="B19" t="s">
        <v>3115</v>
      </c>
      <c r="C19" t="s">
        <v>3177</v>
      </c>
      <c r="D19" t="s">
        <v>3238</v>
      </c>
      <c r="E19" t="str">
        <f t="shared" si="0"/>
        <v>7630848</v>
      </c>
      <c r="F19" t="s">
        <v>2959</v>
      </c>
      <c r="G19" t="s">
        <v>3143</v>
      </c>
      <c r="H19" t="s">
        <v>3208</v>
      </c>
      <c r="I19" t="str">
        <f t="shared" si="1"/>
        <v>7577600</v>
      </c>
    </row>
    <row r="20" spans="1:9" x14ac:dyDescent="0.2">
      <c r="A20" s="1" t="s">
        <v>24</v>
      </c>
      <c r="B20" t="s">
        <v>3116</v>
      </c>
      <c r="C20" t="s">
        <v>3178</v>
      </c>
      <c r="D20" t="s">
        <v>3239</v>
      </c>
      <c r="E20" t="str">
        <f t="shared" si="0"/>
        <v>55709075</v>
      </c>
      <c r="F20" t="s">
        <v>3083</v>
      </c>
      <c r="G20" t="s">
        <v>3144</v>
      </c>
      <c r="H20" t="s">
        <v>3209</v>
      </c>
      <c r="I20" t="str">
        <f t="shared" si="1"/>
        <v>444180897</v>
      </c>
    </row>
    <row r="21" spans="1:9" x14ac:dyDescent="0.2">
      <c r="A21" s="1" t="s">
        <v>25</v>
      </c>
      <c r="B21" t="s">
        <v>3117</v>
      </c>
      <c r="C21" t="s">
        <v>3179</v>
      </c>
      <c r="D21" t="s">
        <v>3240</v>
      </c>
      <c r="E21" t="str">
        <f t="shared" si="0"/>
        <v>64398391</v>
      </c>
      <c r="F21" t="s">
        <v>3084</v>
      </c>
      <c r="G21" t="s">
        <v>3145</v>
      </c>
      <c r="H21" t="s">
        <v>3210</v>
      </c>
      <c r="I21" t="str">
        <f t="shared" si="1"/>
        <v>310863518</v>
      </c>
    </row>
    <row r="22" spans="1:9" x14ac:dyDescent="0.2">
      <c r="A22" s="1" t="s">
        <v>26</v>
      </c>
      <c r="B22" t="s">
        <v>3118</v>
      </c>
      <c r="C22" t="s">
        <v>3180</v>
      </c>
      <c r="D22" t="s">
        <v>3241</v>
      </c>
      <c r="E22" t="str">
        <f t="shared" si="0"/>
        <v>17338774089</v>
      </c>
      <c r="F22" t="s">
        <v>3085</v>
      </c>
      <c r="G22" t="s">
        <v>3146</v>
      </c>
      <c r="H22" t="s">
        <v>3211</v>
      </c>
      <c r="I22" t="str">
        <f t="shared" si="1"/>
        <v>16543292836</v>
      </c>
    </row>
    <row r="23" spans="1:9" x14ac:dyDescent="0.2">
      <c r="A23" s="1" t="s">
        <v>27</v>
      </c>
      <c r="B23" t="s">
        <v>2463</v>
      </c>
      <c r="C23" t="s">
        <v>3181</v>
      </c>
      <c r="D23" t="s">
        <v>1363</v>
      </c>
      <c r="E23" t="str">
        <f t="shared" si="0"/>
        <v>1945600</v>
      </c>
      <c r="F23" t="s">
        <v>3086</v>
      </c>
      <c r="G23" t="s">
        <v>3147</v>
      </c>
      <c r="H23" t="s">
        <v>3212</v>
      </c>
      <c r="I23" t="str">
        <f t="shared" si="1"/>
        <v>1955903</v>
      </c>
    </row>
    <row r="24" spans="1:9" x14ac:dyDescent="0.2">
      <c r="A24" s="1" t="s">
        <v>28</v>
      </c>
      <c r="B24" t="s">
        <v>68</v>
      </c>
      <c r="C24" t="s">
        <v>68</v>
      </c>
      <c r="D24" t="s">
        <v>187</v>
      </c>
      <c r="E24" t="str">
        <f t="shared" si="0"/>
        <v>0</v>
      </c>
      <c r="F24" t="s">
        <v>92</v>
      </c>
      <c r="G24" t="s">
        <v>80</v>
      </c>
      <c r="H24" t="s">
        <v>89</v>
      </c>
      <c r="I24" t="str">
        <f t="shared" si="1"/>
        <v>5</v>
      </c>
    </row>
    <row r="25" spans="1:9" x14ac:dyDescent="0.2">
      <c r="A25" s="1" t="s">
        <v>29</v>
      </c>
      <c r="B25" t="s">
        <v>79</v>
      </c>
      <c r="C25" t="s">
        <v>79</v>
      </c>
      <c r="D25" t="s">
        <v>69</v>
      </c>
      <c r="E25" t="str">
        <f t="shared" si="0"/>
        <v>4</v>
      </c>
      <c r="F25" t="s">
        <v>194</v>
      </c>
      <c r="G25" t="s">
        <v>113</v>
      </c>
      <c r="H25" t="s">
        <v>113</v>
      </c>
      <c r="I25" t="str">
        <f t="shared" si="1"/>
        <v>27</v>
      </c>
    </row>
    <row r="26" spans="1:9" x14ac:dyDescent="0.2">
      <c r="A26" s="1" t="s">
        <v>30</v>
      </c>
      <c r="B26" t="s">
        <v>339</v>
      </c>
      <c r="C26" t="s">
        <v>138</v>
      </c>
      <c r="D26" t="s">
        <v>86</v>
      </c>
      <c r="E26" t="str">
        <f t="shared" si="0"/>
        <v>159</v>
      </c>
      <c r="F26" t="s">
        <v>343</v>
      </c>
      <c r="G26" t="s">
        <v>3148</v>
      </c>
      <c r="H26" t="s">
        <v>436</v>
      </c>
      <c r="I26" t="str">
        <f t="shared" si="1"/>
        <v>772</v>
      </c>
    </row>
    <row r="27" spans="1:9" x14ac:dyDescent="0.2">
      <c r="A27" s="1" t="s">
        <v>31</v>
      </c>
      <c r="B27" t="s">
        <v>87</v>
      </c>
      <c r="C27" t="s">
        <v>322</v>
      </c>
      <c r="D27" t="s">
        <v>100</v>
      </c>
      <c r="E27" t="str">
        <f t="shared" si="0"/>
        <v>44</v>
      </c>
      <c r="F27" t="s">
        <v>335</v>
      </c>
      <c r="G27" t="s">
        <v>3149</v>
      </c>
      <c r="H27" t="s">
        <v>311</v>
      </c>
      <c r="I27" t="str">
        <f t="shared" si="1"/>
        <v>172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285</v>
      </c>
      <c r="C29" t="s">
        <v>328</v>
      </c>
      <c r="D29" t="s">
        <v>3242</v>
      </c>
      <c r="E29" t="str">
        <f t="shared" si="0"/>
        <v>266240</v>
      </c>
      <c r="F29" t="s">
        <v>3087</v>
      </c>
      <c r="G29" t="s">
        <v>303</v>
      </c>
      <c r="H29" t="s">
        <v>2041</v>
      </c>
      <c r="I29" t="str">
        <f t="shared" si="1"/>
        <v>306339840</v>
      </c>
    </row>
    <row r="30" spans="1:9" x14ac:dyDescent="0.2">
      <c r="A30" s="1" t="s">
        <v>34</v>
      </c>
      <c r="B30" t="s">
        <v>1695</v>
      </c>
      <c r="C30" t="s">
        <v>3182</v>
      </c>
      <c r="D30" t="s">
        <v>3243</v>
      </c>
      <c r="E30" t="str">
        <f t="shared" si="0"/>
        <v>18116288512</v>
      </c>
      <c r="F30" t="s">
        <v>3088</v>
      </c>
      <c r="G30" t="s">
        <v>3150</v>
      </c>
      <c r="H30" t="s">
        <v>3213</v>
      </c>
      <c r="I30" t="str">
        <f t="shared" si="1"/>
        <v>20241395712</v>
      </c>
    </row>
    <row r="31" spans="1:9" x14ac:dyDescent="0.2">
      <c r="A31" s="1" t="s">
        <v>35</v>
      </c>
      <c r="B31" t="s">
        <v>2463</v>
      </c>
      <c r="C31" t="s">
        <v>3181</v>
      </c>
      <c r="D31" t="s">
        <v>1363</v>
      </c>
      <c r="E31" t="str">
        <f t="shared" si="0"/>
        <v>1945600</v>
      </c>
      <c r="F31" t="s">
        <v>3058</v>
      </c>
      <c r="G31" t="s">
        <v>3147</v>
      </c>
      <c r="H31" t="s">
        <v>1719</v>
      </c>
      <c r="I31" t="str">
        <f t="shared" si="1"/>
        <v>2007040</v>
      </c>
    </row>
    <row r="32" spans="1:9" x14ac:dyDescent="0.2">
      <c r="A32" s="1" t="s">
        <v>36</v>
      </c>
      <c r="B32" t="s">
        <v>3119</v>
      </c>
      <c r="C32" t="s">
        <v>3183</v>
      </c>
      <c r="D32" t="s">
        <v>3244</v>
      </c>
      <c r="E32" t="str">
        <f t="shared" si="0"/>
        <v>16617619456</v>
      </c>
      <c r="F32" t="s">
        <v>3089</v>
      </c>
      <c r="G32" t="s">
        <v>3151</v>
      </c>
      <c r="H32" t="s">
        <v>3214</v>
      </c>
      <c r="I32" t="str">
        <f t="shared" si="1"/>
        <v>15203987456</v>
      </c>
    </row>
    <row r="33" spans="1:9" x14ac:dyDescent="0.2">
      <c r="A33" s="1" t="s">
        <v>37</v>
      </c>
      <c r="B33" t="s">
        <v>2463</v>
      </c>
      <c r="C33" t="s">
        <v>3181</v>
      </c>
      <c r="D33" t="s">
        <v>1363</v>
      </c>
      <c r="E33" t="str">
        <f t="shared" si="0"/>
        <v>1945600</v>
      </c>
      <c r="F33" t="s">
        <v>3090</v>
      </c>
      <c r="G33" t="s">
        <v>3147</v>
      </c>
      <c r="H33" t="s">
        <v>3181</v>
      </c>
      <c r="I33" t="str">
        <f t="shared" si="1"/>
        <v>1941504</v>
      </c>
    </row>
    <row r="34" spans="1:9" x14ac:dyDescent="0.2">
      <c r="A34" s="1" t="s">
        <v>38</v>
      </c>
      <c r="B34" t="s">
        <v>3120</v>
      </c>
      <c r="C34" t="s">
        <v>3184</v>
      </c>
      <c r="D34" t="s">
        <v>3245</v>
      </c>
      <c r="E34" t="str">
        <f t="shared" si="0"/>
        <v>69717156</v>
      </c>
      <c r="F34" t="s">
        <v>3091</v>
      </c>
      <c r="G34" t="s">
        <v>3152</v>
      </c>
      <c r="H34" t="s">
        <v>3215</v>
      </c>
      <c r="I34" t="str">
        <f t="shared" si="1"/>
        <v>489918166</v>
      </c>
    </row>
    <row r="35" spans="1:9" x14ac:dyDescent="0.2">
      <c r="A35" s="1" t="s">
        <v>39</v>
      </c>
      <c r="B35" t="s">
        <v>3121</v>
      </c>
      <c r="C35" t="s">
        <v>3185</v>
      </c>
      <c r="D35" t="s">
        <v>3246</v>
      </c>
      <c r="E35" t="str">
        <f t="shared" ref="E35:E63" si="2">IF(ISERROR(MEDIAN(VALUE(B35),VALUE(C35),VALUE(D35))), "-", TEXT(MEDIAN(VALUE(B35),VALUE(C35),VALUE(D35)), "0"))</f>
        <v>69473515</v>
      </c>
      <c r="F35" t="s">
        <v>3092</v>
      </c>
      <c r="G35" t="s">
        <v>3153</v>
      </c>
      <c r="H35" t="s">
        <v>3216</v>
      </c>
      <c r="I35" t="str">
        <f t="shared" ref="I35:I63" si="3">IF(ISERROR(MEDIAN(VALUE(F35),VALUE(G35),VALUE(H35))), "-", TEXT(MEDIAN(VALUE(F35),VALUE(G35),VALUE(H35)), "0"))</f>
        <v>310883953</v>
      </c>
    </row>
    <row r="36" spans="1:9" x14ac:dyDescent="0.2">
      <c r="A36" s="1" t="s">
        <v>40</v>
      </c>
      <c r="B36" t="s">
        <v>3122</v>
      </c>
      <c r="C36" t="s">
        <v>3186</v>
      </c>
      <c r="D36" t="s">
        <v>3247</v>
      </c>
      <c r="E36" t="str">
        <f t="shared" si="2"/>
        <v>17356096853</v>
      </c>
      <c r="F36" t="s">
        <v>3093</v>
      </c>
      <c r="G36" t="s">
        <v>3154</v>
      </c>
      <c r="H36" t="s">
        <v>3217</v>
      </c>
      <c r="I36" t="str">
        <f t="shared" si="3"/>
        <v>16600883659</v>
      </c>
    </row>
    <row r="37" spans="1:9" x14ac:dyDescent="0.2">
      <c r="A37" s="1" t="s">
        <v>41</v>
      </c>
      <c r="B37" t="s">
        <v>3038</v>
      </c>
      <c r="C37" t="s">
        <v>3159</v>
      </c>
      <c r="D37" t="s">
        <v>3248</v>
      </c>
      <c r="E37" t="str">
        <f t="shared" si="2"/>
        <v>3985408</v>
      </c>
      <c r="F37" t="s">
        <v>3094</v>
      </c>
      <c r="G37" t="s">
        <v>3155</v>
      </c>
      <c r="H37" t="s">
        <v>3218</v>
      </c>
      <c r="I37" t="str">
        <f t="shared" si="3"/>
        <v>4039500</v>
      </c>
    </row>
    <row r="38" spans="1:9" x14ac:dyDescent="0.2">
      <c r="A38" s="1" t="s">
        <v>42</v>
      </c>
      <c r="B38" t="s">
        <v>75</v>
      </c>
      <c r="C38" t="s">
        <v>141</v>
      </c>
      <c r="D38" t="s">
        <v>68</v>
      </c>
      <c r="E38" t="str">
        <f t="shared" si="2"/>
        <v>19</v>
      </c>
      <c r="F38" t="s">
        <v>136</v>
      </c>
      <c r="G38" t="s">
        <v>79</v>
      </c>
      <c r="H38" t="s">
        <v>136</v>
      </c>
      <c r="I38" t="str">
        <f t="shared" si="3"/>
        <v>8</v>
      </c>
    </row>
    <row r="39" spans="1:9" x14ac:dyDescent="0.2">
      <c r="A39" s="1" t="s">
        <v>43</v>
      </c>
      <c r="B39" t="s">
        <v>91</v>
      </c>
      <c r="C39" t="s">
        <v>136</v>
      </c>
      <c r="D39" t="s">
        <v>79</v>
      </c>
      <c r="E39" t="str">
        <f t="shared" si="2"/>
        <v>8</v>
      </c>
      <c r="F39" t="s">
        <v>180</v>
      </c>
      <c r="G39" t="s">
        <v>95</v>
      </c>
      <c r="H39" t="s">
        <v>83</v>
      </c>
      <c r="I39" t="str">
        <f t="shared" si="3"/>
        <v>29</v>
      </c>
    </row>
    <row r="40" spans="1:9" x14ac:dyDescent="0.2">
      <c r="A40" s="1" t="s">
        <v>44</v>
      </c>
      <c r="B40" t="s">
        <v>319</v>
      </c>
      <c r="C40" t="s">
        <v>179</v>
      </c>
      <c r="D40" t="s">
        <v>311</v>
      </c>
      <c r="E40" t="str">
        <f t="shared" si="2"/>
        <v>166</v>
      </c>
      <c r="F40" t="s">
        <v>375</v>
      </c>
      <c r="G40" t="s">
        <v>3148</v>
      </c>
      <c r="H40" t="s">
        <v>1605</v>
      </c>
      <c r="I40" t="str">
        <f t="shared" si="3"/>
        <v>765</v>
      </c>
    </row>
    <row r="41" spans="1:9" x14ac:dyDescent="0.2">
      <c r="A41" s="1" t="s">
        <v>45</v>
      </c>
      <c r="B41" t="s">
        <v>72</v>
      </c>
      <c r="C41" t="s">
        <v>201</v>
      </c>
      <c r="D41" t="s">
        <v>231</v>
      </c>
      <c r="E41" t="str">
        <f t="shared" si="2"/>
        <v>43</v>
      </c>
      <c r="F41" t="s">
        <v>372</v>
      </c>
      <c r="G41" t="s">
        <v>3156</v>
      </c>
      <c r="H41" t="s">
        <v>300</v>
      </c>
      <c r="I41" t="str">
        <f t="shared" si="3"/>
        <v>179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3123</v>
      </c>
      <c r="C43" t="s">
        <v>3187</v>
      </c>
      <c r="D43" t="s">
        <v>140</v>
      </c>
      <c r="E43" t="str">
        <f t="shared" si="2"/>
        <v>346394624</v>
      </c>
      <c r="F43" t="s">
        <v>432</v>
      </c>
      <c r="G43" t="s">
        <v>3157</v>
      </c>
      <c r="H43" t="s">
        <v>3219</v>
      </c>
      <c r="I43" t="str">
        <f t="shared" si="3"/>
        <v>305868800</v>
      </c>
    </row>
    <row r="44" spans="1:9" x14ac:dyDescent="0.2">
      <c r="A44" s="1" t="s">
        <v>48</v>
      </c>
      <c r="B44" t="s">
        <v>3124</v>
      </c>
      <c r="C44" t="s">
        <v>3188</v>
      </c>
      <c r="D44" t="s">
        <v>3249</v>
      </c>
      <c r="E44" t="str">
        <f t="shared" si="2"/>
        <v>18270339072</v>
      </c>
      <c r="F44" t="s">
        <v>3095</v>
      </c>
      <c r="G44" t="s">
        <v>3158</v>
      </c>
      <c r="H44" t="s">
        <v>3220</v>
      </c>
      <c r="I44" t="str">
        <f t="shared" si="3"/>
        <v>20809269248</v>
      </c>
    </row>
    <row r="45" spans="1:9" x14ac:dyDescent="0.2">
      <c r="A45" s="1" t="s">
        <v>49</v>
      </c>
      <c r="B45" t="s">
        <v>3038</v>
      </c>
      <c r="C45" t="s">
        <v>3159</v>
      </c>
      <c r="D45" t="s">
        <v>3248</v>
      </c>
      <c r="E45" t="str">
        <f t="shared" si="2"/>
        <v>3985408</v>
      </c>
      <c r="F45" t="s">
        <v>3096</v>
      </c>
      <c r="G45" t="s">
        <v>3159</v>
      </c>
      <c r="H45" t="s">
        <v>3159</v>
      </c>
      <c r="I45" t="str">
        <f t="shared" si="3"/>
        <v>4112384</v>
      </c>
    </row>
    <row r="46" spans="1:9" x14ac:dyDescent="0.2">
      <c r="A46" s="1" t="s">
        <v>50</v>
      </c>
      <c r="B46" t="s">
        <v>3125</v>
      </c>
      <c r="C46" t="s">
        <v>3189</v>
      </c>
      <c r="D46" t="s">
        <v>3250</v>
      </c>
      <c r="E46" t="str">
        <f t="shared" si="2"/>
        <v>16925798400</v>
      </c>
      <c r="F46" t="s">
        <v>3097</v>
      </c>
      <c r="G46" t="s">
        <v>3160</v>
      </c>
      <c r="H46" t="s">
        <v>3221</v>
      </c>
      <c r="I46" t="str">
        <f t="shared" si="3"/>
        <v>15909007360</v>
      </c>
    </row>
    <row r="47" spans="1:9" x14ac:dyDescent="0.2">
      <c r="A47" s="1" t="s">
        <v>51</v>
      </c>
      <c r="B47" t="s">
        <v>3038</v>
      </c>
      <c r="C47" t="s">
        <v>3159</v>
      </c>
      <c r="D47" t="s">
        <v>3248</v>
      </c>
      <c r="E47" t="str">
        <f t="shared" si="2"/>
        <v>3985408</v>
      </c>
      <c r="F47" t="s">
        <v>3098</v>
      </c>
      <c r="G47" t="s">
        <v>3038</v>
      </c>
      <c r="H47" t="s">
        <v>2537</v>
      </c>
      <c r="I47" t="str">
        <f t="shared" si="3"/>
        <v>3964928</v>
      </c>
    </row>
    <row r="48" spans="1:9" x14ac:dyDescent="0.2">
      <c r="A48" s="1" t="s">
        <v>52</v>
      </c>
      <c r="B48" t="s">
        <v>3126</v>
      </c>
      <c r="C48" t="s">
        <v>3190</v>
      </c>
      <c r="D48" t="s">
        <v>3251</v>
      </c>
      <c r="E48" t="str">
        <f t="shared" si="2"/>
        <v>38234148</v>
      </c>
      <c r="F48" t="s">
        <v>3099</v>
      </c>
      <c r="G48" t="s">
        <v>3161</v>
      </c>
      <c r="H48" t="s">
        <v>3222</v>
      </c>
      <c r="I48" t="str">
        <f t="shared" si="3"/>
        <v>454693473</v>
      </c>
    </row>
    <row r="49" spans="1:9" x14ac:dyDescent="0.2">
      <c r="A49" s="1" t="s">
        <v>53</v>
      </c>
      <c r="B49" t="s">
        <v>3127</v>
      </c>
      <c r="C49" t="s">
        <v>3191</v>
      </c>
      <c r="D49" t="s">
        <v>3252</v>
      </c>
      <c r="E49" t="str">
        <f t="shared" si="2"/>
        <v>46116942</v>
      </c>
      <c r="F49" t="s">
        <v>3100</v>
      </c>
      <c r="G49" t="s">
        <v>3162</v>
      </c>
      <c r="H49" t="s">
        <v>3223</v>
      </c>
      <c r="I49" t="str">
        <f t="shared" si="3"/>
        <v>475886379</v>
      </c>
    </row>
    <row r="50" spans="1:9" x14ac:dyDescent="0.2">
      <c r="A50" s="1" t="s">
        <v>54</v>
      </c>
      <c r="B50" t="s">
        <v>3128</v>
      </c>
      <c r="C50" t="s">
        <v>3192</v>
      </c>
      <c r="D50" t="s">
        <v>3253</v>
      </c>
      <c r="E50" t="str">
        <f t="shared" si="2"/>
        <v>5443303316</v>
      </c>
      <c r="F50" t="s">
        <v>3101</v>
      </c>
      <c r="G50" t="s">
        <v>3163</v>
      </c>
      <c r="H50" t="s">
        <v>3224</v>
      </c>
      <c r="I50" t="str">
        <f t="shared" si="3"/>
        <v>6290002588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68</v>
      </c>
      <c r="G52" t="s">
        <v>68</v>
      </c>
      <c r="H52" t="s">
        <v>88</v>
      </c>
      <c r="I52" t="str">
        <f t="shared" si="3"/>
        <v>0</v>
      </c>
    </row>
    <row r="53" spans="1:9" x14ac:dyDescent="0.2">
      <c r="A53" s="1" t="s">
        <v>57</v>
      </c>
      <c r="B53" t="s">
        <v>92</v>
      </c>
      <c r="C53" t="s">
        <v>68</v>
      </c>
      <c r="D53" t="s">
        <v>92</v>
      </c>
      <c r="E53" t="str">
        <f t="shared" si="2"/>
        <v>1</v>
      </c>
      <c r="F53" t="s">
        <v>69</v>
      </c>
      <c r="G53" t="s">
        <v>69</v>
      </c>
      <c r="H53" t="s">
        <v>69</v>
      </c>
      <c r="I53" t="str">
        <f t="shared" si="3"/>
        <v>6</v>
      </c>
    </row>
    <row r="54" spans="1:9" x14ac:dyDescent="0.2">
      <c r="A54" s="1" t="s">
        <v>58</v>
      </c>
      <c r="B54" t="s">
        <v>311</v>
      </c>
      <c r="C54" t="s">
        <v>138</v>
      </c>
      <c r="D54" t="s">
        <v>86</v>
      </c>
      <c r="E54" t="str">
        <f t="shared" si="2"/>
        <v>159</v>
      </c>
      <c r="F54" t="s">
        <v>342</v>
      </c>
      <c r="G54" t="s">
        <v>439</v>
      </c>
      <c r="H54" t="s">
        <v>466</v>
      </c>
      <c r="I54" t="str">
        <f t="shared" si="3"/>
        <v>764</v>
      </c>
    </row>
    <row r="55" spans="1:9" x14ac:dyDescent="0.2">
      <c r="A55" s="1" t="s">
        <v>59</v>
      </c>
      <c r="B55" t="s">
        <v>92</v>
      </c>
      <c r="C55" t="s">
        <v>92</v>
      </c>
      <c r="D55" t="s">
        <v>79</v>
      </c>
      <c r="E55" t="str">
        <f t="shared" si="2"/>
        <v>1</v>
      </c>
      <c r="F55" t="s">
        <v>143</v>
      </c>
      <c r="G55" t="s">
        <v>141</v>
      </c>
      <c r="H55" t="s">
        <v>75</v>
      </c>
      <c r="I55" t="str">
        <f t="shared" si="3"/>
        <v>19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3129</v>
      </c>
      <c r="C58" t="s">
        <v>3193</v>
      </c>
      <c r="D58" t="s">
        <v>3254</v>
      </c>
      <c r="E58" t="str">
        <f t="shared" si="2"/>
        <v>5443854336</v>
      </c>
      <c r="F58" t="s">
        <v>3102</v>
      </c>
      <c r="G58" t="s">
        <v>3164</v>
      </c>
      <c r="H58" t="s">
        <v>3225</v>
      </c>
      <c r="I58" t="str">
        <f t="shared" si="3"/>
        <v>6299918336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3130</v>
      </c>
      <c r="C60" t="s">
        <v>3194</v>
      </c>
      <c r="D60" t="s">
        <v>3255</v>
      </c>
      <c r="E60" t="str">
        <f t="shared" si="2"/>
        <v>5443055616</v>
      </c>
      <c r="F60" t="s">
        <v>3103</v>
      </c>
      <c r="G60" t="s">
        <v>3165</v>
      </c>
      <c r="H60" t="s">
        <v>3226</v>
      </c>
      <c r="I60" t="str">
        <f t="shared" si="3"/>
        <v>6268968960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3131</v>
      </c>
      <c r="C62" t="s">
        <v>3195</v>
      </c>
      <c r="D62" t="s">
        <v>3256</v>
      </c>
      <c r="E62" t="str">
        <f t="shared" si="2"/>
        <v>1274550</v>
      </c>
      <c r="F62" t="s">
        <v>3104</v>
      </c>
      <c r="G62" t="s">
        <v>3166</v>
      </c>
      <c r="H62" t="s">
        <v>3227</v>
      </c>
      <c r="I62" t="str">
        <f t="shared" si="3"/>
        <v>8179234</v>
      </c>
    </row>
    <row r="63" spans="1:9" x14ac:dyDescent="0.2">
      <c r="A63" s="1" t="s">
        <v>67</v>
      </c>
      <c r="B63" t="s">
        <v>3132</v>
      </c>
      <c r="C63" t="s">
        <v>3196</v>
      </c>
      <c r="D63" t="s">
        <v>3257</v>
      </c>
      <c r="E63" t="str">
        <f t="shared" si="2"/>
        <v>1939969</v>
      </c>
      <c r="F63" t="s">
        <v>3105</v>
      </c>
      <c r="G63" t="s">
        <v>3167</v>
      </c>
      <c r="H63" t="s">
        <v>3228</v>
      </c>
      <c r="I63" t="str">
        <f t="shared" si="3"/>
        <v>308493750</v>
      </c>
    </row>
    <row r="64" spans="1:9" ht="15" x14ac:dyDescent="0.25">
      <c r="A64" s="6" t="s">
        <v>20837</v>
      </c>
      <c r="B64" s="8">
        <f>AVERAGE(VALUE(B8),VALUE(B22),VALUE(B36))*2^(-30)</f>
        <v>16.661492665298283</v>
      </c>
      <c r="C64" s="8">
        <f t="shared" ref="C64:I64" si="4">AVERAGE(VALUE(C8),VALUE(C22),VALUE(C36))*2^(-30)</f>
        <v>16.505056213587523</v>
      </c>
      <c r="D64" s="8">
        <f t="shared" si="4"/>
        <v>16.169617304578424</v>
      </c>
      <c r="E64" s="8">
        <f t="shared" si="4"/>
        <v>16.33918387722224</v>
      </c>
      <c r="F64" s="8">
        <f t="shared" si="4"/>
        <v>16.036919054575264</v>
      </c>
      <c r="G64" s="8">
        <f t="shared" si="4"/>
        <v>15.753967206614712</v>
      </c>
      <c r="H64" s="8">
        <f t="shared" si="4"/>
        <v>15.578095137452086</v>
      </c>
      <c r="I64" s="8">
        <f t="shared" si="4"/>
        <v>15.856118046678603</v>
      </c>
    </row>
    <row r="65" spans="1:9" x14ac:dyDescent="0.2">
      <c r="A65" s="6" t="s">
        <v>20838</v>
      </c>
      <c r="B65" s="9">
        <f>AVERAGE(VALUE(B8),VALUE(B22),VALUE(B36),VALUE(B50))*2^(-30)</f>
        <v>13.746424761367962</v>
      </c>
      <c r="C65" s="9">
        <f t="shared" ref="C65:I65" si="5">AVERAGE(VALUE(C8),VALUE(C22),VALUE(C36),VALUE(C50))*2^(-30)</f>
        <v>13.646159974858165</v>
      </c>
      <c r="D65" s="9">
        <f t="shared" si="5"/>
        <v>13.409983770921826</v>
      </c>
      <c r="E65" s="9">
        <f t="shared" si="5"/>
        <v>13.521755722584203</v>
      </c>
      <c r="F65" s="9">
        <f t="shared" si="5"/>
        <v>13.485980495112017</v>
      </c>
      <c r="G65" s="9">
        <f t="shared" si="5"/>
        <v>13.27998075610958</v>
      </c>
      <c r="H65" s="9">
        <f t="shared" si="5"/>
        <v>13.150765487458557</v>
      </c>
      <c r="I65" s="9">
        <f t="shared" si="5"/>
        <v>13.356593886157498</v>
      </c>
    </row>
    <row r="66" spans="1:9" x14ac:dyDescent="0.2">
      <c r="A66" s="6" t="s">
        <v>20841</v>
      </c>
      <c r="B66" s="9">
        <f>MIN(VALUE(B18),VALUE(B32),VALUE(B46))*2^(-30)</f>
        <v>15.449508666992188</v>
      </c>
      <c r="C66" s="9">
        <f t="shared" ref="C66:I66" si="6">MIN(VALUE(C18),VALUE(C32),VALUE(C46))*2^(-30)</f>
        <v>15.763378143310547</v>
      </c>
      <c r="D66" s="9">
        <f t="shared" si="6"/>
        <v>15.476364135742188</v>
      </c>
      <c r="E66" s="9">
        <f t="shared" si="6"/>
        <v>15.476364135742188</v>
      </c>
      <c r="F66" s="9">
        <f t="shared" si="6"/>
        <v>14.102283477783203</v>
      </c>
      <c r="G66" s="9">
        <f t="shared" si="6"/>
        <v>14.159816741943359</v>
      </c>
      <c r="H66" s="9">
        <f t="shared" si="6"/>
        <v>14.215530395507813</v>
      </c>
      <c r="I66" s="9">
        <f t="shared" si="6"/>
        <v>14.159816741943359</v>
      </c>
    </row>
    <row r="67" spans="1:9" x14ac:dyDescent="0.2">
      <c r="A67" s="6" t="s">
        <v>20839</v>
      </c>
      <c r="B67" s="9">
        <f>MIN(VALUE(B16),VALUE(B30),VALUE(B44))*2^(-30)</f>
        <v>16.346416473388672</v>
      </c>
      <c r="C67" s="9">
        <f t="shared" ref="C67:I67" si="7">MIN(VALUE(C16),VALUE(C30),VALUE(C44))*2^(-30)</f>
        <v>16.872108459472656</v>
      </c>
      <c r="D67" s="9">
        <f t="shared" si="7"/>
        <v>16.644855499267578</v>
      </c>
      <c r="E67" s="9">
        <f t="shared" si="7"/>
        <v>16.872108459472656</v>
      </c>
      <c r="F67" s="9">
        <f t="shared" si="7"/>
        <v>17.815601348876953</v>
      </c>
      <c r="G67" s="9">
        <f t="shared" si="7"/>
        <v>18.648200988769531</v>
      </c>
      <c r="H67" s="9">
        <f t="shared" si="7"/>
        <v>18.851268768310547</v>
      </c>
      <c r="I67" s="9">
        <f t="shared" si="7"/>
        <v>18.851268768310547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0</v>
      </c>
      <c r="G68" s="9">
        <f t="shared" si="8"/>
        <v>0</v>
      </c>
      <c r="H68" s="9">
        <f t="shared" si="8"/>
        <v>0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682.00390625</v>
      </c>
      <c r="C69" s="9">
        <f t="shared" si="8"/>
        <v>659.7578125</v>
      </c>
      <c r="D69" s="9">
        <f t="shared" si="8"/>
        <v>480.8984375</v>
      </c>
      <c r="E69" s="9">
        <f t="shared" si="8"/>
        <v>640.78125</v>
      </c>
      <c r="F69" s="9">
        <f t="shared" si="8"/>
        <v>876.2734375</v>
      </c>
      <c r="G69" s="9">
        <f t="shared" si="8"/>
        <v>859.703125</v>
      </c>
      <c r="H69" s="9">
        <f t="shared" si="8"/>
        <v>875.40625</v>
      </c>
      <c r="I69" s="9">
        <f t="shared" si="8"/>
        <v>875.48046875</v>
      </c>
    </row>
    <row r="70" spans="1:9" x14ac:dyDescent="0.2">
      <c r="A70" s="6" t="s">
        <v>20832</v>
      </c>
      <c r="B70" s="9">
        <f>AVERAGE(VALUE(B9),VALUE(B23),VALUE(B37))*2^(-20)</f>
        <v>4.2937971750895185</v>
      </c>
      <c r="C70" s="9">
        <f t="shared" ref="C70:I70" si="9">AVERAGE(VALUE(C9),VALUE(C23),VALUE(C37))*2^(-20)</f>
        <v>4.3538923263549805</v>
      </c>
      <c r="D70" s="9">
        <f t="shared" si="9"/>
        <v>4.4722220102945967</v>
      </c>
      <c r="E70" s="9">
        <f t="shared" si="9"/>
        <v>4.3135277430216474</v>
      </c>
      <c r="F70" s="9">
        <f t="shared" si="9"/>
        <v>4.2986974716186523</v>
      </c>
      <c r="G70" s="9">
        <f t="shared" si="9"/>
        <v>4.320206006368001</v>
      </c>
      <c r="H70" s="9">
        <f t="shared" si="9"/>
        <v>4.3834698994954424</v>
      </c>
      <c r="I70" s="9">
        <f t="shared" si="9"/>
        <v>4.3203217188517256</v>
      </c>
    </row>
    <row r="71" spans="1:9" x14ac:dyDescent="0.2">
      <c r="A71" s="6" t="s">
        <v>20833</v>
      </c>
      <c r="B71" s="10">
        <f>MIN(VALUE(B19),VALUE(B33),VALUE(B47))*2^(-20)</f>
        <v>1.83984375</v>
      </c>
      <c r="C71" s="10">
        <f t="shared" ref="C71:I71" si="10">MIN(VALUE(C19),VALUE(C33),VALUE(C47))*2^(-20)</f>
        <v>1.85546875</v>
      </c>
      <c r="D71" s="10">
        <f t="shared" si="10"/>
        <v>2.109375</v>
      </c>
      <c r="E71" s="10">
        <f t="shared" si="10"/>
        <v>1.85546875</v>
      </c>
      <c r="F71" s="10">
        <f t="shared" si="10"/>
        <v>1.8125</v>
      </c>
      <c r="G71" s="10">
        <f t="shared" si="10"/>
        <v>1.8515625</v>
      </c>
      <c r="H71" s="10">
        <f t="shared" si="10"/>
        <v>1.85546875</v>
      </c>
      <c r="I71" s="10">
        <f t="shared" si="10"/>
        <v>1.8515625</v>
      </c>
    </row>
    <row r="72" spans="1:9" x14ac:dyDescent="0.2">
      <c r="A72" s="6" t="s">
        <v>20834</v>
      </c>
      <c r="B72" s="10">
        <f>MAX(VALUE(B17),VALUE(B31),VALUE(B45))*2^(-20)</f>
        <v>7.28515625</v>
      </c>
      <c r="C72" s="10">
        <f t="shared" ref="C72:I72" si="11">MAX(VALUE(C17),VALUE(C31),VALUE(C45))*2^(-20)</f>
        <v>7.29296875</v>
      </c>
      <c r="D72" s="10">
        <f t="shared" si="11"/>
        <v>7.51171875</v>
      </c>
      <c r="E72" s="10">
        <f t="shared" si="11"/>
        <v>7.29296875</v>
      </c>
      <c r="F72" s="10">
        <f t="shared" si="11"/>
        <v>7.26171875</v>
      </c>
      <c r="G72" s="10">
        <f t="shared" si="11"/>
        <v>7.375</v>
      </c>
      <c r="H72" s="10">
        <f t="shared" si="11"/>
        <v>7.55859375</v>
      </c>
      <c r="I72" s="10">
        <f t="shared" si="11"/>
        <v>7.375</v>
      </c>
    </row>
    <row r="73" spans="1:9" x14ac:dyDescent="0.2">
      <c r="A73" s="6" t="s">
        <v>20826</v>
      </c>
      <c r="B73" s="9">
        <f>VALUE(B7)*10^(-9)</f>
        <v>21.156181553</v>
      </c>
      <c r="C73" s="9">
        <f t="shared" ref="C73:I73" si="12">VALUE(C7)*10^(-9)</f>
        <v>18.619498192000002</v>
      </c>
      <c r="D73" s="9">
        <f t="shared" si="12"/>
        <v>20.031195824000001</v>
      </c>
      <c r="E73" s="9">
        <f t="shared" si="12"/>
        <v>20.031195824000001</v>
      </c>
      <c r="F73" s="9">
        <f t="shared" si="12"/>
        <v>94.031654113000002</v>
      </c>
      <c r="G73" s="9">
        <f t="shared" si="12"/>
        <v>97.235814080000011</v>
      </c>
      <c r="H73" s="9">
        <f t="shared" si="12"/>
        <v>96.408167945000002</v>
      </c>
      <c r="I73" s="9">
        <f t="shared" si="12"/>
        <v>96.408167945000002</v>
      </c>
    </row>
    <row r="74" spans="1:9" x14ac:dyDescent="0.2">
      <c r="A74" s="6" t="s">
        <v>20835</v>
      </c>
      <c r="B74" s="9">
        <f>SUM(VALUE(B20),VALUE(B34),VALUE(B48))*2^(-30)</f>
        <v>0.1570925647392869</v>
      </c>
      <c r="C74" s="9">
        <f t="shared" ref="C74:I75" si="13">SUM(VALUE(C20),VALUE(C34),VALUE(C48))*2^(-30)</f>
        <v>0.14925160259008408</v>
      </c>
      <c r="D74" s="9">
        <f t="shared" si="13"/>
        <v>0.17375131882727146</v>
      </c>
      <c r="E74" s="9">
        <f t="shared" si="13"/>
        <v>0.15242060553282499</v>
      </c>
      <c r="F74" s="9">
        <f t="shared" si="13"/>
        <v>1.3060861108824611</v>
      </c>
      <c r="G74" s="9">
        <f t="shared" si="13"/>
        <v>1.3119211681187153</v>
      </c>
      <c r="H74" s="9">
        <f t="shared" si="13"/>
        <v>1.2764110714197159</v>
      </c>
      <c r="I74" s="9">
        <f t="shared" si="13"/>
        <v>1.2934138402342796</v>
      </c>
    </row>
    <row r="75" spans="1:9" x14ac:dyDescent="0.2">
      <c r="A75" s="6" t="s">
        <v>20836</v>
      </c>
      <c r="B75" s="9">
        <f>SUM(VALUE(B21),VALUE(B35),VALUE(B49))*2^(-30)</f>
        <v>0.17245122976601124</v>
      </c>
      <c r="C75" s="9">
        <f t="shared" si="13"/>
        <v>0.15455165505409241</v>
      </c>
      <c r="D75" s="9">
        <f t="shared" si="13"/>
        <v>0.16456395946443081</v>
      </c>
      <c r="E75" s="9">
        <f t="shared" si="13"/>
        <v>0.16762767732143402</v>
      </c>
      <c r="F75" s="9">
        <f t="shared" si="13"/>
        <v>1.0206181230023503</v>
      </c>
      <c r="G75" s="9">
        <f t="shared" si="13"/>
        <v>1.0222511831671</v>
      </c>
      <c r="H75" s="9">
        <f t="shared" si="13"/>
        <v>0.99068929068744183</v>
      </c>
      <c r="I75" s="9">
        <f t="shared" si="13"/>
        <v>1.0222511831671</v>
      </c>
    </row>
    <row r="76" spans="1:9" x14ac:dyDescent="0.2">
      <c r="A76" s="7" t="s">
        <v>20827</v>
      </c>
      <c r="B76" s="9">
        <f>SUM(VALUE(B12),VALUE(B26),VALUE(B40))</f>
        <v>516</v>
      </c>
      <c r="C76" s="9">
        <f t="shared" ref="C76:I76" si="14">SUM(VALUE(C12),VALUE(C26),VALUE(C40))</f>
        <v>446</v>
      </c>
      <c r="D76" s="9">
        <f t="shared" si="14"/>
        <v>485</v>
      </c>
      <c r="E76" s="9">
        <f t="shared" si="14"/>
        <v>484</v>
      </c>
      <c r="F76" s="9">
        <f t="shared" si="14"/>
        <v>2244</v>
      </c>
      <c r="G76" s="9">
        <f t="shared" si="14"/>
        <v>2317</v>
      </c>
      <c r="H76" s="9">
        <f t="shared" si="14"/>
        <v>2312</v>
      </c>
      <c r="I76" s="9">
        <f t="shared" si="14"/>
        <v>2310</v>
      </c>
    </row>
    <row r="77" spans="1:9" x14ac:dyDescent="0.2">
      <c r="A77" s="7" t="s">
        <v>20828</v>
      </c>
      <c r="B77" s="9">
        <f>SUM(VALUE(B11),VALUE(B25),VALUE(B39))</f>
        <v>23</v>
      </c>
      <c r="C77" s="9">
        <f t="shared" ref="C77:I77" si="15">SUM(VALUE(C11),VALUE(C25),VALUE(C39))</f>
        <v>23</v>
      </c>
      <c r="D77" s="9">
        <f t="shared" si="15"/>
        <v>20</v>
      </c>
      <c r="E77" s="9">
        <f t="shared" si="15"/>
        <v>22</v>
      </c>
      <c r="F77" s="9">
        <f t="shared" si="15"/>
        <v>93</v>
      </c>
      <c r="G77" s="9">
        <f t="shared" si="15"/>
        <v>94</v>
      </c>
      <c r="H77" s="9">
        <f t="shared" si="15"/>
        <v>91</v>
      </c>
      <c r="I77" s="9">
        <f t="shared" si="15"/>
        <v>92</v>
      </c>
    </row>
    <row r="78" spans="1:9" x14ac:dyDescent="0.2">
      <c r="A78" s="7" t="s">
        <v>20829</v>
      </c>
      <c r="B78" s="9">
        <f>SUM(VALUE(B13),VALUE(B27),VALUE(B41))</f>
        <v>139</v>
      </c>
      <c r="C78" s="9">
        <f t="shared" ref="C78:I78" si="16">SUM(VALUE(C13),VALUE(C27),VALUE(C41))</f>
        <v>141</v>
      </c>
      <c r="D78" s="9">
        <f t="shared" si="16"/>
        <v>138</v>
      </c>
      <c r="E78" s="9">
        <f t="shared" si="16"/>
        <v>140</v>
      </c>
      <c r="F78" s="9">
        <f t="shared" si="16"/>
        <v>612</v>
      </c>
      <c r="G78" s="9">
        <f t="shared" si="16"/>
        <v>620</v>
      </c>
      <c r="H78" s="9">
        <f t="shared" si="16"/>
        <v>595</v>
      </c>
      <c r="I78" s="9">
        <f t="shared" si="16"/>
        <v>619</v>
      </c>
    </row>
    <row r="79" spans="1:9" x14ac:dyDescent="0.2">
      <c r="A79" s="7" t="s">
        <v>20830</v>
      </c>
      <c r="B79" s="9">
        <f>SUM(VALUE(B10),VALUE(B24),VALUE(B38))</f>
        <v>51</v>
      </c>
      <c r="C79" s="9">
        <f t="shared" ref="C79:I79" si="17">SUM(VALUE(C10),VALUE(C24),VALUE(C38))</f>
        <v>39</v>
      </c>
      <c r="D79" s="9">
        <f t="shared" si="17"/>
        <v>35</v>
      </c>
      <c r="E79" s="9">
        <f t="shared" si="17"/>
        <v>41</v>
      </c>
      <c r="F79" s="9">
        <f t="shared" si="17"/>
        <v>20</v>
      </c>
      <c r="G79" s="9">
        <f t="shared" si="17"/>
        <v>30</v>
      </c>
      <c r="H79" s="9">
        <f t="shared" si="17"/>
        <v>15</v>
      </c>
      <c r="I79" s="9">
        <f t="shared" si="17"/>
        <v>24</v>
      </c>
    </row>
    <row r="80" spans="1:9" x14ac:dyDescent="0.2">
      <c r="A80" s="27" t="s">
        <v>20855</v>
      </c>
      <c r="B80" s="28">
        <f>B3*2^(-30)</f>
        <v>0</v>
      </c>
      <c r="C80" s="28">
        <f t="shared" ref="C80:I81" si="18">C3*2^(-30)</f>
        <v>0</v>
      </c>
      <c r="D80" s="28">
        <f t="shared" si="18"/>
        <v>0</v>
      </c>
      <c r="E80" s="28">
        <f t="shared" si="18"/>
        <v>0</v>
      </c>
      <c r="F80" s="28">
        <f t="shared" si="18"/>
        <v>0.12970643024891615</v>
      </c>
      <c r="G80" s="28">
        <f t="shared" si="18"/>
        <v>0.12970643024891615</v>
      </c>
      <c r="H80" s="28">
        <f t="shared" si="18"/>
        <v>0.12970643024891615</v>
      </c>
      <c r="I80" s="28">
        <f t="shared" si="18"/>
        <v>0.12970643024891615</v>
      </c>
    </row>
    <row r="81" spans="1:9" x14ac:dyDescent="0.2">
      <c r="A81" s="27" t="s">
        <v>20856</v>
      </c>
      <c r="B81" s="28">
        <f>B4*2^(-30)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0.38911929074674845</v>
      </c>
      <c r="G81" s="28">
        <f t="shared" si="18"/>
        <v>0.38911929074674845</v>
      </c>
      <c r="H81" s="28">
        <f t="shared" si="18"/>
        <v>0.38911929074674845</v>
      </c>
      <c r="I81" s="28">
        <f t="shared" si="18"/>
        <v>0.38911929074674845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5" width="40.7109375" bestFit="1" customWidth="1" collapsed="1"/>
    <col min="6" max="6" width="39.4257812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720</v>
      </c>
      <c r="E2" t="s">
        <v>121</v>
      </c>
      <c r="F2" t="s">
        <v>122</v>
      </c>
    </row>
    <row r="3" spans="1:6" x14ac:dyDescent="0.2">
      <c r="A3" t="s">
        <v>88</v>
      </c>
      <c r="B3" t="s">
        <v>123</v>
      </c>
      <c r="C3" t="s">
        <v>721</v>
      </c>
      <c r="D3" t="s">
        <v>2882</v>
      </c>
      <c r="E3" t="s">
        <v>124</v>
      </c>
      <c r="F3" t="s">
        <v>122</v>
      </c>
    </row>
    <row r="4" spans="1:6" x14ac:dyDescent="0.2">
      <c r="A4" t="s">
        <v>94</v>
      </c>
      <c r="B4" t="s">
        <v>125</v>
      </c>
      <c r="C4" t="s">
        <v>2883</v>
      </c>
      <c r="D4" t="s">
        <v>2882</v>
      </c>
      <c r="E4" t="s">
        <v>124</v>
      </c>
      <c r="F4" t="s">
        <v>174</v>
      </c>
    </row>
    <row r="5" spans="1:6" x14ac:dyDescent="0.2">
      <c r="A5" t="s">
        <v>79</v>
      </c>
      <c r="B5" t="s">
        <v>127</v>
      </c>
      <c r="C5" t="s">
        <v>2883</v>
      </c>
      <c r="D5" t="s">
        <v>68</v>
      </c>
      <c r="E5" t="s">
        <v>175</v>
      </c>
      <c r="F5" t="s">
        <v>121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I81"/>
  <sheetViews>
    <sheetView topLeftCell="A55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2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2690</v>
      </c>
      <c r="G3" t="s">
        <v>2690</v>
      </c>
      <c r="H3" t="s">
        <v>2690</v>
      </c>
      <c r="I3" t="str">
        <f t="shared" ref="I3:I34" si="1">IF(ISERROR(MEDIAN(VALUE(F3),VALUE(G3),VALUE(H3))), "-", TEXT(MEDIAN(VALUE(F3),VALUE(G3),VALUE(H3)), "0"))</f>
        <v>139271219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2691</v>
      </c>
      <c r="G4" t="s">
        <v>2691</v>
      </c>
      <c r="H4" t="s">
        <v>2691</v>
      </c>
      <c r="I4" t="str">
        <f t="shared" si="1"/>
        <v>417813657</v>
      </c>
    </row>
    <row r="5" spans="1:9" x14ac:dyDescent="0.2">
      <c r="A5" s="1" t="s">
        <v>9</v>
      </c>
      <c r="B5" t="s">
        <v>3290</v>
      </c>
      <c r="C5" t="s">
        <v>3355</v>
      </c>
      <c r="D5" t="s">
        <v>3414</v>
      </c>
      <c r="E5" t="str">
        <f t="shared" si="0"/>
        <v>-</v>
      </c>
      <c r="F5" t="s">
        <v>3258</v>
      </c>
      <c r="G5" t="s">
        <v>3319</v>
      </c>
      <c r="H5" t="s">
        <v>3382</v>
      </c>
      <c r="I5" t="str">
        <f t="shared" si="1"/>
        <v>-</v>
      </c>
    </row>
    <row r="6" spans="1:9" x14ac:dyDescent="0.2">
      <c r="A6" s="1" t="s">
        <v>10</v>
      </c>
      <c r="B6" t="s">
        <v>3291</v>
      </c>
      <c r="C6" t="s">
        <v>3356</v>
      </c>
      <c r="D6" t="s">
        <v>3415</v>
      </c>
      <c r="E6" t="str">
        <f t="shared" si="0"/>
        <v>-</v>
      </c>
      <c r="F6" t="s">
        <v>3259</v>
      </c>
      <c r="G6" t="s">
        <v>3320</v>
      </c>
      <c r="H6" t="s">
        <v>3383</v>
      </c>
      <c r="I6" t="str">
        <f t="shared" si="1"/>
        <v>-</v>
      </c>
    </row>
    <row r="7" spans="1:9" x14ac:dyDescent="0.2">
      <c r="A7" s="1" t="s">
        <v>11</v>
      </c>
      <c r="B7" t="s">
        <v>3292</v>
      </c>
      <c r="C7" t="s">
        <v>3357</v>
      </c>
      <c r="D7" t="s">
        <v>3416</v>
      </c>
      <c r="E7" t="str">
        <f t="shared" si="0"/>
        <v>20116343818</v>
      </c>
      <c r="F7" t="s">
        <v>3260</v>
      </c>
      <c r="G7" t="s">
        <v>3321</v>
      </c>
      <c r="H7" t="s">
        <v>3384</v>
      </c>
      <c r="I7" t="str">
        <f t="shared" si="1"/>
        <v>94961477236</v>
      </c>
    </row>
    <row r="8" spans="1:9" x14ac:dyDescent="0.2">
      <c r="A8" s="1" t="s">
        <v>12</v>
      </c>
      <c r="B8" t="s">
        <v>3293</v>
      </c>
      <c r="C8" t="s">
        <v>3358</v>
      </c>
      <c r="D8" t="s">
        <v>3417</v>
      </c>
      <c r="E8" t="str">
        <f t="shared" si="0"/>
        <v>17571647115</v>
      </c>
      <c r="F8" t="s">
        <v>3261</v>
      </c>
      <c r="G8" t="s">
        <v>3322</v>
      </c>
      <c r="H8" t="s">
        <v>3385</v>
      </c>
      <c r="I8" t="str">
        <f t="shared" si="1"/>
        <v>16902151523</v>
      </c>
    </row>
    <row r="9" spans="1:9" x14ac:dyDescent="0.2">
      <c r="A9" s="1" t="s">
        <v>13</v>
      </c>
      <c r="B9" t="s">
        <v>3294</v>
      </c>
      <c r="C9" t="s">
        <v>3359</v>
      </c>
      <c r="D9" t="s">
        <v>3418</v>
      </c>
      <c r="E9" t="str">
        <f t="shared" si="0"/>
        <v>7752238</v>
      </c>
      <c r="F9" t="s">
        <v>3262</v>
      </c>
      <c r="G9" t="s">
        <v>3323</v>
      </c>
      <c r="H9" t="s">
        <v>3386</v>
      </c>
      <c r="I9" t="str">
        <f t="shared" si="1"/>
        <v>7820202</v>
      </c>
    </row>
    <row r="10" spans="1:9" x14ac:dyDescent="0.2">
      <c r="A10" s="1" t="s">
        <v>14</v>
      </c>
      <c r="B10" t="s">
        <v>113</v>
      </c>
      <c r="C10" t="s">
        <v>97</v>
      </c>
      <c r="D10" t="s">
        <v>92</v>
      </c>
      <c r="E10" t="str">
        <f t="shared" si="0"/>
        <v>21</v>
      </c>
      <c r="F10" t="s">
        <v>88</v>
      </c>
      <c r="G10" t="s">
        <v>75</v>
      </c>
      <c r="H10" t="s">
        <v>94</v>
      </c>
      <c r="I10" t="str">
        <f t="shared" si="1"/>
        <v>3</v>
      </c>
    </row>
    <row r="11" spans="1:9" x14ac:dyDescent="0.2">
      <c r="A11" s="1" t="s">
        <v>15</v>
      </c>
      <c r="B11" t="s">
        <v>91</v>
      </c>
      <c r="C11" t="s">
        <v>91</v>
      </c>
      <c r="D11" t="s">
        <v>79</v>
      </c>
      <c r="E11" t="str">
        <f t="shared" si="0"/>
        <v>9</v>
      </c>
      <c r="F11" t="s">
        <v>151</v>
      </c>
      <c r="G11" t="s">
        <v>151</v>
      </c>
      <c r="H11" t="s">
        <v>194</v>
      </c>
      <c r="I11" t="str">
        <f t="shared" si="1"/>
        <v>36</v>
      </c>
    </row>
    <row r="12" spans="1:9" x14ac:dyDescent="0.2">
      <c r="A12" s="1" t="s">
        <v>16</v>
      </c>
      <c r="B12" t="s">
        <v>311</v>
      </c>
      <c r="C12" t="s">
        <v>311</v>
      </c>
      <c r="D12" t="s">
        <v>179</v>
      </c>
      <c r="E12" t="str">
        <f t="shared" si="0"/>
        <v>167</v>
      </c>
      <c r="F12" t="s">
        <v>3263</v>
      </c>
      <c r="G12" t="s">
        <v>3202</v>
      </c>
      <c r="H12" t="s">
        <v>371</v>
      </c>
      <c r="I12" t="str">
        <f t="shared" si="1"/>
        <v>758</v>
      </c>
    </row>
    <row r="13" spans="1:9" x14ac:dyDescent="0.2">
      <c r="A13" s="1" t="s">
        <v>17</v>
      </c>
      <c r="B13" t="s">
        <v>330</v>
      </c>
      <c r="C13" t="s">
        <v>472</v>
      </c>
      <c r="D13" t="s">
        <v>460</v>
      </c>
      <c r="E13" t="str">
        <f t="shared" si="0"/>
        <v>52</v>
      </c>
      <c r="F13" t="s">
        <v>3264</v>
      </c>
      <c r="G13" t="s">
        <v>3324</v>
      </c>
      <c r="H13" t="s">
        <v>2779</v>
      </c>
      <c r="I13" t="str">
        <f t="shared" si="1"/>
        <v>267</v>
      </c>
    </row>
    <row r="14" spans="1:9" x14ac:dyDescent="0.2">
      <c r="A14" s="1" t="s">
        <v>18</v>
      </c>
      <c r="B14" t="s">
        <v>68</v>
      </c>
      <c r="C14" t="s">
        <v>73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293</v>
      </c>
      <c r="I14" t="str">
        <f t="shared" si="1"/>
        <v>0</v>
      </c>
    </row>
    <row r="15" spans="1:9" x14ac:dyDescent="0.2">
      <c r="A15" s="1" t="s">
        <v>19</v>
      </c>
      <c r="B15" t="s">
        <v>3295</v>
      </c>
      <c r="C15" t="s">
        <v>3360</v>
      </c>
      <c r="D15" t="s">
        <v>110</v>
      </c>
      <c r="E15" t="str">
        <f t="shared" si="0"/>
        <v>283103232</v>
      </c>
      <c r="F15" t="s">
        <v>665</v>
      </c>
      <c r="G15" t="s">
        <v>3325</v>
      </c>
      <c r="H15" t="s">
        <v>3387</v>
      </c>
      <c r="I15" t="str">
        <f t="shared" si="1"/>
        <v>306077696</v>
      </c>
    </row>
    <row r="16" spans="1:9" x14ac:dyDescent="0.2">
      <c r="A16" s="1" t="s">
        <v>20</v>
      </c>
      <c r="B16" t="s">
        <v>3296</v>
      </c>
      <c r="C16" t="s">
        <v>3361</v>
      </c>
      <c r="D16" t="s">
        <v>3419</v>
      </c>
      <c r="E16" t="str">
        <f t="shared" si="0"/>
        <v>18123657216</v>
      </c>
      <c r="F16" t="s">
        <v>3265</v>
      </c>
      <c r="G16" t="s">
        <v>3326</v>
      </c>
      <c r="H16" t="s">
        <v>3388</v>
      </c>
      <c r="I16" t="str">
        <f t="shared" si="1"/>
        <v>21021630464</v>
      </c>
    </row>
    <row r="17" spans="1:9" x14ac:dyDescent="0.2">
      <c r="A17" s="1" t="s">
        <v>21</v>
      </c>
      <c r="B17" t="s">
        <v>3297</v>
      </c>
      <c r="C17" t="s">
        <v>3297</v>
      </c>
      <c r="D17" t="s">
        <v>3420</v>
      </c>
      <c r="E17" t="str">
        <f t="shared" si="0"/>
        <v>7753728</v>
      </c>
      <c r="F17" t="s">
        <v>3266</v>
      </c>
      <c r="G17" t="s">
        <v>3327</v>
      </c>
      <c r="H17" t="s">
        <v>3266</v>
      </c>
      <c r="I17" t="str">
        <f t="shared" si="1"/>
        <v>7929856</v>
      </c>
    </row>
    <row r="18" spans="1:9" x14ac:dyDescent="0.2">
      <c r="A18" s="1" t="s">
        <v>22</v>
      </c>
      <c r="B18" t="s">
        <v>3298</v>
      </c>
      <c r="C18" t="s">
        <v>3362</v>
      </c>
      <c r="D18" t="s">
        <v>3421</v>
      </c>
      <c r="E18" t="str">
        <f t="shared" si="0"/>
        <v>16924184576</v>
      </c>
      <c r="F18" t="s">
        <v>3267</v>
      </c>
      <c r="G18" t="s">
        <v>3328</v>
      </c>
      <c r="H18" t="s">
        <v>3389</v>
      </c>
      <c r="I18" t="str">
        <f t="shared" si="1"/>
        <v>15516151808</v>
      </c>
    </row>
    <row r="19" spans="1:9" x14ac:dyDescent="0.2">
      <c r="A19" s="1" t="s">
        <v>23</v>
      </c>
      <c r="B19" t="s">
        <v>3299</v>
      </c>
      <c r="C19" t="s">
        <v>3299</v>
      </c>
      <c r="D19" t="s">
        <v>3266</v>
      </c>
      <c r="E19" t="str">
        <f t="shared" si="0"/>
        <v>7745536</v>
      </c>
      <c r="F19" t="s">
        <v>3268</v>
      </c>
      <c r="G19" t="s">
        <v>3329</v>
      </c>
      <c r="H19" t="s">
        <v>3299</v>
      </c>
      <c r="I19" t="str">
        <f t="shared" si="1"/>
        <v>7704576</v>
      </c>
    </row>
    <row r="20" spans="1:9" x14ac:dyDescent="0.2">
      <c r="A20" s="1" t="s">
        <v>24</v>
      </c>
      <c r="B20" t="s">
        <v>3300</v>
      </c>
      <c r="C20" t="s">
        <v>3363</v>
      </c>
      <c r="D20" t="s">
        <v>3422</v>
      </c>
      <c r="E20" t="str">
        <f t="shared" si="0"/>
        <v>54846802</v>
      </c>
      <c r="F20" t="s">
        <v>3269</v>
      </c>
      <c r="G20" t="s">
        <v>3330</v>
      </c>
      <c r="H20" t="s">
        <v>3390</v>
      </c>
      <c r="I20" t="str">
        <f t="shared" si="1"/>
        <v>432293552</v>
      </c>
    </row>
    <row r="21" spans="1:9" x14ac:dyDescent="0.2">
      <c r="A21" s="1" t="s">
        <v>25</v>
      </c>
      <c r="B21" t="s">
        <v>3301</v>
      </c>
      <c r="C21" t="s">
        <v>3364</v>
      </c>
      <c r="D21" t="s">
        <v>3423</v>
      </c>
      <c r="E21" t="str">
        <f t="shared" si="0"/>
        <v>60241657</v>
      </c>
      <c r="F21" t="s">
        <v>3270</v>
      </c>
      <c r="G21" t="s">
        <v>3331</v>
      </c>
      <c r="H21" t="s">
        <v>3391</v>
      </c>
      <c r="I21" t="str">
        <f t="shared" si="1"/>
        <v>355490588</v>
      </c>
    </row>
    <row r="22" spans="1:9" x14ac:dyDescent="0.2">
      <c r="A22" s="1" t="s">
        <v>26</v>
      </c>
      <c r="B22" t="s">
        <v>3302</v>
      </c>
      <c r="C22" t="s">
        <v>3365</v>
      </c>
      <c r="D22" t="s">
        <v>3424</v>
      </c>
      <c r="E22" t="str">
        <f t="shared" si="0"/>
        <v>17209332882</v>
      </c>
      <c r="F22" t="s">
        <v>3271</v>
      </c>
      <c r="G22" t="s">
        <v>3332</v>
      </c>
      <c r="H22" t="s">
        <v>3392</v>
      </c>
      <c r="I22" t="str">
        <f t="shared" si="1"/>
        <v>16614535794</v>
      </c>
    </row>
    <row r="23" spans="1:9" x14ac:dyDescent="0.2">
      <c r="A23" s="1" t="s">
        <v>27</v>
      </c>
      <c r="B23" t="s">
        <v>3303</v>
      </c>
      <c r="C23" t="s">
        <v>3366</v>
      </c>
      <c r="D23" t="s">
        <v>3397</v>
      </c>
      <c r="E23" t="str">
        <f t="shared" si="0"/>
        <v>1994752</v>
      </c>
      <c r="F23" t="s">
        <v>3272</v>
      </c>
      <c r="G23" t="s">
        <v>3333</v>
      </c>
      <c r="H23" t="s">
        <v>3393</v>
      </c>
      <c r="I23" t="str">
        <f t="shared" si="1"/>
        <v>1996629</v>
      </c>
    </row>
    <row r="24" spans="1:9" x14ac:dyDescent="0.2">
      <c r="A24" s="1" t="s">
        <v>28</v>
      </c>
      <c r="B24" t="s">
        <v>129</v>
      </c>
      <c r="C24" t="s">
        <v>79</v>
      </c>
      <c r="D24" t="s">
        <v>85</v>
      </c>
      <c r="E24" t="str">
        <f t="shared" si="0"/>
        <v>7</v>
      </c>
      <c r="F24" t="s">
        <v>79</v>
      </c>
      <c r="G24" t="s">
        <v>88</v>
      </c>
      <c r="H24" t="s">
        <v>79</v>
      </c>
      <c r="I24" t="str">
        <f t="shared" si="1"/>
        <v>4</v>
      </c>
    </row>
    <row r="25" spans="1:9" x14ac:dyDescent="0.2">
      <c r="A25" s="1" t="s">
        <v>29</v>
      </c>
      <c r="B25" t="s">
        <v>136</v>
      </c>
      <c r="C25" t="s">
        <v>69</v>
      </c>
      <c r="D25" t="s">
        <v>136</v>
      </c>
      <c r="E25" t="str">
        <f t="shared" si="0"/>
        <v>8</v>
      </c>
      <c r="F25" t="s">
        <v>83</v>
      </c>
      <c r="G25" t="s">
        <v>139</v>
      </c>
      <c r="H25" t="s">
        <v>150</v>
      </c>
      <c r="I25" t="str">
        <f t="shared" si="1"/>
        <v>28</v>
      </c>
    </row>
    <row r="26" spans="1:9" x14ac:dyDescent="0.2">
      <c r="A26" s="1" t="s">
        <v>30</v>
      </c>
      <c r="B26" t="s">
        <v>311</v>
      </c>
      <c r="C26" t="s">
        <v>311</v>
      </c>
      <c r="D26" t="s">
        <v>162</v>
      </c>
      <c r="E26" t="str">
        <f t="shared" si="0"/>
        <v>167</v>
      </c>
      <c r="F26" t="s">
        <v>388</v>
      </c>
      <c r="G26" t="s">
        <v>3334</v>
      </c>
      <c r="H26" t="s">
        <v>388</v>
      </c>
      <c r="I26" t="str">
        <f t="shared" si="1"/>
        <v>756</v>
      </c>
    </row>
    <row r="27" spans="1:9" x14ac:dyDescent="0.2">
      <c r="A27" s="1" t="s">
        <v>31</v>
      </c>
      <c r="B27" t="s">
        <v>72</v>
      </c>
      <c r="C27" t="s">
        <v>299</v>
      </c>
      <c r="D27" t="s">
        <v>312</v>
      </c>
      <c r="E27" t="str">
        <f t="shared" si="0"/>
        <v>47</v>
      </c>
      <c r="F27" t="s">
        <v>358</v>
      </c>
      <c r="G27" t="s">
        <v>372</v>
      </c>
      <c r="H27" t="s">
        <v>3394</v>
      </c>
      <c r="I27" t="str">
        <f t="shared" si="1"/>
        <v>181</v>
      </c>
    </row>
    <row r="28" spans="1:9" x14ac:dyDescent="0.2">
      <c r="A28" s="1" t="s">
        <v>32</v>
      </c>
      <c r="B28" t="s">
        <v>73</v>
      </c>
      <c r="C28" t="s">
        <v>73</v>
      </c>
      <c r="D28" t="s">
        <v>68</v>
      </c>
      <c r="E28" t="str">
        <f t="shared" si="0"/>
        <v>4096</v>
      </c>
      <c r="F28" t="s">
        <v>73</v>
      </c>
      <c r="G28" t="s">
        <v>73</v>
      </c>
      <c r="H28" t="s">
        <v>78</v>
      </c>
      <c r="I28" t="str">
        <f t="shared" si="1"/>
        <v>4096</v>
      </c>
    </row>
    <row r="29" spans="1:9" x14ac:dyDescent="0.2">
      <c r="A29" s="1" t="s">
        <v>33</v>
      </c>
      <c r="B29" t="s">
        <v>3304</v>
      </c>
      <c r="C29" t="s">
        <v>3367</v>
      </c>
      <c r="D29" t="s">
        <v>3425</v>
      </c>
      <c r="E29" t="str">
        <f t="shared" si="0"/>
        <v>263847936</v>
      </c>
      <c r="F29" t="s">
        <v>3273</v>
      </c>
      <c r="G29" t="s">
        <v>3335</v>
      </c>
      <c r="H29" t="s">
        <v>3395</v>
      </c>
      <c r="I29" t="str">
        <f t="shared" si="1"/>
        <v>306417664</v>
      </c>
    </row>
    <row r="30" spans="1:9" x14ac:dyDescent="0.2">
      <c r="A30" s="1" t="s">
        <v>34</v>
      </c>
      <c r="B30" t="s">
        <v>3305</v>
      </c>
      <c r="C30" t="s">
        <v>3368</v>
      </c>
      <c r="D30" t="s">
        <v>3426</v>
      </c>
      <c r="E30" t="str">
        <f t="shared" si="0"/>
        <v>17985855488</v>
      </c>
      <c r="F30" t="s">
        <v>3274</v>
      </c>
      <c r="G30" t="s">
        <v>3336</v>
      </c>
      <c r="H30" t="s">
        <v>3396</v>
      </c>
      <c r="I30" t="str">
        <f t="shared" si="1"/>
        <v>20363603968</v>
      </c>
    </row>
    <row r="31" spans="1:9" x14ac:dyDescent="0.2">
      <c r="A31" s="1" t="s">
        <v>35</v>
      </c>
      <c r="B31" t="s">
        <v>3303</v>
      </c>
      <c r="C31" t="s">
        <v>3366</v>
      </c>
      <c r="D31" t="s">
        <v>3397</v>
      </c>
      <c r="E31" t="str">
        <f t="shared" si="0"/>
        <v>1994752</v>
      </c>
      <c r="F31" t="s">
        <v>1363</v>
      </c>
      <c r="G31" t="s">
        <v>3337</v>
      </c>
      <c r="H31" t="s">
        <v>3397</v>
      </c>
      <c r="I31" t="str">
        <f t="shared" si="1"/>
        <v>2072576</v>
      </c>
    </row>
    <row r="32" spans="1:9" x14ac:dyDescent="0.2">
      <c r="A32" s="1" t="s">
        <v>36</v>
      </c>
      <c r="B32" t="s">
        <v>3306</v>
      </c>
      <c r="C32" t="s">
        <v>3369</v>
      </c>
      <c r="D32" t="s">
        <v>3427</v>
      </c>
      <c r="E32" t="str">
        <f t="shared" si="0"/>
        <v>16640323584</v>
      </c>
      <c r="F32" t="s">
        <v>3275</v>
      </c>
      <c r="G32" t="s">
        <v>3338</v>
      </c>
      <c r="H32" t="s">
        <v>3398</v>
      </c>
      <c r="I32" t="str">
        <f t="shared" si="1"/>
        <v>15556206592</v>
      </c>
    </row>
    <row r="33" spans="1:9" x14ac:dyDescent="0.2">
      <c r="A33" s="1" t="s">
        <v>37</v>
      </c>
      <c r="B33" t="s">
        <v>3303</v>
      </c>
      <c r="C33" t="s">
        <v>3366</v>
      </c>
      <c r="D33" t="s">
        <v>3397</v>
      </c>
      <c r="E33" t="str">
        <f t="shared" si="0"/>
        <v>1994752</v>
      </c>
      <c r="F33" t="s">
        <v>2803</v>
      </c>
      <c r="G33" t="s">
        <v>3339</v>
      </c>
      <c r="H33" t="s">
        <v>3366</v>
      </c>
      <c r="I33" t="str">
        <f t="shared" si="1"/>
        <v>1949696</v>
      </c>
    </row>
    <row r="34" spans="1:9" x14ac:dyDescent="0.2">
      <c r="A34" s="1" t="s">
        <v>38</v>
      </c>
      <c r="B34" t="s">
        <v>3307</v>
      </c>
      <c r="C34" t="s">
        <v>3370</v>
      </c>
      <c r="D34" t="s">
        <v>3428</v>
      </c>
      <c r="E34" t="str">
        <f t="shared" si="0"/>
        <v>56656669</v>
      </c>
      <c r="F34" t="s">
        <v>3276</v>
      </c>
      <c r="G34" t="s">
        <v>3340</v>
      </c>
      <c r="H34" t="s">
        <v>3399</v>
      </c>
      <c r="I34" t="str">
        <f t="shared" si="1"/>
        <v>485458668</v>
      </c>
    </row>
    <row r="35" spans="1:9" x14ac:dyDescent="0.2">
      <c r="A35" s="1" t="s">
        <v>39</v>
      </c>
      <c r="B35" t="s">
        <v>3308</v>
      </c>
      <c r="C35" t="s">
        <v>3371</v>
      </c>
      <c r="D35" t="s">
        <v>3429</v>
      </c>
      <c r="E35" t="str">
        <f t="shared" ref="E35:E63" si="2">IF(ISERROR(MEDIAN(VALUE(B35),VALUE(C35),VALUE(D35))), "-", TEXT(MEDIAN(VALUE(B35),VALUE(C35),VALUE(D35)), "0"))</f>
        <v>67247870</v>
      </c>
      <c r="F35" t="s">
        <v>3277</v>
      </c>
      <c r="G35" t="s">
        <v>3341</v>
      </c>
      <c r="H35" t="s">
        <v>3400</v>
      </c>
      <c r="I35" t="str">
        <f t="shared" ref="I35:I63" si="3">IF(ISERROR(MEDIAN(VALUE(F35),VALUE(G35),VALUE(H35))), "-", TEXT(MEDIAN(VALUE(F35),VALUE(G35),VALUE(H35)), "0"))</f>
        <v>314705963</v>
      </c>
    </row>
    <row r="36" spans="1:9" x14ac:dyDescent="0.2">
      <c r="A36" s="1" t="s">
        <v>40</v>
      </c>
      <c r="B36" t="s">
        <v>3309</v>
      </c>
      <c r="C36" t="s">
        <v>3372</v>
      </c>
      <c r="D36" t="s">
        <v>3430</v>
      </c>
      <c r="E36" t="str">
        <f t="shared" si="2"/>
        <v>17737979531</v>
      </c>
      <c r="F36" t="s">
        <v>3278</v>
      </c>
      <c r="G36" t="s">
        <v>3342</v>
      </c>
      <c r="H36" t="s">
        <v>3401</v>
      </c>
      <c r="I36" t="str">
        <f t="shared" si="3"/>
        <v>16511899188</v>
      </c>
    </row>
    <row r="37" spans="1:9" x14ac:dyDescent="0.2">
      <c r="A37" s="1" t="s">
        <v>41</v>
      </c>
      <c r="B37" t="s">
        <v>2535</v>
      </c>
      <c r="C37" t="s">
        <v>2535</v>
      </c>
      <c r="D37" t="s">
        <v>3431</v>
      </c>
      <c r="E37" t="str">
        <f t="shared" si="2"/>
        <v>4026368</v>
      </c>
      <c r="F37" t="s">
        <v>3279</v>
      </c>
      <c r="G37" t="s">
        <v>2535</v>
      </c>
      <c r="H37" t="s">
        <v>3402</v>
      </c>
      <c r="I37" t="str">
        <f t="shared" si="3"/>
        <v>4026368</v>
      </c>
    </row>
    <row r="38" spans="1:9" x14ac:dyDescent="0.2">
      <c r="A38" s="1" t="s">
        <v>42</v>
      </c>
      <c r="B38" t="s">
        <v>92</v>
      </c>
      <c r="C38" t="s">
        <v>163</v>
      </c>
      <c r="D38" t="s">
        <v>248</v>
      </c>
      <c r="E38" t="str">
        <f t="shared" si="2"/>
        <v>22</v>
      </c>
      <c r="F38" t="s">
        <v>69</v>
      </c>
      <c r="G38" t="s">
        <v>84</v>
      </c>
      <c r="H38" t="s">
        <v>70</v>
      </c>
      <c r="I38" t="str">
        <f t="shared" si="3"/>
        <v>10</v>
      </c>
    </row>
    <row r="39" spans="1:9" x14ac:dyDescent="0.2">
      <c r="A39" s="1" t="s">
        <v>43</v>
      </c>
      <c r="B39" t="s">
        <v>79</v>
      </c>
      <c r="C39" t="s">
        <v>136</v>
      </c>
      <c r="D39" t="s">
        <v>85</v>
      </c>
      <c r="E39" t="str">
        <f t="shared" si="2"/>
        <v>7</v>
      </c>
      <c r="F39" t="s">
        <v>150</v>
      </c>
      <c r="G39" t="s">
        <v>75</v>
      </c>
      <c r="H39" t="s">
        <v>95</v>
      </c>
      <c r="I39" t="str">
        <f t="shared" si="3"/>
        <v>26</v>
      </c>
    </row>
    <row r="40" spans="1:9" x14ac:dyDescent="0.2">
      <c r="A40" s="1" t="s">
        <v>44</v>
      </c>
      <c r="B40" t="s">
        <v>86</v>
      </c>
      <c r="C40" t="s">
        <v>339</v>
      </c>
      <c r="D40" t="s">
        <v>162</v>
      </c>
      <c r="E40" t="str">
        <f t="shared" si="2"/>
        <v>159</v>
      </c>
      <c r="F40" t="s">
        <v>466</v>
      </c>
      <c r="G40" t="s">
        <v>3334</v>
      </c>
      <c r="H40" t="s">
        <v>388</v>
      </c>
      <c r="I40" t="str">
        <f t="shared" si="3"/>
        <v>764</v>
      </c>
    </row>
    <row r="41" spans="1:9" x14ac:dyDescent="0.2">
      <c r="A41" s="1" t="s">
        <v>45</v>
      </c>
      <c r="B41" t="s">
        <v>182</v>
      </c>
      <c r="C41" t="s">
        <v>379</v>
      </c>
      <c r="D41" t="s">
        <v>201</v>
      </c>
      <c r="E41" t="str">
        <f t="shared" si="2"/>
        <v>42</v>
      </c>
      <c r="F41" t="s">
        <v>418</v>
      </c>
      <c r="G41" t="s">
        <v>3343</v>
      </c>
      <c r="H41" t="s">
        <v>364</v>
      </c>
      <c r="I41" t="str">
        <f t="shared" si="3"/>
        <v>163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261</v>
      </c>
      <c r="C43" t="s">
        <v>435</v>
      </c>
      <c r="D43" t="s">
        <v>3432</v>
      </c>
      <c r="E43" t="str">
        <f t="shared" si="2"/>
        <v>340574208</v>
      </c>
      <c r="F43" t="s">
        <v>3280</v>
      </c>
      <c r="G43" t="s">
        <v>3344</v>
      </c>
      <c r="H43" t="s">
        <v>2470</v>
      </c>
      <c r="I43" t="str">
        <f t="shared" si="3"/>
        <v>305483776</v>
      </c>
    </row>
    <row r="44" spans="1:9" x14ac:dyDescent="0.2">
      <c r="A44" s="1" t="s">
        <v>48</v>
      </c>
      <c r="B44" t="s">
        <v>3310</v>
      </c>
      <c r="C44" t="s">
        <v>3373</v>
      </c>
      <c r="D44" t="s">
        <v>3433</v>
      </c>
      <c r="E44" t="str">
        <f t="shared" si="2"/>
        <v>18709352448</v>
      </c>
      <c r="F44" t="s">
        <v>3281</v>
      </c>
      <c r="G44" t="s">
        <v>3345</v>
      </c>
      <c r="H44" t="s">
        <v>3403</v>
      </c>
      <c r="I44" t="str">
        <f t="shared" si="3"/>
        <v>20510593024</v>
      </c>
    </row>
    <row r="45" spans="1:9" x14ac:dyDescent="0.2">
      <c r="A45" s="1" t="s">
        <v>49</v>
      </c>
      <c r="B45" t="s">
        <v>2535</v>
      </c>
      <c r="C45" t="s">
        <v>2535</v>
      </c>
      <c r="D45" t="s">
        <v>3431</v>
      </c>
      <c r="E45" t="str">
        <f t="shared" si="2"/>
        <v>4026368</v>
      </c>
      <c r="F45" t="s">
        <v>2535</v>
      </c>
      <c r="G45" t="s">
        <v>2535</v>
      </c>
      <c r="H45" t="s">
        <v>3404</v>
      </c>
      <c r="I45" t="str">
        <f t="shared" si="3"/>
        <v>4026368</v>
      </c>
    </row>
    <row r="46" spans="1:9" x14ac:dyDescent="0.2">
      <c r="A46" s="1" t="s">
        <v>50</v>
      </c>
      <c r="B46" t="s">
        <v>3311</v>
      </c>
      <c r="C46" t="s">
        <v>3374</v>
      </c>
      <c r="D46" t="s">
        <v>3434</v>
      </c>
      <c r="E46" t="str">
        <f t="shared" si="2"/>
        <v>17324351488</v>
      </c>
      <c r="F46" t="s">
        <v>3282</v>
      </c>
      <c r="G46" t="s">
        <v>3346</v>
      </c>
      <c r="H46" t="s">
        <v>3405</v>
      </c>
      <c r="I46" t="str">
        <f t="shared" si="3"/>
        <v>15994773504</v>
      </c>
    </row>
    <row r="47" spans="1:9" x14ac:dyDescent="0.2">
      <c r="A47" s="1" t="s">
        <v>51</v>
      </c>
      <c r="B47" t="s">
        <v>2535</v>
      </c>
      <c r="C47" t="s">
        <v>2535</v>
      </c>
      <c r="D47" t="s">
        <v>3431</v>
      </c>
      <c r="E47" t="str">
        <f t="shared" si="2"/>
        <v>4026368</v>
      </c>
      <c r="F47" t="s">
        <v>3248</v>
      </c>
      <c r="G47" t="s">
        <v>2535</v>
      </c>
      <c r="H47" t="s">
        <v>3406</v>
      </c>
      <c r="I47" t="str">
        <f t="shared" si="3"/>
        <v>3985408</v>
      </c>
    </row>
    <row r="48" spans="1:9" x14ac:dyDescent="0.2">
      <c r="A48" s="1" t="s">
        <v>52</v>
      </c>
      <c r="B48" t="s">
        <v>3312</v>
      </c>
      <c r="C48" t="s">
        <v>3375</v>
      </c>
      <c r="D48" t="s">
        <v>3435</v>
      </c>
      <c r="E48" t="str">
        <f t="shared" si="2"/>
        <v>52136330</v>
      </c>
      <c r="F48" t="s">
        <v>3283</v>
      </c>
      <c r="G48" t="s">
        <v>3347</v>
      </c>
      <c r="H48" t="s">
        <v>3407</v>
      </c>
      <c r="I48" t="str">
        <f t="shared" si="3"/>
        <v>487549280</v>
      </c>
    </row>
    <row r="49" spans="1:9" x14ac:dyDescent="0.2">
      <c r="A49" s="1" t="s">
        <v>53</v>
      </c>
      <c r="B49" t="s">
        <v>3313</v>
      </c>
      <c r="C49" t="s">
        <v>3376</v>
      </c>
      <c r="D49" t="s">
        <v>3436</v>
      </c>
      <c r="E49" t="str">
        <f t="shared" si="2"/>
        <v>51282911</v>
      </c>
      <c r="F49" t="s">
        <v>3284</v>
      </c>
      <c r="G49" t="s">
        <v>3348</v>
      </c>
      <c r="H49" t="s">
        <v>3408</v>
      </c>
      <c r="I49" t="str">
        <f t="shared" si="3"/>
        <v>436210640</v>
      </c>
    </row>
    <row r="50" spans="1:9" x14ac:dyDescent="0.2">
      <c r="A50" s="1" t="s">
        <v>54</v>
      </c>
      <c r="B50" t="s">
        <v>3314</v>
      </c>
      <c r="C50" t="s">
        <v>3377</v>
      </c>
      <c r="D50" t="s">
        <v>3437</v>
      </c>
      <c r="E50" t="str">
        <f t="shared" si="2"/>
        <v>5392011849</v>
      </c>
      <c r="F50" t="s">
        <v>3285</v>
      </c>
      <c r="G50" t="s">
        <v>3349</v>
      </c>
      <c r="H50" t="s">
        <v>3409</v>
      </c>
      <c r="I50" t="str">
        <f t="shared" si="3"/>
        <v>6316589014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92</v>
      </c>
      <c r="D52" t="s">
        <v>68</v>
      </c>
      <c r="E52" t="str">
        <f t="shared" si="2"/>
        <v>0</v>
      </c>
      <c r="F52" t="s">
        <v>92</v>
      </c>
      <c r="G52" t="s">
        <v>88</v>
      </c>
      <c r="H52" t="s">
        <v>92</v>
      </c>
      <c r="I52" t="str">
        <f t="shared" si="3"/>
        <v>1</v>
      </c>
    </row>
    <row r="53" spans="1:9" x14ac:dyDescent="0.2">
      <c r="A53" s="1" t="s">
        <v>57</v>
      </c>
      <c r="B53" t="s">
        <v>92</v>
      </c>
      <c r="C53" t="s">
        <v>92</v>
      </c>
      <c r="D53" t="s">
        <v>68</v>
      </c>
      <c r="E53" t="str">
        <f t="shared" si="2"/>
        <v>1</v>
      </c>
      <c r="F53" t="s">
        <v>69</v>
      </c>
      <c r="G53" t="s">
        <v>85</v>
      </c>
      <c r="H53" t="s">
        <v>85</v>
      </c>
      <c r="I53" t="str">
        <f t="shared" si="3"/>
        <v>7</v>
      </c>
    </row>
    <row r="54" spans="1:9" x14ac:dyDescent="0.2">
      <c r="A54" s="1" t="s">
        <v>58</v>
      </c>
      <c r="B54" t="s">
        <v>86</v>
      </c>
      <c r="C54" t="s">
        <v>311</v>
      </c>
      <c r="D54" t="s">
        <v>138</v>
      </c>
      <c r="E54" t="str">
        <f t="shared" si="2"/>
        <v>159</v>
      </c>
      <c r="F54" t="s">
        <v>388</v>
      </c>
      <c r="G54" t="s">
        <v>3350</v>
      </c>
      <c r="H54" t="s">
        <v>343</v>
      </c>
      <c r="I54" t="str">
        <f t="shared" si="3"/>
        <v>756</v>
      </c>
    </row>
    <row r="55" spans="1:9" x14ac:dyDescent="0.2">
      <c r="A55" s="1" t="s">
        <v>59</v>
      </c>
      <c r="B55" t="s">
        <v>92</v>
      </c>
      <c r="C55" t="s">
        <v>88</v>
      </c>
      <c r="D55" t="s">
        <v>92</v>
      </c>
      <c r="E55" t="str">
        <f t="shared" si="2"/>
        <v>1</v>
      </c>
      <c r="F55" t="s">
        <v>248</v>
      </c>
      <c r="G55" t="s">
        <v>97</v>
      </c>
      <c r="H55" t="s">
        <v>143</v>
      </c>
      <c r="I55" t="str">
        <f t="shared" si="3"/>
        <v>21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3315</v>
      </c>
      <c r="C58" t="s">
        <v>3378</v>
      </c>
      <c r="D58" t="s">
        <v>3438</v>
      </c>
      <c r="E58" t="str">
        <f t="shared" si="2"/>
        <v>5392711680</v>
      </c>
      <c r="F58" t="s">
        <v>3286</v>
      </c>
      <c r="G58" t="s">
        <v>3351</v>
      </c>
      <c r="H58" t="s">
        <v>3410</v>
      </c>
      <c r="I58" t="str">
        <f t="shared" si="3"/>
        <v>6327656448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3316</v>
      </c>
      <c r="C60" t="s">
        <v>3379</v>
      </c>
      <c r="D60" t="s">
        <v>3439</v>
      </c>
      <c r="E60" t="str">
        <f t="shared" si="2"/>
        <v>5388689408</v>
      </c>
      <c r="F60" t="s">
        <v>3287</v>
      </c>
      <c r="G60" t="s">
        <v>3352</v>
      </c>
      <c r="H60" t="s">
        <v>3411</v>
      </c>
      <c r="I60" t="str">
        <f t="shared" si="3"/>
        <v>6287237120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3317</v>
      </c>
      <c r="C62" t="s">
        <v>3380</v>
      </c>
      <c r="D62" t="s">
        <v>3440</v>
      </c>
      <c r="E62" t="str">
        <f t="shared" si="2"/>
        <v>1263509</v>
      </c>
      <c r="F62" t="s">
        <v>3288</v>
      </c>
      <c r="G62" t="s">
        <v>3353</v>
      </c>
      <c r="H62" t="s">
        <v>3412</v>
      </c>
      <c r="I62" t="str">
        <f t="shared" si="3"/>
        <v>7867949</v>
      </c>
    </row>
    <row r="63" spans="1:9" x14ac:dyDescent="0.2">
      <c r="A63" s="1" t="s">
        <v>67</v>
      </c>
      <c r="B63" t="s">
        <v>3318</v>
      </c>
      <c r="C63" t="s">
        <v>3381</v>
      </c>
      <c r="D63" t="s">
        <v>3441</v>
      </c>
      <c r="E63" t="str">
        <f t="shared" si="2"/>
        <v>2246472</v>
      </c>
      <c r="F63" t="s">
        <v>3289</v>
      </c>
      <c r="G63" t="s">
        <v>3354</v>
      </c>
      <c r="H63" t="s">
        <v>3413</v>
      </c>
      <c r="I63" t="str">
        <f t="shared" si="3"/>
        <v>308650923</v>
      </c>
    </row>
    <row r="64" spans="1:9" ht="15" x14ac:dyDescent="0.25">
      <c r="A64" s="6" t="s">
        <v>20837</v>
      </c>
      <c r="B64" s="8">
        <f>AVERAGE(VALUE(B8),VALUE(B22),VALUE(B36))*2^(-30)</f>
        <v>16.105371868237853</v>
      </c>
      <c r="C64" s="8">
        <f t="shared" ref="C64:I64" si="4">AVERAGE(VALUE(C8),VALUE(C22),VALUE(C36))*2^(-30)</f>
        <v>16.325016541406512</v>
      </c>
      <c r="D64" s="8">
        <f t="shared" si="4"/>
        <v>16.15233417910834</v>
      </c>
      <c r="E64" s="8">
        <f t="shared" si="4"/>
        <v>16.30403086791436</v>
      </c>
      <c r="F64" s="8">
        <f t="shared" si="4"/>
        <v>15.686143954284489</v>
      </c>
      <c r="G64" s="8">
        <f t="shared" si="4"/>
        <v>15.530917329403261</v>
      </c>
      <c r="H64" s="8">
        <f t="shared" si="4"/>
        <v>15.480534579604864</v>
      </c>
      <c r="I64" s="8">
        <f t="shared" si="4"/>
        <v>15.530917329403261</v>
      </c>
    </row>
    <row r="65" spans="1:9" x14ac:dyDescent="0.2">
      <c r="A65" s="6" t="s">
        <v>20838</v>
      </c>
      <c r="B65" s="9">
        <f>AVERAGE(VALUE(B8),VALUE(B22),VALUE(B36),VALUE(B50))*2^(-30)</f>
        <v>13.334454490570351</v>
      </c>
      <c r="C65" s="9">
        <f t="shared" ref="C65:I65" si="5">AVERAGE(VALUE(C8),VALUE(C22),VALUE(C36),VALUE(C50))*2^(-30)</f>
        <v>13.489948402158916</v>
      </c>
      <c r="D65" s="9">
        <f t="shared" si="5"/>
        <v>13.381222372874618</v>
      </c>
      <c r="E65" s="9">
        <f t="shared" si="5"/>
        <v>13.483448740327731</v>
      </c>
      <c r="F65" s="9">
        <f t="shared" si="5"/>
        <v>13.236492007737979</v>
      </c>
      <c r="G65" s="9">
        <f t="shared" si="5"/>
        <v>13.118883482879028</v>
      </c>
      <c r="H65" s="9">
        <f t="shared" si="5"/>
        <v>13.071346501121297</v>
      </c>
      <c r="I65" s="9">
        <f t="shared" si="5"/>
        <v>13.118883482879028</v>
      </c>
    </row>
    <row r="66" spans="1:9" x14ac:dyDescent="0.2">
      <c r="A66" s="6" t="s">
        <v>20841</v>
      </c>
      <c r="B66" s="9">
        <f>MIN(VALUE(B18),VALUE(B32),VALUE(B46))*2^(-30)</f>
        <v>15.184486389160156</v>
      </c>
      <c r="C66" s="9">
        <f t="shared" ref="C66:I66" si="6">MIN(VALUE(C18),VALUE(C32),VALUE(C46))*2^(-30)</f>
        <v>15.669193267822266</v>
      </c>
      <c r="D66" s="9">
        <f t="shared" si="6"/>
        <v>15.387054443359375</v>
      </c>
      <c r="E66" s="9">
        <f t="shared" si="6"/>
        <v>15.497509002685547</v>
      </c>
      <c r="F66" s="9">
        <f t="shared" si="6"/>
        <v>14.39312744140625</v>
      </c>
      <c r="G66" s="9">
        <f t="shared" si="6"/>
        <v>14.358291625976563</v>
      </c>
      <c r="H66" s="9">
        <f t="shared" si="6"/>
        <v>14.450542449951172</v>
      </c>
      <c r="I66" s="9">
        <f t="shared" si="6"/>
        <v>14.450542449951172</v>
      </c>
    </row>
    <row r="67" spans="1:9" x14ac:dyDescent="0.2">
      <c r="A67" s="6" t="s">
        <v>20839</v>
      </c>
      <c r="B67" s="9">
        <f>MIN(VALUE(B16),VALUE(B30),VALUE(B44))*2^(-30)</f>
        <v>16.831573486328125</v>
      </c>
      <c r="C67" s="9">
        <f t="shared" ref="C67:I67" si="7">MIN(VALUE(C16),VALUE(C30),VALUE(C44))*2^(-30)</f>
        <v>16.623447418212891</v>
      </c>
      <c r="D67" s="9">
        <f t="shared" si="7"/>
        <v>16.750633239746094</v>
      </c>
      <c r="E67" s="9">
        <f t="shared" si="7"/>
        <v>16.750633239746094</v>
      </c>
      <c r="F67" s="9">
        <f t="shared" si="7"/>
        <v>18.862277984619141</v>
      </c>
      <c r="G67" s="9">
        <f t="shared" si="7"/>
        <v>16.483951568603516</v>
      </c>
      <c r="H67" s="9">
        <f t="shared" si="7"/>
        <v>18.965084075927734</v>
      </c>
      <c r="I67" s="9">
        <f t="shared" si="7"/>
        <v>18.965084075927734</v>
      </c>
    </row>
    <row r="68" spans="1:9" x14ac:dyDescent="0.2">
      <c r="A68" s="6" t="s">
        <v>20831</v>
      </c>
      <c r="B68" s="9">
        <f>SUM(VALUE(B14),VALUE(B28),VALUE(B42))*2^(-20)</f>
        <v>3.90625E-3</v>
      </c>
      <c r="C68" s="9">
        <f t="shared" ref="C68:I69" si="8">SUM(VALUE(C14),VALUE(C28),VALUE(C42))*2^(-20)</f>
        <v>7.8125E-3</v>
      </c>
      <c r="D68" s="9">
        <f t="shared" si="8"/>
        <v>0</v>
      </c>
      <c r="E68" s="9">
        <f t="shared" si="8"/>
        <v>3.90625E-3</v>
      </c>
      <c r="F68" s="9">
        <f t="shared" si="8"/>
        <v>3.90625E-3</v>
      </c>
      <c r="G68" s="9">
        <f t="shared" si="8"/>
        <v>3.90625E-3</v>
      </c>
      <c r="H68" s="9">
        <f t="shared" si="8"/>
        <v>7.421875E-2</v>
      </c>
      <c r="I68" s="9">
        <f t="shared" si="8"/>
        <v>3.90625E-3</v>
      </c>
    </row>
    <row r="69" spans="1:9" x14ac:dyDescent="0.2">
      <c r="A69" s="6" t="s">
        <v>20840</v>
      </c>
      <c r="B69" s="9">
        <f>SUM(VALUE(B15),VALUE(B29),VALUE(B43))*2^(-20)</f>
        <v>701.04296875</v>
      </c>
      <c r="C69" s="9">
        <f t="shared" si="8"/>
        <v>846.41015625</v>
      </c>
      <c r="D69" s="9">
        <f t="shared" si="8"/>
        <v>565.109375</v>
      </c>
      <c r="E69" s="9">
        <f t="shared" si="8"/>
        <v>846.41015625</v>
      </c>
      <c r="F69" s="9">
        <f t="shared" si="8"/>
        <v>730.5625</v>
      </c>
      <c r="G69" s="9">
        <f t="shared" si="8"/>
        <v>812.87109375</v>
      </c>
      <c r="H69" s="9">
        <f t="shared" si="8"/>
        <v>878.26953125</v>
      </c>
      <c r="I69" s="9">
        <f t="shared" si="8"/>
        <v>875.453125</v>
      </c>
    </row>
    <row r="70" spans="1:9" x14ac:dyDescent="0.2">
      <c r="A70" s="6" t="s">
        <v>20832</v>
      </c>
      <c r="B70" s="9">
        <f>AVERAGE(VALUE(B9),VALUE(B23),VALUE(B37))*2^(-20)</f>
        <v>4.3709074656168623</v>
      </c>
      <c r="C70" s="9">
        <f t="shared" ref="C70:I70" si="9">AVERAGE(VALUE(C9),VALUE(C23),VALUE(C37))*2^(-20)</f>
        <v>4.3784325917561846</v>
      </c>
      <c r="D70" s="9">
        <f t="shared" si="9"/>
        <v>4.4631989796956377</v>
      </c>
      <c r="E70" s="9">
        <f t="shared" si="9"/>
        <v>4.3784325917561846</v>
      </c>
      <c r="F70" s="9">
        <f t="shared" si="9"/>
        <v>4.4511985778808594</v>
      </c>
      <c r="G70" s="9">
        <f t="shared" si="9"/>
        <v>4.3817205429077148</v>
      </c>
      <c r="H70" s="9">
        <f t="shared" si="9"/>
        <v>4.4165035883585615</v>
      </c>
      <c r="I70" s="9">
        <f t="shared" si="9"/>
        <v>4.4006344477335615</v>
      </c>
    </row>
    <row r="71" spans="1:9" x14ac:dyDescent="0.2">
      <c r="A71" s="6" t="s">
        <v>20833</v>
      </c>
      <c r="B71" s="10">
        <f>MIN(VALUE(B19),VALUE(B33),VALUE(B47))*2^(-20)</f>
        <v>1.8828125</v>
      </c>
      <c r="C71" s="10">
        <f t="shared" ref="C71:I71" si="10">MIN(VALUE(C19),VALUE(C33),VALUE(C47))*2^(-20)</f>
        <v>1.90234375</v>
      </c>
      <c r="D71" s="10">
        <f t="shared" si="10"/>
        <v>1.9453125</v>
      </c>
      <c r="E71" s="10">
        <f t="shared" si="10"/>
        <v>1.90234375</v>
      </c>
      <c r="F71" s="10">
        <f t="shared" si="10"/>
        <v>1.84375</v>
      </c>
      <c r="G71" s="10">
        <f t="shared" si="10"/>
        <v>1.859375</v>
      </c>
      <c r="H71" s="10">
        <f t="shared" si="10"/>
        <v>1.90234375</v>
      </c>
      <c r="I71" s="10">
        <f t="shared" si="10"/>
        <v>1.859375</v>
      </c>
    </row>
    <row r="72" spans="1:9" x14ac:dyDescent="0.2">
      <c r="A72" s="6" t="s">
        <v>20834</v>
      </c>
      <c r="B72" s="10">
        <f>MAX(VALUE(B17),VALUE(B31),VALUE(B45))*2^(-20)</f>
        <v>7.39453125</v>
      </c>
      <c r="C72" s="10">
        <f t="shared" ref="C72:I72" si="11">MAX(VALUE(C17),VALUE(C31),VALUE(C45))*2^(-20)</f>
        <v>7.39453125</v>
      </c>
      <c r="D72" s="10">
        <f t="shared" si="11"/>
        <v>7.57421875</v>
      </c>
      <c r="E72" s="10">
        <f t="shared" si="11"/>
        <v>7.39453125</v>
      </c>
      <c r="F72" s="10">
        <f t="shared" si="11"/>
        <v>7.5625</v>
      </c>
      <c r="G72" s="10">
        <f t="shared" si="11"/>
        <v>7.41796875</v>
      </c>
      <c r="H72" s="10">
        <f t="shared" si="11"/>
        <v>7.5625</v>
      </c>
      <c r="I72" s="10">
        <f t="shared" si="11"/>
        <v>7.5625</v>
      </c>
    </row>
    <row r="73" spans="1:9" x14ac:dyDescent="0.2">
      <c r="A73" s="6" t="s">
        <v>20826</v>
      </c>
      <c r="B73" s="9">
        <f>VALUE(B7)*10^(-9)</f>
        <v>20.116343818000001</v>
      </c>
      <c r="C73" s="9">
        <f t="shared" ref="C73:I73" si="12">VALUE(C7)*10^(-9)</f>
        <v>20.950502312000001</v>
      </c>
      <c r="D73" s="9">
        <f t="shared" si="12"/>
        <v>18.263139822999999</v>
      </c>
      <c r="E73" s="9">
        <f t="shared" si="12"/>
        <v>20.116343818000001</v>
      </c>
      <c r="F73" s="9">
        <f t="shared" si="12"/>
        <v>94.961477236000007</v>
      </c>
      <c r="G73" s="9">
        <f t="shared" si="12"/>
        <v>97.727308823000001</v>
      </c>
      <c r="H73" s="9">
        <f t="shared" si="12"/>
        <v>94.807148245000008</v>
      </c>
      <c r="I73" s="9">
        <f t="shared" si="12"/>
        <v>94.961477236000007</v>
      </c>
    </row>
    <row r="74" spans="1:9" x14ac:dyDescent="0.2">
      <c r="A74" s="6" t="s">
        <v>20835</v>
      </c>
      <c r="B74" s="9">
        <f>SUM(VALUE(B20),VALUE(B34),VALUE(B48))*2^(-30)</f>
        <v>0.15668410155922174</v>
      </c>
      <c r="C74" s="9">
        <f t="shared" ref="C74:I75" si="13">SUM(VALUE(C20),VALUE(C34),VALUE(C48))*2^(-30)</f>
        <v>0.16133815329521894</v>
      </c>
      <c r="D74" s="9">
        <f t="shared" si="13"/>
        <v>0.13617419265210629</v>
      </c>
      <c r="E74" s="9">
        <f t="shared" si="13"/>
        <v>0.15240144077688456</v>
      </c>
      <c r="F74" s="9">
        <f t="shared" si="13"/>
        <v>1.2809520168229938</v>
      </c>
      <c r="G74" s="9">
        <f t="shared" si="13"/>
        <v>1.3064004825428128</v>
      </c>
      <c r="H74" s="9">
        <f t="shared" si="13"/>
        <v>1.3087890110909939</v>
      </c>
      <c r="I74" s="9">
        <f t="shared" si="13"/>
        <v>1.3087890110909939</v>
      </c>
    </row>
    <row r="75" spans="1:9" x14ac:dyDescent="0.2">
      <c r="A75" s="6" t="s">
        <v>20836</v>
      </c>
      <c r="B75" s="9">
        <f>SUM(VALUE(B21),VALUE(B35),VALUE(B49))*2^(-30)</f>
        <v>0.16756798885762691</v>
      </c>
      <c r="C75" s="9">
        <f t="shared" si="13"/>
        <v>0.16184360068291426</v>
      </c>
      <c r="D75" s="9">
        <f t="shared" si="13"/>
        <v>0.1531842639669776</v>
      </c>
      <c r="E75" s="9">
        <f t="shared" si="13"/>
        <v>0.16649480722844601</v>
      </c>
      <c r="F75" s="9">
        <f t="shared" si="13"/>
        <v>0.99486369546502829</v>
      </c>
      <c r="G75" s="9">
        <f t="shared" si="13"/>
        <v>1.0214825216680765</v>
      </c>
      <c r="H75" s="9">
        <f t="shared" si="13"/>
        <v>1.0219303732737899</v>
      </c>
      <c r="I75" s="9">
        <f t="shared" si="13"/>
        <v>1.0304219936951995</v>
      </c>
    </row>
    <row r="76" spans="1:9" x14ac:dyDescent="0.2">
      <c r="A76" s="7" t="s">
        <v>20827</v>
      </c>
      <c r="B76" s="9">
        <f>SUM(VALUE(B12),VALUE(B26),VALUE(B40))</f>
        <v>493</v>
      </c>
      <c r="C76" s="9">
        <f t="shared" ref="C76:I76" si="14">SUM(VALUE(C12),VALUE(C26),VALUE(C40))</f>
        <v>509</v>
      </c>
      <c r="D76" s="9">
        <f t="shared" si="14"/>
        <v>430</v>
      </c>
      <c r="E76" s="9">
        <f t="shared" si="14"/>
        <v>493</v>
      </c>
      <c r="F76" s="9">
        <f t="shared" si="14"/>
        <v>2278</v>
      </c>
      <c r="G76" s="9">
        <f t="shared" si="14"/>
        <v>2334</v>
      </c>
      <c r="H76" s="9">
        <f t="shared" si="14"/>
        <v>2269</v>
      </c>
      <c r="I76" s="9">
        <f t="shared" si="14"/>
        <v>2278</v>
      </c>
    </row>
    <row r="77" spans="1:9" x14ac:dyDescent="0.2">
      <c r="A77" s="7" t="s">
        <v>20828</v>
      </c>
      <c r="B77" s="9">
        <f>SUM(VALUE(B11),VALUE(B25),VALUE(B39))</f>
        <v>21</v>
      </c>
      <c r="C77" s="9">
        <f t="shared" ref="C77:I77" si="15">SUM(VALUE(C11),VALUE(C25),VALUE(C39))</f>
        <v>23</v>
      </c>
      <c r="D77" s="9">
        <f t="shared" si="15"/>
        <v>19</v>
      </c>
      <c r="E77" s="9">
        <f t="shared" si="15"/>
        <v>24</v>
      </c>
      <c r="F77" s="9">
        <f t="shared" si="15"/>
        <v>90</v>
      </c>
      <c r="G77" s="9">
        <f t="shared" si="15"/>
        <v>94</v>
      </c>
      <c r="H77" s="9">
        <f t="shared" si="15"/>
        <v>90</v>
      </c>
      <c r="I77" s="9">
        <f t="shared" si="15"/>
        <v>90</v>
      </c>
    </row>
    <row r="78" spans="1:9" x14ac:dyDescent="0.2">
      <c r="A78" s="7" t="s">
        <v>20829</v>
      </c>
      <c r="B78" s="9">
        <f>SUM(VALUE(B13),VALUE(B27),VALUE(B41))</f>
        <v>136</v>
      </c>
      <c r="C78" s="9">
        <f t="shared" ref="C78:I78" si="16">SUM(VALUE(C13),VALUE(C27),VALUE(C41))</f>
        <v>148</v>
      </c>
      <c r="D78" s="9">
        <f t="shared" si="16"/>
        <v>144</v>
      </c>
      <c r="E78" s="9">
        <f t="shared" si="16"/>
        <v>141</v>
      </c>
      <c r="F78" s="9">
        <f t="shared" si="16"/>
        <v>604</v>
      </c>
      <c r="G78" s="9">
        <f t="shared" si="16"/>
        <v>610</v>
      </c>
      <c r="H78" s="9">
        <f t="shared" si="16"/>
        <v>602</v>
      </c>
      <c r="I78" s="9">
        <f t="shared" si="16"/>
        <v>611</v>
      </c>
    </row>
    <row r="79" spans="1:9" x14ac:dyDescent="0.2">
      <c r="A79" s="7" t="s">
        <v>20830</v>
      </c>
      <c r="B79" s="9">
        <f>SUM(VALUE(B10),VALUE(B24),VALUE(B38))</f>
        <v>44</v>
      </c>
      <c r="C79" s="9">
        <f t="shared" ref="C79:I79" si="17">SUM(VALUE(C10),VALUE(C24),VALUE(C38))</f>
        <v>55</v>
      </c>
      <c r="D79" s="9">
        <f t="shared" si="17"/>
        <v>30</v>
      </c>
      <c r="E79" s="9">
        <f t="shared" si="17"/>
        <v>50</v>
      </c>
      <c r="F79" s="9">
        <f t="shared" si="17"/>
        <v>12</v>
      </c>
      <c r="G79" s="9">
        <f t="shared" si="17"/>
        <v>32</v>
      </c>
      <c r="H79" s="9">
        <f t="shared" si="17"/>
        <v>18</v>
      </c>
      <c r="I79" s="9">
        <f t="shared" si="17"/>
        <v>17</v>
      </c>
    </row>
    <row r="80" spans="1:9" x14ac:dyDescent="0.2">
      <c r="A80" s="27" t="s">
        <v>20855</v>
      </c>
      <c r="B80" s="28">
        <f>B3*2^(-30)</f>
        <v>0</v>
      </c>
      <c r="C80" s="28">
        <f t="shared" ref="C80:I81" si="18">C3*2^(-30)</f>
        <v>0</v>
      </c>
      <c r="D80" s="28">
        <f t="shared" si="18"/>
        <v>0</v>
      </c>
      <c r="E80" s="28">
        <f t="shared" si="18"/>
        <v>0</v>
      </c>
      <c r="F80" s="28">
        <f t="shared" si="18"/>
        <v>0.12970643024891615</v>
      </c>
      <c r="G80" s="28">
        <f t="shared" si="18"/>
        <v>0.12970643024891615</v>
      </c>
      <c r="H80" s="28">
        <f t="shared" si="18"/>
        <v>0.12970643024891615</v>
      </c>
      <c r="I80" s="28">
        <f t="shared" si="18"/>
        <v>0.12970643024891615</v>
      </c>
    </row>
    <row r="81" spans="1:9" x14ac:dyDescent="0.2">
      <c r="A81" s="27" t="s">
        <v>20856</v>
      </c>
      <c r="B81" s="28">
        <f>B4*2^(-30)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0.38911929074674845</v>
      </c>
      <c r="G81" s="28">
        <f t="shared" si="18"/>
        <v>0.38911929074674845</v>
      </c>
      <c r="H81" s="28">
        <f t="shared" si="18"/>
        <v>0.38911929074674845</v>
      </c>
      <c r="I81" s="28">
        <f t="shared" si="18"/>
        <v>0.38911929074674845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5" width="40.7109375" bestFit="1" customWidth="1" collapsed="1"/>
    <col min="6" max="6" width="39.4257812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720</v>
      </c>
      <c r="E2" t="s">
        <v>121</v>
      </c>
      <c r="F2" t="s">
        <v>122</v>
      </c>
    </row>
    <row r="3" spans="1:6" x14ac:dyDescent="0.2">
      <c r="A3" t="s">
        <v>88</v>
      </c>
      <c r="B3" t="s">
        <v>123</v>
      </c>
      <c r="C3" t="s">
        <v>721</v>
      </c>
      <c r="D3" t="s">
        <v>2882</v>
      </c>
      <c r="E3" t="s">
        <v>124</v>
      </c>
      <c r="F3" t="s">
        <v>122</v>
      </c>
    </row>
    <row r="4" spans="1:6" x14ac:dyDescent="0.2">
      <c r="A4" t="s">
        <v>94</v>
      </c>
      <c r="B4" t="s">
        <v>125</v>
      </c>
      <c r="C4" t="s">
        <v>2883</v>
      </c>
      <c r="D4" t="s">
        <v>2882</v>
      </c>
      <c r="E4" t="s">
        <v>124</v>
      </c>
      <c r="F4" t="s">
        <v>188</v>
      </c>
    </row>
    <row r="5" spans="1:6" x14ac:dyDescent="0.2">
      <c r="A5" t="s">
        <v>79</v>
      </c>
      <c r="B5" t="s">
        <v>127</v>
      </c>
      <c r="C5" t="s">
        <v>2883</v>
      </c>
      <c r="D5" t="s">
        <v>68</v>
      </c>
      <c r="E5" t="s">
        <v>189</v>
      </c>
      <c r="F5" t="s">
        <v>121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I81"/>
  <sheetViews>
    <sheetView topLeftCell="A46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3.42578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2690</v>
      </c>
      <c r="G3" t="s">
        <v>2690</v>
      </c>
      <c r="H3" t="s">
        <v>2690</v>
      </c>
      <c r="I3" t="str">
        <f t="shared" ref="I3:I34" si="1">IF(ISERROR(MEDIAN(VALUE(F3),VALUE(G3),VALUE(H3))), "-", TEXT(MEDIAN(VALUE(F3),VALUE(G3),VALUE(H3)), "0"))</f>
        <v>139271219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2691</v>
      </c>
      <c r="G4" t="s">
        <v>2691</v>
      </c>
      <c r="H4" t="s">
        <v>2691</v>
      </c>
      <c r="I4" t="str">
        <f t="shared" si="1"/>
        <v>417813657</v>
      </c>
    </row>
    <row r="5" spans="1:9" x14ac:dyDescent="0.2">
      <c r="A5" s="1" t="s">
        <v>9</v>
      </c>
      <c r="B5" t="s">
        <v>3473</v>
      </c>
      <c r="C5" t="s">
        <v>3536</v>
      </c>
      <c r="D5" t="s">
        <v>3603</v>
      </c>
      <c r="E5" t="str">
        <f t="shared" si="0"/>
        <v>-</v>
      </c>
      <c r="F5" t="s">
        <v>3442</v>
      </c>
      <c r="G5" t="s">
        <v>3503</v>
      </c>
      <c r="H5" t="s">
        <v>3568</v>
      </c>
      <c r="I5" t="str">
        <f t="shared" si="1"/>
        <v>-</v>
      </c>
    </row>
    <row r="6" spans="1:9" x14ac:dyDescent="0.2">
      <c r="A6" s="1" t="s">
        <v>10</v>
      </c>
      <c r="B6" t="s">
        <v>3474</v>
      </c>
      <c r="C6" t="s">
        <v>3537</v>
      </c>
      <c r="D6" t="s">
        <v>3604</v>
      </c>
      <c r="E6" t="str">
        <f t="shared" si="0"/>
        <v>-</v>
      </c>
      <c r="F6" t="s">
        <v>3443</v>
      </c>
      <c r="G6" t="s">
        <v>3504</v>
      </c>
      <c r="H6" t="s">
        <v>3569</v>
      </c>
      <c r="I6" t="str">
        <f t="shared" si="1"/>
        <v>-</v>
      </c>
    </row>
    <row r="7" spans="1:9" x14ac:dyDescent="0.2">
      <c r="A7" s="1" t="s">
        <v>11</v>
      </c>
      <c r="B7" t="s">
        <v>3475</v>
      </c>
      <c r="C7" t="s">
        <v>3538</v>
      </c>
      <c r="D7" t="s">
        <v>3605</v>
      </c>
      <c r="E7" t="str">
        <f t="shared" si="0"/>
        <v>19033620811</v>
      </c>
      <c r="F7" t="s">
        <v>3444</v>
      </c>
      <c r="G7" t="s">
        <v>3505</v>
      </c>
      <c r="H7" t="s">
        <v>3570</v>
      </c>
      <c r="I7" t="str">
        <f t="shared" si="1"/>
        <v>100478709408</v>
      </c>
    </row>
    <row r="8" spans="1:9" x14ac:dyDescent="0.2">
      <c r="A8" s="1" t="s">
        <v>12</v>
      </c>
      <c r="B8" t="s">
        <v>3476</v>
      </c>
      <c r="C8" t="s">
        <v>3539</v>
      </c>
      <c r="D8" t="s">
        <v>3606</v>
      </c>
      <c r="E8" t="str">
        <f t="shared" si="0"/>
        <v>17444192256</v>
      </c>
      <c r="F8" t="s">
        <v>3445</v>
      </c>
      <c r="G8" t="s">
        <v>3506</v>
      </c>
      <c r="H8" t="s">
        <v>3571</v>
      </c>
      <c r="I8" t="str">
        <f t="shared" si="1"/>
        <v>16913357844</v>
      </c>
    </row>
    <row r="9" spans="1:9" x14ac:dyDescent="0.2">
      <c r="A9" s="1" t="s">
        <v>13</v>
      </c>
      <c r="B9" t="s">
        <v>3477</v>
      </c>
      <c r="C9" t="s">
        <v>3540</v>
      </c>
      <c r="D9" t="s">
        <v>3607</v>
      </c>
      <c r="E9" t="str">
        <f t="shared" si="0"/>
        <v>8183808</v>
      </c>
      <c r="F9" t="s">
        <v>3446</v>
      </c>
      <c r="G9" t="s">
        <v>3507</v>
      </c>
      <c r="H9" t="s">
        <v>3572</v>
      </c>
      <c r="I9" t="str">
        <f t="shared" si="1"/>
        <v>8179461</v>
      </c>
    </row>
    <row r="10" spans="1:9" x14ac:dyDescent="0.2">
      <c r="A10" s="1" t="s">
        <v>14</v>
      </c>
      <c r="B10" t="s">
        <v>92</v>
      </c>
      <c r="C10" t="s">
        <v>74</v>
      </c>
      <c r="D10" t="s">
        <v>135</v>
      </c>
      <c r="E10" t="str">
        <f t="shared" si="0"/>
        <v>14</v>
      </c>
      <c r="F10" t="s">
        <v>96</v>
      </c>
      <c r="G10" t="s">
        <v>84</v>
      </c>
      <c r="H10" t="s">
        <v>80</v>
      </c>
      <c r="I10" t="str">
        <f t="shared" si="1"/>
        <v>12</v>
      </c>
    </row>
    <row r="11" spans="1:9" x14ac:dyDescent="0.2">
      <c r="A11" s="1" t="s">
        <v>15</v>
      </c>
      <c r="B11" t="s">
        <v>89</v>
      </c>
      <c r="C11" t="s">
        <v>136</v>
      </c>
      <c r="D11" t="s">
        <v>70</v>
      </c>
      <c r="E11" t="str">
        <f t="shared" si="0"/>
        <v>8</v>
      </c>
      <c r="F11" t="s">
        <v>151</v>
      </c>
      <c r="G11" t="s">
        <v>90</v>
      </c>
      <c r="H11" t="s">
        <v>83</v>
      </c>
      <c r="I11" t="str">
        <f t="shared" si="1"/>
        <v>34</v>
      </c>
    </row>
    <row r="12" spans="1:9" x14ac:dyDescent="0.2">
      <c r="A12" s="1" t="s">
        <v>16</v>
      </c>
      <c r="B12" t="s">
        <v>138</v>
      </c>
      <c r="C12" t="s">
        <v>138</v>
      </c>
      <c r="D12" t="s">
        <v>311</v>
      </c>
      <c r="E12" t="str">
        <f t="shared" si="0"/>
        <v>151</v>
      </c>
      <c r="F12" t="s">
        <v>1073</v>
      </c>
      <c r="G12" t="s">
        <v>3350</v>
      </c>
      <c r="H12" t="s">
        <v>404</v>
      </c>
      <c r="I12" t="str">
        <f t="shared" si="1"/>
        <v>797</v>
      </c>
    </row>
    <row r="13" spans="1:9" x14ac:dyDescent="0.2">
      <c r="A13" s="1" t="s">
        <v>17</v>
      </c>
      <c r="B13" t="s">
        <v>332</v>
      </c>
      <c r="C13" t="s">
        <v>430</v>
      </c>
      <c r="D13" t="s">
        <v>3608</v>
      </c>
      <c r="E13" t="str">
        <f t="shared" si="0"/>
        <v>54</v>
      </c>
      <c r="F13" t="s">
        <v>376</v>
      </c>
      <c r="G13" t="s">
        <v>3203</v>
      </c>
      <c r="H13" t="s">
        <v>278</v>
      </c>
      <c r="I13" t="str">
        <f t="shared" si="1"/>
        <v>264</v>
      </c>
    </row>
    <row r="14" spans="1:9" x14ac:dyDescent="0.2">
      <c r="A14" s="1" t="s">
        <v>18</v>
      </c>
      <c r="B14" t="s">
        <v>68</v>
      </c>
      <c r="C14" t="s">
        <v>68</v>
      </c>
      <c r="D14" t="s">
        <v>73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3478</v>
      </c>
      <c r="C15" t="s">
        <v>3541</v>
      </c>
      <c r="D15" t="s">
        <v>3111</v>
      </c>
      <c r="E15" t="str">
        <f t="shared" si="0"/>
        <v>363421696</v>
      </c>
      <c r="F15" t="s">
        <v>3447</v>
      </c>
      <c r="G15" t="s">
        <v>3508</v>
      </c>
      <c r="H15" t="s">
        <v>3573</v>
      </c>
      <c r="I15" t="str">
        <f t="shared" si="1"/>
        <v>306450432</v>
      </c>
    </row>
    <row r="16" spans="1:9" x14ac:dyDescent="0.2">
      <c r="A16" s="1" t="s">
        <v>20</v>
      </c>
      <c r="B16" t="s">
        <v>3479</v>
      </c>
      <c r="C16" t="s">
        <v>3542</v>
      </c>
      <c r="D16" t="s">
        <v>3609</v>
      </c>
      <c r="E16" t="str">
        <f t="shared" si="0"/>
        <v>18802638848</v>
      </c>
      <c r="F16" t="s">
        <v>3448</v>
      </c>
      <c r="G16" t="s">
        <v>3509</v>
      </c>
      <c r="H16" t="s">
        <v>3574</v>
      </c>
      <c r="I16" t="str">
        <f t="shared" si="1"/>
        <v>20816609280</v>
      </c>
    </row>
    <row r="17" spans="1:9" x14ac:dyDescent="0.2">
      <c r="A17" s="1" t="s">
        <v>21</v>
      </c>
      <c r="B17" t="s">
        <v>3477</v>
      </c>
      <c r="C17" t="s">
        <v>3543</v>
      </c>
      <c r="D17" t="s">
        <v>3610</v>
      </c>
      <c r="E17" t="str">
        <f t="shared" si="0"/>
        <v>8183808</v>
      </c>
      <c r="F17" t="s">
        <v>3449</v>
      </c>
      <c r="G17" t="s">
        <v>3510</v>
      </c>
      <c r="H17" t="s">
        <v>3575</v>
      </c>
      <c r="I17" t="str">
        <f t="shared" si="1"/>
        <v>8204288</v>
      </c>
    </row>
    <row r="18" spans="1:9" x14ac:dyDescent="0.2">
      <c r="A18" s="1" t="s">
        <v>22</v>
      </c>
      <c r="B18" t="s">
        <v>3480</v>
      </c>
      <c r="C18" t="s">
        <v>3544</v>
      </c>
      <c r="D18" t="s">
        <v>3611</v>
      </c>
      <c r="E18" t="str">
        <f t="shared" si="0"/>
        <v>16847204352</v>
      </c>
      <c r="F18" t="s">
        <v>3450</v>
      </c>
      <c r="G18" t="s">
        <v>3511</v>
      </c>
      <c r="H18" t="s">
        <v>3576</v>
      </c>
      <c r="I18" t="str">
        <f t="shared" si="1"/>
        <v>15670665216</v>
      </c>
    </row>
    <row r="19" spans="1:9" x14ac:dyDescent="0.2">
      <c r="A19" s="1" t="s">
        <v>23</v>
      </c>
      <c r="B19" t="s">
        <v>3477</v>
      </c>
      <c r="C19" t="s">
        <v>3545</v>
      </c>
      <c r="D19" t="s">
        <v>3612</v>
      </c>
      <c r="E19" t="str">
        <f t="shared" si="0"/>
        <v>8183808</v>
      </c>
      <c r="F19" t="s">
        <v>3268</v>
      </c>
      <c r="G19" t="s">
        <v>3512</v>
      </c>
      <c r="H19" t="s">
        <v>3577</v>
      </c>
      <c r="I19" t="str">
        <f t="shared" si="1"/>
        <v>7835648</v>
      </c>
    </row>
    <row r="20" spans="1:9" x14ac:dyDescent="0.2">
      <c r="A20" s="1" t="s">
        <v>24</v>
      </c>
      <c r="B20" t="s">
        <v>3481</v>
      </c>
      <c r="C20" t="s">
        <v>3546</v>
      </c>
      <c r="D20" t="s">
        <v>3613</v>
      </c>
      <c r="E20" t="str">
        <f t="shared" si="0"/>
        <v>58785974</v>
      </c>
      <c r="F20" t="s">
        <v>3451</v>
      </c>
      <c r="G20" t="s">
        <v>3513</v>
      </c>
      <c r="H20" t="s">
        <v>3578</v>
      </c>
      <c r="I20" t="str">
        <f t="shared" si="1"/>
        <v>438411683</v>
      </c>
    </row>
    <row r="21" spans="1:9" x14ac:dyDescent="0.2">
      <c r="A21" s="1" t="s">
        <v>25</v>
      </c>
      <c r="B21" t="s">
        <v>3482</v>
      </c>
      <c r="C21" t="s">
        <v>3547</v>
      </c>
      <c r="D21" t="s">
        <v>3614</v>
      </c>
      <c r="E21" t="str">
        <f t="shared" si="0"/>
        <v>57135378</v>
      </c>
      <c r="F21" t="s">
        <v>3452</v>
      </c>
      <c r="G21" t="s">
        <v>3514</v>
      </c>
      <c r="H21" t="s">
        <v>3579</v>
      </c>
      <c r="I21" t="str">
        <f t="shared" si="1"/>
        <v>339851296</v>
      </c>
    </row>
    <row r="22" spans="1:9" x14ac:dyDescent="0.2">
      <c r="A22" s="1" t="s">
        <v>26</v>
      </c>
      <c r="B22" t="s">
        <v>3483</v>
      </c>
      <c r="C22" t="s">
        <v>3548</v>
      </c>
      <c r="D22" t="s">
        <v>3615</v>
      </c>
      <c r="E22" t="str">
        <f t="shared" si="0"/>
        <v>17449799884</v>
      </c>
      <c r="F22" t="s">
        <v>3453</v>
      </c>
      <c r="G22" t="s">
        <v>3515</v>
      </c>
      <c r="H22" t="s">
        <v>3580</v>
      </c>
      <c r="I22" t="str">
        <f t="shared" si="1"/>
        <v>16986846562</v>
      </c>
    </row>
    <row r="23" spans="1:9" x14ac:dyDescent="0.2">
      <c r="A23" s="1" t="s">
        <v>27</v>
      </c>
      <c r="B23" t="s">
        <v>3181</v>
      </c>
      <c r="C23" t="s">
        <v>3181</v>
      </c>
      <c r="D23" t="s">
        <v>2903</v>
      </c>
      <c r="E23" t="str">
        <f t="shared" si="0"/>
        <v>1945600</v>
      </c>
      <c r="F23" t="s">
        <v>3454</v>
      </c>
      <c r="G23" t="s">
        <v>3181</v>
      </c>
      <c r="H23" t="s">
        <v>3581</v>
      </c>
      <c r="I23" t="str">
        <f t="shared" si="1"/>
        <v>1990980</v>
      </c>
    </row>
    <row r="24" spans="1:9" x14ac:dyDescent="0.2">
      <c r="A24" s="1" t="s">
        <v>28</v>
      </c>
      <c r="B24" t="s">
        <v>74</v>
      </c>
      <c r="C24" t="s">
        <v>80</v>
      </c>
      <c r="D24" t="s">
        <v>70</v>
      </c>
      <c r="E24" t="str">
        <f t="shared" si="0"/>
        <v>14</v>
      </c>
      <c r="F24" t="s">
        <v>89</v>
      </c>
      <c r="G24" t="s">
        <v>89</v>
      </c>
      <c r="H24" t="s">
        <v>91</v>
      </c>
      <c r="I24" t="str">
        <f t="shared" si="1"/>
        <v>5</v>
      </c>
    </row>
    <row r="25" spans="1:9" x14ac:dyDescent="0.2">
      <c r="A25" s="1" t="s">
        <v>29</v>
      </c>
      <c r="B25" t="s">
        <v>136</v>
      </c>
      <c r="C25" t="s">
        <v>136</v>
      </c>
      <c r="D25" t="s">
        <v>136</v>
      </c>
      <c r="E25" t="str">
        <f t="shared" si="0"/>
        <v>8</v>
      </c>
      <c r="F25" t="s">
        <v>151</v>
      </c>
      <c r="G25" t="s">
        <v>106</v>
      </c>
      <c r="H25" t="s">
        <v>180</v>
      </c>
      <c r="I25" t="str">
        <f t="shared" si="1"/>
        <v>36</v>
      </c>
    </row>
    <row r="26" spans="1:9" x14ac:dyDescent="0.2">
      <c r="A26" s="1" t="s">
        <v>30</v>
      </c>
      <c r="B26" t="s">
        <v>137</v>
      </c>
      <c r="C26" t="s">
        <v>86</v>
      </c>
      <c r="D26" t="s">
        <v>311</v>
      </c>
      <c r="E26" t="str">
        <f t="shared" si="0"/>
        <v>159</v>
      </c>
      <c r="F26" t="s">
        <v>1083</v>
      </c>
      <c r="G26" t="s">
        <v>3334</v>
      </c>
      <c r="H26" t="s">
        <v>404</v>
      </c>
      <c r="I26" t="str">
        <f t="shared" si="1"/>
        <v>796</v>
      </c>
    </row>
    <row r="27" spans="1:9" x14ac:dyDescent="0.2">
      <c r="A27" s="1" t="s">
        <v>31</v>
      </c>
      <c r="B27" t="s">
        <v>312</v>
      </c>
      <c r="C27" t="s">
        <v>87</v>
      </c>
      <c r="D27" t="s">
        <v>72</v>
      </c>
      <c r="E27" t="str">
        <f t="shared" si="0"/>
        <v>46</v>
      </c>
      <c r="F27" t="s">
        <v>2714</v>
      </c>
      <c r="G27" t="s">
        <v>512</v>
      </c>
      <c r="H27" t="s">
        <v>360</v>
      </c>
      <c r="I27" t="str">
        <f t="shared" si="1"/>
        <v>259</v>
      </c>
    </row>
    <row r="28" spans="1:9" x14ac:dyDescent="0.2">
      <c r="A28" s="1" t="s">
        <v>32</v>
      </c>
      <c r="B28" t="s">
        <v>73</v>
      </c>
      <c r="C28" t="s">
        <v>73</v>
      </c>
      <c r="D28" t="s">
        <v>73</v>
      </c>
      <c r="E28" t="str">
        <f t="shared" si="0"/>
        <v>4096</v>
      </c>
      <c r="F28" t="s">
        <v>68</v>
      </c>
      <c r="G28" t="s">
        <v>78</v>
      </c>
      <c r="H28" t="s">
        <v>73</v>
      </c>
      <c r="I28" t="str">
        <f t="shared" si="1"/>
        <v>4096</v>
      </c>
    </row>
    <row r="29" spans="1:9" x14ac:dyDescent="0.2">
      <c r="A29" s="1" t="s">
        <v>33</v>
      </c>
      <c r="B29" t="s">
        <v>3484</v>
      </c>
      <c r="C29" t="s">
        <v>3549</v>
      </c>
      <c r="D29" t="s">
        <v>3616</v>
      </c>
      <c r="E29" t="str">
        <f t="shared" si="0"/>
        <v>311582720</v>
      </c>
      <c r="F29" t="s">
        <v>1315</v>
      </c>
      <c r="G29" t="s">
        <v>3516</v>
      </c>
      <c r="H29" t="s">
        <v>3582</v>
      </c>
      <c r="I29" t="str">
        <f t="shared" si="1"/>
        <v>306151424</v>
      </c>
    </row>
    <row r="30" spans="1:9" x14ac:dyDescent="0.2">
      <c r="A30" s="1" t="s">
        <v>34</v>
      </c>
      <c r="B30" t="s">
        <v>3485</v>
      </c>
      <c r="C30" t="s">
        <v>3550</v>
      </c>
      <c r="D30" t="s">
        <v>3617</v>
      </c>
      <c r="E30" t="str">
        <f t="shared" si="0"/>
        <v>18310574080</v>
      </c>
      <c r="F30" t="s">
        <v>3455</v>
      </c>
      <c r="G30" t="s">
        <v>3517</v>
      </c>
      <c r="H30" t="s">
        <v>3583</v>
      </c>
      <c r="I30" t="str">
        <f t="shared" si="1"/>
        <v>20693798912</v>
      </c>
    </row>
    <row r="31" spans="1:9" x14ac:dyDescent="0.2">
      <c r="A31" s="1" t="s">
        <v>35</v>
      </c>
      <c r="B31" t="s">
        <v>3181</v>
      </c>
      <c r="C31" t="s">
        <v>3181</v>
      </c>
      <c r="D31" t="s">
        <v>2903</v>
      </c>
      <c r="E31" t="str">
        <f t="shared" si="0"/>
        <v>1945600</v>
      </c>
      <c r="F31" t="s">
        <v>1610</v>
      </c>
      <c r="G31" t="s">
        <v>3181</v>
      </c>
      <c r="H31" t="s">
        <v>3584</v>
      </c>
      <c r="I31" t="str">
        <f t="shared" si="1"/>
        <v>2011136</v>
      </c>
    </row>
    <row r="32" spans="1:9" x14ac:dyDescent="0.2">
      <c r="A32" s="1" t="s">
        <v>36</v>
      </c>
      <c r="B32" t="s">
        <v>3486</v>
      </c>
      <c r="C32" t="s">
        <v>3551</v>
      </c>
      <c r="D32" t="s">
        <v>3618</v>
      </c>
      <c r="E32" t="str">
        <f t="shared" si="0"/>
        <v>16983805952</v>
      </c>
      <c r="F32" t="s">
        <v>3456</v>
      </c>
      <c r="G32" t="s">
        <v>3518</v>
      </c>
      <c r="H32" t="s">
        <v>3585</v>
      </c>
      <c r="I32" t="str">
        <f t="shared" si="1"/>
        <v>15712894976</v>
      </c>
    </row>
    <row r="33" spans="1:9" x14ac:dyDescent="0.2">
      <c r="A33" s="1" t="s">
        <v>37</v>
      </c>
      <c r="B33" t="s">
        <v>3181</v>
      </c>
      <c r="C33" t="s">
        <v>3181</v>
      </c>
      <c r="D33" t="s">
        <v>2903</v>
      </c>
      <c r="E33" t="str">
        <f t="shared" si="0"/>
        <v>1945600</v>
      </c>
      <c r="F33" t="s">
        <v>3181</v>
      </c>
      <c r="G33" t="s">
        <v>3181</v>
      </c>
      <c r="H33" t="s">
        <v>3586</v>
      </c>
      <c r="I33" t="str">
        <f t="shared" si="1"/>
        <v>1945600</v>
      </c>
    </row>
    <row r="34" spans="1:9" x14ac:dyDescent="0.2">
      <c r="A34" s="1" t="s">
        <v>38</v>
      </c>
      <c r="B34" t="s">
        <v>3487</v>
      </c>
      <c r="C34" t="s">
        <v>3552</v>
      </c>
      <c r="D34" t="s">
        <v>3619</v>
      </c>
      <c r="E34" t="str">
        <f t="shared" si="0"/>
        <v>55097110</v>
      </c>
      <c r="F34" t="s">
        <v>3457</v>
      </c>
      <c r="G34" t="s">
        <v>3519</v>
      </c>
      <c r="H34" t="s">
        <v>3587</v>
      </c>
      <c r="I34" t="str">
        <f t="shared" si="1"/>
        <v>472096177</v>
      </c>
    </row>
    <row r="35" spans="1:9" x14ac:dyDescent="0.2">
      <c r="A35" s="1" t="s">
        <v>39</v>
      </c>
      <c r="B35" t="s">
        <v>3488</v>
      </c>
      <c r="C35" t="s">
        <v>3553</v>
      </c>
      <c r="D35" t="s">
        <v>3620</v>
      </c>
      <c r="E35" t="str">
        <f t="shared" ref="E35:E63" si="2">IF(ISERROR(MEDIAN(VALUE(B35),VALUE(C35),VALUE(D35))), "-", TEXT(MEDIAN(VALUE(B35),VALUE(C35),VALUE(D35)), "0"))</f>
        <v>70690596</v>
      </c>
      <c r="F35" t="s">
        <v>3458</v>
      </c>
      <c r="G35" t="s">
        <v>3520</v>
      </c>
      <c r="H35" t="s">
        <v>3588</v>
      </c>
      <c r="I35" t="str">
        <f t="shared" ref="I35:I63" si="3">IF(ISERROR(MEDIAN(VALUE(F35),VALUE(G35),VALUE(H35))), "-", TEXT(MEDIAN(VALUE(F35),VALUE(G35),VALUE(H35)), "0"))</f>
        <v>314779517</v>
      </c>
    </row>
    <row r="36" spans="1:9" x14ac:dyDescent="0.2">
      <c r="A36" s="1" t="s">
        <v>40</v>
      </c>
      <c r="B36" t="s">
        <v>3489</v>
      </c>
      <c r="C36" t="s">
        <v>3554</v>
      </c>
      <c r="D36" t="s">
        <v>3621</v>
      </c>
      <c r="E36" t="str">
        <f t="shared" si="2"/>
        <v>17852321047</v>
      </c>
      <c r="F36" t="s">
        <v>3459</v>
      </c>
      <c r="G36" t="s">
        <v>3521</v>
      </c>
      <c r="H36" t="s">
        <v>3589</v>
      </c>
      <c r="I36" t="str">
        <f t="shared" si="3"/>
        <v>17151391642</v>
      </c>
    </row>
    <row r="37" spans="1:9" x14ac:dyDescent="0.2">
      <c r="A37" s="1" t="s">
        <v>41</v>
      </c>
      <c r="B37" t="s">
        <v>3490</v>
      </c>
      <c r="C37" t="s">
        <v>3555</v>
      </c>
      <c r="D37" t="s">
        <v>3622</v>
      </c>
      <c r="E37" t="str">
        <f t="shared" si="2"/>
        <v>7787315</v>
      </c>
      <c r="F37" t="s">
        <v>3460</v>
      </c>
      <c r="G37" t="s">
        <v>3522</v>
      </c>
      <c r="H37" t="s">
        <v>3590</v>
      </c>
      <c r="I37" t="str">
        <f t="shared" si="3"/>
        <v>7742484</v>
      </c>
    </row>
    <row r="38" spans="1:9" x14ac:dyDescent="0.2">
      <c r="A38" s="1" t="s">
        <v>42</v>
      </c>
      <c r="B38" t="s">
        <v>89</v>
      </c>
      <c r="C38" t="s">
        <v>97</v>
      </c>
      <c r="D38" t="s">
        <v>68</v>
      </c>
      <c r="E38" t="str">
        <f t="shared" si="2"/>
        <v>5</v>
      </c>
      <c r="F38" t="s">
        <v>84</v>
      </c>
      <c r="G38" t="s">
        <v>79</v>
      </c>
      <c r="H38" t="s">
        <v>84</v>
      </c>
      <c r="I38" t="str">
        <f t="shared" si="3"/>
        <v>10</v>
      </c>
    </row>
    <row r="39" spans="1:9" x14ac:dyDescent="0.2">
      <c r="A39" s="1" t="s">
        <v>43</v>
      </c>
      <c r="B39" t="s">
        <v>136</v>
      </c>
      <c r="C39" t="s">
        <v>91</v>
      </c>
      <c r="D39" t="s">
        <v>79</v>
      </c>
      <c r="E39" t="str">
        <f t="shared" si="2"/>
        <v>8</v>
      </c>
      <c r="F39" t="s">
        <v>97</v>
      </c>
      <c r="G39" t="s">
        <v>139</v>
      </c>
      <c r="H39" t="s">
        <v>95</v>
      </c>
      <c r="I39" t="str">
        <f t="shared" si="3"/>
        <v>29</v>
      </c>
    </row>
    <row r="40" spans="1:9" x14ac:dyDescent="0.2">
      <c r="A40" s="1" t="s">
        <v>44</v>
      </c>
      <c r="B40" t="s">
        <v>138</v>
      </c>
      <c r="C40" t="s">
        <v>86</v>
      </c>
      <c r="D40" t="s">
        <v>311</v>
      </c>
      <c r="E40" t="str">
        <f t="shared" si="2"/>
        <v>159</v>
      </c>
      <c r="F40" t="s">
        <v>382</v>
      </c>
      <c r="G40" t="s">
        <v>3350</v>
      </c>
      <c r="H40" t="s">
        <v>423</v>
      </c>
      <c r="I40" t="str">
        <f t="shared" si="3"/>
        <v>804</v>
      </c>
    </row>
    <row r="41" spans="1:9" x14ac:dyDescent="0.2">
      <c r="A41" s="1" t="s">
        <v>45</v>
      </c>
      <c r="B41" t="s">
        <v>312</v>
      </c>
      <c r="C41" t="s">
        <v>72</v>
      </c>
      <c r="D41" t="s">
        <v>322</v>
      </c>
      <c r="E41" t="str">
        <f t="shared" si="2"/>
        <v>44</v>
      </c>
      <c r="F41" t="s">
        <v>3461</v>
      </c>
      <c r="G41" t="s">
        <v>3523</v>
      </c>
      <c r="H41" t="s">
        <v>364</v>
      </c>
      <c r="I41" t="str">
        <f t="shared" si="3"/>
        <v>163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3491</v>
      </c>
      <c r="C43" t="s">
        <v>3556</v>
      </c>
      <c r="D43" t="s">
        <v>193</v>
      </c>
      <c r="E43" t="str">
        <f t="shared" si="2"/>
        <v>331915264</v>
      </c>
      <c r="F43" t="s">
        <v>3462</v>
      </c>
      <c r="G43" t="s">
        <v>3524</v>
      </c>
      <c r="H43" t="s">
        <v>3591</v>
      </c>
      <c r="I43" t="str">
        <f t="shared" si="3"/>
        <v>305934336</v>
      </c>
    </row>
    <row r="44" spans="1:9" x14ac:dyDescent="0.2">
      <c r="A44" s="1" t="s">
        <v>48</v>
      </c>
      <c r="B44" t="s">
        <v>3492</v>
      </c>
      <c r="C44" t="s">
        <v>3557</v>
      </c>
      <c r="D44" t="s">
        <v>3623</v>
      </c>
      <c r="E44" t="str">
        <f t="shared" si="2"/>
        <v>18400518144</v>
      </c>
      <c r="F44" t="s">
        <v>3463</v>
      </c>
      <c r="G44" t="s">
        <v>3525</v>
      </c>
      <c r="H44" t="s">
        <v>3592</v>
      </c>
      <c r="I44" t="str">
        <f t="shared" si="3"/>
        <v>20942290944</v>
      </c>
    </row>
    <row r="45" spans="1:9" x14ac:dyDescent="0.2">
      <c r="A45" s="1" t="s">
        <v>49</v>
      </c>
      <c r="B45" t="s">
        <v>3493</v>
      </c>
      <c r="C45" t="s">
        <v>3558</v>
      </c>
      <c r="D45" t="s">
        <v>3624</v>
      </c>
      <c r="E45" t="str">
        <f t="shared" si="2"/>
        <v>7794688</v>
      </c>
      <c r="F45" t="s">
        <v>3464</v>
      </c>
      <c r="G45" t="s">
        <v>3526</v>
      </c>
      <c r="H45" t="s">
        <v>3593</v>
      </c>
      <c r="I45" t="str">
        <f t="shared" si="3"/>
        <v>7823360</v>
      </c>
    </row>
    <row r="46" spans="1:9" x14ac:dyDescent="0.2">
      <c r="A46" s="1" t="s">
        <v>50</v>
      </c>
      <c r="B46" t="s">
        <v>3494</v>
      </c>
      <c r="C46" t="s">
        <v>3559</v>
      </c>
      <c r="D46" t="s">
        <v>3625</v>
      </c>
      <c r="E46" t="str">
        <f t="shared" si="2"/>
        <v>17213521920</v>
      </c>
      <c r="F46" t="s">
        <v>3465</v>
      </c>
      <c r="G46" t="s">
        <v>3527</v>
      </c>
      <c r="H46" t="s">
        <v>3594</v>
      </c>
      <c r="I46" t="str">
        <f t="shared" si="3"/>
        <v>15575801856</v>
      </c>
    </row>
    <row r="47" spans="1:9" x14ac:dyDescent="0.2">
      <c r="A47" s="1" t="s">
        <v>51</v>
      </c>
      <c r="B47" t="s">
        <v>3495</v>
      </c>
      <c r="C47" t="s">
        <v>3560</v>
      </c>
      <c r="D47" t="s">
        <v>3626</v>
      </c>
      <c r="E47" t="str">
        <f t="shared" si="2"/>
        <v>7786496</v>
      </c>
      <c r="F47" t="s">
        <v>3019</v>
      </c>
      <c r="G47" t="s">
        <v>3528</v>
      </c>
      <c r="H47" t="s">
        <v>3595</v>
      </c>
      <c r="I47" t="str">
        <f t="shared" si="3"/>
        <v>7716864</v>
      </c>
    </row>
    <row r="48" spans="1:9" x14ac:dyDescent="0.2">
      <c r="A48" s="1" t="s">
        <v>52</v>
      </c>
      <c r="B48" t="s">
        <v>3496</v>
      </c>
      <c r="C48" t="s">
        <v>3561</v>
      </c>
      <c r="D48" t="s">
        <v>3627</v>
      </c>
      <c r="E48" t="str">
        <f t="shared" si="2"/>
        <v>57578769</v>
      </c>
      <c r="F48" t="s">
        <v>3466</v>
      </c>
      <c r="G48" t="s">
        <v>3529</v>
      </c>
      <c r="H48" t="s">
        <v>3596</v>
      </c>
      <c r="I48" t="str">
        <f t="shared" si="3"/>
        <v>472045786</v>
      </c>
    </row>
    <row r="49" spans="1:9" x14ac:dyDescent="0.2">
      <c r="A49" s="1" t="s">
        <v>53</v>
      </c>
      <c r="B49" t="s">
        <v>3497</v>
      </c>
      <c r="C49" t="s">
        <v>3562</v>
      </c>
      <c r="D49" t="s">
        <v>3628</v>
      </c>
      <c r="E49" t="str">
        <f t="shared" si="2"/>
        <v>56278733</v>
      </c>
      <c r="F49" t="s">
        <v>3467</v>
      </c>
      <c r="G49" t="s">
        <v>3530</v>
      </c>
      <c r="H49" t="s">
        <v>3597</v>
      </c>
      <c r="I49" t="str">
        <f t="shared" si="3"/>
        <v>463353385</v>
      </c>
    </row>
    <row r="50" spans="1:9" x14ac:dyDescent="0.2">
      <c r="A50" s="1" t="s">
        <v>54</v>
      </c>
      <c r="B50" t="s">
        <v>3498</v>
      </c>
      <c r="C50" t="s">
        <v>3563</v>
      </c>
      <c r="D50" t="s">
        <v>3629</v>
      </c>
      <c r="E50" t="str">
        <f t="shared" si="2"/>
        <v>5414667170</v>
      </c>
      <c r="F50" t="s">
        <v>3468</v>
      </c>
      <c r="G50" t="s">
        <v>3531</v>
      </c>
      <c r="H50" t="s">
        <v>3598</v>
      </c>
      <c r="I50" t="str">
        <f t="shared" si="3"/>
        <v>6302793187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68</v>
      </c>
      <c r="G52" t="s">
        <v>88</v>
      </c>
      <c r="H52" t="s">
        <v>92</v>
      </c>
      <c r="I52" t="str">
        <f t="shared" si="3"/>
        <v>1</v>
      </c>
    </row>
    <row r="53" spans="1:9" x14ac:dyDescent="0.2">
      <c r="A53" s="1" t="s">
        <v>57</v>
      </c>
      <c r="B53" t="s">
        <v>92</v>
      </c>
      <c r="C53" t="s">
        <v>68</v>
      </c>
      <c r="D53" t="s">
        <v>92</v>
      </c>
      <c r="E53" t="str">
        <f t="shared" si="2"/>
        <v>1</v>
      </c>
      <c r="F53" t="s">
        <v>136</v>
      </c>
      <c r="G53" t="s">
        <v>69</v>
      </c>
      <c r="H53" t="s">
        <v>69</v>
      </c>
      <c r="I53" t="str">
        <f t="shared" si="3"/>
        <v>6</v>
      </c>
    </row>
    <row r="54" spans="1:9" x14ac:dyDescent="0.2">
      <c r="A54" s="1" t="s">
        <v>58</v>
      </c>
      <c r="B54" t="s">
        <v>138</v>
      </c>
      <c r="C54" t="s">
        <v>138</v>
      </c>
      <c r="D54" t="s">
        <v>311</v>
      </c>
      <c r="E54" t="str">
        <f t="shared" si="2"/>
        <v>151</v>
      </c>
      <c r="F54" t="s">
        <v>385</v>
      </c>
      <c r="G54" t="s">
        <v>3148</v>
      </c>
      <c r="H54" t="s">
        <v>426</v>
      </c>
      <c r="I54" t="str">
        <f t="shared" si="3"/>
        <v>802</v>
      </c>
    </row>
    <row r="55" spans="1:9" x14ac:dyDescent="0.2">
      <c r="A55" s="1" t="s">
        <v>59</v>
      </c>
      <c r="B55" t="s">
        <v>92</v>
      </c>
      <c r="C55" t="s">
        <v>92</v>
      </c>
      <c r="D55" t="s">
        <v>92</v>
      </c>
      <c r="E55" t="str">
        <f t="shared" si="2"/>
        <v>1</v>
      </c>
      <c r="F55" t="s">
        <v>103</v>
      </c>
      <c r="G55" t="s">
        <v>135</v>
      </c>
      <c r="H55" t="s">
        <v>141</v>
      </c>
      <c r="I55" t="str">
        <f t="shared" si="3"/>
        <v>23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3499</v>
      </c>
      <c r="C58" t="s">
        <v>3564</v>
      </c>
      <c r="D58" t="s">
        <v>3630</v>
      </c>
      <c r="E58" t="str">
        <f t="shared" si="2"/>
        <v>5417934848</v>
      </c>
      <c r="F58" t="s">
        <v>3469</v>
      </c>
      <c r="G58" t="s">
        <v>3532</v>
      </c>
      <c r="H58" t="s">
        <v>3599</v>
      </c>
      <c r="I58" t="str">
        <f t="shared" si="3"/>
        <v>6327160832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3500</v>
      </c>
      <c r="C60" t="s">
        <v>3565</v>
      </c>
      <c r="D60" t="s">
        <v>3631</v>
      </c>
      <c r="E60" t="str">
        <f t="shared" si="2"/>
        <v>5413666816</v>
      </c>
      <c r="F60" t="s">
        <v>3470</v>
      </c>
      <c r="G60" t="s">
        <v>3533</v>
      </c>
      <c r="H60" t="s">
        <v>3600</v>
      </c>
      <c r="I60" t="str">
        <f t="shared" si="3"/>
        <v>6277079040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3501</v>
      </c>
      <c r="C62" t="s">
        <v>3566</v>
      </c>
      <c r="D62" t="s">
        <v>3632</v>
      </c>
      <c r="E62" t="str">
        <f t="shared" si="2"/>
        <v>1236736</v>
      </c>
      <c r="F62" t="s">
        <v>3471</v>
      </c>
      <c r="G62" t="s">
        <v>3534</v>
      </c>
      <c r="H62" t="s">
        <v>3601</v>
      </c>
      <c r="I62" t="str">
        <f t="shared" si="3"/>
        <v>7653057</v>
      </c>
    </row>
    <row r="63" spans="1:9" x14ac:dyDescent="0.2">
      <c r="A63" s="1" t="s">
        <v>67</v>
      </c>
      <c r="B63" t="s">
        <v>3502</v>
      </c>
      <c r="C63" t="s">
        <v>3567</v>
      </c>
      <c r="D63" t="s">
        <v>3633</v>
      </c>
      <c r="E63" t="str">
        <f t="shared" si="2"/>
        <v>993448</v>
      </c>
      <c r="F63" t="s">
        <v>3472</v>
      </c>
      <c r="G63" t="s">
        <v>3535</v>
      </c>
      <c r="H63" t="s">
        <v>3602</v>
      </c>
      <c r="I63" t="str">
        <f t="shared" si="3"/>
        <v>308638715</v>
      </c>
    </row>
    <row r="64" spans="1:9" ht="15" x14ac:dyDescent="0.25">
      <c r="A64" s="6" t="s">
        <v>20837</v>
      </c>
      <c r="B64" s="8">
        <f>AVERAGE(VALUE(B8),VALUE(B22),VALUE(B36))*2^(-30)</f>
        <v>16.279339853363734</v>
      </c>
      <c r="C64" s="8">
        <f t="shared" ref="C64:I64" si="4">AVERAGE(VALUE(C8),VALUE(C22),VALUE(C36))*2^(-30)</f>
        <v>16.283016903946798</v>
      </c>
      <c r="D64" s="8">
        <f t="shared" si="4"/>
        <v>16.44977586902678</v>
      </c>
      <c r="E64" s="8">
        <f t="shared" si="4"/>
        <v>16.374610732930403</v>
      </c>
      <c r="F64" s="8">
        <f t="shared" si="4"/>
        <v>15.759812533855438</v>
      </c>
      <c r="G64" s="8">
        <f t="shared" si="4"/>
        <v>15.641410230348507</v>
      </c>
      <c r="H64" s="8">
        <f t="shared" si="4"/>
        <v>15.728978426506123</v>
      </c>
      <c r="I64" s="8">
        <f t="shared" si="4"/>
        <v>15.848501289884249</v>
      </c>
    </row>
    <row r="65" spans="1:9" x14ac:dyDescent="0.2">
      <c r="A65" s="6" t="s">
        <v>20838</v>
      </c>
      <c r="B65" s="9">
        <f>AVERAGE(VALUE(B8),VALUE(B22),VALUE(B36),VALUE(B50))*2^(-30)</f>
        <v>13.467613744316623</v>
      </c>
      <c r="C65" s="9">
        <f t="shared" ref="C65:I65" si="5">AVERAGE(VALUE(C8),VALUE(C22),VALUE(C36),VALUE(C50))*2^(-30)</f>
        <v>13.474236678797752</v>
      </c>
      <c r="D65" s="9">
        <f t="shared" si="5"/>
        <v>13.598032344132662</v>
      </c>
      <c r="E65" s="9">
        <f t="shared" si="5"/>
        <v>13.541658492060378</v>
      </c>
      <c r="F65" s="9">
        <f t="shared" si="5"/>
        <v>13.285360883455724</v>
      </c>
      <c r="G65" s="9">
        <f t="shared" si="5"/>
        <v>13.202579371398315</v>
      </c>
      <c r="H65" s="9">
        <f t="shared" si="5"/>
        <v>13.264217214426026</v>
      </c>
      <c r="I65" s="9">
        <f t="shared" si="5"/>
        <v>13.353859361959621</v>
      </c>
    </row>
    <row r="66" spans="1:9" x14ac:dyDescent="0.2">
      <c r="A66" s="6" t="s">
        <v>20841</v>
      </c>
      <c r="B66" s="9">
        <f>MIN(VALUE(B18),VALUE(B32),VALUE(B46))*2^(-30)</f>
        <v>15.200286865234375</v>
      </c>
      <c r="C66" s="9">
        <f t="shared" ref="C66:I66" si="6">MIN(VALUE(C18),VALUE(C32),VALUE(C46))*2^(-30)</f>
        <v>15.37066650390625</v>
      </c>
      <c r="D66" s="9">
        <f t="shared" si="6"/>
        <v>15.690181732177734</v>
      </c>
      <c r="E66" s="9">
        <f t="shared" si="6"/>
        <v>15.690181732177734</v>
      </c>
      <c r="F66" s="9">
        <f t="shared" si="6"/>
        <v>14.173751831054688</v>
      </c>
      <c r="G66" s="9">
        <f t="shared" si="6"/>
        <v>14.484760284423828</v>
      </c>
      <c r="H66" s="9">
        <f t="shared" si="6"/>
        <v>14.506095886230469</v>
      </c>
      <c r="I66" s="9">
        <f t="shared" si="6"/>
        <v>14.506095886230469</v>
      </c>
    </row>
    <row r="67" spans="1:9" x14ac:dyDescent="0.2">
      <c r="A67" s="6" t="s">
        <v>20839</v>
      </c>
      <c r="B67" s="9">
        <f>MIN(VALUE(B16),VALUE(B30),VALUE(B44))*2^(-30)</f>
        <v>16.478172302246094</v>
      </c>
      <c r="C67" s="9">
        <f t="shared" ref="C67:I67" si="7">MIN(VALUE(C16),VALUE(C30),VALUE(C44))*2^(-30)</f>
        <v>17.053050994873047</v>
      </c>
      <c r="D67" s="9">
        <f t="shared" si="7"/>
        <v>17.067268371582031</v>
      </c>
      <c r="E67" s="9">
        <f t="shared" si="7"/>
        <v>17.053050994873047</v>
      </c>
      <c r="F67" s="9">
        <f t="shared" si="7"/>
        <v>17.103260040283203</v>
      </c>
      <c r="G67" s="9">
        <f t="shared" si="7"/>
        <v>16.033927917480469</v>
      </c>
      <c r="H67" s="9">
        <f t="shared" si="7"/>
        <v>19.416618347167969</v>
      </c>
      <c r="I67" s="9">
        <f t="shared" si="7"/>
        <v>19.272602081298828</v>
      </c>
    </row>
    <row r="68" spans="1:9" x14ac:dyDescent="0.2">
      <c r="A68" s="6" t="s">
        <v>20831</v>
      </c>
      <c r="B68" s="9">
        <f>SUM(VALUE(B14),VALUE(B28),VALUE(B42))*2^(-20)</f>
        <v>3.90625E-3</v>
      </c>
      <c r="C68" s="9">
        <f t="shared" ref="C68:I69" si="8">SUM(VALUE(C14),VALUE(C28),VALUE(C42))*2^(-20)</f>
        <v>3.90625E-3</v>
      </c>
      <c r="D68" s="9">
        <f t="shared" si="8"/>
        <v>7.8125E-3</v>
      </c>
      <c r="E68" s="9">
        <f t="shared" si="8"/>
        <v>3.90625E-3</v>
      </c>
      <c r="F68" s="9">
        <f t="shared" si="8"/>
        <v>0</v>
      </c>
      <c r="G68" s="9">
        <f t="shared" si="8"/>
        <v>7.8125E-3</v>
      </c>
      <c r="H68" s="9">
        <f t="shared" si="8"/>
        <v>3.90625E-3</v>
      </c>
      <c r="I68" s="9">
        <f t="shared" si="8"/>
        <v>3.90625E-3</v>
      </c>
    </row>
    <row r="69" spans="1:9" x14ac:dyDescent="0.2">
      <c r="A69" s="6" t="s">
        <v>20840</v>
      </c>
      <c r="B69" s="9">
        <f>SUM(VALUE(B15),VALUE(B29),VALUE(B43))*2^(-20)</f>
        <v>666.5234375</v>
      </c>
      <c r="C69" s="9">
        <f t="shared" si="8"/>
        <v>967.3359375</v>
      </c>
      <c r="D69" s="9">
        <f t="shared" si="8"/>
        <v>648.8203125</v>
      </c>
      <c r="E69" s="9">
        <f t="shared" si="8"/>
        <v>960.2734375</v>
      </c>
      <c r="F69" s="9">
        <f t="shared" si="8"/>
        <v>877.98828125</v>
      </c>
      <c r="G69" s="9">
        <f t="shared" si="8"/>
        <v>875.734375</v>
      </c>
      <c r="H69" s="9">
        <f t="shared" si="8"/>
        <v>705.0703125</v>
      </c>
      <c r="I69" s="9">
        <f t="shared" si="8"/>
        <v>875.984375</v>
      </c>
    </row>
    <row r="70" spans="1:9" x14ac:dyDescent="0.2">
      <c r="A70" s="6" t="s">
        <v>20832</v>
      </c>
      <c r="B70" s="9">
        <f>AVERAGE(VALUE(B9),VALUE(B23),VALUE(B37))*2^(-20)</f>
        <v>5.6896483103434248</v>
      </c>
      <c r="C70" s="9">
        <f t="shared" ref="C70:I70" si="9">AVERAGE(VALUE(C9),VALUE(C23),VALUE(C37))*2^(-20)</f>
        <v>5.7138020197550459</v>
      </c>
      <c r="D70" s="9">
        <f t="shared" si="9"/>
        <v>5.6707499821980791</v>
      </c>
      <c r="E70" s="9">
        <f t="shared" si="9"/>
        <v>5.6955728530883789</v>
      </c>
      <c r="F70" s="9">
        <f t="shared" si="9"/>
        <v>5.6473410924275713</v>
      </c>
      <c r="G70" s="9">
        <f t="shared" si="9"/>
        <v>5.6799395879109698</v>
      </c>
      <c r="H70" s="9">
        <f t="shared" si="9"/>
        <v>5.7530829111735029</v>
      </c>
      <c r="I70" s="9">
        <f t="shared" si="9"/>
        <v>5.6943655014038086</v>
      </c>
    </row>
    <row r="71" spans="1:9" x14ac:dyDescent="0.2">
      <c r="A71" s="6" t="s">
        <v>20833</v>
      </c>
      <c r="B71" s="10">
        <f>MIN(VALUE(B19),VALUE(B33),VALUE(B47))*2^(-20)</f>
        <v>1.85546875</v>
      </c>
      <c r="C71" s="10">
        <f t="shared" ref="C71:I71" si="10">MIN(VALUE(C19),VALUE(C33),VALUE(C47))*2^(-20)</f>
        <v>1.85546875</v>
      </c>
      <c r="D71" s="10">
        <f t="shared" si="10"/>
        <v>1.89453125</v>
      </c>
      <c r="E71" s="10">
        <f t="shared" si="10"/>
        <v>1.85546875</v>
      </c>
      <c r="F71" s="10">
        <f t="shared" si="10"/>
        <v>1.85546875</v>
      </c>
      <c r="G71" s="10">
        <f t="shared" si="10"/>
        <v>1.85546875</v>
      </c>
      <c r="H71" s="10">
        <f t="shared" si="10"/>
        <v>1.8671875</v>
      </c>
      <c r="I71" s="10">
        <f t="shared" si="10"/>
        <v>1.85546875</v>
      </c>
    </row>
    <row r="72" spans="1:9" x14ac:dyDescent="0.2">
      <c r="A72" s="6" t="s">
        <v>20834</v>
      </c>
      <c r="B72" s="10">
        <f>MAX(VALUE(B17),VALUE(B31),VALUE(B45))*2^(-20)</f>
        <v>7.8046875</v>
      </c>
      <c r="C72" s="10">
        <f t="shared" ref="C72:I72" si="11">MAX(VALUE(C17),VALUE(C31),VALUE(C45))*2^(-20)</f>
        <v>7.86328125</v>
      </c>
      <c r="D72" s="10">
        <f t="shared" si="11"/>
        <v>7.60546875</v>
      </c>
      <c r="E72" s="10">
        <f t="shared" si="11"/>
        <v>7.8046875</v>
      </c>
      <c r="F72" s="10">
        <f t="shared" si="11"/>
        <v>7.7890625</v>
      </c>
      <c r="G72" s="10">
        <f t="shared" si="11"/>
        <v>7.82421875</v>
      </c>
      <c r="H72" s="10">
        <f t="shared" si="11"/>
        <v>7.8984375</v>
      </c>
      <c r="I72" s="10">
        <f t="shared" si="11"/>
        <v>7.82421875</v>
      </c>
    </row>
    <row r="73" spans="1:9" x14ac:dyDescent="0.2">
      <c r="A73" s="6" t="s">
        <v>20826</v>
      </c>
      <c r="B73" s="9">
        <f>VALUE(B7)*10^(-9)</f>
        <v>18.843261329000001</v>
      </c>
      <c r="C73" s="9">
        <f t="shared" ref="C73:I73" si="12">VALUE(C7)*10^(-9)</f>
        <v>19.033620811000002</v>
      </c>
      <c r="D73" s="9">
        <f t="shared" si="12"/>
        <v>20.881055915000001</v>
      </c>
      <c r="E73" s="9">
        <f t="shared" si="12"/>
        <v>19.033620811000002</v>
      </c>
      <c r="F73" s="9">
        <f t="shared" si="12"/>
        <v>100.478709408</v>
      </c>
      <c r="G73" s="9">
        <f t="shared" si="12"/>
        <v>97.260024548000004</v>
      </c>
      <c r="H73" s="9">
        <f t="shared" si="12"/>
        <v>105.50355539600001</v>
      </c>
      <c r="I73" s="9">
        <f t="shared" si="12"/>
        <v>100.478709408</v>
      </c>
    </row>
    <row r="74" spans="1:9" x14ac:dyDescent="0.2">
      <c r="A74" s="6" t="s">
        <v>20835</v>
      </c>
      <c r="B74" s="9">
        <f>SUM(VALUE(B20),VALUE(B34),VALUE(B48))*2^(-30)</f>
        <v>0.17613496538251638</v>
      </c>
      <c r="C74" s="9">
        <f t="shared" ref="C74:I75" si="13">SUM(VALUE(C20),VALUE(C34),VALUE(C48))*2^(-30)</f>
        <v>0.17448143940418959</v>
      </c>
      <c r="D74" s="9">
        <f t="shared" si="13"/>
        <v>0.16312329564243555</v>
      </c>
      <c r="E74" s="9">
        <f t="shared" si="13"/>
        <v>0.15968629438430071</v>
      </c>
      <c r="F74" s="9">
        <f t="shared" si="13"/>
        <v>1.3097626427188516</v>
      </c>
      <c r="G74" s="9">
        <f t="shared" si="13"/>
        <v>1.2783509846776724</v>
      </c>
      <c r="H74" s="9">
        <f t="shared" si="13"/>
        <v>1.3294315012171865</v>
      </c>
      <c r="I74" s="9">
        <f t="shared" si="13"/>
        <v>1.2876034211367369</v>
      </c>
    </row>
    <row r="75" spans="1:9" x14ac:dyDescent="0.2">
      <c r="A75" s="6" t="s">
        <v>20836</v>
      </c>
      <c r="B75" s="9">
        <f>SUM(VALUE(B21),VALUE(B35),VALUE(B49))*2^(-30)</f>
        <v>0.15693847555667162</v>
      </c>
      <c r="C75" s="9">
        <f t="shared" si="13"/>
        <v>0.17459272406995296</v>
      </c>
      <c r="D75" s="9">
        <f t="shared" si="13"/>
        <v>0.16337371338158846</v>
      </c>
      <c r="E75" s="9">
        <f t="shared" si="13"/>
        <v>0.17146086972206831</v>
      </c>
      <c r="F75" s="9">
        <f t="shared" si="13"/>
        <v>1.0231424942612648</v>
      </c>
      <c r="G75" s="9">
        <f t="shared" si="13"/>
        <v>0.9925260990858078</v>
      </c>
      <c r="H75" s="9">
        <f t="shared" si="13"/>
        <v>1.0434430167078972</v>
      </c>
      <c r="I75" s="9">
        <f t="shared" si="13"/>
        <v>1.0412039216607809</v>
      </c>
    </row>
    <row r="76" spans="1:9" x14ac:dyDescent="0.2">
      <c r="A76" s="7" t="s">
        <v>20827</v>
      </c>
      <c r="B76" s="9">
        <f>SUM(VALUE(B12),VALUE(B26),VALUE(B40))</f>
        <v>454</v>
      </c>
      <c r="C76" s="9">
        <f t="shared" ref="C76:I76" si="14">SUM(VALUE(C12),VALUE(C26),VALUE(C40))</f>
        <v>469</v>
      </c>
      <c r="D76" s="9">
        <f t="shared" si="14"/>
        <v>501</v>
      </c>
      <c r="E76" s="9">
        <f t="shared" si="14"/>
        <v>469</v>
      </c>
      <c r="F76" s="9">
        <f t="shared" si="14"/>
        <v>2397</v>
      </c>
      <c r="G76" s="9">
        <f t="shared" si="14"/>
        <v>2342</v>
      </c>
      <c r="H76" s="9">
        <f t="shared" si="14"/>
        <v>2524</v>
      </c>
      <c r="I76" s="9">
        <f t="shared" si="14"/>
        <v>2397</v>
      </c>
    </row>
    <row r="77" spans="1:9" x14ac:dyDescent="0.2">
      <c r="A77" s="7" t="s">
        <v>20828</v>
      </c>
      <c r="B77" s="9">
        <f>SUM(VALUE(B11),VALUE(B25),VALUE(B39))</f>
        <v>21</v>
      </c>
      <c r="C77" s="9">
        <f t="shared" ref="C77:I77" si="15">SUM(VALUE(C11),VALUE(C25),VALUE(C39))</f>
        <v>25</v>
      </c>
      <c r="D77" s="9">
        <f t="shared" si="15"/>
        <v>23</v>
      </c>
      <c r="E77" s="9">
        <f t="shared" si="15"/>
        <v>24</v>
      </c>
      <c r="F77" s="9">
        <f t="shared" si="15"/>
        <v>93</v>
      </c>
      <c r="G77" s="9">
        <f t="shared" si="15"/>
        <v>89</v>
      </c>
      <c r="H77" s="9">
        <f t="shared" si="15"/>
        <v>94</v>
      </c>
      <c r="I77" s="9">
        <f t="shared" si="15"/>
        <v>99</v>
      </c>
    </row>
    <row r="78" spans="1:9" x14ac:dyDescent="0.2">
      <c r="A78" s="7" t="s">
        <v>20829</v>
      </c>
      <c r="B78" s="9">
        <f>SUM(VALUE(B13),VALUE(B27),VALUE(B41))</f>
        <v>147</v>
      </c>
      <c r="C78" s="9">
        <f t="shared" ref="C78:I78" si="16">SUM(VALUE(C13),VALUE(C27),VALUE(C41))</f>
        <v>143</v>
      </c>
      <c r="D78" s="9">
        <f t="shared" si="16"/>
        <v>146</v>
      </c>
      <c r="E78" s="9">
        <f t="shared" si="16"/>
        <v>144</v>
      </c>
      <c r="F78" s="9">
        <f t="shared" si="16"/>
        <v>607</v>
      </c>
      <c r="G78" s="9">
        <f t="shared" si="16"/>
        <v>614</v>
      </c>
      <c r="H78" s="9">
        <f t="shared" si="16"/>
        <v>613</v>
      </c>
      <c r="I78" s="9">
        <f t="shared" si="16"/>
        <v>686</v>
      </c>
    </row>
    <row r="79" spans="1:9" x14ac:dyDescent="0.2">
      <c r="A79" s="7" t="s">
        <v>20830</v>
      </c>
      <c r="B79" s="9">
        <f>SUM(VALUE(B10),VALUE(B24),VALUE(B38))</f>
        <v>20</v>
      </c>
      <c r="C79" s="9">
        <f t="shared" ref="C79:I79" si="17">SUM(VALUE(C10),VALUE(C24),VALUE(C38))</f>
        <v>50</v>
      </c>
      <c r="D79" s="9">
        <f t="shared" si="17"/>
        <v>34</v>
      </c>
      <c r="E79" s="9">
        <f t="shared" si="17"/>
        <v>33</v>
      </c>
      <c r="F79" s="9">
        <f t="shared" si="17"/>
        <v>27</v>
      </c>
      <c r="G79" s="9">
        <f t="shared" si="17"/>
        <v>19</v>
      </c>
      <c r="H79" s="9">
        <f t="shared" si="17"/>
        <v>34</v>
      </c>
      <c r="I79" s="9">
        <f t="shared" si="17"/>
        <v>27</v>
      </c>
    </row>
    <row r="80" spans="1:9" x14ac:dyDescent="0.2">
      <c r="A80" s="27" t="s">
        <v>20855</v>
      </c>
      <c r="B80" s="28">
        <f>B3*2^(-30)</f>
        <v>0</v>
      </c>
      <c r="C80" s="28">
        <f t="shared" ref="C80:I81" si="18">C3*2^(-30)</f>
        <v>0</v>
      </c>
      <c r="D80" s="28">
        <f t="shared" si="18"/>
        <v>0</v>
      </c>
      <c r="E80" s="28">
        <f t="shared" si="18"/>
        <v>0</v>
      </c>
      <c r="F80" s="28">
        <f t="shared" si="18"/>
        <v>0.12970643024891615</v>
      </c>
      <c r="G80" s="28">
        <f t="shared" si="18"/>
        <v>0.12970643024891615</v>
      </c>
      <c r="H80" s="28">
        <f t="shared" si="18"/>
        <v>0.12970643024891615</v>
      </c>
      <c r="I80" s="28">
        <f t="shared" si="18"/>
        <v>0.12970643024891615</v>
      </c>
    </row>
    <row r="81" spans="1:9" x14ac:dyDescent="0.2">
      <c r="A81" s="27" t="s">
        <v>20856</v>
      </c>
      <c r="B81" s="28">
        <f>B4*2^(-30)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0.38911929074674845</v>
      </c>
      <c r="G81" s="28">
        <f t="shared" si="18"/>
        <v>0.38911929074674845</v>
      </c>
      <c r="H81" s="28">
        <f t="shared" si="18"/>
        <v>0.38911929074674845</v>
      </c>
      <c r="I81" s="28">
        <f t="shared" si="18"/>
        <v>0.38911929074674845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5" width="40.7109375" bestFit="1" customWidth="1" collapsed="1"/>
    <col min="6" max="6" width="39.4257812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720</v>
      </c>
      <c r="E2" t="s">
        <v>121</v>
      </c>
      <c r="F2" t="s">
        <v>122</v>
      </c>
    </row>
    <row r="3" spans="1:6" x14ac:dyDescent="0.2">
      <c r="A3" t="s">
        <v>88</v>
      </c>
      <c r="B3" t="s">
        <v>123</v>
      </c>
      <c r="C3" t="s">
        <v>721</v>
      </c>
      <c r="D3" t="s">
        <v>2882</v>
      </c>
      <c r="E3" t="s">
        <v>124</v>
      </c>
      <c r="F3" t="s">
        <v>122</v>
      </c>
    </row>
    <row r="4" spans="1:6" x14ac:dyDescent="0.2">
      <c r="A4" t="s">
        <v>94</v>
      </c>
      <c r="B4" t="s">
        <v>125</v>
      </c>
      <c r="C4" t="s">
        <v>2883</v>
      </c>
      <c r="D4" t="s">
        <v>2882</v>
      </c>
      <c r="E4" t="s">
        <v>124</v>
      </c>
      <c r="F4" t="s">
        <v>202</v>
      </c>
    </row>
    <row r="5" spans="1:6" x14ac:dyDescent="0.2">
      <c r="A5" t="s">
        <v>79</v>
      </c>
      <c r="B5" t="s">
        <v>127</v>
      </c>
      <c r="C5" t="s">
        <v>2883</v>
      </c>
      <c r="D5" t="s">
        <v>68</v>
      </c>
      <c r="E5" t="s">
        <v>203</v>
      </c>
      <c r="F5" t="s">
        <v>121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I81"/>
  <sheetViews>
    <sheetView topLeftCell="A55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2.5703125" bestFit="1" customWidth="1" collapsed="1"/>
  </cols>
  <sheetData>
    <row r="1" spans="1:9" x14ac:dyDescent="0.2">
      <c r="A1" s="3" t="s">
        <v>0</v>
      </c>
      <c r="B1" s="2" t="s">
        <v>1</v>
      </c>
      <c r="C1" s="3" t="s">
        <v>0</v>
      </c>
      <c r="D1" s="3" t="s">
        <v>0</v>
      </c>
      <c r="E1" s="3" t="s">
        <v>0</v>
      </c>
      <c r="F1" s="2" t="s">
        <v>2</v>
      </c>
      <c r="G1" s="3" t="s">
        <v>0</v>
      </c>
      <c r="H1" s="3" t="s">
        <v>0</v>
      </c>
      <c r="I1" s="3" t="s">
        <v>0</v>
      </c>
    </row>
    <row r="2" spans="1:9" x14ac:dyDescent="0.2">
      <c r="A2" s="3" t="s">
        <v>0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3</v>
      </c>
      <c r="G2" s="3" t="s">
        <v>4</v>
      </c>
      <c r="H2" s="3" t="s">
        <v>5</v>
      </c>
      <c r="I2" s="3" t="s">
        <v>6</v>
      </c>
    </row>
    <row r="3" spans="1:9" x14ac:dyDescent="0.2">
      <c r="A3" s="3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2690</v>
      </c>
      <c r="G3" t="s">
        <v>2690</v>
      </c>
      <c r="H3" t="s">
        <v>2690</v>
      </c>
      <c r="I3" t="str">
        <f t="shared" ref="I3:I34" si="1">IF(ISERROR(MEDIAN(VALUE(F3),VALUE(G3),VALUE(H3))), "-", TEXT(MEDIAN(VALUE(F3),VALUE(G3),VALUE(H3)), "0"))</f>
        <v>139271219</v>
      </c>
    </row>
    <row r="4" spans="1:9" x14ac:dyDescent="0.2">
      <c r="A4" s="3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2691</v>
      </c>
      <c r="G4" t="s">
        <v>2691</v>
      </c>
      <c r="H4" t="s">
        <v>2691</v>
      </c>
      <c r="I4" t="str">
        <f t="shared" si="1"/>
        <v>417813657</v>
      </c>
    </row>
    <row r="5" spans="1:9" x14ac:dyDescent="0.2">
      <c r="A5" s="3" t="s">
        <v>9</v>
      </c>
      <c r="B5" t="s">
        <v>3668</v>
      </c>
      <c r="C5" t="s">
        <v>3731</v>
      </c>
      <c r="D5" t="s">
        <v>3799</v>
      </c>
      <c r="E5" t="str">
        <f t="shared" si="0"/>
        <v>-</v>
      </c>
      <c r="F5" t="s">
        <v>3634</v>
      </c>
      <c r="G5" t="s">
        <v>3698</v>
      </c>
      <c r="H5" t="s">
        <v>3766</v>
      </c>
      <c r="I5" t="str">
        <f t="shared" si="1"/>
        <v>-</v>
      </c>
    </row>
    <row r="6" spans="1:9" x14ac:dyDescent="0.2">
      <c r="A6" s="3" t="s">
        <v>10</v>
      </c>
      <c r="B6" t="s">
        <v>3669</v>
      </c>
      <c r="C6" t="s">
        <v>3732</v>
      </c>
      <c r="D6" t="s">
        <v>3800</v>
      </c>
      <c r="E6" t="str">
        <f t="shared" si="0"/>
        <v>-</v>
      </c>
      <c r="F6" t="s">
        <v>3635</v>
      </c>
      <c r="G6" t="s">
        <v>3699</v>
      </c>
      <c r="H6" t="s">
        <v>3767</v>
      </c>
      <c r="I6" t="str">
        <f t="shared" si="1"/>
        <v>-</v>
      </c>
    </row>
    <row r="7" spans="1:9" x14ac:dyDescent="0.2">
      <c r="A7" s="3" t="s">
        <v>11</v>
      </c>
      <c r="B7" t="s">
        <v>3670</v>
      </c>
      <c r="C7" t="s">
        <v>3733</v>
      </c>
      <c r="D7" t="s">
        <v>3801</v>
      </c>
      <c r="E7" t="str">
        <f t="shared" si="0"/>
        <v>19954846841</v>
      </c>
      <c r="F7" t="s">
        <v>3636</v>
      </c>
      <c r="G7" t="s">
        <v>3700</v>
      </c>
      <c r="H7" t="s">
        <v>3768</v>
      </c>
      <c r="I7" t="str">
        <f t="shared" si="1"/>
        <v>99639153279</v>
      </c>
    </row>
    <row r="8" spans="1:9" x14ac:dyDescent="0.2">
      <c r="A8" s="3" t="s">
        <v>12</v>
      </c>
      <c r="B8" t="s">
        <v>3671</v>
      </c>
      <c r="C8" t="s">
        <v>3734</v>
      </c>
      <c r="D8" t="s">
        <v>3802</v>
      </c>
      <c r="E8" t="str">
        <f t="shared" si="0"/>
        <v>17650101452</v>
      </c>
      <c r="F8" t="s">
        <v>3637</v>
      </c>
      <c r="G8" t="s">
        <v>3701</v>
      </c>
      <c r="H8" t="s">
        <v>3769</v>
      </c>
      <c r="I8" t="str">
        <f t="shared" si="1"/>
        <v>17614255403</v>
      </c>
    </row>
    <row r="9" spans="1:9" x14ac:dyDescent="0.2">
      <c r="A9" s="3" t="s">
        <v>13</v>
      </c>
      <c r="B9" t="s">
        <v>3672</v>
      </c>
      <c r="C9" t="s">
        <v>3735</v>
      </c>
      <c r="D9" t="s">
        <v>3803</v>
      </c>
      <c r="E9" t="str">
        <f t="shared" si="0"/>
        <v>10960361</v>
      </c>
      <c r="F9" t="s">
        <v>3638</v>
      </c>
      <c r="G9" t="s">
        <v>3702</v>
      </c>
      <c r="H9" t="s">
        <v>3770</v>
      </c>
      <c r="I9" t="str">
        <f t="shared" si="1"/>
        <v>10917746</v>
      </c>
    </row>
    <row r="10" spans="1:9" x14ac:dyDescent="0.2">
      <c r="A10" s="3" t="s">
        <v>14</v>
      </c>
      <c r="B10" t="s">
        <v>79</v>
      </c>
      <c r="C10" t="s">
        <v>106</v>
      </c>
      <c r="D10" t="s">
        <v>92</v>
      </c>
      <c r="E10" t="str">
        <f t="shared" si="0"/>
        <v>4</v>
      </c>
      <c r="F10" t="s">
        <v>187</v>
      </c>
      <c r="G10" t="s">
        <v>96</v>
      </c>
      <c r="H10" t="s">
        <v>96</v>
      </c>
      <c r="I10" t="str">
        <f t="shared" si="1"/>
        <v>12</v>
      </c>
    </row>
    <row r="11" spans="1:9" x14ac:dyDescent="0.2">
      <c r="A11" s="3" t="s">
        <v>15</v>
      </c>
      <c r="B11" t="s">
        <v>85</v>
      </c>
      <c r="C11" t="s">
        <v>84</v>
      </c>
      <c r="D11" t="s">
        <v>89</v>
      </c>
      <c r="E11" t="str">
        <f t="shared" si="0"/>
        <v>7</v>
      </c>
      <c r="F11" t="s">
        <v>151</v>
      </c>
      <c r="G11" t="s">
        <v>139</v>
      </c>
      <c r="H11" t="s">
        <v>113</v>
      </c>
      <c r="I11" t="str">
        <f t="shared" si="1"/>
        <v>36</v>
      </c>
    </row>
    <row r="12" spans="1:9" x14ac:dyDescent="0.2">
      <c r="A12" s="3" t="s">
        <v>16</v>
      </c>
      <c r="B12" t="s">
        <v>86</v>
      </c>
      <c r="C12" t="s">
        <v>339</v>
      </c>
      <c r="D12" t="s">
        <v>138</v>
      </c>
      <c r="E12" t="str">
        <f t="shared" si="0"/>
        <v>159</v>
      </c>
      <c r="F12" t="s">
        <v>348</v>
      </c>
      <c r="G12" t="s">
        <v>1073</v>
      </c>
      <c r="H12" t="s">
        <v>1073</v>
      </c>
      <c r="I12" t="str">
        <f t="shared" si="1"/>
        <v>797</v>
      </c>
    </row>
    <row r="13" spans="1:9" x14ac:dyDescent="0.2">
      <c r="A13" s="3" t="s">
        <v>17</v>
      </c>
      <c r="B13" t="s">
        <v>420</v>
      </c>
      <c r="C13" t="s">
        <v>503</v>
      </c>
      <c r="D13" t="s">
        <v>330</v>
      </c>
      <c r="E13" t="str">
        <f t="shared" si="0"/>
        <v>58</v>
      </c>
      <c r="F13" t="s">
        <v>3639</v>
      </c>
      <c r="G13" t="s">
        <v>3324</v>
      </c>
      <c r="H13" t="s">
        <v>3025</v>
      </c>
      <c r="I13" t="str">
        <f t="shared" si="1"/>
        <v>267</v>
      </c>
    </row>
    <row r="14" spans="1:9" x14ac:dyDescent="0.2">
      <c r="A14" s="3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3" t="s">
        <v>19</v>
      </c>
      <c r="B15" t="s">
        <v>3673</v>
      </c>
      <c r="C15" t="s">
        <v>3736</v>
      </c>
      <c r="D15" t="s">
        <v>337</v>
      </c>
      <c r="E15" t="str">
        <f t="shared" si="0"/>
        <v>614400</v>
      </c>
      <c r="F15" t="s">
        <v>3640</v>
      </c>
      <c r="G15" t="s">
        <v>3703</v>
      </c>
      <c r="H15" t="s">
        <v>508</v>
      </c>
      <c r="I15" t="str">
        <f t="shared" si="1"/>
        <v>153845760</v>
      </c>
    </row>
    <row r="16" spans="1:9" x14ac:dyDescent="0.2">
      <c r="A16" s="3" t="s">
        <v>20</v>
      </c>
      <c r="B16" t="s">
        <v>3674</v>
      </c>
      <c r="C16" t="s">
        <v>3737</v>
      </c>
      <c r="D16" t="s">
        <v>3804</v>
      </c>
      <c r="E16" t="str">
        <f t="shared" si="0"/>
        <v>19030716416</v>
      </c>
      <c r="F16" t="s">
        <v>3641</v>
      </c>
      <c r="G16" t="s">
        <v>3704</v>
      </c>
      <c r="H16" t="s">
        <v>3771</v>
      </c>
      <c r="I16" t="str">
        <f t="shared" si="1"/>
        <v>20992770048</v>
      </c>
    </row>
    <row r="17" spans="1:9" x14ac:dyDescent="0.2">
      <c r="A17" s="1" t="s">
        <v>21</v>
      </c>
      <c r="B17" t="s">
        <v>3675</v>
      </c>
      <c r="C17" t="s">
        <v>3738</v>
      </c>
      <c r="D17" t="s">
        <v>3805</v>
      </c>
      <c r="E17" t="str">
        <f t="shared" si="0"/>
        <v>10960896</v>
      </c>
      <c r="F17" t="s">
        <v>3642</v>
      </c>
      <c r="G17" t="s">
        <v>3705</v>
      </c>
      <c r="H17" t="s">
        <v>3772</v>
      </c>
      <c r="I17" t="str">
        <f t="shared" si="1"/>
        <v>10936320</v>
      </c>
    </row>
    <row r="18" spans="1:9" x14ac:dyDescent="0.2">
      <c r="A18" s="1" t="s">
        <v>22</v>
      </c>
      <c r="B18" t="s">
        <v>3676</v>
      </c>
      <c r="C18" t="s">
        <v>3739</v>
      </c>
      <c r="D18" t="s">
        <v>3806</v>
      </c>
      <c r="E18" t="str">
        <f t="shared" si="0"/>
        <v>17056092160</v>
      </c>
      <c r="F18" t="s">
        <v>3643</v>
      </c>
      <c r="G18" t="s">
        <v>3706</v>
      </c>
      <c r="H18" t="s">
        <v>3773</v>
      </c>
      <c r="I18" t="str">
        <f t="shared" si="1"/>
        <v>16225927168</v>
      </c>
    </row>
    <row r="19" spans="1:9" x14ac:dyDescent="0.2">
      <c r="A19" s="1" t="s">
        <v>23</v>
      </c>
      <c r="B19" t="s">
        <v>3677</v>
      </c>
      <c r="C19" t="s">
        <v>3740</v>
      </c>
      <c r="D19" t="s">
        <v>3807</v>
      </c>
      <c r="E19" t="str">
        <f t="shared" si="0"/>
        <v>10948608</v>
      </c>
      <c r="F19" t="s">
        <v>3644</v>
      </c>
      <c r="G19" t="s">
        <v>3707</v>
      </c>
      <c r="H19" t="s">
        <v>3774</v>
      </c>
      <c r="I19" t="str">
        <f t="shared" si="1"/>
        <v>10895360</v>
      </c>
    </row>
    <row r="20" spans="1:9" x14ac:dyDescent="0.2">
      <c r="A20" s="1" t="s">
        <v>24</v>
      </c>
      <c r="B20" t="s">
        <v>3678</v>
      </c>
      <c r="C20" t="s">
        <v>3741</v>
      </c>
      <c r="D20" t="s">
        <v>3808</v>
      </c>
      <c r="E20" t="str">
        <f t="shared" si="0"/>
        <v>89879842</v>
      </c>
      <c r="F20" t="s">
        <v>3645</v>
      </c>
      <c r="G20" t="s">
        <v>3708</v>
      </c>
      <c r="H20" t="s">
        <v>3775</v>
      </c>
      <c r="I20" t="str">
        <f t="shared" si="1"/>
        <v>473484987</v>
      </c>
    </row>
    <row r="21" spans="1:9" x14ac:dyDescent="0.2">
      <c r="A21" s="1" t="s">
        <v>25</v>
      </c>
      <c r="B21" t="s">
        <v>3679</v>
      </c>
      <c r="C21" t="s">
        <v>3742</v>
      </c>
      <c r="D21" t="s">
        <v>3809</v>
      </c>
      <c r="E21" t="str">
        <f t="shared" si="0"/>
        <v>114303071</v>
      </c>
      <c r="F21" t="s">
        <v>3646</v>
      </c>
      <c r="G21" t="s">
        <v>3709</v>
      </c>
      <c r="H21" t="s">
        <v>3776</v>
      </c>
      <c r="I21" t="str">
        <f t="shared" si="1"/>
        <v>341009029</v>
      </c>
    </row>
    <row r="22" spans="1:9" x14ac:dyDescent="0.2">
      <c r="A22" s="1" t="s">
        <v>26</v>
      </c>
      <c r="B22" t="s">
        <v>3680</v>
      </c>
      <c r="C22" t="s">
        <v>3743</v>
      </c>
      <c r="D22" t="s">
        <v>3810</v>
      </c>
      <c r="E22" t="str">
        <f t="shared" si="0"/>
        <v>19148627968</v>
      </c>
      <c r="F22" t="s">
        <v>3647</v>
      </c>
      <c r="G22" t="s">
        <v>3710</v>
      </c>
      <c r="H22" t="s">
        <v>3777</v>
      </c>
      <c r="I22" t="str">
        <f t="shared" si="1"/>
        <v>17297653139</v>
      </c>
    </row>
    <row r="23" spans="1:9" x14ac:dyDescent="0.2">
      <c r="A23" s="1" t="s">
        <v>27</v>
      </c>
      <c r="B23" t="s">
        <v>3648</v>
      </c>
      <c r="C23" t="s">
        <v>3744</v>
      </c>
      <c r="D23" t="s">
        <v>3811</v>
      </c>
      <c r="E23" t="str">
        <f t="shared" si="0"/>
        <v>5783552</v>
      </c>
      <c r="F23" t="s">
        <v>3648</v>
      </c>
      <c r="G23" t="s">
        <v>3711</v>
      </c>
      <c r="H23" t="s">
        <v>3778</v>
      </c>
      <c r="I23" t="str">
        <f t="shared" si="1"/>
        <v>5783552</v>
      </c>
    </row>
    <row r="24" spans="1:9" x14ac:dyDescent="0.2">
      <c r="A24" s="1" t="s">
        <v>28</v>
      </c>
      <c r="B24" t="s">
        <v>84</v>
      </c>
      <c r="C24" t="s">
        <v>143</v>
      </c>
      <c r="D24" t="s">
        <v>70</v>
      </c>
      <c r="E24" t="str">
        <f t="shared" si="0"/>
        <v>11</v>
      </c>
      <c r="F24" t="s">
        <v>97</v>
      </c>
      <c r="G24" t="s">
        <v>106</v>
      </c>
      <c r="H24" t="s">
        <v>89</v>
      </c>
      <c r="I24" t="str">
        <f t="shared" si="1"/>
        <v>17</v>
      </c>
    </row>
    <row r="25" spans="1:9" x14ac:dyDescent="0.2">
      <c r="A25" s="1" t="s">
        <v>29</v>
      </c>
      <c r="B25" t="s">
        <v>91</v>
      </c>
      <c r="C25" t="s">
        <v>84</v>
      </c>
      <c r="D25" t="s">
        <v>91</v>
      </c>
      <c r="E25" t="str">
        <f t="shared" si="0"/>
        <v>9</v>
      </c>
      <c r="F25" t="s">
        <v>248</v>
      </c>
      <c r="G25" t="s">
        <v>248</v>
      </c>
      <c r="H25" t="s">
        <v>163</v>
      </c>
      <c r="I25" t="str">
        <f t="shared" si="1"/>
        <v>22</v>
      </c>
    </row>
    <row r="26" spans="1:9" x14ac:dyDescent="0.2">
      <c r="A26" s="1" t="s">
        <v>30</v>
      </c>
      <c r="B26" t="s">
        <v>334</v>
      </c>
      <c r="C26" t="s">
        <v>381</v>
      </c>
      <c r="D26" t="s">
        <v>138</v>
      </c>
      <c r="E26" t="str">
        <f t="shared" si="0"/>
        <v>158</v>
      </c>
      <c r="F26" t="s">
        <v>351</v>
      </c>
      <c r="G26" t="s">
        <v>3712</v>
      </c>
      <c r="H26" t="s">
        <v>1083</v>
      </c>
      <c r="I26" t="str">
        <f t="shared" si="1"/>
        <v>795</v>
      </c>
    </row>
    <row r="27" spans="1:9" x14ac:dyDescent="0.2">
      <c r="A27" s="1" t="s">
        <v>31</v>
      </c>
      <c r="B27" t="s">
        <v>312</v>
      </c>
      <c r="C27" t="s">
        <v>379</v>
      </c>
      <c r="D27" t="s">
        <v>332</v>
      </c>
      <c r="E27" t="str">
        <f t="shared" si="0"/>
        <v>49</v>
      </c>
      <c r="F27" t="s">
        <v>3649</v>
      </c>
      <c r="G27" t="s">
        <v>250</v>
      </c>
      <c r="H27" t="s">
        <v>418</v>
      </c>
      <c r="I27" t="str">
        <f t="shared" si="1"/>
        <v>85</v>
      </c>
    </row>
    <row r="28" spans="1:9" x14ac:dyDescent="0.2">
      <c r="A28" s="1" t="s">
        <v>32</v>
      </c>
      <c r="B28" t="s">
        <v>73</v>
      </c>
      <c r="C28" t="s">
        <v>73</v>
      </c>
      <c r="D28" t="s">
        <v>73</v>
      </c>
      <c r="E28" t="str">
        <f t="shared" si="0"/>
        <v>4096</v>
      </c>
      <c r="F28" t="s">
        <v>68</v>
      </c>
      <c r="G28" t="s">
        <v>78</v>
      </c>
      <c r="H28" t="s">
        <v>286</v>
      </c>
      <c r="I28" t="str">
        <f t="shared" si="1"/>
        <v>8192</v>
      </c>
    </row>
    <row r="29" spans="1:9" x14ac:dyDescent="0.2">
      <c r="A29" s="1" t="s">
        <v>33</v>
      </c>
      <c r="B29" t="s">
        <v>3681</v>
      </c>
      <c r="C29" t="s">
        <v>3745</v>
      </c>
      <c r="D29" t="s">
        <v>3812</v>
      </c>
      <c r="E29" t="str">
        <f t="shared" si="0"/>
        <v>284966912</v>
      </c>
      <c r="F29" t="s">
        <v>1905</v>
      </c>
      <c r="G29" t="s">
        <v>3713</v>
      </c>
      <c r="H29" t="s">
        <v>2891</v>
      </c>
      <c r="I29" t="str">
        <f t="shared" si="1"/>
        <v>305590272</v>
      </c>
    </row>
    <row r="30" spans="1:9" x14ac:dyDescent="0.2">
      <c r="A30" s="1" t="s">
        <v>34</v>
      </c>
      <c r="B30" t="s">
        <v>3682</v>
      </c>
      <c r="C30" t="s">
        <v>3746</v>
      </c>
      <c r="D30" t="s">
        <v>3813</v>
      </c>
      <c r="E30" t="str">
        <f t="shared" si="0"/>
        <v>19960074240</v>
      </c>
      <c r="F30" t="s">
        <v>3650</v>
      </c>
      <c r="G30" t="s">
        <v>3714</v>
      </c>
      <c r="H30" t="s">
        <v>3779</v>
      </c>
      <c r="I30" t="str">
        <f t="shared" si="1"/>
        <v>19469668352</v>
      </c>
    </row>
    <row r="31" spans="1:9" x14ac:dyDescent="0.2">
      <c r="A31" s="1" t="s">
        <v>35</v>
      </c>
      <c r="B31" t="s">
        <v>3648</v>
      </c>
      <c r="C31" t="s">
        <v>3747</v>
      </c>
      <c r="D31" t="s">
        <v>3811</v>
      </c>
      <c r="E31" t="str">
        <f t="shared" si="0"/>
        <v>5783552</v>
      </c>
      <c r="F31" t="s">
        <v>3648</v>
      </c>
      <c r="G31" t="s">
        <v>3711</v>
      </c>
      <c r="H31" t="s">
        <v>3780</v>
      </c>
      <c r="I31" t="str">
        <f t="shared" si="1"/>
        <v>5783552</v>
      </c>
    </row>
    <row r="32" spans="1:9" x14ac:dyDescent="0.2">
      <c r="A32" s="1" t="s">
        <v>36</v>
      </c>
      <c r="B32" t="s">
        <v>3683</v>
      </c>
      <c r="C32" t="s">
        <v>3748</v>
      </c>
      <c r="D32" t="s">
        <v>3814</v>
      </c>
      <c r="E32" t="str">
        <f t="shared" si="0"/>
        <v>18602897408</v>
      </c>
      <c r="F32" t="s">
        <v>3651</v>
      </c>
      <c r="G32" t="s">
        <v>3715</v>
      </c>
      <c r="H32" t="s">
        <v>3781</v>
      </c>
      <c r="I32" t="str">
        <f t="shared" si="1"/>
        <v>16808919040</v>
      </c>
    </row>
    <row r="33" spans="1:9" x14ac:dyDescent="0.2">
      <c r="A33" s="1" t="s">
        <v>37</v>
      </c>
      <c r="B33" t="s">
        <v>3648</v>
      </c>
      <c r="C33" t="s">
        <v>3749</v>
      </c>
      <c r="D33" t="s">
        <v>3811</v>
      </c>
      <c r="E33" t="str">
        <f t="shared" si="0"/>
        <v>5783552</v>
      </c>
      <c r="F33" t="s">
        <v>3648</v>
      </c>
      <c r="G33" t="s">
        <v>3711</v>
      </c>
      <c r="H33" t="s">
        <v>3782</v>
      </c>
      <c r="I33" t="str">
        <f t="shared" si="1"/>
        <v>5726208</v>
      </c>
    </row>
    <row r="34" spans="1:9" x14ac:dyDescent="0.2">
      <c r="A34" s="1" t="s">
        <v>38</v>
      </c>
      <c r="B34" t="s">
        <v>3684</v>
      </c>
      <c r="C34" t="s">
        <v>3750</v>
      </c>
      <c r="D34" t="s">
        <v>3815</v>
      </c>
      <c r="E34" t="str">
        <f t="shared" si="0"/>
        <v>89636304</v>
      </c>
      <c r="F34" t="s">
        <v>3652</v>
      </c>
      <c r="G34" t="s">
        <v>3716</v>
      </c>
      <c r="H34" t="s">
        <v>3783</v>
      </c>
      <c r="I34" t="str">
        <f t="shared" si="1"/>
        <v>568390774</v>
      </c>
    </row>
    <row r="35" spans="1:9" x14ac:dyDescent="0.2">
      <c r="A35" s="1" t="s">
        <v>39</v>
      </c>
      <c r="B35" t="s">
        <v>3685</v>
      </c>
      <c r="C35" t="s">
        <v>3751</v>
      </c>
      <c r="D35" t="s">
        <v>3816</v>
      </c>
      <c r="E35" t="str">
        <f t="shared" ref="E35:E63" si="2">IF(ISERROR(MEDIAN(VALUE(B35),VALUE(C35),VALUE(D35))), "-", TEXT(MEDIAN(VALUE(B35),VALUE(C35),VALUE(D35)), "0"))</f>
        <v>91109391</v>
      </c>
      <c r="F35" t="s">
        <v>3653</v>
      </c>
      <c r="G35" t="s">
        <v>3717</v>
      </c>
      <c r="H35" t="s">
        <v>3784</v>
      </c>
      <c r="I35" t="str">
        <f t="shared" ref="I35:I63" si="3">IF(ISERROR(MEDIAN(VALUE(F35),VALUE(G35),VALUE(H35))), "-", TEXT(MEDIAN(VALUE(F35),VALUE(G35),VALUE(H35)), "0"))</f>
        <v>419610674</v>
      </c>
    </row>
    <row r="36" spans="1:9" x14ac:dyDescent="0.2">
      <c r="A36" s="1" t="s">
        <v>40</v>
      </c>
      <c r="B36" t="s">
        <v>3686</v>
      </c>
      <c r="C36" t="s">
        <v>3752</v>
      </c>
      <c r="D36" t="s">
        <v>3817</v>
      </c>
      <c r="E36" t="str">
        <f t="shared" si="2"/>
        <v>17374976267</v>
      </c>
      <c r="F36" t="s">
        <v>3654</v>
      </c>
      <c r="G36" t="s">
        <v>3718</v>
      </c>
      <c r="H36" t="s">
        <v>3785</v>
      </c>
      <c r="I36" t="str">
        <f t="shared" si="3"/>
        <v>16844047755</v>
      </c>
    </row>
    <row r="37" spans="1:9" x14ac:dyDescent="0.2">
      <c r="A37" s="1" t="s">
        <v>41</v>
      </c>
      <c r="B37" t="s">
        <v>3687</v>
      </c>
      <c r="C37" t="s">
        <v>3753</v>
      </c>
      <c r="D37" t="s">
        <v>3818</v>
      </c>
      <c r="E37" t="str">
        <f t="shared" si="2"/>
        <v>8208384</v>
      </c>
      <c r="F37" t="s">
        <v>3655</v>
      </c>
      <c r="G37" t="s">
        <v>3719</v>
      </c>
      <c r="H37" t="s">
        <v>3786</v>
      </c>
      <c r="I37" t="str">
        <f t="shared" si="3"/>
        <v>8101158</v>
      </c>
    </row>
    <row r="38" spans="1:9" x14ac:dyDescent="0.2">
      <c r="A38" s="1" t="s">
        <v>42</v>
      </c>
      <c r="B38" t="s">
        <v>130</v>
      </c>
      <c r="C38" t="s">
        <v>163</v>
      </c>
      <c r="D38" t="s">
        <v>68</v>
      </c>
      <c r="E38" t="str">
        <f t="shared" si="2"/>
        <v>24</v>
      </c>
      <c r="F38" t="s">
        <v>69</v>
      </c>
      <c r="G38" t="s">
        <v>89</v>
      </c>
      <c r="H38" t="s">
        <v>94</v>
      </c>
      <c r="I38" t="str">
        <f t="shared" si="3"/>
        <v>5</v>
      </c>
    </row>
    <row r="39" spans="1:9" x14ac:dyDescent="0.2">
      <c r="A39" s="1" t="s">
        <v>43</v>
      </c>
      <c r="B39" t="s">
        <v>84</v>
      </c>
      <c r="C39" t="s">
        <v>70</v>
      </c>
      <c r="D39" t="s">
        <v>89</v>
      </c>
      <c r="E39" t="str">
        <f t="shared" si="2"/>
        <v>10</v>
      </c>
      <c r="F39" t="s">
        <v>182</v>
      </c>
      <c r="G39" t="s">
        <v>208</v>
      </c>
      <c r="H39" t="s">
        <v>208</v>
      </c>
      <c r="I39" t="str">
        <f t="shared" si="3"/>
        <v>39</v>
      </c>
    </row>
    <row r="40" spans="1:9" x14ac:dyDescent="0.2">
      <c r="A40" s="1" t="s">
        <v>44</v>
      </c>
      <c r="B40" t="s">
        <v>86</v>
      </c>
      <c r="C40" t="s">
        <v>157</v>
      </c>
      <c r="D40" t="s">
        <v>137</v>
      </c>
      <c r="E40" t="str">
        <f t="shared" si="2"/>
        <v>159</v>
      </c>
      <c r="F40" t="s">
        <v>348</v>
      </c>
      <c r="G40" t="s">
        <v>1073</v>
      </c>
      <c r="H40" t="s">
        <v>1083</v>
      </c>
      <c r="I40" t="str">
        <f t="shared" si="3"/>
        <v>796</v>
      </c>
    </row>
    <row r="41" spans="1:9" x14ac:dyDescent="0.2">
      <c r="A41" s="1" t="s">
        <v>45</v>
      </c>
      <c r="B41" t="s">
        <v>430</v>
      </c>
      <c r="C41" t="s">
        <v>332</v>
      </c>
      <c r="D41" t="s">
        <v>414</v>
      </c>
      <c r="E41" t="str">
        <f t="shared" si="2"/>
        <v>53</v>
      </c>
      <c r="F41" t="s">
        <v>3656</v>
      </c>
      <c r="G41" t="s">
        <v>3720</v>
      </c>
      <c r="H41" t="s">
        <v>3787</v>
      </c>
      <c r="I41" t="str">
        <f t="shared" si="3"/>
        <v>276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3688</v>
      </c>
      <c r="C43" t="s">
        <v>3754</v>
      </c>
      <c r="D43" t="s">
        <v>247</v>
      </c>
      <c r="E43" t="str">
        <f t="shared" si="2"/>
        <v>349650944</v>
      </c>
      <c r="F43" t="s">
        <v>2762</v>
      </c>
      <c r="G43" t="s">
        <v>615</v>
      </c>
      <c r="H43" t="s">
        <v>840</v>
      </c>
      <c r="I43" t="str">
        <f t="shared" si="3"/>
        <v>306196480</v>
      </c>
    </row>
    <row r="44" spans="1:9" x14ac:dyDescent="0.2">
      <c r="A44" s="1" t="s">
        <v>48</v>
      </c>
      <c r="B44" t="s">
        <v>3689</v>
      </c>
      <c r="C44" t="s">
        <v>3755</v>
      </c>
      <c r="D44" t="s">
        <v>3819</v>
      </c>
      <c r="E44" t="str">
        <f t="shared" si="2"/>
        <v>18709721088</v>
      </c>
      <c r="F44" t="s">
        <v>3657</v>
      </c>
      <c r="G44" t="s">
        <v>3721</v>
      </c>
      <c r="H44" t="s">
        <v>3788</v>
      </c>
      <c r="I44" t="str">
        <f t="shared" si="3"/>
        <v>20971778048</v>
      </c>
    </row>
    <row r="45" spans="1:9" x14ac:dyDescent="0.2">
      <c r="A45" s="1" t="s">
        <v>49</v>
      </c>
      <c r="B45" t="s">
        <v>3687</v>
      </c>
      <c r="C45" t="s">
        <v>3756</v>
      </c>
      <c r="D45" t="s">
        <v>3818</v>
      </c>
      <c r="E45" t="str">
        <f t="shared" si="2"/>
        <v>8208384</v>
      </c>
      <c r="F45" t="s">
        <v>3658</v>
      </c>
      <c r="G45" t="s">
        <v>3722</v>
      </c>
      <c r="H45" t="s">
        <v>3789</v>
      </c>
      <c r="I45" t="str">
        <f t="shared" si="3"/>
        <v>8286208</v>
      </c>
    </row>
    <row r="46" spans="1:9" x14ac:dyDescent="0.2">
      <c r="A46" s="1" t="s">
        <v>50</v>
      </c>
      <c r="B46" t="s">
        <v>3690</v>
      </c>
      <c r="C46" t="s">
        <v>3757</v>
      </c>
      <c r="D46" t="s">
        <v>3820</v>
      </c>
      <c r="E46" t="str">
        <f t="shared" si="2"/>
        <v>16642256896</v>
      </c>
      <c r="F46" t="s">
        <v>3659</v>
      </c>
      <c r="G46" t="s">
        <v>3723</v>
      </c>
      <c r="H46" t="s">
        <v>3790</v>
      </c>
      <c r="I46" t="str">
        <f t="shared" si="3"/>
        <v>15592214528</v>
      </c>
    </row>
    <row r="47" spans="1:9" x14ac:dyDescent="0.2">
      <c r="A47" s="1" t="s">
        <v>51</v>
      </c>
      <c r="B47" t="s">
        <v>3687</v>
      </c>
      <c r="C47" t="s">
        <v>3758</v>
      </c>
      <c r="D47" t="s">
        <v>3818</v>
      </c>
      <c r="E47" t="str">
        <f t="shared" si="2"/>
        <v>8187904</v>
      </c>
      <c r="F47" t="s">
        <v>3660</v>
      </c>
      <c r="G47" t="s">
        <v>3660</v>
      </c>
      <c r="H47" t="s">
        <v>3791</v>
      </c>
      <c r="I47" t="str">
        <f t="shared" si="3"/>
        <v>8044544</v>
      </c>
    </row>
    <row r="48" spans="1:9" x14ac:dyDescent="0.2">
      <c r="A48" s="1" t="s">
        <v>52</v>
      </c>
      <c r="B48" t="s">
        <v>3691</v>
      </c>
      <c r="C48" t="s">
        <v>3759</v>
      </c>
      <c r="D48" t="s">
        <v>3821</v>
      </c>
      <c r="E48" t="str">
        <f t="shared" si="2"/>
        <v>87198934</v>
      </c>
      <c r="F48" t="s">
        <v>3661</v>
      </c>
      <c r="G48" t="s">
        <v>3724</v>
      </c>
      <c r="H48" t="s">
        <v>3792</v>
      </c>
      <c r="I48" t="str">
        <f t="shared" si="3"/>
        <v>460990890</v>
      </c>
    </row>
    <row r="49" spans="1:9" x14ac:dyDescent="0.2">
      <c r="A49" s="1" t="s">
        <v>53</v>
      </c>
      <c r="B49" t="s">
        <v>3692</v>
      </c>
      <c r="C49" t="s">
        <v>3760</v>
      </c>
      <c r="D49" t="s">
        <v>3822</v>
      </c>
      <c r="E49" t="str">
        <f t="shared" si="2"/>
        <v>70895008</v>
      </c>
      <c r="F49" t="s">
        <v>3662</v>
      </c>
      <c r="G49" t="s">
        <v>3725</v>
      </c>
      <c r="H49" t="s">
        <v>3793</v>
      </c>
      <c r="I49" t="str">
        <f t="shared" si="3"/>
        <v>444886869</v>
      </c>
    </row>
    <row r="50" spans="1:9" x14ac:dyDescent="0.2">
      <c r="A50" s="1" t="s">
        <v>54</v>
      </c>
      <c r="B50" t="s">
        <v>3693</v>
      </c>
      <c r="C50" t="s">
        <v>3761</v>
      </c>
      <c r="D50" t="s">
        <v>3823</v>
      </c>
      <c r="E50" t="str">
        <f t="shared" si="2"/>
        <v>5473433697</v>
      </c>
      <c r="F50" t="s">
        <v>3663</v>
      </c>
      <c r="G50" t="s">
        <v>3726</v>
      </c>
      <c r="H50" t="s">
        <v>3794</v>
      </c>
      <c r="I50" t="str">
        <f t="shared" si="3"/>
        <v>6349630149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88</v>
      </c>
      <c r="G52" t="s">
        <v>92</v>
      </c>
      <c r="H52" t="s">
        <v>92</v>
      </c>
      <c r="I52" t="str">
        <f t="shared" si="3"/>
        <v>1</v>
      </c>
    </row>
    <row r="53" spans="1:9" x14ac:dyDescent="0.2">
      <c r="A53" s="1" t="s">
        <v>57</v>
      </c>
      <c r="B53" t="s">
        <v>92</v>
      </c>
      <c r="C53" t="s">
        <v>92</v>
      </c>
      <c r="D53" t="s">
        <v>92</v>
      </c>
      <c r="E53" t="str">
        <f t="shared" si="2"/>
        <v>1</v>
      </c>
      <c r="F53" t="s">
        <v>85</v>
      </c>
      <c r="G53" t="s">
        <v>85</v>
      </c>
      <c r="H53" t="s">
        <v>69</v>
      </c>
      <c r="I53" t="str">
        <f t="shared" si="3"/>
        <v>7</v>
      </c>
    </row>
    <row r="54" spans="1:9" x14ac:dyDescent="0.2">
      <c r="A54" s="1" t="s">
        <v>58</v>
      </c>
      <c r="B54" t="s">
        <v>300</v>
      </c>
      <c r="C54" t="s">
        <v>157</v>
      </c>
      <c r="D54" t="s">
        <v>138</v>
      </c>
      <c r="E54" t="str">
        <f t="shared" si="2"/>
        <v>160</v>
      </c>
      <c r="F54" t="s">
        <v>351</v>
      </c>
      <c r="G54" t="s">
        <v>3712</v>
      </c>
      <c r="H54" t="s">
        <v>351</v>
      </c>
      <c r="I54" t="str">
        <f t="shared" si="3"/>
        <v>787</v>
      </c>
    </row>
    <row r="55" spans="1:9" x14ac:dyDescent="0.2">
      <c r="A55" s="1" t="s">
        <v>59</v>
      </c>
      <c r="B55" t="s">
        <v>88</v>
      </c>
      <c r="C55" t="s">
        <v>92</v>
      </c>
      <c r="D55" t="s">
        <v>92</v>
      </c>
      <c r="E55" t="str">
        <f t="shared" si="2"/>
        <v>1</v>
      </c>
      <c r="F55" t="s">
        <v>248</v>
      </c>
      <c r="G55" t="s">
        <v>75</v>
      </c>
      <c r="H55" t="s">
        <v>141</v>
      </c>
      <c r="I55" t="str">
        <f t="shared" si="3"/>
        <v>20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3694</v>
      </c>
      <c r="C58" t="s">
        <v>3762</v>
      </c>
      <c r="D58" t="s">
        <v>3824</v>
      </c>
      <c r="E58" t="str">
        <f t="shared" si="2"/>
        <v>5473726464</v>
      </c>
      <c r="F58" t="s">
        <v>3664</v>
      </c>
      <c r="G58" t="s">
        <v>3727</v>
      </c>
      <c r="H58" t="s">
        <v>3795</v>
      </c>
      <c r="I58" t="str">
        <f t="shared" si="3"/>
        <v>6363516928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3695</v>
      </c>
      <c r="C60" t="s">
        <v>3763</v>
      </c>
      <c r="D60" t="s">
        <v>3825</v>
      </c>
      <c r="E60" t="str">
        <f t="shared" si="2"/>
        <v>5473107968</v>
      </c>
      <c r="F60" t="s">
        <v>3665</v>
      </c>
      <c r="G60" t="s">
        <v>3728</v>
      </c>
      <c r="H60" t="s">
        <v>3796</v>
      </c>
      <c r="I60" t="str">
        <f t="shared" si="3"/>
        <v>6310518784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3696</v>
      </c>
      <c r="C62" t="s">
        <v>3764</v>
      </c>
      <c r="D62" t="s">
        <v>3826</v>
      </c>
      <c r="E62" t="str">
        <f t="shared" si="2"/>
        <v>1296405</v>
      </c>
      <c r="F62" t="s">
        <v>3666</v>
      </c>
      <c r="G62" t="s">
        <v>3729</v>
      </c>
      <c r="H62" t="s">
        <v>3797</v>
      </c>
      <c r="I62" t="str">
        <f t="shared" si="3"/>
        <v>8741688</v>
      </c>
    </row>
    <row r="63" spans="1:9" x14ac:dyDescent="0.2">
      <c r="A63" s="1" t="s">
        <v>67</v>
      </c>
      <c r="B63" t="s">
        <v>3697</v>
      </c>
      <c r="C63" t="s">
        <v>3765</v>
      </c>
      <c r="D63" t="s">
        <v>3827</v>
      </c>
      <c r="E63" t="str">
        <f t="shared" si="2"/>
        <v>2252705</v>
      </c>
      <c r="F63" t="s">
        <v>3667</v>
      </c>
      <c r="G63" t="s">
        <v>3730</v>
      </c>
      <c r="H63" t="s">
        <v>3798</v>
      </c>
      <c r="I63" t="str">
        <f t="shared" si="3"/>
        <v>308718403</v>
      </c>
    </row>
    <row r="64" spans="1:9" ht="15" x14ac:dyDescent="0.25">
      <c r="A64" s="6" t="s">
        <v>20837</v>
      </c>
      <c r="B64" s="8">
        <f>AVERAGE(VALUE(B8),VALUE(B22),VALUE(B36))*2^(-30)</f>
        <v>16.516997321819264</v>
      </c>
      <c r="C64" s="8">
        <f t="shared" ref="C64:I64" si="4">AVERAGE(VALUE(C8),VALUE(C22),VALUE(C36))*2^(-30)</f>
        <v>17.233867755470175</v>
      </c>
      <c r="D64" s="8">
        <f t="shared" si="4"/>
        <v>16.334039369598031</v>
      </c>
      <c r="E64" s="8">
        <f t="shared" si="4"/>
        <v>16.817731685626011</v>
      </c>
      <c r="F64" s="8">
        <f t="shared" si="4"/>
        <v>16.066495695772272</v>
      </c>
      <c r="G64" s="8">
        <f t="shared" si="4"/>
        <v>16.252890457399189</v>
      </c>
      <c r="H64" s="8">
        <f t="shared" si="4"/>
        <v>16.179392267328996</v>
      </c>
      <c r="I64" s="8">
        <f t="shared" si="4"/>
        <v>16.067163490069408</v>
      </c>
    </row>
    <row r="65" spans="1:9" x14ac:dyDescent="0.2">
      <c r="A65" s="6" t="s">
        <v>20838</v>
      </c>
      <c r="B65" s="9">
        <f>AVERAGE(VALUE(B8),VALUE(B22),VALUE(B36),VALUE(B50))*2^(-30)</f>
        <v>13.662131082033738</v>
      </c>
      <c r="C65" s="9">
        <f t="shared" ref="C65:I65" si="5">AVERAGE(VALUE(C8),VALUE(C22),VALUE(C36),VALUE(C50))*2^(-30)</f>
        <v>14.221990128746256</v>
      </c>
      <c r="D65" s="9">
        <f t="shared" si="5"/>
        <v>13.515096043935046</v>
      </c>
      <c r="E65" s="9">
        <f t="shared" si="5"/>
        <v>13.887681854888797</v>
      </c>
      <c r="F65" s="9">
        <f t="shared" si="5"/>
        <v>13.531680848449469</v>
      </c>
      <c r="G65" s="9">
        <f t="shared" si="5"/>
        <v>13.668056317605078</v>
      </c>
      <c r="H65" s="9">
        <f t="shared" si="5"/>
        <v>13.585518559906632</v>
      </c>
      <c r="I65" s="9">
        <f t="shared" si="5"/>
        <v>13.528761092107743</v>
      </c>
    </row>
    <row r="66" spans="1:9" x14ac:dyDescent="0.2">
      <c r="A66" s="6" t="s">
        <v>20841</v>
      </c>
      <c r="B66" s="9">
        <f>MIN(VALUE(B18),VALUE(B32),VALUE(B46))*2^(-30)</f>
        <v>15.027111053466797</v>
      </c>
      <c r="C66" s="9">
        <f t="shared" ref="C66:I66" si="6">MIN(VALUE(C18),VALUE(C32),VALUE(C46))*2^(-30)</f>
        <v>15.499309539794922</v>
      </c>
      <c r="D66" s="9">
        <f t="shared" si="6"/>
        <v>15.377872467041016</v>
      </c>
      <c r="E66" s="9">
        <f t="shared" si="6"/>
        <v>15.499309539794922</v>
      </c>
      <c r="F66" s="9">
        <f t="shared" si="6"/>
        <v>14.174720764160156</v>
      </c>
      <c r="G66" s="9">
        <f t="shared" si="6"/>
        <v>14.521381378173828</v>
      </c>
      <c r="H66" s="9">
        <f t="shared" si="6"/>
        <v>14.652061462402344</v>
      </c>
      <c r="I66" s="9">
        <f t="shared" si="6"/>
        <v>14.521381378173828</v>
      </c>
    </row>
    <row r="67" spans="1:9" x14ac:dyDescent="0.2">
      <c r="A67" s="6" t="s">
        <v>20839</v>
      </c>
      <c r="B67" s="9">
        <f>MIN(VALUE(B16),VALUE(B30),VALUE(B44))*2^(-30)</f>
        <v>17.169898986816406</v>
      </c>
      <c r="C67" s="9">
        <f t="shared" ref="C67:I67" si="7">MIN(VALUE(C16),VALUE(C30),VALUE(C44))*2^(-30)</f>
        <v>17.814521789550781</v>
      </c>
      <c r="D67" s="9">
        <f t="shared" si="7"/>
        <v>17.2601318359375</v>
      </c>
      <c r="E67" s="9">
        <f t="shared" si="7"/>
        <v>17.424785614013672</v>
      </c>
      <c r="F67" s="9">
        <f t="shared" si="7"/>
        <v>17.229095458984375</v>
      </c>
      <c r="G67" s="9">
        <f t="shared" si="7"/>
        <v>18.132541656494141</v>
      </c>
      <c r="H67" s="9">
        <f t="shared" si="7"/>
        <v>19.634586334228516</v>
      </c>
      <c r="I67" s="9">
        <f t="shared" si="7"/>
        <v>18.132541656494141</v>
      </c>
    </row>
    <row r="68" spans="1:9" x14ac:dyDescent="0.2">
      <c r="A68" s="6" t="s">
        <v>20831</v>
      </c>
      <c r="B68" s="9">
        <f>SUM(VALUE(B14),VALUE(B28),VALUE(B42))*2^(-20)</f>
        <v>3.90625E-3</v>
      </c>
      <c r="C68" s="9">
        <f t="shared" ref="C68:I69" si="8">SUM(VALUE(C14),VALUE(C28),VALUE(C42))*2^(-20)</f>
        <v>3.90625E-3</v>
      </c>
      <c r="D68" s="9">
        <f t="shared" si="8"/>
        <v>3.90625E-3</v>
      </c>
      <c r="E68" s="9">
        <f t="shared" si="8"/>
        <v>3.90625E-3</v>
      </c>
      <c r="F68" s="9">
        <f t="shared" si="8"/>
        <v>0</v>
      </c>
      <c r="G68" s="9">
        <f t="shared" si="8"/>
        <v>7.8125E-3</v>
      </c>
      <c r="H68" s="9">
        <f t="shared" si="8"/>
        <v>8.984375E-2</v>
      </c>
      <c r="I68" s="9">
        <f t="shared" si="8"/>
        <v>7.8125E-3</v>
      </c>
    </row>
    <row r="69" spans="1:9" x14ac:dyDescent="0.2">
      <c r="A69" s="6" t="s">
        <v>20840</v>
      </c>
      <c r="B69" s="9">
        <f>SUM(VALUE(B15),VALUE(B29),VALUE(B43))*2^(-20)</f>
        <v>597.546875</v>
      </c>
      <c r="C69" s="9">
        <f t="shared" si="8"/>
        <v>940.5625</v>
      </c>
      <c r="D69" s="9">
        <f t="shared" si="8"/>
        <v>322.69140625</v>
      </c>
      <c r="E69" s="9">
        <f t="shared" si="8"/>
        <v>605.8046875</v>
      </c>
      <c r="F69" s="9">
        <f t="shared" si="8"/>
        <v>730.078125</v>
      </c>
      <c r="G69" s="9">
        <f t="shared" si="8"/>
        <v>858.48828125</v>
      </c>
      <c r="H69" s="9">
        <f t="shared" si="8"/>
        <v>730.078125</v>
      </c>
      <c r="I69" s="9">
        <f t="shared" si="8"/>
        <v>730.1640625</v>
      </c>
    </row>
    <row r="70" spans="1:9" x14ac:dyDescent="0.2">
      <c r="A70" s="6" t="s">
        <v>20832</v>
      </c>
      <c r="B70" s="9">
        <f>AVERAGE(VALUE(B9),VALUE(B23),VALUE(B37))*2^(-20)</f>
        <v>7.8637771606445313</v>
      </c>
      <c r="C70" s="9">
        <f t="shared" ref="C70:I70" si="9">AVERAGE(VALUE(C9),VALUE(C23),VALUE(C37))*2^(-20)</f>
        <v>7.9164393742879229</v>
      </c>
      <c r="D70" s="9">
        <f t="shared" si="9"/>
        <v>8.0150388081868496</v>
      </c>
      <c r="E70" s="9">
        <f t="shared" si="9"/>
        <v>7.9321215947469073</v>
      </c>
      <c r="F70" s="9">
        <f t="shared" si="9"/>
        <v>7.8397782643636065</v>
      </c>
      <c r="G70" s="9">
        <f t="shared" si="9"/>
        <v>7.8662592569986982</v>
      </c>
      <c r="H70" s="9">
        <f t="shared" si="9"/>
        <v>7.9825255076090498</v>
      </c>
      <c r="I70" s="9">
        <f t="shared" si="9"/>
        <v>7.8844884236653643</v>
      </c>
    </row>
    <row r="71" spans="1:9" x14ac:dyDescent="0.2">
      <c r="A71" s="6" t="s">
        <v>20833</v>
      </c>
      <c r="B71" s="10">
        <f>MIN(VALUE(B19),VALUE(B33),VALUE(B47))*2^(-20)</f>
        <v>5.515625</v>
      </c>
      <c r="C71" s="10">
        <f t="shared" ref="C71:I71" si="10">MIN(VALUE(C19),VALUE(C33),VALUE(C47))*2^(-20)</f>
        <v>5.44140625</v>
      </c>
      <c r="D71" s="10">
        <f t="shared" si="10"/>
        <v>5.7421875</v>
      </c>
      <c r="E71" s="10">
        <f t="shared" si="10"/>
        <v>5.515625</v>
      </c>
      <c r="F71" s="10">
        <f t="shared" si="10"/>
        <v>5.515625</v>
      </c>
      <c r="G71" s="10">
        <f t="shared" si="10"/>
        <v>5.4609375</v>
      </c>
      <c r="H71" s="10">
        <f t="shared" si="10"/>
        <v>5.43359375</v>
      </c>
      <c r="I71" s="10">
        <f t="shared" si="10"/>
        <v>5.4609375</v>
      </c>
    </row>
    <row r="72" spans="1:9" x14ac:dyDescent="0.2">
      <c r="A72" s="6" t="s">
        <v>20834</v>
      </c>
      <c r="B72" s="10">
        <f>MAX(VALUE(B17),VALUE(B31),VALUE(B45))*2^(-20)</f>
        <v>10.40625</v>
      </c>
      <c r="C72" s="10">
        <f t="shared" ref="C72:I72" si="11">MAX(VALUE(C17),VALUE(C31),VALUE(C45))*2^(-20)</f>
        <v>10.453125</v>
      </c>
      <c r="D72" s="10">
        <f t="shared" si="11"/>
        <v>10.4765625</v>
      </c>
      <c r="E72" s="10">
        <f t="shared" si="11"/>
        <v>10.453125</v>
      </c>
      <c r="F72" s="10">
        <f t="shared" si="11"/>
        <v>10.3984375</v>
      </c>
      <c r="G72" s="10">
        <f t="shared" si="11"/>
        <v>10.4296875</v>
      </c>
      <c r="H72" s="10">
        <f t="shared" si="11"/>
        <v>10.89453125</v>
      </c>
      <c r="I72" s="10">
        <f t="shared" si="11"/>
        <v>10.4296875</v>
      </c>
    </row>
    <row r="73" spans="1:9" x14ac:dyDescent="0.2">
      <c r="A73" s="6" t="s">
        <v>20826</v>
      </c>
      <c r="B73" s="9">
        <f>VALUE(B7)*10^(-9)</f>
        <v>19.954846841000002</v>
      </c>
      <c r="C73" s="9">
        <f t="shared" ref="C73:I73" si="12">VALUE(C7)*10^(-9)</f>
        <v>22.032316386000002</v>
      </c>
      <c r="D73" s="9">
        <f t="shared" si="12"/>
        <v>18.784070981000003</v>
      </c>
      <c r="E73" s="9">
        <f t="shared" si="12"/>
        <v>19.954846841000002</v>
      </c>
      <c r="F73" s="9">
        <f t="shared" si="12"/>
        <v>98.706242777</v>
      </c>
      <c r="G73" s="9">
        <f t="shared" si="12"/>
        <v>99.934413418000005</v>
      </c>
      <c r="H73" s="9">
        <f t="shared" si="12"/>
        <v>99.639153279000013</v>
      </c>
      <c r="I73" s="9">
        <f t="shared" si="12"/>
        <v>99.639153279000013</v>
      </c>
    </row>
    <row r="74" spans="1:9" x14ac:dyDescent="0.2">
      <c r="A74" s="6" t="s">
        <v>20835</v>
      </c>
      <c r="B74" s="9">
        <f>SUM(VALUE(B20),VALUE(B34),VALUE(B48))*2^(-30)</f>
        <v>0.26567033212631941</v>
      </c>
      <c r="C74" s="9">
        <f t="shared" ref="C74:I75" si="13">SUM(VALUE(C20),VALUE(C34),VALUE(C48))*2^(-30)</f>
        <v>0.26667464524507523</v>
      </c>
      <c r="D74" s="9">
        <f t="shared" si="13"/>
        <v>0.24119918420910835</v>
      </c>
      <c r="E74" s="9">
        <f t="shared" si="13"/>
        <v>0.24839777499437332</v>
      </c>
      <c r="F74" s="9">
        <f t="shared" si="13"/>
        <v>1.3992959028109908</v>
      </c>
      <c r="G74" s="9">
        <f t="shared" si="13"/>
        <v>1.402942618355155</v>
      </c>
      <c r="H74" s="9">
        <f t="shared" si="13"/>
        <v>1.4059361265972257</v>
      </c>
      <c r="I74" s="9">
        <f t="shared" si="13"/>
        <v>1.3996536387130618</v>
      </c>
    </row>
    <row r="75" spans="1:9" x14ac:dyDescent="0.2">
      <c r="A75" s="6" t="s">
        <v>20836</v>
      </c>
      <c r="B75" s="9">
        <f>SUM(VALUE(B21),VALUE(B35),VALUE(B49))*2^(-30)</f>
        <v>0.26567863766103983</v>
      </c>
      <c r="C75" s="9">
        <f t="shared" si="13"/>
        <v>0.26652398239821196</v>
      </c>
      <c r="D75" s="9">
        <f t="shared" si="13"/>
        <v>0.25671813450753689</v>
      </c>
      <c r="E75" s="9">
        <f t="shared" si="13"/>
        <v>0.25733138434588909</v>
      </c>
      <c r="F75" s="9">
        <f t="shared" si="13"/>
        <v>1.1136279329657555</v>
      </c>
      <c r="G75" s="9">
        <f t="shared" si="13"/>
        <v>1.1160234082490206</v>
      </c>
      <c r="H75" s="9">
        <f t="shared" si="13"/>
        <v>1.1158280726522207</v>
      </c>
      <c r="I75" s="9">
        <f t="shared" si="13"/>
        <v>1.1227154843509197</v>
      </c>
    </row>
    <row r="76" spans="1:9" x14ac:dyDescent="0.2">
      <c r="A76" s="7" t="s">
        <v>20827</v>
      </c>
      <c r="B76" s="9">
        <f>SUM(VALUE(B12),VALUE(B26),VALUE(B40))</f>
        <v>476</v>
      </c>
      <c r="C76" s="9">
        <f t="shared" ref="C76:I76" si="14">SUM(VALUE(C12),VALUE(C26),VALUE(C40))</f>
        <v>532</v>
      </c>
      <c r="D76" s="9">
        <f t="shared" si="14"/>
        <v>454</v>
      </c>
      <c r="E76" s="9">
        <f t="shared" si="14"/>
        <v>476</v>
      </c>
      <c r="F76" s="9">
        <f t="shared" si="14"/>
        <v>2365</v>
      </c>
      <c r="G76" s="9">
        <f t="shared" si="14"/>
        <v>2389</v>
      </c>
      <c r="H76" s="9">
        <f t="shared" si="14"/>
        <v>2389</v>
      </c>
      <c r="I76" s="9">
        <f t="shared" si="14"/>
        <v>2388</v>
      </c>
    </row>
    <row r="77" spans="1:9" x14ac:dyDescent="0.2">
      <c r="A77" s="7" t="s">
        <v>20828</v>
      </c>
      <c r="B77" s="9">
        <f>SUM(VALUE(B11),VALUE(B25),VALUE(B39))</f>
        <v>26</v>
      </c>
      <c r="C77" s="9">
        <f t="shared" ref="C77:I77" si="15">SUM(VALUE(C11),VALUE(C25),VALUE(C39))</f>
        <v>31</v>
      </c>
      <c r="D77" s="9">
        <f t="shared" si="15"/>
        <v>19</v>
      </c>
      <c r="E77" s="9">
        <f t="shared" si="15"/>
        <v>26</v>
      </c>
      <c r="F77" s="9">
        <f t="shared" si="15"/>
        <v>99</v>
      </c>
      <c r="G77" s="9">
        <f t="shared" si="15"/>
        <v>99</v>
      </c>
      <c r="H77" s="9">
        <f t="shared" si="15"/>
        <v>96</v>
      </c>
      <c r="I77" s="9">
        <f t="shared" si="15"/>
        <v>97</v>
      </c>
    </row>
    <row r="78" spans="1:9" x14ac:dyDescent="0.2">
      <c r="A78" s="7" t="s">
        <v>20829</v>
      </c>
      <c r="B78" s="9">
        <f>SUM(VALUE(B13),VALUE(B27),VALUE(B41))</f>
        <v>159</v>
      </c>
      <c r="C78" s="9">
        <f t="shared" ref="C78:I78" si="16">SUM(VALUE(C13),VALUE(C27),VALUE(C41))</f>
        <v>166</v>
      </c>
      <c r="D78" s="9">
        <f t="shared" si="16"/>
        <v>155</v>
      </c>
      <c r="E78" s="9">
        <f t="shared" si="16"/>
        <v>160</v>
      </c>
      <c r="F78" s="9">
        <f t="shared" si="16"/>
        <v>626</v>
      </c>
      <c r="G78" s="9">
        <f t="shared" si="16"/>
        <v>626</v>
      </c>
      <c r="H78" s="9">
        <f t="shared" si="16"/>
        <v>618</v>
      </c>
      <c r="I78" s="9">
        <f t="shared" si="16"/>
        <v>628</v>
      </c>
    </row>
    <row r="79" spans="1:9" x14ac:dyDescent="0.2">
      <c r="A79" s="7" t="s">
        <v>20830</v>
      </c>
      <c r="B79" s="9">
        <f>SUM(VALUE(B10),VALUE(B24),VALUE(B38))</f>
        <v>38</v>
      </c>
      <c r="C79" s="9">
        <f t="shared" ref="C79:I79" si="17">SUM(VALUE(C10),VALUE(C24),VALUE(C38))</f>
        <v>65</v>
      </c>
      <c r="D79" s="9">
        <f t="shared" si="17"/>
        <v>12</v>
      </c>
      <c r="E79" s="9">
        <f t="shared" si="17"/>
        <v>39</v>
      </c>
      <c r="F79" s="9">
        <f t="shared" si="17"/>
        <v>40</v>
      </c>
      <c r="G79" s="9">
        <f t="shared" si="17"/>
        <v>34</v>
      </c>
      <c r="H79" s="9">
        <f t="shared" si="17"/>
        <v>20</v>
      </c>
      <c r="I79" s="9">
        <f t="shared" si="17"/>
        <v>34</v>
      </c>
    </row>
    <row r="80" spans="1:9" x14ac:dyDescent="0.2">
      <c r="A80" s="27" t="s">
        <v>20855</v>
      </c>
      <c r="B80" s="28">
        <f>B3*2^(-30)</f>
        <v>0</v>
      </c>
      <c r="C80" s="28">
        <f t="shared" ref="C80:I81" si="18">C3*2^(-30)</f>
        <v>0</v>
      </c>
      <c r="D80" s="28">
        <f t="shared" si="18"/>
        <v>0</v>
      </c>
      <c r="E80" s="28">
        <f t="shared" si="18"/>
        <v>0</v>
      </c>
      <c r="F80" s="28">
        <f t="shared" si="18"/>
        <v>0.12970643024891615</v>
      </c>
      <c r="G80" s="28">
        <f t="shared" si="18"/>
        <v>0.12970643024891615</v>
      </c>
      <c r="H80" s="28">
        <f t="shared" si="18"/>
        <v>0.12970643024891615</v>
      </c>
      <c r="I80" s="28">
        <f t="shared" si="18"/>
        <v>0.12970643024891615</v>
      </c>
    </row>
    <row r="81" spans="1:9" x14ac:dyDescent="0.2">
      <c r="A81" s="27" t="s">
        <v>20856</v>
      </c>
      <c r="B81" s="28">
        <f>B4*2^(-30)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0.38911929074674845</v>
      </c>
      <c r="G81" s="28">
        <f t="shared" si="18"/>
        <v>0.38911929074674845</v>
      </c>
      <c r="H81" s="28">
        <f t="shared" si="18"/>
        <v>0.38911929074674845</v>
      </c>
      <c r="I81" s="28">
        <f t="shared" si="18"/>
        <v>0.38911929074674845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5" width="40.7109375" bestFit="1" customWidth="1" collapsed="1"/>
    <col min="6" max="6" width="39.4257812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720</v>
      </c>
      <c r="E2" t="s">
        <v>121</v>
      </c>
      <c r="F2" t="s">
        <v>122</v>
      </c>
    </row>
    <row r="3" spans="1:6" x14ac:dyDescent="0.2">
      <c r="A3" t="s">
        <v>88</v>
      </c>
      <c r="B3" t="s">
        <v>123</v>
      </c>
      <c r="C3" t="s">
        <v>721</v>
      </c>
      <c r="D3" t="s">
        <v>2882</v>
      </c>
      <c r="E3" t="s">
        <v>124</v>
      </c>
      <c r="F3" t="s">
        <v>122</v>
      </c>
    </row>
    <row r="4" spans="1:6" x14ac:dyDescent="0.2">
      <c r="A4" t="s">
        <v>94</v>
      </c>
      <c r="B4" t="s">
        <v>125</v>
      </c>
      <c r="C4" t="s">
        <v>2883</v>
      </c>
      <c r="D4" t="s">
        <v>2882</v>
      </c>
      <c r="E4" t="s">
        <v>124</v>
      </c>
      <c r="F4" t="s">
        <v>214</v>
      </c>
    </row>
    <row r="5" spans="1:6" x14ac:dyDescent="0.2">
      <c r="A5" t="s">
        <v>79</v>
      </c>
      <c r="B5" t="s">
        <v>127</v>
      </c>
      <c r="C5" t="s">
        <v>2883</v>
      </c>
      <c r="D5" t="s">
        <v>68</v>
      </c>
      <c r="E5" t="s">
        <v>215</v>
      </c>
      <c r="F5" t="s">
        <v>121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I81"/>
  <sheetViews>
    <sheetView topLeftCell="A49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3.42578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3828</v>
      </c>
      <c r="G3" t="s">
        <v>3828</v>
      </c>
      <c r="H3" t="s">
        <v>3828</v>
      </c>
      <c r="I3" t="str">
        <f t="shared" ref="I3:I34" si="1">IF(ISERROR(MEDIAN(VALUE(F3),VALUE(G3),VALUE(H3))), "-", TEXT(MEDIAN(VALUE(F3),VALUE(G3),VALUE(H3)), "0"))</f>
        <v>375394688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3829</v>
      </c>
      <c r="G4" t="s">
        <v>3829</v>
      </c>
      <c r="H4" t="s">
        <v>3829</v>
      </c>
      <c r="I4" t="str">
        <f t="shared" si="1"/>
        <v>1126184064</v>
      </c>
    </row>
    <row r="5" spans="1:9" x14ac:dyDescent="0.2">
      <c r="A5" s="1" t="s">
        <v>9</v>
      </c>
      <c r="B5" t="s">
        <v>3862</v>
      </c>
      <c r="C5" t="s">
        <v>3925</v>
      </c>
      <c r="D5" t="s">
        <v>3990</v>
      </c>
      <c r="E5" t="str">
        <f t="shared" si="0"/>
        <v>-</v>
      </c>
      <c r="F5" t="s">
        <v>3830</v>
      </c>
      <c r="G5" t="s">
        <v>3891</v>
      </c>
      <c r="H5" t="s">
        <v>3955</v>
      </c>
      <c r="I5" t="str">
        <f t="shared" si="1"/>
        <v>-</v>
      </c>
    </row>
    <row r="6" spans="1:9" x14ac:dyDescent="0.2">
      <c r="A6" s="1" t="s">
        <v>10</v>
      </c>
      <c r="B6" t="s">
        <v>3863</v>
      </c>
      <c r="C6" t="s">
        <v>3926</v>
      </c>
      <c r="D6" t="s">
        <v>3991</v>
      </c>
      <c r="E6" t="str">
        <f t="shared" si="0"/>
        <v>-</v>
      </c>
      <c r="F6" t="s">
        <v>3831</v>
      </c>
      <c r="G6" t="s">
        <v>3892</v>
      </c>
      <c r="H6" t="s">
        <v>3956</v>
      </c>
      <c r="I6" t="str">
        <f t="shared" si="1"/>
        <v>-</v>
      </c>
    </row>
    <row r="7" spans="1:9" x14ac:dyDescent="0.2">
      <c r="A7" s="1" t="s">
        <v>11</v>
      </c>
      <c r="B7" t="s">
        <v>3864</v>
      </c>
      <c r="C7" t="s">
        <v>3927</v>
      </c>
      <c r="D7" t="s">
        <v>3992</v>
      </c>
      <c r="E7" t="str">
        <f t="shared" si="0"/>
        <v>17866669217</v>
      </c>
      <c r="F7" t="s">
        <v>3832</v>
      </c>
      <c r="G7" t="s">
        <v>3893</v>
      </c>
      <c r="H7" t="s">
        <v>3957</v>
      </c>
      <c r="I7" t="str">
        <f t="shared" si="1"/>
        <v>100355277512</v>
      </c>
    </row>
    <row r="8" spans="1:9" x14ac:dyDescent="0.2">
      <c r="A8" s="1" t="s">
        <v>12</v>
      </c>
      <c r="B8" t="s">
        <v>3865</v>
      </c>
      <c r="C8" t="s">
        <v>3928</v>
      </c>
      <c r="D8" t="s">
        <v>3993</v>
      </c>
      <c r="E8" t="str">
        <f t="shared" si="0"/>
        <v>17156002438</v>
      </c>
      <c r="F8" t="s">
        <v>3833</v>
      </c>
      <c r="G8" t="s">
        <v>3894</v>
      </c>
      <c r="H8" t="s">
        <v>3958</v>
      </c>
      <c r="I8" t="str">
        <f t="shared" si="1"/>
        <v>17169399165</v>
      </c>
    </row>
    <row r="9" spans="1:9" x14ac:dyDescent="0.2">
      <c r="A9" s="1" t="s">
        <v>13</v>
      </c>
      <c r="B9" t="s">
        <v>3866</v>
      </c>
      <c r="C9" t="s">
        <v>3929</v>
      </c>
      <c r="D9" t="s">
        <v>3994</v>
      </c>
      <c r="E9" t="str">
        <f t="shared" si="0"/>
        <v>11419648</v>
      </c>
      <c r="F9" t="s">
        <v>3834</v>
      </c>
      <c r="G9" t="s">
        <v>3895</v>
      </c>
      <c r="H9" t="s">
        <v>3959</v>
      </c>
      <c r="I9" t="str">
        <f t="shared" si="1"/>
        <v>11305730</v>
      </c>
    </row>
    <row r="10" spans="1:9" x14ac:dyDescent="0.2">
      <c r="A10" s="1" t="s">
        <v>14</v>
      </c>
      <c r="B10" t="s">
        <v>178</v>
      </c>
      <c r="C10" t="s">
        <v>130</v>
      </c>
      <c r="D10" t="s">
        <v>178</v>
      </c>
      <c r="E10" t="str">
        <f t="shared" si="0"/>
        <v>25</v>
      </c>
      <c r="F10" t="s">
        <v>88</v>
      </c>
      <c r="G10" t="s">
        <v>94</v>
      </c>
      <c r="H10" t="s">
        <v>74</v>
      </c>
      <c r="I10" t="str">
        <f t="shared" si="1"/>
        <v>3</v>
      </c>
    </row>
    <row r="11" spans="1:9" x14ac:dyDescent="0.2">
      <c r="A11" s="1" t="s">
        <v>15</v>
      </c>
      <c r="B11" t="s">
        <v>136</v>
      </c>
      <c r="C11" t="s">
        <v>91</v>
      </c>
      <c r="D11" t="s">
        <v>84</v>
      </c>
      <c r="E11" t="str">
        <f t="shared" si="0"/>
        <v>9</v>
      </c>
      <c r="F11" t="s">
        <v>182</v>
      </c>
      <c r="G11" t="s">
        <v>100</v>
      </c>
      <c r="H11" t="s">
        <v>208</v>
      </c>
      <c r="I11" t="str">
        <f t="shared" si="1"/>
        <v>40</v>
      </c>
    </row>
    <row r="12" spans="1:9" x14ac:dyDescent="0.2">
      <c r="A12" s="1" t="s">
        <v>16</v>
      </c>
      <c r="B12" t="s">
        <v>86</v>
      </c>
      <c r="C12" t="s">
        <v>162</v>
      </c>
      <c r="D12" t="s">
        <v>179</v>
      </c>
      <c r="E12" t="str">
        <f t="shared" si="0"/>
        <v>144</v>
      </c>
      <c r="F12" t="s">
        <v>3835</v>
      </c>
      <c r="G12" t="s">
        <v>3896</v>
      </c>
      <c r="H12" t="s">
        <v>348</v>
      </c>
      <c r="I12" t="str">
        <f t="shared" si="1"/>
        <v>798</v>
      </c>
    </row>
    <row r="13" spans="1:9" x14ac:dyDescent="0.2">
      <c r="A13" s="1" t="s">
        <v>17</v>
      </c>
      <c r="B13" t="s">
        <v>231</v>
      </c>
      <c r="C13" t="s">
        <v>312</v>
      </c>
      <c r="D13" t="s">
        <v>299</v>
      </c>
      <c r="E13" t="str">
        <f t="shared" si="0"/>
        <v>47</v>
      </c>
      <c r="F13" t="s">
        <v>3720</v>
      </c>
      <c r="G13" t="s">
        <v>3897</v>
      </c>
      <c r="H13" t="s">
        <v>3960</v>
      </c>
      <c r="I13" t="str">
        <f t="shared" si="1"/>
        <v>276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146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3867</v>
      </c>
      <c r="C15" t="s">
        <v>3930</v>
      </c>
      <c r="D15" t="s">
        <v>3995</v>
      </c>
      <c r="E15" t="str">
        <f t="shared" si="0"/>
        <v>336764928</v>
      </c>
      <c r="F15" t="s">
        <v>561</v>
      </c>
      <c r="G15" t="s">
        <v>3898</v>
      </c>
      <c r="H15" t="s">
        <v>3961</v>
      </c>
      <c r="I15" t="str">
        <f t="shared" si="1"/>
        <v>308973568</v>
      </c>
    </row>
    <row r="16" spans="1:9" x14ac:dyDescent="0.2">
      <c r="A16" s="1" t="s">
        <v>20</v>
      </c>
      <c r="B16" t="s">
        <v>3868</v>
      </c>
      <c r="C16" t="s">
        <v>3931</v>
      </c>
      <c r="D16" t="s">
        <v>3996</v>
      </c>
      <c r="E16" t="str">
        <f t="shared" si="0"/>
        <v>18276192256</v>
      </c>
      <c r="F16" t="s">
        <v>3836</v>
      </c>
      <c r="G16" t="s">
        <v>3899</v>
      </c>
      <c r="H16" t="s">
        <v>3962</v>
      </c>
      <c r="I16" t="str">
        <f t="shared" si="1"/>
        <v>21146365952</v>
      </c>
    </row>
    <row r="17" spans="1:9" x14ac:dyDescent="0.2">
      <c r="A17" s="1" t="s">
        <v>21</v>
      </c>
      <c r="B17" t="s">
        <v>3869</v>
      </c>
      <c r="C17" t="s">
        <v>3932</v>
      </c>
      <c r="D17" t="s">
        <v>3997</v>
      </c>
      <c r="E17" t="str">
        <f t="shared" si="0"/>
        <v>11427840</v>
      </c>
      <c r="F17" t="s">
        <v>3837</v>
      </c>
      <c r="G17" t="s">
        <v>3900</v>
      </c>
      <c r="H17" t="s">
        <v>3963</v>
      </c>
      <c r="I17" t="str">
        <f t="shared" si="1"/>
        <v>11358208</v>
      </c>
    </row>
    <row r="18" spans="1:9" x14ac:dyDescent="0.2">
      <c r="A18" s="1" t="s">
        <v>22</v>
      </c>
      <c r="B18" t="s">
        <v>3870</v>
      </c>
      <c r="C18" t="s">
        <v>3933</v>
      </c>
      <c r="D18" t="s">
        <v>3998</v>
      </c>
      <c r="E18" t="str">
        <f t="shared" si="0"/>
        <v>16773877760</v>
      </c>
      <c r="F18" t="s">
        <v>3838</v>
      </c>
      <c r="G18" t="s">
        <v>3901</v>
      </c>
      <c r="H18" t="s">
        <v>3964</v>
      </c>
      <c r="I18" t="str">
        <f t="shared" si="1"/>
        <v>15511138304</v>
      </c>
    </row>
    <row r="19" spans="1:9" x14ac:dyDescent="0.2">
      <c r="A19" s="1" t="s">
        <v>23</v>
      </c>
      <c r="B19" t="s">
        <v>3871</v>
      </c>
      <c r="C19" t="s">
        <v>3934</v>
      </c>
      <c r="D19" t="s">
        <v>3999</v>
      </c>
      <c r="E19" t="str">
        <f t="shared" si="0"/>
        <v>11415552</v>
      </c>
      <c r="F19" t="s">
        <v>3839</v>
      </c>
      <c r="G19" t="s">
        <v>3902</v>
      </c>
      <c r="H19" t="s">
        <v>3965</v>
      </c>
      <c r="I19" t="str">
        <f t="shared" si="1"/>
        <v>11173888</v>
      </c>
    </row>
    <row r="20" spans="1:9" x14ac:dyDescent="0.2">
      <c r="A20" s="1" t="s">
        <v>24</v>
      </c>
      <c r="B20" t="s">
        <v>3872</v>
      </c>
      <c r="C20" t="s">
        <v>3935</v>
      </c>
      <c r="D20" t="s">
        <v>4000</v>
      </c>
      <c r="E20" t="str">
        <f t="shared" si="0"/>
        <v>7225859</v>
      </c>
      <c r="F20" t="s">
        <v>3840</v>
      </c>
      <c r="G20" t="s">
        <v>3903</v>
      </c>
      <c r="H20" t="s">
        <v>3966</v>
      </c>
      <c r="I20" t="str">
        <f t="shared" si="1"/>
        <v>514431983</v>
      </c>
    </row>
    <row r="21" spans="1:9" x14ac:dyDescent="0.2">
      <c r="A21" s="1" t="s">
        <v>25</v>
      </c>
      <c r="B21" t="s">
        <v>3873</v>
      </c>
      <c r="C21" t="s">
        <v>3936</v>
      </c>
      <c r="D21" t="s">
        <v>4001</v>
      </c>
      <c r="E21" t="str">
        <f t="shared" si="0"/>
        <v>6451756</v>
      </c>
      <c r="F21" t="s">
        <v>3841</v>
      </c>
      <c r="G21" t="s">
        <v>3904</v>
      </c>
      <c r="H21" t="s">
        <v>3967</v>
      </c>
      <c r="I21" t="str">
        <f t="shared" si="1"/>
        <v>560758555</v>
      </c>
    </row>
    <row r="22" spans="1:9" x14ac:dyDescent="0.2">
      <c r="A22" s="1" t="s">
        <v>26</v>
      </c>
      <c r="B22" t="s">
        <v>3874</v>
      </c>
      <c r="C22" t="s">
        <v>3937</v>
      </c>
      <c r="D22" t="s">
        <v>4002</v>
      </c>
      <c r="E22" t="str">
        <f t="shared" si="0"/>
        <v>18484682166</v>
      </c>
      <c r="F22" t="s">
        <v>3842</v>
      </c>
      <c r="G22" t="s">
        <v>3905</v>
      </c>
      <c r="H22" t="s">
        <v>3968</v>
      </c>
      <c r="I22" t="str">
        <f t="shared" si="1"/>
        <v>17488736053</v>
      </c>
    </row>
    <row r="23" spans="1:9" x14ac:dyDescent="0.2">
      <c r="A23" s="1" t="s">
        <v>27</v>
      </c>
      <c r="B23" t="s">
        <v>3811</v>
      </c>
      <c r="C23" t="s">
        <v>3938</v>
      </c>
      <c r="D23" t="s">
        <v>4003</v>
      </c>
      <c r="E23" t="str">
        <f t="shared" si="0"/>
        <v>6021120</v>
      </c>
      <c r="F23" t="s">
        <v>3811</v>
      </c>
      <c r="G23" t="s">
        <v>3906</v>
      </c>
      <c r="H23" t="s">
        <v>3969</v>
      </c>
      <c r="I23" t="str">
        <f t="shared" si="1"/>
        <v>6025216</v>
      </c>
    </row>
    <row r="24" spans="1:9" x14ac:dyDescent="0.2">
      <c r="A24" s="1" t="s">
        <v>28</v>
      </c>
      <c r="B24" t="s">
        <v>79</v>
      </c>
      <c r="C24" t="s">
        <v>68</v>
      </c>
      <c r="D24" t="s">
        <v>96</v>
      </c>
      <c r="E24" t="str">
        <f t="shared" si="0"/>
        <v>4</v>
      </c>
      <c r="F24" t="s">
        <v>85</v>
      </c>
      <c r="G24" t="s">
        <v>88</v>
      </c>
      <c r="H24" t="s">
        <v>89</v>
      </c>
      <c r="I24" t="str">
        <f t="shared" si="1"/>
        <v>5</v>
      </c>
    </row>
    <row r="25" spans="1:9" x14ac:dyDescent="0.2">
      <c r="A25" s="1" t="s">
        <v>29</v>
      </c>
      <c r="B25" t="s">
        <v>89</v>
      </c>
      <c r="C25" t="s">
        <v>79</v>
      </c>
      <c r="D25" t="s">
        <v>136</v>
      </c>
      <c r="E25" t="str">
        <f t="shared" si="0"/>
        <v>5</v>
      </c>
      <c r="F25" t="s">
        <v>135</v>
      </c>
      <c r="G25" t="s">
        <v>135</v>
      </c>
      <c r="H25" t="s">
        <v>168</v>
      </c>
      <c r="I25" t="str">
        <f t="shared" si="1"/>
        <v>23</v>
      </c>
    </row>
    <row r="26" spans="1:9" x14ac:dyDescent="0.2">
      <c r="A26" s="1" t="s">
        <v>30</v>
      </c>
      <c r="B26" t="s">
        <v>311</v>
      </c>
      <c r="C26" t="s">
        <v>162</v>
      </c>
      <c r="D26" t="s">
        <v>162</v>
      </c>
      <c r="E26" t="str">
        <f t="shared" si="0"/>
        <v>143</v>
      </c>
      <c r="F26" t="s">
        <v>386</v>
      </c>
      <c r="G26" t="s">
        <v>1083</v>
      </c>
      <c r="H26" t="s">
        <v>3970</v>
      </c>
      <c r="I26" t="str">
        <f t="shared" si="1"/>
        <v>796</v>
      </c>
    </row>
    <row r="27" spans="1:9" x14ac:dyDescent="0.2">
      <c r="A27" s="1" t="s">
        <v>31</v>
      </c>
      <c r="B27" t="s">
        <v>322</v>
      </c>
      <c r="C27" t="s">
        <v>151</v>
      </c>
      <c r="D27" t="s">
        <v>139</v>
      </c>
      <c r="E27" t="str">
        <f t="shared" si="0"/>
        <v>38</v>
      </c>
      <c r="F27" t="s">
        <v>3649</v>
      </c>
      <c r="G27" t="s">
        <v>1904</v>
      </c>
      <c r="H27" t="s">
        <v>225</v>
      </c>
      <c r="I27" t="str">
        <f t="shared" si="1"/>
        <v>86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3875</v>
      </c>
      <c r="C29" t="s">
        <v>429</v>
      </c>
      <c r="D29" t="s">
        <v>4004</v>
      </c>
      <c r="E29" t="str">
        <f t="shared" si="0"/>
        <v>164958208</v>
      </c>
      <c r="F29" t="s">
        <v>1861</v>
      </c>
      <c r="G29" t="s">
        <v>3907</v>
      </c>
      <c r="H29" t="s">
        <v>3971</v>
      </c>
      <c r="I29" t="str">
        <f t="shared" si="1"/>
        <v>305532928</v>
      </c>
    </row>
    <row r="30" spans="1:9" x14ac:dyDescent="0.2">
      <c r="A30" s="1" t="s">
        <v>34</v>
      </c>
      <c r="B30" t="s">
        <v>3876</v>
      </c>
      <c r="C30" t="s">
        <v>3939</v>
      </c>
      <c r="D30" t="s">
        <v>4005</v>
      </c>
      <c r="E30" t="str">
        <f t="shared" si="0"/>
        <v>18926657536</v>
      </c>
      <c r="F30" t="s">
        <v>3843</v>
      </c>
      <c r="G30" t="s">
        <v>3908</v>
      </c>
      <c r="H30" t="s">
        <v>3972</v>
      </c>
      <c r="I30" t="str">
        <f t="shared" si="1"/>
        <v>18685431808</v>
      </c>
    </row>
    <row r="31" spans="1:9" x14ac:dyDescent="0.2">
      <c r="A31" s="1" t="s">
        <v>35</v>
      </c>
      <c r="B31" t="s">
        <v>3811</v>
      </c>
      <c r="C31" t="s">
        <v>3938</v>
      </c>
      <c r="D31" t="s">
        <v>4003</v>
      </c>
      <c r="E31" t="str">
        <f t="shared" si="0"/>
        <v>6021120</v>
      </c>
      <c r="F31" t="s">
        <v>3811</v>
      </c>
      <c r="G31" t="s">
        <v>3906</v>
      </c>
      <c r="H31" t="s">
        <v>3973</v>
      </c>
      <c r="I31" t="str">
        <f t="shared" si="1"/>
        <v>6025216</v>
      </c>
    </row>
    <row r="32" spans="1:9" x14ac:dyDescent="0.2">
      <c r="A32" s="1" t="s">
        <v>36</v>
      </c>
      <c r="B32" t="s">
        <v>3877</v>
      </c>
      <c r="C32" t="s">
        <v>3940</v>
      </c>
      <c r="D32" t="s">
        <v>4006</v>
      </c>
      <c r="E32" t="str">
        <f t="shared" si="0"/>
        <v>18212552704</v>
      </c>
      <c r="F32" t="s">
        <v>3844</v>
      </c>
      <c r="G32" t="s">
        <v>3909</v>
      </c>
      <c r="H32" t="s">
        <v>3974</v>
      </c>
      <c r="I32" t="str">
        <f t="shared" si="1"/>
        <v>16287920128</v>
      </c>
    </row>
    <row r="33" spans="1:9" x14ac:dyDescent="0.2">
      <c r="A33" s="1" t="s">
        <v>37</v>
      </c>
      <c r="B33" t="s">
        <v>3811</v>
      </c>
      <c r="C33" t="s">
        <v>3938</v>
      </c>
      <c r="D33" t="s">
        <v>4003</v>
      </c>
      <c r="E33" t="str">
        <f t="shared" si="0"/>
        <v>6021120</v>
      </c>
      <c r="F33" t="s">
        <v>3811</v>
      </c>
      <c r="G33" t="s">
        <v>3906</v>
      </c>
      <c r="H33" t="s">
        <v>3648</v>
      </c>
      <c r="I33" t="str">
        <f t="shared" si="1"/>
        <v>6021120</v>
      </c>
    </row>
    <row r="34" spans="1:9" x14ac:dyDescent="0.2">
      <c r="A34" s="1" t="s">
        <v>38</v>
      </c>
      <c r="B34" t="s">
        <v>3878</v>
      </c>
      <c r="C34" t="s">
        <v>3941</v>
      </c>
      <c r="D34" t="s">
        <v>4007</v>
      </c>
      <c r="E34" t="str">
        <f t="shared" si="0"/>
        <v>8740851</v>
      </c>
      <c r="F34" t="s">
        <v>3845</v>
      </c>
      <c r="G34" t="s">
        <v>3910</v>
      </c>
      <c r="H34" t="s">
        <v>3975</v>
      </c>
      <c r="I34" t="str">
        <f t="shared" si="1"/>
        <v>661583053</v>
      </c>
    </row>
    <row r="35" spans="1:9" x14ac:dyDescent="0.2">
      <c r="A35" s="1" t="s">
        <v>39</v>
      </c>
      <c r="B35" t="s">
        <v>3879</v>
      </c>
      <c r="C35" t="s">
        <v>3942</v>
      </c>
      <c r="D35" t="s">
        <v>4008</v>
      </c>
      <c r="E35" t="str">
        <f t="shared" ref="E35:E63" si="2">IF(ISERROR(MEDIAN(VALUE(B35),VALUE(C35),VALUE(D35))), "-", TEXT(MEDIAN(VALUE(B35),VALUE(C35),VALUE(D35)), "0"))</f>
        <v>6991142</v>
      </c>
      <c r="F35" t="s">
        <v>3846</v>
      </c>
      <c r="G35" t="s">
        <v>3911</v>
      </c>
      <c r="H35" t="s">
        <v>3976</v>
      </c>
      <c r="I35" t="str">
        <f t="shared" ref="I35:I63" si="3">IF(ISERROR(MEDIAN(VALUE(F35),VALUE(G35),VALUE(H35))), "-", TEXT(MEDIAN(VALUE(F35),VALUE(G35),VALUE(H35)), "0"))</f>
        <v>417792963</v>
      </c>
    </row>
    <row r="36" spans="1:9" x14ac:dyDescent="0.2">
      <c r="A36" s="1" t="s">
        <v>40</v>
      </c>
      <c r="B36" t="s">
        <v>3880</v>
      </c>
      <c r="C36" t="s">
        <v>3943</v>
      </c>
      <c r="D36" t="s">
        <v>4009</v>
      </c>
      <c r="E36" t="str">
        <f t="shared" si="2"/>
        <v>17417277008</v>
      </c>
      <c r="F36" t="s">
        <v>3847</v>
      </c>
      <c r="G36" t="s">
        <v>3912</v>
      </c>
      <c r="H36" t="s">
        <v>3977</v>
      </c>
      <c r="I36" t="str">
        <f t="shared" si="3"/>
        <v>17100258233</v>
      </c>
    </row>
    <row r="37" spans="1:9" x14ac:dyDescent="0.2">
      <c r="A37" s="1" t="s">
        <v>41</v>
      </c>
      <c r="B37" t="s">
        <v>3510</v>
      </c>
      <c r="C37" t="s">
        <v>3944</v>
      </c>
      <c r="D37" t="s">
        <v>4010</v>
      </c>
      <c r="E37" t="str">
        <f t="shared" si="2"/>
        <v>8059634</v>
      </c>
      <c r="F37" t="s">
        <v>3848</v>
      </c>
      <c r="G37" t="s">
        <v>3913</v>
      </c>
      <c r="H37" t="s">
        <v>3978</v>
      </c>
      <c r="I37" t="str">
        <f t="shared" si="3"/>
        <v>8174967</v>
      </c>
    </row>
    <row r="38" spans="1:9" x14ac:dyDescent="0.2">
      <c r="A38" s="1" t="s">
        <v>42</v>
      </c>
      <c r="B38" t="s">
        <v>106</v>
      </c>
      <c r="C38" t="s">
        <v>68</v>
      </c>
      <c r="D38" t="s">
        <v>68</v>
      </c>
      <c r="E38" t="str">
        <f t="shared" si="2"/>
        <v>0</v>
      </c>
      <c r="F38" t="s">
        <v>70</v>
      </c>
      <c r="G38" t="s">
        <v>91</v>
      </c>
      <c r="H38" t="s">
        <v>187</v>
      </c>
      <c r="I38" t="str">
        <f t="shared" si="3"/>
        <v>11</v>
      </c>
    </row>
    <row r="39" spans="1:9" x14ac:dyDescent="0.2">
      <c r="A39" s="1" t="s">
        <v>43</v>
      </c>
      <c r="B39" t="s">
        <v>85</v>
      </c>
      <c r="C39" t="s">
        <v>79</v>
      </c>
      <c r="D39" t="s">
        <v>94</v>
      </c>
      <c r="E39" t="str">
        <f t="shared" si="2"/>
        <v>4</v>
      </c>
      <c r="F39" t="s">
        <v>201</v>
      </c>
      <c r="G39" t="s">
        <v>139</v>
      </c>
      <c r="H39" t="s">
        <v>103</v>
      </c>
      <c r="I39" t="str">
        <f t="shared" si="3"/>
        <v>38</v>
      </c>
    </row>
    <row r="40" spans="1:9" x14ac:dyDescent="0.2">
      <c r="A40" s="1" t="s">
        <v>44</v>
      </c>
      <c r="B40" t="s">
        <v>311</v>
      </c>
      <c r="C40" t="s">
        <v>162</v>
      </c>
      <c r="D40" t="s">
        <v>162</v>
      </c>
      <c r="E40" t="str">
        <f t="shared" si="2"/>
        <v>143</v>
      </c>
      <c r="F40" t="s">
        <v>386</v>
      </c>
      <c r="G40" t="s">
        <v>382</v>
      </c>
      <c r="H40" t="s">
        <v>1083</v>
      </c>
      <c r="I40" t="str">
        <f t="shared" si="3"/>
        <v>803</v>
      </c>
    </row>
    <row r="41" spans="1:9" x14ac:dyDescent="0.2">
      <c r="A41" s="1" t="s">
        <v>45</v>
      </c>
      <c r="B41" t="s">
        <v>139</v>
      </c>
      <c r="C41" t="s">
        <v>100</v>
      </c>
      <c r="D41" t="s">
        <v>201</v>
      </c>
      <c r="E41" t="str">
        <f t="shared" si="2"/>
        <v>40</v>
      </c>
      <c r="F41" t="s">
        <v>3849</v>
      </c>
      <c r="G41" t="s">
        <v>3914</v>
      </c>
      <c r="H41" t="s">
        <v>3025</v>
      </c>
      <c r="I41" t="str">
        <f t="shared" si="3"/>
        <v>279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3881</v>
      </c>
      <c r="C43" t="s">
        <v>268</v>
      </c>
      <c r="D43" t="s">
        <v>314</v>
      </c>
      <c r="E43" t="str">
        <f t="shared" si="2"/>
        <v>253952</v>
      </c>
      <c r="F43" t="s">
        <v>2580</v>
      </c>
      <c r="G43" t="s">
        <v>2697</v>
      </c>
      <c r="H43" t="s">
        <v>3979</v>
      </c>
      <c r="I43" t="str">
        <f t="shared" si="3"/>
        <v>306065408</v>
      </c>
    </row>
    <row r="44" spans="1:9" x14ac:dyDescent="0.2">
      <c r="A44" s="1" t="s">
        <v>48</v>
      </c>
      <c r="B44" t="s">
        <v>3882</v>
      </c>
      <c r="C44" t="s">
        <v>3945</v>
      </c>
      <c r="D44" t="s">
        <v>4011</v>
      </c>
      <c r="E44" t="str">
        <f t="shared" si="2"/>
        <v>18044616704</v>
      </c>
      <c r="F44" t="s">
        <v>3850</v>
      </c>
      <c r="G44" t="s">
        <v>3915</v>
      </c>
      <c r="H44" t="s">
        <v>3980</v>
      </c>
      <c r="I44" t="str">
        <f t="shared" si="3"/>
        <v>21061632000</v>
      </c>
    </row>
    <row r="45" spans="1:9" x14ac:dyDescent="0.2">
      <c r="A45" s="1" t="s">
        <v>49</v>
      </c>
      <c r="B45" t="s">
        <v>3510</v>
      </c>
      <c r="C45" t="s">
        <v>3946</v>
      </c>
      <c r="D45" t="s">
        <v>4010</v>
      </c>
      <c r="E45" t="str">
        <f t="shared" si="2"/>
        <v>8060928</v>
      </c>
      <c r="F45" t="s">
        <v>3851</v>
      </c>
      <c r="G45" t="s">
        <v>3510</v>
      </c>
      <c r="H45" t="s">
        <v>3575</v>
      </c>
      <c r="I45" t="str">
        <f t="shared" si="3"/>
        <v>8282112</v>
      </c>
    </row>
    <row r="46" spans="1:9" x14ac:dyDescent="0.2">
      <c r="A46" s="1" t="s">
        <v>50</v>
      </c>
      <c r="B46" t="s">
        <v>3883</v>
      </c>
      <c r="C46" t="s">
        <v>3947</v>
      </c>
      <c r="D46" t="s">
        <v>4012</v>
      </c>
      <c r="E46" t="str">
        <f t="shared" si="2"/>
        <v>17051926528</v>
      </c>
      <c r="F46" t="s">
        <v>3852</v>
      </c>
      <c r="G46" t="s">
        <v>3916</v>
      </c>
      <c r="H46" t="s">
        <v>3981</v>
      </c>
      <c r="I46" t="str">
        <f t="shared" si="3"/>
        <v>15813091328</v>
      </c>
    </row>
    <row r="47" spans="1:9" x14ac:dyDescent="0.2">
      <c r="A47" s="1" t="s">
        <v>51</v>
      </c>
      <c r="B47" t="s">
        <v>3510</v>
      </c>
      <c r="C47" t="s">
        <v>3687</v>
      </c>
      <c r="D47" t="s">
        <v>4010</v>
      </c>
      <c r="E47" t="str">
        <f t="shared" si="2"/>
        <v>8052736</v>
      </c>
      <c r="F47" t="s">
        <v>3853</v>
      </c>
      <c r="G47" t="s">
        <v>3917</v>
      </c>
      <c r="H47" t="s">
        <v>3982</v>
      </c>
      <c r="I47" t="str">
        <f t="shared" si="3"/>
        <v>8036352</v>
      </c>
    </row>
    <row r="48" spans="1:9" x14ac:dyDescent="0.2">
      <c r="A48" s="1" t="s">
        <v>52</v>
      </c>
      <c r="B48" t="s">
        <v>3884</v>
      </c>
      <c r="C48" t="s">
        <v>3948</v>
      </c>
      <c r="D48" t="s">
        <v>4013</v>
      </c>
      <c r="E48" t="str">
        <f t="shared" si="2"/>
        <v>6978838</v>
      </c>
      <c r="F48" t="s">
        <v>3854</v>
      </c>
      <c r="G48" t="s">
        <v>3918</v>
      </c>
      <c r="H48" t="s">
        <v>3983</v>
      </c>
      <c r="I48" t="str">
        <f t="shared" si="3"/>
        <v>531246050</v>
      </c>
    </row>
    <row r="49" spans="1:9" x14ac:dyDescent="0.2">
      <c r="A49" s="1" t="s">
        <v>53</v>
      </c>
      <c r="B49" t="s">
        <v>3885</v>
      </c>
      <c r="C49" t="s">
        <v>3949</v>
      </c>
      <c r="D49" t="s">
        <v>4014</v>
      </c>
      <c r="E49" t="str">
        <f t="shared" si="2"/>
        <v>7356493</v>
      </c>
      <c r="F49" t="s">
        <v>3855</v>
      </c>
      <c r="G49" t="s">
        <v>3919</v>
      </c>
      <c r="H49" t="s">
        <v>3984</v>
      </c>
      <c r="I49" t="str">
        <f t="shared" si="3"/>
        <v>560978310</v>
      </c>
    </row>
    <row r="50" spans="1:9" x14ac:dyDescent="0.2">
      <c r="A50" s="1" t="s">
        <v>54</v>
      </c>
      <c r="B50" t="s">
        <v>3886</v>
      </c>
      <c r="C50" t="s">
        <v>3950</v>
      </c>
      <c r="D50" t="s">
        <v>4015</v>
      </c>
      <c r="E50" t="str">
        <f t="shared" si="2"/>
        <v>5395444789</v>
      </c>
      <c r="F50" t="s">
        <v>3856</v>
      </c>
      <c r="G50" t="s">
        <v>3920</v>
      </c>
      <c r="H50" t="s">
        <v>3985</v>
      </c>
      <c r="I50" t="str">
        <f t="shared" si="3"/>
        <v>6294149693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92</v>
      </c>
      <c r="G52" t="s">
        <v>88</v>
      </c>
      <c r="H52" t="s">
        <v>92</v>
      </c>
      <c r="I52" t="str">
        <f t="shared" si="3"/>
        <v>1</v>
      </c>
    </row>
    <row r="53" spans="1:9" x14ac:dyDescent="0.2">
      <c r="A53" s="1" t="s">
        <v>57</v>
      </c>
      <c r="B53" t="s">
        <v>92</v>
      </c>
      <c r="C53" t="s">
        <v>88</v>
      </c>
      <c r="D53" t="s">
        <v>92</v>
      </c>
      <c r="E53" t="str">
        <f t="shared" si="2"/>
        <v>1</v>
      </c>
      <c r="F53" t="s">
        <v>69</v>
      </c>
      <c r="G53" t="s">
        <v>85</v>
      </c>
      <c r="H53" t="s">
        <v>69</v>
      </c>
      <c r="I53" t="str">
        <f t="shared" si="3"/>
        <v>6</v>
      </c>
    </row>
    <row r="54" spans="1:9" x14ac:dyDescent="0.2">
      <c r="A54" s="1" t="s">
        <v>58</v>
      </c>
      <c r="B54" t="s">
        <v>311</v>
      </c>
      <c r="C54" t="s">
        <v>162</v>
      </c>
      <c r="D54" t="s">
        <v>162</v>
      </c>
      <c r="E54" t="str">
        <f t="shared" si="2"/>
        <v>143</v>
      </c>
      <c r="F54" t="s">
        <v>3857</v>
      </c>
      <c r="G54" t="s">
        <v>382</v>
      </c>
      <c r="H54" t="s">
        <v>1083</v>
      </c>
      <c r="I54" t="str">
        <f t="shared" si="3"/>
        <v>804</v>
      </c>
    </row>
    <row r="55" spans="1:9" x14ac:dyDescent="0.2">
      <c r="A55" s="1" t="s">
        <v>59</v>
      </c>
      <c r="B55" t="s">
        <v>88</v>
      </c>
      <c r="C55" t="s">
        <v>88</v>
      </c>
      <c r="D55" t="s">
        <v>88</v>
      </c>
      <c r="E55" t="str">
        <f t="shared" si="2"/>
        <v>2</v>
      </c>
      <c r="F55" t="s">
        <v>97</v>
      </c>
      <c r="G55" t="s">
        <v>97</v>
      </c>
      <c r="H55" t="s">
        <v>97</v>
      </c>
      <c r="I55" t="str">
        <f t="shared" si="3"/>
        <v>21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3887</v>
      </c>
      <c r="C58" t="s">
        <v>3951</v>
      </c>
      <c r="D58" t="s">
        <v>4016</v>
      </c>
      <c r="E58" t="str">
        <f t="shared" si="2"/>
        <v>5396897792</v>
      </c>
      <c r="F58" t="s">
        <v>3858</v>
      </c>
      <c r="G58" t="s">
        <v>3921</v>
      </c>
      <c r="H58" t="s">
        <v>3986</v>
      </c>
      <c r="I58" t="str">
        <f t="shared" si="3"/>
        <v>6301462528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3888</v>
      </c>
      <c r="C60" t="s">
        <v>3952</v>
      </c>
      <c r="D60" t="s">
        <v>4017</v>
      </c>
      <c r="E60" t="str">
        <f t="shared" si="2"/>
        <v>5393305600</v>
      </c>
      <c r="F60" t="s">
        <v>3859</v>
      </c>
      <c r="G60" t="s">
        <v>3922</v>
      </c>
      <c r="H60" t="s">
        <v>3987</v>
      </c>
      <c r="I60" t="str">
        <f t="shared" si="3"/>
        <v>6245068800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3889</v>
      </c>
      <c r="C62" t="s">
        <v>3953</v>
      </c>
      <c r="D62" t="s">
        <v>4018</v>
      </c>
      <c r="E62" t="str">
        <f t="shared" si="2"/>
        <v>1181758</v>
      </c>
      <c r="F62" t="s">
        <v>3860</v>
      </c>
      <c r="G62" t="s">
        <v>3923</v>
      </c>
      <c r="H62" t="s">
        <v>3988</v>
      </c>
      <c r="I62" t="str">
        <f t="shared" si="3"/>
        <v>7558413</v>
      </c>
    </row>
    <row r="63" spans="1:9" x14ac:dyDescent="0.2">
      <c r="A63" s="1" t="s">
        <v>67</v>
      </c>
      <c r="B63" t="s">
        <v>3890</v>
      </c>
      <c r="C63" t="s">
        <v>3954</v>
      </c>
      <c r="D63" t="s">
        <v>4019</v>
      </c>
      <c r="E63" t="str">
        <f t="shared" si="2"/>
        <v>1349073</v>
      </c>
      <c r="F63" t="s">
        <v>3861</v>
      </c>
      <c r="G63" t="s">
        <v>3924</v>
      </c>
      <c r="H63" t="s">
        <v>3989</v>
      </c>
      <c r="I63" t="str">
        <f t="shared" si="3"/>
        <v>308643687</v>
      </c>
    </row>
    <row r="64" spans="1:9" ht="15" x14ac:dyDescent="0.25">
      <c r="A64" s="6" t="s">
        <v>20837</v>
      </c>
      <c r="B64" s="8">
        <f>AVERAGE(VALUE(B8),VALUE(B22),VALUE(B36))*2^(-30)</f>
        <v>16.238966441713274</v>
      </c>
      <c r="C64" s="8">
        <f t="shared" ref="C64:I64" si="4">AVERAGE(VALUE(C8),VALUE(C22),VALUE(C36))*2^(-30)</f>
        <v>16.79685472138226</v>
      </c>
      <c r="D64" s="8">
        <f t="shared" si="4"/>
        <v>16.16296426827709</v>
      </c>
      <c r="E64" s="8">
        <f t="shared" si="4"/>
        <v>16.471359137445688</v>
      </c>
      <c r="F64" s="8">
        <f t="shared" si="4"/>
        <v>15.854202494335672</v>
      </c>
      <c r="G64" s="8">
        <f t="shared" si="4"/>
        <v>15.926622384227812</v>
      </c>
      <c r="H64" s="8">
        <f t="shared" si="4"/>
        <v>16.276062456270058</v>
      </c>
      <c r="I64" s="8">
        <f t="shared" si="4"/>
        <v>16.067920082248747</v>
      </c>
    </row>
    <row r="65" spans="1:9" x14ac:dyDescent="0.2">
      <c r="A65" s="6" t="s">
        <v>20838</v>
      </c>
      <c r="B65" s="9">
        <f>AVERAGE(VALUE(B8),VALUE(B22),VALUE(B36),VALUE(B50))*2^(-30)</f>
        <v>13.459165481850505</v>
      </c>
      <c r="C65" s="9">
        <f t="shared" ref="C65:I65" si="5">AVERAGE(VALUE(C8),VALUE(C22),VALUE(C36),VALUE(C50))*2^(-30)</f>
        <v>13.853865924058482</v>
      </c>
      <c r="D65" s="9">
        <f t="shared" si="5"/>
        <v>13.377980482764542</v>
      </c>
      <c r="E65" s="9">
        <f t="shared" si="5"/>
        <v>13.609744236106053</v>
      </c>
      <c r="F65" s="9">
        <f t="shared" si="5"/>
        <v>13.349812927888706</v>
      </c>
      <c r="G65" s="9">
        <f t="shared" si="5"/>
        <v>13.429336896864697</v>
      </c>
      <c r="H65" s="9">
        <f t="shared" si="5"/>
        <v>13.67251776647754</v>
      </c>
      <c r="I65" s="9">
        <f t="shared" si="5"/>
        <v>13.516410985961556</v>
      </c>
    </row>
    <row r="66" spans="1:9" x14ac:dyDescent="0.2">
      <c r="A66" s="6" t="s">
        <v>20841</v>
      </c>
      <c r="B66" s="9">
        <f>MIN(VALUE(B18),VALUE(B32),VALUE(B46))*2^(-30)</f>
        <v>15.276790618896484</v>
      </c>
      <c r="C66" s="9">
        <f t="shared" ref="C66:I66" si="6">MIN(VALUE(C18),VALUE(C32),VALUE(C46))*2^(-30)</f>
        <v>15.621891021728516</v>
      </c>
      <c r="D66" s="9">
        <f t="shared" si="6"/>
        <v>15.475200653076172</v>
      </c>
      <c r="E66" s="9">
        <f t="shared" si="6"/>
        <v>15.621891021728516</v>
      </c>
      <c r="F66" s="9">
        <f t="shared" si="6"/>
        <v>14.421916961669922</v>
      </c>
      <c r="G66" s="9">
        <f t="shared" si="6"/>
        <v>14.445873260498047</v>
      </c>
      <c r="H66" s="9">
        <f t="shared" si="6"/>
        <v>14.442756652832031</v>
      </c>
      <c r="I66" s="9">
        <f t="shared" si="6"/>
        <v>14.445873260498047</v>
      </c>
    </row>
    <row r="67" spans="1:9" x14ac:dyDescent="0.2">
      <c r="A67" s="6" t="s">
        <v>20839</v>
      </c>
      <c r="B67" s="9">
        <f>MIN(VALUE(B16),VALUE(B30),VALUE(B44))*2^(-30)</f>
        <v>16.549324035644531</v>
      </c>
      <c r="C67" s="9">
        <f t="shared" ref="C67:I67" si="7">MIN(VALUE(C16),VALUE(C30),VALUE(C44))*2^(-30)</f>
        <v>16.826229095458984</v>
      </c>
      <c r="D67" s="9">
        <f t="shared" si="7"/>
        <v>16.624622344970703</v>
      </c>
      <c r="E67" s="9">
        <f t="shared" si="7"/>
        <v>16.80535888671875</v>
      </c>
      <c r="F67" s="9">
        <f t="shared" si="7"/>
        <v>16.929023742675781</v>
      </c>
      <c r="G67" s="9">
        <f t="shared" si="7"/>
        <v>17.402164459228516</v>
      </c>
      <c r="H67" s="9">
        <f t="shared" si="7"/>
        <v>19.694087982177734</v>
      </c>
      <c r="I67" s="9">
        <f t="shared" si="7"/>
        <v>17.402164459228516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0</v>
      </c>
      <c r="G68" s="9">
        <f t="shared" si="8"/>
        <v>0.12890625</v>
      </c>
      <c r="H68" s="9">
        <f t="shared" si="8"/>
        <v>0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787.8515625</v>
      </c>
      <c r="C69" s="9">
        <f t="shared" si="8"/>
        <v>316.58203125</v>
      </c>
      <c r="D69" s="9">
        <f t="shared" si="8"/>
        <v>686.96875</v>
      </c>
      <c r="E69" s="9">
        <f t="shared" si="8"/>
        <v>478.72265625</v>
      </c>
      <c r="F69" s="9">
        <f t="shared" si="8"/>
        <v>875.38671875</v>
      </c>
      <c r="G69" s="9">
        <f t="shared" si="8"/>
        <v>877.92578125</v>
      </c>
      <c r="H69" s="9">
        <f t="shared" si="8"/>
        <v>878.03125</v>
      </c>
      <c r="I69" s="9">
        <f t="shared" si="8"/>
        <v>877.92578125</v>
      </c>
    </row>
    <row r="70" spans="1:9" x14ac:dyDescent="0.2">
      <c r="A70" s="6" t="s">
        <v>20832</v>
      </c>
      <c r="B70" s="9">
        <f>AVERAGE(VALUE(B9),VALUE(B23),VALUE(B37))*2^(-20)</f>
        <v>8.0863094329833984</v>
      </c>
      <c r="C70" s="9">
        <f t="shared" ref="C70:I70" si="9">AVERAGE(VALUE(C9),VALUE(C23),VALUE(C37))*2^(-20)</f>
        <v>8.1330862045288086</v>
      </c>
      <c r="D70" s="9">
        <f t="shared" si="9"/>
        <v>8.0559895833333339</v>
      </c>
      <c r="E70" s="9">
        <f t="shared" si="9"/>
        <v>8.1063594818115234</v>
      </c>
      <c r="F70" s="9">
        <f t="shared" si="9"/>
        <v>8.1074342727661133</v>
      </c>
      <c r="G70" s="9">
        <f t="shared" si="9"/>
        <v>8.1081113815307617</v>
      </c>
      <c r="H70" s="9">
        <f t="shared" si="9"/>
        <v>8.1221090952555333</v>
      </c>
      <c r="I70" s="9">
        <f t="shared" si="9"/>
        <v>8.1081113815307617</v>
      </c>
    </row>
    <row r="71" spans="1:9" x14ac:dyDescent="0.2">
      <c r="A71" s="6" t="s">
        <v>20833</v>
      </c>
      <c r="B71" s="10">
        <f>MIN(VALUE(B19),VALUE(B33),VALUE(B47))*2^(-20)</f>
        <v>5.7421875</v>
      </c>
      <c r="C71" s="10">
        <f t="shared" ref="C71:I71" si="10">MIN(VALUE(C19),VALUE(C33),VALUE(C47))*2^(-20)</f>
        <v>5.77734375</v>
      </c>
      <c r="D71" s="10">
        <f t="shared" si="10"/>
        <v>5.63671875</v>
      </c>
      <c r="E71" s="10">
        <f t="shared" si="10"/>
        <v>5.7421875</v>
      </c>
      <c r="F71" s="10">
        <f t="shared" si="10"/>
        <v>5.7421875</v>
      </c>
      <c r="G71" s="10">
        <f t="shared" si="10"/>
        <v>5.74609375</v>
      </c>
      <c r="H71" s="10">
        <f t="shared" si="10"/>
        <v>5.515625</v>
      </c>
      <c r="I71" s="10">
        <f t="shared" si="10"/>
        <v>5.7421875</v>
      </c>
    </row>
    <row r="72" spans="1:9" x14ac:dyDescent="0.2">
      <c r="A72" s="6" t="s">
        <v>20834</v>
      </c>
      <c r="B72" s="10">
        <f>MAX(VALUE(B17),VALUE(B31),VALUE(B45))*2^(-20)</f>
        <v>10.6953125</v>
      </c>
      <c r="C72" s="10">
        <f t="shared" ref="C72:I72" si="11">MAX(VALUE(C17),VALUE(C31),VALUE(C45))*2^(-20)</f>
        <v>10.9375</v>
      </c>
      <c r="D72" s="10">
        <f t="shared" si="11"/>
        <v>10.8984375</v>
      </c>
      <c r="E72" s="10">
        <f t="shared" si="11"/>
        <v>10.8984375</v>
      </c>
      <c r="F72" s="10">
        <f t="shared" si="11"/>
        <v>10.78515625</v>
      </c>
      <c r="G72" s="10">
        <f t="shared" si="11"/>
        <v>10.83203125</v>
      </c>
      <c r="H72" s="10">
        <f t="shared" si="11"/>
        <v>10.96875</v>
      </c>
      <c r="I72" s="10">
        <f t="shared" si="11"/>
        <v>10.83203125</v>
      </c>
    </row>
    <row r="73" spans="1:9" x14ac:dyDescent="0.2">
      <c r="A73" s="6" t="s">
        <v>20826</v>
      </c>
      <c r="B73" s="9">
        <f>VALUE(B7)*10^(-9)</f>
        <v>20.388045998000003</v>
      </c>
      <c r="C73" s="9">
        <f t="shared" ref="C73:I73" si="12">VALUE(C7)*10^(-9)</f>
        <v>17.866669217000002</v>
      </c>
      <c r="D73" s="9">
        <f t="shared" si="12"/>
        <v>17.818452774000001</v>
      </c>
      <c r="E73" s="9">
        <f t="shared" si="12"/>
        <v>17.866669217000002</v>
      </c>
      <c r="F73" s="9">
        <f t="shared" si="12"/>
        <v>101.10493496800001</v>
      </c>
      <c r="G73" s="9">
        <f t="shared" si="12"/>
        <v>100.355277512</v>
      </c>
      <c r="H73" s="9">
        <f t="shared" si="12"/>
        <v>99.576879021000011</v>
      </c>
      <c r="I73" s="9">
        <f t="shared" si="12"/>
        <v>100.355277512</v>
      </c>
    </row>
    <row r="74" spans="1:9" x14ac:dyDescent="0.2">
      <c r="A74" s="6" t="s">
        <v>20835</v>
      </c>
      <c r="B74" s="9">
        <f>SUM(VALUE(B20),VALUE(B34),VALUE(B48))*2^(-30)</f>
        <v>2.1836787462234497E-2</v>
      </c>
      <c r="C74" s="9">
        <f t="shared" ref="C74:I75" si="13">SUM(VALUE(C20),VALUE(C34),VALUE(C48))*2^(-30)</f>
        <v>2.1299957297742367E-2</v>
      </c>
      <c r="D74" s="9">
        <f t="shared" si="13"/>
        <v>1.6294474713504314E-2</v>
      </c>
      <c r="E74" s="9">
        <f t="shared" si="13"/>
        <v>2.1369706839323044E-2</v>
      </c>
      <c r="F74" s="9">
        <f t="shared" si="13"/>
        <v>1.594639633782208</v>
      </c>
      <c r="G74" s="9">
        <f t="shared" si="13"/>
        <v>1.5879572024568915</v>
      </c>
      <c r="H74" s="9">
        <f t="shared" si="13"/>
        <v>1.6003612307831645</v>
      </c>
      <c r="I74" s="9">
        <f t="shared" si="13"/>
        <v>1.5900107901543379</v>
      </c>
    </row>
    <row r="75" spans="1:9" x14ac:dyDescent="0.2">
      <c r="A75" s="6" t="s">
        <v>20836</v>
      </c>
      <c r="B75" s="9">
        <f>SUM(VALUE(B21),VALUE(B35),VALUE(B49))*2^(-30)</f>
        <v>1.9715417176485062E-2</v>
      </c>
      <c r="C75" s="9">
        <f t="shared" si="13"/>
        <v>2.0496360957622528E-2</v>
      </c>
      <c r="D75" s="9">
        <f t="shared" si="13"/>
        <v>1.7144477926194668E-2</v>
      </c>
      <c r="E75" s="9">
        <f t="shared" si="13"/>
        <v>1.9370942376554012E-2</v>
      </c>
      <c r="F75" s="9">
        <f t="shared" si="13"/>
        <v>1.2996187070384622</v>
      </c>
      <c r="G75" s="9">
        <f t="shared" si="13"/>
        <v>1.3010780233889818</v>
      </c>
      <c r="H75" s="9">
        <f t="shared" si="13"/>
        <v>1.3150294972583652</v>
      </c>
      <c r="I75" s="9">
        <f t="shared" si="13"/>
        <v>1.4337988831102848</v>
      </c>
    </row>
    <row r="76" spans="1:9" x14ac:dyDescent="0.2">
      <c r="A76" s="7" t="s">
        <v>20827</v>
      </c>
      <c r="B76" s="9">
        <f>SUM(VALUE(B12),VALUE(B26),VALUE(B40))</f>
        <v>493</v>
      </c>
      <c r="C76" s="9">
        <f t="shared" ref="C76:I76" si="14">SUM(VALUE(C12),VALUE(C26),VALUE(C40))</f>
        <v>429</v>
      </c>
      <c r="D76" s="9">
        <f t="shared" si="14"/>
        <v>430</v>
      </c>
      <c r="E76" s="9">
        <f t="shared" si="14"/>
        <v>430</v>
      </c>
      <c r="F76" s="9">
        <f t="shared" si="14"/>
        <v>2411</v>
      </c>
      <c r="G76" s="9">
        <f t="shared" si="14"/>
        <v>2398</v>
      </c>
      <c r="H76" s="9">
        <f t="shared" si="14"/>
        <v>2373</v>
      </c>
      <c r="I76" s="9">
        <f t="shared" si="14"/>
        <v>2397</v>
      </c>
    </row>
    <row r="77" spans="1:9" x14ac:dyDescent="0.2">
      <c r="A77" s="7" t="s">
        <v>20828</v>
      </c>
      <c r="B77" s="9">
        <f>SUM(VALUE(B11),VALUE(B25),VALUE(B39))</f>
        <v>20</v>
      </c>
      <c r="C77" s="9">
        <f t="shared" ref="C77:I77" si="15">SUM(VALUE(C11),VALUE(C25),VALUE(C39))</f>
        <v>17</v>
      </c>
      <c r="D77" s="9">
        <f t="shared" si="15"/>
        <v>21</v>
      </c>
      <c r="E77" s="9">
        <f t="shared" si="15"/>
        <v>18</v>
      </c>
      <c r="F77" s="9">
        <f t="shared" si="15"/>
        <v>106</v>
      </c>
      <c r="G77" s="9">
        <f t="shared" si="15"/>
        <v>101</v>
      </c>
      <c r="H77" s="9">
        <f t="shared" si="15"/>
        <v>104</v>
      </c>
      <c r="I77" s="9">
        <f t="shared" si="15"/>
        <v>101</v>
      </c>
    </row>
    <row r="78" spans="1:9" x14ac:dyDescent="0.2">
      <c r="A78" s="7" t="s">
        <v>20829</v>
      </c>
      <c r="B78" s="9">
        <f>SUM(VALUE(B13),VALUE(B27),VALUE(B41))</f>
        <v>127</v>
      </c>
      <c r="C78" s="9">
        <f t="shared" ref="C78:I78" si="16">SUM(VALUE(C13),VALUE(C27),VALUE(C41))</f>
        <v>123</v>
      </c>
      <c r="D78" s="9">
        <f t="shared" si="16"/>
        <v>128</v>
      </c>
      <c r="E78" s="9">
        <f t="shared" si="16"/>
        <v>125</v>
      </c>
      <c r="F78" s="9">
        <f t="shared" si="16"/>
        <v>640</v>
      </c>
      <c r="G78" s="9">
        <f t="shared" si="16"/>
        <v>647</v>
      </c>
      <c r="H78" s="9">
        <f t="shared" si="16"/>
        <v>633</v>
      </c>
      <c r="I78" s="9">
        <f t="shared" si="16"/>
        <v>641</v>
      </c>
    </row>
    <row r="79" spans="1:9" x14ac:dyDescent="0.2">
      <c r="A79" s="7" t="s">
        <v>20830</v>
      </c>
      <c r="B79" s="9">
        <f>SUM(VALUE(B10),VALUE(B24),VALUE(B38))</f>
        <v>46</v>
      </c>
      <c r="C79" s="9">
        <f t="shared" ref="C79:I79" si="17">SUM(VALUE(C10),VALUE(C24),VALUE(C38))</f>
        <v>24</v>
      </c>
      <c r="D79" s="9">
        <f t="shared" si="17"/>
        <v>37</v>
      </c>
      <c r="E79" s="9">
        <f t="shared" si="17"/>
        <v>29</v>
      </c>
      <c r="F79" s="9">
        <f t="shared" si="17"/>
        <v>20</v>
      </c>
      <c r="G79" s="9">
        <f t="shared" si="17"/>
        <v>14</v>
      </c>
      <c r="H79" s="9">
        <f t="shared" si="17"/>
        <v>32</v>
      </c>
      <c r="I79" s="9">
        <f t="shared" si="17"/>
        <v>19</v>
      </c>
    </row>
    <row r="80" spans="1:9" x14ac:dyDescent="0.2">
      <c r="A80" s="27" t="s">
        <v>20855</v>
      </c>
      <c r="B80" s="28">
        <f>B3*2^(-30)</f>
        <v>0</v>
      </c>
      <c r="C80" s="28">
        <f t="shared" ref="C80:I81" si="18">C3*2^(-30)</f>
        <v>0</v>
      </c>
      <c r="D80" s="28">
        <f t="shared" si="18"/>
        <v>0</v>
      </c>
      <c r="E80" s="28">
        <f t="shared" si="18"/>
        <v>0</v>
      </c>
      <c r="F80" s="28">
        <f t="shared" si="18"/>
        <v>0.34961354732513428</v>
      </c>
      <c r="G80" s="28">
        <f t="shared" si="18"/>
        <v>0.34961354732513428</v>
      </c>
      <c r="H80" s="28">
        <f t="shared" si="18"/>
        <v>0.34961354732513428</v>
      </c>
      <c r="I80" s="28">
        <f t="shared" si="18"/>
        <v>0.34961354732513428</v>
      </c>
    </row>
    <row r="81" spans="1:9" x14ac:dyDescent="0.2">
      <c r="A81" s="27" t="s">
        <v>20856</v>
      </c>
      <c r="B81" s="28">
        <f>B4*2^(-30)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1.0488406419754028</v>
      </c>
      <c r="G81" s="28">
        <f t="shared" si="18"/>
        <v>1.0488406419754028</v>
      </c>
      <c r="H81" s="28">
        <f t="shared" si="18"/>
        <v>1.0488406419754028</v>
      </c>
      <c r="I81" s="28">
        <f t="shared" si="18"/>
        <v>1.0488406419754028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5" width="40.7109375" bestFit="1" customWidth="1" collapsed="1"/>
    <col min="6" max="6" width="39.4257812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720</v>
      </c>
      <c r="E2" t="s">
        <v>121</v>
      </c>
      <c r="F2" t="s">
        <v>122</v>
      </c>
    </row>
    <row r="3" spans="1:6" x14ac:dyDescent="0.2">
      <c r="A3" t="s">
        <v>88</v>
      </c>
      <c r="B3" t="s">
        <v>123</v>
      </c>
      <c r="C3" t="s">
        <v>721</v>
      </c>
      <c r="D3" t="s">
        <v>4020</v>
      </c>
      <c r="E3" t="s">
        <v>124</v>
      </c>
      <c r="F3" t="s">
        <v>122</v>
      </c>
    </row>
    <row r="4" spans="1:6" x14ac:dyDescent="0.2">
      <c r="A4" t="s">
        <v>94</v>
      </c>
      <c r="B4" t="s">
        <v>125</v>
      </c>
      <c r="C4" t="s">
        <v>4021</v>
      </c>
      <c r="D4" t="s">
        <v>4020</v>
      </c>
      <c r="E4" t="s">
        <v>124</v>
      </c>
      <c r="F4" t="s">
        <v>126</v>
      </c>
    </row>
    <row r="5" spans="1:6" x14ac:dyDescent="0.2">
      <c r="A5" t="s">
        <v>79</v>
      </c>
      <c r="B5" t="s">
        <v>127</v>
      </c>
      <c r="C5" t="s">
        <v>4021</v>
      </c>
      <c r="D5" t="s">
        <v>68</v>
      </c>
      <c r="E5" t="s">
        <v>128</v>
      </c>
      <c r="F5" t="s">
        <v>121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I81"/>
  <sheetViews>
    <sheetView topLeftCell="A49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2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3828</v>
      </c>
      <c r="G3" t="s">
        <v>3828</v>
      </c>
      <c r="H3" t="s">
        <v>3828</v>
      </c>
      <c r="I3" t="str">
        <f t="shared" ref="I3:I34" si="1">IF(ISERROR(MEDIAN(VALUE(F3),VALUE(G3),VALUE(H3))), "-", TEXT(MEDIAN(VALUE(F3),VALUE(G3),VALUE(H3)), "0"))</f>
        <v>375394688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3829</v>
      </c>
      <c r="G4" t="s">
        <v>3829</v>
      </c>
      <c r="H4" t="s">
        <v>3829</v>
      </c>
      <c r="I4" t="str">
        <f t="shared" si="1"/>
        <v>1126184064</v>
      </c>
    </row>
    <row r="5" spans="1:9" x14ac:dyDescent="0.2">
      <c r="A5" s="1" t="s">
        <v>9</v>
      </c>
      <c r="B5" t="s">
        <v>4057</v>
      </c>
      <c r="C5" t="s">
        <v>4120</v>
      </c>
      <c r="D5" t="s">
        <v>4186</v>
      </c>
      <c r="E5" t="str">
        <f t="shared" si="0"/>
        <v>-</v>
      </c>
      <c r="F5" t="s">
        <v>4022</v>
      </c>
      <c r="G5" t="s">
        <v>4085</v>
      </c>
      <c r="H5" t="s">
        <v>4151</v>
      </c>
      <c r="I5" t="str">
        <f t="shared" si="1"/>
        <v>-</v>
      </c>
    </row>
    <row r="6" spans="1:9" x14ac:dyDescent="0.2">
      <c r="A6" s="1" t="s">
        <v>10</v>
      </c>
      <c r="B6" t="s">
        <v>4058</v>
      </c>
      <c r="C6" t="s">
        <v>4121</v>
      </c>
      <c r="D6" t="s">
        <v>4187</v>
      </c>
      <c r="E6" t="str">
        <f t="shared" si="0"/>
        <v>-</v>
      </c>
      <c r="F6" t="s">
        <v>4023</v>
      </c>
      <c r="G6" t="s">
        <v>4086</v>
      </c>
      <c r="H6" t="s">
        <v>4152</v>
      </c>
      <c r="I6" t="str">
        <f t="shared" si="1"/>
        <v>-</v>
      </c>
    </row>
    <row r="7" spans="1:9" x14ac:dyDescent="0.2">
      <c r="A7" s="1" t="s">
        <v>11</v>
      </c>
      <c r="B7" t="s">
        <v>4059</v>
      </c>
      <c r="C7" t="s">
        <v>4122</v>
      </c>
      <c r="D7" t="s">
        <v>4188</v>
      </c>
      <c r="E7" t="str">
        <f t="shared" si="0"/>
        <v>18155117060</v>
      </c>
      <c r="F7" t="s">
        <v>4024</v>
      </c>
      <c r="G7" t="s">
        <v>4087</v>
      </c>
      <c r="H7" t="s">
        <v>4153</v>
      </c>
      <c r="I7" t="str">
        <f t="shared" si="1"/>
        <v>97635091709</v>
      </c>
    </row>
    <row r="8" spans="1:9" x14ac:dyDescent="0.2">
      <c r="A8" s="1" t="s">
        <v>12</v>
      </c>
      <c r="B8" t="s">
        <v>4060</v>
      </c>
      <c r="C8" t="s">
        <v>4123</v>
      </c>
      <c r="D8" t="s">
        <v>4189</v>
      </c>
      <c r="E8" t="str">
        <f t="shared" si="0"/>
        <v>17112126415</v>
      </c>
      <c r="F8" t="s">
        <v>4025</v>
      </c>
      <c r="G8" t="s">
        <v>4088</v>
      </c>
      <c r="H8" t="s">
        <v>4154</v>
      </c>
      <c r="I8" t="str">
        <f t="shared" si="1"/>
        <v>16848076089</v>
      </c>
    </row>
    <row r="9" spans="1:9" x14ac:dyDescent="0.2">
      <c r="A9" s="1" t="s">
        <v>13</v>
      </c>
      <c r="B9" t="s">
        <v>4061</v>
      </c>
      <c r="C9" t="s">
        <v>4124</v>
      </c>
      <c r="D9" t="s">
        <v>4190</v>
      </c>
      <c r="E9" t="str">
        <f t="shared" si="0"/>
        <v>11716120</v>
      </c>
      <c r="F9" t="s">
        <v>4026</v>
      </c>
      <c r="G9" t="s">
        <v>4089</v>
      </c>
      <c r="H9" t="s">
        <v>4155</v>
      </c>
      <c r="I9" t="str">
        <f t="shared" si="1"/>
        <v>11617484</v>
      </c>
    </row>
    <row r="10" spans="1:9" x14ac:dyDescent="0.2">
      <c r="A10" s="1" t="s">
        <v>14</v>
      </c>
      <c r="B10" t="s">
        <v>68</v>
      </c>
      <c r="C10" t="s">
        <v>135</v>
      </c>
      <c r="D10" t="s">
        <v>88</v>
      </c>
      <c r="E10" t="str">
        <f t="shared" si="0"/>
        <v>2</v>
      </c>
      <c r="F10" t="s">
        <v>84</v>
      </c>
      <c r="G10" t="s">
        <v>88</v>
      </c>
      <c r="H10" t="s">
        <v>88</v>
      </c>
      <c r="I10" t="str">
        <f t="shared" si="1"/>
        <v>2</v>
      </c>
    </row>
    <row r="11" spans="1:9" x14ac:dyDescent="0.2">
      <c r="A11" s="1" t="s">
        <v>15</v>
      </c>
      <c r="B11" t="s">
        <v>79</v>
      </c>
      <c r="C11" t="s">
        <v>136</v>
      </c>
      <c r="D11" t="s">
        <v>79</v>
      </c>
      <c r="E11" t="str">
        <f t="shared" si="0"/>
        <v>4</v>
      </c>
      <c r="F11" t="s">
        <v>168</v>
      </c>
      <c r="G11" t="s">
        <v>182</v>
      </c>
      <c r="H11" t="s">
        <v>208</v>
      </c>
      <c r="I11" t="str">
        <f t="shared" si="1"/>
        <v>39</v>
      </c>
    </row>
    <row r="12" spans="1:9" x14ac:dyDescent="0.2">
      <c r="A12" s="1" t="s">
        <v>16</v>
      </c>
      <c r="B12" t="s">
        <v>162</v>
      </c>
      <c r="C12" t="s">
        <v>300</v>
      </c>
      <c r="D12" t="s">
        <v>209</v>
      </c>
      <c r="E12" t="str">
        <f t="shared" si="0"/>
        <v>143</v>
      </c>
      <c r="F12" t="s">
        <v>3334</v>
      </c>
      <c r="G12" t="s">
        <v>4090</v>
      </c>
      <c r="H12" t="s">
        <v>436</v>
      </c>
      <c r="I12" t="str">
        <f t="shared" si="1"/>
        <v>780</v>
      </c>
    </row>
    <row r="13" spans="1:9" x14ac:dyDescent="0.2">
      <c r="A13" s="1" t="s">
        <v>17</v>
      </c>
      <c r="B13" t="s">
        <v>414</v>
      </c>
      <c r="C13" t="s">
        <v>312</v>
      </c>
      <c r="D13" t="s">
        <v>379</v>
      </c>
      <c r="E13" t="str">
        <f t="shared" si="0"/>
        <v>49</v>
      </c>
      <c r="F13" t="s">
        <v>339</v>
      </c>
      <c r="G13" t="s">
        <v>4091</v>
      </c>
      <c r="H13" t="s">
        <v>3720</v>
      </c>
      <c r="I13" t="str">
        <f t="shared" si="1"/>
        <v>276</v>
      </c>
    </row>
    <row r="14" spans="1:9" x14ac:dyDescent="0.2">
      <c r="A14" s="1" t="s">
        <v>18</v>
      </c>
      <c r="B14" t="s">
        <v>68</v>
      </c>
      <c r="C14" t="s">
        <v>73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284</v>
      </c>
      <c r="C15" t="s">
        <v>4125</v>
      </c>
      <c r="D15" t="s">
        <v>4191</v>
      </c>
      <c r="E15" t="str">
        <f t="shared" si="0"/>
        <v>34820096</v>
      </c>
      <c r="F15" t="s">
        <v>2697</v>
      </c>
      <c r="G15" t="s">
        <v>4092</v>
      </c>
      <c r="H15" t="s">
        <v>4156</v>
      </c>
      <c r="I15" t="str">
        <f t="shared" si="1"/>
        <v>308752384</v>
      </c>
    </row>
    <row r="16" spans="1:9" x14ac:dyDescent="0.2">
      <c r="A16" s="1" t="s">
        <v>20</v>
      </c>
      <c r="B16" t="s">
        <v>4062</v>
      </c>
      <c r="C16" t="s">
        <v>4126</v>
      </c>
      <c r="D16" t="s">
        <v>4192</v>
      </c>
      <c r="E16" t="str">
        <f t="shared" si="0"/>
        <v>18061225984</v>
      </c>
      <c r="F16" t="s">
        <v>4027</v>
      </c>
      <c r="G16" t="s">
        <v>4093</v>
      </c>
      <c r="H16" t="s">
        <v>4157</v>
      </c>
      <c r="I16" t="str">
        <f t="shared" si="1"/>
        <v>21161291776</v>
      </c>
    </row>
    <row r="17" spans="1:9" x14ac:dyDescent="0.2">
      <c r="A17" s="1" t="s">
        <v>21</v>
      </c>
      <c r="B17" t="s">
        <v>4063</v>
      </c>
      <c r="C17" t="s">
        <v>4127</v>
      </c>
      <c r="D17" t="s">
        <v>4193</v>
      </c>
      <c r="E17" t="str">
        <f t="shared" si="0"/>
        <v>11718656</v>
      </c>
      <c r="F17" t="s">
        <v>4028</v>
      </c>
      <c r="G17" t="s">
        <v>4094</v>
      </c>
      <c r="H17" t="s">
        <v>4158</v>
      </c>
      <c r="I17" t="str">
        <f t="shared" si="1"/>
        <v>11784192</v>
      </c>
    </row>
    <row r="18" spans="1:9" x14ac:dyDescent="0.2">
      <c r="A18" s="1" t="s">
        <v>22</v>
      </c>
      <c r="B18" t="s">
        <v>4064</v>
      </c>
      <c r="C18" t="s">
        <v>4128</v>
      </c>
      <c r="D18" t="s">
        <v>4194</v>
      </c>
      <c r="E18" t="str">
        <f t="shared" si="0"/>
        <v>16641286144</v>
      </c>
      <c r="F18" t="s">
        <v>4029</v>
      </c>
      <c r="G18" t="s">
        <v>4095</v>
      </c>
      <c r="H18" t="s">
        <v>4159</v>
      </c>
      <c r="I18" t="str">
        <f t="shared" si="1"/>
        <v>15732002816</v>
      </c>
    </row>
    <row r="19" spans="1:9" x14ac:dyDescent="0.2">
      <c r="A19" s="1" t="s">
        <v>23</v>
      </c>
      <c r="B19" t="s">
        <v>4065</v>
      </c>
      <c r="C19" t="s">
        <v>4129</v>
      </c>
      <c r="D19" t="s">
        <v>4195</v>
      </c>
      <c r="E19" t="str">
        <f t="shared" si="0"/>
        <v>11714560</v>
      </c>
      <c r="F19" t="s">
        <v>4030</v>
      </c>
      <c r="G19" t="s">
        <v>4096</v>
      </c>
      <c r="H19" t="s">
        <v>4160</v>
      </c>
      <c r="I19" t="str">
        <f t="shared" si="1"/>
        <v>11554816</v>
      </c>
    </row>
    <row r="20" spans="1:9" x14ac:dyDescent="0.2">
      <c r="A20" s="1" t="s">
        <v>24</v>
      </c>
      <c r="B20" t="s">
        <v>4066</v>
      </c>
      <c r="C20" t="s">
        <v>4130</v>
      </c>
      <c r="D20" t="s">
        <v>4196</v>
      </c>
      <c r="E20" t="str">
        <f t="shared" si="0"/>
        <v>7155425</v>
      </c>
      <c r="F20" t="s">
        <v>4031</v>
      </c>
      <c r="G20" t="s">
        <v>4097</v>
      </c>
      <c r="H20" t="s">
        <v>4161</v>
      </c>
      <c r="I20" t="str">
        <f t="shared" si="1"/>
        <v>508970654</v>
      </c>
    </row>
    <row r="21" spans="1:9" x14ac:dyDescent="0.2">
      <c r="A21" s="1" t="s">
        <v>25</v>
      </c>
      <c r="B21" t="s">
        <v>4067</v>
      </c>
      <c r="C21" t="s">
        <v>4131</v>
      </c>
      <c r="D21" t="s">
        <v>4197</v>
      </c>
      <c r="E21" t="str">
        <f t="shared" si="0"/>
        <v>8751684</v>
      </c>
      <c r="F21" t="s">
        <v>4032</v>
      </c>
      <c r="G21" t="s">
        <v>4098</v>
      </c>
      <c r="H21" t="s">
        <v>4162</v>
      </c>
      <c r="I21" t="str">
        <f t="shared" si="1"/>
        <v>523449383</v>
      </c>
    </row>
    <row r="22" spans="1:9" x14ac:dyDescent="0.2">
      <c r="A22" s="1" t="s">
        <v>26</v>
      </c>
      <c r="B22" t="s">
        <v>4068</v>
      </c>
      <c r="C22" t="s">
        <v>4132</v>
      </c>
      <c r="D22" t="s">
        <v>4198</v>
      </c>
      <c r="E22" t="str">
        <f t="shared" si="0"/>
        <v>17515157504</v>
      </c>
      <c r="F22" t="s">
        <v>4033</v>
      </c>
      <c r="G22" t="s">
        <v>4099</v>
      </c>
      <c r="H22" t="s">
        <v>4163</v>
      </c>
      <c r="I22" t="str">
        <f t="shared" si="1"/>
        <v>17403910185</v>
      </c>
    </row>
    <row r="23" spans="1:9" x14ac:dyDescent="0.2">
      <c r="A23" s="1" t="s">
        <v>27</v>
      </c>
      <c r="B23" t="s">
        <v>2059</v>
      </c>
      <c r="C23" t="s">
        <v>4133</v>
      </c>
      <c r="D23" t="s">
        <v>4199</v>
      </c>
      <c r="E23" t="str">
        <f t="shared" si="0"/>
        <v>5951488</v>
      </c>
      <c r="F23" t="s">
        <v>4034</v>
      </c>
      <c r="G23" t="s">
        <v>4100</v>
      </c>
      <c r="H23" t="s">
        <v>4164</v>
      </c>
      <c r="I23" t="str">
        <f t="shared" si="1"/>
        <v>5918761</v>
      </c>
    </row>
    <row r="24" spans="1:9" x14ac:dyDescent="0.2">
      <c r="A24" s="1" t="s">
        <v>28</v>
      </c>
      <c r="B24" t="s">
        <v>129</v>
      </c>
      <c r="C24" t="s">
        <v>68</v>
      </c>
      <c r="D24" t="s">
        <v>187</v>
      </c>
      <c r="E24" t="str">
        <f t="shared" si="0"/>
        <v>13</v>
      </c>
      <c r="F24" t="s">
        <v>79</v>
      </c>
      <c r="G24" t="s">
        <v>79</v>
      </c>
      <c r="H24" t="s">
        <v>69</v>
      </c>
      <c r="I24" t="str">
        <f t="shared" si="1"/>
        <v>4</v>
      </c>
    </row>
    <row r="25" spans="1:9" x14ac:dyDescent="0.2">
      <c r="A25" s="1" t="s">
        <v>29</v>
      </c>
      <c r="B25" t="s">
        <v>85</v>
      </c>
      <c r="C25" t="s">
        <v>79</v>
      </c>
      <c r="D25" t="s">
        <v>85</v>
      </c>
      <c r="E25" t="str">
        <f t="shared" si="0"/>
        <v>7</v>
      </c>
      <c r="F25" t="s">
        <v>103</v>
      </c>
      <c r="G25" t="s">
        <v>208</v>
      </c>
      <c r="H25" t="s">
        <v>103</v>
      </c>
      <c r="I25" t="str">
        <f t="shared" si="1"/>
        <v>32</v>
      </c>
    </row>
    <row r="26" spans="1:9" x14ac:dyDescent="0.2">
      <c r="A26" s="1" t="s">
        <v>30</v>
      </c>
      <c r="B26" t="s">
        <v>162</v>
      </c>
      <c r="C26" t="s">
        <v>86</v>
      </c>
      <c r="D26" t="s">
        <v>159</v>
      </c>
      <c r="E26" t="str">
        <f t="shared" si="0"/>
        <v>143</v>
      </c>
      <c r="F26" t="s">
        <v>3334</v>
      </c>
      <c r="G26" t="s">
        <v>3970</v>
      </c>
      <c r="H26" t="s">
        <v>3148</v>
      </c>
      <c r="I26" t="str">
        <f t="shared" si="1"/>
        <v>780</v>
      </c>
    </row>
    <row r="27" spans="1:9" x14ac:dyDescent="0.2">
      <c r="A27" s="1" t="s">
        <v>31</v>
      </c>
      <c r="B27" t="s">
        <v>182</v>
      </c>
      <c r="C27" t="s">
        <v>231</v>
      </c>
      <c r="D27" t="s">
        <v>100</v>
      </c>
      <c r="E27" t="str">
        <f t="shared" si="0"/>
        <v>41</v>
      </c>
      <c r="F27" t="s">
        <v>4035</v>
      </c>
      <c r="G27" t="s">
        <v>3960</v>
      </c>
      <c r="H27" t="s">
        <v>4165</v>
      </c>
      <c r="I27" t="str">
        <f t="shared" si="1"/>
        <v>200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293</v>
      </c>
      <c r="I28" t="str">
        <f t="shared" si="1"/>
        <v>0</v>
      </c>
    </row>
    <row r="29" spans="1:9" x14ac:dyDescent="0.2">
      <c r="A29" s="1" t="s">
        <v>33</v>
      </c>
      <c r="B29" t="s">
        <v>4069</v>
      </c>
      <c r="C29" t="s">
        <v>2191</v>
      </c>
      <c r="D29" t="s">
        <v>4200</v>
      </c>
      <c r="E29" t="str">
        <f t="shared" si="0"/>
        <v>335929344</v>
      </c>
      <c r="F29" t="s">
        <v>4036</v>
      </c>
      <c r="G29" t="s">
        <v>354</v>
      </c>
      <c r="H29" t="s">
        <v>2955</v>
      </c>
      <c r="I29" t="str">
        <f t="shared" si="1"/>
        <v>305717248</v>
      </c>
    </row>
    <row r="30" spans="1:9" x14ac:dyDescent="0.2">
      <c r="A30" s="1" t="s">
        <v>34</v>
      </c>
      <c r="B30" t="s">
        <v>4070</v>
      </c>
      <c r="C30" t="s">
        <v>4134</v>
      </c>
      <c r="D30" t="s">
        <v>4201</v>
      </c>
      <c r="E30" t="str">
        <f t="shared" si="0"/>
        <v>18359390208</v>
      </c>
      <c r="F30" t="s">
        <v>4037</v>
      </c>
      <c r="G30" t="s">
        <v>4101</v>
      </c>
      <c r="H30" t="s">
        <v>4166</v>
      </c>
      <c r="I30" t="str">
        <f t="shared" si="1"/>
        <v>21179326464</v>
      </c>
    </row>
    <row r="31" spans="1:9" x14ac:dyDescent="0.2">
      <c r="A31" s="1" t="s">
        <v>35</v>
      </c>
      <c r="B31" t="s">
        <v>2059</v>
      </c>
      <c r="C31" t="s">
        <v>4133</v>
      </c>
      <c r="D31" t="s">
        <v>4199</v>
      </c>
      <c r="E31" t="str">
        <f t="shared" si="0"/>
        <v>5951488</v>
      </c>
      <c r="F31" t="s">
        <v>4038</v>
      </c>
      <c r="G31" t="s">
        <v>3906</v>
      </c>
      <c r="H31" t="s">
        <v>4133</v>
      </c>
      <c r="I31" t="str">
        <f t="shared" si="1"/>
        <v>6025216</v>
      </c>
    </row>
    <row r="32" spans="1:9" x14ac:dyDescent="0.2">
      <c r="A32" s="1" t="s">
        <v>36</v>
      </c>
      <c r="B32" t="s">
        <v>4071</v>
      </c>
      <c r="C32" t="s">
        <v>4135</v>
      </c>
      <c r="D32" t="s">
        <v>4202</v>
      </c>
      <c r="E32" t="str">
        <f t="shared" si="0"/>
        <v>17081098240</v>
      </c>
      <c r="F32" t="s">
        <v>4039</v>
      </c>
      <c r="G32" t="s">
        <v>4102</v>
      </c>
      <c r="H32" t="s">
        <v>4167</v>
      </c>
      <c r="I32" t="str">
        <f t="shared" si="1"/>
        <v>16053264384</v>
      </c>
    </row>
    <row r="33" spans="1:9" x14ac:dyDescent="0.2">
      <c r="A33" s="1" t="s">
        <v>37</v>
      </c>
      <c r="B33" t="s">
        <v>2059</v>
      </c>
      <c r="C33" t="s">
        <v>4133</v>
      </c>
      <c r="D33" t="s">
        <v>4199</v>
      </c>
      <c r="E33" t="str">
        <f t="shared" si="0"/>
        <v>5951488</v>
      </c>
      <c r="F33" t="s">
        <v>4040</v>
      </c>
      <c r="G33" t="s">
        <v>4103</v>
      </c>
      <c r="H33" t="s">
        <v>4168</v>
      </c>
      <c r="I33" t="str">
        <f t="shared" si="1"/>
        <v>5804032</v>
      </c>
    </row>
    <row r="34" spans="1:9" x14ac:dyDescent="0.2">
      <c r="A34" s="1" t="s">
        <v>38</v>
      </c>
      <c r="B34" t="s">
        <v>4072</v>
      </c>
      <c r="C34" t="s">
        <v>4136</v>
      </c>
      <c r="D34" t="s">
        <v>4203</v>
      </c>
      <c r="E34" t="str">
        <f t="shared" si="0"/>
        <v>5304425</v>
      </c>
      <c r="F34" t="s">
        <v>4041</v>
      </c>
      <c r="G34" t="s">
        <v>4104</v>
      </c>
      <c r="H34" t="s">
        <v>4169</v>
      </c>
      <c r="I34" t="str">
        <f t="shared" si="1"/>
        <v>656886898</v>
      </c>
    </row>
    <row r="35" spans="1:9" x14ac:dyDescent="0.2">
      <c r="A35" s="1" t="s">
        <v>39</v>
      </c>
      <c r="B35" t="s">
        <v>4073</v>
      </c>
      <c r="C35" t="s">
        <v>4137</v>
      </c>
      <c r="D35" t="s">
        <v>4204</v>
      </c>
      <c r="E35" t="str">
        <f t="shared" ref="E35:E63" si="2">IF(ISERROR(MEDIAN(VALUE(B35),VALUE(C35),VALUE(D35))), "-", TEXT(MEDIAN(VALUE(B35),VALUE(C35),VALUE(D35)), "0"))</f>
        <v>7025179</v>
      </c>
      <c r="F35" t="s">
        <v>4042</v>
      </c>
      <c r="G35" t="s">
        <v>4105</v>
      </c>
      <c r="H35" t="s">
        <v>4170</v>
      </c>
      <c r="I35" t="str">
        <f t="shared" ref="I35:I63" si="3">IF(ISERROR(MEDIAN(VALUE(F35),VALUE(G35),VALUE(H35))), "-", TEXT(MEDIAN(VALUE(F35),VALUE(G35),VALUE(H35)), "0"))</f>
        <v>517912442</v>
      </c>
    </row>
    <row r="36" spans="1:9" x14ac:dyDescent="0.2">
      <c r="A36" s="1" t="s">
        <v>40</v>
      </c>
      <c r="B36" t="s">
        <v>4074</v>
      </c>
      <c r="C36" t="s">
        <v>4138</v>
      </c>
      <c r="D36" t="s">
        <v>4205</v>
      </c>
      <c r="E36" t="str">
        <f t="shared" si="2"/>
        <v>17479335936</v>
      </c>
      <c r="F36" t="s">
        <v>4043</v>
      </c>
      <c r="G36" t="s">
        <v>4106</v>
      </c>
      <c r="H36" t="s">
        <v>4171</v>
      </c>
      <c r="I36" t="str">
        <f t="shared" si="3"/>
        <v>16865280710</v>
      </c>
    </row>
    <row r="37" spans="1:9" x14ac:dyDescent="0.2">
      <c r="A37" s="1" t="s">
        <v>41</v>
      </c>
      <c r="B37" t="s">
        <v>4075</v>
      </c>
      <c r="C37" t="s">
        <v>4139</v>
      </c>
      <c r="D37" t="s">
        <v>4206</v>
      </c>
      <c r="E37" t="str">
        <f t="shared" si="2"/>
        <v>8157086</v>
      </c>
      <c r="F37" t="s">
        <v>4044</v>
      </c>
      <c r="G37" t="s">
        <v>4107</v>
      </c>
      <c r="H37" t="s">
        <v>4172</v>
      </c>
      <c r="I37" t="str">
        <f t="shared" si="3"/>
        <v>8104837</v>
      </c>
    </row>
    <row r="38" spans="1:9" x14ac:dyDescent="0.2">
      <c r="A38" s="1" t="s">
        <v>42</v>
      </c>
      <c r="B38" t="s">
        <v>68</v>
      </c>
      <c r="C38" t="s">
        <v>103</v>
      </c>
      <c r="D38" t="s">
        <v>248</v>
      </c>
      <c r="E38" t="str">
        <f t="shared" si="2"/>
        <v>22</v>
      </c>
      <c r="F38" t="s">
        <v>70</v>
      </c>
      <c r="G38" t="s">
        <v>136</v>
      </c>
      <c r="H38" t="s">
        <v>187</v>
      </c>
      <c r="I38" t="str">
        <f t="shared" si="3"/>
        <v>11</v>
      </c>
    </row>
    <row r="39" spans="1:9" x14ac:dyDescent="0.2">
      <c r="A39" s="1" t="s">
        <v>43</v>
      </c>
      <c r="B39" t="s">
        <v>94</v>
      </c>
      <c r="C39" t="s">
        <v>136</v>
      </c>
      <c r="D39" t="s">
        <v>136</v>
      </c>
      <c r="E39" t="str">
        <f t="shared" si="2"/>
        <v>8</v>
      </c>
      <c r="F39" t="s">
        <v>139</v>
      </c>
      <c r="G39" t="s">
        <v>248</v>
      </c>
      <c r="H39" t="s">
        <v>112</v>
      </c>
      <c r="I39" t="str">
        <f t="shared" si="3"/>
        <v>31</v>
      </c>
    </row>
    <row r="40" spans="1:9" x14ac:dyDescent="0.2">
      <c r="A40" s="1" t="s">
        <v>44</v>
      </c>
      <c r="B40" t="s">
        <v>162</v>
      </c>
      <c r="C40" t="s">
        <v>86</v>
      </c>
      <c r="D40" t="s">
        <v>159</v>
      </c>
      <c r="E40" t="str">
        <f t="shared" si="2"/>
        <v>143</v>
      </c>
      <c r="F40" t="s">
        <v>3334</v>
      </c>
      <c r="G40" t="s">
        <v>351</v>
      </c>
      <c r="H40" t="s">
        <v>3148</v>
      </c>
      <c r="I40" t="str">
        <f t="shared" si="3"/>
        <v>780</v>
      </c>
    </row>
    <row r="41" spans="1:9" x14ac:dyDescent="0.2">
      <c r="A41" s="1" t="s">
        <v>45</v>
      </c>
      <c r="B41" t="s">
        <v>72</v>
      </c>
      <c r="C41" t="s">
        <v>201</v>
      </c>
      <c r="D41" t="s">
        <v>322</v>
      </c>
      <c r="E41" t="str">
        <f t="shared" si="2"/>
        <v>43</v>
      </c>
      <c r="F41" t="s">
        <v>4045</v>
      </c>
      <c r="G41" t="s">
        <v>512</v>
      </c>
      <c r="H41" t="s">
        <v>4173</v>
      </c>
      <c r="I41" t="str">
        <f t="shared" si="3"/>
        <v>169</v>
      </c>
    </row>
    <row r="42" spans="1:9" x14ac:dyDescent="0.2">
      <c r="A42" s="1" t="s">
        <v>46</v>
      </c>
      <c r="B42" t="s">
        <v>68</v>
      </c>
      <c r="C42" t="s">
        <v>73</v>
      </c>
      <c r="D42" t="s">
        <v>237</v>
      </c>
      <c r="E42" t="str">
        <f t="shared" si="2"/>
        <v>4096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261</v>
      </c>
      <c r="C43" t="s">
        <v>4140</v>
      </c>
      <c r="D43" t="s">
        <v>4207</v>
      </c>
      <c r="E43" t="str">
        <f t="shared" si="2"/>
        <v>310415360</v>
      </c>
      <c r="F43" t="s">
        <v>4046</v>
      </c>
      <c r="G43" t="s">
        <v>4108</v>
      </c>
      <c r="H43" t="s">
        <v>4174</v>
      </c>
      <c r="I43" t="str">
        <f t="shared" si="3"/>
        <v>305475584</v>
      </c>
    </row>
    <row r="44" spans="1:9" x14ac:dyDescent="0.2">
      <c r="A44" s="1" t="s">
        <v>48</v>
      </c>
      <c r="B44" t="s">
        <v>4076</v>
      </c>
      <c r="C44" t="s">
        <v>4141</v>
      </c>
      <c r="D44" t="s">
        <v>4208</v>
      </c>
      <c r="E44" t="str">
        <f t="shared" si="2"/>
        <v>18434748416</v>
      </c>
      <c r="F44" t="s">
        <v>4047</v>
      </c>
      <c r="G44" t="s">
        <v>4109</v>
      </c>
      <c r="H44" t="s">
        <v>4175</v>
      </c>
      <c r="I44" t="str">
        <f t="shared" si="3"/>
        <v>20821483520</v>
      </c>
    </row>
    <row r="45" spans="1:9" x14ac:dyDescent="0.2">
      <c r="A45" s="1" t="s">
        <v>49</v>
      </c>
      <c r="B45" t="s">
        <v>4075</v>
      </c>
      <c r="C45" t="s">
        <v>4142</v>
      </c>
      <c r="D45" t="s">
        <v>4209</v>
      </c>
      <c r="E45" t="str">
        <f t="shared" si="2"/>
        <v>8163328</v>
      </c>
      <c r="F45" t="s">
        <v>3540</v>
      </c>
      <c r="G45" t="s">
        <v>4110</v>
      </c>
      <c r="H45" t="s">
        <v>4176</v>
      </c>
      <c r="I45" t="str">
        <f t="shared" si="3"/>
        <v>8241152</v>
      </c>
    </row>
    <row r="46" spans="1:9" x14ac:dyDescent="0.2">
      <c r="A46" s="1" t="s">
        <v>50</v>
      </c>
      <c r="B46" t="s">
        <v>4077</v>
      </c>
      <c r="C46" t="s">
        <v>4143</v>
      </c>
      <c r="D46" t="s">
        <v>4210</v>
      </c>
      <c r="E46" t="str">
        <f t="shared" si="2"/>
        <v>17085001728</v>
      </c>
      <c r="F46" t="s">
        <v>4048</v>
      </c>
      <c r="G46" t="s">
        <v>4111</v>
      </c>
      <c r="H46" t="s">
        <v>4177</v>
      </c>
      <c r="I46" t="str">
        <f t="shared" si="3"/>
        <v>15751438336</v>
      </c>
    </row>
    <row r="47" spans="1:9" x14ac:dyDescent="0.2">
      <c r="A47" s="1" t="s">
        <v>51</v>
      </c>
      <c r="B47" t="s">
        <v>4075</v>
      </c>
      <c r="C47" t="s">
        <v>3512</v>
      </c>
      <c r="D47" t="s">
        <v>4211</v>
      </c>
      <c r="E47" t="str">
        <f t="shared" si="2"/>
        <v>8155136</v>
      </c>
      <c r="F47" t="s">
        <v>4049</v>
      </c>
      <c r="G47" t="s">
        <v>4112</v>
      </c>
      <c r="H47" t="s">
        <v>4178</v>
      </c>
      <c r="I47" t="str">
        <f t="shared" si="3"/>
        <v>8089600</v>
      </c>
    </row>
    <row r="48" spans="1:9" x14ac:dyDescent="0.2">
      <c r="A48" s="1" t="s">
        <v>52</v>
      </c>
      <c r="B48" t="s">
        <v>4078</v>
      </c>
      <c r="C48" t="s">
        <v>4144</v>
      </c>
      <c r="D48" t="s">
        <v>4212</v>
      </c>
      <c r="E48" t="str">
        <f t="shared" si="2"/>
        <v>7903585</v>
      </c>
      <c r="F48" t="s">
        <v>4050</v>
      </c>
      <c r="G48" t="s">
        <v>4113</v>
      </c>
      <c r="H48" t="s">
        <v>4179</v>
      </c>
      <c r="I48" t="str">
        <f t="shared" si="3"/>
        <v>665917217</v>
      </c>
    </row>
    <row r="49" spans="1:9" x14ac:dyDescent="0.2">
      <c r="A49" s="1" t="s">
        <v>53</v>
      </c>
      <c r="B49" t="s">
        <v>4079</v>
      </c>
      <c r="C49" t="s">
        <v>4145</v>
      </c>
      <c r="D49" t="s">
        <v>4213</v>
      </c>
      <c r="E49" t="str">
        <f t="shared" si="2"/>
        <v>7035259</v>
      </c>
      <c r="F49" t="s">
        <v>4051</v>
      </c>
      <c r="G49" t="s">
        <v>4114</v>
      </c>
      <c r="H49" t="s">
        <v>4180</v>
      </c>
      <c r="I49" t="str">
        <f t="shared" si="3"/>
        <v>432107370</v>
      </c>
    </row>
    <row r="50" spans="1:9" x14ac:dyDescent="0.2">
      <c r="A50" s="1" t="s">
        <v>54</v>
      </c>
      <c r="B50" t="s">
        <v>4080</v>
      </c>
      <c r="C50" t="s">
        <v>4146</v>
      </c>
      <c r="D50" t="s">
        <v>4214</v>
      </c>
      <c r="E50" t="str">
        <f t="shared" si="2"/>
        <v>5436743875</v>
      </c>
      <c r="F50" t="s">
        <v>4052</v>
      </c>
      <c r="G50" t="s">
        <v>4115</v>
      </c>
      <c r="H50" t="s">
        <v>4181</v>
      </c>
      <c r="I50" t="str">
        <f t="shared" si="3"/>
        <v>6334335895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92</v>
      </c>
      <c r="G52" t="s">
        <v>92</v>
      </c>
      <c r="H52" t="s">
        <v>92</v>
      </c>
      <c r="I52" t="str">
        <f t="shared" si="3"/>
        <v>1</v>
      </c>
    </row>
    <row r="53" spans="1:9" x14ac:dyDescent="0.2">
      <c r="A53" s="1" t="s">
        <v>57</v>
      </c>
      <c r="B53" t="s">
        <v>92</v>
      </c>
      <c r="C53" t="s">
        <v>92</v>
      </c>
      <c r="D53" t="s">
        <v>68</v>
      </c>
      <c r="E53" t="str">
        <f t="shared" si="2"/>
        <v>1</v>
      </c>
      <c r="F53" t="s">
        <v>69</v>
      </c>
      <c r="G53" t="s">
        <v>85</v>
      </c>
      <c r="H53" t="s">
        <v>69</v>
      </c>
      <c r="I53" t="str">
        <f t="shared" si="3"/>
        <v>6</v>
      </c>
    </row>
    <row r="54" spans="1:9" x14ac:dyDescent="0.2">
      <c r="A54" s="1" t="s">
        <v>58</v>
      </c>
      <c r="B54" t="s">
        <v>179</v>
      </c>
      <c r="C54" t="s">
        <v>86</v>
      </c>
      <c r="D54" t="s">
        <v>159</v>
      </c>
      <c r="E54" t="str">
        <f t="shared" si="2"/>
        <v>144</v>
      </c>
      <c r="F54" t="s">
        <v>439</v>
      </c>
      <c r="G54" t="s">
        <v>3712</v>
      </c>
      <c r="H54" t="s">
        <v>3148</v>
      </c>
      <c r="I54" t="str">
        <f t="shared" si="3"/>
        <v>772</v>
      </c>
    </row>
    <row r="55" spans="1:9" x14ac:dyDescent="0.2">
      <c r="A55" s="1" t="s">
        <v>59</v>
      </c>
      <c r="B55" t="s">
        <v>92</v>
      </c>
      <c r="C55" t="s">
        <v>88</v>
      </c>
      <c r="D55" t="s">
        <v>88</v>
      </c>
      <c r="E55" t="str">
        <f t="shared" si="2"/>
        <v>2</v>
      </c>
      <c r="F55" t="s">
        <v>141</v>
      </c>
      <c r="G55" t="s">
        <v>130</v>
      </c>
      <c r="H55" t="s">
        <v>75</v>
      </c>
      <c r="I55" t="str">
        <f t="shared" si="3"/>
        <v>20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4081</v>
      </c>
      <c r="C58" t="s">
        <v>4147</v>
      </c>
      <c r="D58" t="s">
        <v>4215</v>
      </c>
      <c r="E58" t="str">
        <f t="shared" si="2"/>
        <v>5440749568</v>
      </c>
      <c r="F58" t="s">
        <v>4053</v>
      </c>
      <c r="G58" t="s">
        <v>4116</v>
      </c>
      <c r="H58" t="s">
        <v>4182</v>
      </c>
      <c r="I58" t="str">
        <f t="shared" si="3"/>
        <v>6340702208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4082</v>
      </c>
      <c r="C60" t="s">
        <v>4148</v>
      </c>
      <c r="D60" t="s">
        <v>4216</v>
      </c>
      <c r="E60" t="str">
        <f t="shared" si="2"/>
        <v>5433794560</v>
      </c>
      <c r="F60" t="s">
        <v>4054</v>
      </c>
      <c r="G60" t="s">
        <v>4117</v>
      </c>
      <c r="H60" t="s">
        <v>4183</v>
      </c>
      <c r="I60" t="str">
        <f t="shared" si="3"/>
        <v>6304452608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4083</v>
      </c>
      <c r="C62" t="s">
        <v>4149</v>
      </c>
      <c r="D62" t="s">
        <v>4217</v>
      </c>
      <c r="E62" t="str">
        <f t="shared" si="2"/>
        <v>1158645</v>
      </c>
      <c r="F62" t="s">
        <v>4055</v>
      </c>
      <c r="G62" t="s">
        <v>4118</v>
      </c>
      <c r="H62" t="s">
        <v>4184</v>
      </c>
      <c r="I62" t="str">
        <f t="shared" si="3"/>
        <v>7929596</v>
      </c>
    </row>
    <row r="63" spans="1:9" x14ac:dyDescent="0.2">
      <c r="A63" s="1" t="s">
        <v>67</v>
      </c>
      <c r="B63" t="s">
        <v>4084</v>
      </c>
      <c r="C63" t="s">
        <v>4150</v>
      </c>
      <c r="D63" t="s">
        <v>4218</v>
      </c>
      <c r="E63" t="str">
        <f t="shared" si="2"/>
        <v>2275844</v>
      </c>
      <c r="F63" t="s">
        <v>4056</v>
      </c>
      <c r="G63" t="s">
        <v>4119</v>
      </c>
      <c r="H63" t="s">
        <v>4185</v>
      </c>
      <c r="I63" t="str">
        <f t="shared" si="3"/>
        <v>308640722</v>
      </c>
    </row>
    <row r="64" spans="1:9" ht="15" x14ac:dyDescent="0.25">
      <c r="A64" s="6" t="s">
        <v>20837</v>
      </c>
      <c r="B64" s="8">
        <f>AVERAGE(VALUE(B8),VALUE(B22),VALUE(B36))*2^(-30)</f>
        <v>16.089466295515496</v>
      </c>
      <c r="C64" s="8">
        <f t="shared" ref="C64:I64" si="4">AVERAGE(VALUE(C8),VALUE(C22),VALUE(C36))*2^(-30)</f>
        <v>16.313201116708417</v>
      </c>
      <c r="D64" s="8">
        <f t="shared" si="4"/>
        <v>16.368950384358566</v>
      </c>
      <c r="E64" s="8">
        <f t="shared" si="4"/>
        <v>16.176023785956204</v>
      </c>
      <c r="F64" s="8">
        <f t="shared" si="4"/>
        <v>15.854656050602594</v>
      </c>
      <c r="G64" s="8">
        <f t="shared" si="4"/>
        <v>15.702716331308087</v>
      </c>
      <c r="H64" s="8">
        <f t="shared" si="4"/>
        <v>15.868888231615225</v>
      </c>
      <c r="I64" s="8">
        <f t="shared" si="4"/>
        <v>15.868888231615225</v>
      </c>
    </row>
    <row r="65" spans="1:9" x14ac:dyDescent="0.2">
      <c r="A65" s="6" t="s">
        <v>20838</v>
      </c>
      <c r="B65" s="9">
        <f>AVERAGE(VALUE(B8),VALUE(B22),VALUE(B36),VALUE(B50))*2^(-30)</f>
        <v>13.327886330196634</v>
      </c>
      <c r="C65" s="9">
        <f t="shared" ref="C65:I65" si="5">AVERAGE(VALUE(C8),VALUE(C22),VALUE(C36),VALUE(C50))*2^(-30)</f>
        <v>13.500741413328797</v>
      </c>
      <c r="D65" s="9">
        <f t="shared" si="5"/>
        <v>13.544128311797976</v>
      </c>
      <c r="E65" s="9">
        <f t="shared" si="5"/>
        <v>13.397858415264636</v>
      </c>
      <c r="F65" s="9">
        <f t="shared" si="5"/>
        <v>13.365819541504607</v>
      </c>
      <c r="G65" s="9">
        <f t="shared" si="5"/>
        <v>13.2463443945162</v>
      </c>
      <c r="H65" s="9">
        <f t="shared" si="5"/>
        <v>13.397045212797821</v>
      </c>
      <c r="I65" s="9">
        <f t="shared" si="5"/>
        <v>13.376493677264079</v>
      </c>
    </row>
    <row r="66" spans="1:9" x14ac:dyDescent="0.2">
      <c r="A66" s="6" t="s">
        <v>20841</v>
      </c>
      <c r="B66" s="9">
        <f>MIN(VALUE(B18),VALUE(B32),VALUE(B46))*2^(-30)</f>
        <v>15.3934326171875</v>
      </c>
      <c r="C66" s="9">
        <f t="shared" ref="C66:I66" si="6">MIN(VALUE(C18),VALUE(C32),VALUE(C46))*2^(-30)</f>
        <v>15.498405456542969</v>
      </c>
      <c r="D66" s="9">
        <f t="shared" si="6"/>
        <v>15.908012390136719</v>
      </c>
      <c r="E66" s="9">
        <f t="shared" si="6"/>
        <v>15.498405456542969</v>
      </c>
      <c r="F66" s="9">
        <f t="shared" si="6"/>
        <v>14.667343139648438</v>
      </c>
      <c r="G66" s="9">
        <f t="shared" si="6"/>
        <v>14.509136199951172</v>
      </c>
      <c r="H66" s="9">
        <f t="shared" si="6"/>
        <v>14.651569366455078</v>
      </c>
      <c r="I66" s="9">
        <f t="shared" si="6"/>
        <v>14.651569366455078</v>
      </c>
    </row>
    <row r="67" spans="1:9" x14ac:dyDescent="0.2">
      <c r="A67" s="6" t="s">
        <v>20839</v>
      </c>
      <c r="B67" s="9">
        <f>MIN(VALUE(B16),VALUE(B30),VALUE(B44))*2^(-30)</f>
        <v>16.606273651123047</v>
      </c>
      <c r="C67" s="9">
        <f t="shared" ref="C67:I67" si="7">MIN(VALUE(C16),VALUE(C30),VALUE(C44))*2^(-30)</f>
        <v>16.804912567138672</v>
      </c>
      <c r="D67" s="9">
        <f t="shared" si="7"/>
        <v>16.843280792236328</v>
      </c>
      <c r="E67" s="9">
        <f t="shared" si="7"/>
        <v>16.820827484130859</v>
      </c>
      <c r="F67" s="9">
        <f t="shared" si="7"/>
        <v>19.422073364257813</v>
      </c>
      <c r="G67" s="9">
        <f t="shared" si="7"/>
        <v>16.230873107910156</v>
      </c>
      <c r="H67" s="9">
        <f t="shared" si="7"/>
        <v>19.391517639160156</v>
      </c>
      <c r="I67" s="9">
        <f t="shared" si="7"/>
        <v>19.391517639160156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7.8125E-3</v>
      </c>
      <c r="D68" s="9">
        <f t="shared" si="8"/>
        <v>1.171875E-2</v>
      </c>
      <c r="E68" s="9">
        <f t="shared" si="8"/>
        <v>3.90625E-3</v>
      </c>
      <c r="F68" s="9">
        <f t="shared" si="8"/>
        <v>0</v>
      </c>
      <c r="G68" s="9">
        <f t="shared" si="8"/>
        <v>0</v>
      </c>
      <c r="H68" s="9">
        <f t="shared" si="8"/>
        <v>6.640625E-2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320.6484375</v>
      </c>
      <c r="C69" s="9">
        <f t="shared" si="8"/>
        <v>605.19921875</v>
      </c>
      <c r="D69" s="9">
        <f t="shared" si="8"/>
        <v>689.59765625</v>
      </c>
      <c r="E69" s="9">
        <f t="shared" si="8"/>
        <v>649.609375</v>
      </c>
      <c r="F69" s="9">
        <f t="shared" si="8"/>
        <v>875.40625</v>
      </c>
      <c r="G69" s="9">
        <f t="shared" si="8"/>
        <v>877.83984375</v>
      </c>
      <c r="H69" s="9">
        <f t="shared" si="8"/>
        <v>732.8203125</v>
      </c>
      <c r="I69" s="9">
        <f t="shared" si="8"/>
        <v>877.328125</v>
      </c>
    </row>
    <row r="70" spans="1:9" x14ac:dyDescent="0.2">
      <c r="A70" s="6" t="s">
        <v>20832</v>
      </c>
      <c r="B70" s="9">
        <f>AVERAGE(VALUE(B9),VALUE(B23),VALUE(B37))*2^(-20)</f>
        <v>8.1382948557535801</v>
      </c>
      <c r="C70" s="9">
        <f t="shared" ref="C70:I70" si="9">AVERAGE(VALUE(C9),VALUE(C23),VALUE(C37))*2^(-20)</f>
        <v>8.2393970489501953</v>
      </c>
      <c r="D70" s="9">
        <f t="shared" si="9"/>
        <v>8.3854163487752285</v>
      </c>
      <c r="E70" s="9">
        <f t="shared" si="9"/>
        <v>8.2094491322835292</v>
      </c>
      <c r="F70" s="9">
        <f t="shared" si="9"/>
        <v>8.0843029022216797</v>
      </c>
      <c r="G70" s="9">
        <f t="shared" si="9"/>
        <v>8.1214838027954102</v>
      </c>
      <c r="H70" s="9">
        <f t="shared" si="9"/>
        <v>8.3313131332397461</v>
      </c>
      <c r="I70" s="9">
        <f t="shared" si="9"/>
        <v>8.1510804494222011</v>
      </c>
    </row>
    <row r="71" spans="1:9" x14ac:dyDescent="0.2">
      <c r="A71" s="6" t="s">
        <v>20833</v>
      </c>
      <c r="B71" s="10">
        <f>MIN(VALUE(B19),VALUE(B33),VALUE(B47))*2^(-20)</f>
        <v>5.59765625</v>
      </c>
      <c r="C71" s="10">
        <f t="shared" ref="C71:I71" si="10">MIN(VALUE(C19),VALUE(C33),VALUE(C47))*2^(-20)</f>
        <v>5.765625</v>
      </c>
      <c r="D71" s="10">
        <f t="shared" si="10"/>
        <v>5.67578125</v>
      </c>
      <c r="E71" s="10">
        <f t="shared" si="10"/>
        <v>5.67578125</v>
      </c>
      <c r="F71" s="10">
        <f t="shared" si="10"/>
        <v>5.53515625</v>
      </c>
      <c r="G71" s="10">
        <f t="shared" si="10"/>
        <v>5.50390625</v>
      </c>
      <c r="H71" s="10">
        <f t="shared" si="10"/>
        <v>5.625</v>
      </c>
      <c r="I71" s="10">
        <f t="shared" si="10"/>
        <v>5.53515625</v>
      </c>
    </row>
    <row r="72" spans="1:9" x14ac:dyDescent="0.2">
      <c r="A72" s="6" t="s">
        <v>20834</v>
      </c>
      <c r="B72" s="10">
        <f>MAX(VALUE(B17),VALUE(B31),VALUE(B45))*2^(-20)</f>
        <v>11.11328125</v>
      </c>
      <c r="C72" s="10">
        <f t="shared" ref="C72:I72" si="11">MAX(VALUE(C17),VALUE(C31),VALUE(C45))*2^(-20)</f>
        <v>11.17578125</v>
      </c>
      <c r="D72" s="10">
        <f t="shared" si="11"/>
        <v>11.51953125</v>
      </c>
      <c r="E72" s="10">
        <f t="shared" si="11"/>
        <v>11.17578125</v>
      </c>
      <c r="F72" s="10">
        <f t="shared" si="11"/>
        <v>11.0703125</v>
      </c>
      <c r="G72" s="10">
        <f t="shared" si="11"/>
        <v>11.23828125</v>
      </c>
      <c r="H72" s="10">
        <f t="shared" si="11"/>
        <v>11.5234375</v>
      </c>
      <c r="I72" s="10">
        <f t="shared" si="11"/>
        <v>11.23828125</v>
      </c>
    </row>
    <row r="73" spans="1:9" x14ac:dyDescent="0.2">
      <c r="A73" s="6" t="s">
        <v>20826</v>
      </c>
      <c r="B73" s="9">
        <f>VALUE(B7)*10^(-9)</f>
        <v>18.155117060000002</v>
      </c>
      <c r="C73" s="9">
        <f t="shared" ref="C73:I73" si="12">VALUE(C7)*10^(-9)</f>
        <v>20.060580950000002</v>
      </c>
      <c r="D73" s="9">
        <f t="shared" si="12"/>
        <v>17.088739178000001</v>
      </c>
      <c r="E73" s="9">
        <f t="shared" si="12"/>
        <v>18.155117060000002</v>
      </c>
      <c r="F73" s="9">
        <f t="shared" si="12"/>
        <v>97.635091709000008</v>
      </c>
      <c r="G73" s="9">
        <f t="shared" si="12"/>
        <v>99.161084341000006</v>
      </c>
      <c r="H73" s="9">
        <f t="shared" si="12"/>
        <v>96.877696232000005</v>
      </c>
      <c r="I73" s="9">
        <f t="shared" si="12"/>
        <v>97.635091709000008</v>
      </c>
    </row>
    <row r="74" spans="1:9" x14ac:dyDescent="0.2">
      <c r="A74" s="6" t="s">
        <v>20835</v>
      </c>
      <c r="B74" s="9">
        <f>SUM(VALUE(B20),VALUE(B34),VALUE(B48))*2^(-30)</f>
        <v>1.8964926712214947E-2</v>
      </c>
      <c r="C74" s="9">
        <f t="shared" ref="C74:I75" si="13">SUM(VALUE(C20),VALUE(C34),VALUE(C48))*2^(-30)</f>
        <v>2.1917484700679779E-2</v>
      </c>
      <c r="D74" s="9">
        <f t="shared" si="13"/>
        <v>1.891001220792532E-2</v>
      </c>
      <c r="E74" s="9">
        <f t="shared" si="13"/>
        <v>1.8964926712214947E-2</v>
      </c>
      <c r="F74" s="9">
        <f t="shared" si="13"/>
        <v>1.7338788220658898</v>
      </c>
      <c r="G74" s="9">
        <f t="shared" si="13"/>
        <v>1.6156058330088854</v>
      </c>
      <c r="H74" s="9">
        <f t="shared" si="13"/>
        <v>1.6082011330872774</v>
      </c>
      <c r="I74" s="9">
        <f t="shared" si="13"/>
        <v>1.7059731939807534</v>
      </c>
    </row>
    <row r="75" spans="1:9" x14ac:dyDescent="0.2">
      <c r="A75" s="6" t="s">
        <v>20836</v>
      </c>
      <c r="B75" s="9">
        <f>SUM(VALUE(B21),VALUE(B35),VALUE(B49))*2^(-30)</f>
        <v>2.2149499505758286E-2</v>
      </c>
      <c r="C75" s="9">
        <f t="shared" si="13"/>
        <v>2.3801625706255436E-2</v>
      </c>
      <c r="D75" s="9">
        <f t="shared" si="13"/>
        <v>1.8238325603306293E-2</v>
      </c>
      <c r="E75" s="9">
        <f t="shared" si="13"/>
        <v>2.1245444193482399E-2</v>
      </c>
      <c r="F75" s="9">
        <f t="shared" si="13"/>
        <v>1.4488947410136461</v>
      </c>
      <c r="G75" s="9">
        <f t="shared" si="13"/>
        <v>1.3234385251998901</v>
      </c>
      <c r="H75" s="9">
        <f t="shared" si="13"/>
        <v>1.3211236158385873</v>
      </c>
      <c r="I75" s="9">
        <f t="shared" si="13"/>
        <v>1.3722751243039966</v>
      </c>
    </row>
    <row r="76" spans="1:9" x14ac:dyDescent="0.2">
      <c r="A76" s="7" t="s">
        <v>20827</v>
      </c>
      <c r="B76" s="9">
        <f>SUM(VALUE(B12),VALUE(B26),VALUE(B40))</f>
        <v>429</v>
      </c>
      <c r="C76" s="9">
        <f t="shared" ref="C76:I76" si="14">SUM(VALUE(C12),VALUE(C26),VALUE(C40))</f>
        <v>478</v>
      </c>
      <c r="D76" s="9">
        <f t="shared" si="14"/>
        <v>406</v>
      </c>
      <c r="E76" s="9">
        <f t="shared" si="14"/>
        <v>429</v>
      </c>
      <c r="F76" s="9">
        <f t="shared" si="14"/>
        <v>2340</v>
      </c>
      <c r="G76" s="9">
        <f t="shared" si="14"/>
        <v>2365</v>
      </c>
      <c r="H76" s="9">
        <f t="shared" si="14"/>
        <v>2317</v>
      </c>
      <c r="I76" s="9">
        <f t="shared" si="14"/>
        <v>2340</v>
      </c>
    </row>
    <row r="77" spans="1:9" x14ac:dyDescent="0.2">
      <c r="A77" s="7" t="s">
        <v>20828</v>
      </c>
      <c r="B77" s="9">
        <f>SUM(VALUE(B11),VALUE(B25),VALUE(B39))</f>
        <v>14</v>
      </c>
      <c r="C77" s="9">
        <f t="shared" ref="C77:I77" si="15">SUM(VALUE(C11),VALUE(C25),VALUE(C39))</f>
        <v>20</v>
      </c>
      <c r="D77" s="9">
        <f t="shared" si="15"/>
        <v>19</v>
      </c>
      <c r="E77" s="9">
        <f t="shared" si="15"/>
        <v>19</v>
      </c>
      <c r="F77" s="9">
        <f t="shared" si="15"/>
        <v>103</v>
      </c>
      <c r="G77" s="9">
        <f t="shared" si="15"/>
        <v>102</v>
      </c>
      <c r="H77" s="9">
        <f t="shared" si="15"/>
        <v>102</v>
      </c>
      <c r="I77" s="9">
        <f t="shared" si="15"/>
        <v>102</v>
      </c>
    </row>
    <row r="78" spans="1:9" x14ac:dyDescent="0.2">
      <c r="A78" s="7" t="s">
        <v>20829</v>
      </c>
      <c r="B78" s="9">
        <f>SUM(VALUE(B13),VALUE(B27),VALUE(B41))</f>
        <v>134</v>
      </c>
      <c r="C78" s="9">
        <f t="shared" ref="C78:I78" si="16">SUM(VALUE(C13),VALUE(C27),VALUE(C41))</f>
        <v>134</v>
      </c>
      <c r="D78" s="9">
        <f t="shared" si="16"/>
        <v>133</v>
      </c>
      <c r="E78" s="9">
        <f t="shared" si="16"/>
        <v>133</v>
      </c>
      <c r="F78" s="9">
        <f t="shared" si="16"/>
        <v>657</v>
      </c>
      <c r="G78" s="9">
        <f t="shared" si="16"/>
        <v>634</v>
      </c>
      <c r="H78" s="9">
        <f t="shared" si="16"/>
        <v>639</v>
      </c>
      <c r="I78" s="9">
        <f t="shared" si="16"/>
        <v>645</v>
      </c>
    </row>
    <row r="79" spans="1:9" x14ac:dyDescent="0.2">
      <c r="A79" s="7" t="s">
        <v>20830</v>
      </c>
      <c r="B79" s="9">
        <f>SUM(VALUE(B10),VALUE(B24),VALUE(B38))</f>
        <v>16</v>
      </c>
      <c r="C79" s="9">
        <f t="shared" ref="C79:I79" si="17">SUM(VALUE(C10),VALUE(C24),VALUE(C38))</f>
        <v>55</v>
      </c>
      <c r="D79" s="9">
        <f t="shared" si="17"/>
        <v>37</v>
      </c>
      <c r="E79" s="9">
        <f t="shared" si="17"/>
        <v>37</v>
      </c>
      <c r="F79" s="9">
        <f t="shared" si="17"/>
        <v>25</v>
      </c>
      <c r="G79" s="9">
        <f t="shared" si="17"/>
        <v>14</v>
      </c>
      <c r="H79" s="9">
        <f t="shared" si="17"/>
        <v>21</v>
      </c>
      <c r="I79" s="9">
        <f t="shared" si="17"/>
        <v>17</v>
      </c>
    </row>
    <row r="80" spans="1:9" x14ac:dyDescent="0.2">
      <c r="A80" s="27" t="s">
        <v>20855</v>
      </c>
      <c r="B80" s="28">
        <f>B3*2^(-30)</f>
        <v>0</v>
      </c>
      <c r="C80" s="28">
        <f t="shared" ref="C80:I81" si="18">C3*2^(-30)</f>
        <v>0</v>
      </c>
      <c r="D80" s="28">
        <f t="shared" si="18"/>
        <v>0</v>
      </c>
      <c r="E80" s="28">
        <f t="shared" si="18"/>
        <v>0</v>
      </c>
      <c r="F80" s="28">
        <f t="shared" si="18"/>
        <v>0.34961354732513428</v>
      </c>
      <c r="G80" s="28">
        <f t="shared" si="18"/>
        <v>0.34961354732513428</v>
      </c>
      <c r="H80" s="28">
        <f t="shared" si="18"/>
        <v>0.34961354732513428</v>
      </c>
      <c r="I80" s="28">
        <f t="shared" si="18"/>
        <v>0.34961354732513428</v>
      </c>
    </row>
    <row r="81" spans="1:9" x14ac:dyDescent="0.2">
      <c r="A81" s="27" t="s">
        <v>20856</v>
      </c>
      <c r="B81" s="28">
        <f>B4*2^(-30)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1.0488406419754028</v>
      </c>
      <c r="G81" s="28">
        <f t="shared" si="18"/>
        <v>1.0488406419754028</v>
      </c>
      <c r="H81" s="28">
        <f t="shared" si="18"/>
        <v>1.0488406419754028</v>
      </c>
      <c r="I81" s="28">
        <f t="shared" si="18"/>
        <v>1.0488406419754028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5" width="40.7109375" bestFit="1" customWidth="1" collapsed="1"/>
    <col min="6" max="6" width="39.4257812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720</v>
      </c>
      <c r="E2" t="s">
        <v>121</v>
      </c>
      <c r="F2" t="s">
        <v>122</v>
      </c>
    </row>
    <row r="3" spans="1:6" x14ac:dyDescent="0.2">
      <c r="A3" t="s">
        <v>88</v>
      </c>
      <c r="B3" t="s">
        <v>123</v>
      </c>
      <c r="C3" t="s">
        <v>721</v>
      </c>
      <c r="D3" t="s">
        <v>4020</v>
      </c>
      <c r="E3" t="s">
        <v>124</v>
      </c>
      <c r="F3" t="s">
        <v>122</v>
      </c>
    </row>
    <row r="4" spans="1:6" x14ac:dyDescent="0.2">
      <c r="A4" t="s">
        <v>94</v>
      </c>
      <c r="B4" t="s">
        <v>125</v>
      </c>
      <c r="C4" t="s">
        <v>4021</v>
      </c>
      <c r="D4" t="s">
        <v>4020</v>
      </c>
      <c r="E4" t="s">
        <v>124</v>
      </c>
      <c r="F4" t="s">
        <v>153</v>
      </c>
    </row>
    <row r="5" spans="1:6" x14ac:dyDescent="0.2">
      <c r="A5" t="s">
        <v>79</v>
      </c>
      <c r="B5" t="s">
        <v>127</v>
      </c>
      <c r="C5" t="s">
        <v>4021</v>
      </c>
      <c r="D5" t="s">
        <v>68</v>
      </c>
      <c r="E5" t="s">
        <v>154</v>
      </c>
      <c r="F5" t="s">
        <v>121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I81"/>
  <sheetViews>
    <sheetView topLeftCell="A46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3.42578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3828</v>
      </c>
      <c r="G3" t="s">
        <v>3828</v>
      </c>
      <c r="H3" t="s">
        <v>3828</v>
      </c>
      <c r="I3" t="str">
        <f t="shared" ref="I3:I34" si="1">IF(ISERROR(MEDIAN(VALUE(F3),VALUE(G3),VALUE(H3))), "-", TEXT(MEDIAN(VALUE(F3),VALUE(G3),VALUE(H3)), "0"))</f>
        <v>375394688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3829</v>
      </c>
      <c r="G4" t="s">
        <v>3829</v>
      </c>
      <c r="H4" t="s">
        <v>3829</v>
      </c>
      <c r="I4" t="str">
        <f t="shared" si="1"/>
        <v>1126184064</v>
      </c>
    </row>
    <row r="5" spans="1:9" x14ac:dyDescent="0.2">
      <c r="A5" s="1" t="s">
        <v>9</v>
      </c>
      <c r="B5" t="s">
        <v>4256</v>
      </c>
      <c r="C5" t="s">
        <v>4319</v>
      </c>
      <c r="D5" t="s">
        <v>4382</v>
      </c>
      <c r="E5" t="str">
        <f t="shared" si="0"/>
        <v>-</v>
      </c>
      <c r="F5" t="s">
        <v>4219</v>
      </c>
      <c r="G5" t="s">
        <v>4287</v>
      </c>
      <c r="H5" t="s">
        <v>4348</v>
      </c>
      <c r="I5" t="str">
        <f t="shared" si="1"/>
        <v>-</v>
      </c>
    </row>
    <row r="6" spans="1:9" x14ac:dyDescent="0.2">
      <c r="A6" s="1" t="s">
        <v>10</v>
      </c>
      <c r="B6" t="s">
        <v>4257</v>
      </c>
      <c r="C6" t="s">
        <v>4320</v>
      </c>
      <c r="D6" t="s">
        <v>4383</v>
      </c>
      <c r="E6" t="str">
        <f t="shared" si="0"/>
        <v>-</v>
      </c>
      <c r="F6" t="s">
        <v>4220</v>
      </c>
      <c r="G6" t="s">
        <v>4288</v>
      </c>
      <c r="H6" t="s">
        <v>4349</v>
      </c>
      <c r="I6" t="str">
        <f t="shared" si="1"/>
        <v>-</v>
      </c>
    </row>
    <row r="7" spans="1:9" x14ac:dyDescent="0.2">
      <c r="A7" s="1" t="s">
        <v>11</v>
      </c>
      <c r="B7" t="s">
        <v>4258</v>
      </c>
      <c r="C7" t="s">
        <v>4321</v>
      </c>
      <c r="D7" t="s">
        <v>4384</v>
      </c>
      <c r="E7" t="str">
        <f t="shared" si="0"/>
        <v>22973790420</v>
      </c>
      <c r="F7" t="s">
        <v>4221</v>
      </c>
      <c r="G7" t="s">
        <v>4289</v>
      </c>
      <c r="H7" t="s">
        <v>4350</v>
      </c>
      <c r="I7" t="str">
        <f t="shared" si="1"/>
        <v>101943216926</v>
      </c>
    </row>
    <row r="8" spans="1:9" x14ac:dyDescent="0.2">
      <c r="A8" s="1" t="s">
        <v>12</v>
      </c>
      <c r="B8" t="s">
        <v>4259</v>
      </c>
      <c r="C8" t="s">
        <v>4322</v>
      </c>
      <c r="D8" t="s">
        <v>4385</v>
      </c>
      <c r="E8" t="str">
        <f t="shared" si="0"/>
        <v>18177443742</v>
      </c>
      <c r="F8" t="s">
        <v>4222</v>
      </c>
      <c r="G8" t="s">
        <v>4290</v>
      </c>
      <c r="H8" t="s">
        <v>4351</v>
      </c>
      <c r="I8" t="str">
        <f t="shared" si="1"/>
        <v>16661305304</v>
      </c>
    </row>
    <row r="9" spans="1:9" x14ac:dyDescent="0.2">
      <c r="A9" s="1" t="s">
        <v>13</v>
      </c>
      <c r="B9" t="s">
        <v>4260</v>
      </c>
      <c r="C9" t="s">
        <v>4323</v>
      </c>
      <c r="D9" t="s">
        <v>4386</v>
      </c>
      <c r="E9" t="str">
        <f t="shared" si="0"/>
        <v>11964416</v>
      </c>
      <c r="F9" t="s">
        <v>4223</v>
      </c>
      <c r="G9" t="s">
        <v>4291</v>
      </c>
      <c r="H9" t="s">
        <v>4352</v>
      </c>
      <c r="I9" t="str">
        <f t="shared" si="1"/>
        <v>11932317</v>
      </c>
    </row>
    <row r="10" spans="1:9" x14ac:dyDescent="0.2">
      <c r="A10" s="1" t="s">
        <v>14</v>
      </c>
      <c r="B10" t="s">
        <v>68</v>
      </c>
      <c r="C10" t="s">
        <v>92</v>
      </c>
      <c r="D10" t="s">
        <v>168</v>
      </c>
      <c r="E10" t="str">
        <f t="shared" si="0"/>
        <v>1</v>
      </c>
      <c r="F10" t="s">
        <v>89</v>
      </c>
      <c r="G10" t="s">
        <v>69</v>
      </c>
      <c r="H10" t="s">
        <v>143</v>
      </c>
      <c r="I10" t="str">
        <f t="shared" si="1"/>
        <v>6</v>
      </c>
    </row>
    <row r="11" spans="1:9" x14ac:dyDescent="0.2">
      <c r="A11" s="1" t="s">
        <v>15</v>
      </c>
      <c r="B11" t="s">
        <v>89</v>
      </c>
      <c r="C11" t="s">
        <v>89</v>
      </c>
      <c r="D11" t="s">
        <v>70</v>
      </c>
      <c r="E11" t="str">
        <f t="shared" si="0"/>
        <v>5</v>
      </c>
      <c r="F11" t="s">
        <v>151</v>
      </c>
      <c r="G11" t="s">
        <v>90</v>
      </c>
      <c r="H11" t="s">
        <v>150</v>
      </c>
      <c r="I11" t="str">
        <f t="shared" si="1"/>
        <v>34</v>
      </c>
    </row>
    <row r="12" spans="1:9" x14ac:dyDescent="0.2">
      <c r="A12" s="1" t="s">
        <v>16</v>
      </c>
      <c r="B12" t="s">
        <v>409</v>
      </c>
      <c r="C12" t="s">
        <v>311</v>
      </c>
      <c r="D12" t="s">
        <v>278</v>
      </c>
      <c r="E12" t="str">
        <f t="shared" si="0"/>
        <v>191</v>
      </c>
      <c r="F12" t="s">
        <v>4224</v>
      </c>
      <c r="G12" t="s">
        <v>4224</v>
      </c>
      <c r="H12" t="s">
        <v>1073</v>
      </c>
      <c r="I12" t="str">
        <f t="shared" si="1"/>
        <v>821</v>
      </c>
    </row>
    <row r="13" spans="1:9" x14ac:dyDescent="0.2">
      <c r="A13" s="1" t="s">
        <v>17</v>
      </c>
      <c r="B13" t="s">
        <v>414</v>
      </c>
      <c r="C13" t="s">
        <v>389</v>
      </c>
      <c r="D13" t="s">
        <v>330</v>
      </c>
      <c r="E13" t="str">
        <f t="shared" si="0"/>
        <v>52</v>
      </c>
      <c r="F13" t="s">
        <v>4225</v>
      </c>
      <c r="G13" t="s">
        <v>4035</v>
      </c>
      <c r="H13" t="s">
        <v>1904</v>
      </c>
      <c r="I13" t="str">
        <f t="shared" si="1"/>
        <v>200</v>
      </c>
    </row>
    <row r="14" spans="1:9" x14ac:dyDescent="0.2">
      <c r="A14" s="1" t="s">
        <v>18</v>
      </c>
      <c r="B14" t="s">
        <v>68</v>
      </c>
      <c r="C14" t="s">
        <v>68</v>
      </c>
      <c r="D14" t="s">
        <v>78</v>
      </c>
      <c r="E14" t="str">
        <f t="shared" si="0"/>
        <v>0</v>
      </c>
      <c r="F14" t="s">
        <v>73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277</v>
      </c>
      <c r="C15" t="s">
        <v>193</v>
      </c>
      <c r="D15" t="s">
        <v>4387</v>
      </c>
      <c r="E15" t="str">
        <f t="shared" si="0"/>
        <v>262144</v>
      </c>
      <c r="F15" t="s">
        <v>4226</v>
      </c>
      <c r="G15" t="s">
        <v>2697</v>
      </c>
      <c r="H15" t="s">
        <v>4353</v>
      </c>
      <c r="I15" t="str">
        <f t="shared" si="1"/>
        <v>306065408</v>
      </c>
    </row>
    <row r="16" spans="1:9" x14ac:dyDescent="0.2">
      <c r="A16" s="1" t="s">
        <v>20</v>
      </c>
      <c r="B16" t="s">
        <v>4261</v>
      </c>
      <c r="C16" t="s">
        <v>4324</v>
      </c>
      <c r="D16" t="s">
        <v>4388</v>
      </c>
      <c r="E16" t="str">
        <f t="shared" si="0"/>
        <v>18645573632</v>
      </c>
      <c r="F16" t="s">
        <v>4227</v>
      </c>
      <c r="G16" t="s">
        <v>4292</v>
      </c>
      <c r="H16" t="s">
        <v>4354</v>
      </c>
      <c r="I16" t="str">
        <f t="shared" si="1"/>
        <v>20555231232</v>
      </c>
    </row>
    <row r="17" spans="1:9" x14ac:dyDescent="0.2">
      <c r="A17" s="1" t="s">
        <v>21</v>
      </c>
      <c r="B17" t="s">
        <v>4262</v>
      </c>
      <c r="C17" t="s">
        <v>4323</v>
      </c>
      <c r="D17" t="s">
        <v>4389</v>
      </c>
      <c r="E17" t="str">
        <f t="shared" si="0"/>
        <v>11964416</v>
      </c>
      <c r="F17" t="s">
        <v>4228</v>
      </c>
      <c r="G17" t="s">
        <v>4293</v>
      </c>
      <c r="H17" t="s">
        <v>4355</v>
      </c>
      <c r="I17" t="str">
        <f t="shared" si="1"/>
        <v>12029952</v>
      </c>
    </row>
    <row r="18" spans="1:9" x14ac:dyDescent="0.2">
      <c r="A18" s="1" t="s">
        <v>22</v>
      </c>
      <c r="B18" t="s">
        <v>4263</v>
      </c>
      <c r="C18" t="s">
        <v>4325</v>
      </c>
      <c r="D18" t="s">
        <v>4390</v>
      </c>
      <c r="E18" t="str">
        <f t="shared" si="0"/>
        <v>17950130176</v>
      </c>
      <c r="F18" t="s">
        <v>4229</v>
      </c>
      <c r="G18" t="s">
        <v>4294</v>
      </c>
      <c r="H18" t="s">
        <v>4356</v>
      </c>
      <c r="I18" t="str">
        <f t="shared" si="1"/>
        <v>15526019072</v>
      </c>
    </row>
    <row r="19" spans="1:9" x14ac:dyDescent="0.2">
      <c r="A19" s="1" t="s">
        <v>23</v>
      </c>
      <c r="B19" t="s">
        <v>4264</v>
      </c>
      <c r="C19" t="s">
        <v>4323</v>
      </c>
      <c r="D19" t="s">
        <v>4391</v>
      </c>
      <c r="E19" t="str">
        <f t="shared" si="0"/>
        <v>11964416</v>
      </c>
      <c r="F19" t="s">
        <v>4230</v>
      </c>
      <c r="G19" t="s">
        <v>4295</v>
      </c>
      <c r="H19" t="s">
        <v>4357</v>
      </c>
      <c r="I19" t="str">
        <f t="shared" si="1"/>
        <v>11923456</v>
      </c>
    </row>
    <row r="20" spans="1:9" x14ac:dyDescent="0.2">
      <c r="A20" s="1" t="s">
        <v>24</v>
      </c>
      <c r="B20" t="s">
        <v>4265</v>
      </c>
      <c r="C20" t="s">
        <v>4326</v>
      </c>
      <c r="D20" t="s">
        <v>4392</v>
      </c>
      <c r="E20" t="str">
        <f t="shared" si="0"/>
        <v>197083058</v>
      </c>
      <c r="F20" t="s">
        <v>4231</v>
      </c>
      <c r="G20" t="s">
        <v>4296</v>
      </c>
      <c r="H20" t="s">
        <v>4358</v>
      </c>
      <c r="I20" t="str">
        <f t="shared" si="1"/>
        <v>806166502</v>
      </c>
    </row>
    <row r="21" spans="1:9" x14ac:dyDescent="0.2">
      <c r="A21" s="1" t="s">
        <v>25</v>
      </c>
      <c r="B21" t="s">
        <v>4266</v>
      </c>
      <c r="C21" t="s">
        <v>4327</v>
      </c>
      <c r="D21" t="s">
        <v>4393</v>
      </c>
      <c r="E21" t="str">
        <f t="shared" si="0"/>
        <v>165169621</v>
      </c>
      <c r="F21" t="s">
        <v>4232</v>
      </c>
      <c r="G21" t="s">
        <v>4297</v>
      </c>
      <c r="H21" t="s">
        <v>4359</v>
      </c>
      <c r="I21" t="str">
        <f t="shared" si="1"/>
        <v>612200170</v>
      </c>
    </row>
    <row r="22" spans="1:9" x14ac:dyDescent="0.2">
      <c r="A22" s="1" t="s">
        <v>26</v>
      </c>
      <c r="B22" t="s">
        <v>4267</v>
      </c>
      <c r="C22" t="s">
        <v>4328</v>
      </c>
      <c r="D22" t="s">
        <v>4394</v>
      </c>
      <c r="E22" t="str">
        <f t="shared" si="0"/>
        <v>16984559786</v>
      </c>
      <c r="F22" t="s">
        <v>4233</v>
      </c>
      <c r="G22" t="s">
        <v>4298</v>
      </c>
      <c r="H22" t="s">
        <v>4360</v>
      </c>
      <c r="I22" t="str">
        <f t="shared" si="1"/>
        <v>16882250892</v>
      </c>
    </row>
    <row r="23" spans="1:9" x14ac:dyDescent="0.2">
      <c r="A23" s="1" t="s">
        <v>27</v>
      </c>
      <c r="B23" t="s">
        <v>4239</v>
      </c>
      <c r="C23" t="s">
        <v>2150</v>
      </c>
      <c r="D23" t="s">
        <v>2181</v>
      </c>
      <c r="E23" t="str">
        <f t="shared" si="0"/>
        <v>6197248</v>
      </c>
      <c r="F23" t="s">
        <v>4234</v>
      </c>
      <c r="G23" t="s">
        <v>4299</v>
      </c>
      <c r="H23" t="s">
        <v>4361</v>
      </c>
      <c r="I23" t="str">
        <f t="shared" si="1"/>
        <v>5955544</v>
      </c>
    </row>
    <row r="24" spans="1:9" x14ac:dyDescent="0.2">
      <c r="A24" s="1" t="s">
        <v>28</v>
      </c>
      <c r="B24" t="s">
        <v>106</v>
      </c>
      <c r="C24" t="s">
        <v>248</v>
      </c>
      <c r="D24" t="s">
        <v>74</v>
      </c>
      <c r="E24" t="str">
        <f t="shared" si="0"/>
        <v>17</v>
      </c>
      <c r="F24" t="s">
        <v>89</v>
      </c>
      <c r="G24" t="s">
        <v>94</v>
      </c>
      <c r="H24" t="s">
        <v>88</v>
      </c>
      <c r="I24" t="str">
        <f t="shared" si="1"/>
        <v>3</v>
      </c>
    </row>
    <row r="25" spans="1:9" x14ac:dyDescent="0.2">
      <c r="A25" s="1" t="s">
        <v>29</v>
      </c>
      <c r="B25" t="s">
        <v>136</v>
      </c>
      <c r="C25" t="s">
        <v>91</v>
      </c>
      <c r="D25" t="s">
        <v>84</v>
      </c>
      <c r="E25" t="str">
        <f t="shared" si="0"/>
        <v>9</v>
      </c>
      <c r="F25" t="s">
        <v>72</v>
      </c>
      <c r="G25" t="s">
        <v>90</v>
      </c>
      <c r="H25" t="s">
        <v>139</v>
      </c>
      <c r="I25" t="str">
        <f t="shared" si="1"/>
        <v>38</v>
      </c>
    </row>
    <row r="26" spans="1:9" x14ac:dyDescent="0.2">
      <c r="A26" s="1" t="s">
        <v>30</v>
      </c>
      <c r="B26" t="s">
        <v>381</v>
      </c>
      <c r="C26" t="s">
        <v>86</v>
      </c>
      <c r="D26" t="s">
        <v>278</v>
      </c>
      <c r="E26" t="str">
        <f t="shared" si="0"/>
        <v>183</v>
      </c>
      <c r="F26" t="s">
        <v>400</v>
      </c>
      <c r="G26" t="s">
        <v>479</v>
      </c>
      <c r="H26" t="s">
        <v>382</v>
      </c>
      <c r="I26" t="str">
        <f t="shared" si="1"/>
        <v>812</v>
      </c>
    </row>
    <row r="27" spans="1:9" x14ac:dyDescent="0.2">
      <c r="A27" s="1" t="s">
        <v>31</v>
      </c>
      <c r="B27" t="s">
        <v>312</v>
      </c>
      <c r="C27" t="s">
        <v>322</v>
      </c>
      <c r="D27" t="s">
        <v>299</v>
      </c>
      <c r="E27" t="str">
        <f t="shared" si="0"/>
        <v>47</v>
      </c>
      <c r="F27" t="s">
        <v>4235</v>
      </c>
      <c r="G27" t="s">
        <v>4165</v>
      </c>
      <c r="H27" t="s">
        <v>4362</v>
      </c>
      <c r="I27" t="str">
        <f t="shared" si="1"/>
        <v>303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4268</v>
      </c>
      <c r="C29" t="s">
        <v>4329</v>
      </c>
      <c r="D29" t="s">
        <v>4395</v>
      </c>
      <c r="E29" t="str">
        <f t="shared" si="0"/>
        <v>303005696</v>
      </c>
      <c r="F29" t="s">
        <v>3582</v>
      </c>
      <c r="G29" t="s">
        <v>4300</v>
      </c>
      <c r="H29" t="s">
        <v>361</v>
      </c>
      <c r="I29" t="str">
        <f t="shared" si="1"/>
        <v>306151424</v>
      </c>
    </row>
    <row r="30" spans="1:9" x14ac:dyDescent="0.2">
      <c r="A30" s="1" t="s">
        <v>34</v>
      </c>
      <c r="B30" t="s">
        <v>4269</v>
      </c>
      <c r="C30" t="s">
        <v>4330</v>
      </c>
      <c r="D30" t="s">
        <v>4396</v>
      </c>
      <c r="E30" t="str">
        <f t="shared" si="0"/>
        <v>18244218880</v>
      </c>
      <c r="F30" t="s">
        <v>4236</v>
      </c>
      <c r="G30" t="s">
        <v>4301</v>
      </c>
      <c r="H30" t="s">
        <v>4363</v>
      </c>
      <c r="I30" t="str">
        <f t="shared" si="1"/>
        <v>21212880896</v>
      </c>
    </row>
    <row r="31" spans="1:9" x14ac:dyDescent="0.2">
      <c r="A31" s="1" t="s">
        <v>35</v>
      </c>
      <c r="B31" t="s">
        <v>4239</v>
      </c>
      <c r="C31" t="s">
        <v>2150</v>
      </c>
      <c r="D31" t="s">
        <v>2181</v>
      </c>
      <c r="E31" t="str">
        <f t="shared" si="0"/>
        <v>6197248</v>
      </c>
      <c r="F31" t="s">
        <v>4237</v>
      </c>
      <c r="G31" t="s">
        <v>4133</v>
      </c>
      <c r="H31" t="s">
        <v>4364</v>
      </c>
      <c r="I31" t="str">
        <f t="shared" si="1"/>
        <v>6045696</v>
      </c>
    </row>
    <row r="32" spans="1:9" x14ac:dyDescent="0.2">
      <c r="A32" s="1" t="s">
        <v>36</v>
      </c>
      <c r="B32" t="s">
        <v>4270</v>
      </c>
      <c r="C32" t="s">
        <v>4331</v>
      </c>
      <c r="D32" t="s">
        <v>4397</v>
      </c>
      <c r="E32" t="str">
        <f t="shared" si="0"/>
        <v>16645480448</v>
      </c>
      <c r="F32" t="s">
        <v>4238</v>
      </c>
      <c r="G32" t="s">
        <v>4302</v>
      </c>
      <c r="H32" t="s">
        <v>4365</v>
      </c>
      <c r="I32" t="str">
        <f t="shared" si="1"/>
        <v>15388721152</v>
      </c>
    </row>
    <row r="33" spans="1:9" x14ac:dyDescent="0.2">
      <c r="A33" s="1" t="s">
        <v>37</v>
      </c>
      <c r="B33" t="s">
        <v>4239</v>
      </c>
      <c r="C33" t="s">
        <v>2150</v>
      </c>
      <c r="D33" t="s">
        <v>2181</v>
      </c>
      <c r="E33" t="str">
        <f t="shared" si="0"/>
        <v>6197248</v>
      </c>
      <c r="F33" t="s">
        <v>4239</v>
      </c>
      <c r="G33" t="s">
        <v>4239</v>
      </c>
      <c r="H33" t="s">
        <v>2150</v>
      </c>
      <c r="I33" t="str">
        <f t="shared" si="1"/>
        <v>5877760</v>
      </c>
    </row>
    <row r="34" spans="1:9" x14ac:dyDescent="0.2">
      <c r="A34" s="1" t="s">
        <v>38</v>
      </c>
      <c r="B34" t="s">
        <v>4271</v>
      </c>
      <c r="C34" t="s">
        <v>4332</v>
      </c>
      <c r="D34" t="s">
        <v>4398</v>
      </c>
      <c r="E34" t="str">
        <f t="shared" si="0"/>
        <v>136789697</v>
      </c>
      <c r="F34" t="s">
        <v>4240</v>
      </c>
      <c r="G34" t="s">
        <v>4303</v>
      </c>
      <c r="H34" t="s">
        <v>4366</v>
      </c>
      <c r="I34" t="str">
        <f t="shared" si="1"/>
        <v>582519366</v>
      </c>
    </row>
    <row r="35" spans="1:9" x14ac:dyDescent="0.2">
      <c r="A35" s="1" t="s">
        <v>39</v>
      </c>
      <c r="B35" t="s">
        <v>4272</v>
      </c>
      <c r="C35" t="s">
        <v>4333</v>
      </c>
      <c r="D35" t="s">
        <v>4399</v>
      </c>
      <c r="E35" t="str">
        <f t="shared" ref="E35:E63" si="2">IF(ISERROR(MEDIAN(VALUE(B35),VALUE(C35),VALUE(D35))), "-", TEXT(MEDIAN(VALUE(B35),VALUE(C35),VALUE(D35)), "0"))</f>
        <v>155971768</v>
      </c>
      <c r="F35" t="s">
        <v>4241</v>
      </c>
      <c r="G35" t="s">
        <v>4304</v>
      </c>
      <c r="H35" t="s">
        <v>4367</v>
      </c>
      <c r="I35" t="str">
        <f t="shared" ref="I35:I63" si="3">IF(ISERROR(MEDIAN(VALUE(F35),VALUE(G35),VALUE(H35))), "-", TEXT(MEDIAN(VALUE(F35),VALUE(G35),VALUE(H35)), "0"))</f>
        <v>616393795</v>
      </c>
    </row>
    <row r="36" spans="1:9" x14ac:dyDescent="0.2">
      <c r="A36" s="1" t="s">
        <v>40</v>
      </c>
      <c r="B36" t="s">
        <v>4273</v>
      </c>
      <c r="C36" t="s">
        <v>4334</v>
      </c>
      <c r="D36" t="s">
        <v>4400</v>
      </c>
      <c r="E36" t="str">
        <f t="shared" si="2"/>
        <v>17238306645</v>
      </c>
      <c r="F36" t="s">
        <v>4242</v>
      </c>
      <c r="G36" t="s">
        <v>4305</v>
      </c>
      <c r="H36" t="s">
        <v>4368</v>
      </c>
      <c r="I36" t="str">
        <f t="shared" si="3"/>
        <v>17245777211</v>
      </c>
    </row>
    <row r="37" spans="1:9" x14ac:dyDescent="0.2">
      <c r="A37" s="1" t="s">
        <v>41</v>
      </c>
      <c r="B37" t="s">
        <v>4274</v>
      </c>
      <c r="C37" t="s">
        <v>4335</v>
      </c>
      <c r="D37" t="s">
        <v>4401</v>
      </c>
      <c r="E37" t="str">
        <f t="shared" si="2"/>
        <v>8686640</v>
      </c>
      <c r="F37" t="s">
        <v>4243</v>
      </c>
      <c r="G37" t="s">
        <v>4306</v>
      </c>
      <c r="H37" t="s">
        <v>4369</v>
      </c>
      <c r="I37" t="str">
        <f t="shared" si="3"/>
        <v>8480334</v>
      </c>
    </row>
    <row r="38" spans="1:9" x14ac:dyDescent="0.2">
      <c r="A38" s="1" t="s">
        <v>42</v>
      </c>
      <c r="B38" t="s">
        <v>143</v>
      </c>
      <c r="C38" t="s">
        <v>178</v>
      </c>
      <c r="D38" t="s">
        <v>92</v>
      </c>
      <c r="E38" t="str">
        <f t="shared" si="2"/>
        <v>18</v>
      </c>
      <c r="F38" t="s">
        <v>70</v>
      </c>
      <c r="G38" t="s">
        <v>136</v>
      </c>
      <c r="H38" t="s">
        <v>79</v>
      </c>
      <c r="I38" t="str">
        <f t="shared" si="3"/>
        <v>8</v>
      </c>
    </row>
    <row r="39" spans="1:9" x14ac:dyDescent="0.2">
      <c r="A39" s="1" t="s">
        <v>43</v>
      </c>
      <c r="B39" t="s">
        <v>136</v>
      </c>
      <c r="C39" t="s">
        <v>91</v>
      </c>
      <c r="D39" t="s">
        <v>89</v>
      </c>
      <c r="E39" t="str">
        <f t="shared" si="2"/>
        <v>8</v>
      </c>
      <c r="F39" t="s">
        <v>168</v>
      </c>
      <c r="G39" t="s">
        <v>72</v>
      </c>
      <c r="H39" t="s">
        <v>182</v>
      </c>
      <c r="I39" t="str">
        <f t="shared" si="3"/>
        <v>41</v>
      </c>
    </row>
    <row r="40" spans="1:9" x14ac:dyDescent="0.2">
      <c r="A40" s="1" t="s">
        <v>44</v>
      </c>
      <c r="B40" t="s">
        <v>278</v>
      </c>
      <c r="C40" t="s">
        <v>319</v>
      </c>
      <c r="D40" t="s">
        <v>381</v>
      </c>
      <c r="E40" t="str">
        <f t="shared" si="2"/>
        <v>183</v>
      </c>
      <c r="F40" t="s">
        <v>3857</v>
      </c>
      <c r="G40" t="s">
        <v>4224</v>
      </c>
      <c r="H40" t="s">
        <v>3835</v>
      </c>
      <c r="I40" t="str">
        <f t="shared" si="3"/>
        <v>810</v>
      </c>
    </row>
    <row r="41" spans="1:9" x14ac:dyDescent="0.2">
      <c r="A41" s="1" t="s">
        <v>45</v>
      </c>
      <c r="B41" t="s">
        <v>312</v>
      </c>
      <c r="C41" t="s">
        <v>379</v>
      </c>
      <c r="D41" t="s">
        <v>87</v>
      </c>
      <c r="E41" t="str">
        <f t="shared" si="2"/>
        <v>47</v>
      </c>
      <c r="F41" t="s">
        <v>225</v>
      </c>
      <c r="G41" t="s">
        <v>4235</v>
      </c>
      <c r="H41" t="s">
        <v>4370</v>
      </c>
      <c r="I41" t="str">
        <f t="shared" si="3"/>
        <v>301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4275</v>
      </c>
      <c r="C43" t="s">
        <v>4336</v>
      </c>
      <c r="D43" t="s">
        <v>296</v>
      </c>
      <c r="E43" t="str">
        <f t="shared" si="2"/>
        <v>311717888</v>
      </c>
      <c r="F43" t="s">
        <v>4244</v>
      </c>
      <c r="G43" t="s">
        <v>4307</v>
      </c>
      <c r="H43" t="s">
        <v>1540</v>
      </c>
      <c r="I43" t="str">
        <f t="shared" si="3"/>
        <v>306110464</v>
      </c>
    </row>
    <row r="44" spans="1:9" x14ac:dyDescent="0.2">
      <c r="A44" s="1" t="s">
        <v>48</v>
      </c>
      <c r="B44" t="s">
        <v>4276</v>
      </c>
      <c r="C44" t="s">
        <v>4337</v>
      </c>
      <c r="D44" t="s">
        <v>4402</v>
      </c>
      <c r="E44" t="str">
        <f t="shared" si="2"/>
        <v>17817726976</v>
      </c>
      <c r="F44" t="s">
        <v>4245</v>
      </c>
      <c r="G44" t="s">
        <v>4308</v>
      </c>
      <c r="H44" t="s">
        <v>4371</v>
      </c>
      <c r="I44" t="str">
        <f t="shared" si="3"/>
        <v>20984557568</v>
      </c>
    </row>
    <row r="45" spans="1:9" x14ac:dyDescent="0.2">
      <c r="A45" s="1" t="s">
        <v>49</v>
      </c>
      <c r="B45" t="s">
        <v>4277</v>
      </c>
      <c r="C45" t="s">
        <v>4338</v>
      </c>
      <c r="D45" t="s">
        <v>4403</v>
      </c>
      <c r="E45" t="str">
        <f t="shared" si="2"/>
        <v>8691712</v>
      </c>
      <c r="F45" t="s">
        <v>4246</v>
      </c>
      <c r="G45" t="s">
        <v>4309</v>
      </c>
      <c r="H45" t="s">
        <v>4372</v>
      </c>
      <c r="I45" t="str">
        <f t="shared" si="3"/>
        <v>8773632</v>
      </c>
    </row>
    <row r="46" spans="1:9" x14ac:dyDescent="0.2">
      <c r="A46" s="1" t="s">
        <v>50</v>
      </c>
      <c r="B46" t="s">
        <v>4278</v>
      </c>
      <c r="C46" t="s">
        <v>4339</v>
      </c>
      <c r="D46" t="s">
        <v>4404</v>
      </c>
      <c r="E46" t="str">
        <f t="shared" si="2"/>
        <v>16865533952</v>
      </c>
      <c r="F46" t="s">
        <v>4247</v>
      </c>
      <c r="G46" t="s">
        <v>4310</v>
      </c>
      <c r="H46" t="s">
        <v>4373</v>
      </c>
      <c r="I46" t="str">
        <f t="shared" si="3"/>
        <v>15667302400</v>
      </c>
    </row>
    <row r="47" spans="1:9" x14ac:dyDescent="0.2">
      <c r="A47" s="1" t="s">
        <v>51</v>
      </c>
      <c r="B47" t="s">
        <v>4279</v>
      </c>
      <c r="C47" t="s">
        <v>4340</v>
      </c>
      <c r="D47" t="s">
        <v>4405</v>
      </c>
      <c r="E47" t="str">
        <f t="shared" si="2"/>
        <v>8683520</v>
      </c>
      <c r="F47" t="s">
        <v>4248</v>
      </c>
      <c r="G47" t="s">
        <v>4311</v>
      </c>
      <c r="H47" t="s">
        <v>4374</v>
      </c>
      <c r="I47" t="str">
        <f t="shared" si="3"/>
        <v>8429568</v>
      </c>
    </row>
    <row r="48" spans="1:9" x14ac:dyDescent="0.2">
      <c r="A48" s="1" t="s">
        <v>52</v>
      </c>
      <c r="B48" t="s">
        <v>4280</v>
      </c>
      <c r="C48" t="s">
        <v>4341</v>
      </c>
      <c r="D48" t="s">
        <v>4406</v>
      </c>
      <c r="E48" t="str">
        <f t="shared" si="2"/>
        <v>137198695</v>
      </c>
      <c r="F48" t="s">
        <v>4249</v>
      </c>
      <c r="G48" t="s">
        <v>4312</v>
      </c>
      <c r="H48" t="s">
        <v>4375</v>
      </c>
      <c r="I48" t="str">
        <f t="shared" si="3"/>
        <v>805176482</v>
      </c>
    </row>
    <row r="49" spans="1:9" x14ac:dyDescent="0.2">
      <c r="A49" s="1" t="s">
        <v>53</v>
      </c>
      <c r="B49" t="s">
        <v>4281</v>
      </c>
      <c r="C49" t="s">
        <v>4342</v>
      </c>
      <c r="D49" t="s">
        <v>4407</v>
      </c>
      <c r="E49" t="str">
        <f t="shared" si="2"/>
        <v>134928075</v>
      </c>
      <c r="F49" t="s">
        <v>4250</v>
      </c>
      <c r="G49" t="s">
        <v>4313</v>
      </c>
      <c r="H49" t="s">
        <v>4376</v>
      </c>
      <c r="I49" t="str">
        <f t="shared" si="3"/>
        <v>732317548</v>
      </c>
    </row>
    <row r="50" spans="1:9" x14ac:dyDescent="0.2">
      <c r="A50" s="1" t="s">
        <v>54</v>
      </c>
      <c r="B50" t="s">
        <v>4282</v>
      </c>
      <c r="C50" t="s">
        <v>4343</v>
      </c>
      <c r="D50" t="s">
        <v>4408</v>
      </c>
      <c r="E50" t="str">
        <f t="shared" si="2"/>
        <v>5399002745</v>
      </c>
      <c r="F50" t="s">
        <v>4251</v>
      </c>
      <c r="G50" t="s">
        <v>4314</v>
      </c>
      <c r="H50" t="s">
        <v>4377</v>
      </c>
      <c r="I50" t="str">
        <f t="shared" si="3"/>
        <v>6392043698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68</v>
      </c>
      <c r="G52" t="s">
        <v>92</v>
      </c>
      <c r="H52" t="s">
        <v>92</v>
      </c>
      <c r="I52" t="str">
        <f t="shared" si="3"/>
        <v>1</v>
      </c>
    </row>
    <row r="53" spans="1:9" x14ac:dyDescent="0.2">
      <c r="A53" s="1" t="s">
        <v>57</v>
      </c>
      <c r="B53" t="s">
        <v>92</v>
      </c>
      <c r="C53" t="s">
        <v>92</v>
      </c>
      <c r="D53" t="s">
        <v>92</v>
      </c>
      <c r="E53" t="str">
        <f t="shared" si="2"/>
        <v>1</v>
      </c>
      <c r="F53" t="s">
        <v>69</v>
      </c>
      <c r="G53" t="s">
        <v>85</v>
      </c>
      <c r="H53" t="s">
        <v>69</v>
      </c>
      <c r="I53" t="str">
        <f t="shared" si="3"/>
        <v>6</v>
      </c>
    </row>
    <row r="54" spans="1:9" x14ac:dyDescent="0.2">
      <c r="A54" s="1" t="s">
        <v>58</v>
      </c>
      <c r="B54" t="s">
        <v>278</v>
      </c>
      <c r="C54" t="s">
        <v>311</v>
      </c>
      <c r="D54" t="s">
        <v>381</v>
      </c>
      <c r="E54" t="str">
        <f t="shared" si="2"/>
        <v>183</v>
      </c>
      <c r="F54" t="s">
        <v>403</v>
      </c>
      <c r="G54" t="s">
        <v>480</v>
      </c>
      <c r="H54" t="s">
        <v>386</v>
      </c>
      <c r="I54" t="str">
        <f t="shared" si="3"/>
        <v>811</v>
      </c>
    </row>
    <row r="55" spans="1:9" x14ac:dyDescent="0.2">
      <c r="A55" s="1" t="s">
        <v>59</v>
      </c>
      <c r="B55" t="s">
        <v>88</v>
      </c>
      <c r="C55" t="s">
        <v>88</v>
      </c>
      <c r="D55" t="s">
        <v>88</v>
      </c>
      <c r="E55" t="str">
        <f t="shared" si="2"/>
        <v>2</v>
      </c>
      <c r="F55" t="s">
        <v>75</v>
      </c>
      <c r="G55" t="s">
        <v>135</v>
      </c>
      <c r="H55" t="s">
        <v>97</v>
      </c>
      <c r="I55" t="str">
        <f t="shared" si="3"/>
        <v>21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4283</v>
      </c>
      <c r="C58" t="s">
        <v>4344</v>
      </c>
      <c r="D58" t="s">
        <v>4409</v>
      </c>
      <c r="E58" t="str">
        <f t="shared" si="2"/>
        <v>5399441408</v>
      </c>
      <c r="F58" t="s">
        <v>4252</v>
      </c>
      <c r="G58" t="s">
        <v>4315</v>
      </c>
      <c r="H58" t="s">
        <v>4378</v>
      </c>
      <c r="I58" t="str">
        <f t="shared" si="3"/>
        <v>6408011776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4284</v>
      </c>
      <c r="C60" t="s">
        <v>4345</v>
      </c>
      <c r="D60" t="s">
        <v>4410</v>
      </c>
      <c r="E60" t="str">
        <f t="shared" si="2"/>
        <v>5396295680</v>
      </c>
      <c r="F60" t="s">
        <v>4253</v>
      </c>
      <c r="G60" t="s">
        <v>4316</v>
      </c>
      <c r="H60" t="s">
        <v>4379</v>
      </c>
      <c r="I60" t="str">
        <f t="shared" si="3"/>
        <v>6359191552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4285</v>
      </c>
      <c r="C62" t="s">
        <v>4346</v>
      </c>
      <c r="D62" t="s">
        <v>4411</v>
      </c>
      <c r="E62" t="str">
        <f t="shared" si="2"/>
        <v>1425286</v>
      </c>
      <c r="F62" t="s">
        <v>4254</v>
      </c>
      <c r="G62" t="s">
        <v>4317</v>
      </c>
      <c r="H62" t="s">
        <v>4380</v>
      </c>
      <c r="I62" t="str">
        <f t="shared" si="3"/>
        <v>9250545</v>
      </c>
    </row>
    <row r="63" spans="1:9" x14ac:dyDescent="0.2">
      <c r="A63" s="1" t="s">
        <v>67</v>
      </c>
      <c r="B63" t="s">
        <v>4286</v>
      </c>
      <c r="C63" t="s">
        <v>4347</v>
      </c>
      <c r="D63" t="s">
        <v>4412</v>
      </c>
      <c r="E63" t="str">
        <f t="shared" si="2"/>
        <v>1306045</v>
      </c>
      <c r="F63" t="s">
        <v>4255</v>
      </c>
      <c r="G63" t="s">
        <v>4318</v>
      </c>
      <c r="H63" t="s">
        <v>4381</v>
      </c>
      <c r="I63" t="str">
        <f t="shared" si="3"/>
        <v>308738595</v>
      </c>
    </row>
    <row r="64" spans="1:9" ht="15" x14ac:dyDescent="0.25">
      <c r="A64" s="6" t="s">
        <v>20837</v>
      </c>
      <c r="B64" s="8">
        <f>AVERAGE(VALUE(B8),VALUE(B22),VALUE(B36))*2^(-30)</f>
        <v>16.025823169077437</v>
      </c>
      <c r="C64" s="8">
        <f t="shared" ref="C64:I64" si="4">AVERAGE(VALUE(C8),VALUE(C22),VALUE(C36))*2^(-30)</f>
        <v>16.021741775795817</v>
      </c>
      <c r="D64" s="8">
        <f t="shared" si="4"/>
        <v>16.432546191538375</v>
      </c>
      <c r="E64" s="8">
        <f t="shared" si="4"/>
        <v>16.267197260322671</v>
      </c>
      <c r="F64" s="8">
        <f t="shared" si="4"/>
        <v>16.060813594919939</v>
      </c>
      <c r="G64" s="8">
        <f t="shared" si="4"/>
        <v>15.578068048072359</v>
      </c>
      <c r="H64" s="8">
        <f t="shared" si="4"/>
        <v>15.674676857267817</v>
      </c>
      <c r="I64" s="8">
        <f t="shared" si="4"/>
        <v>15.767084250537058</v>
      </c>
    </row>
    <row r="65" spans="1:9" x14ac:dyDescent="0.2">
      <c r="A65" s="6" t="s">
        <v>20838</v>
      </c>
      <c r="B65" s="9">
        <f>AVERAGE(VALUE(B8),VALUE(B22),VALUE(B36),VALUE(B50))*2^(-30)</f>
        <v>13.295048316009343</v>
      </c>
      <c r="C65" s="9">
        <f t="shared" ref="C65:I65" si="5">AVERAGE(VALUE(C8),VALUE(C22),VALUE(C36),VALUE(C50))*2^(-30)</f>
        <v>13.273359616054222</v>
      </c>
      <c r="D65" s="9">
        <f t="shared" si="5"/>
        <v>13.572271625045687</v>
      </c>
      <c r="E65" s="9">
        <f t="shared" si="5"/>
        <v>13.457451229449362</v>
      </c>
      <c r="F65" s="9">
        <f t="shared" si="5"/>
        <v>13.533873844658956</v>
      </c>
      <c r="G65" s="9">
        <f t="shared" si="5"/>
        <v>13.172835395438597</v>
      </c>
      <c r="H65" s="9">
        <f t="shared" si="5"/>
        <v>13.230570175684988</v>
      </c>
      <c r="I65" s="9">
        <f t="shared" si="5"/>
        <v>13.313576836371794</v>
      </c>
    </row>
    <row r="66" spans="1:9" x14ac:dyDescent="0.2">
      <c r="A66" s="6" t="s">
        <v>20841</v>
      </c>
      <c r="B66" s="9">
        <f>MIN(VALUE(B18),VALUE(B32),VALUE(B46))*2^(-30)</f>
        <v>15.511585235595703</v>
      </c>
      <c r="C66" s="9">
        <f t="shared" ref="C66:I66" si="6">MIN(VALUE(C18),VALUE(C32),VALUE(C46))*2^(-30)</f>
        <v>15.082736968994141</v>
      </c>
      <c r="D66" s="9">
        <f t="shared" si="6"/>
        <v>15.502311706542969</v>
      </c>
      <c r="E66" s="9">
        <f t="shared" si="6"/>
        <v>15.502311706542969</v>
      </c>
      <c r="F66" s="9">
        <f t="shared" si="6"/>
        <v>14.421669006347656</v>
      </c>
      <c r="G66" s="9">
        <f t="shared" si="6"/>
        <v>14.331863403320313</v>
      </c>
      <c r="H66" s="9">
        <f t="shared" si="6"/>
        <v>14.224563598632813</v>
      </c>
      <c r="I66" s="9">
        <f t="shared" si="6"/>
        <v>14.331863403320313</v>
      </c>
    </row>
    <row r="67" spans="1:9" x14ac:dyDescent="0.2">
      <c r="A67" s="6" t="s">
        <v>20839</v>
      </c>
      <c r="B67" s="9">
        <f>MIN(VALUE(B16),VALUE(B30),VALUE(B44))*2^(-30)</f>
        <v>16.743579864501953</v>
      </c>
      <c r="C67" s="9">
        <f t="shared" ref="C67:I67" si="7">MIN(VALUE(C16),VALUE(C30),VALUE(C44))*2^(-30)</f>
        <v>16.594051361083984</v>
      </c>
      <c r="D67" s="9">
        <f t="shared" si="7"/>
        <v>16.430553436279297</v>
      </c>
      <c r="E67" s="9">
        <f t="shared" si="7"/>
        <v>16.594051361083984</v>
      </c>
      <c r="F67" s="9">
        <f t="shared" si="7"/>
        <v>19.248573303222656</v>
      </c>
      <c r="G67" s="9">
        <f t="shared" si="7"/>
        <v>19.143550872802734</v>
      </c>
      <c r="H67" s="9">
        <f t="shared" si="7"/>
        <v>16.852272033691406</v>
      </c>
      <c r="I67" s="9">
        <f t="shared" si="7"/>
        <v>19.143550872802734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0</v>
      </c>
      <c r="D68" s="9">
        <f t="shared" si="8"/>
        <v>7.8125E-3</v>
      </c>
      <c r="E68" s="9">
        <f t="shared" si="8"/>
        <v>0</v>
      </c>
      <c r="F68" s="9">
        <f t="shared" si="8"/>
        <v>3.90625E-3</v>
      </c>
      <c r="G68" s="9">
        <f t="shared" si="8"/>
        <v>0</v>
      </c>
      <c r="H68" s="9">
        <f t="shared" si="8"/>
        <v>0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567.5234375</v>
      </c>
      <c r="C69" s="9">
        <f t="shared" si="8"/>
        <v>611.32421875</v>
      </c>
      <c r="D69" s="9">
        <f t="shared" si="8"/>
        <v>663.49609375</v>
      </c>
      <c r="E69" s="9">
        <f t="shared" si="8"/>
        <v>586.49609375</v>
      </c>
      <c r="F69" s="9">
        <f t="shared" si="8"/>
        <v>878.01953125</v>
      </c>
      <c r="G69" s="9">
        <f t="shared" si="8"/>
        <v>875.5859375</v>
      </c>
      <c r="H69" s="9">
        <f t="shared" si="8"/>
        <v>875.57421875</v>
      </c>
      <c r="I69" s="9">
        <f t="shared" si="8"/>
        <v>875.78515625</v>
      </c>
    </row>
    <row r="70" spans="1:9" x14ac:dyDescent="0.2">
      <c r="A70" s="6" t="s">
        <v>20832</v>
      </c>
      <c r="B70" s="9">
        <f>AVERAGE(VALUE(B9),VALUE(B23),VALUE(B37))*2^(-20)</f>
        <v>8.3435328801472988</v>
      </c>
      <c r="C70" s="9">
        <f t="shared" ref="C70:I70" si="9">AVERAGE(VALUE(C9),VALUE(C23),VALUE(C37))*2^(-20)</f>
        <v>8.5348459879557286</v>
      </c>
      <c r="D70" s="9">
        <f t="shared" si="9"/>
        <v>8.6710068384806309</v>
      </c>
      <c r="E70" s="9">
        <f t="shared" si="9"/>
        <v>8.5348459879557286</v>
      </c>
      <c r="F70" s="9">
        <f t="shared" si="9"/>
        <v>8.3609927495320644</v>
      </c>
      <c r="G70" s="9">
        <f t="shared" si="9"/>
        <v>8.3822234471639003</v>
      </c>
      <c r="H70" s="9">
        <f t="shared" si="9"/>
        <v>8.6201232274373378</v>
      </c>
      <c r="I70" s="9">
        <f t="shared" si="9"/>
        <v>8.3822234471639003</v>
      </c>
    </row>
    <row r="71" spans="1:9" x14ac:dyDescent="0.2">
      <c r="A71" s="6" t="s">
        <v>20833</v>
      </c>
      <c r="B71" s="10">
        <f>MIN(VALUE(B19),VALUE(B33),VALUE(B47))*2^(-20)</f>
        <v>5.60546875</v>
      </c>
      <c r="C71" s="10">
        <f t="shared" ref="C71:I71" si="10">MIN(VALUE(C19),VALUE(C33),VALUE(C47))*2^(-20)</f>
        <v>5.91015625</v>
      </c>
      <c r="D71" s="10">
        <f t="shared" si="10"/>
        <v>5.984375</v>
      </c>
      <c r="E71" s="10">
        <f t="shared" si="10"/>
        <v>5.91015625</v>
      </c>
      <c r="F71" s="10">
        <f t="shared" si="10"/>
        <v>5.60546875</v>
      </c>
      <c r="G71" s="10">
        <f t="shared" si="10"/>
        <v>5.60546875</v>
      </c>
      <c r="H71" s="10">
        <f t="shared" si="10"/>
        <v>5.91015625</v>
      </c>
      <c r="I71" s="10">
        <f t="shared" si="10"/>
        <v>5.60546875</v>
      </c>
    </row>
    <row r="72" spans="1:9" x14ac:dyDescent="0.2">
      <c r="A72" s="6" t="s">
        <v>20834</v>
      </c>
      <c r="B72" s="10">
        <f>MAX(VALUE(B17),VALUE(B31),VALUE(B45))*2^(-20)</f>
        <v>11.359375</v>
      </c>
      <c r="C72" s="10">
        <f t="shared" ref="C72:I72" si="11">MAX(VALUE(C17),VALUE(C31),VALUE(C45))*2^(-20)</f>
        <v>11.41015625</v>
      </c>
      <c r="D72" s="10">
        <f t="shared" si="11"/>
        <v>11.58984375</v>
      </c>
      <c r="E72" s="10">
        <f t="shared" si="11"/>
        <v>11.41015625</v>
      </c>
      <c r="F72" s="10">
        <f t="shared" si="11"/>
        <v>11.58203125</v>
      </c>
      <c r="G72" s="10">
        <f t="shared" si="11"/>
        <v>11.38671875</v>
      </c>
      <c r="H72" s="10">
        <f t="shared" si="11"/>
        <v>11.47265625</v>
      </c>
      <c r="I72" s="10">
        <f t="shared" si="11"/>
        <v>11.47265625</v>
      </c>
    </row>
    <row r="73" spans="1:9" x14ac:dyDescent="0.2">
      <c r="A73" s="6" t="s">
        <v>20826</v>
      </c>
      <c r="B73" s="9">
        <f>VALUE(B7)*10^(-9)</f>
        <v>23.632641905</v>
      </c>
      <c r="C73" s="9">
        <f t="shared" ref="C73:I73" si="12">VALUE(C7)*10^(-9)</f>
        <v>20.63565745</v>
      </c>
      <c r="D73" s="9">
        <f t="shared" si="12"/>
        <v>22.97379042</v>
      </c>
      <c r="E73" s="9">
        <f t="shared" si="12"/>
        <v>22.97379042</v>
      </c>
      <c r="F73" s="9">
        <f t="shared" si="12"/>
        <v>101.94321692600001</v>
      </c>
      <c r="G73" s="9">
        <f t="shared" si="12"/>
        <v>102.85238388400001</v>
      </c>
      <c r="H73" s="9">
        <f t="shared" si="12"/>
        <v>100.796028397</v>
      </c>
      <c r="I73" s="9">
        <f t="shared" si="12"/>
        <v>101.94321692600001</v>
      </c>
    </row>
    <row r="74" spans="1:9" x14ac:dyDescent="0.2">
      <c r="A74" s="6" t="s">
        <v>20835</v>
      </c>
      <c r="B74" s="9">
        <f>SUM(VALUE(B20),VALUE(B34),VALUE(B48))*2^(-30)</f>
        <v>0.36932241637259722</v>
      </c>
      <c r="C74" s="9">
        <f t="shared" ref="C74:I75" si="13">SUM(VALUE(C20),VALUE(C34),VALUE(C48))*2^(-30)</f>
        <v>0.45580089371651411</v>
      </c>
      <c r="D74" s="9">
        <f t="shared" si="13"/>
        <v>0.42689385823905468</v>
      </c>
      <c r="E74" s="9">
        <f t="shared" si="13"/>
        <v>0.43871947564184666</v>
      </c>
      <c r="F74" s="9">
        <f t="shared" si="13"/>
        <v>1.9661534409970045</v>
      </c>
      <c r="G74" s="9">
        <f t="shared" si="13"/>
        <v>2.1686544343829155</v>
      </c>
      <c r="H74" s="9">
        <f t="shared" si="13"/>
        <v>1.924540163949132</v>
      </c>
      <c r="I74" s="9">
        <f t="shared" si="13"/>
        <v>2.043193532153964</v>
      </c>
    </row>
    <row r="75" spans="1:9" x14ac:dyDescent="0.2">
      <c r="A75" s="6" t="s">
        <v>20836</v>
      </c>
      <c r="B75" s="9">
        <f>SUM(VALUE(B21),VALUE(B35),VALUE(B49))*2^(-30)</f>
        <v>0.42582374438643456</v>
      </c>
      <c r="C75" s="9">
        <f t="shared" si="13"/>
        <v>0.42474778741598129</v>
      </c>
      <c r="D75" s="9">
        <f t="shared" si="13"/>
        <v>0.42503037489950657</v>
      </c>
      <c r="E75" s="9">
        <f t="shared" si="13"/>
        <v>0.42474778741598129</v>
      </c>
      <c r="F75" s="9">
        <f t="shared" si="13"/>
        <v>1.6703481832519174</v>
      </c>
      <c r="G75" s="9">
        <f t="shared" si="13"/>
        <v>1.8793403459712863</v>
      </c>
      <c r="H75" s="9">
        <f t="shared" si="13"/>
        <v>1.638436209410429</v>
      </c>
      <c r="I75" s="9">
        <f t="shared" si="13"/>
        <v>1.8262411588802934</v>
      </c>
    </row>
    <row r="76" spans="1:9" x14ac:dyDescent="0.2">
      <c r="A76" s="7" t="s">
        <v>20827</v>
      </c>
      <c r="B76" s="9">
        <f>SUM(VALUE(B12),VALUE(B26),VALUE(B40))</f>
        <v>566</v>
      </c>
      <c r="C76" s="9">
        <f t="shared" ref="C76:I76" si="14">SUM(VALUE(C12),VALUE(C26),VALUE(C40))</f>
        <v>492</v>
      </c>
      <c r="D76" s="9">
        <f t="shared" si="14"/>
        <v>565</v>
      </c>
      <c r="E76" s="9">
        <f t="shared" si="14"/>
        <v>557</v>
      </c>
      <c r="F76" s="9">
        <f t="shared" si="14"/>
        <v>2443</v>
      </c>
      <c r="G76" s="9">
        <f t="shared" si="14"/>
        <v>2462</v>
      </c>
      <c r="H76" s="9">
        <f t="shared" si="14"/>
        <v>2406</v>
      </c>
      <c r="I76" s="9">
        <f t="shared" si="14"/>
        <v>2443</v>
      </c>
    </row>
    <row r="77" spans="1:9" x14ac:dyDescent="0.2">
      <c r="A77" s="7" t="s">
        <v>20828</v>
      </c>
      <c r="B77" s="9">
        <f>SUM(VALUE(B11),VALUE(B25),VALUE(B39))</f>
        <v>21</v>
      </c>
      <c r="C77" s="9">
        <f t="shared" ref="C77:I77" si="15">SUM(VALUE(C11),VALUE(C25),VALUE(C39))</f>
        <v>23</v>
      </c>
      <c r="D77" s="9">
        <f t="shared" si="15"/>
        <v>26</v>
      </c>
      <c r="E77" s="9">
        <f t="shared" si="15"/>
        <v>22</v>
      </c>
      <c r="F77" s="9">
        <f t="shared" si="15"/>
        <v>112</v>
      </c>
      <c r="G77" s="9">
        <f t="shared" si="15"/>
        <v>111</v>
      </c>
      <c r="H77" s="9">
        <f t="shared" si="15"/>
        <v>105</v>
      </c>
      <c r="I77" s="9">
        <f t="shared" si="15"/>
        <v>113</v>
      </c>
    </row>
    <row r="78" spans="1:9" x14ac:dyDescent="0.2">
      <c r="A78" s="7" t="s">
        <v>20829</v>
      </c>
      <c r="B78" s="9">
        <f>SUM(VALUE(B13),VALUE(B27),VALUE(B41))</f>
        <v>144</v>
      </c>
      <c r="C78" s="9">
        <f t="shared" ref="C78:I78" si="16">SUM(VALUE(C13),VALUE(C27),VALUE(C41))</f>
        <v>150</v>
      </c>
      <c r="D78" s="9">
        <f t="shared" si="16"/>
        <v>146</v>
      </c>
      <c r="E78" s="9">
        <f t="shared" si="16"/>
        <v>146</v>
      </c>
      <c r="F78" s="9">
        <f t="shared" si="16"/>
        <v>693</v>
      </c>
      <c r="G78" s="9">
        <f t="shared" si="16"/>
        <v>697</v>
      </c>
      <c r="H78" s="9">
        <f t="shared" si="16"/>
        <v>695</v>
      </c>
      <c r="I78" s="9">
        <f t="shared" si="16"/>
        <v>804</v>
      </c>
    </row>
    <row r="79" spans="1:9" x14ac:dyDescent="0.2">
      <c r="A79" s="7" t="s">
        <v>20830</v>
      </c>
      <c r="B79" s="9">
        <f>SUM(VALUE(B10),VALUE(B24),VALUE(B38))</f>
        <v>35</v>
      </c>
      <c r="C79" s="9">
        <f t="shared" ref="C79:I79" si="17">SUM(VALUE(C10),VALUE(C24),VALUE(C38))</f>
        <v>48</v>
      </c>
      <c r="D79" s="9">
        <f t="shared" si="17"/>
        <v>48</v>
      </c>
      <c r="E79" s="9">
        <f t="shared" si="17"/>
        <v>36</v>
      </c>
      <c r="F79" s="9">
        <f t="shared" si="17"/>
        <v>21</v>
      </c>
      <c r="G79" s="9">
        <f t="shared" si="17"/>
        <v>17</v>
      </c>
      <c r="H79" s="9">
        <f t="shared" si="17"/>
        <v>24</v>
      </c>
      <c r="I79" s="9">
        <f t="shared" si="17"/>
        <v>17</v>
      </c>
    </row>
    <row r="80" spans="1:9" x14ac:dyDescent="0.2">
      <c r="A80" s="27" t="s">
        <v>20855</v>
      </c>
      <c r="B80" s="28">
        <f>B3*2^(-30)</f>
        <v>0</v>
      </c>
      <c r="C80" s="28">
        <f t="shared" ref="C80:I81" si="18">C3*2^(-30)</f>
        <v>0</v>
      </c>
      <c r="D80" s="28">
        <f t="shared" si="18"/>
        <v>0</v>
      </c>
      <c r="E80" s="28">
        <f t="shared" si="18"/>
        <v>0</v>
      </c>
      <c r="F80" s="28">
        <f t="shared" si="18"/>
        <v>0.34961354732513428</v>
      </c>
      <c r="G80" s="28">
        <f t="shared" si="18"/>
        <v>0.34961354732513428</v>
      </c>
      <c r="H80" s="28">
        <f t="shared" si="18"/>
        <v>0.34961354732513428</v>
      </c>
      <c r="I80" s="28">
        <f t="shared" si="18"/>
        <v>0.34961354732513428</v>
      </c>
    </row>
    <row r="81" spans="1:9" x14ac:dyDescent="0.2">
      <c r="A81" s="27" t="s">
        <v>20856</v>
      </c>
      <c r="B81" s="28">
        <f>B4*2^(-30)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1.0488406419754028</v>
      </c>
      <c r="G81" s="28">
        <f t="shared" si="18"/>
        <v>1.0488406419754028</v>
      </c>
      <c r="H81" s="28">
        <f t="shared" si="18"/>
        <v>1.0488406419754028</v>
      </c>
      <c r="I81" s="28">
        <f t="shared" si="18"/>
        <v>1.0488406419754028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5" width="40.7109375" bestFit="1" customWidth="1" collapsed="1"/>
    <col min="6" max="6" width="39.4257812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720</v>
      </c>
      <c r="E2" t="s">
        <v>121</v>
      </c>
      <c r="F2" t="s">
        <v>122</v>
      </c>
    </row>
    <row r="3" spans="1:6" x14ac:dyDescent="0.2">
      <c r="A3" t="s">
        <v>88</v>
      </c>
      <c r="B3" t="s">
        <v>123</v>
      </c>
      <c r="C3" t="s">
        <v>721</v>
      </c>
      <c r="D3" t="s">
        <v>4020</v>
      </c>
      <c r="E3" t="s">
        <v>124</v>
      </c>
      <c r="F3" t="s">
        <v>122</v>
      </c>
    </row>
    <row r="4" spans="1:6" x14ac:dyDescent="0.2">
      <c r="A4" t="s">
        <v>94</v>
      </c>
      <c r="B4" t="s">
        <v>125</v>
      </c>
      <c r="C4" t="s">
        <v>4021</v>
      </c>
      <c r="D4" t="s">
        <v>4020</v>
      </c>
      <c r="E4" t="s">
        <v>124</v>
      </c>
      <c r="F4" t="s">
        <v>174</v>
      </c>
    </row>
    <row r="5" spans="1:6" x14ac:dyDescent="0.2">
      <c r="A5" t="s">
        <v>79</v>
      </c>
      <c r="B5" t="s">
        <v>127</v>
      </c>
      <c r="C5" t="s">
        <v>4021</v>
      </c>
      <c r="D5" t="s">
        <v>68</v>
      </c>
      <c r="E5" t="s">
        <v>175</v>
      </c>
      <c r="F5" t="s">
        <v>121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I81"/>
  <sheetViews>
    <sheetView topLeftCell="A43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3.42578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3828</v>
      </c>
      <c r="G3" t="s">
        <v>3828</v>
      </c>
      <c r="H3" t="s">
        <v>3828</v>
      </c>
      <c r="I3" t="str">
        <f t="shared" ref="I3:I34" si="1">IF(ISERROR(MEDIAN(VALUE(F3),VALUE(G3),VALUE(H3))), "-", TEXT(MEDIAN(VALUE(F3),VALUE(G3),VALUE(H3)), "0"))</f>
        <v>375394688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3829</v>
      </c>
      <c r="G4" t="s">
        <v>3829</v>
      </c>
      <c r="H4" t="s">
        <v>3829</v>
      </c>
      <c r="I4" t="str">
        <f t="shared" si="1"/>
        <v>1126184064</v>
      </c>
    </row>
    <row r="5" spans="1:9" x14ac:dyDescent="0.2">
      <c r="A5" s="1" t="s">
        <v>9</v>
      </c>
      <c r="B5" t="s">
        <v>4451</v>
      </c>
      <c r="C5" t="s">
        <v>4513</v>
      </c>
      <c r="D5" t="s">
        <v>4578</v>
      </c>
      <c r="E5" t="str">
        <f t="shared" si="0"/>
        <v>-</v>
      </c>
      <c r="F5" t="s">
        <v>4413</v>
      </c>
      <c r="G5" t="s">
        <v>4480</v>
      </c>
      <c r="H5" t="s">
        <v>4542</v>
      </c>
      <c r="I5" t="str">
        <f t="shared" si="1"/>
        <v>-</v>
      </c>
    </row>
    <row r="6" spans="1:9" x14ac:dyDescent="0.2">
      <c r="A6" s="1" t="s">
        <v>10</v>
      </c>
      <c r="B6" t="s">
        <v>4452</v>
      </c>
      <c r="C6" t="s">
        <v>4514</v>
      </c>
      <c r="D6" t="s">
        <v>4579</v>
      </c>
      <c r="E6" t="str">
        <f t="shared" si="0"/>
        <v>-</v>
      </c>
      <c r="F6" t="s">
        <v>4414</v>
      </c>
      <c r="G6" t="s">
        <v>4481</v>
      </c>
      <c r="H6" t="s">
        <v>4543</v>
      </c>
      <c r="I6" t="str">
        <f t="shared" si="1"/>
        <v>-</v>
      </c>
    </row>
    <row r="7" spans="1:9" x14ac:dyDescent="0.2">
      <c r="A7" s="1" t="s">
        <v>11</v>
      </c>
      <c r="B7" t="s">
        <v>4453</v>
      </c>
      <c r="C7" t="s">
        <v>4515</v>
      </c>
      <c r="D7" t="s">
        <v>4580</v>
      </c>
      <c r="E7" t="str">
        <f t="shared" si="0"/>
        <v>20015284450</v>
      </c>
      <c r="F7" t="s">
        <v>4415</v>
      </c>
      <c r="G7" t="s">
        <v>4482</v>
      </c>
      <c r="H7" t="s">
        <v>4544</v>
      </c>
      <c r="I7" t="str">
        <f t="shared" si="1"/>
        <v>102429698409</v>
      </c>
    </row>
    <row r="8" spans="1:9" x14ac:dyDescent="0.2">
      <c r="A8" s="1" t="s">
        <v>12</v>
      </c>
      <c r="B8" t="s">
        <v>4454</v>
      </c>
      <c r="C8" t="s">
        <v>4516</v>
      </c>
      <c r="D8" t="s">
        <v>4581</v>
      </c>
      <c r="E8" t="str">
        <f t="shared" si="0"/>
        <v>17639327061</v>
      </c>
      <c r="F8" t="s">
        <v>4416</v>
      </c>
      <c r="G8" t="s">
        <v>4483</v>
      </c>
      <c r="H8" t="s">
        <v>4545</v>
      </c>
      <c r="I8" t="str">
        <f t="shared" si="1"/>
        <v>16681200590</v>
      </c>
    </row>
    <row r="9" spans="1:9" x14ac:dyDescent="0.2">
      <c r="A9" s="1" t="s">
        <v>13</v>
      </c>
      <c r="B9" t="s">
        <v>4455</v>
      </c>
      <c r="C9" t="s">
        <v>4517</v>
      </c>
      <c r="D9" t="s">
        <v>4582</v>
      </c>
      <c r="E9" t="str">
        <f t="shared" si="0"/>
        <v>12445696</v>
      </c>
      <c r="F9" t="s">
        <v>4417</v>
      </c>
      <c r="G9" t="s">
        <v>4484</v>
      </c>
      <c r="H9" t="s">
        <v>4546</v>
      </c>
      <c r="I9" t="str">
        <f t="shared" si="1"/>
        <v>12336285</v>
      </c>
    </row>
    <row r="10" spans="1:9" x14ac:dyDescent="0.2">
      <c r="A10" s="1" t="s">
        <v>14</v>
      </c>
      <c r="B10" t="s">
        <v>68</v>
      </c>
      <c r="C10" t="s">
        <v>92</v>
      </c>
      <c r="D10" t="s">
        <v>135</v>
      </c>
      <c r="E10" t="str">
        <f t="shared" si="0"/>
        <v>1</v>
      </c>
      <c r="F10" t="s">
        <v>136</v>
      </c>
      <c r="G10" t="s">
        <v>70</v>
      </c>
      <c r="H10" t="s">
        <v>187</v>
      </c>
      <c r="I10" t="str">
        <f t="shared" si="1"/>
        <v>11</v>
      </c>
    </row>
    <row r="11" spans="1:9" x14ac:dyDescent="0.2">
      <c r="A11" s="1" t="s">
        <v>15</v>
      </c>
      <c r="B11" t="s">
        <v>89</v>
      </c>
      <c r="C11" t="s">
        <v>69</v>
      </c>
      <c r="D11" t="s">
        <v>84</v>
      </c>
      <c r="E11" t="str">
        <f t="shared" si="0"/>
        <v>6</v>
      </c>
      <c r="F11" t="s">
        <v>139</v>
      </c>
      <c r="G11" t="s">
        <v>180</v>
      </c>
      <c r="H11" t="s">
        <v>194</v>
      </c>
      <c r="I11" t="str">
        <f t="shared" si="1"/>
        <v>37</v>
      </c>
    </row>
    <row r="12" spans="1:9" x14ac:dyDescent="0.2">
      <c r="A12" s="1" t="s">
        <v>16</v>
      </c>
      <c r="B12" t="s">
        <v>311</v>
      </c>
      <c r="C12" t="s">
        <v>138</v>
      </c>
      <c r="D12" t="s">
        <v>86</v>
      </c>
      <c r="E12" t="str">
        <f t="shared" si="0"/>
        <v>159</v>
      </c>
      <c r="F12" t="s">
        <v>4418</v>
      </c>
      <c r="G12" t="s">
        <v>454</v>
      </c>
      <c r="H12" t="s">
        <v>479</v>
      </c>
      <c r="I12" t="str">
        <f t="shared" si="1"/>
        <v>820</v>
      </c>
    </row>
    <row r="13" spans="1:9" x14ac:dyDescent="0.2">
      <c r="A13" s="1" t="s">
        <v>17</v>
      </c>
      <c r="B13" t="s">
        <v>460</v>
      </c>
      <c r="C13" t="s">
        <v>460</v>
      </c>
      <c r="D13" t="s">
        <v>430</v>
      </c>
      <c r="E13" t="str">
        <f t="shared" si="0"/>
        <v>55</v>
      </c>
      <c r="F13" t="s">
        <v>4419</v>
      </c>
      <c r="G13" t="s">
        <v>434</v>
      </c>
      <c r="H13" t="s">
        <v>4547</v>
      </c>
      <c r="I13" t="str">
        <f t="shared" si="1"/>
        <v>204</v>
      </c>
    </row>
    <row r="14" spans="1:9" x14ac:dyDescent="0.2">
      <c r="A14" s="1" t="s">
        <v>18</v>
      </c>
      <c r="B14" t="s">
        <v>68</v>
      </c>
      <c r="C14" t="s">
        <v>68</v>
      </c>
      <c r="D14" t="s">
        <v>73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298</v>
      </c>
      <c r="C15" t="s">
        <v>256</v>
      </c>
      <c r="D15" t="s">
        <v>4583</v>
      </c>
      <c r="E15" t="str">
        <f t="shared" si="0"/>
        <v>159744</v>
      </c>
      <c r="F15" t="s">
        <v>4420</v>
      </c>
      <c r="G15" t="s">
        <v>491</v>
      </c>
      <c r="H15" t="s">
        <v>4548</v>
      </c>
      <c r="I15" t="str">
        <f t="shared" si="1"/>
        <v>308146176</v>
      </c>
    </row>
    <row r="16" spans="1:9" x14ac:dyDescent="0.2">
      <c r="A16" s="1" t="s">
        <v>20</v>
      </c>
      <c r="B16" t="s">
        <v>4456</v>
      </c>
      <c r="C16" t="s">
        <v>4518</v>
      </c>
      <c r="D16" t="s">
        <v>4584</v>
      </c>
      <c r="E16" t="str">
        <f t="shared" si="0"/>
        <v>18428633088</v>
      </c>
      <c r="F16" t="s">
        <v>4421</v>
      </c>
      <c r="G16" t="s">
        <v>4485</v>
      </c>
      <c r="H16" t="s">
        <v>4549</v>
      </c>
      <c r="I16" t="str">
        <f t="shared" si="1"/>
        <v>20655022080</v>
      </c>
    </row>
    <row r="17" spans="1:9" x14ac:dyDescent="0.2">
      <c r="A17" s="1" t="s">
        <v>21</v>
      </c>
      <c r="B17" t="s">
        <v>4457</v>
      </c>
      <c r="C17" t="s">
        <v>4519</v>
      </c>
      <c r="D17" t="s">
        <v>4585</v>
      </c>
      <c r="E17" t="str">
        <f t="shared" si="0"/>
        <v>12451840</v>
      </c>
      <c r="F17" t="s">
        <v>4422</v>
      </c>
      <c r="G17" t="s">
        <v>4486</v>
      </c>
      <c r="H17" t="s">
        <v>4550</v>
      </c>
      <c r="I17" t="str">
        <f t="shared" si="1"/>
        <v>12386304</v>
      </c>
    </row>
    <row r="18" spans="1:9" x14ac:dyDescent="0.2">
      <c r="A18" s="1" t="s">
        <v>22</v>
      </c>
      <c r="B18" t="s">
        <v>4458</v>
      </c>
      <c r="C18" t="s">
        <v>4520</v>
      </c>
      <c r="D18" t="s">
        <v>4586</v>
      </c>
      <c r="E18" t="str">
        <f t="shared" si="0"/>
        <v>17045815296</v>
      </c>
      <c r="F18" t="s">
        <v>4423</v>
      </c>
      <c r="G18" t="s">
        <v>4487</v>
      </c>
      <c r="H18" t="s">
        <v>4551</v>
      </c>
      <c r="I18" t="str">
        <f t="shared" si="1"/>
        <v>15327584256</v>
      </c>
    </row>
    <row r="19" spans="1:9" x14ac:dyDescent="0.2">
      <c r="A19" s="1" t="s">
        <v>23</v>
      </c>
      <c r="B19" t="s">
        <v>4459</v>
      </c>
      <c r="C19" t="s">
        <v>4521</v>
      </c>
      <c r="D19" t="s">
        <v>4587</v>
      </c>
      <c r="E19" t="str">
        <f t="shared" si="0"/>
        <v>12443648</v>
      </c>
      <c r="F19" t="s">
        <v>4424</v>
      </c>
      <c r="G19" t="s">
        <v>4488</v>
      </c>
      <c r="H19" t="s">
        <v>4552</v>
      </c>
      <c r="I19" t="str">
        <f t="shared" si="1"/>
        <v>12324864</v>
      </c>
    </row>
    <row r="20" spans="1:9" x14ac:dyDescent="0.2">
      <c r="A20" s="1" t="s">
        <v>24</v>
      </c>
      <c r="B20" t="s">
        <v>4460</v>
      </c>
      <c r="C20" t="s">
        <v>4522</v>
      </c>
      <c r="D20" t="s">
        <v>4588</v>
      </c>
      <c r="E20" t="str">
        <f t="shared" si="0"/>
        <v>198457001</v>
      </c>
      <c r="F20" t="s">
        <v>4425</v>
      </c>
      <c r="G20" t="s">
        <v>4489</v>
      </c>
      <c r="H20" t="s">
        <v>4553</v>
      </c>
      <c r="I20" t="str">
        <f t="shared" si="1"/>
        <v>799697767</v>
      </c>
    </row>
    <row r="21" spans="1:9" x14ac:dyDescent="0.2">
      <c r="A21" s="1" t="s">
        <v>25</v>
      </c>
      <c r="B21" t="s">
        <v>4461</v>
      </c>
      <c r="C21" t="s">
        <v>4523</v>
      </c>
      <c r="D21" t="s">
        <v>4589</v>
      </c>
      <c r="E21" t="str">
        <f t="shared" si="0"/>
        <v>170976620</v>
      </c>
      <c r="F21" t="s">
        <v>4426</v>
      </c>
      <c r="G21" t="s">
        <v>4490</v>
      </c>
      <c r="H21" t="s">
        <v>4554</v>
      </c>
      <c r="I21" t="str">
        <f t="shared" si="1"/>
        <v>473140785</v>
      </c>
    </row>
    <row r="22" spans="1:9" x14ac:dyDescent="0.2">
      <c r="A22" s="1" t="s">
        <v>26</v>
      </c>
      <c r="B22" t="s">
        <v>4462</v>
      </c>
      <c r="C22" t="s">
        <v>4524</v>
      </c>
      <c r="D22" t="s">
        <v>4590</v>
      </c>
      <c r="E22" t="str">
        <f t="shared" si="0"/>
        <v>17280113127</v>
      </c>
      <c r="F22" t="s">
        <v>4427</v>
      </c>
      <c r="G22" t="s">
        <v>4491</v>
      </c>
      <c r="H22" t="s">
        <v>4555</v>
      </c>
      <c r="I22" t="str">
        <f t="shared" si="1"/>
        <v>16981070380</v>
      </c>
    </row>
    <row r="23" spans="1:9" x14ac:dyDescent="0.2">
      <c r="A23" s="1" t="s">
        <v>27</v>
      </c>
      <c r="B23" t="s">
        <v>4433</v>
      </c>
      <c r="C23" t="s">
        <v>4038</v>
      </c>
      <c r="D23" t="s">
        <v>4133</v>
      </c>
      <c r="E23" t="str">
        <f t="shared" si="0"/>
        <v>5984256</v>
      </c>
      <c r="F23" t="s">
        <v>4428</v>
      </c>
      <c r="G23" t="s">
        <v>4492</v>
      </c>
      <c r="H23" t="s">
        <v>4556</v>
      </c>
      <c r="I23" t="str">
        <f t="shared" si="1"/>
        <v>6039253</v>
      </c>
    </row>
    <row r="24" spans="1:9" x14ac:dyDescent="0.2">
      <c r="A24" s="1" t="s">
        <v>28</v>
      </c>
      <c r="B24" t="s">
        <v>141</v>
      </c>
      <c r="C24" t="s">
        <v>70</v>
      </c>
      <c r="D24" t="s">
        <v>70</v>
      </c>
      <c r="E24" t="str">
        <f t="shared" si="0"/>
        <v>11</v>
      </c>
      <c r="F24" t="s">
        <v>85</v>
      </c>
      <c r="G24" t="s">
        <v>88</v>
      </c>
      <c r="H24" t="s">
        <v>92</v>
      </c>
      <c r="I24" t="str">
        <f t="shared" si="1"/>
        <v>2</v>
      </c>
    </row>
    <row r="25" spans="1:9" x14ac:dyDescent="0.2">
      <c r="A25" s="1" t="s">
        <v>29</v>
      </c>
      <c r="B25" t="s">
        <v>70</v>
      </c>
      <c r="C25" t="s">
        <v>84</v>
      </c>
      <c r="D25" t="s">
        <v>91</v>
      </c>
      <c r="E25" t="str">
        <f t="shared" si="0"/>
        <v>10</v>
      </c>
      <c r="F25" t="s">
        <v>112</v>
      </c>
      <c r="G25" t="s">
        <v>194</v>
      </c>
      <c r="H25" t="s">
        <v>72</v>
      </c>
      <c r="I25" t="str">
        <f t="shared" si="1"/>
        <v>35</v>
      </c>
    </row>
    <row r="26" spans="1:9" x14ac:dyDescent="0.2">
      <c r="A26" s="1" t="s">
        <v>30</v>
      </c>
      <c r="B26" t="s">
        <v>311</v>
      </c>
      <c r="C26" t="s">
        <v>138</v>
      </c>
      <c r="D26" t="s">
        <v>86</v>
      </c>
      <c r="E26" t="str">
        <f t="shared" si="0"/>
        <v>159</v>
      </c>
      <c r="F26" t="s">
        <v>3857</v>
      </c>
      <c r="G26" t="s">
        <v>479</v>
      </c>
      <c r="H26" t="s">
        <v>479</v>
      </c>
      <c r="I26" t="str">
        <f t="shared" si="1"/>
        <v>820</v>
      </c>
    </row>
    <row r="27" spans="1:9" x14ac:dyDescent="0.2">
      <c r="A27" s="1" t="s">
        <v>31</v>
      </c>
      <c r="B27" t="s">
        <v>322</v>
      </c>
      <c r="C27" t="s">
        <v>379</v>
      </c>
      <c r="D27" t="s">
        <v>87</v>
      </c>
      <c r="E27" t="str">
        <f t="shared" si="0"/>
        <v>46</v>
      </c>
      <c r="F27" t="s">
        <v>4165</v>
      </c>
      <c r="G27" t="s">
        <v>4493</v>
      </c>
      <c r="H27" t="s">
        <v>4557</v>
      </c>
      <c r="I27" t="str">
        <f t="shared" si="1"/>
        <v>197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4463</v>
      </c>
      <c r="C29" t="s">
        <v>4525</v>
      </c>
      <c r="D29" t="s">
        <v>323</v>
      </c>
      <c r="E29" t="str">
        <f t="shared" si="0"/>
        <v>336330752</v>
      </c>
      <c r="F29" t="s">
        <v>4429</v>
      </c>
      <c r="G29" t="s">
        <v>3219</v>
      </c>
      <c r="H29" t="s">
        <v>4558</v>
      </c>
      <c r="I29" t="str">
        <f t="shared" si="1"/>
        <v>306180096</v>
      </c>
    </row>
    <row r="30" spans="1:9" x14ac:dyDescent="0.2">
      <c r="A30" s="1" t="s">
        <v>34</v>
      </c>
      <c r="B30" t="s">
        <v>4464</v>
      </c>
      <c r="C30" t="s">
        <v>4526</v>
      </c>
      <c r="D30" t="s">
        <v>4591</v>
      </c>
      <c r="E30" t="str">
        <f t="shared" si="0"/>
        <v>18421751808</v>
      </c>
      <c r="F30" t="s">
        <v>4430</v>
      </c>
      <c r="G30" t="s">
        <v>4494</v>
      </c>
      <c r="H30" t="s">
        <v>4559</v>
      </c>
      <c r="I30" t="str">
        <f t="shared" si="1"/>
        <v>21080559616</v>
      </c>
    </row>
    <row r="31" spans="1:9" x14ac:dyDescent="0.2">
      <c r="A31" s="1" t="s">
        <v>35</v>
      </c>
      <c r="B31" t="s">
        <v>4433</v>
      </c>
      <c r="C31" t="s">
        <v>4038</v>
      </c>
      <c r="D31" t="s">
        <v>4133</v>
      </c>
      <c r="E31" t="str">
        <f t="shared" si="0"/>
        <v>5984256</v>
      </c>
      <c r="F31" t="s">
        <v>4431</v>
      </c>
      <c r="G31" t="s">
        <v>4495</v>
      </c>
      <c r="H31" t="s">
        <v>4560</v>
      </c>
      <c r="I31" t="str">
        <f t="shared" si="1"/>
        <v>6201344</v>
      </c>
    </row>
    <row r="32" spans="1:9" x14ac:dyDescent="0.2">
      <c r="A32" s="1" t="s">
        <v>36</v>
      </c>
      <c r="B32" t="s">
        <v>4465</v>
      </c>
      <c r="C32" t="s">
        <v>4527</v>
      </c>
      <c r="D32" t="s">
        <v>4592</v>
      </c>
      <c r="E32" t="str">
        <f t="shared" si="0"/>
        <v>16485302272</v>
      </c>
      <c r="F32" t="s">
        <v>4432</v>
      </c>
      <c r="G32" t="s">
        <v>4496</v>
      </c>
      <c r="H32" t="s">
        <v>4561</v>
      </c>
      <c r="I32" t="str">
        <f t="shared" si="1"/>
        <v>15425781760</v>
      </c>
    </row>
    <row r="33" spans="1:9" x14ac:dyDescent="0.2">
      <c r="A33" s="1" t="s">
        <v>37</v>
      </c>
      <c r="B33" t="s">
        <v>4433</v>
      </c>
      <c r="C33" t="s">
        <v>4038</v>
      </c>
      <c r="D33" t="s">
        <v>4133</v>
      </c>
      <c r="E33" t="str">
        <f t="shared" si="0"/>
        <v>5984256</v>
      </c>
      <c r="F33" t="s">
        <v>4433</v>
      </c>
      <c r="G33" t="s">
        <v>4433</v>
      </c>
      <c r="H33" t="s">
        <v>4038</v>
      </c>
      <c r="I33" t="str">
        <f t="shared" si="1"/>
        <v>5963776</v>
      </c>
    </row>
    <row r="34" spans="1:9" x14ac:dyDescent="0.2">
      <c r="A34" s="1" t="s">
        <v>38</v>
      </c>
      <c r="B34" t="s">
        <v>4466</v>
      </c>
      <c r="C34" t="s">
        <v>4528</v>
      </c>
      <c r="D34" t="s">
        <v>4593</v>
      </c>
      <c r="E34" t="str">
        <f t="shared" si="0"/>
        <v>150363401</v>
      </c>
      <c r="F34" t="s">
        <v>4434</v>
      </c>
      <c r="G34" t="s">
        <v>4497</v>
      </c>
      <c r="H34" t="s">
        <v>4562</v>
      </c>
      <c r="I34" t="str">
        <f t="shared" si="1"/>
        <v>717701353</v>
      </c>
    </row>
    <row r="35" spans="1:9" x14ac:dyDescent="0.2">
      <c r="A35" s="1" t="s">
        <v>39</v>
      </c>
      <c r="B35" t="s">
        <v>4467</v>
      </c>
      <c r="C35" t="s">
        <v>4529</v>
      </c>
      <c r="D35" t="s">
        <v>4594</v>
      </c>
      <c r="E35" t="str">
        <f t="shared" ref="E35:E63" si="2">IF(ISERROR(MEDIAN(VALUE(B35),VALUE(C35),VALUE(D35))), "-", TEXT(MEDIAN(VALUE(B35),VALUE(C35),VALUE(D35)), "0"))</f>
        <v>153198299</v>
      </c>
      <c r="F35" t="s">
        <v>4435</v>
      </c>
      <c r="G35" t="s">
        <v>4498</v>
      </c>
      <c r="H35" t="s">
        <v>4563</v>
      </c>
      <c r="I35" t="str">
        <f t="shared" ref="I35:I63" si="3">IF(ISERROR(MEDIAN(VALUE(F35),VALUE(G35),VALUE(H35))), "-", TEXT(MEDIAN(VALUE(F35),VALUE(G35),VALUE(H35)), "0"))</f>
        <v>781820534</v>
      </c>
    </row>
    <row r="36" spans="1:9" x14ac:dyDescent="0.2">
      <c r="A36" s="1" t="s">
        <v>40</v>
      </c>
      <c r="B36" t="s">
        <v>4468</v>
      </c>
      <c r="C36" t="s">
        <v>4530</v>
      </c>
      <c r="D36" t="s">
        <v>4595</v>
      </c>
      <c r="E36" t="str">
        <f t="shared" si="2"/>
        <v>16846329758</v>
      </c>
      <c r="F36" t="s">
        <v>4436</v>
      </c>
      <c r="G36" t="s">
        <v>4499</v>
      </c>
      <c r="H36" t="s">
        <v>4564</v>
      </c>
      <c r="I36" t="str">
        <f t="shared" si="3"/>
        <v>16850428612</v>
      </c>
    </row>
    <row r="37" spans="1:9" x14ac:dyDescent="0.2">
      <c r="A37" s="1" t="s">
        <v>41</v>
      </c>
      <c r="B37" t="s">
        <v>4469</v>
      </c>
      <c r="C37" t="s">
        <v>4503</v>
      </c>
      <c r="D37" t="s">
        <v>4596</v>
      </c>
      <c r="E37" t="str">
        <f t="shared" si="2"/>
        <v>9011200</v>
      </c>
      <c r="F37" t="s">
        <v>4437</v>
      </c>
      <c r="G37" t="s">
        <v>4500</v>
      </c>
      <c r="H37" t="s">
        <v>4565</v>
      </c>
      <c r="I37" t="str">
        <f t="shared" si="3"/>
        <v>8999660</v>
      </c>
    </row>
    <row r="38" spans="1:9" x14ac:dyDescent="0.2">
      <c r="A38" s="1" t="s">
        <v>42</v>
      </c>
      <c r="B38" t="s">
        <v>80</v>
      </c>
      <c r="C38" t="s">
        <v>92</v>
      </c>
      <c r="D38" t="s">
        <v>96</v>
      </c>
      <c r="E38" t="str">
        <f t="shared" si="2"/>
        <v>12</v>
      </c>
      <c r="F38" t="s">
        <v>74</v>
      </c>
      <c r="G38" t="s">
        <v>70</v>
      </c>
      <c r="H38" t="s">
        <v>70</v>
      </c>
      <c r="I38" t="str">
        <f t="shared" si="3"/>
        <v>11</v>
      </c>
    </row>
    <row r="39" spans="1:9" x14ac:dyDescent="0.2">
      <c r="A39" s="1" t="s">
        <v>43</v>
      </c>
      <c r="B39" t="s">
        <v>136</v>
      </c>
      <c r="C39" t="s">
        <v>89</v>
      </c>
      <c r="D39" t="s">
        <v>91</v>
      </c>
      <c r="E39" t="str">
        <f t="shared" si="2"/>
        <v>8</v>
      </c>
      <c r="F39" t="s">
        <v>182</v>
      </c>
      <c r="G39" t="s">
        <v>139</v>
      </c>
      <c r="H39" t="s">
        <v>112</v>
      </c>
      <c r="I39" t="str">
        <f t="shared" si="3"/>
        <v>38</v>
      </c>
    </row>
    <row r="40" spans="1:9" x14ac:dyDescent="0.2">
      <c r="A40" s="1" t="s">
        <v>44</v>
      </c>
      <c r="B40" t="s">
        <v>86</v>
      </c>
      <c r="C40" t="s">
        <v>138</v>
      </c>
      <c r="D40" t="s">
        <v>86</v>
      </c>
      <c r="E40" t="str">
        <f t="shared" si="2"/>
        <v>159</v>
      </c>
      <c r="F40" t="s">
        <v>400</v>
      </c>
      <c r="G40" t="s">
        <v>479</v>
      </c>
      <c r="H40" t="s">
        <v>403</v>
      </c>
      <c r="I40" t="str">
        <f t="shared" si="3"/>
        <v>812</v>
      </c>
    </row>
    <row r="41" spans="1:9" x14ac:dyDescent="0.2">
      <c r="A41" s="1" t="s">
        <v>45</v>
      </c>
      <c r="B41" t="s">
        <v>312</v>
      </c>
      <c r="C41" t="s">
        <v>414</v>
      </c>
      <c r="D41" t="s">
        <v>332</v>
      </c>
      <c r="E41" t="str">
        <f t="shared" si="2"/>
        <v>50</v>
      </c>
      <c r="F41" t="s">
        <v>4438</v>
      </c>
      <c r="G41" t="s">
        <v>4362</v>
      </c>
      <c r="H41" t="s">
        <v>4566</v>
      </c>
      <c r="I41" t="str">
        <f t="shared" si="3"/>
        <v>305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4470</v>
      </c>
      <c r="C43" t="s">
        <v>3673</v>
      </c>
      <c r="D43" t="s">
        <v>4597</v>
      </c>
      <c r="E43" t="str">
        <f t="shared" si="2"/>
        <v>253358080</v>
      </c>
      <c r="F43" t="s">
        <v>4439</v>
      </c>
      <c r="G43" t="s">
        <v>4501</v>
      </c>
      <c r="H43" t="s">
        <v>4567</v>
      </c>
      <c r="I43" t="str">
        <f t="shared" si="3"/>
        <v>306081792</v>
      </c>
    </row>
    <row r="44" spans="1:9" x14ac:dyDescent="0.2">
      <c r="A44" s="1" t="s">
        <v>48</v>
      </c>
      <c r="B44" t="s">
        <v>4471</v>
      </c>
      <c r="C44" t="s">
        <v>4531</v>
      </c>
      <c r="D44" t="s">
        <v>4598</v>
      </c>
      <c r="E44" t="str">
        <f t="shared" si="2"/>
        <v>17950646272</v>
      </c>
      <c r="F44" t="s">
        <v>4440</v>
      </c>
      <c r="G44" t="s">
        <v>4502</v>
      </c>
      <c r="H44" t="s">
        <v>4568</v>
      </c>
      <c r="I44" t="str">
        <f t="shared" si="3"/>
        <v>20874289152</v>
      </c>
    </row>
    <row r="45" spans="1:9" x14ac:dyDescent="0.2">
      <c r="A45" s="1" t="s">
        <v>49</v>
      </c>
      <c r="B45" t="s">
        <v>4469</v>
      </c>
      <c r="C45" t="s">
        <v>4532</v>
      </c>
      <c r="D45" t="s">
        <v>4599</v>
      </c>
      <c r="E45" t="str">
        <f t="shared" si="2"/>
        <v>9019392</v>
      </c>
      <c r="F45" t="s">
        <v>4441</v>
      </c>
      <c r="G45" t="s">
        <v>4503</v>
      </c>
      <c r="H45" t="s">
        <v>4569</v>
      </c>
      <c r="I45" t="str">
        <f t="shared" si="3"/>
        <v>9011200</v>
      </c>
    </row>
    <row r="46" spans="1:9" x14ac:dyDescent="0.2">
      <c r="A46" s="1" t="s">
        <v>50</v>
      </c>
      <c r="B46" t="s">
        <v>4472</v>
      </c>
      <c r="C46" t="s">
        <v>4533</v>
      </c>
      <c r="D46" t="s">
        <v>4600</v>
      </c>
      <c r="E46" t="str">
        <f t="shared" si="2"/>
        <v>16281104384</v>
      </c>
      <c r="F46" t="s">
        <v>4442</v>
      </c>
      <c r="G46" t="s">
        <v>4504</v>
      </c>
      <c r="H46" t="s">
        <v>4570</v>
      </c>
      <c r="I46" t="str">
        <f t="shared" si="3"/>
        <v>15505162240</v>
      </c>
    </row>
    <row r="47" spans="1:9" x14ac:dyDescent="0.2">
      <c r="A47" s="1" t="s">
        <v>51</v>
      </c>
      <c r="B47" t="s">
        <v>4469</v>
      </c>
      <c r="C47" t="s">
        <v>4534</v>
      </c>
      <c r="D47" t="s">
        <v>4601</v>
      </c>
      <c r="E47" t="str">
        <f t="shared" si="2"/>
        <v>8998912</v>
      </c>
      <c r="F47" t="s">
        <v>4443</v>
      </c>
      <c r="G47" t="s">
        <v>4505</v>
      </c>
      <c r="H47" t="s">
        <v>4503</v>
      </c>
      <c r="I47" t="str">
        <f t="shared" si="3"/>
        <v>8937472</v>
      </c>
    </row>
    <row r="48" spans="1:9" x14ac:dyDescent="0.2">
      <c r="A48" s="1" t="s">
        <v>52</v>
      </c>
      <c r="B48" t="s">
        <v>4473</v>
      </c>
      <c r="C48" t="s">
        <v>4535</v>
      </c>
      <c r="D48" t="s">
        <v>4602</v>
      </c>
      <c r="E48" t="str">
        <f t="shared" si="2"/>
        <v>139826174</v>
      </c>
      <c r="F48" t="s">
        <v>4444</v>
      </c>
      <c r="G48" t="s">
        <v>4506</v>
      </c>
      <c r="H48" t="s">
        <v>4571</v>
      </c>
      <c r="I48" t="str">
        <f t="shared" si="3"/>
        <v>668662163</v>
      </c>
    </row>
    <row r="49" spans="1:9" x14ac:dyDescent="0.2">
      <c r="A49" s="1" t="s">
        <v>53</v>
      </c>
      <c r="B49" t="s">
        <v>4474</v>
      </c>
      <c r="C49" t="s">
        <v>4536</v>
      </c>
      <c r="D49" t="s">
        <v>4603</v>
      </c>
      <c r="E49" t="str">
        <f t="shared" si="2"/>
        <v>166655808</v>
      </c>
      <c r="F49" t="s">
        <v>4445</v>
      </c>
      <c r="G49" t="s">
        <v>4507</v>
      </c>
      <c r="H49" t="s">
        <v>4572</v>
      </c>
      <c r="I49" t="str">
        <f t="shared" si="3"/>
        <v>628531101</v>
      </c>
    </row>
    <row r="50" spans="1:9" x14ac:dyDescent="0.2">
      <c r="A50" s="1" t="s">
        <v>54</v>
      </c>
      <c r="B50" t="s">
        <v>4475</v>
      </c>
      <c r="C50" t="s">
        <v>4537</v>
      </c>
      <c r="D50" t="s">
        <v>4604</v>
      </c>
      <c r="E50" t="str">
        <f t="shared" si="2"/>
        <v>5479323940</v>
      </c>
      <c r="F50" t="s">
        <v>4446</v>
      </c>
      <c r="G50" t="s">
        <v>4508</v>
      </c>
      <c r="H50" t="s">
        <v>4573</v>
      </c>
      <c r="I50" t="str">
        <f t="shared" si="3"/>
        <v>6318047901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92</v>
      </c>
      <c r="E52" t="str">
        <f t="shared" si="2"/>
        <v>0</v>
      </c>
      <c r="F52" t="s">
        <v>92</v>
      </c>
      <c r="G52" t="s">
        <v>92</v>
      </c>
      <c r="H52" t="s">
        <v>88</v>
      </c>
      <c r="I52" t="str">
        <f t="shared" si="3"/>
        <v>1</v>
      </c>
    </row>
    <row r="53" spans="1:9" x14ac:dyDescent="0.2">
      <c r="A53" s="1" t="s">
        <v>57</v>
      </c>
      <c r="B53" t="s">
        <v>92</v>
      </c>
      <c r="C53" t="s">
        <v>92</v>
      </c>
      <c r="D53" t="s">
        <v>92</v>
      </c>
      <c r="E53" t="str">
        <f t="shared" si="2"/>
        <v>1</v>
      </c>
      <c r="F53" t="s">
        <v>69</v>
      </c>
      <c r="G53" t="s">
        <v>69</v>
      </c>
      <c r="H53" t="s">
        <v>69</v>
      </c>
      <c r="I53" t="str">
        <f t="shared" si="3"/>
        <v>6</v>
      </c>
    </row>
    <row r="54" spans="1:9" x14ac:dyDescent="0.2">
      <c r="A54" s="1" t="s">
        <v>58</v>
      </c>
      <c r="B54" t="s">
        <v>300</v>
      </c>
      <c r="C54" t="s">
        <v>138</v>
      </c>
      <c r="D54" t="s">
        <v>86</v>
      </c>
      <c r="E54" t="str">
        <f t="shared" si="2"/>
        <v>159</v>
      </c>
      <c r="F54" t="s">
        <v>400</v>
      </c>
      <c r="G54" t="s">
        <v>480</v>
      </c>
      <c r="H54" t="s">
        <v>403</v>
      </c>
      <c r="I54" t="str">
        <f t="shared" si="3"/>
        <v>812</v>
      </c>
    </row>
    <row r="55" spans="1:9" x14ac:dyDescent="0.2">
      <c r="A55" s="1" t="s">
        <v>59</v>
      </c>
      <c r="B55" t="s">
        <v>88</v>
      </c>
      <c r="C55" t="s">
        <v>92</v>
      </c>
      <c r="D55" t="s">
        <v>88</v>
      </c>
      <c r="E55" t="str">
        <f t="shared" si="2"/>
        <v>2</v>
      </c>
      <c r="F55" t="s">
        <v>75</v>
      </c>
      <c r="G55" t="s">
        <v>75</v>
      </c>
      <c r="H55" t="s">
        <v>75</v>
      </c>
      <c r="I55" t="str">
        <f t="shared" si="3"/>
        <v>20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4476</v>
      </c>
      <c r="C58" t="s">
        <v>4538</v>
      </c>
      <c r="D58" t="s">
        <v>4605</v>
      </c>
      <c r="E58" t="str">
        <f t="shared" si="2"/>
        <v>5480144896</v>
      </c>
      <c r="F58" t="s">
        <v>4447</v>
      </c>
      <c r="G58" t="s">
        <v>4509</v>
      </c>
      <c r="H58" t="s">
        <v>4574</v>
      </c>
      <c r="I58" t="str">
        <f t="shared" si="3"/>
        <v>6327992320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4477</v>
      </c>
      <c r="C60" t="s">
        <v>4539</v>
      </c>
      <c r="D60" t="s">
        <v>4606</v>
      </c>
      <c r="E60" t="str">
        <f t="shared" si="2"/>
        <v>5475471360</v>
      </c>
      <c r="F60" t="s">
        <v>4448</v>
      </c>
      <c r="G60" t="s">
        <v>4510</v>
      </c>
      <c r="H60" t="s">
        <v>4575</v>
      </c>
      <c r="I60" t="str">
        <f t="shared" si="3"/>
        <v>6313177088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4478</v>
      </c>
      <c r="C62" t="s">
        <v>4540</v>
      </c>
      <c r="D62" t="s">
        <v>4607</v>
      </c>
      <c r="E62" t="str">
        <f t="shared" si="2"/>
        <v>1246172</v>
      </c>
      <c r="F62" t="s">
        <v>4449</v>
      </c>
      <c r="G62" t="s">
        <v>4511</v>
      </c>
      <c r="H62" t="s">
        <v>4576</v>
      </c>
      <c r="I62" t="str">
        <f t="shared" si="3"/>
        <v>8372807</v>
      </c>
    </row>
    <row r="63" spans="1:9" x14ac:dyDescent="0.2">
      <c r="A63" s="1" t="s">
        <v>67</v>
      </c>
      <c r="B63" t="s">
        <v>4479</v>
      </c>
      <c r="C63" t="s">
        <v>4541</v>
      </c>
      <c r="D63" t="s">
        <v>4608</v>
      </c>
      <c r="E63" t="str">
        <f t="shared" si="2"/>
        <v>2254112</v>
      </c>
      <c r="F63" t="s">
        <v>4450</v>
      </c>
      <c r="G63" t="s">
        <v>4512</v>
      </c>
      <c r="H63" t="s">
        <v>4577</v>
      </c>
      <c r="I63" t="str">
        <f t="shared" si="3"/>
        <v>308649842</v>
      </c>
    </row>
    <row r="64" spans="1:9" ht="15" x14ac:dyDescent="0.25">
      <c r="A64" s="6" t="s">
        <v>20837</v>
      </c>
      <c r="B64" s="8">
        <f>AVERAGE(VALUE(B8),VALUE(B22),VALUE(B36))*2^(-30)</f>
        <v>15.959850492266318</v>
      </c>
      <c r="C64" s="8">
        <f t="shared" ref="C64:I64" si="4">AVERAGE(VALUE(C8),VALUE(C22),VALUE(C36))*2^(-30)</f>
        <v>15.901958599065741</v>
      </c>
      <c r="D64" s="8">
        <f t="shared" si="4"/>
        <v>16.411155578990776</v>
      </c>
      <c r="E64" s="8">
        <f t="shared" si="4"/>
        <v>16.070210047687095</v>
      </c>
      <c r="F64" s="8">
        <f t="shared" si="4"/>
        <v>15.791244494107863</v>
      </c>
      <c r="G64" s="8">
        <f t="shared" si="4"/>
        <v>15.468377516294519</v>
      </c>
      <c r="H64" s="8">
        <f t="shared" si="4"/>
        <v>15.707366597217819</v>
      </c>
      <c r="I64" s="8">
        <f t="shared" si="4"/>
        <v>15.681205808495482</v>
      </c>
    </row>
    <row r="65" spans="1:9" x14ac:dyDescent="0.2">
      <c r="A65" s="6" t="s">
        <v>20838</v>
      </c>
      <c r="B65" s="9">
        <f>AVERAGE(VALUE(B8),VALUE(B22),VALUE(B36),VALUE(B50))*2^(-30)</f>
        <v>13.256799515569583</v>
      </c>
      <c r="C65" s="9">
        <f t="shared" ref="C65:I65" si="5">AVERAGE(VALUE(C8),VALUE(C22),VALUE(C36),VALUE(C50))*2^(-30)</f>
        <v>13.187415323453024</v>
      </c>
      <c r="D65" s="9">
        <f t="shared" si="5"/>
        <v>13.58412120398134</v>
      </c>
      <c r="E65" s="9">
        <f t="shared" si="5"/>
        <v>13.328412055503577</v>
      </c>
      <c r="F65" s="9">
        <f t="shared" si="5"/>
        <v>13.318568794056773</v>
      </c>
      <c r="G65" s="9">
        <f t="shared" si="5"/>
        <v>13.072318296646699</v>
      </c>
      <c r="H65" s="9">
        <f t="shared" si="5"/>
        <v>13.250319258309901</v>
      </c>
      <c r="I65" s="9">
        <f t="shared" si="5"/>
        <v>13.231939515797421</v>
      </c>
    </row>
    <row r="66" spans="1:9" x14ac:dyDescent="0.2">
      <c r="A66" s="6" t="s">
        <v>20841</v>
      </c>
      <c r="B66" s="9">
        <f>MIN(VALUE(B18),VALUE(B32),VALUE(B46))*2^(-30)</f>
        <v>15.162960052490234</v>
      </c>
      <c r="C66" s="9">
        <f t="shared" ref="C66:I66" si="6">MIN(VALUE(C18),VALUE(C32),VALUE(C46))*2^(-30)</f>
        <v>15.102317810058594</v>
      </c>
      <c r="D66" s="9">
        <f t="shared" si="6"/>
        <v>15.353134155273438</v>
      </c>
      <c r="E66" s="9">
        <f t="shared" si="6"/>
        <v>15.162960052490234</v>
      </c>
      <c r="F66" s="9">
        <f t="shared" si="6"/>
        <v>14.274925231933594</v>
      </c>
      <c r="G66" s="9">
        <f t="shared" si="6"/>
        <v>14.233940124511719</v>
      </c>
      <c r="H66" s="9">
        <f t="shared" si="6"/>
        <v>14.366378784179688</v>
      </c>
      <c r="I66" s="9">
        <f t="shared" si="6"/>
        <v>14.274925231933594</v>
      </c>
    </row>
    <row r="67" spans="1:9" x14ac:dyDescent="0.2">
      <c r="A67" s="6" t="s">
        <v>20839</v>
      </c>
      <c r="B67" s="9">
        <f>MIN(VALUE(B16),VALUE(B30),VALUE(B44))*2^(-30)</f>
        <v>16.560970306396484</v>
      </c>
      <c r="C67" s="9">
        <f t="shared" ref="C67:I67" si="7">MIN(VALUE(C16),VALUE(C30),VALUE(C44))*2^(-30)</f>
        <v>16.351463317871094</v>
      </c>
      <c r="D67" s="9">
        <f t="shared" si="7"/>
        <v>17.156593322753906</v>
      </c>
      <c r="E67" s="9">
        <f t="shared" si="7"/>
        <v>16.717842102050781</v>
      </c>
      <c r="F67" s="9">
        <f t="shared" si="7"/>
        <v>19.378768920898438</v>
      </c>
      <c r="G67" s="9">
        <f t="shared" si="7"/>
        <v>18.986282348632813</v>
      </c>
      <c r="H67" s="9">
        <f t="shared" si="7"/>
        <v>18.786281585693359</v>
      </c>
      <c r="I67" s="9">
        <f t="shared" si="7"/>
        <v>19.236488342285156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0</v>
      </c>
      <c r="D68" s="9">
        <f t="shared" si="8"/>
        <v>3.90625E-3</v>
      </c>
      <c r="E68" s="9">
        <f t="shared" si="8"/>
        <v>0</v>
      </c>
      <c r="F68" s="9">
        <f t="shared" si="8"/>
        <v>0</v>
      </c>
      <c r="G68" s="9">
        <f t="shared" si="8"/>
        <v>0</v>
      </c>
      <c r="H68" s="9">
        <f t="shared" si="8"/>
        <v>0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634.17578125</v>
      </c>
      <c r="C69" s="9">
        <f t="shared" si="8"/>
        <v>232.578125</v>
      </c>
      <c r="D69" s="9">
        <f t="shared" si="8"/>
        <v>940.4765625</v>
      </c>
      <c r="E69" s="9">
        <f t="shared" si="8"/>
        <v>562.5234375</v>
      </c>
      <c r="F69" s="9">
        <f t="shared" si="8"/>
        <v>879.07421875</v>
      </c>
      <c r="G69" s="9">
        <f t="shared" si="8"/>
        <v>875.53515625</v>
      </c>
      <c r="H69" s="9">
        <f t="shared" si="8"/>
        <v>852.546875</v>
      </c>
      <c r="I69" s="9">
        <f t="shared" si="8"/>
        <v>877.76953125</v>
      </c>
    </row>
    <row r="70" spans="1:9" x14ac:dyDescent="0.2">
      <c r="A70" s="6" t="s">
        <v>20832</v>
      </c>
      <c r="B70" s="9">
        <f>AVERAGE(VALUE(B9),VALUE(B23),VALUE(B37))*2^(-20)</f>
        <v>8.6293401718139648</v>
      </c>
      <c r="C70" s="9">
        <f t="shared" ref="C70:I70" si="9">AVERAGE(VALUE(C9),VALUE(C23),VALUE(C37))*2^(-20)</f>
        <v>8.7233072916666661</v>
      </c>
      <c r="D70" s="9">
        <f t="shared" si="9"/>
        <v>8.8045632044474278</v>
      </c>
      <c r="E70" s="9">
        <f t="shared" si="9"/>
        <v>8.7233072916666661</v>
      </c>
      <c r="F70" s="9">
        <f t="shared" si="9"/>
        <v>8.6677153905232753</v>
      </c>
      <c r="G70" s="9">
        <f t="shared" si="9"/>
        <v>8.6835934321085606</v>
      </c>
      <c r="H70" s="9">
        <f t="shared" si="9"/>
        <v>8.7471046447753906</v>
      </c>
      <c r="I70" s="9">
        <f t="shared" si="9"/>
        <v>8.7023410797119141</v>
      </c>
    </row>
    <row r="71" spans="1:9" x14ac:dyDescent="0.2">
      <c r="A71" s="6" t="s">
        <v>20833</v>
      </c>
      <c r="B71" s="10">
        <f>MIN(VALUE(B19),VALUE(B33),VALUE(B47))*2^(-20)</f>
        <v>5.6875</v>
      </c>
      <c r="C71" s="10">
        <f t="shared" ref="C71:I71" si="10">MIN(VALUE(C19),VALUE(C33),VALUE(C47))*2^(-20)</f>
        <v>5.70703125</v>
      </c>
      <c r="D71" s="10">
        <f t="shared" si="10"/>
        <v>5.765625</v>
      </c>
      <c r="E71" s="10">
        <f t="shared" si="10"/>
        <v>5.70703125</v>
      </c>
      <c r="F71" s="10">
        <f t="shared" si="10"/>
        <v>5.6875</v>
      </c>
      <c r="G71" s="10">
        <f t="shared" si="10"/>
        <v>5.6875</v>
      </c>
      <c r="H71" s="10">
        <f t="shared" si="10"/>
        <v>5.70703125</v>
      </c>
      <c r="I71" s="10">
        <f t="shared" si="10"/>
        <v>5.6875</v>
      </c>
    </row>
    <row r="72" spans="1:9" x14ac:dyDescent="0.2">
      <c r="A72" s="6" t="s">
        <v>20834</v>
      </c>
      <c r="B72" s="10">
        <f>MAX(VALUE(B17),VALUE(B31),VALUE(B45))*2^(-20)</f>
        <v>11.71484375</v>
      </c>
      <c r="C72" s="10">
        <f t="shared" ref="C72:I72" si="11">MAX(VALUE(C17),VALUE(C31),VALUE(C45))*2^(-20)</f>
        <v>11.875</v>
      </c>
      <c r="D72" s="10">
        <f t="shared" si="11"/>
        <v>11.94921875</v>
      </c>
      <c r="E72" s="10">
        <f t="shared" si="11"/>
        <v>11.875</v>
      </c>
      <c r="F72" s="10">
        <f t="shared" si="11"/>
        <v>11.7734375</v>
      </c>
      <c r="G72" s="10">
        <f t="shared" si="11"/>
        <v>11.8125</v>
      </c>
      <c r="H72" s="10">
        <f t="shared" si="11"/>
        <v>11.8984375</v>
      </c>
      <c r="I72" s="10">
        <f t="shared" si="11"/>
        <v>11.8125</v>
      </c>
    </row>
    <row r="73" spans="1:9" x14ac:dyDescent="0.2">
      <c r="A73" s="6" t="s">
        <v>20826</v>
      </c>
      <c r="B73" s="9">
        <f>VALUE(B7)*10^(-9)</f>
        <v>20.493969141000001</v>
      </c>
      <c r="C73" s="9">
        <f t="shared" ref="C73:I73" si="12">VALUE(C7)*10^(-9)</f>
        <v>18.655829033</v>
      </c>
      <c r="D73" s="9">
        <f t="shared" si="12"/>
        <v>20.015284450000003</v>
      </c>
      <c r="E73" s="9">
        <f t="shared" si="12"/>
        <v>20.015284450000003</v>
      </c>
      <c r="F73" s="9">
        <f t="shared" si="12"/>
        <v>102.108764855</v>
      </c>
      <c r="G73" s="9">
        <f t="shared" si="12"/>
        <v>103.04657782300001</v>
      </c>
      <c r="H73" s="9">
        <f t="shared" si="12"/>
        <v>102.42969840900001</v>
      </c>
      <c r="I73" s="9">
        <f t="shared" si="12"/>
        <v>102.42969840900001</v>
      </c>
    </row>
    <row r="74" spans="1:9" x14ac:dyDescent="0.2">
      <c r="A74" s="6" t="s">
        <v>20835</v>
      </c>
      <c r="B74" s="9">
        <f>SUM(VALUE(B20),VALUE(B34),VALUE(B48))*2^(-30)</f>
        <v>0.4594233725219965</v>
      </c>
      <c r="C74" s="9">
        <f t="shared" ref="C74:I75" si="13">SUM(VALUE(C20),VALUE(C34),VALUE(C48))*2^(-30)</f>
        <v>0.45894875749945641</v>
      </c>
      <c r="D74" s="9">
        <f t="shared" si="13"/>
        <v>0.45325077790766954</v>
      </c>
      <c r="E74" s="9">
        <f t="shared" si="13"/>
        <v>0.45508758723735809</v>
      </c>
      <c r="F74" s="9">
        <f t="shared" si="13"/>
        <v>2.0327329114079475</v>
      </c>
      <c r="G74" s="9">
        <f t="shared" si="13"/>
        <v>2.0407311543822289</v>
      </c>
      <c r="H74" s="9">
        <f t="shared" si="13"/>
        <v>2.0414633629843593</v>
      </c>
      <c r="I74" s="9">
        <f t="shared" si="13"/>
        <v>2.0359282223507762</v>
      </c>
    </row>
    <row r="75" spans="1:9" x14ac:dyDescent="0.2">
      <c r="A75" s="6" t="s">
        <v>20836</v>
      </c>
      <c r="B75" s="9">
        <f>SUM(VALUE(B21),VALUE(B35),VALUE(B49))*2^(-30)</f>
        <v>0.45806854870170355</v>
      </c>
      <c r="C75" s="9">
        <f t="shared" si="13"/>
        <v>0.45776324439793825</v>
      </c>
      <c r="D75" s="9">
        <f t="shared" si="13"/>
        <v>0.4438147135078907</v>
      </c>
      <c r="E75" s="9">
        <f t="shared" si="13"/>
        <v>0.45712173637002707</v>
      </c>
      <c r="F75" s="9">
        <f t="shared" si="13"/>
        <v>1.743657061830163</v>
      </c>
      <c r="G75" s="9">
        <f t="shared" si="13"/>
        <v>1.7541390098631382</v>
      </c>
      <c r="H75" s="9">
        <f t="shared" si="13"/>
        <v>1.7540969578549266</v>
      </c>
      <c r="I75" s="9">
        <f t="shared" si="13"/>
        <v>1.7541390098631382</v>
      </c>
    </row>
    <row r="76" spans="1:9" x14ac:dyDescent="0.2">
      <c r="A76" s="7" t="s">
        <v>20827</v>
      </c>
      <c r="B76" s="9">
        <f>SUM(VALUE(B12),VALUE(B26),VALUE(B40))</f>
        <v>493</v>
      </c>
      <c r="C76" s="9">
        <f t="shared" ref="C76:I76" si="14">SUM(VALUE(C12),VALUE(C26),VALUE(C40))</f>
        <v>453</v>
      </c>
      <c r="D76" s="9">
        <f t="shared" si="14"/>
        <v>477</v>
      </c>
      <c r="E76" s="9">
        <f t="shared" si="14"/>
        <v>477</v>
      </c>
      <c r="F76" s="9">
        <f t="shared" si="14"/>
        <v>2435</v>
      </c>
      <c r="G76" s="9">
        <f t="shared" si="14"/>
        <v>2469</v>
      </c>
      <c r="H76" s="9">
        <f t="shared" si="14"/>
        <v>2451</v>
      </c>
      <c r="I76" s="9">
        <f t="shared" si="14"/>
        <v>2452</v>
      </c>
    </row>
    <row r="77" spans="1:9" x14ac:dyDescent="0.2">
      <c r="A77" s="7" t="s">
        <v>20828</v>
      </c>
      <c r="B77" s="9">
        <f>SUM(VALUE(B11),VALUE(B25),VALUE(B39))</f>
        <v>24</v>
      </c>
      <c r="C77" s="9">
        <f t="shared" ref="C77:I77" si="15">SUM(VALUE(C11),VALUE(C25),VALUE(C39))</f>
        <v>21</v>
      </c>
      <c r="D77" s="9">
        <f t="shared" si="15"/>
        <v>28</v>
      </c>
      <c r="E77" s="9">
        <f t="shared" si="15"/>
        <v>24</v>
      </c>
      <c r="F77" s="9">
        <f t="shared" si="15"/>
        <v>110</v>
      </c>
      <c r="G77" s="9">
        <f t="shared" si="15"/>
        <v>110</v>
      </c>
      <c r="H77" s="9">
        <f t="shared" si="15"/>
        <v>109</v>
      </c>
      <c r="I77" s="9">
        <f t="shared" si="15"/>
        <v>110</v>
      </c>
    </row>
    <row r="78" spans="1:9" x14ac:dyDescent="0.2">
      <c r="A78" s="7" t="s">
        <v>20829</v>
      </c>
      <c r="B78" s="9">
        <f>SUM(VALUE(B13),VALUE(B27),VALUE(B41))</f>
        <v>146</v>
      </c>
      <c r="C78" s="9">
        <f t="shared" ref="C78:I78" si="16">SUM(VALUE(C13),VALUE(C27),VALUE(C41))</f>
        <v>154</v>
      </c>
      <c r="D78" s="9">
        <f t="shared" si="16"/>
        <v>153</v>
      </c>
      <c r="E78" s="9">
        <f t="shared" si="16"/>
        <v>151</v>
      </c>
      <c r="F78" s="9">
        <f t="shared" si="16"/>
        <v>695</v>
      </c>
      <c r="G78" s="9">
        <f t="shared" si="16"/>
        <v>711</v>
      </c>
      <c r="H78" s="9">
        <f t="shared" si="16"/>
        <v>706</v>
      </c>
      <c r="I78" s="9">
        <f t="shared" si="16"/>
        <v>706</v>
      </c>
    </row>
    <row r="79" spans="1:9" x14ac:dyDescent="0.2">
      <c r="A79" s="7" t="s">
        <v>20830</v>
      </c>
      <c r="B79" s="9">
        <f>SUM(VALUE(B10),VALUE(B24),VALUE(B38))</f>
        <v>34</v>
      </c>
      <c r="C79" s="9">
        <f t="shared" ref="C79:I79" si="17">SUM(VALUE(C10),VALUE(C24),VALUE(C38))</f>
        <v>13</v>
      </c>
      <c r="D79" s="9">
        <f t="shared" si="17"/>
        <v>46</v>
      </c>
      <c r="E79" s="9">
        <f t="shared" si="17"/>
        <v>24</v>
      </c>
      <c r="F79" s="9">
        <f t="shared" si="17"/>
        <v>29</v>
      </c>
      <c r="G79" s="9">
        <f t="shared" si="17"/>
        <v>24</v>
      </c>
      <c r="H79" s="9">
        <f t="shared" si="17"/>
        <v>25</v>
      </c>
      <c r="I79" s="9">
        <f t="shared" si="17"/>
        <v>24</v>
      </c>
    </row>
    <row r="80" spans="1:9" x14ac:dyDescent="0.2">
      <c r="A80" s="27" t="s">
        <v>20855</v>
      </c>
      <c r="B80" s="28">
        <f>B3*2^(-30)</f>
        <v>0</v>
      </c>
      <c r="C80" s="28">
        <f t="shared" ref="C80:I81" si="18">C3*2^(-30)</f>
        <v>0</v>
      </c>
      <c r="D80" s="28">
        <f t="shared" si="18"/>
        <v>0</v>
      </c>
      <c r="E80" s="28">
        <f t="shared" si="18"/>
        <v>0</v>
      </c>
      <c r="F80" s="28">
        <f t="shared" si="18"/>
        <v>0.34961354732513428</v>
      </c>
      <c r="G80" s="28">
        <f t="shared" si="18"/>
        <v>0.34961354732513428</v>
      </c>
      <c r="H80" s="28">
        <f t="shared" si="18"/>
        <v>0.34961354732513428</v>
      </c>
      <c r="I80" s="28">
        <f t="shared" si="18"/>
        <v>0.34961354732513428</v>
      </c>
    </row>
    <row r="81" spans="1:9" x14ac:dyDescent="0.2">
      <c r="A81" s="27" t="s">
        <v>20856</v>
      </c>
      <c r="B81" s="28">
        <f>B4*2^(-30)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1.0488406419754028</v>
      </c>
      <c r="G81" s="28">
        <f t="shared" si="18"/>
        <v>1.0488406419754028</v>
      </c>
      <c r="H81" s="28">
        <f t="shared" si="18"/>
        <v>1.0488406419754028</v>
      </c>
      <c r="I81" s="28">
        <f t="shared" si="18"/>
        <v>1.0488406419754028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5" width="40.7109375" bestFit="1" customWidth="1" collapsed="1"/>
    <col min="6" max="6" width="39.4257812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720</v>
      </c>
      <c r="E2" t="s">
        <v>121</v>
      </c>
      <c r="F2" t="s">
        <v>122</v>
      </c>
    </row>
    <row r="3" spans="1:6" x14ac:dyDescent="0.2">
      <c r="A3" t="s">
        <v>88</v>
      </c>
      <c r="B3" t="s">
        <v>123</v>
      </c>
      <c r="C3" t="s">
        <v>721</v>
      </c>
      <c r="D3" t="s">
        <v>4020</v>
      </c>
      <c r="E3" t="s">
        <v>124</v>
      </c>
      <c r="F3" t="s">
        <v>122</v>
      </c>
    </row>
    <row r="4" spans="1:6" x14ac:dyDescent="0.2">
      <c r="A4" t="s">
        <v>94</v>
      </c>
      <c r="B4" t="s">
        <v>125</v>
      </c>
      <c r="C4" t="s">
        <v>4021</v>
      </c>
      <c r="D4" t="s">
        <v>4020</v>
      </c>
      <c r="E4" t="s">
        <v>124</v>
      </c>
      <c r="F4" t="s">
        <v>188</v>
      </c>
    </row>
    <row r="5" spans="1:6" x14ac:dyDescent="0.2">
      <c r="A5" t="s">
        <v>79</v>
      </c>
      <c r="B5" t="s">
        <v>127</v>
      </c>
      <c r="C5" t="s">
        <v>4021</v>
      </c>
      <c r="D5" t="s">
        <v>68</v>
      </c>
      <c r="E5" t="s">
        <v>189</v>
      </c>
      <c r="F5" t="s">
        <v>121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I81"/>
  <sheetViews>
    <sheetView topLeftCell="A46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3.42578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3828</v>
      </c>
      <c r="G3" t="s">
        <v>3828</v>
      </c>
      <c r="H3" t="s">
        <v>3828</v>
      </c>
      <c r="I3" t="str">
        <f t="shared" ref="I3:I34" si="1">IF(ISERROR(MEDIAN(VALUE(F3),VALUE(G3),VALUE(H3))), "-", TEXT(MEDIAN(VALUE(F3),VALUE(G3),VALUE(H3)), "0"))</f>
        <v>375394688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3829</v>
      </c>
      <c r="G4" t="s">
        <v>3829</v>
      </c>
      <c r="H4" t="s">
        <v>3829</v>
      </c>
      <c r="I4" t="str">
        <f t="shared" si="1"/>
        <v>1126184064</v>
      </c>
    </row>
    <row r="5" spans="1:9" x14ac:dyDescent="0.2">
      <c r="A5" s="1" t="s">
        <v>9</v>
      </c>
      <c r="B5" t="s">
        <v>4643</v>
      </c>
      <c r="C5" t="s">
        <v>4709</v>
      </c>
      <c r="D5" t="s">
        <v>4776</v>
      </c>
      <c r="E5" t="str">
        <f t="shared" si="0"/>
        <v>-</v>
      </c>
      <c r="F5" t="s">
        <v>4609</v>
      </c>
      <c r="G5" t="s">
        <v>4674</v>
      </c>
      <c r="H5" t="s">
        <v>4741</v>
      </c>
      <c r="I5" t="str">
        <f t="shared" si="1"/>
        <v>-</v>
      </c>
    </row>
    <row r="6" spans="1:9" x14ac:dyDescent="0.2">
      <c r="A6" s="1" t="s">
        <v>10</v>
      </c>
      <c r="B6" t="s">
        <v>4644</v>
      </c>
      <c r="C6" t="s">
        <v>4710</v>
      </c>
      <c r="D6" t="s">
        <v>4777</v>
      </c>
      <c r="E6" t="str">
        <f t="shared" si="0"/>
        <v>-</v>
      </c>
      <c r="F6" t="s">
        <v>4610</v>
      </c>
      <c r="G6" t="s">
        <v>4675</v>
      </c>
      <c r="H6" t="s">
        <v>4742</v>
      </c>
      <c r="I6" t="str">
        <f t="shared" si="1"/>
        <v>-</v>
      </c>
    </row>
    <row r="7" spans="1:9" x14ac:dyDescent="0.2">
      <c r="A7" s="1" t="s">
        <v>11</v>
      </c>
      <c r="B7" t="s">
        <v>4645</v>
      </c>
      <c r="C7" t="s">
        <v>4711</v>
      </c>
      <c r="D7" t="s">
        <v>4778</v>
      </c>
      <c r="E7" t="str">
        <f t="shared" si="0"/>
        <v>20431088264</v>
      </c>
      <c r="F7" t="s">
        <v>4611</v>
      </c>
      <c r="G7" t="s">
        <v>4676</v>
      </c>
      <c r="H7" t="s">
        <v>4743</v>
      </c>
      <c r="I7" t="str">
        <f t="shared" si="1"/>
        <v>102266732876</v>
      </c>
    </row>
    <row r="8" spans="1:9" x14ac:dyDescent="0.2">
      <c r="A8" s="1" t="s">
        <v>12</v>
      </c>
      <c r="B8" t="s">
        <v>4646</v>
      </c>
      <c r="C8" t="s">
        <v>4712</v>
      </c>
      <c r="D8" t="s">
        <v>4779</v>
      </c>
      <c r="E8" t="str">
        <f t="shared" si="0"/>
        <v>17058720231</v>
      </c>
      <c r="F8" t="s">
        <v>4612</v>
      </c>
      <c r="G8" t="s">
        <v>4677</v>
      </c>
      <c r="H8" t="s">
        <v>4744</v>
      </c>
      <c r="I8" t="str">
        <f t="shared" si="1"/>
        <v>17536191409</v>
      </c>
    </row>
    <row r="9" spans="1:9" x14ac:dyDescent="0.2">
      <c r="A9" s="1" t="s">
        <v>13</v>
      </c>
      <c r="B9" t="s">
        <v>4647</v>
      </c>
      <c r="C9" t="s">
        <v>4713</v>
      </c>
      <c r="D9" t="s">
        <v>4780</v>
      </c>
      <c r="E9" t="str">
        <f t="shared" si="0"/>
        <v>12885040</v>
      </c>
      <c r="F9" t="s">
        <v>4613</v>
      </c>
      <c r="G9" t="s">
        <v>4678</v>
      </c>
      <c r="H9" t="s">
        <v>4745</v>
      </c>
      <c r="I9" t="str">
        <f t="shared" si="1"/>
        <v>12806919</v>
      </c>
    </row>
    <row r="10" spans="1:9" x14ac:dyDescent="0.2">
      <c r="A10" s="1" t="s">
        <v>14</v>
      </c>
      <c r="B10" t="s">
        <v>75</v>
      </c>
      <c r="C10" t="s">
        <v>68</v>
      </c>
      <c r="D10" t="s">
        <v>130</v>
      </c>
      <c r="E10" t="str">
        <f t="shared" si="0"/>
        <v>20</v>
      </c>
      <c r="F10" t="s">
        <v>70</v>
      </c>
      <c r="G10" t="s">
        <v>79</v>
      </c>
      <c r="H10" t="s">
        <v>84</v>
      </c>
      <c r="I10" t="str">
        <f t="shared" si="1"/>
        <v>10</v>
      </c>
    </row>
    <row r="11" spans="1:9" x14ac:dyDescent="0.2">
      <c r="A11" s="1" t="s">
        <v>15</v>
      </c>
      <c r="B11" t="s">
        <v>84</v>
      </c>
      <c r="C11" t="s">
        <v>69</v>
      </c>
      <c r="D11" t="s">
        <v>187</v>
      </c>
      <c r="E11" t="str">
        <f t="shared" si="0"/>
        <v>10</v>
      </c>
      <c r="F11" t="s">
        <v>231</v>
      </c>
      <c r="G11" t="s">
        <v>201</v>
      </c>
      <c r="H11" t="s">
        <v>322</v>
      </c>
      <c r="I11" t="str">
        <f t="shared" si="1"/>
        <v>44</v>
      </c>
    </row>
    <row r="12" spans="1:9" x14ac:dyDescent="0.2">
      <c r="A12" s="1" t="s">
        <v>16</v>
      </c>
      <c r="B12" t="s">
        <v>311</v>
      </c>
      <c r="C12" t="s">
        <v>311</v>
      </c>
      <c r="D12" t="s">
        <v>300</v>
      </c>
      <c r="E12" t="str">
        <f t="shared" si="0"/>
        <v>167</v>
      </c>
      <c r="F12" t="s">
        <v>4614</v>
      </c>
      <c r="G12" t="s">
        <v>400</v>
      </c>
      <c r="H12" t="s">
        <v>4224</v>
      </c>
      <c r="I12" t="str">
        <f t="shared" si="1"/>
        <v>814</v>
      </c>
    </row>
    <row r="13" spans="1:9" x14ac:dyDescent="0.2">
      <c r="A13" s="1" t="s">
        <v>17</v>
      </c>
      <c r="B13" t="s">
        <v>622</v>
      </c>
      <c r="C13" t="s">
        <v>389</v>
      </c>
      <c r="D13" t="s">
        <v>486</v>
      </c>
      <c r="E13" t="str">
        <f t="shared" si="0"/>
        <v>57</v>
      </c>
      <c r="F13" t="s">
        <v>4615</v>
      </c>
      <c r="G13" t="s">
        <v>431</v>
      </c>
      <c r="H13" t="s">
        <v>4746</v>
      </c>
      <c r="I13" t="str">
        <f t="shared" si="1"/>
        <v>306</v>
      </c>
    </row>
    <row r="14" spans="1:9" x14ac:dyDescent="0.2">
      <c r="A14" s="1" t="s">
        <v>18</v>
      </c>
      <c r="B14" t="s">
        <v>73</v>
      </c>
      <c r="C14" t="s">
        <v>68</v>
      </c>
      <c r="D14" t="s">
        <v>73</v>
      </c>
      <c r="E14" t="str">
        <f t="shared" si="0"/>
        <v>4096</v>
      </c>
      <c r="F14" t="s">
        <v>68</v>
      </c>
      <c r="G14" t="s">
        <v>78</v>
      </c>
      <c r="H14" t="s">
        <v>140</v>
      </c>
      <c r="I14" t="str">
        <f t="shared" si="1"/>
        <v>8192</v>
      </c>
    </row>
    <row r="15" spans="1:9" x14ac:dyDescent="0.2">
      <c r="A15" s="1" t="s">
        <v>19</v>
      </c>
      <c r="B15" t="s">
        <v>4648</v>
      </c>
      <c r="C15" t="s">
        <v>4714</v>
      </c>
      <c r="D15" t="s">
        <v>4781</v>
      </c>
      <c r="E15" t="str">
        <f t="shared" si="0"/>
        <v>336465920</v>
      </c>
      <c r="F15" t="s">
        <v>4616</v>
      </c>
      <c r="G15" t="s">
        <v>4679</v>
      </c>
      <c r="H15" t="s">
        <v>4747</v>
      </c>
      <c r="I15" t="str">
        <f t="shared" si="1"/>
        <v>309293056</v>
      </c>
    </row>
    <row r="16" spans="1:9" x14ac:dyDescent="0.2">
      <c r="A16" s="1" t="s">
        <v>20</v>
      </c>
      <c r="B16" t="s">
        <v>4649</v>
      </c>
      <c r="C16" t="s">
        <v>4715</v>
      </c>
      <c r="D16" t="s">
        <v>4782</v>
      </c>
      <c r="E16" t="str">
        <f t="shared" si="0"/>
        <v>18345463808</v>
      </c>
      <c r="F16" t="s">
        <v>4617</v>
      </c>
      <c r="G16" t="s">
        <v>4680</v>
      </c>
      <c r="H16" t="s">
        <v>4748</v>
      </c>
      <c r="I16" t="str">
        <f t="shared" si="1"/>
        <v>21315981312</v>
      </c>
    </row>
    <row r="17" spans="1:9" x14ac:dyDescent="0.2">
      <c r="A17" s="1" t="s">
        <v>21</v>
      </c>
      <c r="B17" t="s">
        <v>4650</v>
      </c>
      <c r="C17" t="s">
        <v>4716</v>
      </c>
      <c r="D17" t="s">
        <v>4783</v>
      </c>
      <c r="E17" t="str">
        <f t="shared" si="0"/>
        <v>12906496</v>
      </c>
      <c r="F17" t="s">
        <v>4618</v>
      </c>
      <c r="G17" t="s">
        <v>4681</v>
      </c>
      <c r="H17" t="s">
        <v>4749</v>
      </c>
      <c r="I17" t="str">
        <f t="shared" si="1"/>
        <v>12840960</v>
      </c>
    </row>
    <row r="18" spans="1:9" x14ac:dyDescent="0.2">
      <c r="A18" s="1" t="s">
        <v>22</v>
      </c>
      <c r="B18" t="s">
        <v>4651</v>
      </c>
      <c r="C18" t="s">
        <v>4717</v>
      </c>
      <c r="D18" t="s">
        <v>4784</v>
      </c>
      <c r="E18" t="str">
        <f t="shared" si="0"/>
        <v>16638636032</v>
      </c>
      <c r="F18" t="s">
        <v>4619</v>
      </c>
      <c r="G18" t="s">
        <v>4682</v>
      </c>
      <c r="H18" t="s">
        <v>4750</v>
      </c>
      <c r="I18" t="str">
        <f t="shared" si="1"/>
        <v>15619502080</v>
      </c>
    </row>
    <row r="19" spans="1:9" x14ac:dyDescent="0.2">
      <c r="A19" s="1" t="s">
        <v>23</v>
      </c>
      <c r="B19" t="s">
        <v>4652</v>
      </c>
      <c r="C19" t="s">
        <v>4718</v>
      </c>
      <c r="D19" t="s">
        <v>4785</v>
      </c>
      <c r="E19" t="str">
        <f t="shared" si="0"/>
        <v>12881920</v>
      </c>
      <c r="F19" t="s">
        <v>4620</v>
      </c>
      <c r="G19" t="s">
        <v>4683</v>
      </c>
      <c r="H19" t="s">
        <v>4751</v>
      </c>
      <c r="I19" t="str">
        <f t="shared" si="1"/>
        <v>12734464</v>
      </c>
    </row>
    <row r="20" spans="1:9" x14ac:dyDescent="0.2">
      <c r="A20" s="1" t="s">
        <v>24</v>
      </c>
      <c r="B20" t="s">
        <v>4653</v>
      </c>
      <c r="C20" t="s">
        <v>4719</v>
      </c>
      <c r="D20" t="s">
        <v>4786</v>
      </c>
      <c r="E20" t="str">
        <f t="shared" si="0"/>
        <v>153716757</v>
      </c>
      <c r="F20" t="s">
        <v>4621</v>
      </c>
      <c r="G20" t="s">
        <v>4684</v>
      </c>
      <c r="H20" t="s">
        <v>4752</v>
      </c>
      <c r="I20" t="str">
        <f t="shared" si="1"/>
        <v>671951980</v>
      </c>
    </row>
    <row r="21" spans="1:9" x14ac:dyDescent="0.2">
      <c r="A21" s="1" t="s">
        <v>25</v>
      </c>
      <c r="B21" t="s">
        <v>4654</v>
      </c>
      <c r="C21" t="s">
        <v>4720</v>
      </c>
      <c r="D21" t="s">
        <v>4787</v>
      </c>
      <c r="E21" t="str">
        <f t="shared" si="0"/>
        <v>168334930</v>
      </c>
      <c r="F21" t="s">
        <v>4622</v>
      </c>
      <c r="G21" t="s">
        <v>4685</v>
      </c>
      <c r="H21" t="s">
        <v>4753</v>
      </c>
      <c r="I21" t="str">
        <f t="shared" si="1"/>
        <v>591114409</v>
      </c>
    </row>
    <row r="22" spans="1:9" x14ac:dyDescent="0.2">
      <c r="A22" s="1" t="s">
        <v>26</v>
      </c>
      <c r="B22" t="s">
        <v>4655</v>
      </c>
      <c r="C22" t="s">
        <v>4721</v>
      </c>
      <c r="D22" t="s">
        <v>4788</v>
      </c>
      <c r="E22" t="str">
        <f t="shared" si="0"/>
        <v>16387169328</v>
      </c>
      <c r="F22" t="s">
        <v>4623</v>
      </c>
      <c r="G22" t="s">
        <v>4686</v>
      </c>
      <c r="H22" t="s">
        <v>4754</v>
      </c>
      <c r="I22" t="str">
        <f t="shared" si="1"/>
        <v>16301496300</v>
      </c>
    </row>
    <row r="23" spans="1:9" x14ac:dyDescent="0.2">
      <c r="A23" s="1" t="s">
        <v>27</v>
      </c>
      <c r="B23" t="s">
        <v>4626</v>
      </c>
      <c r="C23" t="s">
        <v>4133</v>
      </c>
      <c r="D23" t="s">
        <v>4789</v>
      </c>
      <c r="E23" t="str">
        <f t="shared" si="0"/>
        <v>6082560</v>
      </c>
      <c r="F23" t="s">
        <v>4624</v>
      </c>
      <c r="G23" t="s">
        <v>4687</v>
      </c>
      <c r="H23" t="s">
        <v>4755</v>
      </c>
      <c r="I23" t="str">
        <f t="shared" si="1"/>
        <v>6285331</v>
      </c>
    </row>
    <row r="24" spans="1:9" x14ac:dyDescent="0.2">
      <c r="A24" s="1" t="s">
        <v>28</v>
      </c>
      <c r="B24" t="s">
        <v>74</v>
      </c>
      <c r="C24" t="s">
        <v>88</v>
      </c>
      <c r="D24" t="s">
        <v>96</v>
      </c>
      <c r="E24" t="str">
        <f t="shared" si="0"/>
        <v>12</v>
      </c>
      <c r="F24" t="s">
        <v>88</v>
      </c>
      <c r="G24" t="s">
        <v>85</v>
      </c>
      <c r="H24" t="s">
        <v>69</v>
      </c>
      <c r="I24" t="str">
        <f t="shared" si="1"/>
        <v>6</v>
      </c>
    </row>
    <row r="25" spans="1:9" x14ac:dyDescent="0.2">
      <c r="A25" s="1" t="s">
        <v>29</v>
      </c>
      <c r="B25" t="s">
        <v>91</v>
      </c>
      <c r="C25" t="s">
        <v>89</v>
      </c>
      <c r="D25" t="s">
        <v>84</v>
      </c>
      <c r="E25" t="str">
        <f t="shared" si="0"/>
        <v>9</v>
      </c>
      <c r="F25" t="s">
        <v>90</v>
      </c>
      <c r="G25" t="s">
        <v>201</v>
      </c>
      <c r="H25" t="s">
        <v>90</v>
      </c>
      <c r="I25" t="str">
        <f t="shared" si="1"/>
        <v>34</v>
      </c>
    </row>
    <row r="26" spans="1:9" x14ac:dyDescent="0.2">
      <c r="A26" s="1" t="s">
        <v>30</v>
      </c>
      <c r="B26" t="s">
        <v>319</v>
      </c>
      <c r="C26" t="s">
        <v>311</v>
      </c>
      <c r="D26" t="s">
        <v>319</v>
      </c>
      <c r="E26" t="str">
        <f t="shared" si="0"/>
        <v>166</v>
      </c>
      <c r="F26" t="s">
        <v>400</v>
      </c>
      <c r="G26" t="s">
        <v>400</v>
      </c>
      <c r="H26" t="s">
        <v>479</v>
      </c>
      <c r="I26" t="str">
        <f t="shared" si="1"/>
        <v>812</v>
      </c>
    </row>
    <row r="27" spans="1:9" x14ac:dyDescent="0.2">
      <c r="A27" s="1" t="s">
        <v>31</v>
      </c>
      <c r="B27" t="s">
        <v>379</v>
      </c>
      <c r="C27" t="s">
        <v>332</v>
      </c>
      <c r="D27" t="s">
        <v>414</v>
      </c>
      <c r="E27" t="str">
        <f t="shared" si="0"/>
        <v>50</v>
      </c>
      <c r="F27" t="s">
        <v>368</v>
      </c>
      <c r="G27" t="s">
        <v>4688</v>
      </c>
      <c r="H27" t="s">
        <v>2890</v>
      </c>
      <c r="I27" t="str">
        <f t="shared" si="1"/>
        <v>199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4656</v>
      </c>
      <c r="C29" t="s">
        <v>4722</v>
      </c>
      <c r="D29" t="s">
        <v>4790</v>
      </c>
      <c r="E29" t="str">
        <f t="shared" si="0"/>
        <v>279486464</v>
      </c>
      <c r="F29" t="s">
        <v>1382</v>
      </c>
      <c r="G29" t="s">
        <v>4689</v>
      </c>
      <c r="H29" t="s">
        <v>4756</v>
      </c>
      <c r="I29" t="str">
        <f t="shared" si="1"/>
        <v>306348032</v>
      </c>
    </row>
    <row r="30" spans="1:9" x14ac:dyDescent="0.2">
      <c r="A30" s="1" t="s">
        <v>34</v>
      </c>
      <c r="B30" t="s">
        <v>4657</v>
      </c>
      <c r="C30" t="s">
        <v>4723</v>
      </c>
      <c r="D30" t="s">
        <v>4791</v>
      </c>
      <c r="E30" t="str">
        <f t="shared" si="0"/>
        <v>17753825280</v>
      </c>
      <c r="F30" t="s">
        <v>4625</v>
      </c>
      <c r="G30" t="s">
        <v>4690</v>
      </c>
      <c r="H30" t="s">
        <v>4757</v>
      </c>
      <c r="I30" t="str">
        <f t="shared" si="1"/>
        <v>20943720448</v>
      </c>
    </row>
    <row r="31" spans="1:9" x14ac:dyDescent="0.2">
      <c r="A31" s="1" t="s">
        <v>35</v>
      </c>
      <c r="B31" t="s">
        <v>4626</v>
      </c>
      <c r="C31" t="s">
        <v>4133</v>
      </c>
      <c r="D31" t="s">
        <v>4789</v>
      </c>
      <c r="E31" t="str">
        <f t="shared" si="0"/>
        <v>6082560</v>
      </c>
      <c r="F31" t="s">
        <v>4626</v>
      </c>
      <c r="G31" t="s">
        <v>4691</v>
      </c>
      <c r="H31" t="s">
        <v>4758</v>
      </c>
      <c r="I31" t="str">
        <f t="shared" si="1"/>
        <v>6463488</v>
      </c>
    </row>
    <row r="32" spans="1:9" x14ac:dyDescent="0.2">
      <c r="A32" s="1" t="s">
        <v>36</v>
      </c>
      <c r="B32" t="s">
        <v>4658</v>
      </c>
      <c r="C32" t="s">
        <v>4724</v>
      </c>
      <c r="D32" t="s">
        <v>4792</v>
      </c>
      <c r="E32" t="str">
        <f t="shared" si="0"/>
        <v>15828688896</v>
      </c>
      <c r="F32" t="s">
        <v>4627</v>
      </c>
      <c r="G32" t="s">
        <v>4692</v>
      </c>
      <c r="H32" t="s">
        <v>4759</v>
      </c>
      <c r="I32" t="str">
        <f t="shared" si="1"/>
        <v>15111925760</v>
      </c>
    </row>
    <row r="33" spans="1:9" x14ac:dyDescent="0.2">
      <c r="A33" s="1" t="s">
        <v>37</v>
      </c>
      <c r="B33" t="s">
        <v>4626</v>
      </c>
      <c r="C33" t="s">
        <v>4133</v>
      </c>
      <c r="D33" t="s">
        <v>4789</v>
      </c>
      <c r="E33" t="str">
        <f t="shared" si="0"/>
        <v>6082560</v>
      </c>
      <c r="F33" t="s">
        <v>4237</v>
      </c>
      <c r="G33" t="s">
        <v>4133</v>
      </c>
      <c r="H33" t="s">
        <v>4133</v>
      </c>
      <c r="I33" t="str">
        <f t="shared" si="1"/>
        <v>6045696</v>
      </c>
    </row>
    <row r="34" spans="1:9" x14ac:dyDescent="0.2">
      <c r="A34" s="1" t="s">
        <v>38</v>
      </c>
      <c r="B34" t="s">
        <v>4659</v>
      </c>
      <c r="C34" t="s">
        <v>4725</v>
      </c>
      <c r="D34" t="s">
        <v>4793</v>
      </c>
      <c r="E34" t="str">
        <f t="shared" si="0"/>
        <v>154845605</v>
      </c>
      <c r="F34" t="s">
        <v>4628</v>
      </c>
      <c r="G34" t="s">
        <v>4693</v>
      </c>
      <c r="H34" t="s">
        <v>4760</v>
      </c>
      <c r="I34" t="str">
        <f t="shared" si="1"/>
        <v>718660465</v>
      </c>
    </row>
    <row r="35" spans="1:9" x14ac:dyDescent="0.2">
      <c r="A35" s="1" t="s">
        <v>39</v>
      </c>
      <c r="B35" t="s">
        <v>4660</v>
      </c>
      <c r="C35" t="s">
        <v>4726</v>
      </c>
      <c r="D35" t="s">
        <v>4794</v>
      </c>
      <c r="E35" t="str">
        <f t="shared" ref="E35:E63" si="2">IF(ISERROR(MEDIAN(VALUE(B35),VALUE(C35),VALUE(D35))), "-", TEXT(MEDIAN(VALUE(B35),VALUE(C35),VALUE(D35)), "0"))</f>
        <v>141438082</v>
      </c>
      <c r="F35" t="s">
        <v>4629</v>
      </c>
      <c r="G35" t="s">
        <v>4694</v>
      </c>
      <c r="H35" t="s">
        <v>4761</v>
      </c>
      <c r="I35" t="str">
        <f t="shared" ref="I35:I63" si="3">IF(ISERROR(MEDIAN(VALUE(F35),VALUE(G35),VALUE(H35))), "-", TEXT(MEDIAN(VALUE(F35),VALUE(G35),VALUE(H35)), "0"))</f>
        <v>733805110</v>
      </c>
    </row>
    <row r="36" spans="1:9" x14ac:dyDescent="0.2">
      <c r="A36" s="1" t="s">
        <v>40</v>
      </c>
      <c r="B36" t="s">
        <v>4661</v>
      </c>
      <c r="C36" t="s">
        <v>4727</v>
      </c>
      <c r="D36" t="s">
        <v>4795</v>
      </c>
      <c r="E36" t="str">
        <f t="shared" si="2"/>
        <v>18335623354</v>
      </c>
      <c r="F36" t="s">
        <v>4630</v>
      </c>
      <c r="G36" t="s">
        <v>4695</v>
      </c>
      <c r="H36" t="s">
        <v>4762</v>
      </c>
      <c r="I36" t="str">
        <f t="shared" si="3"/>
        <v>17535018669</v>
      </c>
    </row>
    <row r="37" spans="1:9" x14ac:dyDescent="0.2">
      <c r="A37" s="1" t="s">
        <v>41</v>
      </c>
      <c r="B37" t="s">
        <v>4662</v>
      </c>
      <c r="C37" t="s">
        <v>4728</v>
      </c>
      <c r="D37" t="s">
        <v>4796</v>
      </c>
      <c r="E37" t="str">
        <f t="shared" si="2"/>
        <v>9540169</v>
      </c>
      <c r="F37" t="s">
        <v>4631</v>
      </c>
      <c r="G37" t="s">
        <v>4696</v>
      </c>
      <c r="H37" t="s">
        <v>4763</v>
      </c>
      <c r="I37" t="str">
        <f t="shared" si="3"/>
        <v>9435474</v>
      </c>
    </row>
    <row r="38" spans="1:9" x14ac:dyDescent="0.2">
      <c r="A38" s="1" t="s">
        <v>42</v>
      </c>
      <c r="B38" t="s">
        <v>68</v>
      </c>
      <c r="C38" t="s">
        <v>80</v>
      </c>
      <c r="D38" t="s">
        <v>92</v>
      </c>
      <c r="E38" t="str">
        <f t="shared" si="2"/>
        <v>1</v>
      </c>
      <c r="F38" t="s">
        <v>143</v>
      </c>
      <c r="G38" t="s">
        <v>84</v>
      </c>
      <c r="H38" t="s">
        <v>69</v>
      </c>
      <c r="I38" t="str">
        <f t="shared" si="3"/>
        <v>10</v>
      </c>
    </row>
    <row r="39" spans="1:9" x14ac:dyDescent="0.2">
      <c r="A39" s="1" t="s">
        <v>43</v>
      </c>
      <c r="B39" t="s">
        <v>69</v>
      </c>
      <c r="C39" t="s">
        <v>91</v>
      </c>
      <c r="D39" t="s">
        <v>89</v>
      </c>
      <c r="E39" t="str">
        <f t="shared" si="2"/>
        <v>6</v>
      </c>
      <c r="F39" t="s">
        <v>90</v>
      </c>
      <c r="G39" t="s">
        <v>178</v>
      </c>
      <c r="H39" t="s">
        <v>151</v>
      </c>
      <c r="I39" t="str">
        <f t="shared" si="3"/>
        <v>34</v>
      </c>
    </row>
    <row r="40" spans="1:9" x14ac:dyDescent="0.2">
      <c r="A40" s="1" t="s">
        <v>44</v>
      </c>
      <c r="B40" t="s">
        <v>339</v>
      </c>
      <c r="C40" t="s">
        <v>311</v>
      </c>
      <c r="D40" t="s">
        <v>86</v>
      </c>
      <c r="E40" t="str">
        <f t="shared" si="2"/>
        <v>167</v>
      </c>
      <c r="F40" t="s">
        <v>386</v>
      </c>
      <c r="G40" t="s">
        <v>480</v>
      </c>
      <c r="H40" t="s">
        <v>480</v>
      </c>
      <c r="I40" t="str">
        <f t="shared" si="3"/>
        <v>819</v>
      </c>
    </row>
    <row r="41" spans="1:9" x14ac:dyDescent="0.2">
      <c r="A41" s="1" t="s">
        <v>45</v>
      </c>
      <c r="B41" t="s">
        <v>379</v>
      </c>
      <c r="C41" t="s">
        <v>299</v>
      </c>
      <c r="D41" t="s">
        <v>379</v>
      </c>
      <c r="E41" t="str">
        <f t="shared" si="2"/>
        <v>49</v>
      </c>
      <c r="F41" t="s">
        <v>368</v>
      </c>
      <c r="G41" t="s">
        <v>142</v>
      </c>
      <c r="H41" t="s">
        <v>1662</v>
      </c>
      <c r="I41" t="str">
        <f t="shared" si="3"/>
        <v>199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377</v>
      </c>
      <c r="C43" t="s">
        <v>4729</v>
      </c>
      <c r="D43" t="s">
        <v>320</v>
      </c>
      <c r="E43" t="str">
        <f t="shared" si="2"/>
        <v>479232</v>
      </c>
      <c r="F43" t="s">
        <v>3273</v>
      </c>
      <c r="G43" t="s">
        <v>4697</v>
      </c>
      <c r="H43" t="s">
        <v>4764</v>
      </c>
      <c r="I43" t="str">
        <f t="shared" si="3"/>
        <v>230584320</v>
      </c>
    </row>
    <row r="44" spans="1:9" x14ac:dyDescent="0.2">
      <c r="A44" s="1" t="s">
        <v>48</v>
      </c>
      <c r="B44" t="s">
        <v>4663</v>
      </c>
      <c r="C44" t="s">
        <v>4730</v>
      </c>
      <c r="D44" t="s">
        <v>4797</v>
      </c>
      <c r="E44" t="str">
        <f t="shared" si="2"/>
        <v>18911727616</v>
      </c>
      <c r="F44" t="s">
        <v>4632</v>
      </c>
      <c r="G44" t="s">
        <v>4698</v>
      </c>
      <c r="H44" t="s">
        <v>4765</v>
      </c>
      <c r="I44" t="str">
        <f t="shared" si="3"/>
        <v>20983640064</v>
      </c>
    </row>
    <row r="45" spans="1:9" x14ac:dyDescent="0.2">
      <c r="A45" s="1" t="s">
        <v>49</v>
      </c>
      <c r="B45" t="s">
        <v>4664</v>
      </c>
      <c r="C45" t="s">
        <v>4731</v>
      </c>
      <c r="D45" t="s">
        <v>4798</v>
      </c>
      <c r="E45" t="str">
        <f t="shared" si="2"/>
        <v>9543680</v>
      </c>
      <c r="F45" t="s">
        <v>4633</v>
      </c>
      <c r="G45" t="s">
        <v>4699</v>
      </c>
      <c r="H45" t="s">
        <v>4766</v>
      </c>
      <c r="I45" t="str">
        <f t="shared" si="3"/>
        <v>9494528</v>
      </c>
    </row>
    <row r="46" spans="1:9" x14ac:dyDescent="0.2">
      <c r="A46" s="1" t="s">
        <v>50</v>
      </c>
      <c r="B46" t="s">
        <v>4665</v>
      </c>
      <c r="C46" t="s">
        <v>4732</v>
      </c>
      <c r="D46" t="s">
        <v>4799</v>
      </c>
      <c r="E46" t="str">
        <f t="shared" si="2"/>
        <v>18003853312</v>
      </c>
      <c r="F46" t="s">
        <v>4634</v>
      </c>
      <c r="G46" t="s">
        <v>4700</v>
      </c>
      <c r="H46" t="s">
        <v>4767</v>
      </c>
      <c r="I46" t="str">
        <f t="shared" si="3"/>
        <v>16322232320</v>
      </c>
    </row>
    <row r="47" spans="1:9" x14ac:dyDescent="0.2">
      <c r="A47" s="1" t="s">
        <v>51</v>
      </c>
      <c r="B47" t="s">
        <v>4666</v>
      </c>
      <c r="C47" t="s">
        <v>4733</v>
      </c>
      <c r="D47" t="s">
        <v>4800</v>
      </c>
      <c r="E47" t="str">
        <f t="shared" si="2"/>
        <v>9535488</v>
      </c>
      <c r="F47" t="s">
        <v>4635</v>
      </c>
      <c r="G47" t="s">
        <v>4701</v>
      </c>
      <c r="H47" t="s">
        <v>4768</v>
      </c>
      <c r="I47" t="str">
        <f t="shared" si="3"/>
        <v>9396224</v>
      </c>
    </row>
    <row r="48" spans="1:9" x14ac:dyDescent="0.2">
      <c r="A48" s="1" t="s">
        <v>52</v>
      </c>
      <c r="B48" t="s">
        <v>4667</v>
      </c>
      <c r="C48" t="s">
        <v>4734</v>
      </c>
      <c r="D48" t="s">
        <v>4801</v>
      </c>
      <c r="E48" t="str">
        <f t="shared" si="2"/>
        <v>200271217</v>
      </c>
      <c r="F48" t="s">
        <v>4636</v>
      </c>
      <c r="G48" t="s">
        <v>4702</v>
      </c>
      <c r="H48" t="s">
        <v>4769</v>
      </c>
      <c r="I48" t="str">
        <f t="shared" si="3"/>
        <v>780421734</v>
      </c>
    </row>
    <row r="49" spans="1:9" x14ac:dyDescent="0.2">
      <c r="A49" s="1" t="s">
        <v>53</v>
      </c>
      <c r="B49" t="s">
        <v>4668</v>
      </c>
      <c r="C49" t="s">
        <v>4735</v>
      </c>
      <c r="D49" t="s">
        <v>4802</v>
      </c>
      <c r="E49" t="str">
        <f t="shared" si="2"/>
        <v>182818945</v>
      </c>
      <c r="F49" t="s">
        <v>4637</v>
      </c>
      <c r="G49" t="s">
        <v>4703</v>
      </c>
      <c r="H49" t="s">
        <v>4770</v>
      </c>
      <c r="I49" t="str">
        <f t="shared" si="3"/>
        <v>541198444</v>
      </c>
    </row>
    <row r="50" spans="1:9" x14ac:dyDescent="0.2">
      <c r="A50" s="1" t="s">
        <v>54</v>
      </c>
      <c r="B50" t="s">
        <v>4669</v>
      </c>
      <c r="C50" t="s">
        <v>4736</v>
      </c>
      <c r="D50" t="s">
        <v>4803</v>
      </c>
      <c r="E50" t="str">
        <f t="shared" si="2"/>
        <v>5539183664</v>
      </c>
      <c r="F50" t="s">
        <v>4638</v>
      </c>
      <c r="G50" t="s">
        <v>4704</v>
      </c>
      <c r="H50" t="s">
        <v>4771</v>
      </c>
      <c r="I50" t="str">
        <f t="shared" si="3"/>
        <v>6333433279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88</v>
      </c>
      <c r="G52" t="s">
        <v>92</v>
      </c>
      <c r="H52" t="s">
        <v>69</v>
      </c>
      <c r="I52" t="str">
        <f t="shared" si="3"/>
        <v>2</v>
      </c>
    </row>
    <row r="53" spans="1:9" x14ac:dyDescent="0.2">
      <c r="A53" s="1" t="s">
        <v>57</v>
      </c>
      <c r="B53" t="s">
        <v>92</v>
      </c>
      <c r="C53" t="s">
        <v>92</v>
      </c>
      <c r="D53" t="s">
        <v>92</v>
      </c>
      <c r="E53" t="str">
        <f t="shared" si="2"/>
        <v>1</v>
      </c>
      <c r="F53" t="s">
        <v>85</v>
      </c>
      <c r="G53" t="s">
        <v>85</v>
      </c>
      <c r="H53" t="s">
        <v>85</v>
      </c>
      <c r="I53" t="str">
        <f t="shared" si="3"/>
        <v>7</v>
      </c>
    </row>
    <row r="54" spans="1:9" x14ac:dyDescent="0.2">
      <c r="A54" s="1" t="s">
        <v>58</v>
      </c>
      <c r="B54" t="s">
        <v>311</v>
      </c>
      <c r="C54" t="s">
        <v>86</v>
      </c>
      <c r="D54" t="s">
        <v>86</v>
      </c>
      <c r="E54" t="str">
        <f t="shared" si="2"/>
        <v>159</v>
      </c>
      <c r="F54" t="s">
        <v>403</v>
      </c>
      <c r="G54" t="s">
        <v>479</v>
      </c>
      <c r="H54" t="s">
        <v>480</v>
      </c>
      <c r="I54" t="str">
        <f t="shared" si="3"/>
        <v>819</v>
      </c>
    </row>
    <row r="55" spans="1:9" x14ac:dyDescent="0.2">
      <c r="A55" s="1" t="s">
        <v>59</v>
      </c>
      <c r="B55" t="s">
        <v>88</v>
      </c>
      <c r="C55" t="s">
        <v>88</v>
      </c>
      <c r="D55" t="s">
        <v>88</v>
      </c>
      <c r="E55" t="str">
        <f t="shared" si="2"/>
        <v>2</v>
      </c>
      <c r="F55" t="s">
        <v>135</v>
      </c>
      <c r="G55" t="s">
        <v>97</v>
      </c>
      <c r="H55" t="s">
        <v>75</v>
      </c>
      <c r="I55" t="str">
        <f t="shared" si="3"/>
        <v>21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4670</v>
      </c>
      <c r="C58" t="s">
        <v>4737</v>
      </c>
      <c r="D58" t="s">
        <v>4804</v>
      </c>
      <c r="E58" t="str">
        <f t="shared" si="2"/>
        <v>5540007936</v>
      </c>
      <c r="F58" t="s">
        <v>4639</v>
      </c>
      <c r="G58" t="s">
        <v>4705</v>
      </c>
      <c r="H58" t="s">
        <v>4772</v>
      </c>
      <c r="I58" t="str">
        <f t="shared" si="3"/>
        <v>6344474624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4671</v>
      </c>
      <c r="C60" t="s">
        <v>4738</v>
      </c>
      <c r="D60" t="s">
        <v>4805</v>
      </c>
      <c r="E60" t="str">
        <f t="shared" si="2"/>
        <v>5538611200</v>
      </c>
      <c r="F60" t="s">
        <v>4640</v>
      </c>
      <c r="G60" t="s">
        <v>4706</v>
      </c>
      <c r="H60" t="s">
        <v>4773</v>
      </c>
      <c r="I60" t="str">
        <f t="shared" si="3"/>
        <v>6312304640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4672</v>
      </c>
      <c r="C62" t="s">
        <v>4739</v>
      </c>
      <c r="D62" t="s">
        <v>4806</v>
      </c>
      <c r="E62" t="str">
        <f t="shared" si="2"/>
        <v>1346427</v>
      </c>
      <c r="F62" t="s">
        <v>4641</v>
      </c>
      <c r="G62" t="s">
        <v>4707</v>
      </c>
      <c r="H62" t="s">
        <v>4774</v>
      </c>
      <c r="I62" t="str">
        <f t="shared" si="3"/>
        <v>8579636</v>
      </c>
    </row>
    <row r="63" spans="1:9" x14ac:dyDescent="0.2">
      <c r="A63" s="1" t="s">
        <v>67</v>
      </c>
      <c r="B63" t="s">
        <v>4673</v>
      </c>
      <c r="C63" t="s">
        <v>4740</v>
      </c>
      <c r="D63" t="s">
        <v>4807</v>
      </c>
      <c r="E63" t="str">
        <f t="shared" si="2"/>
        <v>1305711</v>
      </c>
      <c r="F63" t="s">
        <v>4642</v>
      </c>
      <c r="G63" t="s">
        <v>4708</v>
      </c>
      <c r="H63" t="s">
        <v>4775</v>
      </c>
      <c r="I63" t="str">
        <f t="shared" si="3"/>
        <v>308642491</v>
      </c>
    </row>
    <row r="64" spans="1:9" ht="15" x14ac:dyDescent="0.25">
      <c r="A64" s="6" t="s">
        <v>20837</v>
      </c>
      <c r="B64" s="8">
        <f>AVERAGE(VALUE(B8),VALUE(B22),VALUE(B36))*2^(-30)</f>
        <v>16.249535300148029</v>
      </c>
      <c r="C64" s="8">
        <f t="shared" ref="C64:I64" si="4">AVERAGE(VALUE(C8),VALUE(C22),VALUE(C36))*2^(-30)</f>
        <v>16.248427799281973</v>
      </c>
      <c r="D64" s="8">
        <f t="shared" si="4"/>
        <v>15.771221887009839</v>
      </c>
      <c r="E64" s="8">
        <f t="shared" si="4"/>
        <v>16.075097307873268</v>
      </c>
      <c r="F64" s="8">
        <f t="shared" si="4"/>
        <v>16.029647555202246</v>
      </c>
      <c r="G64" s="8">
        <f t="shared" si="4"/>
        <v>15.802696079326173</v>
      </c>
      <c r="H64" s="8">
        <f t="shared" si="4"/>
        <v>16.004041231237352</v>
      </c>
      <c r="I64" s="8">
        <f t="shared" si="4"/>
        <v>15.948187056307992</v>
      </c>
    </row>
    <row r="65" spans="1:9" x14ac:dyDescent="0.2">
      <c r="A65" s="6" t="s">
        <v>20838</v>
      </c>
      <c r="B65" s="9">
        <f>AVERAGE(VALUE(B8),VALUE(B22),VALUE(B36),VALUE(B50))*2^(-30)</f>
        <v>13.456793524557725</v>
      </c>
      <c r="C65" s="9">
        <f t="shared" ref="C65:I65" si="5">AVERAGE(VALUE(C8),VALUE(C22),VALUE(C36),VALUE(C50))*2^(-30)</f>
        <v>13.477252868935466</v>
      </c>
      <c r="D65" s="9">
        <f t="shared" si="5"/>
        <v>13.118108113063499</v>
      </c>
      <c r="E65" s="9">
        <f t="shared" si="5"/>
        <v>13.346014678711072</v>
      </c>
      <c r="F65" s="9">
        <f t="shared" si="5"/>
        <v>13.496853013290092</v>
      </c>
      <c r="G65" s="9">
        <f t="shared" si="5"/>
        <v>13.329211660427973</v>
      </c>
      <c r="H65" s="9">
        <f t="shared" si="5"/>
        <v>13.47211050032638</v>
      </c>
      <c r="I65" s="9">
        <f t="shared" si="5"/>
        <v>13.435757639119402</v>
      </c>
    </row>
    <row r="66" spans="1:9" x14ac:dyDescent="0.2">
      <c r="A66" s="6" t="s">
        <v>20841</v>
      </c>
      <c r="B66" s="9">
        <f>MIN(VALUE(B18),VALUE(B32),VALUE(B46))*2^(-30)</f>
        <v>14.908500671386719</v>
      </c>
      <c r="C66" s="9">
        <f t="shared" ref="C66:I66" si="6">MIN(VALUE(C18),VALUE(C32),VALUE(C46))*2^(-30)</f>
        <v>14.609882354736328</v>
      </c>
      <c r="D66" s="9">
        <f t="shared" si="6"/>
        <v>14.741615295410156</v>
      </c>
      <c r="E66" s="9">
        <f t="shared" si="6"/>
        <v>14.741615295410156</v>
      </c>
      <c r="F66" s="9">
        <f t="shared" si="6"/>
        <v>14.148406982421875</v>
      </c>
      <c r="G66" s="9">
        <f t="shared" si="6"/>
        <v>14.074077606201172</v>
      </c>
      <c r="H66" s="9">
        <f t="shared" si="6"/>
        <v>14.010810852050781</v>
      </c>
      <c r="I66" s="9">
        <f t="shared" si="6"/>
        <v>14.074077606201172</v>
      </c>
    </row>
    <row r="67" spans="1:9" x14ac:dyDescent="0.2">
      <c r="A67" s="6" t="s">
        <v>20839</v>
      </c>
      <c r="B67" s="9">
        <f>MIN(VALUE(B16),VALUE(B30),VALUE(B44))*2^(-30)</f>
        <v>16.766220092773438</v>
      </c>
      <c r="C67" s="9">
        <f t="shared" ref="C67:I67" si="7">MIN(VALUE(C16),VALUE(C30),VALUE(C44))*2^(-30)</f>
        <v>16.311168670654297</v>
      </c>
      <c r="D67" s="9">
        <f t="shared" si="7"/>
        <v>16.534538269042969</v>
      </c>
      <c r="E67" s="9">
        <f t="shared" si="7"/>
        <v>16.534538269042969</v>
      </c>
      <c r="F67" s="9">
        <f t="shared" si="7"/>
        <v>19.542537689208984</v>
      </c>
      <c r="G67" s="9">
        <f t="shared" si="7"/>
        <v>16.947982788085938</v>
      </c>
      <c r="H67" s="9">
        <f t="shared" si="7"/>
        <v>19.418357849121094</v>
      </c>
      <c r="I67" s="9">
        <f t="shared" si="7"/>
        <v>19.505359649658203</v>
      </c>
    </row>
    <row r="68" spans="1:9" x14ac:dyDescent="0.2">
      <c r="A68" s="6" t="s">
        <v>20831</v>
      </c>
      <c r="B68" s="9">
        <f>SUM(VALUE(B14),VALUE(B28),VALUE(B42))*2^(-20)</f>
        <v>3.90625E-3</v>
      </c>
      <c r="C68" s="9">
        <f t="shared" ref="C68:I69" si="8">SUM(VALUE(C14),VALUE(C28),VALUE(C42))*2^(-20)</f>
        <v>0</v>
      </c>
      <c r="D68" s="9">
        <f t="shared" si="8"/>
        <v>3.90625E-3</v>
      </c>
      <c r="E68" s="9">
        <f t="shared" si="8"/>
        <v>3.90625E-3</v>
      </c>
      <c r="F68" s="9">
        <f t="shared" si="8"/>
        <v>0</v>
      </c>
      <c r="G68" s="9">
        <f t="shared" si="8"/>
        <v>7.8125E-3</v>
      </c>
      <c r="H68" s="9">
        <f t="shared" si="8"/>
        <v>0.12109375</v>
      </c>
      <c r="I68" s="9">
        <f t="shared" si="8"/>
        <v>7.8125E-3</v>
      </c>
    </row>
    <row r="69" spans="1:9" x14ac:dyDescent="0.2">
      <c r="A69" s="6" t="s">
        <v>20840</v>
      </c>
      <c r="B69" s="9">
        <f>SUM(VALUE(B15),VALUE(B29),VALUE(B43))*2^(-20)</f>
        <v>587.875</v>
      </c>
      <c r="C69" s="9">
        <f t="shared" si="8"/>
        <v>245.48828125</v>
      </c>
      <c r="D69" s="9">
        <f t="shared" si="8"/>
        <v>609.33203125</v>
      </c>
      <c r="E69" s="9">
        <f t="shared" si="8"/>
        <v>587.875</v>
      </c>
      <c r="F69" s="9">
        <f t="shared" si="8"/>
        <v>881.55859375</v>
      </c>
      <c r="G69" s="9">
        <f t="shared" si="8"/>
        <v>790.30859375</v>
      </c>
      <c r="H69" s="9">
        <f t="shared" si="8"/>
        <v>730.921875</v>
      </c>
      <c r="I69" s="9">
        <f t="shared" si="8"/>
        <v>807.0234375</v>
      </c>
    </row>
    <row r="70" spans="1:9" x14ac:dyDescent="0.2">
      <c r="A70" s="6" t="s">
        <v>20832</v>
      </c>
      <c r="B70" s="9">
        <f>AVERAGE(VALUE(B9),VALUE(B23),VALUE(B37))*2^(-20)</f>
        <v>9.0730940500895176</v>
      </c>
      <c r="C70" s="9">
        <f t="shared" ref="C70:I70" si="9">AVERAGE(VALUE(C9),VALUE(C23),VALUE(C37))*2^(-20)</f>
        <v>9.0506569544474278</v>
      </c>
      <c r="D70" s="9">
        <f t="shared" si="9"/>
        <v>9.1512893040974941</v>
      </c>
      <c r="E70" s="9">
        <f t="shared" si="9"/>
        <v>9.0623757044474278</v>
      </c>
      <c r="F70" s="9">
        <f t="shared" si="9"/>
        <v>8.9399518966674805</v>
      </c>
      <c r="G70" s="9">
        <f t="shared" si="9"/>
        <v>9.1197659174601231</v>
      </c>
      <c r="H70" s="9">
        <f t="shared" si="9"/>
        <v>9.1022256215413417</v>
      </c>
      <c r="I70" s="9">
        <f t="shared" si="9"/>
        <v>9.0687192281087246</v>
      </c>
    </row>
    <row r="71" spans="1:9" x14ac:dyDescent="0.2">
      <c r="A71" s="6" t="s">
        <v>20833</v>
      </c>
      <c r="B71" s="10">
        <f>MIN(VALUE(B19),VALUE(B33),VALUE(B47))*2^(-20)</f>
        <v>6.1640625</v>
      </c>
      <c r="C71" s="10">
        <f t="shared" ref="C71:I71" si="10">MIN(VALUE(C19),VALUE(C33),VALUE(C47))*2^(-20)</f>
        <v>5.765625</v>
      </c>
      <c r="D71" s="10">
        <f t="shared" si="10"/>
        <v>5.80078125</v>
      </c>
      <c r="E71" s="10">
        <f t="shared" si="10"/>
        <v>5.80078125</v>
      </c>
      <c r="F71" s="10">
        <f t="shared" si="10"/>
        <v>5.76171875</v>
      </c>
      <c r="G71" s="10">
        <f t="shared" si="10"/>
        <v>5.765625</v>
      </c>
      <c r="H71" s="10">
        <f t="shared" si="10"/>
        <v>5.765625</v>
      </c>
      <c r="I71" s="10">
        <f t="shared" si="10"/>
        <v>5.765625</v>
      </c>
    </row>
    <row r="72" spans="1:9" x14ac:dyDescent="0.2">
      <c r="A72" s="6" t="s">
        <v>20834</v>
      </c>
      <c r="B72" s="10">
        <f>MAX(VALUE(B17),VALUE(B31),VALUE(B45))*2^(-20)</f>
        <v>12.15625</v>
      </c>
      <c r="C72" s="10">
        <f t="shared" ref="C72:I72" si="11">MAX(VALUE(C17),VALUE(C31),VALUE(C45))*2^(-20)</f>
        <v>12.30859375</v>
      </c>
      <c r="D72" s="10">
        <f t="shared" si="11"/>
        <v>12.4453125</v>
      </c>
      <c r="E72" s="10">
        <f t="shared" si="11"/>
        <v>12.30859375</v>
      </c>
      <c r="F72" s="10">
        <f t="shared" si="11"/>
        <v>12.203125</v>
      </c>
      <c r="G72" s="10">
        <f t="shared" si="11"/>
        <v>12.24609375</v>
      </c>
      <c r="H72" s="10">
        <f t="shared" si="11"/>
        <v>12.37890625</v>
      </c>
      <c r="I72" s="10">
        <f t="shared" si="11"/>
        <v>12.24609375</v>
      </c>
    </row>
    <row r="73" spans="1:9" x14ac:dyDescent="0.2">
      <c r="A73" s="6" t="s">
        <v>20826</v>
      </c>
      <c r="B73" s="9">
        <f>VALUE(B7)*10^(-9)</f>
        <v>21.047746202000003</v>
      </c>
      <c r="C73" s="9">
        <f t="shared" ref="C73:I73" si="12">VALUE(C7)*10^(-9)</f>
        <v>20.431088264</v>
      </c>
      <c r="D73" s="9">
        <f t="shared" si="12"/>
        <v>19.975515692000002</v>
      </c>
      <c r="E73" s="9">
        <f t="shared" si="12"/>
        <v>20.431088264</v>
      </c>
      <c r="F73" s="9">
        <f t="shared" si="12"/>
        <v>101.74535772300001</v>
      </c>
      <c r="G73" s="9">
        <f t="shared" si="12"/>
        <v>102.26673287600001</v>
      </c>
      <c r="H73" s="9">
        <f t="shared" si="12"/>
        <v>103.08746999500001</v>
      </c>
      <c r="I73" s="9">
        <f t="shared" si="12"/>
        <v>102.26673287600001</v>
      </c>
    </row>
    <row r="74" spans="1:9" x14ac:dyDescent="0.2">
      <c r="A74" s="6" t="s">
        <v>20835</v>
      </c>
      <c r="B74" s="9">
        <f>SUM(VALUE(B20),VALUE(B34),VALUE(B48))*2^(-30)</f>
        <v>0.46352741867303848</v>
      </c>
      <c r="C74" s="9">
        <f t="shared" ref="C74:I75" si="13">SUM(VALUE(C20),VALUE(C34),VALUE(C48))*2^(-30)</f>
        <v>0.46289581153541803</v>
      </c>
      <c r="D74" s="9">
        <f t="shared" si="13"/>
        <v>0.448566859588027</v>
      </c>
      <c r="E74" s="9">
        <f t="shared" si="13"/>
        <v>0.47388819884508848</v>
      </c>
      <c r="F74" s="9">
        <f t="shared" si="13"/>
        <v>2.0219331411644816</v>
      </c>
      <c r="G74" s="9">
        <f t="shared" si="13"/>
        <v>2.0161636136472225</v>
      </c>
      <c r="H74" s="9">
        <f t="shared" si="13"/>
        <v>2.0517039587721229</v>
      </c>
      <c r="I74" s="9">
        <f t="shared" si="13"/>
        <v>2.0219331411644816</v>
      </c>
    </row>
    <row r="75" spans="1:9" x14ac:dyDescent="0.2">
      <c r="A75" s="6" t="s">
        <v>20836</v>
      </c>
      <c r="B75" s="9">
        <f>SUM(VALUE(B21),VALUE(B35),VALUE(B49))*2^(-30)</f>
        <v>0.4609424090012908</v>
      </c>
      <c r="C75" s="9">
        <f t="shared" si="13"/>
        <v>0.45956520736217499</v>
      </c>
      <c r="D75" s="9">
        <f t="shared" si="13"/>
        <v>0.46107807289808989</v>
      </c>
      <c r="E75" s="9">
        <f t="shared" si="13"/>
        <v>0.45876200962811708</v>
      </c>
      <c r="F75" s="9">
        <f t="shared" si="13"/>
        <v>1.7345222160220146</v>
      </c>
      <c r="G75" s="9">
        <f t="shared" si="13"/>
        <v>1.7287478195503354</v>
      </c>
      <c r="H75" s="9">
        <f t="shared" si="13"/>
        <v>1.7597041856497526</v>
      </c>
      <c r="I75" s="9">
        <f t="shared" si="13"/>
        <v>1.7379577858373523</v>
      </c>
    </row>
    <row r="76" spans="1:9" x14ac:dyDescent="0.2">
      <c r="A76" s="7" t="s">
        <v>20827</v>
      </c>
      <c r="B76" s="9">
        <f>SUM(VALUE(B12),VALUE(B26),VALUE(B40))</f>
        <v>508</v>
      </c>
      <c r="C76" s="9">
        <f t="shared" ref="C76:I76" si="14">SUM(VALUE(C12),VALUE(C26),VALUE(C40))</f>
        <v>501</v>
      </c>
      <c r="D76" s="9">
        <f t="shared" si="14"/>
        <v>485</v>
      </c>
      <c r="E76" s="9">
        <f t="shared" si="14"/>
        <v>500</v>
      </c>
      <c r="F76" s="9">
        <f t="shared" si="14"/>
        <v>2429</v>
      </c>
      <c r="G76" s="9">
        <f t="shared" si="14"/>
        <v>2443</v>
      </c>
      <c r="H76" s="9">
        <f t="shared" si="14"/>
        <v>2460</v>
      </c>
      <c r="I76" s="9">
        <f t="shared" si="14"/>
        <v>2445</v>
      </c>
    </row>
    <row r="77" spans="1:9" x14ac:dyDescent="0.2">
      <c r="A77" s="7" t="s">
        <v>20828</v>
      </c>
      <c r="B77" s="9">
        <f>SUM(VALUE(B11),VALUE(B25),VALUE(B39))</f>
        <v>25</v>
      </c>
      <c r="C77" s="9">
        <f t="shared" ref="C77:I77" si="15">SUM(VALUE(C11),VALUE(C25),VALUE(C39))</f>
        <v>20</v>
      </c>
      <c r="D77" s="9">
        <f t="shared" si="15"/>
        <v>28</v>
      </c>
      <c r="E77" s="9">
        <f t="shared" si="15"/>
        <v>25</v>
      </c>
      <c r="F77" s="9">
        <f t="shared" si="15"/>
        <v>113</v>
      </c>
      <c r="G77" s="9">
        <f t="shared" si="15"/>
        <v>109</v>
      </c>
      <c r="H77" s="9">
        <f t="shared" si="15"/>
        <v>114</v>
      </c>
      <c r="I77" s="9">
        <f t="shared" si="15"/>
        <v>112</v>
      </c>
    </row>
    <row r="78" spans="1:9" x14ac:dyDescent="0.2">
      <c r="A78" s="7" t="s">
        <v>20829</v>
      </c>
      <c r="B78" s="9">
        <f>SUM(VALUE(B13),VALUE(B27),VALUE(B41))</f>
        <v>163</v>
      </c>
      <c r="C78" s="9">
        <f t="shared" ref="C78:I78" si="16">SUM(VALUE(C13),VALUE(C27),VALUE(C41))</f>
        <v>158</v>
      </c>
      <c r="D78" s="9">
        <f t="shared" si="16"/>
        <v>155</v>
      </c>
      <c r="E78" s="9">
        <f t="shared" si="16"/>
        <v>156</v>
      </c>
      <c r="F78" s="9">
        <f t="shared" si="16"/>
        <v>711</v>
      </c>
      <c r="G78" s="9">
        <f t="shared" si="16"/>
        <v>699</v>
      </c>
      <c r="H78" s="9">
        <f t="shared" si="16"/>
        <v>699</v>
      </c>
      <c r="I78" s="9">
        <f t="shared" si="16"/>
        <v>704</v>
      </c>
    </row>
    <row r="79" spans="1:9" x14ac:dyDescent="0.2">
      <c r="A79" s="7" t="s">
        <v>20830</v>
      </c>
      <c r="B79" s="9">
        <f>SUM(VALUE(B10),VALUE(B24),VALUE(B38))</f>
        <v>34</v>
      </c>
      <c r="C79" s="9">
        <f t="shared" ref="C79:I79" si="17">SUM(VALUE(C10),VALUE(C24),VALUE(C38))</f>
        <v>17</v>
      </c>
      <c r="D79" s="9">
        <f t="shared" si="17"/>
        <v>37</v>
      </c>
      <c r="E79" s="9">
        <f t="shared" si="17"/>
        <v>33</v>
      </c>
      <c r="F79" s="9">
        <f t="shared" si="17"/>
        <v>31</v>
      </c>
      <c r="G79" s="9">
        <f t="shared" si="17"/>
        <v>21</v>
      </c>
      <c r="H79" s="9">
        <f t="shared" si="17"/>
        <v>22</v>
      </c>
      <c r="I79" s="9">
        <f t="shared" si="17"/>
        <v>26</v>
      </c>
    </row>
    <row r="80" spans="1:9" x14ac:dyDescent="0.2">
      <c r="A80" s="27" t="s">
        <v>20855</v>
      </c>
      <c r="B80" s="28">
        <f>B3*2^(-30)</f>
        <v>0</v>
      </c>
      <c r="C80" s="28">
        <f t="shared" ref="C80:I81" si="18">C3*2^(-30)</f>
        <v>0</v>
      </c>
      <c r="D80" s="28">
        <f t="shared" si="18"/>
        <v>0</v>
      </c>
      <c r="E80" s="28">
        <f t="shared" si="18"/>
        <v>0</v>
      </c>
      <c r="F80" s="28">
        <f t="shared" si="18"/>
        <v>0.34961354732513428</v>
      </c>
      <c r="G80" s="28">
        <f t="shared" si="18"/>
        <v>0.34961354732513428</v>
      </c>
      <c r="H80" s="28">
        <f t="shared" si="18"/>
        <v>0.34961354732513428</v>
      </c>
      <c r="I80" s="28">
        <f t="shared" si="18"/>
        <v>0.34961354732513428</v>
      </c>
    </row>
    <row r="81" spans="1:9" x14ac:dyDescent="0.2">
      <c r="A81" s="27" t="s">
        <v>20856</v>
      </c>
      <c r="B81" s="28">
        <f>B4*2^(-30)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1.0488406419754028</v>
      </c>
      <c r="G81" s="28">
        <f t="shared" si="18"/>
        <v>1.0488406419754028</v>
      </c>
      <c r="H81" s="28">
        <f t="shared" si="18"/>
        <v>1.0488406419754028</v>
      </c>
      <c r="I81" s="28">
        <f t="shared" si="18"/>
        <v>1.0488406419754028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5" width="40.7109375" bestFit="1" customWidth="1" collapsed="1"/>
    <col min="6" max="6" width="39.4257812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720</v>
      </c>
      <c r="E2" t="s">
        <v>121</v>
      </c>
      <c r="F2" t="s">
        <v>122</v>
      </c>
    </row>
    <row r="3" spans="1:6" x14ac:dyDescent="0.2">
      <c r="A3" t="s">
        <v>88</v>
      </c>
      <c r="B3" t="s">
        <v>123</v>
      </c>
      <c r="C3" t="s">
        <v>721</v>
      </c>
      <c r="D3" t="s">
        <v>4020</v>
      </c>
      <c r="E3" t="s">
        <v>124</v>
      </c>
      <c r="F3" t="s">
        <v>122</v>
      </c>
    </row>
    <row r="4" spans="1:6" x14ac:dyDescent="0.2">
      <c r="A4" t="s">
        <v>94</v>
      </c>
      <c r="B4" t="s">
        <v>125</v>
      </c>
      <c r="C4" t="s">
        <v>4021</v>
      </c>
      <c r="D4" t="s">
        <v>4020</v>
      </c>
      <c r="E4" t="s">
        <v>124</v>
      </c>
      <c r="F4" t="s">
        <v>202</v>
      </c>
    </row>
    <row r="5" spans="1:6" x14ac:dyDescent="0.2">
      <c r="A5" t="s">
        <v>79</v>
      </c>
      <c r="B5" t="s">
        <v>127</v>
      </c>
      <c r="C5" t="s">
        <v>4021</v>
      </c>
      <c r="D5" t="s">
        <v>68</v>
      </c>
      <c r="E5" t="s">
        <v>203</v>
      </c>
      <c r="F5" t="s">
        <v>121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I81"/>
  <sheetViews>
    <sheetView topLeftCell="A46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3.42578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3828</v>
      </c>
      <c r="G3" t="s">
        <v>3828</v>
      </c>
      <c r="H3" t="s">
        <v>3828</v>
      </c>
      <c r="I3" t="str">
        <f t="shared" ref="I3:I34" si="1">IF(ISERROR(MEDIAN(VALUE(F3),VALUE(G3),VALUE(H3))), "-", TEXT(MEDIAN(VALUE(F3),VALUE(G3),VALUE(H3)), "0"))</f>
        <v>375394688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3829</v>
      </c>
      <c r="G4" t="s">
        <v>3829</v>
      </c>
      <c r="H4" t="s">
        <v>3829</v>
      </c>
      <c r="I4" t="str">
        <f t="shared" si="1"/>
        <v>1126184064</v>
      </c>
    </row>
    <row r="5" spans="1:9" x14ac:dyDescent="0.2">
      <c r="A5" s="1" t="s">
        <v>9</v>
      </c>
      <c r="B5" t="s">
        <v>4840</v>
      </c>
      <c r="C5" t="s">
        <v>4902</v>
      </c>
      <c r="D5" t="s">
        <v>4965</v>
      </c>
      <c r="E5" t="str">
        <f t="shared" si="0"/>
        <v>-</v>
      </c>
      <c r="F5" t="s">
        <v>4808</v>
      </c>
      <c r="G5" t="s">
        <v>4869</v>
      </c>
      <c r="H5" t="s">
        <v>4932</v>
      </c>
      <c r="I5" t="str">
        <f t="shared" si="1"/>
        <v>-</v>
      </c>
    </row>
    <row r="6" spans="1:9" x14ac:dyDescent="0.2">
      <c r="A6" s="1" t="s">
        <v>10</v>
      </c>
      <c r="B6" t="s">
        <v>4841</v>
      </c>
      <c r="C6" t="s">
        <v>4903</v>
      </c>
      <c r="D6" t="s">
        <v>4966</v>
      </c>
      <c r="E6" t="str">
        <f t="shared" si="0"/>
        <v>-</v>
      </c>
      <c r="F6" t="s">
        <v>4809</v>
      </c>
      <c r="G6" t="s">
        <v>4870</v>
      </c>
      <c r="H6" t="s">
        <v>4933</v>
      </c>
      <c r="I6" t="str">
        <f t="shared" si="1"/>
        <v>-</v>
      </c>
    </row>
    <row r="7" spans="1:9" x14ac:dyDescent="0.2">
      <c r="A7" s="1" t="s">
        <v>11</v>
      </c>
      <c r="B7" t="s">
        <v>4842</v>
      </c>
      <c r="C7" t="s">
        <v>4904</v>
      </c>
      <c r="D7" t="s">
        <v>4967</v>
      </c>
      <c r="E7" t="str">
        <f t="shared" si="0"/>
        <v>20729634236</v>
      </c>
      <c r="F7" t="s">
        <v>4810</v>
      </c>
      <c r="G7" t="s">
        <v>4871</v>
      </c>
      <c r="H7" t="s">
        <v>4934</v>
      </c>
      <c r="I7" t="str">
        <f t="shared" si="1"/>
        <v>104099283840</v>
      </c>
    </row>
    <row r="8" spans="1:9" x14ac:dyDescent="0.2">
      <c r="A8" s="1" t="s">
        <v>12</v>
      </c>
      <c r="B8" t="s">
        <v>4843</v>
      </c>
      <c r="C8" t="s">
        <v>4905</v>
      </c>
      <c r="D8" t="s">
        <v>4968</v>
      </c>
      <c r="E8" t="str">
        <f t="shared" si="0"/>
        <v>18580871354</v>
      </c>
      <c r="F8" t="s">
        <v>4811</v>
      </c>
      <c r="G8" t="s">
        <v>4872</v>
      </c>
      <c r="H8" t="s">
        <v>4935</v>
      </c>
      <c r="I8" t="str">
        <f t="shared" si="1"/>
        <v>16998598540</v>
      </c>
    </row>
    <row r="9" spans="1:9" x14ac:dyDescent="0.2">
      <c r="A9" s="1" t="s">
        <v>13</v>
      </c>
      <c r="B9" t="s">
        <v>4844</v>
      </c>
      <c r="C9" t="s">
        <v>4906</v>
      </c>
      <c r="D9" t="s">
        <v>4969</v>
      </c>
      <c r="E9" t="str">
        <f t="shared" si="0"/>
        <v>13341044</v>
      </c>
      <c r="F9" t="s">
        <v>4812</v>
      </c>
      <c r="G9" t="s">
        <v>4873</v>
      </c>
      <c r="H9" t="s">
        <v>4936</v>
      </c>
      <c r="I9" t="str">
        <f t="shared" si="1"/>
        <v>13257137</v>
      </c>
    </row>
    <row r="10" spans="1:9" x14ac:dyDescent="0.2">
      <c r="A10" s="1" t="s">
        <v>14</v>
      </c>
      <c r="B10" t="s">
        <v>106</v>
      </c>
      <c r="C10" t="s">
        <v>68</v>
      </c>
      <c r="D10" t="s">
        <v>143</v>
      </c>
      <c r="E10" t="str">
        <f t="shared" si="0"/>
        <v>17</v>
      </c>
      <c r="F10" t="s">
        <v>92</v>
      </c>
      <c r="G10" t="s">
        <v>84</v>
      </c>
      <c r="H10" t="s">
        <v>80</v>
      </c>
      <c r="I10" t="str">
        <f t="shared" si="1"/>
        <v>10</v>
      </c>
    </row>
    <row r="11" spans="1:9" x14ac:dyDescent="0.2">
      <c r="A11" s="1" t="s">
        <v>15</v>
      </c>
      <c r="B11" t="s">
        <v>96</v>
      </c>
      <c r="C11" t="s">
        <v>136</v>
      </c>
      <c r="D11" t="s">
        <v>70</v>
      </c>
      <c r="E11" t="str">
        <f t="shared" si="0"/>
        <v>11</v>
      </c>
      <c r="F11" t="s">
        <v>201</v>
      </c>
      <c r="G11" t="s">
        <v>163</v>
      </c>
      <c r="H11" t="s">
        <v>103</v>
      </c>
      <c r="I11" t="str">
        <f t="shared" si="1"/>
        <v>32</v>
      </c>
    </row>
    <row r="12" spans="1:9" x14ac:dyDescent="0.2">
      <c r="A12" s="1" t="s">
        <v>16</v>
      </c>
      <c r="B12" t="s">
        <v>300</v>
      </c>
      <c r="C12" t="s">
        <v>311</v>
      </c>
      <c r="D12" t="s">
        <v>311</v>
      </c>
      <c r="E12" t="str">
        <f t="shared" si="0"/>
        <v>167</v>
      </c>
      <c r="F12" t="s">
        <v>454</v>
      </c>
      <c r="G12" t="s">
        <v>479</v>
      </c>
      <c r="H12" t="s">
        <v>423</v>
      </c>
      <c r="I12" t="str">
        <f t="shared" si="1"/>
        <v>829</v>
      </c>
    </row>
    <row r="13" spans="1:9" x14ac:dyDescent="0.2">
      <c r="A13" s="1" t="s">
        <v>17</v>
      </c>
      <c r="B13" t="s">
        <v>474</v>
      </c>
      <c r="C13" t="s">
        <v>520</v>
      </c>
      <c r="D13" t="s">
        <v>520</v>
      </c>
      <c r="E13" t="str">
        <f t="shared" si="0"/>
        <v>62</v>
      </c>
      <c r="F13" t="s">
        <v>4746</v>
      </c>
      <c r="G13" t="s">
        <v>249</v>
      </c>
      <c r="H13" t="s">
        <v>98</v>
      </c>
      <c r="I13" t="str">
        <f t="shared" si="1"/>
        <v>122</v>
      </c>
    </row>
    <row r="14" spans="1:9" x14ac:dyDescent="0.2">
      <c r="A14" s="1" t="s">
        <v>18</v>
      </c>
      <c r="B14" t="s">
        <v>73</v>
      </c>
      <c r="C14" t="s">
        <v>68</v>
      </c>
      <c r="D14" t="s">
        <v>68</v>
      </c>
      <c r="E14" t="str">
        <f t="shared" si="0"/>
        <v>0</v>
      </c>
      <c r="F14" t="s">
        <v>73</v>
      </c>
      <c r="G14" t="s">
        <v>73</v>
      </c>
      <c r="H14" t="s">
        <v>237</v>
      </c>
      <c r="I14" t="str">
        <f t="shared" si="1"/>
        <v>4096</v>
      </c>
    </row>
    <row r="15" spans="1:9" x14ac:dyDescent="0.2">
      <c r="A15" s="1" t="s">
        <v>19</v>
      </c>
      <c r="B15" t="s">
        <v>4845</v>
      </c>
      <c r="C15" t="s">
        <v>146</v>
      </c>
      <c r="D15" t="s">
        <v>4970</v>
      </c>
      <c r="E15" t="str">
        <f t="shared" si="0"/>
        <v>277512192</v>
      </c>
      <c r="F15" t="s">
        <v>4813</v>
      </c>
      <c r="G15" t="s">
        <v>2955</v>
      </c>
      <c r="H15" t="s">
        <v>4036</v>
      </c>
      <c r="I15" t="str">
        <f t="shared" si="1"/>
        <v>305717248</v>
      </c>
    </row>
    <row r="16" spans="1:9" x14ac:dyDescent="0.2">
      <c r="A16" s="1" t="s">
        <v>20</v>
      </c>
      <c r="B16" t="s">
        <v>4846</v>
      </c>
      <c r="C16" t="s">
        <v>4907</v>
      </c>
      <c r="D16" t="s">
        <v>4971</v>
      </c>
      <c r="E16" t="str">
        <f t="shared" si="0"/>
        <v>20111286272</v>
      </c>
      <c r="F16" t="s">
        <v>4814</v>
      </c>
      <c r="G16" t="s">
        <v>4874</v>
      </c>
      <c r="H16" t="s">
        <v>4937</v>
      </c>
      <c r="I16" t="str">
        <f t="shared" si="1"/>
        <v>18375974912</v>
      </c>
    </row>
    <row r="17" spans="1:9" x14ac:dyDescent="0.2">
      <c r="A17" s="1" t="s">
        <v>21</v>
      </c>
      <c r="B17" t="s">
        <v>4844</v>
      </c>
      <c r="C17" t="s">
        <v>4908</v>
      </c>
      <c r="D17" t="s">
        <v>4972</v>
      </c>
      <c r="E17" t="str">
        <f t="shared" si="0"/>
        <v>13344768</v>
      </c>
      <c r="F17" t="s">
        <v>4815</v>
      </c>
      <c r="G17" t="s">
        <v>4875</v>
      </c>
      <c r="H17" t="s">
        <v>4938</v>
      </c>
      <c r="I17" t="str">
        <f t="shared" si="1"/>
        <v>13291520</v>
      </c>
    </row>
    <row r="18" spans="1:9" x14ac:dyDescent="0.2">
      <c r="A18" s="1" t="s">
        <v>22</v>
      </c>
      <c r="B18" t="s">
        <v>4847</v>
      </c>
      <c r="C18" t="s">
        <v>4909</v>
      </c>
      <c r="D18" t="s">
        <v>4973</v>
      </c>
      <c r="E18" t="str">
        <f t="shared" si="0"/>
        <v>17932824576</v>
      </c>
      <c r="F18" t="s">
        <v>4816</v>
      </c>
      <c r="G18" t="s">
        <v>4876</v>
      </c>
      <c r="H18" t="s">
        <v>4939</v>
      </c>
      <c r="I18" t="str">
        <f t="shared" si="1"/>
        <v>15661129728</v>
      </c>
    </row>
    <row r="19" spans="1:9" x14ac:dyDescent="0.2">
      <c r="A19" s="1" t="s">
        <v>23</v>
      </c>
      <c r="B19" t="s">
        <v>4844</v>
      </c>
      <c r="C19" t="s">
        <v>4910</v>
      </c>
      <c r="D19" t="s">
        <v>4974</v>
      </c>
      <c r="E19" t="str">
        <f t="shared" si="0"/>
        <v>13336576</v>
      </c>
      <c r="F19" t="s">
        <v>4817</v>
      </c>
      <c r="G19" t="s">
        <v>4877</v>
      </c>
      <c r="H19" t="s">
        <v>4940</v>
      </c>
      <c r="I19" t="str">
        <f t="shared" si="1"/>
        <v>13213696</v>
      </c>
    </row>
    <row r="20" spans="1:9" x14ac:dyDescent="0.2">
      <c r="A20" s="1" t="s">
        <v>24</v>
      </c>
      <c r="B20" t="s">
        <v>4848</v>
      </c>
      <c r="C20" t="s">
        <v>4911</v>
      </c>
      <c r="D20" t="s">
        <v>4975</v>
      </c>
      <c r="E20" t="str">
        <f t="shared" si="0"/>
        <v>240826676</v>
      </c>
      <c r="F20" t="s">
        <v>4818</v>
      </c>
      <c r="G20" t="s">
        <v>4878</v>
      </c>
      <c r="H20" t="s">
        <v>4941</v>
      </c>
      <c r="I20" t="str">
        <f t="shared" si="1"/>
        <v>996262456</v>
      </c>
    </row>
    <row r="21" spans="1:9" x14ac:dyDescent="0.2">
      <c r="A21" s="1" t="s">
        <v>25</v>
      </c>
      <c r="B21" t="s">
        <v>4849</v>
      </c>
      <c r="C21" t="s">
        <v>4912</v>
      </c>
      <c r="D21" t="s">
        <v>4976</v>
      </c>
      <c r="E21" t="str">
        <f t="shared" si="0"/>
        <v>218282676</v>
      </c>
      <c r="F21" t="s">
        <v>4819</v>
      </c>
      <c r="G21" t="s">
        <v>4879</v>
      </c>
      <c r="H21" t="s">
        <v>4942</v>
      </c>
      <c r="I21" t="str">
        <f t="shared" si="1"/>
        <v>542608363</v>
      </c>
    </row>
    <row r="22" spans="1:9" x14ac:dyDescent="0.2">
      <c r="A22" s="1" t="s">
        <v>26</v>
      </c>
      <c r="B22" t="s">
        <v>4850</v>
      </c>
      <c r="C22" t="s">
        <v>4913</v>
      </c>
      <c r="D22" t="s">
        <v>4977</v>
      </c>
      <c r="E22" t="str">
        <f t="shared" si="0"/>
        <v>17403799924</v>
      </c>
      <c r="F22" t="s">
        <v>4820</v>
      </c>
      <c r="G22" t="s">
        <v>4880</v>
      </c>
      <c r="H22" t="s">
        <v>4943</v>
      </c>
      <c r="I22" t="str">
        <f t="shared" si="1"/>
        <v>16908017316</v>
      </c>
    </row>
    <row r="23" spans="1:9" x14ac:dyDescent="0.2">
      <c r="A23" s="1" t="s">
        <v>27</v>
      </c>
      <c r="B23" t="s">
        <v>4821</v>
      </c>
      <c r="C23" t="s">
        <v>4914</v>
      </c>
      <c r="D23" t="s">
        <v>4978</v>
      </c>
      <c r="E23" t="str">
        <f t="shared" si="0"/>
        <v>6303744</v>
      </c>
      <c r="F23" t="s">
        <v>4821</v>
      </c>
      <c r="G23" t="s">
        <v>4881</v>
      </c>
      <c r="H23" t="s">
        <v>4944</v>
      </c>
      <c r="I23" t="str">
        <f t="shared" si="1"/>
        <v>6299017</v>
      </c>
    </row>
    <row r="24" spans="1:9" x14ac:dyDescent="0.2">
      <c r="A24" s="1" t="s">
        <v>28</v>
      </c>
      <c r="B24" t="s">
        <v>84</v>
      </c>
      <c r="C24" t="s">
        <v>106</v>
      </c>
      <c r="D24" t="s">
        <v>70</v>
      </c>
      <c r="E24" t="str">
        <f t="shared" si="0"/>
        <v>11</v>
      </c>
      <c r="F24" t="s">
        <v>80</v>
      </c>
      <c r="G24" t="s">
        <v>96</v>
      </c>
      <c r="H24" t="s">
        <v>129</v>
      </c>
      <c r="I24" t="str">
        <f t="shared" si="1"/>
        <v>15</v>
      </c>
    </row>
    <row r="25" spans="1:9" x14ac:dyDescent="0.2">
      <c r="A25" s="1" t="s">
        <v>29</v>
      </c>
      <c r="B25" t="s">
        <v>96</v>
      </c>
      <c r="C25" t="s">
        <v>70</v>
      </c>
      <c r="D25" t="s">
        <v>70</v>
      </c>
      <c r="E25" t="str">
        <f t="shared" si="0"/>
        <v>11</v>
      </c>
      <c r="F25" t="s">
        <v>150</v>
      </c>
      <c r="G25" t="s">
        <v>231</v>
      </c>
      <c r="H25" t="s">
        <v>182</v>
      </c>
      <c r="I25" t="str">
        <f t="shared" si="1"/>
        <v>41</v>
      </c>
    </row>
    <row r="26" spans="1:9" x14ac:dyDescent="0.2">
      <c r="A26" s="1" t="s">
        <v>30</v>
      </c>
      <c r="B26" t="s">
        <v>86</v>
      </c>
      <c r="C26" t="s">
        <v>157</v>
      </c>
      <c r="D26" t="s">
        <v>311</v>
      </c>
      <c r="E26" t="str">
        <f t="shared" si="0"/>
        <v>167</v>
      </c>
      <c r="F26" t="s">
        <v>458</v>
      </c>
      <c r="G26" t="s">
        <v>479</v>
      </c>
      <c r="H26" t="s">
        <v>423</v>
      </c>
      <c r="I26" t="str">
        <f t="shared" si="1"/>
        <v>827</v>
      </c>
    </row>
    <row r="27" spans="1:9" x14ac:dyDescent="0.2">
      <c r="A27" s="1" t="s">
        <v>31</v>
      </c>
      <c r="B27" t="s">
        <v>392</v>
      </c>
      <c r="C27" t="s">
        <v>460</v>
      </c>
      <c r="D27" t="s">
        <v>486</v>
      </c>
      <c r="E27" t="str">
        <f t="shared" si="0"/>
        <v>56</v>
      </c>
      <c r="F27" t="s">
        <v>199</v>
      </c>
      <c r="G27" t="s">
        <v>4882</v>
      </c>
      <c r="H27" t="s">
        <v>4438</v>
      </c>
      <c r="I27" t="str">
        <f t="shared" si="1"/>
        <v>305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284</v>
      </c>
      <c r="I28" t="str">
        <f t="shared" si="1"/>
        <v>0</v>
      </c>
    </row>
    <row r="29" spans="1:9" x14ac:dyDescent="0.2">
      <c r="A29" s="1" t="s">
        <v>33</v>
      </c>
      <c r="B29" t="s">
        <v>4851</v>
      </c>
      <c r="C29" t="s">
        <v>4915</v>
      </c>
      <c r="D29" t="s">
        <v>995</v>
      </c>
      <c r="E29" t="str">
        <f t="shared" si="0"/>
        <v>345427968</v>
      </c>
      <c r="F29" t="s">
        <v>4822</v>
      </c>
      <c r="G29" t="s">
        <v>2580</v>
      </c>
      <c r="H29" t="s">
        <v>4945</v>
      </c>
      <c r="I29" t="str">
        <f t="shared" si="1"/>
        <v>305426432</v>
      </c>
    </row>
    <row r="30" spans="1:9" x14ac:dyDescent="0.2">
      <c r="A30" s="1" t="s">
        <v>34</v>
      </c>
      <c r="B30" t="s">
        <v>4852</v>
      </c>
      <c r="C30" t="s">
        <v>4916</v>
      </c>
      <c r="D30" t="s">
        <v>4979</v>
      </c>
      <c r="E30" t="str">
        <f t="shared" si="0"/>
        <v>19219079168</v>
      </c>
      <c r="F30" t="s">
        <v>4823</v>
      </c>
      <c r="G30" t="s">
        <v>4883</v>
      </c>
      <c r="H30" t="s">
        <v>4946</v>
      </c>
      <c r="I30" t="str">
        <f t="shared" si="1"/>
        <v>21193584640</v>
      </c>
    </row>
    <row r="31" spans="1:9" x14ac:dyDescent="0.2">
      <c r="A31" s="1" t="s">
        <v>35</v>
      </c>
      <c r="B31" t="s">
        <v>4821</v>
      </c>
      <c r="C31" t="s">
        <v>4914</v>
      </c>
      <c r="D31" t="s">
        <v>4978</v>
      </c>
      <c r="E31" t="str">
        <f t="shared" si="0"/>
        <v>6303744</v>
      </c>
      <c r="F31" t="s">
        <v>4821</v>
      </c>
      <c r="G31" t="s">
        <v>4884</v>
      </c>
      <c r="H31" t="s">
        <v>4947</v>
      </c>
      <c r="I31" t="str">
        <f t="shared" si="1"/>
        <v>6324224</v>
      </c>
    </row>
    <row r="32" spans="1:9" x14ac:dyDescent="0.2">
      <c r="A32" s="1" t="s">
        <v>36</v>
      </c>
      <c r="B32" t="s">
        <v>4853</v>
      </c>
      <c r="C32" t="s">
        <v>4917</v>
      </c>
      <c r="D32" t="s">
        <v>4980</v>
      </c>
      <c r="E32" t="str">
        <f t="shared" si="0"/>
        <v>16764432384</v>
      </c>
      <c r="F32" t="s">
        <v>4824</v>
      </c>
      <c r="G32" t="s">
        <v>4885</v>
      </c>
      <c r="H32" t="s">
        <v>4948</v>
      </c>
      <c r="I32" t="str">
        <f t="shared" si="1"/>
        <v>15380344832</v>
      </c>
    </row>
    <row r="33" spans="1:9" x14ac:dyDescent="0.2">
      <c r="A33" s="1" t="s">
        <v>37</v>
      </c>
      <c r="B33" t="s">
        <v>4821</v>
      </c>
      <c r="C33" t="s">
        <v>4914</v>
      </c>
      <c r="D33" t="s">
        <v>4978</v>
      </c>
      <c r="E33" t="str">
        <f t="shared" si="0"/>
        <v>6303744</v>
      </c>
      <c r="F33" t="s">
        <v>4821</v>
      </c>
      <c r="G33" t="s">
        <v>4886</v>
      </c>
      <c r="H33" t="s">
        <v>4886</v>
      </c>
      <c r="I33" t="str">
        <f t="shared" si="1"/>
        <v>6270976</v>
      </c>
    </row>
    <row r="34" spans="1:9" x14ac:dyDescent="0.2">
      <c r="A34" s="1" t="s">
        <v>38</v>
      </c>
      <c r="B34" t="s">
        <v>4854</v>
      </c>
      <c r="C34" t="s">
        <v>4918</v>
      </c>
      <c r="D34" t="s">
        <v>4981</v>
      </c>
      <c r="E34" t="str">
        <f t="shared" si="0"/>
        <v>191242096</v>
      </c>
      <c r="F34" t="s">
        <v>4825</v>
      </c>
      <c r="G34" t="s">
        <v>4887</v>
      </c>
      <c r="H34" t="s">
        <v>4949</v>
      </c>
      <c r="I34" t="str">
        <f t="shared" si="1"/>
        <v>737501537</v>
      </c>
    </row>
    <row r="35" spans="1:9" x14ac:dyDescent="0.2">
      <c r="A35" s="1" t="s">
        <v>39</v>
      </c>
      <c r="B35" t="s">
        <v>4855</v>
      </c>
      <c r="C35" t="s">
        <v>4919</v>
      </c>
      <c r="D35" t="s">
        <v>4982</v>
      </c>
      <c r="E35" t="str">
        <f t="shared" ref="E35:E63" si="2">IF(ISERROR(MEDIAN(VALUE(B35),VALUE(C35),VALUE(D35))), "-", TEXT(MEDIAN(VALUE(B35),VALUE(C35),VALUE(D35)), "0"))</f>
        <v>212881948</v>
      </c>
      <c r="F35" t="s">
        <v>4826</v>
      </c>
      <c r="G35" t="s">
        <v>4888</v>
      </c>
      <c r="H35" t="s">
        <v>4950</v>
      </c>
      <c r="I35" t="str">
        <f t="shared" ref="I35:I63" si="3">IF(ISERROR(MEDIAN(VALUE(F35),VALUE(G35),VALUE(H35))), "-", TEXT(MEDIAN(VALUE(F35),VALUE(G35),VALUE(H35)), "0"))</f>
        <v>624160934</v>
      </c>
    </row>
    <row r="36" spans="1:9" x14ac:dyDescent="0.2">
      <c r="A36" s="1" t="s">
        <v>40</v>
      </c>
      <c r="B36" t="s">
        <v>4856</v>
      </c>
      <c r="C36" t="s">
        <v>4920</v>
      </c>
      <c r="D36" t="s">
        <v>4983</v>
      </c>
      <c r="E36" t="str">
        <f t="shared" si="2"/>
        <v>16841678103</v>
      </c>
      <c r="F36" t="s">
        <v>4827</v>
      </c>
      <c r="G36" t="s">
        <v>4889</v>
      </c>
      <c r="H36" t="s">
        <v>4951</v>
      </c>
      <c r="I36" t="str">
        <f t="shared" si="3"/>
        <v>17080798072</v>
      </c>
    </row>
    <row r="37" spans="1:9" x14ac:dyDescent="0.2">
      <c r="A37" s="1" t="s">
        <v>41</v>
      </c>
      <c r="B37" t="s">
        <v>4857</v>
      </c>
      <c r="C37" t="s">
        <v>4921</v>
      </c>
      <c r="D37" t="s">
        <v>4984</v>
      </c>
      <c r="E37" t="str">
        <f t="shared" si="2"/>
        <v>9887744</v>
      </c>
      <c r="F37" t="s">
        <v>4828</v>
      </c>
      <c r="G37" t="s">
        <v>4890</v>
      </c>
      <c r="H37" t="s">
        <v>4952</v>
      </c>
      <c r="I37" t="str">
        <f t="shared" si="3"/>
        <v>9828509</v>
      </c>
    </row>
    <row r="38" spans="1:9" x14ac:dyDescent="0.2">
      <c r="A38" s="1" t="s">
        <v>42</v>
      </c>
      <c r="B38" t="s">
        <v>68</v>
      </c>
      <c r="C38" t="s">
        <v>112</v>
      </c>
      <c r="D38" t="s">
        <v>88</v>
      </c>
      <c r="E38" t="str">
        <f t="shared" si="2"/>
        <v>2</v>
      </c>
      <c r="F38" t="s">
        <v>69</v>
      </c>
      <c r="G38" t="s">
        <v>92</v>
      </c>
      <c r="H38" t="s">
        <v>69</v>
      </c>
      <c r="I38" t="str">
        <f t="shared" si="3"/>
        <v>6</v>
      </c>
    </row>
    <row r="39" spans="1:9" x14ac:dyDescent="0.2">
      <c r="A39" s="1" t="s">
        <v>43</v>
      </c>
      <c r="B39" t="s">
        <v>85</v>
      </c>
      <c r="C39" t="s">
        <v>96</v>
      </c>
      <c r="D39" t="s">
        <v>136</v>
      </c>
      <c r="E39" t="str">
        <f t="shared" si="2"/>
        <v>8</v>
      </c>
      <c r="F39" t="s">
        <v>231</v>
      </c>
      <c r="G39" t="s">
        <v>100</v>
      </c>
      <c r="H39" t="s">
        <v>231</v>
      </c>
      <c r="I39" t="str">
        <f t="shared" si="3"/>
        <v>45</v>
      </c>
    </row>
    <row r="40" spans="1:9" x14ac:dyDescent="0.2">
      <c r="A40" s="1" t="s">
        <v>44</v>
      </c>
      <c r="B40" t="s">
        <v>311</v>
      </c>
      <c r="C40" t="s">
        <v>339</v>
      </c>
      <c r="D40" t="s">
        <v>311</v>
      </c>
      <c r="E40" t="str">
        <f t="shared" si="2"/>
        <v>167</v>
      </c>
      <c r="F40" t="s">
        <v>454</v>
      </c>
      <c r="G40" t="s">
        <v>479</v>
      </c>
      <c r="H40" t="s">
        <v>427</v>
      </c>
      <c r="I40" t="str">
        <f t="shared" si="3"/>
        <v>829</v>
      </c>
    </row>
    <row r="41" spans="1:9" x14ac:dyDescent="0.2">
      <c r="A41" s="1" t="s">
        <v>45</v>
      </c>
      <c r="B41" t="s">
        <v>299</v>
      </c>
      <c r="C41" t="s">
        <v>389</v>
      </c>
      <c r="D41" t="s">
        <v>332</v>
      </c>
      <c r="E41" t="str">
        <f t="shared" si="2"/>
        <v>53</v>
      </c>
      <c r="F41" t="s">
        <v>4829</v>
      </c>
      <c r="G41" t="s">
        <v>4891</v>
      </c>
      <c r="H41" t="s">
        <v>4953</v>
      </c>
      <c r="I41" t="str">
        <f t="shared" si="3"/>
        <v>318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280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161</v>
      </c>
      <c r="C43" t="s">
        <v>4922</v>
      </c>
      <c r="D43" t="s">
        <v>444</v>
      </c>
      <c r="E43" t="str">
        <f t="shared" si="2"/>
        <v>425984</v>
      </c>
      <c r="F43" t="s">
        <v>276</v>
      </c>
      <c r="G43" t="s">
        <v>2286</v>
      </c>
      <c r="H43" t="s">
        <v>4954</v>
      </c>
      <c r="I43" t="str">
        <f t="shared" si="3"/>
        <v>306315264</v>
      </c>
    </row>
    <row r="44" spans="1:9" x14ac:dyDescent="0.2">
      <c r="A44" s="1" t="s">
        <v>48</v>
      </c>
      <c r="B44" t="s">
        <v>4858</v>
      </c>
      <c r="C44" t="s">
        <v>4923</v>
      </c>
      <c r="D44" t="s">
        <v>4985</v>
      </c>
      <c r="E44" t="str">
        <f t="shared" si="2"/>
        <v>18911670272</v>
      </c>
      <c r="F44" t="s">
        <v>4830</v>
      </c>
      <c r="G44" t="s">
        <v>4892</v>
      </c>
      <c r="H44" t="s">
        <v>4955</v>
      </c>
      <c r="I44" t="str">
        <f t="shared" si="3"/>
        <v>21117706240</v>
      </c>
    </row>
    <row r="45" spans="1:9" x14ac:dyDescent="0.2">
      <c r="A45" s="1" t="s">
        <v>49</v>
      </c>
      <c r="B45" t="s">
        <v>4859</v>
      </c>
      <c r="C45" t="s">
        <v>4921</v>
      </c>
      <c r="D45" t="s">
        <v>4986</v>
      </c>
      <c r="E45" t="str">
        <f t="shared" si="2"/>
        <v>9887744</v>
      </c>
      <c r="F45" t="s">
        <v>4831</v>
      </c>
      <c r="G45" t="s">
        <v>4893</v>
      </c>
      <c r="H45" t="s">
        <v>4956</v>
      </c>
      <c r="I45" t="str">
        <f t="shared" si="3"/>
        <v>9842688</v>
      </c>
    </row>
    <row r="46" spans="1:9" x14ac:dyDescent="0.2">
      <c r="A46" s="1" t="s">
        <v>50</v>
      </c>
      <c r="B46" t="s">
        <v>4860</v>
      </c>
      <c r="C46" t="s">
        <v>4924</v>
      </c>
      <c r="D46" t="s">
        <v>4987</v>
      </c>
      <c r="E46" t="str">
        <f t="shared" si="2"/>
        <v>16269115392</v>
      </c>
      <c r="F46" t="s">
        <v>4832</v>
      </c>
      <c r="G46" t="s">
        <v>4894</v>
      </c>
      <c r="H46" t="s">
        <v>4957</v>
      </c>
      <c r="I46" t="str">
        <f t="shared" si="3"/>
        <v>15123087360</v>
      </c>
    </row>
    <row r="47" spans="1:9" x14ac:dyDescent="0.2">
      <c r="A47" s="1" t="s">
        <v>51</v>
      </c>
      <c r="B47" t="s">
        <v>4861</v>
      </c>
      <c r="C47" t="s">
        <v>4921</v>
      </c>
      <c r="D47" t="s">
        <v>4988</v>
      </c>
      <c r="E47" t="str">
        <f t="shared" si="2"/>
        <v>9887744</v>
      </c>
      <c r="F47" t="s">
        <v>988</v>
      </c>
      <c r="G47" t="s">
        <v>4766</v>
      </c>
      <c r="H47" t="s">
        <v>4958</v>
      </c>
      <c r="I47" t="str">
        <f t="shared" si="3"/>
        <v>9809920</v>
      </c>
    </row>
    <row r="48" spans="1:9" x14ac:dyDescent="0.2">
      <c r="A48" s="1" t="s">
        <v>52</v>
      </c>
      <c r="B48" t="s">
        <v>4862</v>
      </c>
      <c r="C48" t="s">
        <v>4925</v>
      </c>
      <c r="D48" t="s">
        <v>4989</v>
      </c>
      <c r="E48" t="str">
        <f t="shared" si="2"/>
        <v>268677813</v>
      </c>
      <c r="F48" t="s">
        <v>4833</v>
      </c>
      <c r="G48" t="s">
        <v>4895</v>
      </c>
      <c r="H48" t="s">
        <v>4959</v>
      </c>
      <c r="I48" t="str">
        <f t="shared" si="3"/>
        <v>691974608</v>
      </c>
    </row>
    <row r="49" spans="1:9" x14ac:dyDescent="0.2">
      <c r="A49" s="1" t="s">
        <v>53</v>
      </c>
      <c r="B49" t="s">
        <v>4863</v>
      </c>
      <c r="C49" t="s">
        <v>4926</v>
      </c>
      <c r="D49" t="s">
        <v>4990</v>
      </c>
      <c r="E49" t="str">
        <f t="shared" si="2"/>
        <v>306650793</v>
      </c>
      <c r="F49" t="s">
        <v>4834</v>
      </c>
      <c r="G49" t="s">
        <v>4896</v>
      </c>
      <c r="H49" t="s">
        <v>4960</v>
      </c>
      <c r="I49" t="str">
        <f t="shared" si="3"/>
        <v>840325761</v>
      </c>
    </row>
    <row r="50" spans="1:9" x14ac:dyDescent="0.2">
      <c r="A50" s="1" t="s">
        <v>54</v>
      </c>
      <c r="B50" t="s">
        <v>4864</v>
      </c>
      <c r="C50" t="s">
        <v>4927</v>
      </c>
      <c r="D50" t="s">
        <v>4991</v>
      </c>
      <c r="E50" t="str">
        <f t="shared" si="2"/>
        <v>5506150958</v>
      </c>
      <c r="F50" t="s">
        <v>4835</v>
      </c>
      <c r="G50" t="s">
        <v>4897</v>
      </c>
      <c r="H50" t="s">
        <v>4961</v>
      </c>
      <c r="I50" t="str">
        <f t="shared" si="3"/>
        <v>6326113144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92</v>
      </c>
      <c r="G52" t="s">
        <v>92</v>
      </c>
      <c r="H52" t="s">
        <v>88</v>
      </c>
      <c r="I52" t="str">
        <f t="shared" si="3"/>
        <v>1</v>
      </c>
    </row>
    <row r="53" spans="1:9" x14ac:dyDescent="0.2">
      <c r="A53" s="1" t="s">
        <v>57</v>
      </c>
      <c r="B53" t="s">
        <v>68</v>
      </c>
      <c r="C53" t="s">
        <v>92</v>
      </c>
      <c r="D53" t="s">
        <v>92</v>
      </c>
      <c r="E53" t="str">
        <f t="shared" si="2"/>
        <v>1</v>
      </c>
      <c r="F53" t="s">
        <v>85</v>
      </c>
      <c r="G53" t="s">
        <v>69</v>
      </c>
      <c r="H53" t="s">
        <v>85</v>
      </c>
      <c r="I53" t="str">
        <f t="shared" si="3"/>
        <v>7</v>
      </c>
    </row>
    <row r="54" spans="1:9" x14ac:dyDescent="0.2">
      <c r="A54" s="1" t="s">
        <v>58</v>
      </c>
      <c r="B54" t="s">
        <v>311</v>
      </c>
      <c r="C54" t="s">
        <v>339</v>
      </c>
      <c r="D54" t="s">
        <v>311</v>
      </c>
      <c r="E54" t="str">
        <f t="shared" si="2"/>
        <v>167</v>
      </c>
      <c r="F54" t="s">
        <v>427</v>
      </c>
      <c r="G54" t="s">
        <v>480</v>
      </c>
      <c r="H54" t="s">
        <v>406</v>
      </c>
      <c r="I54" t="str">
        <f t="shared" si="3"/>
        <v>835</v>
      </c>
    </row>
    <row r="55" spans="1:9" x14ac:dyDescent="0.2">
      <c r="A55" s="1" t="s">
        <v>59</v>
      </c>
      <c r="B55" t="s">
        <v>88</v>
      </c>
      <c r="C55" t="s">
        <v>88</v>
      </c>
      <c r="D55" t="s">
        <v>88</v>
      </c>
      <c r="E55" t="str">
        <f t="shared" si="2"/>
        <v>2</v>
      </c>
      <c r="F55" t="s">
        <v>135</v>
      </c>
      <c r="G55" t="s">
        <v>135</v>
      </c>
      <c r="H55" t="s">
        <v>135</v>
      </c>
      <c r="I55" t="str">
        <f t="shared" si="3"/>
        <v>23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4865</v>
      </c>
      <c r="C58" t="s">
        <v>4928</v>
      </c>
      <c r="D58" t="s">
        <v>4992</v>
      </c>
      <c r="E58" t="str">
        <f t="shared" si="2"/>
        <v>5506670592</v>
      </c>
      <c r="F58" t="s">
        <v>4836</v>
      </c>
      <c r="G58" t="s">
        <v>4898</v>
      </c>
      <c r="H58" t="s">
        <v>4962</v>
      </c>
      <c r="I58" t="str">
        <f t="shared" si="3"/>
        <v>6336790528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4866</v>
      </c>
      <c r="C60" t="s">
        <v>4929</v>
      </c>
      <c r="D60" t="s">
        <v>4993</v>
      </c>
      <c r="E60" t="str">
        <f t="shared" si="2"/>
        <v>5505650688</v>
      </c>
      <c r="F60" t="s">
        <v>4837</v>
      </c>
      <c r="G60" t="s">
        <v>4899</v>
      </c>
      <c r="H60" t="s">
        <v>3533</v>
      </c>
      <c r="I60" t="str">
        <f t="shared" si="3"/>
        <v>6302679040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4867</v>
      </c>
      <c r="C62" t="s">
        <v>4930</v>
      </c>
      <c r="D62" t="s">
        <v>4994</v>
      </c>
      <c r="E62" t="str">
        <f t="shared" si="2"/>
        <v>1416137</v>
      </c>
      <c r="F62" t="s">
        <v>4838</v>
      </c>
      <c r="G62" t="s">
        <v>4900</v>
      </c>
      <c r="H62" t="s">
        <v>4963</v>
      </c>
      <c r="I62" t="str">
        <f t="shared" si="3"/>
        <v>9002466</v>
      </c>
    </row>
    <row r="63" spans="1:9" x14ac:dyDescent="0.2">
      <c r="A63" s="1" t="s">
        <v>67</v>
      </c>
      <c r="B63" t="s">
        <v>4868</v>
      </c>
      <c r="C63" t="s">
        <v>4931</v>
      </c>
      <c r="D63" t="s">
        <v>4995</v>
      </c>
      <c r="E63" t="str">
        <f t="shared" si="2"/>
        <v>1309585</v>
      </c>
      <c r="F63" t="s">
        <v>4839</v>
      </c>
      <c r="G63" t="s">
        <v>4901</v>
      </c>
      <c r="H63" t="s">
        <v>4964</v>
      </c>
      <c r="I63" t="str">
        <f t="shared" si="3"/>
        <v>308899549</v>
      </c>
    </row>
    <row r="64" spans="1:9" ht="15" x14ac:dyDescent="0.25">
      <c r="A64" s="6" t="s">
        <v>20837</v>
      </c>
      <c r="B64" s="8">
        <f>AVERAGE(VALUE(B8),VALUE(B22),VALUE(B36))*2^(-30)</f>
        <v>16.174538748028379</v>
      </c>
      <c r="C64" s="8">
        <f t="shared" ref="C64:I64" si="4">AVERAGE(VALUE(C8),VALUE(C22),VALUE(C36))*2^(-30)</f>
        <v>16.337787049822509</v>
      </c>
      <c r="D64" s="8">
        <f t="shared" si="4"/>
        <v>16.639257026215393</v>
      </c>
      <c r="E64" s="8">
        <f t="shared" si="4"/>
        <v>16.399457237683237</v>
      </c>
      <c r="F64" s="8">
        <f t="shared" si="4"/>
        <v>15.678824748223027</v>
      </c>
      <c r="G64" s="8">
        <f t="shared" si="4"/>
        <v>15.656866745712856</v>
      </c>
      <c r="H64" s="8">
        <f t="shared" si="4"/>
        <v>15.828576537470022</v>
      </c>
      <c r="I64" s="8">
        <f t="shared" si="4"/>
        <v>15.828576537470022</v>
      </c>
    </row>
    <row r="65" spans="1:9" x14ac:dyDescent="0.2">
      <c r="A65" s="6" t="s">
        <v>20838</v>
      </c>
      <c r="B65" s="9">
        <f>AVERAGE(VALUE(B8),VALUE(B22),VALUE(B36),VALUE(B50))*2^(-30)</f>
        <v>13.41487693740055</v>
      </c>
      <c r="C65" s="9">
        <f t="shared" ref="C65:I65" si="5">AVERAGE(VALUE(C8),VALUE(C22),VALUE(C36),VALUE(C50))*2^(-30)</f>
        <v>13.535340958973393</v>
      </c>
      <c r="D65" s="9">
        <f t="shared" si="5"/>
        <v>13.755959207192063</v>
      </c>
      <c r="E65" s="9">
        <f t="shared" si="5"/>
        <v>13.581593599868938</v>
      </c>
      <c r="F65" s="9">
        <f t="shared" si="5"/>
        <v>13.223885181592777</v>
      </c>
      <c r="G65" s="9">
        <f t="shared" si="5"/>
        <v>13.220180887030438</v>
      </c>
      <c r="H65" s="9">
        <f t="shared" si="5"/>
        <v>13.344345398247242</v>
      </c>
      <c r="I65" s="9">
        <f t="shared" si="5"/>
        <v>13.344345398247242</v>
      </c>
    </row>
    <row r="66" spans="1:9" x14ac:dyDescent="0.2">
      <c r="A66" s="6" t="s">
        <v>20841</v>
      </c>
      <c r="B66" s="9">
        <f>MIN(VALUE(B18),VALUE(B32),VALUE(B46))*2^(-30)</f>
        <v>15.15179443359375</v>
      </c>
      <c r="C66" s="9">
        <f t="shared" ref="C66:I66" si="6">MIN(VALUE(C18),VALUE(C32),VALUE(C46))*2^(-30)</f>
        <v>14.979629516601563</v>
      </c>
      <c r="D66" s="9">
        <f t="shared" si="6"/>
        <v>15.408535003662109</v>
      </c>
      <c r="E66" s="9">
        <f t="shared" si="6"/>
        <v>15.15179443359375</v>
      </c>
      <c r="F66" s="9">
        <f t="shared" si="6"/>
        <v>14.08447265625</v>
      </c>
      <c r="G66" s="9">
        <f t="shared" si="6"/>
        <v>13.635612487792969</v>
      </c>
      <c r="H66" s="9">
        <f t="shared" si="6"/>
        <v>14.239288330078125</v>
      </c>
      <c r="I66" s="9">
        <f t="shared" si="6"/>
        <v>14.08447265625</v>
      </c>
    </row>
    <row r="67" spans="1:9" x14ac:dyDescent="0.2">
      <c r="A67" s="6" t="s">
        <v>20839</v>
      </c>
      <c r="B67" s="9">
        <f>MIN(VALUE(B16),VALUE(B30),VALUE(B44))*2^(-30)</f>
        <v>16.756095886230469</v>
      </c>
      <c r="C67" s="9">
        <f t="shared" ref="C67:I67" si="7">MIN(VALUE(C16),VALUE(C30),VALUE(C44))*2^(-30)</f>
        <v>17.612865447998047</v>
      </c>
      <c r="D67" s="9">
        <f t="shared" si="7"/>
        <v>17.786579132080078</v>
      </c>
      <c r="E67" s="9">
        <f t="shared" si="7"/>
        <v>17.612865447998047</v>
      </c>
      <c r="F67" s="9">
        <f t="shared" si="7"/>
        <v>16.056434631347656</v>
      </c>
      <c r="G67" s="9">
        <f t="shared" si="7"/>
        <v>16.817100524902344</v>
      </c>
      <c r="H67" s="9">
        <f t="shared" si="7"/>
        <v>17.113960266113281</v>
      </c>
      <c r="I67" s="9">
        <f t="shared" si="7"/>
        <v>17.113960266113281</v>
      </c>
    </row>
    <row r="68" spans="1:9" x14ac:dyDescent="0.2">
      <c r="A68" s="6" t="s">
        <v>20831</v>
      </c>
      <c r="B68" s="9">
        <f>SUM(VALUE(B14),VALUE(B28),VALUE(B42))*2^(-20)</f>
        <v>3.90625E-3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3.90625E-3</v>
      </c>
      <c r="G68" s="9">
        <f t="shared" si="8"/>
        <v>0.11328125</v>
      </c>
      <c r="H68" s="9">
        <f t="shared" si="8"/>
        <v>8.984375E-2</v>
      </c>
      <c r="I68" s="9">
        <f t="shared" si="8"/>
        <v>3.90625E-3</v>
      </c>
    </row>
    <row r="69" spans="1:9" x14ac:dyDescent="0.2">
      <c r="A69" s="6" t="s">
        <v>20840</v>
      </c>
      <c r="B69" s="9">
        <f>SUM(VALUE(B15),VALUE(B29),VALUE(B43))*2^(-20)</f>
        <v>581.640625</v>
      </c>
      <c r="C69" s="9">
        <f t="shared" si="8"/>
        <v>674.796875</v>
      </c>
      <c r="D69" s="9">
        <f t="shared" si="8"/>
        <v>616.484375</v>
      </c>
      <c r="E69" s="9">
        <f t="shared" si="8"/>
        <v>594.48828125</v>
      </c>
      <c r="F69" s="9">
        <f t="shared" si="8"/>
        <v>875.7734375</v>
      </c>
      <c r="G69" s="9">
        <f t="shared" si="8"/>
        <v>875.61328125</v>
      </c>
      <c r="H69" s="9">
        <f t="shared" si="8"/>
        <v>838.6484375</v>
      </c>
      <c r="I69" s="9">
        <f t="shared" si="8"/>
        <v>874.95703125</v>
      </c>
    </row>
    <row r="70" spans="1:9" x14ac:dyDescent="0.2">
      <c r="A70" s="6" t="s">
        <v>20832</v>
      </c>
      <c r="B70" s="9">
        <f>AVERAGE(VALUE(B9),VALUE(B23),VALUE(B37))*2^(-20)</f>
        <v>9.3033231099446621</v>
      </c>
      <c r="C70" s="9">
        <f t="shared" ref="C70:I70" si="9">AVERAGE(VALUE(C9),VALUE(C23),VALUE(C37))*2^(-20)</f>
        <v>9.3933474222819004</v>
      </c>
      <c r="D70" s="9">
        <f t="shared" si="9"/>
        <v>9.4650802612304688</v>
      </c>
      <c r="E70" s="9">
        <f t="shared" si="9"/>
        <v>9.3881390889485683</v>
      </c>
      <c r="F70" s="9">
        <f t="shared" si="9"/>
        <v>9.2761157353719081</v>
      </c>
      <c r="G70" s="9">
        <f t="shared" si="9"/>
        <v>9.3411327997843419</v>
      </c>
      <c r="H70" s="9">
        <f t="shared" si="9"/>
        <v>9.4258667627970372</v>
      </c>
      <c r="I70" s="9">
        <f t="shared" si="9"/>
        <v>9.3411327997843419</v>
      </c>
    </row>
    <row r="71" spans="1:9" x14ac:dyDescent="0.2">
      <c r="A71" s="6" t="s">
        <v>20833</v>
      </c>
      <c r="B71" s="10">
        <f>MIN(VALUE(B19),VALUE(B33),VALUE(B47))*2^(-20)</f>
        <v>6</v>
      </c>
      <c r="C71" s="10">
        <f t="shared" ref="C71:I71" si="10">MIN(VALUE(C19),VALUE(C33),VALUE(C47))*2^(-20)</f>
        <v>6.02734375</v>
      </c>
      <c r="D71" s="10">
        <f t="shared" si="10"/>
        <v>6.01171875</v>
      </c>
      <c r="E71" s="10">
        <f t="shared" si="10"/>
        <v>6.01171875</v>
      </c>
      <c r="F71" s="10">
        <f t="shared" si="10"/>
        <v>6</v>
      </c>
      <c r="G71" s="10">
        <f t="shared" si="10"/>
        <v>5.98046875</v>
      </c>
      <c r="H71" s="10">
        <f t="shared" si="10"/>
        <v>5.98046875</v>
      </c>
      <c r="I71" s="10">
        <f t="shared" si="10"/>
        <v>5.98046875</v>
      </c>
    </row>
    <row r="72" spans="1:9" x14ac:dyDescent="0.2">
      <c r="A72" s="6" t="s">
        <v>20834</v>
      </c>
      <c r="B72" s="10">
        <f>MAX(VALUE(B17),VALUE(B31),VALUE(B45))*2^(-20)</f>
        <v>12.56640625</v>
      </c>
      <c r="C72" s="10">
        <f t="shared" ref="C72:I72" si="11">MAX(VALUE(C17),VALUE(C31),VALUE(C45))*2^(-20)</f>
        <v>12.7265625</v>
      </c>
      <c r="D72" s="10">
        <f t="shared" si="11"/>
        <v>12.8203125</v>
      </c>
      <c r="E72" s="10">
        <f t="shared" si="11"/>
        <v>12.7265625</v>
      </c>
      <c r="F72" s="10">
        <f t="shared" si="11"/>
        <v>12.5859375</v>
      </c>
      <c r="G72" s="10">
        <f t="shared" si="11"/>
        <v>12.67578125</v>
      </c>
      <c r="H72" s="10">
        <f t="shared" si="11"/>
        <v>12.78515625</v>
      </c>
      <c r="I72" s="10">
        <f t="shared" si="11"/>
        <v>12.67578125</v>
      </c>
    </row>
    <row r="73" spans="1:9" x14ac:dyDescent="0.2">
      <c r="A73" s="6" t="s">
        <v>20826</v>
      </c>
      <c r="B73" s="9">
        <f>VALUE(B7)*10^(-9)</f>
        <v>20.436407798000001</v>
      </c>
      <c r="C73" s="9">
        <f t="shared" ref="C73:I73" si="12">VALUE(C7)*10^(-9)</f>
        <v>21.459131173000003</v>
      </c>
      <c r="D73" s="9">
        <f t="shared" si="12"/>
        <v>20.729634236000003</v>
      </c>
      <c r="E73" s="9">
        <f t="shared" si="12"/>
        <v>20.729634236000003</v>
      </c>
      <c r="F73" s="9">
        <f t="shared" si="12"/>
        <v>104.09928384000001</v>
      </c>
      <c r="G73" s="9">
        <f t="shared" si="12"/>
        <v>102.933416752</v>
      </c>
      <c r="H73" s="9">
        <f t="shared" si="12"/>
        <v>105.14434557700001</v>
      </c>
      <c r="I73" s="9">
        <f t="shared" si="12"/>
        <v>104.09928384000001</v>
      </c>
    </row>
    <row r="74" spans="1:9" x14ac:dyDescent="0.2">
      <c r="A74" s="6" t="s">
        <v>20835</v>
      </c>
      <c r="B74" s="9">
        <f>SUM(VALUE(B20),VALUE(B34),VALUE(B48))*2^(-30)</f>
        <v>0.65924821887165308</v>
      </c>
      <c r="C74" s="9">
        <f t="shared" ref="C74:I75" si="13">SUM(VALUE(C20),VALUE(C34),VALUE(C48))*2^(-30)</f>
        <v>0.65347639657557011</v>
      </c>
      <c r="D74" s="9">
        <f t="shared" si="13"/>
        <v>0.65262111369520426</v>
      </c>
      <c r="E74" s="9">
        <f t="shared" si="13"/>
        <v>0.65262111369520426</v>
      </c>
      <c r="F74" s="9">
        <f t="shared" si="13"/>
        <v>2.1835143761709332</v>
      </c>
      <c r="G74" s="9">
        <f t="shared" si="13"/>
        <v>2.2821119008585811</v>
      </c>
      <c r="H74" s="9">
        <f t="shared" si="13"/>
        <v>2.259145119227469</v>
      </c>
      <c r="I74" s="9">
        <f t="shared" si="13"/>
        <v>2.259145119227469</v>
      </c>
    </row>
    <row r="75" spans="1:9" x14ac:dyDescent="0.2">
      <c r="A75" s="6" t="s">
        <v>20836</v>
      </c>
      <c r="B75" s="9">
        <f>SUM(VALUE(B21),VALUE(B35),VALUE(B49))*2^(-30)</f>
        <v>0.63590277638286352</v>
      </c>
      <c r="C75" s="9">
        <f t="shared" si="13"/>
        <v>0.66709715779870749</v>
      </c>
      <c r="D75" s="9">
        <f t="shared" si="13"/>
        <v>0.69143986329436302</v>
      </c>
      <c r="E75" s="9">
        <f t="shared" si="13"/>
        <v>0.6871441537514329</v>
      </c>
      <c r="F75" s="9">
        <f t="shared" si="13"/>
        <v>1.8967071110382676</v>
      </c>
      <c r="G75" s="9">
        <f t="shared" si="13"/>
        <v>1.9892850425094366</v>
      </c>
      <c r="H75" s="9">
        <f t="shared" si="13"/>
        <v>1.9707233365625143</v>
      </c>
      <c r="I75" s="9">
        <f t="shared" si="13"/>
        <v>1.8692529369145632</v>
      </c>
    </row>
    <row r="76" spans="1:9" x14ac:dyDescent="0.2">
      <c r="A76" s="7" t="s">
        <v>20827</v>
      </c>
      <c r="B76" s="9">
        <f>SUM(VALUE(B12),VALUE(B26),VALUE(B40))</f>
        <v>486</v>
      </c>
      <c r="C76" s="9">
        <f t="shared" ref="C76:I76" si="14">SUM(VALUE(C12),VALUE(C26),VALUE(C40))</f>
        <v>516</v>
      </c>
      <c r="D76" s="9">
        <f t="shared" si="14"/>
        <v>501</v>
      </c>
      <c r="E76" s="9">
        <f t="shared" si="14"/>
        <v>501</v>
      </c>
      <c r="F76" s="9">
        <f t="shared" si="14"/>
        <v>2485</v>
      </c>
      <c r="G76" s="9">
        <f t="shared" si="14"/>
        <v>2460</v>
      </c>
      <c r="H76" s="9">
        <f t="shared" si="14"/>
        <v>2507</v>
      </c>
      <c r="I76" s="9">
        <f t="shared" si="14"/>
        <v>2485</v>
      </c>
    </row>
    <row r="77" spans="1:9" x14ac:dyDescent="0.2">
      <c r="A77" s="7" t="s">
        <v>20828</v>
      </c>
      <c r="B77" s="9">
        <f>SUM(VALUE(B11),VALUE(B25),VALUE(B39))</f>
        <v>31</v>
      </c>
      <c r="C77" s="9">
        <f t="shared" ref="C77:I77" si="15">SUM(VALUE(C11),VALUE(C25),VALUE(C39))</f>
        <v>31</v>
      </c>
      <c r="D77" s="9">
        <f t="shared" si="15"/>
        <v>30</v>
      </c>
      <c r="E77" s="9">
        <f t="shared" si="15"/>
        <v>30</v>
      </c>
      <c r="F77" s="9">
        <f t="shared" si="15"/>
        <v>113</v>
      </c>
      <c r="G77" s="9">
        <f t="shared" si="15"/>
        <v>115</v>
      </c>
      <c r="H77" s="9">
        <f t="shared" si="15"/>
        <v>118</v>
      </c>
      <c r="I77" s="9">
        <f t="shared" si="15"/>
        <v>118</v>
      </c>
    </row>
    <row r="78" spans="1:9" x14ac:dyDescent="0.2">
      <c r="A78" s="7" t="s">
        <v>20829</v>
      </c>
      <c r="B78" s="9">
        <f>SUM(VALUE(B13),VALUE(B27),VALUE(B41))</f>
        <v>172</v>
      </c>
      <c r="C78" s="9">
        <f t="shared" ref="C78:I78" si="16">SUM(VALUE(C13),VALUE(C27),VALUE(C41))</f>
        <v>174</v>
      </c>
      <c r="D78" s="9">
        <f t="shared" si="16"/>
        <v>171</v>
      </c>
      <c r="E78" s="9">
        <f t="shared" si="16"/>
        <v>171</v>
      </c>
      <c r="F78" s="9">
        <f t="shared" si="16"/>
        <v>723</v>
      </c>
      <c r="G78" s="9">
        <f t="shared" si="16"/>
        <v>737</v>
      </c>
      <c r="H78" s="9">
        <f t="shared" si="16"/>
        <v>745</v>
      </c>
      <c r="I78" s="9">
        <f t="shared" si="16"/>
        <v>745</v>
      </c>
    </row>
    <row r="79" spans="1:9" x14ac:dyDescent="0.2">
      <c r="A79" s="7" t="s">
        <v>20830</v>
      </c>
      <c r="B79" s="9">
        <f>SUM(VALUE(B10),VALUE(B24),VALUE(B38))</f>
        <v>27</v>
      </c>
      <c r="C79" s="9">
        <f t="shared" ref="C79:I79" si="17">SUM(VALUE(C10),VALUE(C24),VALUE(C38))</f>
        <v>48</v>
      </c>
      <c r="D79" s="9">
        <f t="shared" si="17"/>
        <v>31</v>
      </c>
      <c r="E79" s="9">
        <f t="shared" si="17"/>
        <v>30</v>
      </c>
      <c r="F79" s="9">
        <f t="shared" si="17"/>
        <v>22</v>
      </c>
      <c r="G79" s="9">
        <f t="shared" si="17"/>
        <v>23</v>
      </c>
      <c r="H79" s="9">
        <f t="shared" si="17"/>
        <v>37</v>
      </c>
      <c r="I79" s="9">
        <f t="shared" si="17"/>
        <v>31</v>
      </c>
    </row>
    <row r="80" spans="1:9" x14ac:dyDescent="0.2">
      <c r="A80" s="27" t="s">
        <v>20855</v>
      </c>
      <c r="B80" s="28">
        <f>B3*2^(-30)</f>
        <v>0</v>
      </c>
      <c r="C80" s="28">
        <f t="shared" ref="C80:I81" si="18">C3*2^(-30)</f>
        <v>0</v>
      </c>
      <c r="D80" s="28">
        <f t="shared" si="18"/>
        <v>0</v>
      </c>
      <c r="E80" s="28">
        <f t="shared" si="18"/>
        <v>0</v>
      </c>
      <c r="F80" s="28">
        <f t="shared" si="18"/>
        <v>0.34961354732513428</v>
      </c>
      <c r="G80" s="28">
        <f t="shared" si="18"/>
        <v>0.34961354732513428</v>
      </c>
      <c r="H80" s="28">
        <f t="shared" si="18"/>
        <v>0.34961354732513428</v>
      </c>
      <c r="I80" s="28">
        <f t="shared" si="18"/>
        <v>0.34961354732513428</v>
      </c>
    </row>
    <row r="81" spans="1:9" x14ac:dyDescent="0.2">
      <c r="A81" s="27" t="s">
        <v>20856</v>
      </c>
      <c r="B81" s="28">
        <f>B4*2^(-30)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1.0488406419754028</v>
      </c>
      <c r="G81" s="28">
        <f t="shared" si="18"/>
        <v>1.0488406419754028</v>
      </c>
      <c r="H81" s="28">
        <f t="shared" si="18"/>
        <v>1.0488406419754028</v>
      </c>
      <c r="I81" s="28">
        <f t="shared" si="18"/>
        <v>1.0488406419754028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5" width="40.7109375" bestFit="1" customWidth="1" collapsed="1"/>
    <col min="6" max="6" width="39.4257812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720</v>
      </c>
      <c r="E2" t="s">
        <v>121</v>
      </c>
      <c r="F2" t="s">
        <v>122</v>
      </c>
    </row>
    <row r="3" spans="1:6" x14ac:dyDescent="0.2">
      <c r="A3" t="s">
        <v>88</v>
      </c>
      <c r="B3" t="s">
        <v>123</v>
      </c>
      <c r="C3" t="s">
        <v>721</v>
      </c>
      <c r="D3" t="s">
        <v>4020</v>
      </c>
      <c r="E3" t="s">
        <v>124</v>
      </c>
      <c r="F3" t="s">
        <v>122</v>
      </c>
    </row>
    <row r="4" spans="1:6" x14ac:dyDescent="0.2">
      <c r="A4" t="s">
        <v>94</v>
      </c>
      <c r="B4" t="s">
        <v>125</v>
      </c>
      <c r="C4" t="s">
        <v>4021</v>
      </c>
      <c r="D4" t="s">
        <v>4020</v>
      </c>
      <c r="E4" t="s">
        <v>124</v>
      </c>
      <c r="F4" t="s">
        <v>214</v>
      </c>
    </row>
    <row r="5" spans="1:6" x14ac:dyDescent="0.2">
      <c r="A5" t="s">
        <v>79</v>
      </c>
      <c r="B5" t="s">
        <v>127</v>
      </c>
      <c r="C5" t="s">
        <v>4021</v>
      </c>
      <c r="D5" t="s">
        <v>68</v>
      </c>
      <c r="E5" t="s">
        <v>215</v>
      </c>
      <c r="F5" t="s">
        <v>121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5" width="40.7109375" bestFit="1" customWidth="1" collapsed="1"/>
    <col min="6" max="6" width="39.4257812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720</v>
      </c>
      <c r="E2" t="s">
        <v>121</v>
      </c>
      <c r="F2" t="s">
        <v>122</v>
      </c>
    </row>
    <row r="3" spans="1:6" x14ac:dyDescent="0.2">
      <c r="A3" t="s">
        <v>88</v>
      </c>
      <c r="B3" t="s">
        <v>123</v>
      </c>
      <c r="C3" t="s">
        <v>721</v>
      </c>
      <c r="D3" t="s">
        <v>5196</v>
      </c>
      <c r="E3" t="s">
        <v>124</v>
      </c>
      <c r="F3" t="s">
        <v>122</v>
      </c>
    </row>
    <row r="4" spans="1:6" x14ac:dyDescent="0.2">
      <c r="A4" t="s">
        <v>94</v>
      </c>
      <c r="B4" t="s">
        <v>125</v>
      </c>
      <c r="C4" t="s">
        <v>5197</v>
      </c>
      <c r="D4" t="s">
        <v>5196</v>
      </c>
      <c r="E4" t="s">
        <v>124</v>
      </c>
      <c r="F4" t="s">
        <v>126</v>
      </c>
    </row>
    <row r="5" spans="1:6" x14ac:dyDescent="0.2">
      <c r="A5" t="s">
        <v>79</v>
      </c>
      <c r="B5" t="s">
        <v>127</v>
      </c>
      <c r="C5" t="s">
        <v>5197</v>
      </c>
      <c r="D5" t="s">
        <v>68</v>
      </c>
      <c r="E5" t="s">
        <v>128</v>
      </c>
      <c r="F5" t="s">
        <v>121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I81"/>
  <sheetViews>
    <sheetView topLeftCell="A58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3.42578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4996</v>
      </c>
      <c r="G3" t="s">
        <v>4996</v>
      </c>
      <c r="H3" t="s">
        <v>4996</v>
      </c>
      <c r="I3" t="str">
        <f t="shared" ref="I3:I34" si="1">IF(ISERROR(MEDIAN(VALUE(F3),VALUE(G3),VALUE(H3))), "-", TEXT(MEDIAN(VALUE(F3),VALUE(G3),VALUE(H3)), "0"))</f>
        <v>735562683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4997</v>
      </c>
      <c r="G4" t="s">
        <v>4997</v>
      </c>
      <c r="H4" t="s">
        <v>4997</v>
      </c>
      <c r="I4" t="str">
        <f t="shared" si="1"/>
        <v>2206688049</v>
      </c>
    </row>
    <row r="5" spans="1:9" x14ac:dyDescent="0.2">
      <c r="A5" s="1" t="s">
        <v>9</v>
      </c>
      <c r="B5" t="s">
        <v>5033</v>
      </c>
      <c r="C5" t="s">
        <v>5097</v>
      </c>
      <c r="D5" t="s">
        <v>5161</v>
      </c>
      <c r="E5" t="str">
        <f t="shared" si="0"/>
        <v>-</v>
      </c>
      <c r="F5" t="s">
        <v>4998</v>
      </c>
      <c r="G5" t="s">
        <v>5065</v>
      </c>
      <c r="H5" t="s">
        <v>5128</v>
      </c>
      <c r="I5" t="str">
        <f t="shared" si="1"/>
        <v>-</v>
      </c>
    </row>
    <row r="6" spans="1:9" x14ac:dyDescent="0.2">
      <c r="A6" s="1" t="s">
        <v>10</v>
      </c>
      <c r="B6" t="s">
        <v>5034</v>
      </c>
      <c r="C6" t="s">
        <v>5098</v>
      </c>
      <c r="D6" t="s">
        <v>5162</v>
      </c>
      <c r="E6" t="str">
        <f t="shared" si="0"/>
        <v>-</v>
      </c>
      <c r="F6" t="s">
        <v>4999</v>
      </c>
      <c r="G6" t="s">
        <v>5066</v>
      </c>
      <c r="H6" t="s">
        <v>5129</v>
      </c>
      <c r="I6" t="str">
        <f t="shared" si="1"/>
        <v>-</v>
      </c>
    </row>
    <row r="7" spans="1:9" x14ac:dyDescent="0.2">
      <c r="A7" s="1" t="s">
        <v>11</v>
      </c>
      <c r="B7" t="s">
        <v>5035</v>
      </c>
      <c r="C7" t="s">
        <v>5099</v>
      </c>
      <c r="D7" t="s">
        <v>5163</v>
      </c>
      <c r="E7" t="str">
        <f t="shared" si="0"/>
        <v>17783538800</v>
      </c>
      <c r="F7" t="s">
        <v>5000</v>
      </c>
      <c r="G7" t="s">
        <v>5067</v>
      </c>
      <c r="H7" t="s">
        <v>5130</v>
      </c>
      <c r="I7" t="str">
        <f t="shared" si="1"/>
        <v>105219462871</v>
      </c>
    </row>
    <row r="8" spans="1:9" x14ac:dyDescent="0.2">
      <c r="A8" s="1" t="s">
        <v>12</v>
      </c>
      <c r="B8" t="s">
        <v>5036</v>
      </c>
      <c r="C8" t="s">
        <v>5100</v>
      </c>
      <c r="D8" t="s">
        <v>5164</v>
      </c>
      <c r="E8" t="str">
        <f t="shared" si="0"/>
        <v>16991370832</v>
      </c>
      <c r="F8" t="s">
        <v>5001</v>
      </c>
      <c r="G8" t="s">
        <v>5068</v>
      </c>
      <c r="H8" t="s">
        <v>5131</v>
      </c>
      <c r="I8" t="str">
        <f t="shared" si="1"/>
        <v>16724514055</v>
      </c>
    </row>
    <row r="9" spans="1:9" x14ac:dyDescent="0.2">
      <c r="A9" s="1" t="s">
        <v>13</v>
      </c>
      <c r="B9" t="s">
        <v>5037</v>
      </c>
      <c r="C9" t="s">
        <v>5101</v>
      </c>
      <c r="D9" t="s">
        <v>5165</v>
      </c>
      <c r="E9" t="str">
        <f t="shared" si="0"/>
        <v>13957227</v>
      </c>
      <c r="F9" t="s">
        <v>5002</v>
      </c>
      <c r="G9" t="s">
        <v>5069</v>
      </c>
      <c r="H9" t="s">
        <v>5132</v>
      </c>
      <c r="I9" t="str">
        <f t="shared" si="1"/>
        <v>13821295</v>
      </c>
    </row>
    <row r="10" spans="1:9" x14ac:dyDescent="0.2">
      <c r="A10" s="1" t="s">
        <v>14</v>
      </c>
      <c r="B10" t="s">
        <v>68</v>
      </c>
      <c r="C10" t="s">
        <v>70</v>
      </c>
      <c r="D10" t="s">
        <v>96</v>
      </c>
      <c r="E10" t="str">
        <f t="shared" si="0"/>
        <v>11</v>
      </c>
      <c r="F10" t="s">
        <v>89</v>
      </c>
      <c r="G10" t="s">
        <v>89</v>
      </c>
      <c r="H10" t="s">
        <v>89</v>
      </c>
      <c r="I10" t="str">
        <f t="shared" si="1"/>
        <v>5</v>
      </c>
    </row>
    <row r="11" spans="1:9" x14ac:dyDescent="0.2">
      <c r="A11" s="1" t="s">
        <v>15</v>
      </c>
      <c r="B11" t="s">
        <v>79</v>
      </c>
      <c r="C11" t="s">
        <v>136</v>
      </c>
      <c r="D11" t="s">
        <v>69</v>
      </c>
      <c r="E11" t="str">
        <f t="shared" si="0"/>
        <v>6</v>
      </c>
      <c r="F11" t="s">
        <v>231</v>
      </c>
      <c r="G11" t="s">
        <v>100</v>
      </c>
      <c r="H11" t="s">
        <v>322</v>
      </c>
      <c r="I11" t="str">
        <f t="shared" si="1"/>
        <v>44</v>
      </c>
    </row>
    <row r="12" spans="1:9" x14ac:dyDescent="0.2">
      <c r="A12" s="1" t="s">
        <v>16</v>
      </c>
      <c r="B12" t="s">
        <v>179</v>
      </c>
      <c r="C12" t="s">
        <v>162</v>
      </c>
      <c r="D12" t="s">
        <v>162</v>
      </c>
      <c r="E12" t="str">
        <f t="shared" si="0"/>
        <v>143</v>
      </c>
      <c r="F12" t="s">
        <v>2713</v>
      </c>
      <c r="G12" t="s">
        <v>2713</v>
      </c>
      <c r="H12" t="s">
        <v>454</v>
      </c>
      <c r="I12" t="str">
        <f t="shared" si="1"/>
        <v>837</v>
      </c>
    </row>
    <row r="13" spans="1:9" x14ac:dyDescent="0.2">
      <c r="A13" s="1" t="s">
        <v>17</v>
      </c>
      <c r="B13" t="s">
        <v>379</v>
      </c>
      <c r="C13" t="s">
        <v>379</v>
      </c>
      <c r="D13" t="s">
        <v>472</v>
      </c>
      <c r="E13" t="str">
        <f t="shared" si="0"/>
        <v>49</v>
      </c>
      <c r="F13" t="s">
        <v>4891</v>
      </c>
      <c r="G13" t="s">
        <v>2515</v>
      </c>
      <c r="H13" t="s">
        <v>4688</v>
      </c>
      <c r="I13" t="str">
        <f t="shared" si="1"/>
        <v>307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110</v>
      </c>
      <c r="I14" t="str">
        <f t="shared" si="1"/>
        <v>0</v>
      </c>
    </row>
    <row r="15" spans="1:9" x14ac:dyDescent="0.2">
      <c r="A15" s="1" t="s">
        <v>19</v>
      </c>
      <c r="B15" t="s">
        <v>378</v>
      </c>
      <c r="C15" t="s">
        <v>5102</v>
      </c>
      <c r="D15" t="s">
        <v>5166</v>
      </c>
      <c r="E15" t="str">
        <f t="shared" si="0"/>
        <v>109105152</v>
      </c>
      <c r="F15" t="s">
        <v>5003</v>
      </c>
      <c r="G15" t="s">
        <v>792</v>
      </c>
      <c r="H15" t="s">
        <v>5133</v>
      </c>
      <c r="I15" t="str">
        <f t="shared" si="1"/>
        <v>306294784</v>
      </c>
    </row>
    <row r="16" spans="1:9" x14ac:dyDescent="0.2">
      <c r="A16" s="1" t="s">
        <v>20</v>
      </c>
      <c r="B16" t="s">
        <v>5038</v>
      </c>
      <c r="C16" t="s">
        <v>5103</v>
      </c>
      <c r="D16" t="s">
        <v>5167</v>
      </c>
      <c r="E16" t="str">
        <f t="shared" si="0"/>
        <v>17585516544</v>
      </c>
      <c r="F16" t="s">
        <v>5004</v>
      </c>
      <c r="G16" t="s">
        <v>5070</v>
      </c>
      <c r="H16" t="s">
        <v>5134</v>
      </c>
      <c r="I16" t="str">
        <f t="shared" si="1"/>
        <v>21173334016</v>
      </c>
    </row>
    <row r="17" spans="1:9" x14ac:dyDescent="0.2">
      <c r="A17" s="1" t="s">
        <v>21</v>
      </c>
      <c r="B17" t="s">
        <v>5039</v>
      </c>
      <c r="C17" t="s">
        <v>5104</v>
      </c>
      <c r="D17" t="s">
        <v>5168</v>
      </c>
      <c r="E17" t="str">
        <f t="shared" si="0"/>
        <v>13963264</v>
      </c>
      <c r="F17" t="s">
        <v>5005</v>
      </c>
      <c r="G17" t="s">
        <v>5071</v>
      </c>
      <c r="H17" t="s">
        <v>5135</v>
      </c>
      <c r="I17" t="str">
        <f t="shared" si="1"/>
        <v>13852672</v>
      </c>
    </row>
    <row r="18" spans="1:9" x14ac:dyDescent="0.2">
      <c r="A18" s="1" t="s">
        <v>22</v>
      </c>
      <c r="B18" t="s">
        <v>5040</v>
      </c>
      <c r="C18" t="s">
        <v>5105</v>
      </c>
      <c r="D18" t="s">
        <v>5169</v>
      </c>
      <c r="E18" t="str">
        <f t="shared" si="0"/>
        <v>16556576768</v>
      </c>
      <c r="F18" t="s">
        <v>5006</v>
      </c>
      <c r="G18" t="s">
        <v>5072</v>
      </c>
      <c r="H18" t="s">
        <v>5136</v>
      </c>
      <c r="I18" t="str">
        <f t="shared" si="1"/>
        <v>15232032768</v>
      </c>
    </row>
    <row r="19" spans="1:9" x14ac:dyDescent="0.2">
      <c r="A19" s="1" t="s">
        <v>23</v>
      </c>
      <c r="B19" t="s">
        <v>5041</v>
      </c>
      <c r="C19" t="s">
        <v>5106</v>
      </c>
      <c r="D19" t="s">
        <v>5170</v>
      </c>
      <c r="E19" t="str">
        <f t="shared" si="0"/>
        <v>13946880</v>
      </c>
      <c r="F19" t="s">
        <v>5007</v>
      </c>
      <c r="G19" t="s">
        <v>5073</v>
      </c>
      <c r="H19" t="s">
        <v>5137</v>
      </c>
      <c r="I19" t="str">
        <f t="shared" si="1"/>
        <v>13799424</v>
      </c>
    </row>
    <row r="20" spans="1:9" x14ac:dyDescent="0.2">
      <c r="A20" s="1" t="s">
        <v>24</v>
      </c>
      <c r="B20" t="s">
        <v>5042</v>
      </c>
      <c r="C20" t="s">
        <v>5107</v>
      </c>
      <c r="D20" t="s">
        <v>5171</v>
      </c>
      <c r="E20" t="str">
        <f t="shared" si="0"/>
        <v>8112168</v>
      </c>
      <c r="F20" t="s">
        <v>5008</v>
      </c>
      <c r="G20" t="s">
        <v>5074</v>
      </c>
      <c r="H20" t="s">
        <v>5138</v>
      </c>
      <c r="I20" t="str">
        <f t="shared" si="1"/>
        <v>703173309</v>
      </c>
    </row>
    <row r="21" spans="1:9" x14ac:dyDescent="0.2">
      <c r="A21" s="1" t="s">
        <v>25</v>
      </c>
      <c r="B21" t="s">
        <v>5043</v>
      </c>
      <c r="C21" t="s">
        <v>5108</v>
      </c>
      <c r="D21" t="s">
        <v>5172</v>
      </c>
      <c r="E21" t="str">
        <f t="shared" si="0"/>
        <v>10561202</v>
      </c>
      <c r="F21" t="s">
        <v>5009</v>
      </c>
      <c r="G21" t="s">
        <v>5075</v>
      </c>
      <c r="H21" t="s">
        <v>5139</v>
      </c>
      <c r="I21" t="str">
        <f t="shared" si="1"/>
        <v>862203643</v>
      </c>
    </row>
    <row r="22" spans="1:9" x14ac:dyDescent="0.2">
      <c r="A22" s="1" t="s">
        <v>26</v>
      </c>
      <c r="B22" t="s">
        <v>5044</v>
      </c>
      <c r="C22" t="s">
        <v>5109</v>
      </c>
      <c r="D22" t="s">
        <v>5173</v>
      </c>
      <c r="E22" t="str">
        <f t="shared" si="0"/>
        <v>16765993391</v>
      </c>
      <c r="F22" t="s">
        <v>5010</v>
      </c>
      <c r="G22" t="s">
        <v>5076</v>
      </c>
      <c r="H22" t="s">
        <v>5140</v>
      </c>
      <c r="I22" t="str">
        <f t="shared" si="1"/>
        <v>17067548789</v>
      </c>
    </row>
    <row r="23" spans="1:9" x14ac:dyDescent="0.2">
      <c r="A23" s="1" t="s">
        <v>27</v>
      </c>
      <c r="B23" t="s">
        <v>5045</v>
      </c>
      <c r="C23" t="s">
        <v>5110</v>
      </c>
      <c r="D23" t="s">
        <v>5174</v>
      </c>
      <c r="E23" t="str">
        <f t="shared" si="0"/>
        <v>6347075</v>
      </c>
      <c r="F23" t="s">
        <v>5011</v>
      </c>
      <c r="G23" t="s">
        <v>5077</v>
      </c>
      <c r="H23" t="s">
        <v>5141</v>
      </c>
      <c r="I23" t="str">
        <f t="shared" si="1"/>
        <v>6398995</v>
      </c>
    </row>
    <row r="24" spans="1:9" x14ac:dyDescent="0.2">
      <c r="A24" s="1" t="s">
        <v>28</v>
      </c>
      <c r="B24" t="s">
        <v>97</v>
      </c>
      <c r="C24" t="s">
        <v>92</v>
      </c>
      <c r="D24" t="s">
        <v>143</v>
      </c>
      <c r="E24" t="str">
        <f t="shared" si="0"/>
        <v>18</v>
      </c>
      <c r="F24" t="s">
        <v>85</v>
      </c>
      <c r="G24" t="s">
        <v>88</v>
      </c>
      <c r="H24" t="s">
        <v>69</v>
      </c>
      <c r="I24" t="str">
        <f t="shared" si="1"/>
        <v>6</v>
      </c>
    </row>
    <row r="25" spans="1:9" x14ac:dyDescent="0.2">
      <c r="A25" s="1" t="s">
        <v>29</v>
      </c>
      <c r="B25" t="s">
        <v>136</v>
      </c>
      <c r="C25" t="s">
        <v>94</v>
      </c>
      <c r="D25" t="s">
        <v>69</v>
      </c>
      <c r="E25" t="str">
        <f t="shared" si="0"/>
        <v>6</v>
      </c>
      <c r="F25" t="s">
        <v>312</v>
      </c>
      <c r="G25" t="s">
        <v>194</v>
      </c>
      <c r="H25" t="s">
        <v>208</v>
      </c>
      <c r="I25" t="str">
        <f t="shared" si="1"/>
        <v>39</v>
      </c>
    </row>
    <row r="26" spans="1:9" x14ac:dyDescent="0.2">
      <c r="A26" s="1" t="s">
        <v>30</v>
      </c>
      <c r="B26" t="s">
        <v>162</v>
      </c>
      <c r="C26" t="s">
        <v>162</v>
      </c>
      <c r="D26" t="s">
        <v>162</v>
      </c>
      <c r="E26" t="str">
        <f t="shared" si="0"/>
        <v>143</v>
      </c>
      <c r="F26" t="s">
        <v>427</v>
      </c>
      <c r="G26" t="s">
        <v>423</v>
      </c>
      <c r="H26" t="s">
        <v>458</v>
      </c>
      <c r="I26" t="str">
        <f t="shared" si="1"/>
        <v>835</v>
      </c>
    </row>
    <row r="27" spans="1:9" x14ac:dyDescent="0.2">
      <c r="A27" s="1" t="s">
        <v>31</v>
      </c>
      <c r="B27" t="s">
        <v>201</v>
      </c>
      <c r="C27" t="s">
        <v>201</v>
      </c>
      <c r="D27" t="s">
        <v>231</v>
      </c>
      <c r="E27" t="str">
        <f t="shared" si="0"/>
        <v>42</v>
      </c>
      <c r="F27" t="s">
        <v>5012</v>
      </c>
      <c r="G27" t="s">
        <v>184</v>
      </c>
      <c r="H27" t="s">
        <v>487</v>
      </c>
      <c r="I27" t="str">
        <f t="shared" si="1"/>
        <v>223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5046</v>
      </c>
      <c r="C29" t="s">
        <v>247</v>
      </c>
      <c r="D29" t="s">
        <v>5175</v>
      </c>
      <c r="E29" t="str">
        <f t="shared" si="0"/>
        <v>231845888</v>
      </c>
      <c r="F29" t="s">
        <v>964</v>
      </c>
      <c r="G29" t="s">
        <v>167</v>
      </c>
      <c r="H29" t="s">
        <v>4429</v>
      </c>
      <c r="I29" t="str">
        <f t="shared" si="1"/>
        <v>306212864</v>
      </c>
    </row>
    <row r="30" spans="1:9" x14ac:dyDescent="0.2">
      <c r="A30" s="1" t="s">
        <v>34</v>
      </c>
      <c r="B30" t="s">
        <v>5047</v>
      </c>
      <c r="C30" t="s">
        <v>5111</v>
      </c>
      <c r="D30" t="s">
        <v>5176</v>
      </c>
      <c r="E30" t="str">
        <f t="shared" si="0"/>
        <v>17578024960</v>
      </c>
      <c r="F30" t="s">
        <v>5013</v>
      </c>
      <c r="G30" t="s">
        <v>5078</v>
      </c>
      <c r="H30" t="s">
        <v>5142</v>
      </c>
      <c r="I30" t="str">
        <f t="shared" si="1"/>
        <v>21372338176</v>
      </c>
    </row>
    <row r="31" spans="1:9" x14ac:dyDescent="0.2">
      <c r="A31" s="1" t="s">
        <v>35</v>
      </c>
      <c r="B31" t="s">
        <v>5045</v>
      </c>
      <c r="C31" t="s">
        <v>5110</v>
      </c>
      <c r="D31" t="s">
        <v>5177</v>
      </c>
      <c r="E31" t="str">
        <f t="shared" si="0"/>
        <v>6365184</v>
      </c>
      <c r="F31" t="s">
        <v>5014</v>
      </c>
      <c r="G31" t="s">
        <v>5079</v>
      </c>
      <c r="H31" t="s">
        <v>5143</v>
      </c>
      <c r="I31" t="str">
        <f t="shared" si="1"/>
        <v>6549504</v>
      </c>
    </row>
    <row r="32" spans="1:9" x14ac:dyDescent="0.2">
      <c r="A32" s="1" t="s">
        <v>36</v>
      </c>
      <c r="B32" t="s">
        <v>5048</v>
      </c>
      <c r="C32" t="s">
        <v>5112</v>
      </c>
      <c r="D32" t="s">
        <v>5178</v>
      </c>
      <c r="E32" t="str">
        <f t="shared" si="0"/>
        <v>16281731072</v>
      </c>
      <c r="F32" t="s">
        <v>5015</v>
      </c>
      <c r="G32" t="s">
        <v>5080</v>
      </c>
      <c r="H32" t="s">
        <v>5144</v>
      </c>
      <c r="I32" t="str">
        <f t="shared" si="1"/>
        <v>15340441600</v>
      </c>
    </row>
    <row r="33" spans="1:9" x14ac:dyDescent="0.2">
      <c r="A33" s="1" t="s">
        <v>37</v>
      </c>
      <c r="B33" t="s">
        <v>5045</v>
      </c>
      <c r="C33" t="s">
        <v>5110</v>
      </c>
      <c r="D33" t="s">
        <v>5179</v>
      </c>
      <c r="E33" t="str">
        <f t="shared" si="0"/>
        <v>6344704</v>
      </c>
      <c r="F33" t="s">
        <v>5016</v>
      </c>
      <c r="G33" t="s">
        <v>5081</v>
      </c>
      <c r="H33" t="s">
        <v>4914</v>
      </c>
      <c r="I33" t="str">
        <f t="shared" si="1"/>
        <v>6320128</v>
      </c>
    </row>
    <row r="34" spans="1:9" x14ac:dyDescent="0.2">
      <c r="A34" s="1" t="s">
        <v>38</v>
      </c>
      <c r="B34" t="s">
        <v>5049</v>
      </c>
      <c r="C34" t="s">
        <v>5113</v>
      </c>
      <c r="D34" t="s">
        <v>5180</v>
      </c>
      <c r="E34" t="str">
        <f t="shared" si="0"/>
        <v>9028086</v>
      </c>
      <c r="F34" t="s">
        <v>5017</v>
      </c>
      <c r="G34" t="s">
        <v>5082</v>
      </c>
      <c r="H34" t="s">
        <v>5145</v>
      </c>
      <c r="I34" t="str">
        <f t="shared" si="1"/>
        <v>777214424</v>
      </c>
    </row>
    <row r="35" spans="1:9" x14ac:dyDescent="0.2">
      <c r="A35" s="1" t="s">
        <v>39</v>
      </c>
      <c r="B35" t="s">
        <v>5050</v>
      </c>
      <c r="C35" t="s">
        <v>5114</v>
      </c>
      <c r="D35" t="s">
        <v>5181</v>
      </c>
      <c r="E35" t="str">
        <f t="shared" ref="E35:E63" si="2">IF(ISERROR(MEDIAN(VALUE(B35),VALUE(C35),VALUE(D35))), "-", TEXT(MEDIAN(VALUE(B35),VALUE(C35),VALUE(D35)), "0"))</f>
        <v>9160849</v>
      </c>
      <c r="F35" t="s">
        <v>5018</v>
      </c>
      <c r="G35" t="s">
        <v>5083</v>
      </c>
      <c r="H35" t="s">
        <v>5146</v>
      </c>
      <c r="I35" t="str">
        <f t="shared" ref="I35:I63" si="3">IF(ISERROR(MEDIAN(VALUE(F35),VALUE(G35),VALUE(H35))), "-", TEXT(MEDIAN(VALUE(F35),VALUE(G35),VALUE(H35)), "0"))</f>
        <v>705495716</v>
      </c>
    </row>
    <row r="36" spans="1:9" x14ac:dyDescent="0.2">
      <c r="A36" s="1" t="s">
        <v>40</v>
      </c>
      <c r="B36" t="s">
        <v>5051</v>
      </c>
      <c r="C36" t="s">
        <v>5115</v>
      </c>
      <c r="D36" t="s">
        <v>5182</v>
      </c>
      <c r="E36" t="str">
        <f t="shared" si="2"/>
        <v>17413915079</v>
      </c>
      <c r="F36" t="s">
        <v>5019</v>
      </c>
      <c r="G36" t="s">
        <v>5084</v>
      </c>
      <c r="H36" t="s">
        <v>5147</v>
      </c>
      <c r="I36" t="str">
        <f t="shared" si="3"/>
        <v>16568643349</v>
      </c>
    </row>
    <row r="37" spans="1:9" x14ac:dyDescent="0.2">
      <c r="A37" s="1" t="s">
        <v>41</v>
      </c>
      <c r="B37" t="s">
        <v>5052</v>
      </c>
      <c r="C37" t="s">
        <v>5116</v>
      </c>
      <c r="D37" t="s">
        <v>5183</v>
      </c>
      <c r="E37" t="str">
        <f t="shared" si="2"/>
        <v>10374305</v>
      </c>
      <c r="F37" t="s">
        <v>5020</v>
      </c>
      <c r="G37" t="s">
        <v>5085</v>
      </c>
      <c r="H37" t="s">
        <v>5148</v>
      </c>
      <c r="I37" t="str">
        <f t="shared" si="3"/>
        <v>10302290</v>
      </c>
    </row>
    <row r="38" spans="1:9" x14ac:dyDescent="0.2">
      <c r="A38" s="1" t="s">
        <v>42</v>
      </c>
      <c r="B38" t="s">
        <v>106</v>
      </c>
      <c r="C38" t="s">
        <v>68</v>
      </c>
      <c r="D38" t="s">
        <v>74</v>
      </c>
      <c r="E38" t="str">
        <f t="shared" si="2"/>
        <v>14</v>
      </c>
      <c r="F38" t="s">
        <v>74</v>
      </c>
      <c r="G38" t="s">
        <v>84</v>
      </c>
      <c r="H38" t="s">
        <v>69</v>
      </c>
      <c r="I38" t="str">
        <f t="shared" si="3"/>
        <v>10</v>
      </c>
    </row>
    <row r="39" spans="1:9" x14ac:dyDescent="0.2">
      <c r="A39" s="1" t="s">
        <v>43</v>
      </c>
      <c r="B39" t="s">
        <v>91</v>
      </c>
      <c r="C39" t="s">
        <v>94</v>
      </c>
      <c r="D39" t="s">
        <v>69</v>
      </c>
      <c r="E39" t="str">
        <f t="shared" si="2"/>
        <v>6</v>
      </c>
      <c r="F39" t="s">
        <v>83</v>
      </c>
      <c r="G39" t="s">
        <v>299</v>
      </c>
      <c r="H39" t="s">
        <v>112</v>
      </c>
      <c r="I39" t="str">
        <f t="shared" si="3"/>
        <v>31</v>
      </c>
    </row>
    <row r="40" spans="1:9" x14ac:dyDescent="0.2">
      <c r="A40" s="1" t="s">
        <v>44</v>
      </c>
      <c r="B40" t="s">
        <v>159</v>
      </c>
      <c r="C40" t="s">
        <v>162</v>
      </c>
      <c r="D40" t="s">
        <v>138</v>
      </c>
      <c r="E40" t="str">
        <f t="shared" si="2"/>
        <v>143</v>
      </c>
      <c r="F40" t="s">
        <v>406</v>
      </c>
      <c r="G40" t="s">
        <v>427</v>
      </c>
      <c r="H40" t="s">
        <v>5149</v>
      </c>
      <c r="I40" t="str">
        <f t="shared" si="3"/>
        <v>835</v>
      </c>
    </row>
    <row r="41" spans="1:9" x14ac:dyDescent="0.2">
      <c r="A41" s="1" t="s">
        <v>45</v>
      </c>
      <c r="B41" t="s">
        <v>100</v>
      </c>
      <c r="C41" t="s">
        <v>100</v>
      </c>
      <c r="D41" t="s">
        <v>182</v>
      </c>
      <c r="E41" t="str">
        <f t="shared" si="2"/>
        <v>40</v>
      </c>
      <c r="F41" t="s">
        <v>229</v>
      </c>
      <c r="G41" t="s">
        <v>455</v>
      </c>
      <c r="H41" t="s">
        <v>271</v>
      </c>
      <c r="I41" t="str">
        <f t="shared" si="3"/>
        <v>189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5053</v>
      </c>
      <c r="C43" t="s">
        <v>147</v>
      </c>
      <c r="D43" t="s">
        <v>5184</v>
      </c>
      <c r="E43" t="str">
        <f t="shared" si="2"/>
        <v>270295040</v>
      </c>
      <c r="F43" t="s">
        <v>5021</v>
      </c>
      <c r="G43" t="s">
        <v>5086</v>
      </c>
      <c r="H43" t="s">
        <v>4244</v>
      </c>
      <c r="I43" t="str">
        <f t="shared" si="3"/>
        <v>305549312</v>
      </c>
    </row>
    <row r="44" spans="1:9" x14ac:dyDescent="0.2">
      <c r="A44" s="1" t="s">
        <v>48</v>
      </c>
      <c r="B44" t="s">
        <v>5054</v>
      </c>
      <c r="C44" t="s">
        <v>5117</v>
      </c>
      <c r="D44" t="s">
        <v>5185</v>
      </c>
      <c r="E44" t="str">
        <f t="shared" si="2"/>
        <v>18381090816</v>
      </c>
      <c r="F44" t="s">
        <v>5022</v>
      </c>
      <c r="G44" t="s">
        <v>5087</v>
      </c>
      <c r="H44" t="s">
        <v>5150</v>
      </c>
      <c r="I44" t="str">
        <f t="shared" si="3"/>
        <v>20199178240</v>
      </c>
    </row>
    <row r="45" spans="1:9" x14ac:dyDescent="0.2">
      <c r="A45" s="1" t="s">
        <v>49</v>
      </c>
      <c r="B45" t="s">
        <v>5055</v>
      </c>
      <c r="C45" t="s">
        <v>5118</v>
      </c>
      <c r="D45" t="s">
        <v>5186</v>
      </c>
      <c r="E45" t="str">
        <f t="shared" si="2"/>
        <v>10383360</v>
      </c>
      <c r="F45" t="s">
        <v>5023</v>
      </c>
      <c r="G45" t="s">
        <v>5088</v>
      </c>
      <c r="H45" t="s">
        <v>5151</v>
      </c>
      <c r="I45" t="str">
        <f t="shared" si="3"/>
        <v>10338304</v>
      </c>
    </row>
    <row r="46" spans="1:9" x14ac:dyDescent="0.2">
      <c r="A46" s="1" t="s">
        <v>50</v>
      </c>
      <c r="B46" t="s">
        <v>5056</v>
      </c>
      <c r="C46" t="s">
        <v>5119</v>
      </c>
      <c r="D46" t="s">
        <v>5187</v>
      </c>
      <c r="E46" t="str">
        <f t="shared" si="2"/>
        <v>17043574784</v>
      </c>
      <c r="F46" t="s">
        <v>5024</v>
      </c>
      <c r="G46" t="s">
        <v>5089</v>
      </c>
      <c r="H46" t="s">
        <v>5152</v>
      </c>
      <c r="I46" t="str">
        <f t="shared" si="3"/>
        <v>15604977664</v>
      </c>
    </row>
    <row r="47" spans="1:9" x14ac:dyDescent="0.2">
      <c r="A47" s="1" t="s">
        <v>51</v>
      </c>
      <c r="B47" t="s">
        <v>5057</v>
      </c>
      <c r="C47" t="s">
        <v>5120</v>
      </c>
      <c r="D47" t="s">
        <v>5188</v>
      </c>
      <c r="E47" t="str">
        <f t="shared" si="2"/>
        <v>10371072</v>
      </c>
      <c r="F47" t="s">
        <v>5025</v>
      </c>
      <c r="G47" t="s">
        <v>5057</v>
      </c>
      <c r="H47" t="s">
        <v>5153</v>
      </c>
      <c r="I47" t="str">
        <f t="shared" si="3"/>
        <v>10248192</v>
      </c>
    </row>
    <row r="48" spans="1:9" x14ac:dyDescent="0.2">
      <c r="A48" s="1" t="s">
        <v>52</v>
      </c>
      <c r="B48" t="s">
        <v>5058</v>
      </c>
      <c r="C48" t="s">
        <v>5121</v>
      </c>
      <c r="D48" t="s">
        <v>5189</v>
      </c>
      <c r="E48" t="str">
        <f t="shared" si="2"/>
        <v>8347992</v>
      </c>
      <c r="F48" t="s">
        <v>5026</v>
      </c>
      <c r="G48" t="s">
        <v>5090</v>
      </c>
      <c r="H48" t="s">
        <v>5154</v>
      </c>
      <c r="I48" t="str">
        <f t="shared" si="3"/>
        <v>922240012</v>
      </c>
    </row>
    <row r="49" spans="1:9" x14ac:dyDescent="0.2">
      <c r="A49" s="1" t="s">
        <v>53</v>
      </c>
      <c r="B49" t="s">
        <v>5059</v>
      </c>
      <c r="C49" t="s">
        <v>5122</v>
      </c>
      <c r="D49" t="s">
        <v>5190</v>
      </c>
      <c r="E49" t="str">
        <f t="shared" si="2"/>
        <v>8149374</v>
      </c>
      <c r="F49" t="s">
        <v>5027</v>
      </c>
      <c r="G49" t="s">
        <v>5091</v>
      </c>
      <c r="H49" t="s">
        <v>5155</v>
      </c>
      <c r="I49" t="str">
        <f t="shared" si="3"/>
        <v>626892322</v>
      </c>
    </row>
    <row r="50" spans="1:9" x14ac:dyDescent="0.2">
      <c r="A50" s="1" t="s">
        <v>54</v>
      </c>
      <c r="B50" t="s">
        <v>5060</v>
      </c>
      <c r="C50" t="s">
        <v>5123</v>
      </c>
      <c r="D50" t="s">
        <v>5191</v>
      </c>
      <c r="E50" t="str">
        <f t="shared" si="2"/>
        <v>5453276046</v>
      </c>
      <c r="F50" t="s">
        <v>5028</v>
      </c>
      <c r="G50" t="s">
        <v>5092</v>
      </c>
      <c r="H50" t="s">
        <v>5156</v>
      </c>
      <c r="I50" t="str">
        <f t="shared" si="3"/>
        <v>6382249145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92</v>
      </c>
      <c r="G52" t="s">
        <v>92</v>
      </c>
      <c r="H52" t="s">
        <v>88</v>
      </c>
      <c r="I52" t="str">
        <f t="shared" si="3"/>
        <v>1</v>
      </c>
    </row>
    <row r="53" spans="1:9" x14ac:dyDescent="0.2">
      <c r="A53" s="1" t="s">
        <v>57</v>
      </c>
      <c r="B53" t="s">
        <v>92</v>
      </c>
      <c r="C53" t="s">
        <v>92</v>
      </c>
      <c r="D53" t="s">
        <v>68</v>
      </c>
      <c r="E53" t="str">
        <f t="shared" si="2"/>
        <v>1</v>
      </c>
      <c r="F53" t="s">
        <v>85</v>
      </c>
      <c r="G53" t="s">
        <v>85</v>
      </c>
      <c r="H53" t="s">
        <v>85</v>
      </c>
      <c r="I53" t="str">
        <f t="shared" si="3"/>
        <v>7</v>
      </c>
    </row>
    <row r="54" spans="1:9" x14ac:dyDescent="0.2">
      <c r="A54" s="1" t="s">
        <v>58</v>
      </c>
      <c r="B54" t="s">
        <v>209</v>
      </c>
      <c r="C54" t="s">
        <v>162</v>
      </c>
      <c r="D54" t="s">
        <v>162</v>
      </c>
      <c r="E54" t="str">
        <f t="shared" si="2"/>
        <v>143</v>
      </c>
      <c r="F54" t="s">
        <v>406</v>
      </c>
      <c r="G54" t="s">
        <v>427</v>
      </c>
      <c r="H54" t="s">
        <v>458</v>
      </c>
      <c r="I54" t="str">
        <f t="shared" si="3"/>
        <v>835</v>
      </c>
    </row>
    <row r="55" spans="1:9" x14ac:dyDescent="0.2">
      <c r="A55" s="1" t="s">
        <v>59</v>
      </c>
      <c r="B55" t="s">
        <v>88</v>
      </c>
      <c r="C55" t="s">
        <v>88</v>
      </c>
      <c r="D55" t="s">
        <v>92</v>
      </c>
      <c r="E55" t="str">
        <f t="shared" si="2"/>
        <v>2</v>
      </c>
      <c r="F55" t="s">
        <v>135</v>
      </c>
      <c r="G55" t="s">
        <v>97</v>
      </c>
      <c r="H55" t="s">
        <v>135</v>
      </c>
      <c r="I55" t="str">
        <f t="shared" si="3"/>
        <v>23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5061</v>
      </c>
      <c r="C58" t="s">
        <v>5124</v>
      </c>
      <c r="D58" t="s">
        <v>5192</v>
      </c>
      <c r="E58" t="str">
        <f t="shared" si="2"/>
        <v>5458604032</v>
      </c>
      <c r="F58" t="s">
        <v>5029</v>
      </c>
      <c r="G58" t="s">
        <v>5093</v>
      </c>
      <c r="H58" t="s">
        <v>5157</v>
      </c>
      <c r="I58" t="str">
        <f t="shared" si="3"/>
        <v>6401024000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5062</v>
      </c>
      <c r="C60" t="s">
        <v>5125</v>
      </c>
      <c r="D60" t="s">
        <v>5193</v>
      </c>
      <c r="E60" t="str">
        <f t="shared" si="2"/>
        <v>5450854400</v>
      </c>
      <c r="F60" t="s">
        <v>5030</v>
      </c>
      <c r="G60" t="s">
        <v>5094</v>
      </c>
      <c r="H60" t="s">
        <v>5158</v>
      </c>
      <c r="I60" t="str">
        <f t="shared" si="3"/>
        <v>6327734272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5063</v>
      </c>
      <c r="C62" t="s">
        <v>5126</v>
      </c>
      <c r="D62" t="s">
        <v>5194</v>
      </c>
      <c r="E62" t="str">
        <f t="shared" si="2"/>
        <v>1175171</v>
      </c>
      <c r="F62" t="s">
        <v>5031</v>
      </c>
      <c r="G62" t="s">
        <v>5095</v>
      </c>
      <c r="H62" t="s">
        <v>5159</v>
      </c>
      <c r="I62" t="str">
        <f t="shared" si="3"/>
        <v>7832553</v>
      </c>
    </row>
    <row r="63" spans="1:9" x14ac:dyDescent="0.2">
      <c r="A63" s="1" t="s">
        <v>67</v>
      </c>
      <c r="B63" t="s">
        <v>5064</v>
      </c>
      <c r="C63" t="s">
        <v>5127</v>
      </c>
      <c r="D63" t="s">
        <v>5195</v>
      </c>
      <c r="E63" t="str">
        <f t="shared" si="2"/>
        <v>357462</v>
      </c>
      <c r="F63" t="s">
        <v>5032</v>
      </c>
      <c r="G63" t="s">
        <v>5096</v>
      </c>
      <c r="H63" t="s">
        <v>5160</v>
      </c>
      <c r="I63" t="str">
        <f t="shared" si="3"/>
        <v>308943180</v>
      </c>
    </row>
    <row r="64" spans="1:9" ht="15" x14ac:dyDescent="0.25">
      <c r="A64" s="6" t="s">
        <v>20837</v>
      </c>
      <c r="B64" s="8">
        <f>AVERAGE(VALUE(B8),VALUE(B22),VALUE(B36))*2^(-30)</f>
        <v>15.878520188232264</v>
      </c>
      <c r="C64" s="8">
        <f t="shared" ref="C64:I64" si="4">AVERAGE(VALUE(C8),VALUE(C22),VALUE(C36))*2^(-30)</f>
        <v>15.814861363731325</v>
      </c>
      <c r="D64" s="8">
        <f t="shared" si="4"/>
        <v>16.016469453151029</v>
      </c>
      <c r="E64" s="8">
        <f t="shared" si="4"/>
        <v>15.885655861968795</v>
      </c>
      <c r="F64" s="8">
        <f t="shared" si="4"/>
        <v>15.814006372975806</v>
      </c>
      <c r="G64" s="8">
        <f t="shared" si="4"/>
        <v>15.751548034759859</v>
      </c>
      <c r="H64" s="8">
        <f t="shared" si="4"/>
        <v>15.634020850372812</v>
      </c>
      <c r="I64" s="8">
        <f t="shared" si="4"/>
        <v>15.634020850372812</v>
      </c>
    </row>
    <row r="65" spans="1:9" x14ac:dyDescent="0.2">
      <c r="A65" s="6" t="s">
        <v>20838</v>
      </c>
      <c r="B65" s="9">
        <f>AVERAGE(VALUE(B8),VALUE(B22),VALUE(B36),VALUE(B50))*2^(-30)</f>
        <v>13.178579912986606</v>
      </c>
      <c r="C65" s="9">
        <f t="shared" ref="C65:I65" si="5">AVERAGE(VALUE(C8),VALUE(C22),VALUE(C36),VALUE(C50))*2^(-30)</f>
        <v>13.114190652966499</v>
      </c>
      <c r="D65" s="9">
        <f t="shared" si="5"/>
        <v>13.30765794403851</v>
      </c>
      <c r="E65" s="9">
        <f t="shared" si="5"/>
        <v>13.183931668289006</v>
      </c>
      <c r="F65" s="9">
        <f t="shared" si="5"/>
        <v>13.362310076132417</v>
      </c>
      <c r="G65" s="9">
        <f t="shared" si="5"/>
        <v>13.296692109899595</v>
      </c>
      <c r="H65" s="9">
        <f t="shared" si="5"/>
        <v>13.211498814169317</v>
      </c>
      <c r="I65" s="9">
        <f t="shared" si="5"/>
        <v>13.211498814169317</v>
      </c>
    </row>
    <row r="66" spans="1:9" x14ac:dyDescent="0.2">
      <c r="A66" s="6" t="s">
        <v>20841</v>
      </c>
      <c r="B66" s="9">
        <f>MIN(VALUE(B18),VALUE(B32),VALUE(B46))*2^(-30)</f>
        <v>14.949337005615234</v>
      </c>
      <c r="C66" s="9">
        <f t="shared" ref="C66:I66" si="6">MIN(VALUE(C18),VALUE(C32),VALUE(C46))*2^(-30)</f>
        <v>15.062953948974609</v>
      </c>
      <c r="D66" s="9">
        <f t="shared" si="6"/>
        <v>15.163543701171875</v>
      </c>
      <c r="E66" s="9">
        <f t="shared" si="6"/>
        <v>15.163543701171875</v>
      </c>
      <c r="F66" s="9">
        <f t="shared" si="6"/>
        <v>14.286899566650391</v>
      </c>
      <c r="G66" s="9">
        <f t="shared" si="6"/>
        <v>14.0513916015625</v>
      </c>
      <c r="H66" s="9">
        <f t="shared" si="6"/>
        <v>14.054763793945313</v>
      </c>
      <c r="I66" s="9">
        <f t="shared" si="6"/>
        <v>14.185935974121094</v>
      </c>
    </row>
    <row r="67" spans="1:9" x14ac:dyDescent="0.2">
      <c r="A67" s="6" t="s">
        <v>20839</v>
      </c>
      <c r="B67" s="9">
        <f>MIN(VALUE(B16),VALUE(B30),VALUE(B44))*2^(-30)</f>
        <v>15.974712371826172</v>
      </c>
      <c r="C67" s="9">
        <f t="shared" ref="C67:I67" si="7">MIN(VALUE(C16),VALUE(C30),VALUE(C44))*2^(-30)</f>
        <v>16.376682281494141</v>
      </c>
      <c r="D67" s="9">
        <f t="shared" si="7"/>
        <v>16.370811462402344</v>
      </c>
      <c r="E67" s="9">
        <f t="shared" si="7"/>
        <v>16.370811462402344</v>
      </c>
      <c r="F67" s="9">
        <f t="shared" si="7"/>
        <v>16.632911682128906</v>
      </c>
      <c r="G67" s="9">
        <f t="shared" si="7"/>
        <v>19.876220703125</v>
      </c>
      <c r="H67" s="9">
        <f t="shared" si="7"/>
        <v>18.81195068359375</v>
      </c>
      <c r="I67" s="9">
        <f t="shared" si="7"/>
        <v>18.81195068359375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0</v>
      </c>
      <c r="G68" s="9">
        <f t="shared" si="8"/>
        <v>0</v>
      </c>
      <c r="H68" s="9">
        <f t="shared" si="8"/>
        <v>0.1171875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704.01171875</v>
      </c>
      <c r="C69" s="9">
        <f t="shared" si="8"/>
        <v>271.9453125</v>
      </c>
      <c r="D69" s="9">
        <f t="shared" si="8"/>
        <v>582.9296875</v>
      </c>
      <c r="E69" s="9">
        <f t="shared" si="8"/>
        <v>582.9296875</v>
      </c>
      <c r="F69" s="9">
        <f t="shared" si="8"/>
        <v>875.52734375</v>
      </c>
      <c r="G69" s="9">
        <f t="shared" si="8"/>
        <v>730.4609375</v>
      </c>
      <c r="H69" s="9">
        <f t="shared" si="8"/>
        <v>876.2734375</v>
      </c>
      <c r="I69" s="9">
        <f t="shared" si="8"/>
        <v>875.52734375</v>
      </c>
    </row>
    <row r="70" spans="1:9" x14ac:dyDescent="0.2">
      <c r="A70" s="6" t="s">
        <v>20832</v>
      </c>
      <c r="B70" s="9">
        <f>AVERAGE(VALUE(B9),VALUE(B23),VALUE(B37))*2^(-20)</f>
        <v>9.701533317565918</v>
      </c>
      <c r="C70" s="9">
        <f t="shared" ref="C70:I70" si="9">AVERAGE(VALUE(C9),VALUE(C23),VALUE(C37))*2^(-20)</f>
        <v>9.7504107157389317</v>
      </c>
      <c r="D70" s="9">
        <f t="shared" si="9"/>
        <v>9.8677352269490566</v>
      </c>
      <c r="E70" s="9">
        <f t="shared" si="9"/>
        <v>9.752466519673666</v>
      </c>
      <c r="F70" s="9">
        <f t="shared" si="9"/>
        <v>9.6535593668619786</v>
      </c>
      <c r="G70" s="9">
        <f t="shared" si="9"/>
        <v>9.7028668721516933</v>
      </c>
      <c r="H70" s="9">
        <f t="shared" si="9"/>
        <v>9.812983512878418</v>
      </c>
      <c r="I70" s="9">
        <f t="shared" si="9"/>
        <v>9.7028668721516933</v>
      </c>
    </row>
    <row r="71" spans="1:9" x14ac:dyDescent="0.2">
      <c r="A71" s="6" t="s">
        <v>20833</v>
      </c>
      <c r="B71" s="10">
        <f>MIN(VALUE(B19),VALUE(B33),VALUE(B47))*2^(-20)</f>
        <v>6.17578125</v>
      </c>
      <c r="C71" s="10">
        <f t="shared" ref="C71:I71" si="10">MIN(VALUE(C19),VALUE(C33),VALUE(C47))*2^(-20)</f>
        <v>6.046875</v>
      </c>
      <c r="D71" s="10">
        <f t="shared" si="10"/>
        <v>6.05078125</v>
      </c>
      <c r="E71" s="10">
        <f t="shared" si="10"/>
        <v>6.05078125</v>
      </c>
      <c r="F71" s="10">
        <f t="shared" si="10"/>
        <v>6.0234375</v>
      </c>
      <c r="G71" s="10">
        <f t="shared" si="10"/>
        <v>6.04296875</v>
      </c>
      <c r="H71" s="10">
        <f t="shared" si="10"/>
        <v>6.02734375</v>
      </c>
      <c r="I71" s="10">
        <f t="shared" si="10"/>
        <v>6.02734375</v>
      </c>
    </row>
    <row r="72" spans="1:9" x14ac:dyDescent="0.2">
      <c r="A72" s="6" t="s">
        <v>20834</v>
      </c>
      <c r="B72" s="10">
        <f>MAX(VALUE(B17),VALUE(B31),VALUE(B45))*2^(-20)</f>
        <v>13.15234375</v>
      </c>
      <c r="C72" s="10">
        <f t="shared" ref="C72:I72" si="11">MAX(VALUE(C17),VALUE(C31),VALUE(C45))*2^(-20)</f>
        <v>13.31640625</v>
      </c>
      <c r="D72" s="10">
        <f t="shared" si="11"/>
        <v>13.55859375</v>
      </c>
      <c r="E72" s="10">
        <f t="shared" si="11"/>
        <v>13.31640625</v>
      </c>
      <c r="F72" s="10">
        <f t="shared" si="11"/>
        <v>13.1328125</v>
      </c>
      <c r="G72" s="10">
        <f t="shared" si="11"/>
        <v>13.2109375</v>
      </c>
      <c r="H72" s="10">
        <f t="shared" si="11"/>
        <v>13.4296875</v>
      </c>
      <c r="I72" s="10">
        <f t="shared" si="11"/>
        <v>13.2109375</v>
      </c>
    </row>
    <row r="73" spans="1:9" x14ac:dyDescent="0.2">
      <c r="A73" s="6" t="s">
        <v>20826</v>
      </c>
      <c r="B73" s="9">
        <f>VALUE(B7)*10^(-9)</f>
        <v>17.279242758000002</v>
      </c>
      <c r="C73" s="9">
        <f t="shared" ref="C73:I73" si="12">VALUE(C7)*10^(-9)</f>
        <v>17.783538800000002</v>
      </c>
      <c r="D73" s="9">
        <f t="shared" si="12"/>
        <v>18.074657702</v>
      </c>
      <c r="E73" s="9">
        <f t="shared" si="12"/>
        <v>17.783538800000002</v>
      </c>
      <c r="F73" s="9">
        <f t="shared" si="12"/>
        <v>105.27343613800001</v>
      </c>
      <c r="G73" s="9">
        <f t="shared" si="12"/>
        <v>105.219462871</v>
      </c>
      <c r="H73" s="9">
        <f t="shared" si="12"/>
        <v>104.01314650500001</v>
      </c>
      <c r="I73" s="9">
        <f t="shared" si="12"/>
        <v>105.219462871</v>
      </c>
    </row>
    <row r="74" spans="1:9" x14ac:dyDescent="0.2">
      <c r="A74" s="6" t="s">
        <v>20835</v>
      </c>
      <c r="B74" s="9">
        <f>SUM(VALUE(B20),VALUE(B34),VALUE(B48))*2^(-30)</f>
        <v>2.8981203213334084E-2</v>
      </c>
      <c r="C74" s="9">
        <f t="shared" ref="C74:I75" si="13">SUM(VALUE(C20),VALUE(C34),VALUE(C48))*2^(-30)</f>
        <v>2.6717598550021648E-2</v>
      </c>
      <c r="D74" s="9">
        <f t="shared" si="13"/>
        <v>2.8376910835504532E-2</v>
      </c>
      <c r="E74" s="9">
        <f t="shared" si="13"/>
        <v>2.3737778887152672E-2</v>
      </c>
      <c r="F74" s="9">
        <f t="shared" si="13"/>
        <v>2.2972787264734507</v>
      </c>
      <c r="G74" s="9">
        <f t="shared" si="13"/>
        <v>2.2940305788069963</v>
      </c>
      <c r="H74" s="9">
        <f t="shared" si="13"/>
        <v>2.3782595572993159</v>
      </c>
      <c r="I74" s="9">
        <f t="shared" si="13"/>
        <v>2.2376214573159814</v>
      </c>
    </row>
    <row r="75" spans="1:9" x14ac:dyDescent="0.2">
      <c r="A75" s="6" t="s">
        <v>20836</v>
      </c>
      <c r="B75" s="9">
        <f>SUM(VALUE(B21),VALUE(B35),VALUE(B49))*2^(-30)</f>
        <v>2.8112537227571011E-2</v>
      </c>
      <c r="C75" s="9">
        <f t="shared" si="13"/>
        <v>2.6822634041309357E-2</v>
      </c>
      <c r="D75" s="9">
        <f t="shared" si="13"/>
        <v>2.4160707369446754E-2</v>
      </c>
      <c r="E75" s="9">
        <f t="shared" si="13"/>
        <v>2.5957287289202213E-2</v>
      </c>
      <c r="F75" s="9">
        <f t="shared" si="13"/>
        <v>2.0050989538431168</v>
      </c>
      <c r="G75" s="9">
        <f t="shared" si="13"/>
        <v>2.0070186601951718</v>
      </c>
      <c r="H75" s="9">
        <f t="shared" si="13"/>
        <v>2.0877711335197091</v>
      </c>
      <c r="I75" s="9">
        <f t="shared" si="13"/>
        <v>2.0438727745786309</v>
      </c>
    </row>
    <row r="76" spans="1:9" x14ac:dyDescent="0.2">
      <c r="A76" s="7" t="s">
        <v>20827</v>
      </c>
      <c r="B76" s="9">
        <f>SUM(VALUE(B12),VALUE(B26),VALUE(B40))</f>
        <v>422</v>
      </c>
      <c r="C76" s="9">
        <f t="shared" ref="C76:I76" si="14">SUM(VALUE(C12),VALUE(C26),VALUE(C40))</f>
        <v>429</v>
      </c>
      <c r="D76" s="9">
        <f t="shared" si="14"/>
        <v>437</v>
      </c>
      <c r="E76" s="9">
        <f t="shared" si="14"/>
        <v>429</v>
      </c>
      <c r="F76" s="9">
        <f t="shared" si="14"/>
        <v>2515</v>
      </c>
      <c r="G76" s="9">
        <f t="shared" si="14"/>
        <v>2508</v>
      </c>
      <c r="H76" s="9">
        <f t="shared" si="14"/>
        <v>2484</v>
      </c>
      <c r="I76" s="9">
        <f t="shared" si="14"/>
        <v>2507</v>
      </c>
    </row>
    <row r="77" spans="1:9" x14ac:dyDescent="0.2">
      <c r="A77" s="7" t="s">
        <v>20828</v>
      </c>
      <c r="B77" s="9">
        <f>SUM(VALUE(B11),VALUE(B25),VALUE(B39))</f>
        <v>21</v>
      </c>
      <c r="C77" s="9">
        <f t="shared" ref="C77:I77" si="15">SUM(VALUE(C11),VALUE(C25),VALUE(C39))</f>
        <v>14</v>
      </c>
      <c r="D77" s="9">
        <f t="shared" si="15"/>
        <v>18</v>
      </c>
      <c r="E77" s="9">
        <f t="shared" si="15"/>
        <v>18</v>
      </c>
      <c r="F77" s="9">
        <f t="shared" si="15"/>
        <v>120</v>
      </c>
      <c r="G77" s="9">
        <f t="shared" si="15"/>
        <v>123</v>
      </c>
      <c r="H77" s="9">
        <f t="shared" si="15"/>
        <v>114</v>
      </c>
      <c r="I77" s="9">
        <f t="shared" si="15"/>
        <v>114</v>
      </c>
    </row>
    <row r="78" spans="1:9" x14ac:dyDescent="0.2">
      <c r="A78" s="7" t="s">
        <v>20829</v>
      </c>
      <c r="B78" s="9">
        <f>SUM(VALUE(B13),VALUE(B27),VALUE(B41))</f>
        <v>131</v>
      </c>
      <c r="C78" s="9">
        <f t="shared" ref="C78:I78" si="16">SUM(VALUE(C13),VALUE(C27),VALUE(C41))</f>
        <v>131</v>
      </c>
      <c r="D78" s="9">
        <f t="shared" si="16"/>
        <v>137</v>
      </c>
      <c r="E78" s="9">
        <f t="shared" si="16"/>
        <v>131</v>
      </c>
      <c r="F78" s="9">
        <f t="shared" si="16"/>
        <v>730</v>
      </c>
      <c r="G78" s="9">
        <f t="shared" si="16"/>
        <v>730</v>
      </c>
      <c r="H78" s="9">
        <f t="shared" si="16"/>
        <v>722</v>
      </c>
      <c r="I78" s="9">
        <f t="shared" si="16"/>
        <v>719</v>
      </c>
    </row>
    <row r="79" spans="1:9" x14ac:dyDescent="0.2">
      <c r="A79" s="7" t="s">
        <v>20830</v>
      </c>
      <c r="B79" s="9">
        <f>SUM(VALUE(B10),VALUE(B24),VALUE(B38))</f>
        <v>38</v>
      </c>
      <c r="C79" s="9">
        <f t="shared" ref="C79:I79" si="17">SUM(VALUE(C10),VALUE(C24),VALUE(C38))</f>
        <v>12</v>
      </c>
      <c r="D79" s="9">
        <f t="shared" si="17"/>
        <v>44</v>
      </c>
      <c r="E79" s="9">
        <f t="shared" si="17"/>
        <v>43</v>
      </c>
      <c r="F79" s="9">
        <f t="shared" si="17"/>
        <v>26</v>
      </c>
      <c r="G79" s="9">
        <f t="shared" si="17"/>
        <v>17</v>
      </c>
      <c r="H79" s="9">
        <f t="shared" si="17"/>
        <v>17</v>
      </c>
      <c r="I79" s="9">
        <f t="shared" si="17"/>
        <v>21</v>
      </c>
    </row>
    <row r="80" spans="1:9" x14ac:dyDescent="0.2">
      <c r="A80" s="27" t="s">
        <v>20855</v>
      </c>
      <c r="B80" s="28">
        <f>B3*2^(-30)</f>
        <v>0</v>
      </c>
      <c r="C80" s="28">
        <f t="shared" ref="C80:I81" si="18">C3*2^(-30)</f>
        <v>0</v>
      </c>
      <c r="D80" s="28">
        <f t="shared" si="18"/>
        <v>0</v>
      </c>
      <c r="E80" s="28">
        <f t="shared" si="18"/>
        <v>0</v>
      </c>
      <c r="F80" s="28">
        <f t="shared" si="18"/>
        <v>0.68504613172262907</v>
      </c>
      <c r="G80" s="28">
        <f t="shared" si="18"/>
        <v>0.68504613172262907</v>
      </c>
      <c r="H80" s="28">
        <f t="shared" si="18"/>
        <v>0.68504613172262907</v>
      </c>
      <c r="I80" s="28">
        <f t="shared" si="18"/>
        <v>0.68504613172262907</v>
      </c>
    </row>
    <row r="81" spans="1:9" x14ac:dyDescent="0.2">
      <c r="A81" s="27" t="s">
        <v>20856</v>
      </c>
      <c r="B81" s="28">
        <f>B4*2^(-30)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2.0551383951678872</v>
      </c>
      <c r="G81" s="28">
        <f t="shared" si="18"/>
        <v>2.0551383951678872</v>
      </c>
      <c r="H81" s="28">
        <f t="shared" si="18"/>
        <v>2.0551383951678872</v>
      </c>
      <c r="I81" s="28">
        <f t="shared" si="18"/>
        <v>2.0551383951678872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I81"/>
  <sheetViews>
    <sheetView topLeftCell="A46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3.42578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4996</v>
      </c>
      <c r="G3" t="s">
        <v>4996</v>
      </c>
      <c r="H3" t="s">
        <v>4996</v>
      </c>
      <c r="I3" t="str">
        <f t="shared" ref="I3:I34" si="1">IF(ISERROR(MEDIAN(VALUE(F3),VALUE(G3),VALUE(H3))), "-", TEXT(MEDIAN(VALUE(F3),VALUE(G3),VALUE(H3)), "0"))</f>
        <v>735562683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4997</v>
      </c>
      <c r="G4" t="s">
        <v>4997</v>
      </c>
      <c r="H4" t="s">
        <v>4997</v>
      </c>
      <c r="I4" t="str">
        <f t="shared" si="1"/>
        <v>2206688049</v>
      </c>
    </row>
    <row r="5" spans="1:9" x14ac:dyDescent="0.2">
      <c r="A5" s="1" t="s">
        <v>9</v>
      </c>
      <c r="B5" t="s">
        <v>5234</v>
      </c>
      <c r="C5" t="s">
        <v>5300</v>
      </c>
      <c r="D5" t="s">
        <v>5368</v>
      </c>
      <c r="E5" t="str">
        <f t="shared" si="0"/>
        <v>-</v>
      </c>
      <c r="F5" t="s">
        <v>5198</v>
      </c>
      <c r="G5" t="s">
        <v>5264</v>
      </c>
      <c r="H5" t="s">
        <v>5332</v>
      </c>
      <c r="I5" t="str">
        <f t="shared" si="1"/>
        <v>-</v>
      </c>
    </row>
    <row r="6" spans="1:9" x14ac:dyDescent="0.2">
      <c r="A6" s="1" t="s">
        <v>10</v>
      </c>
      <c r="B6" t="s">
        <v>5235</v>
      </c>
      <c r="C6" t="s">
        <v>5301</v>
      </c>
      <c r="D6" t="s">
        <v>5369</v>
      </c>
      <c r="E6" t="str">
        <f t="shared" si="0"/>
        <v>-</v>
      </c>
      <c r="F6" t="s">
        <v>5199</v>
      </c>
      <c r="G6" t="s">
        <v>5265</v>
      </c>
      <c r="H6" t="s">
        <v>5333</v>
      </c>
      <c r="I6" t="str">
        <f t="shared" si="1"/>
        <v>-</v>
      </c>
    </row>
    <row r="7" spans="1:9" x14ac:dyDescent="0.2">
      <c r="A7" s="1" t="s">
        <v>11</v>
      </c>
      <c r="B7" t="s">
        <v>5236</v>
      </c>
      <c r="C7" t="s">
        <v>5302</v>
      </c>
      <c r="D7" t="s">
        <v>5370</v>
      </c>
      <c r="E7" t="str">
        <f t="shared" si="0"/>
        <v>18167235330</v>
      </c>
      <c r="F7" t="s">
        <v>5200</v>
      </c>
      <c r="G7" t="s">
        <v>5266</v>
      </c>
      <c r="H7" t="s">
        <v>5334</v>
      </c>
      <c r="I7" t="str">
        <f t="shared" si="1"/>
        <v>106993570554</v>
      </c>
    </row>
    <row r="8" spans="1:9" x14ac:dyDescent="0.2">
      <c r="A8" s="1" t="s">
        <v>12</v>
      </c>
      <c r="B8" t="s">
        <v>5237</v>
      </c>
      <c r="C8" t="s">
        <v>5303</v>
      </c>
      <c r="D8" t="s">
        <v>5371</v>
      </c>
      <c r="E8" t="str">
        <f t="shared" si="0"/>
        <v>16342283533</v>
      </c>
      <c r="F8" t="s">
        <v>5201</v>
      </c>
      <c r="G8" t="s">
        <v>5267</v>
      </c>
      <c r="H8" t="s">
        <v>5335</v>
      </c>
      <c r="I8" t="str">
        <f t="shared" si="1"/>
        <v>16497898142</v>
      </c>
    </row>
    <row r="9" spans="1:9" x14ac:dyDescent="0.2">
      <c r="A9" s="1" t="s">
        <v>13</v>
      </c>
      <c r="B9" t="s">
        <v>5238</v>
      </c>
      <c r="C9" t="s">
        <v>5304</v>
      </c>
      <c r="D9" t="s">
        <v>5372</v>
      </c>
      <c r="E9" t="str">
        <f t="shared" si="0"/>
        <v>14608922</v>
      </c>
      <c r="F9" t="s">
        <v>5202</v>
      </c>
      <c r="G9" t="s">
        <v>5268</v>
      </c>
      <c r="H9" t="s">
        <v>5336</v>
      </c>
      <c r="I9" t="str">
        <f t="shared" si="1"/>
        <v>14479918</v>
      </c>
    </row>
    <row r="10" spans="1:9" x14ac:dyDescent="0.2">
      <c r="A10" s="1" t="s">
        <v>14</v>
      </c>
      <c r="B10" t="s">
        <v>92</v>
      </c>
      <c r="C10" t="s">
        <v>187</v>
      </c>
      <c r="D10" t="s">
        <v>70</v>
      </c>
      <c r="E10" t="str">
        <f t="shared" si="0"/>
        <v>11</v>
      </c>
      <c r="F10" t="s">
        <v>79</v>
      </c>
      <c r="G10" t="s">
        <v>85</v>
      </c>
      <c r="H10" t="s">
        <v>84</v>
      </c>
      <c r="I10" t="str">
        <f t="shared" si="1"/>
        <v>7</v>
      </c>
    </row>
    <row r="11" spans="1:9" x14ac:dyDescent="0.2">
      <c r="A11" s="1" t="s">
        <v>15</v>
      </c>
      <c r="B11" t="s">
        <v>79</v>
      </c>
      <c r="C11" t="s">
        <v>136</v>
      </c>
      <c r="D11" t="s">
        <v>136</v>
      </c>
      <c r="E11" t="str">
        <f t="shared" si="0"/>
        <v>8</v>
      </c>
      <c r="F11" t="s">
        <v>322</v>
      </c>
      <c r="G11" t="s">
        <v>231</v>
      </c>
      <c r="H11" t="s">
        <v>139</v>
      </c>
      <c r="I11" t="str">
        <f t="shared" si="1"/>
        <v>44</v>
      </c>
    </row>
    <row r="12" spans="1:9" x14ac:dyDescent="0.2">
      <c r="A12" s="1" t="s">
        <v>16</v>
      </c>
      <c r="B12" t="s">
        <v>311</v>
      </c>
      <c r="C12" t="s">
        <v>138</v>
      </c>
      <c r="D12" t="s">
        <v>162</v>
      </c>
      <c r="E12" t="str">
        <f t="shared" si="0"/>
        <v>151</v>
      </c>
      <c r="F12" t="s">
        <v>462</v>
      </c>
      <c r="G12" t="s">
        <v>5269</v>
      </c>
      <c r="H12" t="s">
        <v>412</v>
      </c>
      <c r="I12" t="str">
        <f t="shared" si="1"/>
        <v>853</v>
      </c>
    </row>
    <row r="13" spans="1:9" x14ac:dyDescent="0.2">
      <c r="A13" s="1" t="s">
        <v>17</v>
      </c>
      <c r="B13" t="s">
        <v>460</v>
      </c>
      <c r="C13" t="s">
        <v>414</v>
      </c>
      <c r="D13" t="s">
        <v>379</v>
      </c>
      <c r="E13" t="str">
        <f t="shared" si="0"/>
        <v>50</v>
      </c>
      <c r="F13" t="s">
        <v>5203</v>
      </c>
      <c r="G13" t="s">
        <v>5270</v>
      </c>
      <c r="H13" t="s">
        <v>5337</v>
      </c>
      <c r="I13" t="str">
        <f t="shared" si="1"/>
        <v>221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264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146</v>
      </c>
      <c r="C15" t="s">
        <v>5305</v>
      </c>
      <c r="D15" t="s">
        <v>5373</v>
      </c>
      <c r="E15" t="str">
        <f t="shared" si="0"/>
        <v>349425664</v>
      </c>
      <c r="F15" t="s">
        <v>524</v>
      </c>
      <c r="G15" t="s">
        <v>2533</v>
      </c>
      <c r="H15" t="s">
        <v>5338</v>
      </c>
      <c r="I15" t="str">
        <f t="shared" si="1"/>
        <v>305881088</v>
      </c>
    </row>
    <row r="16" spans="1:9" x14ac:dyDescent="0.2">
      <c r="A16" s="1" t="s">
        <v>20</v>
      </c>
      <c r="B16" t="s">
        <v>5239</v>
      </c>
      <c r="C16" t="s">
        <v>5306</v>
      </c>
      <c r="D16" t="s">
        <v>5374</v>
      </c>
      <c r="E16" t="str">
        <f t="shared" si="0"/>
        <v>17284841472</v>
      </c>
      <c r="F16" t="s">
        <v>5204</v>
      </c>
      <c r="G16" t="s">
        <v>5271</v>
      </c>
      <c r="H16" t="s">
        <v>5339</v>
      </c>
      <c r="I16" t="str">
        <f t="shared" si="1"/>
        <v>20744765440</v>
      </c>
    </row>
    <row r="17" spans="1:9" x14ac:dyDescent="0.2">
      <c r="A17" s="1" t="s">
        <v>21</v>
      </c>
      <c r="B17" t="s">
        <v>5238</v>
      </c>
      <c r="C17" t="s">
        <v>5307</v>
      </c>
      <c r="D17" t="s">
        <v>5372</v>
      </c>
      <c r="E17" t="str">
        <f t="shared" si="0"/>
        <v>14610432</v>
      </c>
      <c r="F17" t="s">
        <v>5205</v>
      </c>
      <c r="G17" t="s">
        <v>5272</v>
      </c>
      <c r="H17" t="s">
        <v>5340</v>
      </c>
      <c r="I17" t="str">
        <f t="shared" si="1"/>
        <v>14532608</v>
      </c>
    </row>
    <row r="18" spans="1:9" x14ac:dyDescent="0.2">
      <c r="A18" s="1" t="s">
        <v>22</v>
      </c>
      <c r="B18" t="s">
        <v>5240</v>
      </c>
      <c r="C18" t="s">
        <v>5308</v>
      </c>
      <c r="D18" t="s">
        <v>5375</v>
      </c>
      <c r="E18" t="str">
        <f t="shared" si="0"/>
        <v>15847972864</v>
      </c>
      <c r="F18" t="s">
        <v>5206</v>
      </c>
      <c r="G18" t="s">
        <v>5273</v>
      </c>
      <c r="H18" t="s">
        <v>5341</v>
      </c>
      <c r="I18" t="str">
        <f t="shared" si="1"/>
        <v>14668873728</v>
      </c>
    </row>
    <row r="19" spans="1:9" x14ac:dyDescent="0.2">
      <c r="A19" s="1" t="s">
        <v>23</v>
      </c>
      <c r="B19" t="s">
        <v>5238</v>
      </c>
      <c r="C19" t="s">
        <v>5309</v>
      </c>
      <c r="D19" t="s">
        <v>5372</v>
      </c>
      <c r="E19" t="str">
        <f t="shared" si="0"/>
        <v>14606336</v>
      </c>
      <c r="F19" t="s">
        <v>5207</v>
      </c>
      <c r="G19" t="s">
        <v>5274</v>
      </c>
      <c r="H19" t="s">
        <v>5342</v>
      </c>
      <c r="I19" t="str">
        <f t="shared" si="1"/>
        <v>14409728</v>
      </c>
    </row>
    <row r="20" spans="1:9" x14ac:dyDescent="0.2">
      <c r="A20" s="1" t="s">
        <v>24</v>
      </c>
      <c r="B20" t="s">
        <v>5241</v>
      </c>
      <c r="C20" t="s">
        <v>5310</v>
      </c>
      <c r="D20" t="s">
        <v>5376</v>
      </c>
      <c r="E20" t="str">
        <f t="shared" si="0"/>
        <v>11354240</v>
      </c>
      <c r="F20" t="s">
        <v>5208</v>
      </c>
      <c r="G20" t="s">
        <v>5275</v>
      </c>
      <c r="H20" t="s">
        <v>5343</v>
      </c>
      <c r="I20" t="str">
        <f t="shared" si="1"/>
        <v>793013429</v>
      </c>
    </row>
    <row r="21" spans="1:9" x14ac:dyDescent="0.2">
      <c r="A21" s="1" t="s">
        <v>25</v>
      </c>
      <c r="B21" t="s">
        <v>5242</v>
      </c>
      <c r="C21" t="s">
        <v>5311</v>
      </c>
      <c r="D21" t="s">
        <v>5377</v>
      </c>
      <c r="E21" t="str">
        <f t="shared" si="0"/>
        <v>13395535</v>
      </c>
      <c r="F21" t="s">
        <v>5209</v>
      </c>
      <c r="G21" t="s">
        <v>5276</v>
      </c>
      <c r="H21" t="s">
        <v>5344</v>
      </c>
      <c r="I21" t="str">
        <f t="shared" si="1"/>
        <v>591002173</v>
      </c>
    </row>
    <row r="22" spans="1:9" x14ac:dyDescent="0.2">
      <c r="A22" s="1" t="s">
        <v>26</v>
      </c>
      <c r="B22" t="s">
        <v>5243</v>
      </c>
      <c r="C22" t="s">
        <v>5312</v>
      </c>
      <c r="D22" t="s">
        <v>5378</v>
      </c>
      <c r="E22" t="str">
        <f t="shared" si="0"/>
        <v>17039233670</v>
      </c>
      <c r="F22" t="s">
        <v>5210</v>
      </c>
      <c r="G22" t="s">
        <v>5277</v>
      </c>
      <c r="H22" t="s">
        <v>5345</v>
      </c>
      <c r="I22" t="str">
        <f t="shared" si="1"/>
        <v>16630209725</v>
      </c>
    </row>
    <row r="23" spans="1:9" x14ac:dyDescent="0.2">
      <c r="A23" s="1" t="s">
        <v>27</v>
      </c>
      <c r="B23" t="s">
        <v>5244</v>
      </c>
      <c r="C23" t="s">
        <v>5313</v>
      </c>
      <c r="D23" t="s">
        <v>5379</v>
      </c>
      <c r="E23" t="str">
        <f t="shared" si="0"/>
        <v>6471680</v>
      </c>
      <c r="F23" t="s">
        <v>5211</v>
      </c>
      <c r="G23" t="s">
        <v>5278</v>
      </c>
      <c r="H23" t="s">
        <v>5346</v>
      </c>
      <c r="I23" t="str">
        <f t="shared" si="1"/>
        <v>6460248</v>
      </c>
    </row>
    <row r="24" spans="1:9" x14ac:dyDescent="0.2">
      <c r="A24" s="1" t="s">
        <v>28</v>
      </c>
      <c r="B24" t="s">
        <v>248</v>
      </c>
      <c r="C24" t="s">
        <v>68</v>
      </c>
      <c r="D24" t="s">
        <v>74</v>
      </c>
      <c r="E24" t="str">
        <f t="shared" si="0"/>
        <v>14</v>
      </c>
      <c r="F24" t="s">
        <v>91</v>
      </c>
      <c r="G24" t="s">
        <v>94</v>
      </c>
      <c r="H24" t="s">
        <v>69</v>
      </c>
      <c r="I24" t="str">
        <f t="shared" si="1"/>
        <v>6</v>
      </c>
    </row>
    <row r="25" spans="1:9" x14ac:dyDescent="0.2">
      <c r="A25" s="1" t="s">
        <v>29</v>
      </c>
      <c r="B25" t="s">
        <v>91</v>
      </c>
      <c r="C25" t="s">
        <v>94</v>
      </c>
      <c r="D25" t="s">
        <v>85</v>
      </c>
      <c r="E25" t="str">
        <f t="shared" si="0"/>
        <v>7</v>
      </c>
      <c r="F25" t="s">
        <v>150</v>
      </c>
      <c r="G25" t="s">
        <v>201</v>
      </c>
      <c r="H25" t="s">
        <v>180</v>
      </c>
      <c r="I25" t="str">
        <f t="shared" si="1"/>
        <v>37</v>
      </c>
    </row>
    <row r="26" spans="1:9" x14ac:dyDescent="0.2">
      <c r="A26" s="1" t="s">
        <v>30</v>
      </c>
      <c r="B26" t="s">
        <v>311</v>
      </c>
      <c r="C26" t="s">
        <v>138</v>
      </c>
      <c r="D26" t="s">
        <v>162</v>
      </c>
      <c r="E26" t="str">
        <f t="shared" si="0"/>
        <v>151</v>
      </c>
      <c r="F26" t="s">
        <v>5212</v>
      </c>
      <c r="G26" t="s">
        <v>5279</v>
      </c>
      <c r="H26" t="s">
        <v>412</v>
      </c>
      <c r="I26" t="str">
        <f t="shared" si="1"/>
        <v>852</v>
      </c>
    </row>
    <row r="27" spans="1:9" x14ac:dyDescent="0.2">
      <c r="A27" s="1" t="s">
        <v>31</v>
      </c>
      <c r="B27" t="s">
        <v>231</v>
      </c>
      <c r="C27" t="s">
        <v>299</v>
      </c>
      <c r="D27" t="s">
        <v>379</v>
      </c>
      <c r="E27" t="str">
        <f t="shared" si="0"/>
        <v>48</v>
      </c>
      <c r="F27" t="s">
        <v>142</v>
      </c>
      <c r="G27" t="s">
        <v>1264</v>
      </c>
      <c r="H27" t="s">
        <v>2515</v>
      </c>
      <c r="I27" t="str">
        <f t="shared" si="1"/>
        <v>208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245</v>
      </c>
      <c r="I28" t="str">
        <f t="shared" si="1"/>
        <v>0</v>
      </c>
    </row>
    <row r="29" spans="1:9" x14ac:dyDescent="0.2">
      <c r="A29" s="1" t="s">
        <v>33</v>
      </c>
      <c r="B29" t="s">
        <v>5245</v>
      </c>
      <c r="C29" t="s">
        <v>298</v>
      </c>
      <c r="D29" t="s">
        <v>5380</v>
      </c>
      <c r="E29" t="str">
        <f t="shared" si="0"/>
        <v>346836992</v>
      </c>
      <c r="F29" t="s">
        <v>5213</v>
      </c>
      <c r="G29" t="s">
        <v>196</v>
      </c>
      <c r="H29" t="s">
        <v>1423</v>
      </c>
      <c r="I29" t="str">
        <f t="shared" si="1"/>
        <v>305844224</v>
      </c>
    </row>
    <row r="30" spans="1:9" x14ac:dyDescent="0.2">
      <c r="A30" s="1" t="s">
        <v>34</v>
      </c>
      <c r="B30" t="s">
        <v>5246</v>
      </c>
      <c r="C30" t="s">
        <v>5314</v>
      </c>
      <c r="D30" t="s">
        <v>5381</v>
      </c>
      <c r="E30" t="str">
        <f t="shared" si="0"/>
        <v>17548554240</v>
      </c>
      <c r="F30" t="s">
        <v>5214</v>
      </c>
      <c r="G30" t="s">
        <v>5280</v>
      </c>
      <c r="H30" t="s">
        <v>5347</v>
      </c>
      <c r="I30" t="str">
        <f t="shared" si="1"/>
        <v>21137076224</v>
      </c>
    </row>
    <row r="31" spans="1:9" x14ac:dyDescent="0.2">
      <c r="A31" s="1" t="s">
        <v>35</v>
      </c>
      <c r="B31" t="s">
        <v>5244</v>
      </c>
      <c r="C31" t="s">
        <v>5313</v>
      </c>
      <c r="D31" t="s">
        <v>5379</v>
      </c>
      <c r="E31" t="str">
        <f t="shared" si="0"/>
        <v>6471680</v>
      </c>
      <c r="F31" t="s">
        <v>5215</v>
      </c>
      <c r="G31" t="s">
        <v>5281</v>
      </c>
      <c r="H31" t="s">
        <v>5348</v>
      </c>
      <c r="I31" t="str">
        <f t="shared" si="1"/>
        <v>6512640</v>
      </c>
    </row>
    <row r="32" spans="1:9" x14ac:dyDescent="0.2">
      <c r="A32" s="1" t="s">
        <v>36</v>
      </c>
      <c r="B32" t="s">
        <v>5247</v>
      </c>
      <c r="C32" t="s">
        <v>5315</v>
      </c>
      <c r="D32" t="s">
        <v>5382</v>
      </c>
      <c r="E32" t="str">
        <f t="shared" si="0"/>
        <v>16775925760</v>
      </c>
      <c r="F32" t="s">
        <v>5216</v>
      </c>
      <c r="G32" t="s">
        <v>5282</v>
      </c>
      <c r="H32" t="s">
        <v>5349</v>
      </c>
      <c r="I32" t="str">
        <f t="shared" si="1"/>
        <v>15335297024</v>
      </c>
    </row>
    <row r="33" spans="1:9" x14ac:dyDescent="0.2">
      <c r="A33" s="1" t="s">
        <v>37</v>
      </c>
      <c r="B33" t="s">
        <v>5244</v>
      </c>
      <c r="C33" t="s">
        <v>5313</v>
      </c>
      <c r="D33" t="s">
        <v>5379</v>
      </c>
      <c r="E33" t="str">
        <f t="shared" si="0"/>
        <v>6471680</v>
      </c>
      <c r="F33" t="s">
        <v>5177</v>
      </c>
      <c r="G33" t="s">
        <v>5244</v>
      </c>
      <c r="H33" t="s">
        <v>5350</v>
      </c>
      <c r="I33" t="str">
        <f t="shared" si="1"/>
        <v>6430720</v>
      </c>
    </row>
    <row r="34" spans="1:9" x14ac:dyDescent="0.2">
      <c r="A34" s="1" t="s">
        <v>38</v>
      </c>
      <c r="B34" t="s">
        <v>5248</v>
      </c>
      <c r="C34" t="s">
        <v>5316</v>
      </c>
      <c r="D34" t="s">
        <v>5383</v>
      </c>
      <c r="E34" t="str">
        <f t="shared" si="0"/>
        <v>10175346</v>
      </c>
      <c r="F34" t="s">
        <v>5217</v>
      </c>
      <c r="G34" t="s">
        <v>5283</v>
      </c>
      <c r="H34" t="s">
        <v>5351</v>
      </c>
      <c r="I34" t="str">
        <f t="shared" si="1"/>
        <v>972239701</v>
      </c>
    </row>
    <row r="35" spans="1:9" x14ac:dyDescent="0.2">
      <c r="A35" s="1" t="s">
        <v>39</v>
      </c>
      <c r="B35" t="s">
        <v>5249</v>
      </c>
      <c r="C35" t="s">
        <v>5317</v>
      </c>
      <c r="D35" t="s">
        <v>5384</v>
      </c>
      <c r="E35" t="str">
        <f t="shared" ref="E35:E63" si="2">IF(ISERROR(MEDIAN(VALUE(B35),VALUE(C35),VALUE(D35))), "-", TEXT(MEDIAN(VALUE(B35),VALUE(C35),VALUE(D35)), "0"))</f>
        <v>12394567</v>
      </c>
      <c r="F35" t="s">
        <v>5218</v>
      </c>
      <c r="G35" t="s">
        <v>5284</v>
      </c>
      <c r="H35" t="s">
        <v>5352</v>
      </c>
      <c r="I35" t="str">
        <f t="shared" ref="I35:I63" si="3">IF(ISERROR(MEDIAN(VALUE(F35),VALUE(G35),VALUE(H35))), "-", TEXT(MEDIAN(VALUE(F35),VALUE(G35),VALUE(H35)), "0"))</f>
        <v>783259092</v>
      </c>
    </row>
    <row r="36" spans="1:9" x14ac:dyDescent="0.2">
      <c r="A36" s="1" t="s">
        <v>40</v>
      </c>
      <c r="B36" t="s">
        <v>5250</v>
      </c>
      <c r="C36" t="s">
        <v>5318</v>
      </c>
      <c r="D36" t="s">
        <v>5385</v>
      </c>
      <c r="E36" t="str">
        <f t="shared" si="2"/>
        <v>16126103552</v>
      </c>
      <c r="F36" t="s">
        <v>5219</v>
      </c>
      <c r="G36" t="s">
        <v>5285</v>
      </c>
      <c r="H36" t="s">
        <v>5353</v>
      </c>
      <c r="I36" t="str">
        <f t="shared" si="3"/>
        <v>16616772532</v>
      </c>
    </row>
    <row r="37" spans="1:9" x14ac:dyDescent="0.2">
      <c r="A37" s="1" t="s">
        <v>41</v>
      </c>
      <c r="B37" t="s">
        <v>5251</v>
      </c>
      <c r="C37" t="s">
        <v>5319</v>
      </c>
      <c r="D37" t="s">
        <v>5386</v>
      </c>
      <c r="E37" t="str">
        <f t="shared" si="2"/>
        <v>10771402</v>
      </c>
      <c r="F37" t="s">
        <v>5220</v>
      </c>
      <c r="G37" t="s">
        <v>5286</v>
      </c>
      <c r="H37" t="s">
        <v>5354</v>
      </c>
      <c r="I37" t="str">
        <f t="shared" si="3"/>
        <v>10727312</v>
      </c>
    </row>
    <row r="38" spans="1:9" x14ac:dyDescent="0.2">
      <c r="A38" s="1" t="s">
        <v>42</v>
      </c>
      <c r="B38" t="s">
        <v>80</v>
      </c>
      <c r="C38" t="s">
        <v>143</v>
      </c>
      <c r="D38" t="s">
        <v>96</v>
      </c>
      <c r="E38" t="str">
        <f t="shared" si="2"/>
        <v>15</v>
      </c>
      <c r="F38" t="s">
        <v>136</v>
      </c>
      <c r="G38" t="s">
        <v>94</v>
      </c>
      <c r="H38" t="s">
        <v>136</v>
      </c>
      <c r="I38" t="str">
        <f t="shared" si="3"/>
        <v>8</v>
      </c>
    </row>
    <row r="39" spans="1:9" x14ac:dyDescent="0.2">
      <c r="A39" s="1" t="s">
        <v>43</v>
      </c>
      <c r="B39" t="s">
        <v>85</v>
      </c>
      <c r="C39" t="s">
        <v>85</v>
      </c>
      <c r="D39" t="s">
        <v>69</v>
      </c>
      <c r="E39" t="str">
        <f t="shared" si="2"/>
        <v>7</v>
      </c>
      <c r="F39" t="s">
        <v>379</v>
      </c>
      <c r="G39" t="s">
        <v>322</v>
      </c>
      <c r="H39" t="s">
        <v>322</v>
      </c>
      <c r="I39" t="str">
        <f t="shared" si="3"/>
        <v>44</v>
      </c>
    </row>
    <row r="40" spans="1:9" x14ac:dyDescent="0.2">
      <c r="A40" s="1" t="s">
        <v>44</v>
      </c>
      <c r="B40" t="s">
        <v>334</v>
      </c>
      <c r="C40" t="s">
        <v>162</v>
      </c>
      <c r="D40" t="s">
        <v>162</v>
      </c>
      <c r="E40" t="str">
        <f t="shared" si="2"/>
        <v>143</v>
      </c>
      <c r="F40" t="s">
        <v>411</v>
      </c>
      <c r="G40" t="s">
        <v>5269</v>
      </c>
      <c r="H40" t="s">
        <v>412</v>
      </c>
      <c r="I40" t="str">
        <f t="shared" si="3"/>
        <v>860</v>
      </c>
    </row>
    <row r="41" spans="1:9" x14ac:dyDescent="0.2">
      <c r="A41" s="1" t="s">
        <v>45</v>
      </c>
      <c r="B41" t="s">
        <v>231</v>
      </c>
      <c r="C41" t="s">
        <v>201</v>
      </c>
      <c r="D41" t="s">
        <v>231</v>
      </c>
      <c r="E41" t="str">
        <f t="shared" si="2"/>
        <v>45</v>
      </c>
      <c r="F41" t="s">
        <v>5221</v>
      </c>
      <c r="G41" t="s">
        <v>5287</v>
      </c>
      <c r="H41" t="s">
        <v>5355</v>
      </c>
      <c r="I41" t="str">
        <f t="shared" si="3"/>
        <v>333</v>
      </c>
    </row>
    <row r="42" spans="1:9" x14ac:dyDescent="0.2">
      <c r="A42" s="1" t="s">
        <v>46</v>
      </c>
      <c r="B42" t="s">
        <v>68</v>
      </c>
      <c r="C42" t="s">
        <v>73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5252</v>
      </c>
      <c r="C43" t="s">
        <v>5320</v>
      </c>
      <c r="D43" t="s">
        <v>5387</v>
      </c>
      <c r="E43" t="str">
        <f t="shared" si="2"/>
        <v>309878784</v>
      </c>
      <c r="F43" t="s">
        <v>5222</v>
      </c>
      <c r="G43" t="s">
        <v>5288</v>
      </c>
      <c r="H43" t="s">
        <v>5356</v>
      </c>
      <c r="I43" t="str">
        <f t="shared" si="3"/>
        <v>306548736</v>
      </c>
    </row>
    <row r="44" spans="1:9" x14ac:dyDescent="0.2">
      <c r="A44" s="1" t="s">
        <v>48</v>
      </c>
      <c r="B44" t="s">
        <v>5253</v>
      </c>
      <c r="C44" t="s">
        <v>5321</v>
      </c>
      <c r="D44" t="s">
        <v>5388</v>
      </c>
      <c r="E44" t="str">
        <f t="shared" si="2"/>
        <v>17151066112</v>
      </c>
      <c r="F44" t="s">
        <v>5223</v>
      </c>
      <c r="G44" t="s">
        <v>5289</v>
      </c>
      <c r="H44" t="s">
        <v>5357</v>
      </c>
      <c r="I44" t="str">
        <f t="shared" si="3"/>
        <v>21146083328</v>
      </c>
    </row>
    <row r="45" spans="1:9" x14ac:dyDescent="0.2">
      <c r="A45" s="1" t="s">
        <v>49</v>
      </c>
      <c r="B45" t="s">
        <v>5254</v>
      </c>
      <c r="C45" t="s">
        <v>5322</v>
      </c>
      <c r="D45" t="s">
        <v>5358</v>
      </c>
      <c r="E45" t="str">
        <f t="shared" si="2"/>
        <v>10772480</v>
      </c>
      <c r="F45" t="s">
        <v>5224</v>
      </c>
      <c r="G45" t="s">
        <v>5290</v>
      </c>
      <c r="H45" t="s">
        <v>5358</v>
      </c>
      <c r="I45" t="str">
        <f t="shared" si="3"/>
        <v>10743808</v>
      </c>
    </row>
    <row r="46" spans="1:9" x14ac:dyDescent="0.2">
      <c r="A46" s="1" t="s">
        <v>50</v>
      </c>
      <c r="B46" t="s">
        <v>5255</v>
      </c>
      <c r="C46" t="s">
        <v>5323</v>
      </c>
      <c r="D46" t="s">
        <v>5389</v>
      </c>
      <c r="E46" t="str">
        <f t="shared" si="2"/>
        <v>15753789440</v>
      </c>
      <c r="F46" t="s">
        <v>5225</v>
      </c>
      <c r="G46" t="s">
        <v>5291</v>
      </c>
      <c r="H46" t="s">
        <v>5359</v>
      </c>
      <c r="I46" t="str">
        <f t="shared" si="3"/>
        <v>14783647744</v>
      </c>
    </row>
    <row r="47" spans="1:9" x14ac:dyDescent="0.2">
      <c r="A47" s="1" t="s">
        <v>51</v>
      </c>
      <c r="B47" t="s">
        <v>5256</v>
      </c>
      <c r="C47" t="s">
        <v>5324</v>
      </c>
      <c r="D47" t="s">
        <v>5390</v>
      </c>
      <c r="E47" t="str">
        <f t="shared" si="2"/>
        <v>10768384</v>
      </c>
      <c r="F47" t="s">
        <v>5226</v>
      </c>
      <c r="G47" t="s">
        <v>5292</v>
      </c>
      <c r="H47" t="s">
        <v>5360</v>
      </c>
      <c r="I47" t="str">
        <f t="shared" si="3"/>
        <v>10711040</v>
      </c>
    </row>
    <row r="48" spans="1:9" x14ac:dyDescent="0.2">
      <c r="A48" s="1" t="s">
        <v>52</v>
      </c>
      <c r="B48" t="s">
        <v>5257</v>
      </c>
      <c r="C48" t="s">
        <v>5325</v>
      </c>
      <c r="D48" t="s">
        <v>5391</v>
      </c>
      <c r="E48" t="str">
        <f t="shared" si="2"/>
        <v>9569991</v>
      </c>
      <c r="F48" t="s">
        <v>5227</v>
      </c>
      <c r="G48" t="s">
        <v>5293</v>
      </c>
      <c r="H48" t="s">
        <v>5361</v>
      </c>
      <c r="I48" t="str">
        <f t="shared" si="3"/>
        <v>695579146</v>
      </c>
    </row>
    <row r="49" spans="1:9" x14ac:dyDescent="0.2">
      <c r="A49" s="1" t="s">
        <v>53</v>
      </c>
      <c r="B49" t="s">
        <v>5258</v>
      </c>
      <c r="C49" t="s">
        <v>5326</v>
      </c>
      <c r="D49" t="s">
        <v>5392</v>
      </c>
      <c r="E49" t="str">
        <f t="shared" si="2"/>
        <v>6766541</v>
      </c>
      <c r="F49" t="s">
        <v>5228</v>
      </c>
      <c r="G49" t="s">
        <v>5294</v>
      </c>
      <c r="H49" t="s">
        <v>5362</v>
      </c>
      <c r="I49" t="str">
        <f t="shared" si="3"/>
        <v>773828262</v>
      </c>
    </row>
    <row r="50" spans="1:9" x14ac:dyDescent="0.2">
      <c r="A50" s="1" t="s">
        <v>54</v>
      </c>
      <c r="B50" t="s">
        <v>5259</v>
      </c>
      <c r="C50" t="s">
        <v>5327</v>
      </c>
      <c r="D50" t="s">
        <v>5393</v>
      </c>
      <c r="E50" t="str">
        <f t="shared" si="2"/>
        <v>5470558110</v>
      </c>
      <c r="F50" t="s">
        <v>5229</v>
      </c>
      <c r="G50" t="s">
        <v>5295</v>
      </c>
      <c r="H50" t="s">
        <v>5363</v>
      </c>
      <c r="I50" t="str">
        <f t="shared" si="3"/>
        <v>6313529761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92</v>
      </c>
      <c r="E52" t="str">
        <f t="shared" si="2"/>
        <v>0</v>
      </c>
      <c r="F52" t="s">
        <v>92</v>
      </c>
      <c r="G52" t="s">
        <v>88</v>
      </c>
      <c r="H52" t="s">
        <v>88</v>
      </c>
      <c r="I52" t="str">
        <f t="shared" si="3"/>
        <v>2</v>
      </c>
    </row>
    <row r="53" spans="1:9" x14ac:dyDescent="0.2">
      <c r="A53" s="1" t="s">
        <v>57</v>
      </c>
      <c r="B53" t="s">
        <v>92</v>
      </c>
      <c r="C53" t="s">
        <v>92</v>
      </c>
      <c r="D53" t="s">
        <v>92</v>
      </c>
      <c r="E53" t="str">
        <f t="shared" si="2"/>
        <v>1</v>
      </c>
      <c r="F53" t="s">
        <v>85</v>
      </c>
      <c r="G53" t="s">
        <v>85</v>
      </c>
      <c r="H53" t="s">
        <v>69</v>
      </c>
      <c r="I53" t="str">
        <f t="shared" si="3"/>
        <v>7</v>
      </c>
    </row>
    <row r="54" spans="1:9" x14ac:dyDescent="0.2">
      <c r="A54" s="1" t="s">
        <v>58</v>
      </c>
      <c r="B54" t="s">
        <v>311</v>
      </c>
      <c r="C54" t="s">
        <v>179</v>
      </c>
      <c r="D54" t="s">
        <v>179</v>
      </c>
      <c r="E54" t="str">
        <f t="shared" si="2"/>
        <v>144</v>
      </c>
      <c r="F54" t="s">
        <v>407</v>
      </c>
      <c r="G54" t="s">
        <v>505</v>
      </c>
      <c r="H54" t="s">
        <v>412</v>
      </c>
      <c r="I54" t="str">
        <f t="shared" si="3"/>
        <v>852</v>
      </c>
    </row>
    <row r="55" spans="1:9" x14ac:dyDescent="0.2">
      <c r="A55" s="1" t="s">
        <v>59</v>
      </c>
      <c r="B55" t="s">
        <v>88</v>
      </c>
      <c r="C55" t="s">
        <v>88</v>
      </c>
      <c r="D55" t="s">
        <v>88</v>
      </c>
      <c r="E55" t="str">
        <f t="shared" si="2"/>
        <v>2</v>
      </c>
      <c r="F55" t="s">
        <v>130</v>
      </c>
      <c r="G55" t="s">
        <v>135</v>
      </c>
      <c r="H55" t="s">
        <v>97</v>
      </c>
      <c r="I55" t="str">
        <f t="shared" si="3"/>
        <v>23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5260</v>
      </c>
      <c r="C58" t="s">
        <v>5328</v>
      </c>
      <c r="D58" t="s">
        <v>5394</v>
      </c>
      <c r="E58" t="str">
        <f t="shared" si="2"/>
        <v>5471698944</v>
      </c>
      <c r="F58" t="s">
        <v>5230</v>
      </c>
      <c r="G58" t="s">
        <v>5296</v>
      </c>
      <c r="H58" t="s">
        <v>5364</v>
      </c>
      <c r="I58" t="str">
        <f t="shared" si="3"/>
        <v>6327267328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5261</v>
      </c>
      <c r="C60" t="s">
        <v>5329</v>
      </c>
      <c r="D60" t="s">
        <v>5395</v>
      </c>
      <c r="E60" t="str">
        <f t="shared" si="2"/>
        <v>5465116672</v>
      </c>
      <c r="F60" t="s">
        <v>5231</v>
      </c>
      <c r="G60" t="s">
        <v>5297</v>
      </c>
      <c r="H60" t="s">
        <v>5365</v>
      </c>
      <c r="I60" t="str">
        <f t="shared" si="3"/>
        <v>6292799488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5262</v>
      </c>
      <c r="C62" t="s">
        <v>5330</v>
      </c>
      <c r="D62" t="s">
        <v>5396</v>
      </c>
      <c r="E62" t="str">
        <f t="shared" si="2"/>
        <v>1163232</v>
      </c>
      <c r="F62" t="s">
        <v>5232</v>
      </c>
      <c r="G62" t="s">
        <v>5298</v>
      </c>
      <c r="H62" t="s">
        <v>5366</v>
      </c>
      <c r="I62" t="str">
        <f t="shared" si="3"/>
        <v>8863725</v>
      </c>
    </row>
    <row r="63" spans="1:9" x14ac:dyDescent="0.2">
      <c r="A63" s="1" t="s">
        <v>67</v>
      </c>
      <c r="B63" t="s">
        <v>5263</v>
      </c>
      <c r="C63" t="s">
        <v>5331</v>
      </c>
      <c r="D63" t="s">
        <v>5397</v>
      </c>
      <c r="E63" t="str">
        <f t="shared" si="2"/>
        <v>995272</v>
      </c>
      <c r="F63" t="s">
        <v>5233</v>
      </c>
      <c r="G63" t="s">
        <v>5299</v>
      </c>
      <c r="H63" t="s">
        <v>5367</v>
      </c>
      <c r="I63" t="str">
        <f t="shared" si="3"/>
        <v>308509562</v>
      </c>
    </row>
    <row r="64" spans="1:9" ht="15" x14ac:dyDescent="0.25">
      <c r="A64" s="6" t="s">
        <v>20837</v>
      </c>
      <c r="B64" s="8">
        <f>AVERAGE(VALUE(B8),VALUE(B22),VALUE(B36))*2^(-30)</f>
        <v>15.752780853149792</v>
      </c>
      <c r="C64" s="8">
        <f t="shared" ref="C64:I64" si="4">AVERAGE(VALUE(C8),VALUE(C22),VALUE(C36))*2^(-30)</f>
        <v>15.242371341213584</v>
      </c>
      <c r="D64" s="8">
        <f t="shared" si="4"/>
        <v>15.523689470253885</v>
      </c>
      <c r="E64" s="8">
        <f t="shared" si="4"/>
        <v>15.369188274877766</v>
      </c>
      <c r="F64" s="8">
        <f t="shared" si="4"/>
        <v>15.723284167548021</v>
      </c>
      <c r="G64" s="8">
        <f t="shared" si="4"/>
        <v>15.340296669552723</v>
      </c>
      <c r="H64" s="8">
        <f t="shared" si="4"/>
        <v>15.163016613262394</v>
      </c>
      <c r="I64" s="8">
        <f t="shared" si="4"/>
        <v>15.442843362378577</v>
      </c>
    </row>
    <row r="65" spans="1:9" x14ac:dyDescent="0.2">
      <c r="A65" s="6" t="s">
        <v>20838</v>
      </c>
      <c r="B65" s="9">
        <f>AVERAGE(VALUE(B8),VALUE(B22),VALUE(B36),VALUE(B50))*2^(-30)</f>
        <v>13.08829920575954</v>
      </c>
      <c r="C65" s="9">
        <f t="shared" ref="C65:I65" si="5">AVERAGE(VALUE(C8),VALUE(C22),VALUE(C36),VALUE(C50))*2^(-30)</f>
        <v>12.711275551933795</v>
      </c>
      <c r="D65" s="9">
        <f t="shared" si="5"/>
        <v>12.909221949754283</v>
      </c>
      <c r="E65" s="9">
        <f t="shared" si="5"/>
        <v>12.800604772055522</v>
      </c>
      <c r="F65" s="9">
        <f t="shared" si="5"/>
        <v>13.274628497427329</v>
      </c>
      <c r="G65" s="9">
        <f t="shared" si="5"/>
        <v>12.97494698385708</v>
      </c>
      <c r="H65" s="9">
        <f t="shared" si="5"/>
        <v>12.842245657928288</v>
      </c>
      <c r="I65" s="9">
        <f t="shared" si="5"/>
        <v>13.052115719765425</v>
      </c>
    </row>
    <row r="66" spans="1:9" x14ac:dyDescent="0.2">
      <c r="A66" s="6" t="s">
        <v>20841</v>
      </c>
      <c r="B66" s="9">
        <f>MIN(VALUE(B18),VALUE(B32),VALUE(B46))*2^(-30)</f>
        <v>14.45733642578125</v>
      </c>
      <c r="C66" s="9">
        <f t="shared" ref="C66:I66" si="6">MIN(VALUE(C18),VALUE(C32),VALUE(C46))*2^(-30)</f>
        <v>14.392486572265625</v>
      </c>
      <c r="D66" s="9">
        <f t="shared" si="6"/>
        <v>14.759574890136719</v>
      </c>
      <c r="E66" s="9">
        <f t="shared" si="6"/>
        <v>14.671859741210938</v>
      </c>
      <c r="F66" s="9">
        <f t="shared" si="6"/>
        <v>13.768344879150391</v>
      </c>
      <c r="G66" s="9">
        <f t="shared" si="6"/>
        <v>13.482681274414063</v>
      </c>
      <c r="H66" s="9">
        <f t="shared" si="6"/>
        <v>13.337272644042969</v>
      </c>
      <c r="I66" s="9">
        <f t="shared" si="6"/>
        <v>13.661453247070313</v>
      </c>
    </row>
    <row r="67" spans="1:9" x14ac:dyDescent="0.2">
      <c r="A67" s="6" t="s">
        <v>20839</v>
      </c>
      <c r="B67" s="9">
        <f>MIN(VALUE(B16),VALUE(B30),VALUE(B44))*2^(-30)</f>
        <v>15.622001647949219</v>
      </c>
      <c r="C67" s="9">
        <f t="shared" ref="C67:I67" si="7">MIN(VALUE(C16),VALUE(C30),VALUE(C44))*2^(-30)</f>
        <v>15.616138458251953</v>
      </c>
      <c r="D67" s="9">
        <f t="shared" si="7"/>
        <v>16.218948364257813</v>
      </c>
      <c r="E67" s="9">
        <f t="shared" si="7"/>
        <v>15.973175048828125</v>
      </c>
      <c r="F67" s="9">
        <f t="shared" si="7"/>
        <v>16.667892456054688</v>
      </c>
      <c r="G67" s="9">
        <f t="shared" si="7"/>
        <v>19.685436248779297</v>
      </c>
      <c r="H67" s="9">
        <f t="shared" si="7"/>
        <v>17.967765808105469</v>
      </c>
      <c r="I67" s="9">
        <f t="shared" si="7"/>
        <v>19.320068359375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3.90625E-3</v>
      </c>
      <c r="D68" s="9">
        <f t="shared" si="8"/>
        <v>0</v>
      </c>
      <c r="E68" s="9">
        <f t="shared" si="8"/>
        <v>0</v>
      </c>
      <c r="F68" s="9">
        <f t="shared" si="8"/>
        <v>0</v>
      </c>
      <c r="G68" s="9">
        <f t="shared" si="8"/>
        <v>7.421875E-2</v>
      </c>
      <c r="H68" s="9">
        <f t="shared" si="8"/>
        <v>6.25E-2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626.421875</v>
      </c>
      <c r="C69" s="9">
        <f t="shared" si="8"/>
        <v>653.74609375</v>
      </c>
      <c r="D69" s="9">
        <f t="shared" si="8"/>
        <v>954.2421875</v>
      </c>
      <c r="E69" s="9">
        <f t="shared" si="8"/>
        <v>959.53125</v>
      </c>
      <c r="F69" s="9">
        <f t="shared" si="8"/>
        <v>875.4765625</v>
      </c>
      <c r="G69" s="9">
        <f t="shared" si="8"/>
        <v>878.46484375</v>
      </c>
      <c r="H69" s="9">
        <f t="shared" si="8"/>
        <v>847.98046875</v>
      </c>
      <c r="I69" s="9">
        <f t="shared" si="8"/>
        <v>875.734375</v>
      </c>
    </row>
    <row r="70" spans="1:9" x14ac:dyDescent="0.2">
      <c r="A70" s="6" t="s">
        <v>20832</v>
      </c>
      <c r="B70" s="9">
        <f>AVERAGE(VALUE(B9),VALUE(B23),VALUE(B37))*2^(-20)</f>
        <v>10.026475588480631</v>
      </c>
      <c r="C70" s="9">
        <f t="shared" ref="C70:I70" si="9">AVERAGE(VALUE(C9),VALUE(C23),VALUE(C37))*2^(-20)</f>
        <v>10.125479380289713</v>
      </c>
      <c r="D70" s="9">
        <f t="shared" si="9"/>
        <v>10.155632972717285</v>
      </c>
      <c r="E70" s="9">
        <f t="shared" si="9"/>
        <v>10.125479380289713</v>
      </c>
      <c r="F70" s="9">
        <f t="shared" si="9"/>
        <v>9.8790985743204747</v>
      </c>
      <c r="G70" s="9">
        <f t="shared" si="9"/>
        <v>10.06682014465332</v>
      </c>
      <c r="H70" s="9">
        <f t="shared" si="9"/>
        <v>10.133282343546549</v>
      </c>
      <c r="I70" s="9">
        <f t="shared" si="9"/>
        <v>10.06682014465332</v>
      </c>
    </row>
    <row r="71" spans="1:9" x14ac:dyDescent="0.2">
      <c r="A71" s="6" t="s">
        <v>20833</v>
      </c>
      <c r="B71" s="10">
        <f>MIN(VALUE(B19),VALUE(B33),VALUE(B47))*2^(-20)</f>
        <v>6.140625</v>
      </c>
      <c r="C71" s="10">
        <f t="shared" ref="C71:I71" si="10">MIN(VALUE(C19),VALUE(C33),VALUE(C47))*2^(-20)</f>
        <v>6.171875</v>
      </c>
      <c r="D71" s="10">
        <f t="shared" si="10"/>
        <v>6.18359375</v>
      </c>
      <c r="E71" s="10">
        <f t="shared" si="10"/>
        <v>6.171875</v>
      </c>
      <c r="F71" s="10">
        <f t="shared" si="10"/>
        <v>6.0703125</v>
      </c>
      <c r="G71" s="10">
        <f t="shared" si="10"/>
        <v>6.140625</v>
      </c>
      <c r="H71" s="10">
        <f t="shared" si="10"/>
        <v>6.1328125</v>
      </c>
      <c r="I71" s="10">
        <f t="shared" si="10"/>
        <v>6.1328125</v>
      </c>
    </row>
    <row r="72" spans="1:9" x14ac:dyDescent="0.2">
      <c r="A72" s="6" t="s">
        <v>20834</v>
      </c>
      <c r="B72" s="10">
        <f>MAX(VALUE(B17),VALUE(B31),VALUE(B45))*2^(-20)</f>
        <v>13.7578125</v>
      </c>
      <c r="C72" s="10">
        <f t="shared" ref="C72:I72" si="11">MAX(VALUE(C17),VALUE(C31),VALUE(C45))*2^(-20)</f>
        <v>13.93359375</v>
      </c>
      <c r="D72" s="10">
        <f t="shared" si="11"/>
        <v>13.99609375</v>
      </c>
      <c r="E72" s="10">
        <f t="shared" si="11"/>
        <v>13.93359375</v>
      </c>
      <c r="F72" s="10">
        <f t="shared" si="11"/>
        <v>13.62109375</v>
      </c>
      <c r="G72" s="10">
        <f t="shared" si="11"/>
        <v>13.859375</v>
      </c>
      <c r="H72" s="10">
        <f t="shared" si="11"/>
        <v>13.9765625</v>
      </c>
      <c r="I72" s="10">
        <f t="shared" si="11"/>
        <v>13.859375</v>
      </c>
    </row>
    <row r="73" spans="1:9" x14ac:dyDescent="0.2">
      <c r="A73" s="6" t="s">
        <v>20826</v>
      </c>
      <c r="B73" s="9">
        <f>VALUE(B7)*10^(-9)</f>
        <v>20.643655399</v>
      </c>
      <c r="C73" s="9">
        <f t="shared" ref="C73:I73" si="12">VALUE(C7)*10^(-9)</f>
        <v>18.16723533</v>
      </c>
      <c r="D73" s="9">
        <f t="shared" si="12"/>
        <v>17.868242032000001</v>
      </c>
      <c r="E73" s="9">
        <f t="shared" si="12"/>
        <v>18.16723533</v>
      </c>
      <c r="F73" s="9">
        <f t="shared" si="12"/>
        <v>106.993570554</v>
      </c>
      <c r="G73" s="9">
        <f t="shared" si="12"/>
        <v>109.22774383700001</v>
      </c>
      <c r="H73" s="9">
        <f t="shared" si="12"/>
        <v>106.88832347900001</v>
      </c>
      <c r="I73" s="9">
        <f t="shared" si="12"/>
        <v>106.993570554</v>
      </c>
    </row>
    <row r="74" spans="1:9" x14ac:dyDescent="0.2">
      <c r="A74" s="6" t="s">
        <v>20835</v>
      </c>
      <c r="B74" s="9">
        <f>SUM(VALUE(B20),VALUE(B34),VALUE(B48))*2^(-30)</f>
        <v>3.3313802443444729E-2</v>
      </c>
      <c r="C74" s="9">
        <f t="shared" ref="C74:I75" si="13">SUM(VALUE(C20),VALUE(C34),VALUE(C48))*2^(-30)</f>
        <v>3.2166634686291218E-2</v>
      </c>
      <c r="D74" s="9">
        <f t="shared" si="13"/>
        <v>2.8963738121092319E-2</v>
      </c>
      <c r="E74" s="9">
        <f t="shared" si="13"/>
        <v>2.8963738121092319E-2</v>
      </c>
      <c r="F74" s="9">
        <f t="shared" si="13"/>
        <v>2.2110082171857357</v>
      </c>
      <c r="G74" s="9">
        <f t="shared" si="13"/>
        <v>2.2982094222679734</v>
      </c>
      <c r="H74" s="9">
        <f t="shared" si="13"/>
        <v>2.207654619589448</v>
      </c>
      <c r="I74" s="9">
        <f t="shared" si="13"/>
        <v>2.2918286509811878</v>
      </c>
    </row>
    <row r="75" spans="1:9" x14ac:dyDescent="0.2">
      <c r="A75" s="6" t="s">
        <v>20836</v>
      </c>
      <c r="B75" s="9">
        <f>SUM(VALUE(B21),VALUE(B35),VALUE(B49))*2^(-30)</f>
        <v>3.3954338170588017E-2</v>
      </c>
      <c r="C75" s="9">
        <f t="shared" si="13"/>
        <v>2.7361179701983929E-2</v>
      </c>
      <c r="D75" s="9">
        <f t="shared" si="13"/>
        <v>2.9287891462445259E-2</v>
      </c>
      <c r="E75" s="9">
        <f t="shared" si="13"/>
        <v>3.0320736579596996E-2</v>
      </c>
      <c r="F75" s="9">
        <f t="shared" si="13"/>
        <v>1.9197770254686475</v>
      </c>
      <c r="G75" s="9">
        <f t="shared" si="13"/>
        <v>2.0110031776130199</v>
      </c>
      <c r="H75" s="9">
        <f t="shared" si="13"/>
        <v>1.9207723019644618</v>
      </c>
      <c r="I75" s="9">
        <f t="shared" si="13"/>
        <v>2.0005642687901855</v>
      </c>
    </row>
    <row r="76" spans="1:9" x14ac:dyDescent="0.2">
      <c r="A76" s="7" t="s">
        <v>20827</v>
      </c>
      <c r="B76" s="9">
        <f>SUM(VALUE(B12),VALUE(B26),VALUE(B40))</f>
        <v>492</v>
      </c>
      <c r="C76" s="9">
        <f t="shared" ref="C76:I76" si="14">SUM(VALUE(C12),VALUE(C26),VALUE(C40))</f>
        <v>445</v>
      </c>
      <c r="D76" s="9">
        <f t="shared" si="14"/>
        <v>429</v>
      </c>
      <c r="E76" s="9">
        <f t="shared" si="14"/>
        <v>445</v>
      </c>
      <c r="F76" s="9">
        <f t="shared" si="14"/>
        <v>2563</v>
      </c>
      <c r="G76" s="9">
        <f t="shared" si="14"/>
        <v>2605</v>
      </c>
      <c r="H76" s="9">
        <f t="shared" si="14"/>
        <v>2556</v>
      </c>
      <c r="I76" s="9">
        <f t="shared" si="14"/>
        <v>2565</v>
      </c>
    </row>
    <row r="77" spans="1:9" x14ac:dyDescent="0.2">
      <c r="A77" s="7" t="s">
        <v>20828</v>
      </c>
      <c r="B77" s="9">
        <f>SUM(VALUE(B11),VALUE(B25),VALUE(B39))</f>
        <v>20</v>
      </c>
      <c r="C77" s="9">
        <f t="shared" ref="C77:I77" si="15">SUM(VALUE(C11),VALUE(C25),VALUE(C39))</f>
        <v>18</v>
      </c>
      <c r="D77" s="9">
        <f t="shared" si="15"/>
        <v>21</v>
      </c>
      <c r="E77" s="9">
        <f t="shared" si="15"/>
        <v>22</v>
      </c>
      <c r="F77" s="9">
        <f t="shared" si="15"/>
        <v>119</v>
      </c>
      <c r="G77" s="9">
        <f t="shared" si="15"/>
        <v>131</v>
      </c>
      <c r="H77" s="9">
        <f t="shared" si="15"/>
        <v>119</v>
      </c>
      <c r="I77" s="9">
        <f t="shared" si="15"/>
        <v>125</v>
      </c>
    </row>
    <row r="78" spans="1:9" x14ac:dyDescent="0.2">
      <c r="A78" s="7" t="s">
        <v>20829</v>
      </c>
      <c r="B78" s="9">
        <f>SUM(VALUE(B13),VALUE(B27),VALUE(B41))</f>
        <v>145</v>
      </c>
      <c r="C78" s="9">
        <f t="shared" ref="C78:I78" si="16">SUM(VALUE(C13),VALUE(C27),VALUE(C41))</f>
        <v>140</v>
      </c>
      <c r="D78" s="9">
        <f t="shared" si="16"/>
        <v>143</v>
      </c>
      <c r="E78" s="9">
        <f t="shared" si="16"/>
        <v>143</v>
      </c>
      <c r="F78" s="9">
        <f t="shared" si="16"/>
        <v>738</v>
      </c>
      <c r="G78" s="9">
        <f t="shared" si="16"/>
        <v>765</v>
      </c>
      <c r="H78" s="9">
        <f t="shared" si="16"/>
        <v>768</v>
      </c>
      <c r="I78" s="9">
        <f t="shared" si="16"/>
        <v>762</v>
      </c>
    </row>
    <row r="79" spans="1:9" x14ac:dyDescent="0.2">
      <c r="A79" s="7" t="s">
        <v>20830</v>
      </c>
      <c r="B79" s="9">
        <f>SUM(VALUE(B10),VALUE(B24),VALUE(B38))</f>
        <v>38</v>
      </c>
      <c r="C79" s="9">
        <f t="shared" ref="C79:I79" si="17">SUM(VALUE(C10),VALUE(C24),VALUE(C38))</f>
        <v>31</v>
      </c>
      <c r="D79" s="9">
        <f t="shared" si="17"/>
        <v>37</v>
      </c>
      <c r="E79" s="9">
        <f t="shared" si="17"/>
        <v>40</v>
      </c>
      <c r="F79" s="9">
        <f t="shared" si="17"/>
        <v>21</v>
      </c>
      <c r="G79" s="9">
        <f t="shared" si="17"/>
        <v>13</v>
      </c>
      <c r="H79" s="9">
        <f t="shared" si="17"/>
        <v>24</v>
      </c>
      <c r="I79" s="9">
        <f t="shared" si="17"/>
        <v>21</v>
      </c>
    </row>
    <row r="80" spans="1:9" x14ac:dyDescent="0.2">
      <c r="A80" s="27" t="s">
        <v>20855</v>
      </c>
      <c r="B80" s="28">
        <f>B3*2^(-30)</f>
        <v>0</v>
      </c>
      <c r="C80" s="28">
        <f t="shared" ref="C80:I81" si="18">C3*2^(-30)</f>
        <v>0</v>
      </c>
      <c r="D80" s="28">
        <f t="shared" si="18"/>
        <v>0</v>
      </c>
      <c r="E80" s="28">
        <f t="shared" si="18"/>
        <v>0</v>
      </c>
      <c r="F80" s="28">
        <f t="shared" si="18"/>
        <v>0.68504613172262907</v>
      </c>
      <c r="G80" s="28">
        <f t="shared" si="18"/>
        <v>0.68504613172262907</v>
      </c>
      <c r="H80" s="28">
        <f t="shared" si="18"/>
        <v>0.68504613172262907</v>
      </c>
      <c r="I80" s="28">
        <f t="shared" si="18"/>
        <v>0.68504613172262907</v>
      </c>
    </row>
    <row r="81" spans="1:9" x14ac:dyDescent="0.2">
      <c r="A81" s="27" t="s">
        <v>20856</v>
      </c>
      <c r="B81" s="28">
        <f>B4*2^(-30)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2.0551383951678872</v>
      </c>
      <c r="G81" s="28">
        <f t="shared" si="18"/>
        <v>2.0551383951678872</v>
      </c>
      <c r="H81" s="28">
        <f t="shared" si="18"/>
        <v>2.0551383951678872</v>
      </c>
      <c r="I81" s="28">
        <f t="shared" si="18"/>
        <v>2.0551383951678872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5" width="40.7109375" bestFit="1" customWidth="1" collapsed="1"/>
    <col min="6" max="6" width="39.4257812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720</v>
      </c>
      <c r="E2" t="s">
        <v>121</v>
      </c>
      <c r="F2" t="s">
        <v>122</v>
      </c>
    </row>
    <row r="3" spans="1:6" x14ac:dyDescent="0.2">
      <c r="A3" t="s">
        <v>88</v>
      </c>
      <c r="B3" t="s">
        <v>123</v>
      </c>
      <c r="C3" t="s">
        <v>721</v>
      </c>
      <c r="D3" t="s">
        <v>5196</v>
      </c>
      <c r="E3" t="s">
        <v>124</v>
      </c>
      <c r="F3" t="s">
        <v>122</v>
      </c>
    </row>
    <row r="4" spans="1:6" x14ac:dyDescent="0.2">
      <c r="A4" t="s">
        <v>94</v>
      </c>
      <c r="B4" t="s">
        <v>125</v>
      </c>
      <c r="C4" t="s">
        <v>5197</v>
      </c>
      <c r="D4" t="s">
        <v>5196</v>
      </c>
      <c r="E4" t="s">
        <v>124</v>
      </c>
      <c r="F4" t="s">
        <v>153</v>
      </c>
    </row>
    <row r="5" spans="1:6" x14ac:dyDescent="0.2">
      <c r="A5" t="s">
        <v>79</v>
      </c>
      <c r="B5" t="s">
        <v>127</v>
      </c>
      <c r="C5" t="s">
        <v>5197</v>
      </c>
      <c r="D5" t="s">
        <v>68</v>
      </c>
      <c r="E5" t="s">
        <v>154</v>
      </c>
      <c r="F5" t="s">
        <v>121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I81"/>
  <sheetViews>
    <sheetView topLeftCell="A49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3.42578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4996</v>
      </c>
      <c r="G3" t="s">
        <v>4996</v>
      </c>
      <c r="H3" t="s">
        <v>4996</v>
      </c>
      <c r="I3" t="str">
        <f t="shared" ref="I3:I34" si="1">IF(ISERROR(MEDIAN(VALUE(F3),VALUE(G3),VALUE(H3))), "-", TEXT(MEDIAN(VALUE(F3),VALUE(G3),VALUE(H3)), "0"))</f>
        <v>735562683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4997</v>
      </c>
      <c r="G4" t="s">
        <v>4997</v>
      </c>
      <c r="H4" t="s">
        <v>4997</v>
      </c>
      <c r="I4" t="str">
        <f t="shared" si="1"/>
        <v>2206688049</v>
      </c>
    </row>
    <row r="5" spans="1:9" x14ac:dyDescent="0.2">
      <c r="A5" s="1" t="s">
        <v>9</v>
      </c>
      <c r="B5" t="s">
        <v>5432</v>
      </c>
      <c r="C5" t="s">
        <v>5499</v>
      </c>
      <c r="D5" t="s">
        <v>5564</v>
      </c>
      <c r="E5" t="str">
        <f t="shared" si="0"/>
        <v>-</v>
      </c>
      <c r="F5" t="s">
        <v>5398</v>
      </c>
      <c r="G5" t="s">
        <v>5462</v>
      </c>
      <c r="H5" t="s">
        <v>5528</v>
      </c>
      <c r="I5" t="str">
        <f t="shared" si="1"/>
        <v>-</v>
      </c>
    </row>
    <row r="6" spans="1:9" x14ac:dyDescent="0.2">
      <c r="A6" s="1" t="s">
        <v>10</v>
      </c>
      <c r="B6" t="s">
        <v>5433</v>
      </c>
      <c r="C6" t="s">
        <v>5500</v>
      </c>
      <c r="D6" t="s">
        <v>5565</v>
      </c>
      <c r="E6" t="str">
        <f t="shared" si="0"/>
        <v>-</v>
      </c>
      <c r="F6" t="s">
        <v>5399</v>
      </c>
      <c r="G6" t="s">
        <v>5463</v>
      </c>
      <c r="H6" t="s">
        <v>5529</v>
      </c>
      <c r="I6" t="str">
        <f t="shared" si="1"/>
        <v>-</v>
      </c>
    </row>
    <row r="7" spans="1:9" x14ac:dyDescent="0.2">
      <c r="A7" s="1" t="s">
        <v>11</v>
      </c>
      <c r="B7" t="s">
        <v>5434</v>
      </c>
      <c r="C7" t="s">
        <v>5501</v>
      </c>
      <c r="D7" t="s">
        <v>5566</v>
      </c>
      <c r="E7" t="str">
        <f t="shared" si="0"/>
        <v>20308654006</v>
      </c>
      <c r="F7" t="s">
        <v>5400</v>
      </c>
      <c r="G7" t="s">
        <v>5464</v>
      </c>
      <c r="H7" t="s">
        <v>5530</v>
      </c>
      <c r="I7" t="str">
        <f t="shared" si="1"/>
        <v>113492397231</v>
      </c>
    </row>
    <row r="8" spans="1:9" x14ac:dyDescent="0.2">
      <c r="A8" s="1" t="s">
        <v>12</v>
      </c>
      <c r="B8" t="s">
        <v>5435</v>
      </c>
      <c r="C8" t="s">
        <v>5502</v>
      </c>
      <c r="D8" t="s">
        <v>5567</v>
      </c>
      <c r="E8" t="str">
        <f t="shared" si="0"/>
        <v>15188830394</v>
      </c>
      <c r="F8" t="s">
        <v>5401</v>
      </c>
      <c r="G8" t="s">
        <v>5465</v>
      </c>
      <c r="H8" t="s">
        <v>5531</v>
      </c>
      <c r="I8" t="str">
        <f t="shared" si="1"/>
        <v>15822318738</v>
      </c>
    </row>
    <row r="9" spans="1:9" x14ac:dyDescent="0.2">
      <c r="A9" s="1" t="s">
        <v>13</v>
      </c>
      <c r="B9" t="s">
        <v>5436</v>
      </c>
      <c r="C9" t="s">
        <v>5503</v>
      </c>
      <c r="D9" t="s">
        <v>5568</v>
      </c>
      <c r="E9" t="str">
        <f t="shared" si="0"/>
        <v>14790656</v>
      </c>
      <c r="F9" t="s">
        <v>5402</v>
      </c>
      <c r="G9" t="s">
        <v>5466</v>
      </c>
      <c r="H9" t="s">
        <v>5532</v>
      </c>
      <c r="I9" t="str">
        <f t="shared" si="1"/>
        <v>14755693</v>
      </c>
    </row>
    <row r="10" spans="1:9" x14ac:dyDescent="0.2">
      <c r="A10" s="1" t="s">
        <v>14</v>
      </c>
      <c r="B10" t="s">
        <v>75</v>
      </c>
      <c r="C10" t="s">
        <v>68</v>
      </c>
      <c r="D10" t="s">
        <v>92</v>
      </c>
      <c r="E10" t="str">
        <f t="shared" si="0"/>
        <v>1</v>
      </c>
      <c r="F10" t="s">
        <v>136</v>
      </c>
      <c r="G10" t="s">
        <v>94</v>
      </c>
      <c r="H10" t="s">
        <v>136</v>
      </c>
      <c r="I10" t="str">
        <f t="shared" si="1"/>
        <v>8</v>
      </c>
    </row>
    <row r="11" spans="1:9" x14ac:dyDescent="0.2">
      <c r="A11" s="1" t="s">
        <v>15</v>
      </c>
      <c r="B11" t="s">
        <v>187</v>
      </c>
      <c r="C11" t="s">
        <v>91</v>
      </c>
      <c r="D11" t="s">
        <v>136</v>
      </c>
      <c r="E11" t="str">
        <f t="shared" si="0"/>
        <v>9</v>
      </c>
      <c r="F11" t="s">
        <v>389</v>
      </c>
      <c r="G11" t="s">
        <v>332</v>
      </c>
      <c r="H11" t="s">
        <v>231</v>
      </c>
      <c r="I11" t="str">
        <f t="shared" si="1"/>
        <v>53</v>
      </c>
    </row>
    <row r="12" spans="1:9" x14ac:dyDescent="0.2">
      <c r="A12" s="1" t="s">
        <v>16</v>
      </c>
      <c r="B12" t="s">
        <v>339</v>
      </c>
      <c r="C12" t="s">
        <v>311</v>
      </c>
      <c r="D12" t="s">
        <v>300</v>
      </c>
      <c r="E12" t="str">
        <f t="shared" si="0"/>
        <v>167</v>
      </c>
      <c r="F12" t="s">
        <v>5403</v>
      </c>
      <c r="G12" t="s">
        <v>5467</v>
      </c>
      <c r="H12" t="s">
        <v>5533</v>
      </c>
      <c r="I12" t="str">
        <f t="shared" si="1"/>
        <v>909</v>
      </c>
    </row>
    <row r="13" spans="1:9" x14ac:dyDescent="0.2">
      <c r="A13" s="1" t="s">
        <v>17</v>
      </c>
      <c r="B13" t="s">
        <v>520</v>
      </c>
      <c r="C13" t="s">
        <v>5504</v>
      </c>
      <c r="D13" t="s">
        <v>486</v>
      </c>
      <c r="E13" t="str">
        <f t="shared" si="0"/>
        <v>60</v>
      </c>
      <c r="F13" t="s">
        <v>488</v>
      </c>
      <c r="G13" t="s">
        <v>5468</v>
      </c>
      <c r="H13" t="s">
        <v>225</v>
      </c>
      <c r="I13" t="str">
        <f t="shared" si="1"/>
        <v>349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5437</v>
      </c>
      <c r="C15" t="s">
        <v>5505</v>
      </c>
      <c r="D15" t="s">
        <v>261</v>
      </c>
      <c r="E15" t="str">
        <f t="shared" si="0"/>
        <v>14950400</v>
      </c>
      <c r="F15" t="s">
        <v>5404</v>
      </c>
      <c r="G15" t="s">
        <v>5469</v>
      </c>
      <c r="H15" t="s">
        <v>336</v>
      </c>
      <c r="I15" t="str">
        <f t="shared" si="1"/>
        <v>306585600</v>
      </c>
    </row>
    <row r="16" spans="1:9" x14ac:dyDescent="0.2">
      <c r="A16" s="1" t="s">
        <v>20</v>
      </c>
      <c r="B16" t="s">
        <v>5438</v>
      </c>
      <c r="C16" t="s">
        <v>5506</v>
      </c>
      <c r="D16" t="s">
        <v>5569</v>
      </c>
      <c r="E16" t="str">
        <f t="shared" si="0"/>
        <v>16726020096</v>
      </c>
      <c r="F16" t="s">
        <v>5405</v>
      </c>
      <c r="G16" t="s">
        <v>5470</v>
      </c>
      <c r="H16" t="s">
        <v>5534</v>
      </c>
      <c r="I16" t="str">
        <f t="shared" si="1"/>
        <v>21392998400</v>
      </c>
    </row>
    <row r="17" spans="1:9" x14ac:dyDescent="0.2">
      <c r="A17" s="1" t="s">
        <v>21</v>
      </c>
      <c r="B17" t="s">
        <v>5439</v>
      </c>
      <c r="C17" t="s">
        <v>5507</v>
      </c>
      <c r="D17" t="s">
        <v>5570</v>
      </c>
      <c r="E17" t="str">
        <f t="shared" si="0"/>
        <v>14794752</v>
      </c>
      <c r="F17" t="s">
        <v>5406</v>
      </c>
      <c r="G17" t="s">
        <v>5471</v>
      </c>
      <c r="H17" t="s">
        <v>5535</v>
      </c>
      <c r="I17" t="str">
        <f t="shared" si="1"/>
        <v>14839808</v>
      </c>
    </row>
    <row r="18" spans="1:9" x14ac:dyDescent="0.2">
      <c r="A18" s="1" t="s">
        <v>22</v>
      </c>
      <c r="B18" t="s">
        <v>5440</v>
      </c>
      <c r="C18" t="s">
        <v>5508</v>
      </c>
      <c r="D18" t="s">
        <v>5571</v>
      </c>
      <c r="E18" t="str">
        <f t="shared" si="0"/>
        <v>14620098560</v>
      </c>
      <c r="F18" t="s">
        <v>5407</v>
      </c>
      <c r="G18" t="s">
        <v>5472</v>
      </c>
      <c r="H18" t="s">
        <v>5536</v>
      </c>
      <c r="I18" t="str">
        <f t="shared" si="1"/>
        <v>13478895616</v>
      </c>
    </row>
    <row r="19" spans="1:9" x14ac:dyDescent="0.2">
      <c r="A19" s="1" t="s">
        <v>23</v>
      </c>
      <c r="B19" t="s">
        <v>5441</v>
      </c>
      <c r="C19" t="s">
        <v>5471</v>
      </c>
      <c r="D19" t="s">
        <v>5572</v>
      </c>
      <c r="E19" t="str">
        <f t="shared" si="0"/>
        <v>14782464</v>
      </c>
      <c r="F19" t="s">
        <v>5408</v>
      </c>
      <c r="G19" t="s">
        <v>5473</v>
      </c>
      <c r="H19" t="s">
        <v>5406</v>
      </c>
      <c r="I19" t="str">
        <f t="shared" si="1"/>
        <v>14712832</v>
      </c>
    </row>
    <row r="20" spans="1:9" x14ac:dyDescent="0.2">
      <c r="A20" s="1" t="s">
        <v>24</v>
      </c>
      <c r="B20" t="s">
        <v>5442</v>
      </c>
      <c r="C20" t="s">
        <v>5509</v>
      </c>
      <c r="D20" t="s">
        <v>5573</v>
      </c>
      <c r="E20" t="str">
        <f t="shared" si="0"/>
        <v>269943125</v>
      </c>
      <c r="F20" t="s">
        <v>5409</v>
      </c>
      <c r="G20" t="s">
        <v>5474</v>
      </c>
      <c r="H20" t="s">
        <v>5537</v>
      </c>
      <c r="I20" t="str">
        <f t="shared" si="1"/>
        <v>1019871568</v>
      </c>
    </row>
    <row r="21" spans="1:9" x14ac:dyDescent="0.2">
      <c r="A21" s="1" t="s">
        <v>25</v>
      </c>
      <c r="B21" t="s">
        <v>5443</v>
      </c>
      <c r="C21" t="s">
        <v>5510</v>
      </c>
      <c r="D21" t="s">
        <v>5574</v>
      </c>
      <c r="E21" t="str">
        <f t="shared" si="0"/>
        <v>263394900</v>
      </c>
      <c r="F21" t="s">
        <v>5410</v>
      </c>
      <c r="G21" t="s">
        <v>5475</v>
      </c>
      <c r="H21" t="s">
        <v>5538</v>
      </c>
      <c r="I21" t="str">
        <f t="shared" si="1"/>
        <v>910317650</v>
      </c>
    </row>
    <row r="22" spans="1:9" x14ac:dyDescent="0.2">
      <c r="A22" s="1" t="s">
        <v>26</v>
      </c>
      <c r="B22" t="s">
        <v>5444</v>
      </c>
      <c r="C22" t="s">
        <v>5511</v>
      </c>
      <c r="D22" t="s">
        <v>5575</v>
      </c>
      <c r="E22" t="str">
        <f t="shared" si="0"/>
        <v>15581610959</v>
      </c>
      <c r="F22" t="s">
        <v>5411</v>
      </c>
      <c r="G22" t="s">
        <v>5476</v>
      </c>
      <c r="H22" t="s">
        <v>5539</v>
      </c>
      <c r="I22" t="str">
        <f t="shared" si="1"/>
        <v>16424403842</v>
      </c>
    </row>
    <row r="23" spans="1:9" x14ac:dyDescent="0.2">
      <c r="A23" s="1" t="s">
        <v>27</v>
      </c>
      <c r="B23" t="s">
        <v>5244</v>
      </c>
      <c r="C23" t="s">
        <v>5244</v>
      </c>
      <c r="D23" t="s">
        <v>5576</v>
      </c>
      <c r="E23" t="str">
        <f t="shared" si="0"/>
        <v>6438912</v>
      </c>
      <c r="F23" t="s">
        <v>5412</v>
      </c>
      <c r="G23" t="s">
        <v>5244</v>
      </c>
      <c r="H23" t="s">
        <v>5540</v>
      </c>
      <c r="I23" t="str">
        <f t="shared" si="1"/>
        <v>6451020</v>
      </c>
    </row>
    <row r="24" spans="1:9" x14ac:dyDescent="0.2">
      <c r="A24" s="1" t="s">
        <v>28</v>
      </c>
      <c r="B24" t="s">
        <v>68</v>
      </c>
      <c r="C24" t="s">
        <v>88</v>
      </c>
      <c r="D24" t="s">
        <v>80</v>
      </c>
      <c r="E24" t="str">
        <f t="shared" si="0"/>
        <v>2</v>
      </c>
      <c r="F24" t="s">
        <v>85</v>
      </c>
      <c r="G24" t="s">
        <v>89</v>
      </c>
      <c r="H24" t="s">
        <v>96</v>
      </c>
      <c r="I24" t="str">
        <f t="shared" si="1"/>
        <v>7</v>
      </c>
    </row>
    <row r="25" spans="1:9" x14ac:dyDescent="0.2">
      <c r="A25" s="1" t="s">
        <v>29</v>
      </c>
      <c r="B25" t="s">
        <v>136</v>
      </c>
      <c r="C25" t="s">
        <v>91</v>
      </c>
      <c r="D25" t="s">
        <v>96</v>
      </c>
      <c r="E25" t="str">
        <f t="shared" si="0"/>
        <v>9</v>
      </c>
      <c r="F25" t="s">
        <v>379</v>
      </c>
      <c r="G25" t="s">
        <v>163</v>
      </c>
      <c r="H25" t="s">
        <v>430</v>
      </c>
      <c r="I25" t="str">
        <f t="shared" si="1"/>
        <v>49</v>
      </c>
    </row>
    <row r="26" spans="1:9" x14ac:dyDescent="0.2">
      <c r="A26" s="1" t="s">
        <v>30</v>
      </c>
      <c r="B26" t="s">
        <v>339</v>
      </c>
      <c r="C26" t="s">
        <v>319</v>
      </c>
      <c r="D26" t="s">
        <v>86</v>
      </c>
      <c r="E26" t="str">
        <f t="shared" si="0"/>
        <v>166</v>
      </c>
      <c r="F26" t="s">
        <v>5413</v>
      </c>
      <c r="G26" t="s">
        <v>5477</v>
      </c>
      <c r="H26" t="s">
        <v>5541</v>
      </c>
      <c r="I26" t="str">
        <f t="shared" si="1"/>
        <v>900</v>
      </c>
    </row>
    <row r="27" spans="1:9" x14ac:dyDescent="0.2">
      <c r="A27" s="1" t="s">
        <v>31</v>
      </c>
      <c r="B27" t="s">
        <v>87</v>
      </c>
      <c r="C27" t="s">
        <v>379</v>
      </c>
      <c r="D27" t="s">
        <v>389</v>
      </c>
      <c r="E27" t="str">
        <f t="shared" si="0"/>
        <v>49</v>
      </c>
      <c r="F27" t="s">
        <v>3656</v>
      </c>
      <c r="G27" t="s">
        <v>5478</v>
      </c>
      <c r="H27" t="s">
        <v>5542</v>
      </c>
      <c r="I27" t="str">
        <f t="shared" si="1"/>
        <v>271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146</v>
      </c>
      <c r="C29" t="s">
        <v>5512</v>
      </c>
      <c r="D29" t="s">
        <v>5577</v>
      </c>
      <c r="E29" t="str">
        <f t="shared" si="0"/>
        <v>21360640</v>
      </c>
      <c r="F29" t="s">
        <v>544</v>
      </c>
      <c r="G29" t="s">
        <v>2326</v>
      </c>
      <c r="H29" t="s">
        <v>5543</v>
      </c>
      <c r="I29" t="str">
        <f t="shared" si="1"/>
        <v>306466816</v>
      </c>
    </row>
    <row r="30" spans="1:9" x14ac:dyDescent="0.2">
      <c r="A30" s="1" t="s">
        <v>34</v>
      </c>
      <c r="B30" t="s">
        <v>5445</v>
      </c>
      <c r="C30" t="s">
        <v>5513</v>
      </c>
      <c r="D30" t="s">
        <v>5578</v>
      </c>
      <c r="E30" t="str">
        <f t="shared" si="0"/>
        <v>16724164608</v>
      </c>
      <c r="F30" t="s">
        <v>5414</v>
      </c>
      <c r="G30" t="s">
        <v>5479</v>
      </c>
      <c r="H30" t="s">
        <v>5544</v>
      </c>
      <c r="I30" t="str">
        <f t="shared" si="1"/>
        <v>21476749312</v>
      </c>
    </row>
    <row r="31" spans="1:9" x14ac:dyDescent="0.2">
      <c r="A31" s="1" t="s">
        <v>35</v>
      </c>
      <c r="B31" t="s">
        <v>5244</v>
      </c>
      <c r="C31" t="s">
        <v>5244</v>
      </c>
      <c r="D31" t="s">
        <v>5576</v>
      </c>
      <c r="E31" t="str">
        <f t="shared" si="0"/>
        <v>6438912</v>
      </c>
      <c r="F31" t="s">
        <v>5415</v>
      </c>
      <c r="G31" t="s">
        <v>5244</v>
      </c>
      <c r="H31" t="s">
        <v>5143</v>
      </c>
      <c r="I31" t="str">
        <f t="shared" si="1"/>
        <v>6529024</v>
      </c>
    </row>
    <row r="32" spans="1:9" x14ac:dyDescent="0.2">
      <c r="A32" s="1" t="s">
        <v>36</v>
      </c>
      <c r="B32" t="s">
        <v>5446</v>
      </c>
      <c r="C32" t="s">
        <v>5514</v>
      </c>
      <c r="D32" t="s">
        <v>5579</v>
      </c>
      <c r="E32" t="str">
        <f t="shared" si="0"/>
        <v>14866255872</v>
      </c>
      <c r="F32" t="s">
        <v>5416</v>
      </c>
      <c r="G32" t="s">
        <v>5480</v>
      </c>
      <c r="H32" t="s">
        <v>5545</v>
      </c>
      <c r="I32" t="str">
        <f t="shared" si="1"/>
        <v>13983227904</v>
      </c>
    </row>
    <row r="33" spans="1:9" x14ac:dyDescent="0.2">
      <c r="A33" s="1" t="s">
        <v>37</v>
      </c>
      <c r="B33" t="s">
        <v>5244</v>
      </c>
      <c r="C33" t="s">
        <v>5244</v>
      </c>
      <c r="D33" t="s">
        <v>5576</v>
      </c>
      <c r="E33" t="str">
        <f t="shared" si="0"/>
        <v>6438912</v>
      </c>
      <c r="F33" t="s">
        <v>5244</v>
      </c>
      <c r="G33" t="s">
        <v>5244</v>
      </c>
      <c r="H33" t="s">
        <v>5546</v>
      </c>
      <c r="I33" t="str">
        <f t="shared" si="1"/>
        <v>6438912</v>
      </c>
    </row>
    <row r="34" spans="1:9" x14ac:dyDescent="0.2">
      <c r="A34" s="1" t="s">
        <v>38</v>
      </c>
      <c r="B34" t="s">
        <v>5447</v>
      </c>
      <c r="C34" t="s">
        <v>5515</v>
      </c>
      <c r="D34" t="s">
        <v>5580</v>
      </c>
      <c r="E34" t="str">
        <f t="shared" si="0"/>
        <v>296679222</v>
      </c>
      <c r="F34" t="s">
        <v>5417</v>
      </c>
      <c r="G34" t="s">
        <v>5481</v>
      </c>
      <c r="H34" t="s">
        <v>5547</v>
      </c>
      <c r="I34" t="str">
        <f t="shared" si="1"/>
        <v>1203364001</v>
      </c>
    </row>
    <row r="35" spans="1:9" x14ac:dyDescent="0.2">
      <c r="A35" s="1" t="s">
        <v>39</v>
      </c>
      <c r="B35" t="s">
        <v>5448</v>
      </c>
      <c r="C35" t="s">
        <v>5516</v>
      </c>
      <c r="D35" t="s">
        <v>5581</v>
      </c>
      <c r="E35" t="str">
        <f t="shared" ref="E35:E63" si="2">IF(ISERROR(MEDIAN(VALUE(B35),VALUE(C35),VALUE(D35))), "-", TEXT(MEDIAN(VALUE(B35),VALUE(C35),VALUE(D35)), "0"))</f>
        <v>321568792</v>
      </c>
      <c r="F35" t="s">
        <v>5418</v>
      </c>
      <c r="G35" t="s">
        <v>5482</v>
      </c>
      <c r="H35" t="s">
        <v>5548</v>
      </c>
      <c r="I35" t="str">
        <f t="shared" ref="I35:I63" si="3">IF(ISERROR(MEDIAN(VALUE(F35),VALUE(G35),VALUE(H35))), "-", TEXT(MEDIAN(VALUE(F35),VALUE(G35),VALUE(H35)), "0"))</f>
        <v>889404572</v>
      </c>
    </row>
    <row r="36" spans="1:9" x14ac:dyDescent="0.2">
      <c r="A36" s="1" t="s">
        <v>40</v>
      </c>
      <c r="B36" t="s">
        <v>5449</v>
      </c>
      <c r="C36" t="s">
        <v>5517</v>
      </c>
      <c r="D36" t="s">
        <v>5582</v>
      </c>
      <c r="E36" t="str">
        <f t="shared" si="2"/>
        <v>15496391728</v>
      </c>
      <c r="F36" t="s">
        <v>5419</v>
      </c>
      <c r="G36" t="s">
        <v>5483</v>
      </c>
      <c r="H36" t="s">
        <v>5549</v>
      </c>
      <c r="I36" t="str">
        <f t="shared" si="3"/>
        <v>16429207869</v>
      </c>
    </row>
    <row r="37" spans="1:9" x14ac:dyDescent="0.2">
      <c r="A37" s="1" t="s">
        <v>41</v>
      </c>
      <c r="B37" t="s">
        <v>5450</v>
      </c>
      <c r="C37" t="s">
        <v>5518</v>
      </c>
      <c r="D37" t="s">
        <v>5583</v>
      </c>
      <c r="E37" t="str">
        <f t="shared" si="2"/>
        <v>11419452</v>
      </c>
      <c r="F37" t="s">
        <v>5420</v>
      </c>
      <c r="G37" t="s">
        <v>5484</v>
      </c>
      <c r="H37" t="s">
        <v>5550</v>
      </c>
      <c r="I37" t="str">
        <f t="shared" si="3"/>
        <v>11002953</v>
      </c>
    </row>
    <row r="38" spans="1:9" x14ac:dyDescent="0.2">
      <c r="A38" s="1" t="s">
        <v>42</v>
      </c>
      <c r="B38" t="s">
        <v>187</v>
      </c>
      <c r="C38" t="s">
        <v>68</v>
      </c>
      <c r="D38" t="s">
        <v>94</v>
      </c>
      <c r="E38" t="str">
        <f t="shared" si="2"/>
        <v>3</v>
      </c>
      <c r="F38" t="s">
        <v>85</v>
      </c>
      <c r="G38" t="s">
        <v>129</v>
      </c>
      <c r="H38" t="s">
        <v>96</v>
      </c>
      <c r="I38" t="str">
        <f t="shared" si="3"/>
        <v>12</v>
      </c>
    </row>
    <row r="39" spans="1:9" x14ac:dyDescent="0.2">
      <c r="A39" s="1" t="s">
        <v>43</v>
      </c>
      <c r="B39" t="s">
        <v>70</v>
      </c>
      <c r="C39" t="s">
        <v>85</v>
      </c>
      <c r="D39" t="s">
        <v>85</v>
      </c>
      <c r="E39" t="str">
        <f t="shared" si="2"/>
        <v>7</v>
      </c>
      <c r="F39" t="s">
        <v>182</v>
      </c>
      <c r="G39" t="s">
        <v>330</v>
      </c>
      <c r="H39" t="s">
        <v>201</v>
      </c>
      <c r="I39" t="str">
        <f t="shared" si="3"/>
        <v>42</v>
      </c>
    </row>
    <row r="40" spans="1:9" x14ac:dyDescent="0.2">
      <c r="A40" s="1" t="s">
        <v>44</v>
      </c>
      <c r="B40" t="s">
        <v>157</v>
      </c>
      <c r="C40" t="s">
        <v>311</v>
      </c>
      <c r="D40" t="s">
        <v>319</v>
      </c>
      <c r="E40" t="str">
        <f t="shared" si="2"/>
        <v>167</v>
      </c>
      <c r="F40" t="s">
        <v>5403</v>
      </c>
      <c r="G40" t="s">
        <v>5485</v>
      </c>
      <c r="H40" t="s">
        <v>453</v>
      </c>
      <c r="I40" t="str">
        <f t="shared" si="3"/>
        <v>899</v>
      </c>
    </row>
    <row r="41" spans="1:9" x14ac:dyDescent="0.2">
      <c r="A41" s="1" t="s">
        <v>45</v>
      </c>
      <c r="B41" t="s">
        <v>472</v>
      </c>
      <c r="C41" t="s">
        <v>87</v>
      </c>
      <c r="D41" t="s">
        <v>330</v>
      </c>
      <c r="E41" t="str">
        <f t="shared" si="2"/>
        <v>51</v>
      </c>
      <c r="F41" t="s">
        <v>409</v>
      </c>
      <c r="G41" t="s">
        <v>5486</v>
      </c>
      <c r="H41" t="s">
        <v>3656</v>
      </c>
      <c r="I41" t="str">
        <f t="shared" si="3"/>
        <v>271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5451</v>
      </c>
      <c r="C43" t="s">
        <v>408</v>
      </c>
      <c r="D43" t="s">
        <v>5584</v>
      </c>
      <c r="E43" t="str">
        <f t="shared" si="2"/>
        <v>16003072</v>
      </c>
      <c r="F43" t="s">
        <v>5421</v>
      </c>
      <c r="G43" t="s">
        <v>5487</v>
      </c>
      <c r="H43" t="s">
        <v>5551</v>
      </c>
      <c r="I43" t="str">
        <f t="shared" si="3"/>
        <v>306405376</v>
      </c>
    </row>
    <row r="44" spans="1:9" x14ac:dyDescent="0.2">
      <c r="A44" s="1" t="s">
        <v>48</v>
      </c>
      <c r="B44" t="s">
        <v>5452</v>
      </c>
      <c r="C44" t="s">
        <v>5519</v>
      </c>
      <c r="D44" t="s">
        <v>5585</v>
      </c>
      <c r="E44" t="str">
        <f t="shared" si="2"/>
        <v>16626548736</v>
      </c>
      <c r="F44" t="s">
        <v>5422</v>
      </c>
      <c r="G44" t="s">
        <v>5488</v>
      </c>
      <c r="H44" t="s">
        <v>5552</v>
      </c>
      <c r="I44" t="str">
        <f t="shared" si="3"/>
        <v>21153009664</v>
      </c>
    </row>
    <row r="45" spans="1:9" x14ac:dyDescent="0.2">
      <c r="A45" s="1" t="s">
        <v>49</v>
      </c>
      <c r="B45" t="s">
        <v>5453</v>
      </c>
      <c r="C45" t="s">
        <v>3772</v>
      </c>
      <c r="D45" t="s">
        <v>3963</v>
      </c>
      <c r="E45" t="str">
        <f t="shared" si="2"/>
        <v>11423744</v>
      </c>
      <c r="F45" t="s">
        <v>3705</v>
      </c>
      <c r="G45" t="s">
        <v>5489</v>
      </c>
      <c r="H45" t="s">
        <v>5553</v>
      </c>
      <c r="I45" t="str">
        <f t="shared" si="3"/>
        <v>11403264</v>
      </c>
    </row>
    <row r="46" spans="1:9" x14ac:dyDescent="0.2">
      <c r="A46" s="1" t="s">
        <v>50</v>
      </c>
      <c r="B46" t="s">
        <v>5454</v>
      </c>
      <c r="C46" t="s">
        <v>5520</v>
      </c>
      <c r="D46" t="s">
        <v>5586</v>
      </c>
      <c r="E46" t="str">
        <f t="shared" si="2"/>
        <v>15007875072</v>
      </c>
      <c r="F46" t="s">
        <v>5423</v>
      </c>
      <c r="G46" t="s">
        <v>5490</v>
      </c>
      <c r="H46" t="s">
        <v>5554</v>
      </c>
      <c r="I46" t="str">
        <f t="shared" si="3"/>
        <v>13790126080</v>
      </c>
    </row>
    <row r="47" spans="1:9" x14ac:dyDescent="0.2">
      <c r="A47" s="1" t="s">
        <v>51</v>
      </c>
      <c r="B47" t="s">
        <v>3740</v>
      </c>
      <c r="C47" t="s">
        <v>3999</v>
      </c>
      <c r="D47" t="s">
        <v>5587</v>
      </c>
      <c r="E47" t="str">
        <f t="shared" si="2"/>
        <v>11415552</v>
      </c>
      <c r="F47" t="s">
        <v>5424</v>
      </c>
      <c r="G47" t="s">
        <v>5491</v>
      </c>
      <c r="H47" t="s">
        <v>5555</v>
      </c>
      <c r="I47" t="str">
        <f t="shared" si="3"/>
        <v>10964992</v>
      </c>
    </row>
    <row r="48" spans="1:9" x14ac:dyDescent="0.2">
      <c r="A48" s="1" t="s">
        <v>52</v>
      </c>
      <c r="B48" t="s">
        <v>5455</v>
      </c>
      <c r="C48" t="s">
        <v>5521</v>
      </c>
      <c r="D48" t="s">
        <v>5588</v>
      </c>
      <c r="E48" t="str">
        <f t="shared" si="2"/>
        <v>296916505</v>
      </c>
      <c r="F48" t="s">
        <v>5425</v>
      </c>
      <c r="G48" t="s">
        <v>5492</v>
      </c>
      <c r="H48" t="s">
        <v>5556</v>
      </c>
      <c r="I48" t="str">
        <f t="shared" si="3"/>
        <v>1042727826</v>
      </c>
    </row>
    <row r="49" spans="1:9" x14ac:dyDescent="0.2">
      <c r="A49" s="1" t="s">
        <v>53</v>
      </c>
      <c r="B49" t="s">
        <v>5456</v>
      </c>
      <c r="C49" t="s">
        <v>5522</v>
      </c>
      <c r="D49" t="s">
        <v>5589</v>
      </c>
      <c r="E49" t="str">
        <f t="shared" si="2"/>
        <v>327119640</v>
      </c>
      <c r="F49" t="s">
        <v>5426</v>
      </c>
      <c r="G49" t="s">
        <v>5493</v>
      </c>
      <c r="H49" t="s">
        <v>5557</v>
      </c>
      <c r="I49" t="str">
        <f t="shared" si="3"/>
        <v>1048043655</v>
      </c>
    </row>
    <row r="50" spans="1:9" x14ac:dyDescent="0.2">
      <c r="A50" s="1" t="s">
        <v>54</v>
      </c>
      <c r="B50" t="s">
        <v>5457</v>
      </c>
      <c r="C50" t="s">
        <v>5523</v>
      </c>
      <c r="D50" t="s">
        <v>5590</v>
      </c>
      <c r="E50" t="str">
        <f t="shared" si="2"/>
        <v>5470529048</v>
      </c>
      <c r="F50" t="s">
        <v>5427</v>
      </c>
      <c r="G50" t="s">
        <v>5494</v>
      </c>
      <c r="H50" t="s">
        <v>5558</v>
      </c>
      <c r="I50" t="str">
        <f t="shared" si="3"/>
        <v>6333755904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92</v>
      </c>
      <c r="D52" t="s">
        <v>68</v>
      </c>
      <c r="E52" t="str">
        <f t="shared" si="2"/>
        <v>0</v>
      </c>
      <c r="F52" t="s">
        <v>92</v>
      </c>
      <c r="G52" t="s">
        <v>92</v>
      </c>
      <c r="H52" t="s">
        <v>88</v>
      </c>
      <c r="I52" t="str">
        <f t="shared" si="3"/>
        <v>1</v>
      </c>
    </row>
    <row r="53" spans="1:9" x14ac:dyDescent="0.2">
      <c r="A53" s="1" t="s">
        <v>57</v>
      </c>
      <c r="B53" t="s">
        <v>92</v>
      </c>
      <c r="C53" t="s">
        <v>92</v>
      </c>
      <c r="D53" t="s">
        <v>92</v>
      </c>
      <c r="E53" t="str">
        <f t="shared" si="2"/>
        <v>1</v>
      </c>
      <c r="F53" t="s">
        <v>85</v>
      </c>
      <c r="G53" t="s">
        <v>85</v>
      </c>
      <c r="H53" t="s">
        <v>85</v>
      </c>
      <c r="I53" t="str">
        <f t="shared" si="3"/>
        <v>7</v>
      </c>
    </row>
    <row r="54" spans="1:9" x14ac:dyDescent="0.2">
      <c r="A54" s="1" t="s">
        <v>58</v>
      </c>
      <c r="B54" t="s">
        <v>311</v>
      </c>
      <c r="C54" t="s">
        <v>86</v>
      </c>
      <c r="D54" t="s">
        <v>311</v>
      </c>
      <c r="E54" t="str">
        <f t="shared" si="2"/>
        <v>167</v>
      </c>
      <c r="F54" t="s">
        <v>496</v>
      </c>
      <c r="G54" t="s">
        <v>366</v>
      </c>
      <c r="H54" t="s">
        <v>5559</v>
      </c>
      <c r="I54" t="str">
        <f t="shared" si="3"/>
        <v>906</v>
      </c>
    </row>
    <row r="55" spans="1:9" x14ac:dyDescent="0.2">
      <c r="A55" s="1" t="s">
        <v>59</v>
      </c>
      <c r="B55" t="s">
        <v>88</v>
      </c>
      <c r="C55" t="s">
        <v>92</v>
      </c>
      <c r="D55" t="s">
        <v>88</v>
      </c>
      <c r="E55" t="str">
        <f t="shared" si="2"/>
        <v>2</v>
      </c>
      <c r="F55" t="s">
        <v>97</v>
      </c>
      <c r="G55" t="s">
        <v>248</v>
      </c>
      <c r="H55" t="s">
        <v>135</v>
      </c>
      <c r="I55" t="str">
        <f t="shared" si="3"/>
        <v>22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5458</v>
      </c>
      <c r="C58" t="s">
        <v>5524</v>
      </c>
      <c r="D58" t="s">
        <v>5591</v>
      </c>
      <c r="E58" t="str">
        <f t="shared" si="2"/>
        <v>5470826496</v>
      </c>
      <c r="F58" t="s">
        <v>5428</v>
      </c>
      <c r="G58" t="s">
        <v>5495</v>
      </c>
      <c r="H58" t="s">
        <v>5560</v>
      </c>
      <c r="I58" t="str">
        <f t="shared" si="3"/>
        <v>6339252224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5459</v>
      </c>
      <c r="C60" t="s">
        <v>5525</v>
      </c>
      <c r="D60" t="s">
        <v>5592</v>
      </c>
      <c r="E60" t="str">
        <f t="shared" si="2"/>
        <v>5469691904</v>
      </c>
      <c r="F60" t="s">
        <v>5429</v>
      </c>
      <c r="G60" t="s">
        <v>5496</v>
      </c>
      <c r="H60" t="s">
        <v>5561</v>
      </c>
      <c r="I60" t="str">
        <f t="shared" si="3"/>
        <v>6311550976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5460</v>
      </c>
      <c r="C62" t="s">
        <v>5526</v>
      </c>
      <c r="D62" t="s">
        <v>5593</v>
      </c>
      <c r="E62" t="str">
        <f t="shared" si="2"/>
        <v>1335718</v>
      </c>
      <c r="F62" t="s">
        <v>5430</v>
      </c>
      <c r="G62" t="s">
        <v>5497</v>
      </c>
      <c r="H62" t="s">
        <v>5562</v>
      </c>
      <c r="I62" t="str">
        <f t="shared" si="3"/>
        <v>8421634</v>
      </c>
    </row>
    <row r="63" spans="1:9" x14ac:dyDescent="0.2">
      <c r="A63" s="1" t="s">
        <v>67</v>
      </c>
      <c r="B63" t="s">
        <v>5461</v>
      </c>
      <c r="C63" t="s">
        <v>5527</v>
      </c>
      <c r="D63" t="s">
        <v>5594</v>
      </c>
      <c r="E63" t="str">
        <f t="shared" si="2"/>
        <v>692573</v>
      </c>
      <c r="F63" t="s">
        <v>5431</v>
      </c>
      <c r="G63" t="s">
        <v>5498</v>
      </c>
      <c r="H63" t="s">
        <v>5563</v>
      </c>
      <c r="I63" t="str">
        <f t="shared" si="3"/>
        <v>308546014</v>
      </c>
    </row>
    <row r="64" spans="1:9" ht="15" x14ac:dyDescent="0.25">
      <c r="A64" s="6" t="s">
        <v>20837</v>
      </c>
      <c r="B64" s="8">
        <f>AVERAGE(VALUE(B8),VALUE(B22),VALUE(B36))*2^(-30)</f>
        <v>14.816383766010404</v>
      </c>
      <c r="C64" s="8">
        <f t="shared" ref="C64:I64" si="4">AVERAGE(VALUE(C8),VALUE(C22),VALUE(C36))*2^(-30)</f>
        <v>14.252112675768634</v>
      </c>
      <c r="D64" s="8">
        <f t="shared" si="4"/>
        <v>14.494273231054345</v>
      </c>
      <c r="E64" s="8">
        <f t="shared" si="4"/>
        <v>14.363115368100503</v>
      </c>
      <c r="F64" s="8">
        <f t="shared" si="4"/>
        <v>15.681130858138204</v>
      </c>
      <c r="G64" s="8">
        <f t="shared" si="4"/>
        <v>14.716944149384895</v>
      </c>
      <c r="H64" s="8">
        <f t="shared" si="4"/>
        <v>14.437510930622617</v>
      </c>
      <c r="I64" s="8">
        <f t="shared" si="4"/>
        <v>15.110997622522214</v>
      </c>
    </row>
    <row r="65" spans="1:9" x14ac:dyDescent="0.2">
      <c r="A65" s="6" t="s">
        <v>20838</v>
      </c>
      <c r="B65" s="9">
        <f>AVERAGE(VALUE(B8),VALUE(B22),VALUE(B36),VALUE(B50))*2^(-30)</f>
        <v>12.395078008528799</v>
      </c>
      <c r="C65" s="9">
        <f t="shared" ref="C65:I65" si="5">AVERAGE(VALUE(C8),VALUE(C22),VALUE(C36),VALUE(C50))*2^(-30)</f>
        <v>11.962791306199506</v>
      </c>
      <c r="D65" s="9">
        <f t="shared" si="5"/>
        <v>12.140909240115434</v>
      </c>
      <c r="E65" s="9">
        <f t="shared" si="5"/>
        <v>12.046043325448409</v>
      </c>
      <c r="F65" s="9">
        <f t="shared" si="5"/>
        <v>13.254623651038855</v>
      </c>
      <c r="G65" s="9">
        <f t="shared" si="5"/>
        <v>12.512400575913489</v>
      </c>
      <c r="H65" s="9">
        <f t="shared" si="5"/>
        <v>12.301184904761612</v>
      </c>
      <c r="I65" s="9">
        <f t="shared" si="5"/>
        <v>12.807940680766478</v>
      </c>
    </row>
    <row r="66" spans="1:9" x14ac:dyDescent="0.2">
      <c r="A66" s="6" t="s">
        <v>20841</v>
      </c>
      <c r="B66" s="9">
        <f>MIN(VALUE(B18),VALUE(B32),VALUE(B46))*2^(-30)</f>
        <v>13.61602783203125</v>
      </c>
      <c r="C66" s="9">
        <f t="shared" ref="C66:I66" si="6">MIN(VALUE(C18),VALUE(C32),VALUE(C46))*2^(-30)</f>
        <v>13.232803344726563</v>
      </c>
      <c r="D66" s="9">
        <f t="shared" si="6"/>
        <v>13.329299926757813</v>
      </c>
      <c r="E66" s="9">
        <f t="shared" si="6"/>
        <v>13.61602783203125</v>
      </c>
      <c r="F66" s="9">
        <f t="shared" si="6"/>
        <v>13.114532470703125</v>
      </c>
      <c r="G66" s="9">
        <f t="shared" si="6"/>
        <v>12.487525939941406</v>
      </c>
      <c r="H66" s="9">
        <f t="shared" si="6"/>
        <v>12.38751220703125</v>
      </c>
      <c r="I66" s="9">
        <f t="shared" si="6"/>
        <v>12.553199768066406</v>
      </c>
    </row>
    <row r="67" spans="1:9" x14ac:dyDescent="0.2">
      <c r="A67" s="6" t="s">
        <v>20839</v>
      </c>
      <c r="B67" s="9">
        <f>MIN(VALUE(B16),VALUE(B30),VALUE(B44))*2^(-30)</f>
        <v>15.406173706054688</v>
      </c>
      <c r="C67" s="9">
        <f t="shared" ref="C67:I67" si="7">MIN(VALUE(C16),VALUE(C30),VALUE(C44))*2^(-30)</f>
        <v>15.178142547607422</v>
      </c>
      <c r="D67" s="9">
        <f t="shared" si="7"/>
        <v>15.48468017578125</v>
      </c>
      <c r="E67" s="9">
        <f t="shared" si="7"/>
        <v>15.48468017578125</v>
      </c>
      <c r="F67" s="9">
        <f t="shared" si="7"/>
        <v>19.512557983398438</v>
      </c>
      <c r="G67" s="9">
        <f t="shared" si="7"/>
        <v>14.669525146484375</v>
      </c>
      <c r="H67" s="9">
        <f t="shared" si="7"/>
        <v>18.341999053955078</v>
      </c>
      <c r="I67" s="9">
        <f t="shared" si="7"/>
        <v>19.700275421142578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0</v>
      </c>
      <c r="G68" s="9">
        <f t="shared" si="8"/>
        <v>0</v>
      </c>
      <c r="H68" s="9">
        <f t="shared" si="8"/>
        <v>0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707.29296875</v>
      </c>
      <c r="C69" s="9">
        <f t="shared" si="8"/>
        <v>35.0390625</v>
      </c>
      <c r="D69" s="9">
        <f t="shared" si="8"/>
        <v>366.17578125</v>
      </c>
      <c r="E69" s="9">
        <f t="shared" si="8"/>
        <v>49.890625</v>
      </c>
      <c r="F69" s="9">
        <f t="shared" si="8"/>
        <v>877.02734375</v>
      </c>
      <c r="G69" s="9">
        <f t="shared" si="8"/>
        <v>878.99609375</v>
      </c>
      <c r="H69" s="9">
        <f t="shared" si="8"/>
        <v>876.53125</v>
      </c>
      <c r="I69" s="9">
        <f t="shared" si="8"/>
        <v>876.86328125</v>
      </c>
    </row>
    <row r="70" spans="1:9" x14ac:dyDescent="0.2">
      <c r="A70" s="6" t="s">
        <v>20832</v>
      </c>
      <c r="B70" s="9">
        <f>AVERAGE(VALUE(B9),VALUE(B23),VALUE(B37))*2^(-20)</f>
        <v>10.203657468159994</v>
      </c>
      <c r="C70" s="9">
        <f t="shared" ref="C70:I70" si="9">AVERAGE(VALUE(C9),VALUE(C23),VALUE(C37))*2^(-20)</f>
        <v>10.378843943277994</v>
      </c>
      <c r="D70" s="9">
        <f t="shared" si="9"/>
        <v>10.527467409769693</v>
      </c>
      <c r="E70" s="9">
        <f t="shared" si="9"/>
        <v>10.378843943277994</v>
      </c>
      <c r="F70" s="9">
        <f t="shared" si="9"/>
        <v>10.192292531331381</v>
      </c>
      <c r="G70" s="9">
        <f t="shared" si="9"/>
        <v>10.235328038533529</v>
      </c>
      <c r="H70" s="9">
        <f t="shared" si="9"/>
        <v>10.409722010294596</v>
      </c>
      <c r="I70" s="9">
        <f t="shared" si="9"/>
        <v>10.239177068074545</v>
      </c>
    </row>
    <row r="71" spans="1:9" x14ac:dyDescent="0.2">
      <c r="A71" s="6" t="s">
        <v>20833</v>
      </c>
      <c r="B71" s="10">
        <f>MIN(VALUE(B19),VALUE(B33),VALUE(B47))*2^(-20)</f>
        <v>6.140625</v>
      </c>
      <c r="C71" s="10">
        <f t="shared" ref="C71:I71" si="10">MIN(VALUE(C19),VALUE(C33),VALUE(C47))*2^(-20)</f>
        <v>6.140625</v>
      </c>
      <c r="D71" s="10">
        <f t="shared" si="10"/>
        <v>6.359375</v>
      </c>
      <c r="E71" s="10">
        <f t="shared" si="10"/>
        <v>6.140625</v>
      </c>
      <c r="F71" s="10">
        <f t="shared" si="10"/>
        <v>6.140625</v>
      </c>
      <c r="G71" s="10">
        <f t="shared" si="10"/>
        <v>6.140625</v>
      </c>
      <c r="H71" s="10">
        <f t="shared" si="10"/>
        <v>6.1484375</v>
      </c>
      <c r="I71" s="10">
        <f t="shared" si="10"/>
        <v>6.140625</v>
      </c>
    </row>
    <row r="72" spans="1:9" x14ac:dyDescent="0.2">
      <c r="A72" s="6" t="s">
        <v>20834</v>
      </c>
      <c r="B72" s="10">
        <f>MAX(VALUE(B17),VALUE(B31),VALUE(B45))*2^(-20)</f>
        <v>14.03515625</v>
      </c>
      <c r="C72" s="10">
        <f t="shared" ref="C72:I72" si="11">MAX(VALUE(C17),VALUE(C31),VALUE(C45))*2^(-20)</f>
        <v>14.109375</v>
      </c>
      <c r="D72" s="10">
        <f t="shared" si="11"/>
        <v>14.265625</v>
      </c>
      <c r="E72" s="10">
        <f t="shared" si="11"/>
        <v>14.109375</v>
      </c>
      <c r="F72" s="10">
        <f t="shared" si="11"/>
        <v>14.15234375</v>
      </c>
      <c r="G72" s="10">
        <f t="shared" si="11"/>
        <v>14.09765625</v>
      </c>
      <c r="H72" s="10">
        <f t="shared" si="11"/>
        <v>14.203125</v>
      </c>
      <c r="I72" s="10">
        <f t="shared" si="11"/>
        <v>14.15234375</v>
      </c>
    </row>
    <row r="73" spans="1:9" x14ac:dyDescent="0.2">
      <c r="A73" s="6" t="s">
        <v>20826</v>
      </c>
      <c r="B73" s="9">
        <f>VALUE(B7)*10^(-9)</f>
        <v>21.409039638000003</v>
      </c>
      <c r="C73" s="9">
        <f t="shared" ref="C73:I73" si="12">VALUE(C7)*10^(-9)</f>
        <v>20.308654006000001</v>
      </c>
      <c r="D73" s="9">
        <f t="shared" si="12"/>
        <v>20.142910911000001</v>
      </c>
      <c r="E73" s="9">
        <f t="shared" si="12"/>
        <v>20.308654006000001</v>
      </c>
      <c r="F73" s="9">
        <f t="shared" si="12"/>
        <v>115.597238117</v>
      </c>
      <c r="G73" s="9">
        <f t="shared" si="12"/>
        <v>111.00938325800001</v>
      </c>
      <c r="H73" s="9">
        <f t="shared" si="12"/>
        <v>113.49239723100001</v>
      </c>
      <c r="I73" s="9">
        <f t="shared" si="12"/>
        <v>113.49239723100001</v>
      </c>
    </row>
    <row r="74" spans="1:9" x14ac:dyDescent="0.2">
      <c r="A74" s="6" t="s">
        <v>20835</v>
      </c>
      <c r="B74" s="9">
        <f>SUM(VALUE(B20),VALUE(B34),VALUE(B48))*2^(-30)</f>
        <v>0.88817261345684528</v>
      </c>
      <c r="C74" s="9">
        <f t="shared" ref="C74:I75" si="13">SUM(VALUE(C20),VALUE(C34),VALUE(C48))*2^(-30)</f>
        <v>0.88585968129336834</v>
      </c>
      <c r="D74" s="9">
        <f t="shared" si="13"/>
        <v>0.88274532090872526</v>
      </c>
      <c r="E74" s="9">
        <f t="shared" si="13"/>
        <v>0.80423322692513466</v>
      </c>
      <c r="F74" s="9">
        <f t="shared" si="13"/>
        <v>3.041665437631309</v>
      </c>
      <c r="G74" s="9">
        <f t="shared" si="13"/>
        <v>3.1544345812872052</v>
      </c>
      <c r="H74" s="9">
        <f t="shared" si="13"/>
        <v>3.0732976580038667</v>
      </c>
      <c r="I74" s="9">
        <f t="shared" si="13"/>
        <v>3.041665437631309</v>
      </c>
    </row>
    <row r="75" spans="1:9" x14ac:dyDescent="0.2">
      <c r="A75" s="6" t="s">
        <v>20836</v>
      </c>
      <c r="B75" s="9">
        <f>SUM(VALUE(B21),VALUE(B35),VALUE(B49))*2^(-30)</f>
        <v>0.88269389979541302</v>
      </c>
      <c r="C75" s="9">
        <f t="shared" si="13"/>
        <v>0.88063716888427734</v>
      </c>
      <c r="D75" s="9">
        <f t="shared" si="13"/>
        <v>0.87131734192371368</v>
      </c>
      <c r="E75" s="9">
        <f t="shared" si="13"/>
        <v>0.84944379702210426</v>
      </c>
      <c r="F75" s="9">
        <f t="shared" si="13"/>
        <v>2.7531697722151875</v>
      </c>
      <c r="G75" s="9">
        <f t="shared" si="13"/>
        <v>2.864230053499341</v>
      </c>
      <c r="H75" s="9">
        <f t="shared" si="13"/>
        <v>2.7846631333231926</v>
      </c>
      <c r="I75" s="9">
        <f t="shared" si="13"/>
        <v>2.6521886484697461</v>
      </c>
    </row>
    <row r="76" spans="1:9" x14ac:dyDescent="0.2">
      <c r="A76" s="7" t="s">
        <v>20827</v>
      </c>
      <c r="B76" s="9">
        <f>SUM(VALUE(B12),VALUE(B26),VALUE(B40))</f>
        <v>524</v>
      </c>
      <c r="C76" s="9">
        <f t="shared" ref="C76:I76" si="14">SUM(VALUE(C12),VALUE(C26),VALUE(C40))</f>
        <v>500</v>
      </c>
      <c r="D76" s="9">
        <f t="shared" si="14"/>
        <v>485</v>
      </c>
      <c r="E76" s="9">
        <f t="shared" si="14"/>
        <v>500</v>
      </c>
      <c r="F76" s="9">
        <f t="shared" si="14"/>
        <v>2771</v>
      </c>
      <c r="G76" s="9">
        <f t="shared" si="14"/>
        <v>2659</v>
      </c>
      <c r="H76" s="9">
        <f t="shared" si="14"/>
        <v>2708</v>
      </c>
      <c r="I76" s="9">
        <f t="shared" si="14"/>
        <v>2708</v>
      </c>
    </row>
    <row r="77" spans="1:9" x14ac:dyDescent="0.2">
      <c r="A77" s="7" t="s">
        <v>20828</v>
      </c>
      <c r="B77" s="9">
        <f>SUM(VALUE(B11),VALUE(B25),VALUE(B39))</f>
        <v>32</v>
      </c>
      <c r="C77" s="9">
        <f t="shared" ref="C77:I77" si="15">SUM(VALUE(C11),VALUE(C25),VALUE(C39))</f>
        <v>25</v>
      </c>
      <c r="D77" s="9">
        <f t="shared" si="15"/>
        <v>27</v>
      </c>
      <c r="E77" s="9">
        <f t="shared" si="15"/>
        <v>25</v>
      </c>
      <c r="F77" s="9">
        <f t="shared" si="15"/>
        <v>147</v>
      </c>
      <c r="G77" s="9">
        <f t="shared" si="15"/>
        <v>135</v>
      </c>
      <c r="H77" s="9">
        <f t="shared" si="15"/>
        <v>141</v>
      </c>
      <c r="I77" s="9">
        <f t="shared" si="15"/>
        <v>144</v>
      </c>
    </row>
    <row r="78" spans="1:9" x14ac:dyDescent="0.2">
      <c r="A78" s="7" t="s">
        <v>20829</v>
      </c>
      <c r="B78" s="9">
        <f>SUM(VALUE(B13),VALUE(B27),VALUE(B41))</f>
        <v>159</v>
      </c>
      <c r="C78" s="9">
        <f t="shared" ref="C78:I78" si="16">SUM(VALUE(C13),VALUE(C27),VALUE(C41))</f>
        <v>155</v>
      </c>
      <c r="D78" s="9">
        <f t="shared" si="16"/>
        <v>165</v>
      </c>
      <c r="E78" s="9">
        <f t="shared" si="16"/>
        <v>160</v>
      </c>
      <c r="F78" s="9">
        <f t="shared" si="16"/>
        <v>812</v>
      </c>
      <c r="G78" s="9">
        <f t="shared" si="16"/>
        <v>791</v>
      </c>
      <c r="H78" s="9">
        <f t="shared" si="16"/>
        <v>817</v>
      </c>
      <c r="I78" s="9">
        <f t="shared" si="16"/>
        <v>891</v>
      </c>
    </row>
    <row r="79" spans="1:9" x14ac:dyDescent="0.2">
      <c r="A79" s="7" t="s">
        <v>20830</v>
      </c>
      <c r="B79" s="9">
        <f>SUM(VALUE(B10),VALUE(B24),VALUE(B38))</f>
        <v>33</v>
      </c>
      <c r="C79" s="9">
        <f t="shared" ref="C79:I79" si="17">SUM(VALUE(C10),VALUE(C24),VALUE(C38))</f>
        <v>2</v>
      </c>
      <c r="D79" s="9">
        <f t="shared" si="17"/>
        <v>19</v>
      </c>
      <c r="E79" s="9">
        <f t="shared" si="17"/>
        <v>6</v>
      </c>
      <c r="F79" s="9">
        <f t="shared" si="17"/>
        <v>22</v>
      </c>
      <c r="G79" s="9">
        <f t="shared" si="17"/>
        <v>24</v>
      </c>
      <c r="H79" s="9">
        <f t="shared" si="17"/>
        <v>32</v>
      </c>
      <c r="I79" s="9">
        <f t="shared" si="17"/>
        <v>27</v>
      </c>
    </row>
    <row r="80" spans="1:9" x14ac:dyDescent="0.2">
      <c r="A80" s="27" t="s">
        <v>20855</v>
      </c>
      <c r="B80" s="28">
        <f>B3*2^(-30)</f>
        <v>0</v>
      </c>
      <c r="C80" s="28">
        <f t="shared" ref="C80:I81" si="18">C3*2^(-30)</f>
        <v>0</v>
      </c>
      <c r="D80" s="28">
        <f t="shared" si="18"/>
        <v>0</v>
      </c>
      <c r="E80" s="28">
        <f t="shared" si="18"/>
        <v>0</v>
      </c>
      <c r="F80" s="28">
        <f t="shared" si="18"/>
        <v>0.68504613172262907</v>
      </c>
      <c r="G80" s="28">
        <f t="shared" si="18"/>
        <v>0.68504613172262907</v>
      </c>
      <c r="H80" s="28">
        <f t="shared" si="18"/>
        <v>0.68504613172262907</v>
      </c>
      <c r="I80" s="28">
        <f t="shared" si="18"/>
        <v>0.68504613172262907</v>
      </c>
    </row>
    <row r="81" spans="1:9" x14ac:dyDescent="0.2">
      <c r="A81" s="27" t="s">
        <v>20856</v>
      </c>
      <c r="B81" s="28">
        <f>B4*2^(-30)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2.0551383951678872</v>
      </c>
      <c r="G81" s="28">
        <f t="shared" si="18"/>
        <v>2.0551383951678872</v>
      </c>
      <c r="H81" s="28">
        <f t="shared" si="18"/>
        <v>2.0551383951678872</v>
      </c>
      <c r="I81" s="28">
        <f t="shared" si="18"/>
        <v>2.0551383951678872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5" width="40.7109375" bestFit="1" customWidth="1" collapsed="1"/>
    <col min="6" max="6" width="39.4257812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720</v>
      </c>
      <c r="E2" t="s">
        <v>121</v>
      </c>
      <c r="F2" t="s">
        <v>122</v>
      </c>
    </row>
    <row r="3" spans="1:6" x14ac:dyDescent="0.2">
      <c r="A3" t="s">
        <v>88</v>
      </c>
      <c r="B3" t="s">
        <v>123</v>
      </c>
      <c r="C3" t="s">
        <v>721</v>
      </c>
      <c r="D3" t="s">
        <v>5196</v>
      </c>
      <c r="E3" t="s">
        <v>124</v>
      </c>
      <c r="F3" t="s">
        <v>122</v>
      </c>
    </row>
    <row r="4" spans="1:6" x14ac:dyDescent="0.2">
      <c r="A4" t="s">
        <v>94</v>
      </c>
      <c r="B4" t="s">
        <v>125</v>
      </c>
      <c r="C4" t="s">
        <v>5197</v>
      </c>
      <c r="D4" t="s">
        <v>5196</v>
      </c>
      <c r="E4" t="s">
        <v>124</v>
      </c>
      <c r="F4" t="s">
        <v>174</v>
      </c>
    </row>
    <row r="5" spans="1:6" x14ac:dyDescent="0.2">
      <c r="A5" t="s">
        <v>79</v>
      </c>
      <c r="B5" t="s">
        <v>127</v>
      </c>
      <c r="C5" t="s">
        <v>5197</v>
      </c>
      <c r="D5" t="s">
        <v>68</v>
      </c>
      <c r="E5" t="s">
        <v>175</v>
      </c>
      <c r="F5" t="s">
        <v>121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I81"/>
  <sheetViews>
    <sheetView topLeftCell="A58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3.42578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4996</v>
      </c>
      <c r="G3" t="s">
        <v>4996</v>
      </c>
      <c r="H3" t="s">
        <v>4996</v>
      </c>
      <c r="I3" t="str">
        <f t="shared" ref="I3:I34" si="1">IF(ISERROR(MEDIAN(VALUE(F3),VALUE(G3),VALUE(H3))), "-", TEXT(MEDIAN(VALUE(F3),VALUE(G3),VALUE(H3)), "0"))</f>
        <v>735562683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4997</v>
      </c>
      <c r="G4" t="s">
        <v>4997</v>
      </c>
      <c r="H4" t="s">
        <v>4997</v>
      </c>
      <c r="I4" t="str">
        <f t="shared" si="1"/>
        <v>2206688049</v>
      </c>
    </row>
    <row r="5" spans="1:9" x14ac:dyDescent="0.2">
      <c r="A5" s="1" t="s">
        <v>9</v>
      </c>
      <c r="B5" t="s">
        <v>5631</v>
      </c>
      <c r="C5" t="s">
        <v>5695</v>
      </c>
      <c r="D5" t="s">
        <v>5761</v>
      </c>
      <c r="E5" t="str">
        <f t="shared" si="0"/>
        <v>-</v>
      </c>
      <c r="F5" t="s">
        <v>5595</v>
      </c>
      <c r="G5" t="s">
        <v>5659</v>
      </c>
      <c r="H5" t="s">
        <v>5726</v>
      </c>
      <c r="I5" t="str">
        <f t="shared" si="1"/>
        <v>-</v>
      </c>
    </row>
    <row r="6" spans="1:9" x14ac:dyDescent="0.2">
      <c r="A6" s="1" t="s">
        <v>10</v>
      </c>
      <c r="B6" t="s">
        <v>5632</v>
      </c>
      <c r="C6" t="s">
        <v>5696</v>
      </c>
      <c r="D6" t="s">
        <v>5762</v>
      </c>
      <c r="E6" t="str">
        <f t="shared" si="0"/>
        <v>-</v>
      </c>
      <c r="F6" t="s">
        <v>5596</v>
      </c>
      <c r="G6" t="s">
        <v>5660</v>
      </c>
      <c r="H6" t="s">
        <v>5727</v>
      </c>
      <c r="I6" t="str">
        <f t="shared" si="1"/>
        <v>-</v>
      </c>
    </row>
    <row r="7" spans="1:9" x14ac:dyDescent="0.2">
      <c r="A7" s="1" t="s">
        <v>11</v>
      </c>
      <c r="B7" t="s">
        <v>5633</v>
      </c>
      <c r="C7" t="s">
        <v>5697</v>
      </c>
      <c r="D7" t="s">
        <v>5763</v>
      </c>
      <c r="E7" t="str">
        <f t="shared" si="0"/>
        <v>22735589092</v>
      </c>
      <c r="F7" t="s">
        <v>5597</v>
      </c>
      <c r="G7" t="s">
        <v>5661</v>
      </c>
      <c r="H7" t="s">
        <v>5728</v>
      </c>
      <c r="I7" t="str">
        <f t="shared" si="1"/>
        <v>113111328657</v>
      </c>
    </row>
    <row r="8" spans="1:9" x14ac:dyDescent="0.2">
      <c r="A8" s="1" t="s">
        <v>12</v>
      </c>
      <c r="B8" t="s">
        <v>5634</v>
      </c>
      <c r="C8" t="s">
        <v>5698</v>
      </c>
      <c r="D8" t="s">
        <v>5764</v>
      </c>
      <c r="E8" t="str">
        <f t="shared" si="0"/>
        <v>17208684900</v>
      </c>
      <c r="F8" t="s">
        <v>5598</v>
      </c>
      <c r="G8" t="s">
        <v>5662</v>
      </c>
      <c r="H8" t="s">
        <v>5729</v>
      </c>
      <c r="I8" t="str">
        <f t="shared" si="1"/>
        <v>16808805753</v>
      </c>
    </row>
    <row r="9" spans="1:9" x14ac:dyDescent="0.2">
      <c r="A9" s="1" t="s">
        <v>13</v>
      </c>
      <c r="B9" t="s">
        <v>5635</v>
      </c>
      <c r="C9" t="s">
        <v>5699</v>
      </c>
      <c r="D9" t="s">
        <v>5765</v>
      </c>
      <c r="E9" t="str">
        <f t="shared" si="0"/>
        <v>15467276</v>
      </c>
      <c r="F9" t="s">
        <v>5599</v>
      </c>
      <c r="G9" t="s">
        <v>5663</v>
      </c>
      <c r="H9" t="s">
        <v>5730</v>
      </c>
      <c r="I9" t="str">
        <f t="shared" si="1"/>
        <v>15439725</v>
      </c>
    </row>
    <row r="10" spans="1:9" x14ac:dyDescent="0.2">
      <c r="A10" s="1" t="s">
        <v>14</v>
      </c>
      <c r="B10" t="s">
        <v>141</v>
      </c>
      <c r="C10" t="s">
        <v>129</v>
      </c>
      <c r="D10" t="s">
        <v>68</v>
      </c>
      <c r="E10" t="str">
        <f t="shared" si="0"/>
        <v>16</v>
      </c>
      <c r="F10" t="s">
        <v>106</v>
      </c>
      <c r="G10" t="s">
        <v>94</v>
      </c>
      <c r="H10" t="s">
        <v>89</v>
      </c>
      <c r="I10" t="str">
        <f t="shared" si="1"/>
        <v>5</v>
      </c>
    </row>
    <row r="11" spans="1:9" x14ac:dyDescent="0.2">
      <c r="A11" s="1" t="s">
        <v>15</v>
      </c>
      <c r="B11" t="s">
        <v>187</v>
      </c>
      <c r="C11" t="s">
        <v>96</v>
      </c>
      <c r="D11" t="s">
        <v>91</v>
      </c>
      <c r="E11" t="str">
        <f t="shared" si="0"/>
        <v>12</v>
      </c>
      <c r="F11" t="s">
        <v>180</v>
      </c>
      <c r="G11" t="s">
        <v>414</v>
      </c>
      <c r="H11" t="s">
        <v>472</v>
      </c>
      <c r="I11" t="str">
        <f t="shared" si="1"/>
        <v>50</v>
      </c>
    </row>
    <row r="12" spans="1:9" x14ac:dyDescent="0.2">
      <c r="A12" s="1" t="s">
        <v>16</v>
      </c>
      <c r="B12" t="s">
        <v>381</v>
      </c>
      <c r="C12" t="s">
        <v>86</v>
      </c>
      <c r="D12" t="s">
        <v>381</v>
      </c>
      <c r="E12" t="str">
        <f t="shared" si="0"/>
        <v>183</v>
      </c>
      <c r="F12" t="s">
        <v>532</v>
      </c>
      <c r="G12" t="s">
        <v>5664</v>
      </c>
      <c r="H12" t="s">
        <v>5731</v>
      </c>
      <c r="I12" t="str">
        <f t="shared" si="1"/>
        <v>901</v>
      </c>
    </row>
    <row r="13" spans="1:9" x14ac:dyDescent="0.2">
      <c r="A13" s="1" t="s">
        <v>17</v>
      </c>
      <c r="B13" t="s">
        <v>474</v>
      </c>
      <c r="C13" t="s">
        <v>420</v>
      </c>
      <c r="D13" t="s">
        <v>3608</v>
      </c>
      <c r="E13" t="str">
        <f t="shared" si="0"/>
        <v>59</v>
      </c>
      <c r="F13" t="s">
        <v>281</v>
      </c>
      <c r="G13" t="s">
        <v>5665</v>
      </c>
      <c r="H13" t="s">
        <v>5732</v>
      </c>
      <c r="I13" t="str">
        <f t="shared" si="1"/>
        <v>340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313</v>
      </c>
      <c r="C15" t="s">
        <v>5700</v>
      </c>
      <c r="D15" t="s">
        <v>355</v>
      </c>
      <c r="E15" t="str">
        <f t="shared" si="0"/>
        <v>341970944</v>
      </c>
      <c r="F15" t="s">
        <v>5600</v>
      </c>
      <c r="G15" t="s">
        <v>5666</v>
      </c>
      <c r="H15" t="s">
        <v>1663</v>
      </c>
      <c r="I15" t="str">
        <f t="shared" si="1"/>
        <v>306470912</v>
      </c>
    </row>
    <row r="16" spans="1:9" x14ac:dyDescent="0.2">
      <c r="A16" s="1" t="s">
        <v>20</v>
      </c>
      <c r="B16" t="s">
        <v>5636</v>
      </c>
      <c r="C16" t="s">
        <v>5701</v>
      </c>
      <c r="D16" t="s">
        <v>5766</v>
      </c>
      <c r="E16" t="str">
        <f t="shared" si="0"/>
        <v>18967195648</v>
      </c>
      <c r="F16" t="s">
        <v>5601</v>
      </c>
      <c r="G16" t="s">
        <v>5667</v>
      </c>
      <c r="H16" t="s">
        <v>5733</v>
      </c>
      <c r="I16" t="str">
        <f t="shared" si="1"/>
        <v>21176487936</v>
      </c>
    </row>
    <row r="17" spans="1:9" x14ac:dyDescent="0.2">
      <c r="A17" s="1" t="s">
        <v>21</v>
      </c>
      <c r="B17" t="s">
        <v>5637</v>
      </c>
      <c r="C17" t="s">
        <v>5702</v>
      </c>
      <c r="D17" t="s">
        <v>5767</v>
      </c>
      <c r="E17" t="str">
        <f t="shared" si="0"/>
        <v>15470592</v>
      </c>
      <c r="F17" t="s">
        <v>5602</v>
      </c>
      <c r="G17" t="s">
        <v>5668</v>
      </c>
      <c r="H17" t="s">
        <v>5734</v>
      </c>
      <c r="I17" t="str">
        <f t="shared" si="1"/>
        <v>15585280</v>
      </c>
    </row>
    <row r="18" spans="1:9" x14ac:dyDescent="0.2">
      <c r="A18" s="1" t="s">
        <v>22</v>
      </c>
      <c r="B18" t="s">
        <v>5638</v>
      </c>
      <c r="C18" t="s">
        <v>5703</v>
      </c>
      <c r="D18" t="s">
        <v>5768</v>
      </c>
      <c r="E18" t="str">
        <f t="shared" si="0"/>
        <v>16621252608</v>
      </c>
      <c r="F18" t="s">
        <v>5603</v>
      </c>
      <c r="G18" t="s">
        <v>5669</v>
      </c>
      <c r="H18" t="s">
        <v>5735</v>
      </c>
      <c r="I18" t="str">
        <f t="shared" si="1"/>
        <v>15199391744</v>
      </c>
    </row>
    <row r="19" spans="1:9" x14ac:dyDescent="0.2">
      <c r="A19" s="1" t="s">
        <v>23</v>
      </c>
      <c r="B19" t="s">
        <v>5639</v>
      </c>
      <c r="C19" t="s">
        <v>5704</v>
      </c>
      <c r="D19" t="s">
        <v>5769</v>
      </c>
      <c r="E19" t="str">
        <f t="shared" si="0"/>
        <v>15466496</v>
      </c>
      <c r="F19" t="s">
        <v>5604</v>
      </c>
      <c r="G19" t="s">
        <v>5670</v>
      </c>
      <c r="H19" t="s">
        <v>5736</v>
      </c>
      <c r="I19" t="str">
        <f t="shared" si="1"/>
        <v>15360000</v>
      </c>
    </row>
    <row r="20" spans="1:9" x14ac:dyDescent="0.2">
      <c r="A20" s="1" t="s">
        <v>24</v>
      </c>
      <c r="B20" t="s">
        <v>5640</v>
      </c>
      <c r="C20" t="s">
        <v>5705</v>
      </c>
      <c r="D20" t="s">
        <v>5770</v>
      </c>
      <c r="E20" t="str">
        <f t="shared" si="0"/>
        <v>299138906</v>
      </c>
      <c r="F20" t="s">
        <v>5605</v>
      </c>
      <c r="G20" t="s">
        <v>5671</v>
      </c>
      <c r="H20" t="s">
        <v>5737</v>
      </c>
      <c r="I20" t="str">
        <f t="shared" si="1"/>
        <v>993004319</v>
      </c>
    </row>
    <row r="21" spans="1:9" x14ac:dyDescent="0.2">
      <c r="A21" s="1" t="s">
        <v>25</v>
      </c>
      <c r="B21" t="s">
        <v>5641</v>
      </c>
      <c r="C21" t="s">
        <v>5706</v>
      </c>
      <c r="D21" t="s">
        <v>5771</v>
      </c>
      <c r="E21" t="str">
        <f t="shared" si="0"/>
        <v>300280557</v>
      </c>
      <c r="F21" t="s">
        <v>5606</v>
      </c>
      <c r="G21" t="s">
        <v>5672</v>
      </c>
      <c r="H21" t="s">
        <v>5738</v>
      </c>
      <c r="I21" t="str">
        <f t="shared" si="1"/>
        <v>1061972489</v>
      </c>
    </row>
    <row r="22" spans="1:9" x14ac:dyDescent="0.2">
      <c r="A22" s="1" t="s">
        <v>26</v>
      </c>
      <c r="B22" t="s">
        <v>5642</v>
      </c>
      <c r="C22" t="s">
        <v>5707</v>
      </c>
      <c r="D22" t="s">
        <v>5772</v>
      </c>
      <c r="E22" t="str">
        <f t="shared" si="0"/>
        <v>15824549264</v>
      </c>
      <c r="F22" t="s">
        <v>5607</v>
      </c>
      <c r="G22" t="s">
        <v>5673</v>
      </c>
      <c r="H22" t="s">
        <v>5739</v>
      </c>
      <c r="I22" t="str">
        <f t="shared" si="1"/>
        <v>16426131923</v>
      </c>
    </row>
    <row r="23" spans="1:9" x14ac:dyDescent="0.2">
      <c r="A23" s="1" t="s">
        <v>27</v>
      </c>
      <c r="B23" t="s">
        <v>5643</v>
      </c>
      <c r="C23" t="s">
        <v>5708</v>
      </c>
      <c r="D23" t="s">
        <v>5740</v>
      </c>
      <c r="E23" t="str">
        <f t="shared" si="0"/>
        <v>7344128</v>
      </c>
      <c r="F23" t="s">
        <v>5608</v>
      </c>
      <c r="G23" t="s">
        <v>5674</v>
      </c>
      <c r="H23" t="s">
        <v>5740</v>
      </c>
      <c r="I23" t="str">
        <f t="shared" si="1"/>
        <v>7273252</v>
      </c>
    </row>
    <row r="24" spans="1:9" x14ac:dyDescent="0.2">
      <c r="A24" s="1" t="s">
        <v>28</v>
      </c>
      <c r="B24" t="s">
        <v>143</v>
      </c>
      <c r="C24" t="s">
        <v>68</v>
      </c>
      <c r="D24" t="s">
        <v>80</v>
      </c>
      <c r="E24" t="str">
        <f t="shared" si="0"/>
        <v>15</v>
      </c>
      <c r="F24" t="s">
        <v>92</v>
      </c>
      <c r="G24" t="s">
        <v>89</v>
      </c>
      <c r="H24" t="s">
        <v>96</v>
      </c>
      <c r="I24" t="str">
        <f t="shared" si="1"/>
        <v>5</v>
      </c>
    </row>
    <row r="25" spans="1:9" x14ac:dyDescent="0.2">
      <c r="A25" s="1" t="s">
        <v>29</v>
      </c>
      <c r="B25" t="s">
        <v>96</v>
      </c>
      <c r="C25" t="s">
        <v>69</v>
      </c>
      <c r="D25" t="s">
        <v>70</v>
      </c>
      <c r="E25" t="str">
        <f t="shared" si="0"/>
        <v>11</v>
      </c>
      <c r="F25" t="s">
        <v>299</v>
      </c>
      <c r="G25" t="s">
        <v>430</v>
      </c>
      <c r="H25" t="s">
        <v>168</v>
      </c>
      <c r="I25" t="str">
        <f t="shared" si="1"/>
        <v>48</v>
      </c>
    </row>
    <row r="26" spans="1:9" x14ac:dyDescent="0.2">
      <c r="A26" s="1" t="s">
        <v>30</v>
      </c>
      <c r="B26" t="s">
        <v>205</v>
      </c>
      <c r="C26" t="s">
        <v>319</v>
      </c>
      <c r="D26" t="s">
        <v>205</v>
      </c>
      <c r="E26" t="str">
        <f t="shared" si="0"/>
        <v>182</v>
      </c>
      <c r="F26" t="s">
        <v>532</v>
      </c>
      <c r="G26" t="s">
        <v>366</v>
      </c>
      <c r="H26" t="s">
        <v>451</v>
      </c>
      <c r="I26" t="str">
        <f t="shared" si="1"/>
        <v>898</v>
      </c>
    </row>
    <row r="27" spans="1:9" x14ac:dyDescent="0.2">
      <c r="A27" s="1" t="s">
        <v>31</v>
      </c>
      <c r="B27" t="s">
        <v>3608</v>
      </c>
      <c r="C27" t="s">
        <v>472</v>
      </c>
      <c r="D27" t="s">
        <v>460</v>
      </c>
      <c r="E27" t="str">
        <f t="shared" si="0"/>
        <v>55</v>
      </c>
      <c r="F27" t="s">
        <v>5486</v>
      </c>
      <c r="G27" t="s">
        <v>5675</v>
      </c>
      <c r="H27" t="s">
        <v>291</v>
      </c>
      <c r="I27" t="str">
        <f t="shared" si="1"/>
        <v>353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5644</v>
      </c>
      <c r="C29" t="s">
        <v>193</v>
      </c>
      <c r="D29" t="s">
        <v>5773</v>
      </c>
      <c r="E29" t="str">
        <f t="shared" si="0"/>
        <v>356134912</v>
      </c>
      <c r="F29" t="s">
        <v>5609</v>
      </c>
      <c r="G29" t="s">
        <v>2206</v>
      </c>
      <c r="H29" t="s">
        <v>5741</v>
      </c>
      <c r="I29" t="str">
        <f t="shared" si="1"/>
        <v>306499584</v>
      </c>
    </row>
    <row r="30" spans="1:9" x14ac:dyDescent="0.2">
      <c r="A30" s="1" t="s">
        <v>34</v>
      </c>
      <c r="B30" t="s">
        <v>5645</v>
      </c>
      <c r="C30" t="s">
        <v>5709</v>
      </c>
      <c r="D30" t="s">
        <v>5774</v>
      </c>
      <c r="E30" t="str">
        <f t="shared" si="0"/>
        <v>17175875584</v>
      </c>
      <c r="F30" t="s">
        <v>5610</v>
      </c>
      <c r="G30" t="s">
        <v>5676</v>
      </c>
      <c r="H30" t="s">
        <v>5742</v>
      </c>
      <c r="I30" t="str">
        <f t="shared" si="1"/>
        <v>20639145984</v>
      </c>
    </row>
    <row r="31" spans="1:9" x14ac:dyDescent="0.2">
      <c r="A31" s="1" t="s">
        <v>35</v>
      </c>
      <c r="B31" t="s">
        <v>5643</v>
      </c>
      <c r="C31" t="s">
        <v>5708</v>
      </c>
      <c r="D31" t="s">
        <v>5740</v>
      </c>
      <c r="E31" t="str">
        <f t="shared" si="0"/>
        <v>7344128</v>
      </c>
      <c r="F31" t="s">
        <v>5611</v>
      </c>
      <c r="G31" t="s">
        <v>2825</v>
      </c>
      <c r="H31" t="s">
        <v>5740</v>
      </c>
      <c r="I31" t="str">
        <f t="shared" si="1"/>
        <v>7356416</v>
      </c>
    </row>
    <row r="32" spans="1:9" x14ac:dyDescent="0.2">
      <c r="A32" s="1" t="s">
        <v>36</v>
      </c>
      <c r="B32" t="s">
        <v>5646</v>
      </c>
      <c r="C32" t="s">
        <v>5710</v>
      </c>
      <c r="D32" t="s">
        <v>5775</v>
      </c>
      <c r="E32" t="str">
        <f t="shared" si="0"/>
        <v>15182213120</v>
      </c>
      <c r="F32" t="s">
        <v>5612</v>
      </c>
      <c r="G32" t="s">
        <v>5677</v>
      </c>
      <c r="H32" t="s">
        <v>5743</v>
      </c>
      <c r="I32" t="str">
        <f t="shared" si="1"/>
        <v>14142763008</v>
      </c>
    </row>
    <row r="33" spans="1:9" x14ac:dyDescent="0.2">
      <c r="A33" s="1" t="s">
        <v>37</v>
      </c>
      <c r="B33" t="s">
        <v>5643</v>
      </c>
      <c r="C33" t="s">
        <v>5708</v>
      </c>
      <c r="D33" t="s">
        <v>5740</v>
      </c>
      <c r="E33" t="str">
        <f t="shared" si="0"/>
        <v>7344128</v>
      </c>
      <c r="F33" t="s">
        <v>5613</v>
      </c>
      <c r="G33" t="s">
        <v>5678</v>
      </c>
      <c r="H33" t="s">
        <v>5740</v>
      </c>
      <c r="I33" t="str">
        <f t="shared" si="1"/>
        <v>7225344</v>
      </c>
    </row>
    <row r="34" spans="1:9" x14ac:dyDescent="0.2">
      <c r="A34" s="1" t="s">
        <v>38</v>
      </c>
      <c r="B34" t="s">
        <v>5647</v>
      </c>
      <c r="C34" t="s">
        <v>5711</v>
      </c>
      <c r="D34" t="s">
        <v>5776</v>
      </c>
      <c r="E34" t="str">
        <f t="shared" si="0"/>
        <v>277472938</v>
      </c>
      <c r="F34" t="s">
        <v>5614</v>
      </c>
      <c r="G34" t="s">
        <v>5679</v>
      </c>
      <c r="H34" t="s">
        <v>5744</v>
      </c>
      <c r="I34" t="str">
        <f t="shared" si="1"/>
        <v>1014451958</v>
      </c>
    </row>
    <row r="35" spans="1:9" x14ac:dyDescent="0.2">
      <c r="A35" s="1" t="s">
        <v>39</v>
      </c>
      <c r="B35" t="s">
        <v>5648</v>
      </c>
      <c r="C35" t="s">
        <v>5712</v>
      </c>
      <c r="D35" t="s">
        <v>5777</v>
      </c>
      <c r="E35" t="str">
        <f t="shared" ref="E35:E63" si="2">IF(ISERROR(MEDIAN(VALUE(B35),VALUE(C35),VALUE(D35))), "-", TEXT(MEDIAN(VALUE(B35),VALUE(C35),VALUE(D35)), "0"))</f>
        <v>267923099</v>
      </c>
      <c r="F35" t="s">
        <v>5615</v>
      </c>
      <c r="G35" t="s">
        <v>5680</v>
      </c>
      <c r="H35" t="s">
        <v>5745</v>
      </c>
      <c r="I35" t="str">
        <f t="shared" ref="I35:I63" si="3">IF(ISERROR(MEDIAN(VALUE(F35),VALUE(G35),VALUE(H35))), "-", TEXT(MEDIAN(VALUE(F35),VALUE(G35),VALUE(H35)), "0"))</f>
        <v>1030393013</v>
      </c>
    </row>
    <row r="36" spans="1:9" x14ac:dyDescent="0.2">
      <c r="A36" s="1" t="s">
        <v>40</v>
      </c>
      <c r="B36" t="s">
        <v>5649</v>
      </c>
      <c r="C36" t="s">
        <v>5713</v>
      </c>
      <c r="D36" t="s">
        <v>5778</v>
      </c>
      <c r="E36" t="str">
        <f t="shared" si="2"/>
        <v>15554681124</v>
      </c>
      <c r="F36" t="s">
        <v>5616</v>
      </c>
      <c r="G36" t="s">
        <v>5681</v>
      </c>
      <c r="H36" t="s">
        <v>5746</v>
      </c>
      <c r="I36" t="str">
        <f t="shared" si="3"/>
        <v>16153465981</v>
      </c>
    </row>
    <row r="37" spans="1:9" x14ac:dyDescent="0.2">
      <c r="A37" s="1" t="s">
        <v>41</v>
      </c>
      <c r="B37" t="s">
        <v>4094</v>
      </c>
      <c r="C37" t="s">
        <v>5714</v>
      </c>
      <c r="D37" t="s">
        <v>5779</v>
      </c>
      <c r="E37" t="str">
        <f t="shared" si="2"/>
        <v>11905316</v>
      </c>
      <c r="F37" t="s">
        <v>5617</v>
      </c>
      <c r="G37" t="s">
        <v>5682</v>
      </c>
      <c r="H37" t="s">
        <v>5747</v>
      </c>
      <c r="I37" t="str">
        <f t="shared" si="3"/>
        <v>11832137</v>
      </c>
    </row>
    <row r="38" spans="1:9" x14ac:dyDescent="0.2">
      <c r="A38" s="1" t="s">
        <v>42</v>
      </c>
      <c r="B38" t="s">
        <v>68</v>
      </c>
      <c r="C38" t="s">
        <v>97</v>
      </c>
      <c r="D38" t="s">
        <v>130</v>
      </c>
      <c r="E38" t="str">
        <f t="shared" si="2"/>
        <v>21</v>
      </c>
      <c r="F38" t="s">
        <v>136</v>
      </c>
      <c r="G38" t="s">
        <v>70</v>
      </c>
      <c r="H38" t="s">
        <v>84</v>
      </c>
      <c r="I38" t="str">
        <f t="shared" si="3"/>
        <v>10</v>
      </c>
    </row>
    <row r="39" spans="1:9" x14ac:dyDescent="0.2">
      <c r="A39" s="1" t="s">
        <v>43</v>
      </c>
      <c r="B39" t="s">
        <v>91</v>
      </c>
      <c r="C39" t="s">
        <v>70</v>
      </c>
      <c r="D39" t="s">
        <v>187</v>
      </c>
      <c r="E39" t="str">
        <f t="shared" si="2"/>
        <v>11</v>
      </c>
      <c r="F39" t="s">
        <v>472</v>
      </c>
      <c r="G39" t="s">
        <v>168</v>
      </c>
      <c r="H39" t="s">
        <v>472</v>
      </c>
      <c r="I39" t="str">
        <f t="shared" si="3"/>
        <v>51</v>
      </c>
    </row>
    <row r="40" spans="1:9" x14ac:dyDescent="0.2">
      <c r="A40" s="1" t="s">
        <v>44</v>
      </c>
      <c r="B40" t="s">
        <v>205</v>
      </c>
      <c r="C40" t="s">
        <v>311</v>
      </c>
      <c r="D40" t="s">
        <v>381</v>
      </c>
      <c r="E40" t="str">
        <f t="shared" si="2"/>
        <v>182</v>
      </c>
      <c r="F40" t="s">
        <v>453</v>
      </c>
      <c r="G40" t="s">
        <v>5477</v>
      </c>
      <c r="H40" t="s">
        <v>5541</v>
      </c>
      <c r="I40" t="str">
        <f t="shared" si="3"/>
        <v>899</v>
      </c>
    </row>
    <row r="41" spans="1:9" x14ac:dyDescent="0.2">
      <c r="A41" s="1" t="s">
        <v>45</v>
      </c>
      <c r="B41" t="s">
        <v>472</v>
      </c>
      <c r="C41" t="s">
        <v>486</v>
      </c>
      <c r="D41" t="s">
        <v>503</v>
      </c>
      <c r="E41" t="str">
        <f t="shared" si="2"/>
        <v>56</v>
      </c>
      <c r="F41" t="s">
        <v>5618</v>
      </c>
      <c r="G41" t="s">
        <v>309</v>
      </c>
      <c r="H41" t="s">
        <v>5748</v>
      </c>
      <c r="I41" t="str">
        <f t="shared" si="3"/>
        <v>372</v>
      </c>
    </row>
    <row r="42" spans="1:9" x14ac:dyDescent="0.2">
      <c r="A42" s="1" t="s">
        <v>46</v>
      </c>
      <c r="B42" t="s">
        <v>68</v>
      </c>
      <c r="C42" t="s">
        <v>78</v>
      </c>
      <c r="D42" t="s">
        <v>73</v>
      </c>
      <c r="E42" t="str">
        <f t="shared" si="2"/>
        <v>4096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318</v>
      </c>
      <c r="C43" t="s">
        <v>5715</v>
      </c>
      <c r="D43" t="s">
        <v>5780</v>
      </c>
      <c r="E43" t="str">
        <f t="shared" si="2"/>
        <v>364908544</v>
      </c>
      <c r="F43" t="s">
        <v>5619</v>
      </c>
      <c r="G43" t="s">
        <v>5683</v>
      </c>
      <c r="H43" t="s">
        <v>5749</v>
      </c>
      <c r="I43" t="str">
        <f t="shared" si="3"/>
        <v>306483200</v>
      </c>
    </row>
    <row r="44" spans="1:9" x14ac:dyDescent="0.2">
      <c r="A44" s="1" t="s">
        <v>48</v>
      </c>
      <c r="B44" t="s">
        <v>5650</v>
      </c>
      <c r="C44" t="s">
        <v>5716</v>
      </c>
      <c r="D44" t="s">
        <v>5781</v>
      </c>
      <c r="E44" t="str">
        <f t="shared" si="2"/>
        <v>16788168704</v>
      </c>
      <c r="F44" t="s">
        <v>5620</v>
      </c>
      <c r="G44" t="s">
        <v>5684</v>
      </c>
      <c r="H44" t="s">
        <v>5750</v>
      </c>
      <c r="I44" t="str">
        <f t="shared" si="3"/>
        <v>20986347520</v>
      </c>
    </row>
    <row r="45" spans="1:9" x14ac:dyDescent="0.2">
      <c r="A45" s="1" t="s">
        <v>49</v>
      </c>
      <c r="B45" t="s">
        <v>4094</v>
      </c>
      <c r="C45" t="s">
        <v>5717</v>
      </c>
      <c r="D45" t="s">
        <v>5782</v>
      </c>
      <c r="E45" t="str">
        <f t="shared" si="2"/>
        <v>11907072</v>
      </c>
      <c r="F45" t="s">
        <v>5621</v>
      </c>
      <c r="G45" t="s">
        <v>5685</v>
      </c>
      <c r="H45" t="s">
        <v>5751</v>
      </c>
      <c r="I45" t="str">
        <f t="shared" si="3"/>
        <v>12087296</v>
      </c>
    </row>
    <row r="46" spans="1:9" x14ac:dyDescent="0.2">
      <c r="A46" s="1" t="s">
        <v>50</v>
      </c>
      <c r="B46" t="s">
        <v>5651</v>
      </c>
      <c r="C46" t="s">
        <v>5718</v>
      </c>
      <c r="D46" t="s">
        <v>5783</v>
      </c>
      <c r="E46" t="str">
        <f t="shared" si="2"/>
        <v>15012446208</v>
      </c>
      <c r="F46" t="s">
        <v>5622</v>
      </c>
      <c r="G46" t="s">
        <v>5686</v>
      </c>
      <c r="H46" t="s">
        <v>5752</v>
      </c>
      <c r="I46" t="str">
        <f t="shared" si="3"/>
        <v>13666164736</v>
      </c>
    </row>
    <row r="47" spans="1:9" x14ac:dyDescent="0.2">
      <c r="A47" s="1" t="s">
        <v>51</v>
      </c>
      <c r="B47" t="s">
        <v>4094</v>
      </c>
      <c r="C47" t="s">
        <v>4264</v>
      </c>
      <c r="D47" t="s">
        <v>5784</v>
      </c>
      <c r="E47" t="str">
        <f t="shared" si="2"/>
        <v>11902976</v>
      </c>
      <c r="F47" t="s">
        <v>5623</v>
      </c>
      <c r="G47" t="s">
        <v>5687</v>
      </c>
      <c r="H47" t="s">
        <v>5753</v>
      </c>
      <c r="I47" t="str">
        <f t="shared" si="3"/>
        <v>11812864</v>
      </c>
    </row>
    <row r="48" spans="1:9" x14ac:dyDescent="0.2">
      <c r="A48" s="1" t="s">
        <v>52</v>
      </c>
      <c r="B48" t="s">
        <v>5652</v>
      </c>
      <c r="C48" t="s">
        <v>5719</v>
      </c>
      <c r="D48" t="s">
        <v>5785</v>
      </c>
      <c r="E48" t="str">
        <f t="shared" si="2"/>
        <v>270506784</v>
      </c>
      <c r="F48" t="s">
        <v>5624</v>
      </c>
      <c r="G48" t="s">
        <v>5688</v>
      </c>
      <c r="H48" t="s">
        <v>5754</v>
      </c>
      <c r="I48" t="str">
        <f t="shared" si="3"/>
        <v>1124894032</v>
      </c>
    </row>
    <row r="49" spans="1:9" x14ac:dyDescent="0.2">
      <c r="A49" s="1" t="s">
        <v>53</v>
      </c>
      <c r="B49" t="s">
        <v>5653</v>
      </c>
      <c r="C49" t="s">
        <v>5720</v>
      </c>
      <c r="D49" t="s">
        <v>5786</v>
      </c>
      <c r="E49" t="str">
        <f t="shared" si="2"/>
        <v>339845496</v>
      </c>
      <c r="F49" t="s">
        <v>5625</v>
      </c>
      <c r="G49" t="s">
        <v>5689</v>
      </c>
      <c r="H49" t="s">
        <v>5755</v>
      </c>
      <c r="I49" t="str">
        <f t="shared" si="3"/>
        <v>1003645539</v>
      </c>
    </row>
    <row r="50" spans="1:9" x14ac:dyDescent="0.2">
      <c r="A50" s="1" t="s">
        <v>54</v>
      </c>
      <c r="B50" t="s">
        <v>5654</v>
      </c>
      <c r="C50" t="s">
        <v>5721</v>
      </c>
      <c r="D50" t="s">
        <v>5787</v>
      </c>
      <c r="E50" t="str">
        <f t="shared" si="2"/>
        <v>5507885543</v>
      </c>
      <c r="F50" t="s">
        <v>5626</v>
      </c>
      <c r="G50" t="s">
        <v>5690</v>
      </c>
      <c r="H50" t="s">
        <v>5756</v>
      </c>
      <c r="I50" t="str">
        <f t="shared" si="3"/>
        <v>6370514692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92</v>
      </c>
      <c r="C52" t="s">
        <v>68</v>
      </c>
      <c r="D52" t="s">
        <v>68</v>
      </c>
      <c r="E52" t="str">
        <f t="shared" si="2"/>
        <v>0</v>
      </c>
      <c r="F52" t="s">
        <v>92</v>
      </c>
      <c r="G52" t="s">
        <v>92</v>
      </c>
      <c r="H52" t="s">
        <v>92</v>
      </c>
      <c r="I52" t="str">
        <f t="shared" si="3"/>
        <v>1</v>
      </c>
    </row>
    <row r="53" spans="1:9" x14ac:dyDescent="0.2">
      <c r="A53" s="1" t="s">
        <v>57</v>
      </c>
      <c r="B53" t="s">
        <v>92</v>
      </c>
      <c r="C53" t="s">
        <v>92</v>
      </c>
      <c r="D53" t="s">
        <v>92</v>
      </c>
      <c r="E53" t="str">
        <f t="shared" si="2"/>
        <v>1</v>
      </c>
      <c r="F53" t="s">
        <v>69</v>
      </c>
      <c r="G53" t="s">
        <v>85</v>
      </c>
      <c r="H53" t="s">
        <v>136</v>
      </c>
      <c r="I53" t="str">
        <f t="shared" si="3"/>
        <v>7</v>
      </c>
    </row>
    <row r="54" spans="1:9" x14ac:dyDescent="0.2">
      <c r="A54" s="1" t="s">
        <v>58</v>
      </c>
      <c r="B54" t="s">
        <v>381</v>
      </c>
      <c r="C54" t="s">
        <v>311</v>
      </c>
      <c r="D54" t="s">
        <v>381</v>
      </c>
      <c r="E54" t="str">
        <f t="shared" si="2"/>
        <v>183</v>
      </c>
      <c r="F54" t="s">
        <v>453</v>
      </c>
      <c r="G54" t="s">
        <v>366</v>
      </c>
      <c r="H54" t="s">
        <v>5559</v>
      </c>
      <c r="I54" t="str">
        <f t="shared" si="3"/>
        <v>899</v>
      </c>
    </row>
    <row r="55" spans="1:9" x14ac:dyDescent="0.2">
      <c r="A55" s="1" t="s">
        <v>59</v>
      </c>
      <c r="B55" t="s">
        <v>88</v>
      </c>
      <c r="C55" t="s">
        <v>88</v>
      </c>
      <c r="D55" t="s">
        <v>94</v>
      </c>
      <c r="E55" t="str">
        <f t="shared" si="2"/>
        <v>2</v>
      </c>
      <c r="F55" t="s">
        <v>130</v>
      </c>
      <c r="G55" t="s">
        <v>135</v>
      </c>
      <c r="H55" t="s">
        <v>135</v>
      </c>
      <c r="I55" t="str">
        <f t="shared" si="3"/>
        <v>23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5655</v>
      </c>
      <c r="C58" t="s">
        <v>5722</v>
      </c>
      <c r="D58" t="s">
        <v>5788</v>
      </c>
      <c r="E58" t="str">
        <f t="shared" si="2"/>
        <v>5508440064</v>
      </c>
      <c r="F58" t="s">
        <v>5627</v>
      </c>
      <c r="G58" t="s">
        <v>5691</v>
      </c>
      <c r="H58" t="s">
        <v>5757</v>
      </c>
      <c r="I58" t="str">
        <f t="shared" si="3"/>
        <v>6376128512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5656</v>
      </c>
      <c r="C60" t="s">
        <v>5723</v>
      </c>
      <c r="D60" t="s">
        <v>5789</v>
      </c>
      <c r="E60" t="str">
        <f t="shared" si="2"/>
        <v>5507383296</v>
      </c>
      <c r="F60" t="s">
        <v>5628</v>
      </c>
      <c r="G60" t="s">
        <v>5692</v>
      </c>
      <c r="H60" t="s">
        <v>5758</v>
      </c>
      <c r="I60" t="str">
        <f t="shared" si="3"/>
        <v>6342434816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5657</v>
      </c>
      <c r="C62" t="s">
        <v>5724</v>
      </c>
      <c r="D62" t="s">
        <v>5790</v>
      </c>
      <c r="E62" t="str">
        <f t="shared" si="2"/>
        <v>1464067</v>
      </c>
      <c r="F62" t="s">
        <v>5629</v>
      </c>
      <c r="G62" t="s">
        <v>5693</v>
      </c>
      <c r="H62" t="s">
        <v>5759</v>
      </c>
      <c r="I62" t="str">
        <f t="shared" si="3"/>
        <v>9712168</v>
      </c>
    </row>
    <row r="63" spans="1:9" x14ac:dyDescent="0.2">
      <c r="A63" s="1" t="s">
        <v>67</v>
      </c>
      <c r="B63" t="s">
        <v>5658</v>
      </c>
      <c r="C63" t="s">
        <v>5725</v>
      </c>
      <c r="D63" t="s">
        <v>5791</v>
      </c>
      <c r="E63" t="str">
        <f t="shared" si="2"/>
        <v>481662</v>
      </c>
      <c r="F63" t="s">
        <v>5630</v>
      </c>
      <c r="G63" t="s">
        <v>5694</v>
      </c>
      <c r="H63" t="s">
        <v>5760</v>
      </c>
      <c r="I63" t="str">
        <f t="shared" si="3"/>
        <v>308874223</v>
      </c>
    </row>
    <row r="64" spans="1:9" ht="15" x14ac:dyDescent="0.25">
      <c r="A64" s="6" t="s">
        <v>20837</v>
      </c>
      <c r="B64" s="8">
        <f>AVERAGE(VALUE(B8),VALUE(B22),VALUE(B36))*2^(-30)</f>
        <v>15.518650160481533</v>
      </c>
      <c r="C64" s="8">
        <f t="shared" ref="C64:I64" si="4">AVERAGE(VALUE(C8),VALUE(C22),VALUE(C36))*2^(-30)</f>
        <v>14.949928949276606</v>
      </c>
      <c r="D64" s="8">
        <f t="shared" si="4"/>
        <v>14.787695124124488</v>
      </c>
      <c r="E64" s="8">
        <f t="shared" si="4"/>
        <v>15.083674120406309</v>
      </c>
      <c r="F64" s="8">
        <f t="shared" si="4"/>
        <v>15.396391617134213</v>
      </c>
      <c r="G64" s="8">
        <f t="shared" si="4"/>
        <v>15.140283681452274</v>
      </c>
      <c r="H64" s="8">
        <f t="shared" si="4"/>
        <v>14.695930491512021</v>
      </c>
      <c r="I64" s="8">
        <f t="shared" si="4"/>
        <v>15.332178416661918</v>
      </c>
    </row>
    <row r="65" spans="1:9" x14ac:dyDescent="0.2">
      <c r="A65" s="6" t="s">
        <v>20838</v>
      </c>
      <c r="B65" s="9">
        <f>AVERAGE(VALUE(B8),VALUE(B22),VALUE(B36),VALUE(B50))*2^(-30)</f>
        <v>12.9296102123335</v>
      </c>
      <c r="C65" s="9">
        <f t="shared" ref="C65:I65" si="5">AVERAGE(VALUE(C8),VALUE(C22),VALUE(C36),VALUE(C50))*2^(-30)</f>
        <v>12.494851248105988</v>
      </c>
      <c r="D65" s="9">
        <f t="shared" si="5"/>
        <v>12.356898224446923</v>
      </c>
      <c r="E65" s="9">
        <f t="shared" si="5"/>
        <v>12.595160126453266</v>
      </c>
      <c r="F65" s="9">
        <f t="shared" si="5"/>
        <v>13.030064799822867</v>
      </c>
      <c r="G65" s="9">
        <f t="shared" si="5"/>
        <v>12.851602038368583</v>
      </c>
      <c r="H65" s="9">
        <f t="shared" si="5"/>
        <v>12.505198904778808</v>
      </c>
      <c r="I65" s="9">
        <f t="shared" si="5"/>
        <v>12.982384848641232</v>
      </c>
    </row>
    <row r="66" spans="1:9" x14ac:dyDescent="0.2">
      <c r="A66" s="6" t="s">
        <v>20841</v>
      </c>
      <c r="B66" s="9">
        <f>MIN(VALUE(B18),VALUE(B32),VALUE(B46))*2^(-30)</f>
        <v>14.154884338378906</v>
      </c>
      <c r="C66" s="9">
        <f t="shared" ref="C66:I66" si="6">MIN(VALUE(C18),VALUE(C32),VALUE(C46))*2^(-30)</f>
        <v>13.981430053710938</v>
      </c>
      <c r="D66" s="9">
        <f t="shared" si="6"/>
        <v>12.829639434814453</v>
      </c>
      <c r="E66" s="9">
        <f t="shared" si="6"/>
        <v>13.981430053710938</v>
      </c>
      <c r="F66" s="9">
        <f t="shared" si="6"/>
        <v>13.113262176513672</v>
      </c>
      <c r="G66" s="9">
        <f t="shared" si="6"/>
        <v>12.380039215087891</v>
      </c>
      <c r="H66" s="9">
        <f t="shared" si="6"/>
        <v>12.505260467529297</v>
      </c>
      <c r="I66" s="9">
        <f t="shared" si="6"/>
        <v>12.727607727050781</v>
      </c>
    </row>
    <row r="67" spans="1:9" x14ac:dyDescent="0.2">
      <c r="A67" s="6" t="s">
        <v>20839</v>
      </c>
      <c r="B67" s="9">
        <f>MIN(VALUE(B16),VALUE(B30),VALUE(B44))*2^(-30)</f>
        <v>15.525478363037109</v>
      </c>
      <c r="C67" s="9">
        <f t="shared" ref="C67:I67" si="7">MIN(VALUE(C16),VALUE(C30),VALUE(C44))*2^(-30)</f>
        <v>15.256778717041016</v>
      </c>
      <c r="D67" s="9">
        <f t="shared" si="7"/>
        <v>15.635200500488281</v>
      </c>
      <c r="E67" s="9">
        <f t="shared" si="7"/>
        <v>15.635200500488281</v>
      </c>
      <c r="F67" s="9">
        <f t="shared" si="7"/>
        <v>16.30572509765625</v>
      </c>
      <c r="G67" s="9">
        <f t="shared" si="7"/>
        <v>14.683212280273438</v>
      </c>
      <c r="H67" s="9">
        <f t="shared" si="7"/>
        <v>14.493015289306641</v>
      </c>
      <c r="I67" s="9">
        <f t="shared" si="7"/>
        <v>19.221702575683594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7.8125E-3</v>
      </c>
      <c r="D68" s="9">
        <f t="shared" si="8"/>
        <v>3.90625E-3</v>
      </c>
      <c r="E68" s="9">
        <f t="shared" si="8"/>
        <v>3.90625E-3</v>
      </c>
      <c r="F68" s="9">
        <f t="shared" si="8"/>
        <v>0</v>
      </c>
      <c r="G68" s="9">
        <f t="shared" si="8"/>
        <v>0</v>
      </c>
      <c r="H68" s="9">
        <f t="shared" si="8"/>
        <v>0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703.24609375</v>
      </c>
      <c r="C69" s="9">
        <f t="shared" si="8"/>
        <v>676.703125</v>
      </c>
      <c r="D69" s="9">
        <f t="shared" si="8"/>
        <v>688.3203125</v>
      </c>
      <c r="E69" s="9">
        <f t="shared" si="8"/>
        <v>1013.76953125</v>
      </c>
      <c r="F69" s="9">
        <f t="shared" si="8"/>
        <v>876.31640625</v>
      </c>
      <c r="G69" s="9">
        <f t="shared" si="8"/>
        <v>876.03515625</v>
      </c>
      <c r="H69" s="9">
        <f t="shared" si="8"/>
        <v>876.23046875</v>
      </c>
      <c r="I69" s="9">
        <f t="shared" si="8"/>
        <v>876.859375</v>
      </c>
    </row>
    <row r="70" spans="1:9" x14ac:dyDescent="0.2">
      <c r="A70" s="6" t="s">
        <v>20832</v>
      </c>
      <c r="B70" s="9">
        <f>AVERAGE(VALUE(B9),VALUE(B23),VALUE(B37))*2^(-20)</f>
        <v>10.945746421813965</v>
      </c>
      <c r="C70" s="9">
        <f t="shared" ref="C70:I70" si="9">AVERAGE(VALUE(C9),VALUE(C23),VALUE(C37))*2^(-20)</f>
        <v>11.036148071289063</v>
      </c>
      <c r="D70" s="9">
        <f t="shared" si="9"/>
        <v>12.472873051961264</v>
      </c>
      <c r="E70" s="9">
        <f t="shared" si="9"/>
        <v>11.036148071289063</v>
      </c>
      <c r="F70" s="9">
        <f t="shared" si="9"/>
        <v>10.877569516499838</v>
      </c>
      <c r="G70" s="9">
        <f t="shared" si="9"/>
        <v>10.981595993041992</v>
      </c>
      <c r="H70" s="9">
        <f t="shared" si="9"/>
        <v>12.463324228922525</v>
      </c>
      <c r="I70" s="9">
        <f t="shared" si="9"/>
        <v>10.981595993041992</v>
      </c>
    </row>
    <row r="71" spans="1:9" x14ac:dyDescent="0.2">
      <c r="A71" s="6" t="s">
        <v>20833</v>
      </c>
      <c r="B71" s="10">
        <f>MIN(VALUE(B19),VALUE(B33),VALUE(B47))*2^(-20)</f>
        <v>6.93359375</v>
      </c>
      <c r="C71" s="10">
        <f t="shared" ref="C71:I71" si="10">MIN(VALUE(C19),VALUE(C33),VALUE(C47))*2^(-20)</f>
        <v>7.00390625</v>
      </c>
      <c r="D71" s="10">
        <f t="shared" si="10"/>
        <v>8.85546875</v>
      </c>
      <c r="E71" s="10">
        <f t="shared" si="10"/>
        <v>7.00390625</v>
      </c>
      <c r="F71" s="10">
        <f t="shared" si="10"/>
        <v>6.6875</v>
      </c>
      <c r="G71" s="10">
        <f t="shared" si="10"/>
        <v>6.890625</v>
      </c>
      <c r="H71" s="10">
        <f t="shared" si="10"/>
        <v>8.85546875</v>
      </c>
      <c r="I71" s="10">
        <f t="shared" si="10"/>
        <v>6.890625</v>
      </c>
    </row>
    <row r="72" spans="1:9" x14ac:dyDescent="0.2">
      <c r="A72" s="6" t="s">
        <v>20834</v>
      </c>
      <c r="B72" s="10">
        <f>MAX(VALUE(B17),VALUE(B31),VALUE(B45))*2^(-20)</f>
        <v>14.671875</v>
      </c>
      <c r="C72" s="10">
        <f t="shared" ref="C72:I72" si="11">MAX(VALUE(C17),VALUE(C31),VALUE(C45))*2^(-20)</f>
        <v>14.75390625</v>
      </c>
      <c r="D72" s="10">
        <f t="shared" si="11"/>
        <v>15.34765625</v>
      </c>
      <c r="E72" s="10">
        <f t="shared" si="11"/>
        <v>14.75390625</v>
      </c>
      <c r="F72" s="10">
        <f t="shared" si="11"/>
        <v>14.63671875</v>
      </c>
      <c r="G72" s="10">
        <f t="shared" si="11"/>
        <v>14.86328125</v>
      </c>
      <c r="H72" s="10">
        <f t="shared" si="11"/>
        <v>15.30859375</v>
      </c>
      <c r="I72" s="10">
        <f t="shared" si="11"/>
        <v>14.86328125</v>
      </c>
    </row>
    <row r="73" spans="1:9" x14ac:dyDescent="0.2">
      <c r="A73" s="6" t="s">
        <v>20826</v>
      </c>
      <c r="B73" s="9">
        <f>VALUE(B7)*10^(-9)</f>
        <v>22.936719105000002</v>
      </c>
      <c r="C73" s="9">
        <f t="shared" ref="C73:I73" si="12">VALUE(C7)*10^(-9)</f>
        <v>20.728887369000002</v>
      </c>
      <c r="D73" s="9">
        <f t="shared" si="12"/>
        <v>22.735589092000001</v>
      </c>
      <c r="E73" s="9">
        <f t="shared" si="12"/>
        <v>22.735589092000001</v>
      </c>
      <c r="F73" s="9">
        <f t="shared" si="12"/>
        <v>113.476453835</v>
      </c>
      <c r="G73" s="9">
        <f t="shared" si="12"/>
        <v>110.727296338</v>
      </c>
      <c r="H73" s="9">
        <f t="shared" si="12"/>
        <v>113.111328657</v>
      </c>
      <c r="I73" s="9">
        <f t="shared" si="12"/>
        <v>113.111328657</v>
      </c>
    </row>
    <row r="74" spans="1:9" x14ac:dyDescent="0.2">
      <c r="A74" s="6" t="s">
        <v>20835</v>
      </c>
      <c r="B74" s="9">
        <f>SUM(VALUE(B20),VALUE(B34),VALUE(B48))*2^(-30)</f>
        <v>0.85881641507148743</v>
      </c>
      <c r="C74" s="9">
        <f t="shared" ref="C74:I75" si="13">SUM(VALUE(C20),VALUE(C34),VALUE(C48))*2^(-30)</f>
        <v>0.79074948653578758</v>
      </c>
      <c r="D74" s="9">
        <f t="shared" si="13"/>
        <v>0.84589517954736948</v>
      </c>
      <c r="E74" s="9">
        <f t="shared" si="13"/>
        <v>0.78894070163369179</v>
      </c>
      <c r="F74" s="9">
        <f t="shared" si="13"/>
        <v>3.1372033748775721</v>
      </c>
      <c r="G74" s="9">
        <f t="shared" si="13"/>
        <v>3.1660720305517316</v>
      </c>
      <c r="H74" s="9">
        <f t="shared" si="13"/>
        <v>3.2627140376716852</v>
      </c>
      <c r="I74" s="9">
        <f t="shared" si="13"/>
        <v>2.9172285543754697</v>
      </c>
    </row>
    <row r="75" spans="1:9" x14ac:dyDescent="0.2">
      <c r="A75" s="6" t="s">
        <v>20836</v>
      </c>
      <c r="B75" s="9">
        <f>SUM(VALUE(B21),VALUE(B35),VALUE(B49))*2^(-30)</f>
        <v>0.87080609984695911</v>
      </c>
      <c r="C75" s="9">
        <f t="shared" si="13"/>
        <v>0.81794051174074411</v>
      </c>
      <c r="D75" s="9">
        <f t="shared" si="13"/>
        <v>0.86154607217758894</v>
      </c>
      <c r="E75" s="9">
        <f t="shared" si="13"/>
        <v>0.84568667411804199</v>
      </c>
      <c r="F75" s="9">
        <f t="shared" si="13"/>
        <v>2.8447730373591185</v>
      </c>
      <c r="G75" s="9">
        <f t="shared" si="13"/>
        <v>2.871353498660028</v>
      </c>
      <c r="H75" s="9">
        <f t="shared" si="13"/>
        <v>2.9681713059544563</v>
      </c>
      <c r="I75" s="9">
        <f t="shared" si="13"/>
        <v>2.8833849737420678</v>
      </c>
    </row>
    <row r="76" spans="1:9" x14ac:dyDescent="0.2">
      <c r="A76" s="7" t="s">
        <v>20827</v>
      </c>
      <c r="B76" s="9">
        <f>SUM(VALUE(B12),VALUE(B26),VALUE(B40))</f>
        <v>547</v>
      </c>
      <c r="C76" s="9">
        <f t="shared" ref="C76:I76" si="14">SUM(VALUE(C12),VALUE(C26),VALUE(C40))</f>
        <v>492</v>
      </c>
      <c r="D76" s="9">
        <f t="shared" si="14"/>
        <v>548</v>
      </c>
      <c r="E76" s="9">
        <f t="shared" si="14"/>
        <v>547</v>
      </c>
      <c r="F76" s="9">
        <f t="shared" si="14"/>
        <v>2715</v>
      </c>
      <c r="G76" s="9">
        <f t="shared" si="14"/>
        <v>2641</v>
      </c>
      <c r="H76" s="9">
        <f t="shared" si="14"/>
        <v>2699</v>
      </c>
      <c r="I76" s="9">
        <f t="shared" si="14"/>
        <v>2698</v>
      </c>
    </row>
    <row r="77" spans="1:9" x14ac:dyDescent="0.2">
      <c r="A77" s="7" t="s">
        <v>20828</v>
      </c>
      <c r="B77" s="9">
        <f>SUM(VALUE(B11),VALUE(B25),VALUE(B39))</f>
        <v>34</v>
      </c>
      <c r="C77" s="9">
        <f t="shared" ref="C77:I77" si="15">SUM(VALUE(C11),VALUE(C25),VALUE(C39))</f>
        <v>29</v>
      </c>
      <c r="D77" s="9">
        <f t="shared" si="15"/>
        <v>33</v>
      </c>
      <c r="E77" s="9">
        <f t="shared" si="15"/>
        <v>34</v>
      </c>
      <c r="F77" s="9">
        <f t="shared" si="15"/>
        <v>136</v>
      </c>
      <c r="G77" s="9">
        <f t="shared" si="15"/>
        <v>137</v>
      </c>
      <c r="H77" s="9">
        <f t="shared" si="15"/>
        <v>135</v>
      </c>
      <c r="I77" s="9">
        <f t="shared" si="15"/>
        <v>149</v>
      </c>
    </row>
    <row r="78" spans="1:9" x14ac:dyDescent="0.2">
      <c r="A78" s="7" t="s">
        <v>20829</v>
      </c>
      <c r="B78" s="9">
        <f>SUM(VALUE(B13),VALUE(B27),VALUE(B41))</f>
        <v>173</v>
      </c>
      <c r="C78" s="9">
        <f t="shared" ref="C78:I78" si="16">SUM(VALUE(C13),VALUE(C27),VALUE(C41))</f>
        <v>165</v>
      </c>
      <c r="D78" s="9">
        <f t="shared" si="16"/>
        <v>178</v>
      </c>
      <c r="E78" s="9">
        <f t="shared" si="16"/>
        <v>170</v>
      </c>
      <c r="F78" s="9">
        <f t="shared" si="16"/>
        <v>875</v>
      </c>
      <c r="G78" s="9">
        <f t="shared" si="16"/>
        <v>836</v>
      </c>
      <c r="H78" s="9">
        <f t="shared" si="16"/>
        <v>841</v>
      </c>
      <c r="I78" s="9">
        <f t="shared" si="16"/>
        <v>1065</v>
      </c>
    </row>
    <row r="79" spans="1:9" x14ac:dyDescent="0.2">
      <c r="A79" s="7" t="s">
        <v>20830</v>
      </c>
      <c r="B79" s="9">
        <f>SUM(VALUE(B10),VALUE(B24),VALUE(B38))</f>
        <v>37</v>
      </c>
      <c r="C79" s="9">
        <f t="shared" ref="C79:I79" si="17">SUM(VALUE(C10),VALUE(C24),VALUE(C38))</f>
        <v>37</v>
      </c>
      <c r="D79" s="9">
        <f t="shared" si="17"/>
        <v>39</v>
      </c>
      <c r="E79" s="9">
        <f t="shared" si="17"/>
        <v>52</v>
      </c>
      <c r="F79" s="9">
        <f t="shared" si="17"/>
        <v>26</v>
      </c>
      <c r="G79" s="9">
        <f t="shared" si="17"/>
        <v>19</v>
      </c>
      <c r="H79" s="9">
        <f t="shared" si="17"/>
        <v>27</v>
      </c>
      <c r="I79" s="9">
        <f t="shared" si="17"/>
        <v>20</v>
      </c>
    </row>
    <row r="80" spans="1:9" x14ac:dyDescent="0.2">
      <c r="A80" s="27" t="s">
        <v>20855</v>
      </c>
      <c r="B80" s="28">
        <f>B3*2^(-30)</f>
        <v>0</v>
      </c>
      <c r="C80" s="28">
        <f t="shared" ref="C80:I81" si="18">C3*2^(-30)</f>
        <v>0</v>
      </c>
      <c r="D80" s="28">
        <f t="shared" si="18"/>
        <v>0</v>
      </c>
      <c r="E80" s="28">
        <f t="shared" si="18"/>
        <v>0</v>
      </c>
      <c r="F80" s="28">
        <f t="shared" si="18"/>
        <v>0.68504613172262907</v>
      </c>
      <c r="G80" s="28">
        <f t="shared" si="18"/>
        <v>0.68504613172262907</v>
      </c>
      <c r="H80" s="28">
        <f t="shared" si="18"/>
        <v>0.68504613172262907</v>
      </c>
      <c r="I80" s="28">
        <f t="shared" si="18"/>
        <v>0.68504613172262907</v>
      </c>
    </row>
    <row r="81" spans="1:9" x14ac:dyDescent="0.2">
      <c r="A81" s="27" t="s">
        <v>20856</v>
      </c>
      <c r="B81" s="28">
        <f>B4*2^(-30)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2.0551383951678872</v>
      </c>
      <c r="G81" s="28">
        <f t="shared" si="18"/>
        <v>2.0551383951678872</v>
      </c>
      <c r="H81" s="28">
        <f t="shared" si="18"/>
        <v>2.0551383951678872</v>
      </c>
      <c r="I81" s="28">
        <f t="shared" si="18"/>
        <v>2.0551383951678872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5" width="40.7109375" bestFit="1" customWidth="1" collapsed="1"/>
    <col min="6" max="6" width="39.4257812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720</v>
      </c>
      <c r="E2" t="s">
        <v>121</v>
      </c>
      <c r="F2" t="s">
        <v>122</v>
      </c>
    </row>
    <row r="3" spans="1:6" x14ac:dyDescent="0.2">
      <c r="A3" t="s">
        <v>88</v>
      </c>
      <c r="B3" t="s">
        <v>123</v>
      </c>
      <c r="C3" t="s">
        <v>721</v>
      </c>
      <c r="D3" t="s">
        <v>5196</v>
      </c>
      <c r="E3" t="s">
        <v>124</v>
      </c>
      <c r="F3" t="s">
        <v>122</v>
      </c>
    </row>
    <row r="4" spans="1:6" x14ac:dyDescent="0.2">
      <c r="A4" t="s">
        <v>94</v>
      </c>
      <c r="B4" t="s">
        <v>125</v>
      </c>
      <c r="C4" t="s">
        <v>5197</v>
      </c>
      <c r="D4" t="s">
        <v>5196</v>
      </c>
      <c r="E4" t="s">
        <v>124</v>
      </c>
      <c r="F4" t="s">
        <v>188</v>
      </c>
    </row>
    <row r="5" spans="1:6" x14ac:dyDescent="0.2">
      <c r="A5" t="s">
        <v>79</v>
      </c>
      <c r="B5" t="s">
        <v>127</v>
      </c>
      <c r="C5" t="s">
        <v>5197</v>
      </c>
      <c r="D5" t="s">
        <v>68</v>
      </c>
      <c r="E5" t="s">
        <v>189</v>
      </c>
      <c r="F5" t="s">
        <v>121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I81"/>
  <sheetViews>
    <sheetView topLeftCell="A46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3.42578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4996</v>
      </c>
      <c r="G3" t="s">
        <v>4996</v>
      </c>
      <c r="H3" t="s">
        <v>4996</v>
      </c>
      <c r="I3" t="str">
        <f t="shared" ref="I3:I34" si="1">IF(ISERROR(MEDIAN(VALUE(F3),VALUE(G3),VALUE(H3))), "-", TEXT(MEDIAN(VALUE(F3),VALUE(G3),VALUE(H3)), "0"))</f>
        <v>735562683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4997</v>
      </c>
      <c r="G4" t="s">
        <v>4997</v>
      </c>
      <c r="H4" t="s">
        <v>4997</v>
      </c>
      <c r="I4" t="str">
        <f t="shared" si="1"/>
        <v>2206688049</v>
      </c>
    </row>
    <row r="5" spans="1:9" x14ac:dyDescent="0.2">
      <c r="A5" s="1" t="s">
        <v>9</v>
      </c>
      <c r="B5" t="s">
        <v>5827</v>
      </c>
      <c r="C5" t="s">
        <v>5892</v>
      </c>
      <c r="D5" t="s">
        <v>5955</v>
      </c>
      <c r="E5" t="str">
        <f t="shared" si="0"/>
        <v>-</v>
      </c>
      <c r="F5" t="s">
        <v>5792</v>
      </c>
      <c r="G5" t="s">
        <v>5857</v>
      </c>
      <c r="H5" t="s">
        <v>5922</v>
      </c>
      <c r="I5" t="str">
        <f t="shared" si="1"/>
        <v>-</v>
      </c>
    </row>
    <row r="6" spans="1:9" x14ac:dyDescent="0.2">
      <c r="A6" s="1" t="s">
        <v>10</v>
      </c>
      <c r="B6" t="s">
        <v>5828</v>
      </c>
      <c r="C6" t="s">
        <v>5893</v>
      </c>
      <c r="D6" t="s">
        <v>5956</v>
      </c>
      <c r="E6" t="str">
        <f t="shared" si="0"/>
        <v>-</v>
      </c>
      <c r="F6" t="s">
        <v>5793</v>
      </c>
      <c r="G6" t="s">
        <v>5858</v>
      </c>
      <c r="H6" t="s">
        <v>5923</v>
      </c>
      <c r="I6" t="str">
        <f t="shared" si="1"/>
        <v>-</v>
      </c>
    </row>
    <row r="7" spans="1:9" x14ac:dyDescent="0.2">
      <c r="A7" s="1" t="s">
        <v>11</v>
      </c>
      <c r="B7" t="s">
        <v>5829</v>
      </c>
      <c r="C7" t="s">
        <v>5894</v>
      </c>
      <c r="D7" t="s">
        <v>5957</v>
      </c>
      <c r="E7" t="str">
        <f t="shared" si="0"/>
        <v>23082124583</v>
      </c>
      <c r="F7" t="s">
        <v>5794</v>
      </c>
      <c r="G7" t="s">
        <v>5859</v>
      </c>
      <c r="H7" t="s">
        <v>5924</v>
      </c>
      <c r="I7" t="str">
        <f t="shared" si="1"/>
        <v>114357842905</v>
      </c>
    </row>
    <row r="8" spans="1:9" x14ac:dyDescent="0.2">
      <c r="A8" s="1" t="s">
        <v>12</v>
      </c>
      <c r="B8" t="s">
        <v>5830</v>
      </c>
      <c r="C8" t="s">
        <v>5895</v>
      </c>
      <c r="D8" t="s">
        <v>5958</v>
      </c>
      <c r="E8" t="str">
        <f t="shared" si="0"/>
        <v>18170568280</v>
      </c>
      <c r="F8" t="s">
        <v>5795</v>
      </c>
      <c r="G8" t="s">
        <v>5860</v>
      </c>
      <c r="H8" t="s">
        <v>5925</v>
      </c>
      <c r="I8" t="str">
        <f t="shared" si="1"/>
        <v>16998261291</v>
      </c>
    </row>
    <row r="9" spans="1:9" x14ac:dyDescent="0.2">
      <c r="A9" s="1" t="s">
        <v>13</v>
      </c>
      <c r="B9" t="s">
        <v>5831</v>
      </c>
      <c r="C9" t="s">
        <v>5896</v>
      </c>
      <c r="D9" t="s">
        <v>5959</v>
      </c>
      <c r="E9" t="str">
        <f t="shared" si="0"/>
        <v>16570709</v>
      </c>
      <c r="F9" t="s">
        <v>5796</v>
      </c>
      <c r="G9" t="s">
        <v>5861</v>
      </c>
      <c r="H9" t="s">
        <v>5926</v>
      </c>
      <c r="I9" t="str">
        <f t="shared" si="1"/>
        <v>16493446</v>
      </c>
    </row>
    <row r="10" spans="1:9" x14ac:dyDescent="0.2">
      <c r="A10" s="1" t="s">
        <v>14</v>
      </c>
      <c r="B10" t="s">
        <v>143</v>
      </c>
      <c r="C10" t="s">
        <v>178</v>
      </c>
      <c r="D10" t="s">
        <v>68</v>
      </c>
      <c r="E10" t="str">
        <f t="shared" si="0"/>
        <v>18</v>
      </c>
      <c r="F10" t="s">
        <v>94</v>
      </c>
      <c r="G10" t="s">
        <v>70</v>
      </c>
      <c r="H10" t="s">
        <v>69</v>
      </c>
      <c r="I10" t="str">
        <f t="shared" si="1"/>
        <v>6</v>
      </c>
    </row>
    <row r="11" spans="1:9" x14ac:dyDescent="0.2">
      <c r="A11" s="1" t="s">
        <v>15</v>
      </c>
      <c r="B11" t="s">
        <v>70</v>
      </c>
      <c r="C11" t="s">
        <v>74</v>
      </c>
      <c r="D11" t="s">
        <v>84</v>
      </c>
      <c r="E11" t="str">
        <f t="shared" si="0"/>
        <v>11</v>
      </c>
      <c r="F11" t="s">
        <v>299</v>
      </c>
      <c r="G11" t="s">
        <v>231</v>
      </c>
      <c r="H11" t="s">
        <v>182</v>
      </c>
      <c r="I11" t="str">
        <f t="shared" si="1"/>
        <v>45</v>
      </c>
    </row>
    <row r="12" spans="1:9" x14ac:dyDescent="0.2">
      <c r="A12" s="1" t="s">
        <v>16</v>
      </c>
      <c r="B12" t="s">
        <v>487</v>
      </c>
      <c r="C12" t="s">
        <v>278</v>
      </c>
      <c r="D12" t="s">
        <v>381</v>
      </c>
      <c r="E12" t="str">
        <f t="shared" si="0"/>
        <v>191</v>
      </c>
      <c r="F12" t="s">
        <v>5533</v>
      </c>
      <c r="G12" t="s">
        <v>5862</v>
      </c>
      <c r="H12" t="s">
        <v>532</v>
      </c>
      <c r="I12" t="str">
        <f t="shared" si="1"/>
        <v>909</v>
      </c>
    </row>
    <row r="13" spans="1:9" x14ac:dyDescent="0.2">
      <c r="A13" s="1" t="s">
        <v>17</v>
      </c>
      <c r="B13" t="s">
        <v>622</v>
      </c>
      <c r="C13" t="s">
        <v>195</v>
      </c>
      <c r="D13" t="s">
        <v>392</v>
      </c>
      <c r="E13" t="str">
        <f t="shared" si="0"/>
        <v>65</v>
      </c>
      <c r="F13" t="s">
        <v>5797</v>
      </c>
      <c r="G13" t="s">
        <v>4419</v>
      </c>
      <c r="H13" t="s">
        <v>381</v>
      </c>
      <c r="I13" t="str">
        <f t="shared" si="1"/>
        <v>196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5832</v>
      </c>
      <c r="C15" t="s">
        <v>5897</v>
      </c>
      <c r="D15" t="s">
        <v>285</v>
      </c>
      <c r="E15" t="str">
        <f t="shared" si="0"/>
        <v>177291264</v>
      </c>
      <c r="F15" t="s">
        <v>5798</v>
      </c>
      <c r="G15" t="s">
        <v>1093</v>
      </c>
      <c r="H15" t="s">
        <v>192</v>
      </c>
      <c r="I15" t="str">
        <f t="shared" si="1"/>
        <v>305860608</v>
      </c>
    </row>
    <row r="16" spans="1:9" x14ac:dyDescent="0.2">
      <c r="A16" s="1" t="s">
        <v>20</v>
      </c>
      <c r="B16" t="s">
        <v>5833</v>
      </c>
      <c r="C16" t="s">
        <v>5898</v>
      </c>
      <c r="D16" t="s">
        <v>5960</v>
      </c>
      <c r="E16" t="str">
        <f t="shared" si="0"/>
        <v>19335725056</v>
      </c>
      <c r="F16" t="s">
        <v>5799</v>
      </c>
      <c r="G16" t="s">
        <v>5863</v>
      </c>
      <c r="H16" t="s">
        <v>5927</v>
      </c>
      <c r="I16" t="str">
        <f t="shared" si="1"/>
        <v>21440446464</v>
      </c>
    </row>
    <row r="17" spans="1:9" x14ac:dyDescent="0.2">
      <c r="A17" s="1" t="s">
        <v>21</v>
      </c>
      <c r="B17" t="s">
        <v>5834</v>
      </c>
      <c r="C17" t="s">
        <v>5899</v>
      </c>
      <c r="D17" t="s">
        <v>5961</v>
      </c>
      <c r="E17" t="str">
        <f t="shared" si="0"/>
        <v>16592896</v>
      </c>
      <c r="F17" t="s">
        <v>5800</v>
      </c>
      <c r="G17" t="s">
        <v>5864</v>
      </c>
      <c r="H17" t="s">
        <v>5928</v>
      </c>
      <c r="I17" t="str">
        <f t="shared" si="1"/>
        <v>16576512</v>
      </c>
    </row>
    <row r="18" spans="1:9" x14ac:dyDescent="0.2">
      <c r="A18" s="1" t="s">
        <v>22</v>
      </c>
      <c r="B18" t="s">
        <v>5835</v>
      </c>
      <c r="C18" t="s">
        <v>5900</v>
      </c>
      <c r="D18" t="s">
        <v>5962</v>
      </c>
      <c r="E18" t="str">
        <f t="shared" si="0"/>
        <v>17689927680</v>
      </c>
      <c r="F18" t="s">
        <v>5801</v>
      </c>
      <c r="G18" t="s">
        <v>5865</v>
      </c>
      <c r="H18" t="s">
        <v>5929</v>
      </c>
      <c r="I18" t="str">
        <f t="shared" si="1"/>
        <v>15684763648</v>
      </c>
    </row>
    <row r="19" spans="1:9" x14ac:dyDescent="0.2">
      <c r="A19" s="1" t="s">
        <v>23</v>
      </c>
      <c r="B19" t="s">
        <v>5836</v>
      </c>
      <c r="C19" t="s">
        <v>5901</v>
      </c>
      <c r="D19" t="s">
        <v>5963</v>
      </c>
      <c r="E19" t="str">
        <f t="shared" si="0"/>
        <v>16551936</v>
      </c>
      <c r="F19" t="s">
        <v>5802</v>
      </c>
      <c r="G19" t="s">
        <v>5866</v>
      </c>
      <c r="H19" t="s">
        <v>5930</v>
      </c>
      <c r="I19" t="str">
        <f t="shared" si="1"/>
        <v>16445440</v>
      </c>
    </row>
    <row r="20" spans="1:9" x14ac:dyDescent="0.2">
      <c r="A20" s="1" t="s">
        <v>24</v>
      </c>
      <c r="B20" t="s">
        <v>5837</v>
      </c>
      <c r="C20" t="s">
        <v>5902</v>
      </c>
      <c r="D20" t="s">
        <v>5964</v>
      </c>
      <c r="E20" t="str">
        <f t="shared" si="0"/>
        <v>385286101</v>
      </c>
      <c r="F20" t="s">
        <v>5803</v>
      </c>
      <c r="G20" t="s">
        <v>5867</v>
      </c>
      <c r="H20" t="s">
        <v>5931</v>
      </c>
      <c r="I20" t="str">
        <f t="shared" si="1"/>
        <v>936784285</v>
      </c>
    </row>
    <row r="21" spans="1:9" x14ac:dyDescent="0.2">
      <c r="A21" s="1" t="s">
        <v>25</v>
      </c>
      <c r="B21" t="s">
        <v>5838</v>
      </c>
      <c r="C21" t="s">
        <v>5903</v>
      </c>
      <c r="D21" t="s">
        <v>5965</v>
      </c>
      <c r="E21" t="str">
        <f t="shared" si="0"/>
        <v>330529138</v>
      </c>
      <c r="F21" t="s">
        <v>5804</v>
      </c>
      <c r="G21" t="s">
        <v>5868</v>
      </c>
      <c r="H21" t="s">
        <v>5932</v>
      </c>
      <c r="I21" t="str">
        <f t="shared" si="1"/>
        <v>1096111352</v>
      </c>
    </row>
    <row r="22" spans="1:9" x14ac:dyDescent="0.2">
      <c r="A22" s="1" t="s">
        <v>26</v>
      </c>
      <c r="B22" t="s">
        <v>5839</v>
      </c>
      <c r="C22" t="s">
        <v>5904</v>
      </c>
      <c r="D22" t="s">
        <v>5966</v>
      </c>
      <c r="E22" t="str">
        <f t="shared" si="0"/>
        <v>15822588705</v>
      </c>
      <c r="F22" t="s">
        <v>5805</v>
      </c>
      <c r="G22" t="s">
        <v>5869</v>
      </c>
      <c r="H22" t="s">
        <v>5933</v>
      </c>
      <c r="I22" t="str">
        <f t="shared" si="1"/>
        <v>15637611564</v>
      </c>
    </row>
    <row r="23" spans="1:9" x14ac:dyDescent="0.2">
      <c r="A23" s="1" t="s">
        <v>27</v>
      </c>
      <c r="B23" t="s">
        <v>5809</v>
      </c>
      <c r="C23" t="s">
        <v>5905</v>
      </c>
      <c r="D23" t="s">
        <v>5967</v>
      </c>
      <c r="E23" t="str">
        <f t="shared" si="0"/>
        <v>9662464</v>
      </c>
      <c r="F23" t="s">
        <v>5806</v>
      </c>
      <c r="G23" t="s">
        <v>5870</v>
      </c>
      <c r="H23" t="s">
        <v>5934</v>
      </c>
      <c r="I23" t="str">
        <f t="shared" si="1"/>
        <v>9666453</v>
      </c>
    </row>
    <row r="24" spans="1:9" x14ac:dyDescent="0.2">
      <c r="A24" s="1" t="s">
        <v>28</v>
      </c>
      <c r="B24" t="s">
        <v>141</v>
      </c>
      <c r="C24" t="s">
        <v>141</v>
      </c>
      <c r="D24" t="s">
        <v>112</v>
      </c>
      <c r="E24" t="str">
        <f t="shared" si="0"/>
        <v>19</v>
      </c>
      <c r="F24" t="s">
        <v>74</v>
      </c>
      <c r="G24" t="s">
        <v>91</v>
      </c>
      <c r="H24" t="s">
        <v>79</v>
      </c>
      <c r="I24" t="str">
        <f t="shared" si="1"/>
        <v>9</v>
      </c>
    </row>
    <row r="25" spans="1:9" x14ac:dyDescent="0.2">
      <c r="A25" s="1" t="s">
        <v>29</v>
      </c>
      <c r="B25" t="s">
        <v>96</v>
      </c>
      <c r="C25" t="s">
        <v>70</v>
      </c>
      <c r="D25" t="s">
        <v>70</v>
      </c>
      <c r="E25" t="str">
        <f t="shared" si="0"/>
        <v>11</v>
      </c>
      <c r="F25" t="s">
        <v>103</v>
      </c>
      <c r="G25" t="s">
        <v>312</v>
      </c>
      <c r="H25" t="s">
        <v>379</v>
      </c>
      <c r="I25" t="str">
        <f t="shared" si="1"/>
        <v>47</v>
      </c>
    </row>
    <row r="26" spans="1:9" x14ac:dyDescent="0.2">
      <c r="A26" s="1" t="s">
        <v>30</v>
      </c>
      <c r="B26" t="s">
        <v>516</v>
      </c>
      <c r="C26" t="s">
        <v>381</v>
      </c>
      <c r="D26" t="s">
        <v>205</v>
      </c>
      <c r="E26" t="str">
        <f t="shared" si="0"/>
        <v>183</v>
      </c>
      <c r="F26" t="s">
        <v>5559</v>
      </c>
      <c r="G26" t="s">
        <v>495</v>
      </c>
      <c r="H26" t="s">
        <v>530</v>
      </c>
      <c r="I26" t="str">
        <f t="shared" si="1"/>
        <v>915</v>
      </c>
    </row>
    <row r="27" spans="1:9" x14ac:dyDescent="0.2">
      <c r="A27" s="1" t="s">
        <v>31</v>
      </c>
      <c r="B27" t="s">
        <v>503</v>
      </c>
      <c r="C27" t="s">
        <v>5504</v>
      </c>
      <c r="D27" t="s">
        <v>392</v>
      </c>
      <c r="E27" t="str">
        <f t="shared" si="0"/>
        <v>61</v>
      </c>
      <c r="F27" t="s">
        <v>227</v>
      </c>
      <c r="G27" t="s">
        <v>5871</v>
      </c>
      <c r="H27" t="s">
        <v>5935</v>
      </c>
      <c r="I27" t="str">
        <f t="shared" si="1"/>
        <v>289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5840</v>
      </c>
      <c r="C29" t="s">
        <v>5906</v>
      </c>
      <c r="D29" t="s">
        <v>5968</v>
      </c>
      <c r="E29" t="str">
        <f t="shared" si="0"/>
        <v>364978176</v>
      </c>
      <c r="F29" t="s">
        <v>5741</v>
      </c>
      <c r="G29" t="s">
        <v>1914</v>
      </c>
      <c r="H29" t="s">
        <v>525</v>
      </c>
      <c r="I29" t="str">
        <f t="shared" si="1"/>
        <v>306323456</v>
      </c>
    </row>
    <row r="30" spans="1:9" x14ac:dyDescent="0.2">
      <c r="A30" s="1" t="s">
        <v>34</v>
      </c>
      <c r="B30" t="s">
        <v>5841</v>
      </c>
      <c r="C30" t="s">
        <v>5907</v>
      </c>
      <c r="D30" t="s">
        <v>5969</v>
      </c>
      <c r="E30" t="str">
        <f t="shared" si="0"/>
        <v>17251201024</v>
      </c>
      <c r="F30" t="s">
        <v>5807</v>
      </c>
      <c r="G30" t="s">
        <v>5872</v>
      </c>
      <c r="H30" t="s">
        <v>5936</v>
      </c>
      <c r="I30" t="str">
        <f t="shared" si="1"/>
        <v>21156741120</v>
      </c>
    </row>
    <row r="31" spans="1:9" x14ac:dyDescent="0.2">
      <c r="A31" s="1" t="s">
        <v>35</v>
      </c>
      <c r="B31" t="s">
        <v>5809</v>
      </c>
      <c r="C31" t="s">
        <v>5905</v>
      </c>
      <c r="D31" t="s">
        <v>5967</v>
      </c>
      <c r="E31" t="str">
        <f t="shared" si="0"/>
        <v>9662464</v>
      </c>
      <c r="F31" t="s">
        <v>4798</v>
      </c>
      <c r="G31" t="s">
        <v>5873</v>
      </c>
      <c r="H31" t="s">
        <v>5937</v>
      </c>
      <c r="I31" t="str">
        <f t="shared" si="1"/>
        <v>9670656</v>
      </c>
    </row>
    <row r="32" spans="1:9" x14ac:dyDescent="0.2">
      <c r="A32" s="1" t="s">
        <v>36</v>
      </c>
      <c r="B32" t="s">
        <v>5842</v>
      </c>
      <c r="C32" t="s">
        <v>5908</v>
      </c>
      <c r="D32" t="s">
        <v>5970</v>
      </c>
      <c r="E32" t="str">
        <f t="shared" si="0"/>
        <v>15124369408</v>
      </c>
      <c r="F32" t="s">
        <v>5808</v>
      </c>
      <c r="G32" t="s">
        <v>5874</v>
      </c>
      <c r="H32" t="s">
        <v>5938</v>
      </c>
      <c r="I32" t="str">
        <f t="shared" si="1"/>
        <v>14058696704</v>
      </c>
    </row>
    <row r="33" spans="1:9" x14ac:dyDescent="0.2">
      <c r="A33" s="1" t="s">
        <v>37</v>
      </c>
      <c r="B33" t="s">
        <v>5809</v>
      </c>
      <c r="C33" t="s">
        <v>5905</v>
      </c>
      <c r="D33" t="s">
        <v>5967</v>
      </c>
      <c r="E33" t="str">
        <f t="shared" si="0"/>
        <v>9662464</v>
      </c>
      <c r="F33" t="s">
        <v>5809</v>
      </c>
      <c r="G33" t="s">
        <v>5875</v>
      </c>
      <c r="H33" t="s">
        <v>5905</v>
      </c>
      <c r="I33" t="str">
        <f t="shared" si="1"/>
        <v>9658368</v>
      </c>
    </row>
    <row r="34" spans="1:9" x14ac:dyDescent="0.2">
      <c r="A34" s="1" t="s">
        <v>38</v>
      </c>
      <c r="B34" t="s">
        <v>5843</v>
      </c>
      <c r="C34" t="s">
        <v>5909</v>
      </c>
      <c r="D34" t="s">
        <v>5971</v>
      </c>
      <c r="E34" t="str">
        <f t="shared" si="0"/>
        <v>299169290</v>
      </c>
      <c r="F34" t="s">
        <v>5810</v>
      </c>
      <c r="G34" t="s">
        <v>5876</v>
      </c>
      <c r="H34" t="s">
        <v>5939</v>
      </c>
      <c r="I34" t="str">
        <f t="shared" si="1"/>
        <v>1207428771</v>
      </c>
    </row>
    <row r="35" spans="1:9" x14ac:dyDescent="0.2">
      <c r="A35" s="1" t="s">
        <v>39</v>
      </c>
      <c r="B35" t="s">
        <v>5844</v>
      </c>
      <c r="C35" t="s">
        <v>5910</v>
      </c>
      <c r="D35" t="s">
        <v>5972</v>
      </c>
      <c r="E35" t="str">
        <f t="shared" ref="E35:E63" si="2">IF(ISERROR(MEDIAN(VALUE(B35),VALUE(C35),VALUE(D35))), "-", TEXT(MEDIAN(VALUE(B35),VALUE(C35),VALUE(D35)), "0"))</f>
        <v>333101194</v>
      </c>
      <c r="F35" t="s">
        <v>5811</v>
      </c>
      <c r="G35" t="s">
        <v>5877</v>
      </c>
      <c r="H35" t="s">
        <v>5940</v>
      </c>
      <c r="I35" t="str">
        <f t="shared" ref="I35:I63" si="3">IF(ISERROR(MEDIAN(VALUE(F35),VALUE(G35),VALUE(H35))), "-", TEXT(MEDIAN(VALUE(F35),VALUE(G35),VALUE(H35)), "0"))</f>
        <v>1071463687</v>
      </c>
    </row>
    <row r="36" spans="1:9" x14ac:dyDescent="0.2">
      <c r="A36" s="1" t="s">
        <v>40</v>
      </c>
      <c r="B36" t="s">
        <v>5845</v>
      </c>
      <c r="C36" t="s">
        <v>5911</v>
      </c>
      <c r="D36" t="s">
        <v>5973</v>
      </c>
      <c r="E36" t="str">
        <f t="shared" si="2"/>
        <v>14906661075</v>
      </c>
      <c r="F36" t="s">
        <v>5812</v>
      </c>
      <c r="G36" t="s">
        <v>5878</v>
      </c>
      <c r="H36" t="s">
        <v>5941</v>
      </c>
      <c r="I36" t="str">
        <f t="shared" si="3"/>
        <v>15477045421</v>
      </c>
    </row>
    <row r="37" spans="1:9" x14ac:dyDescent="0.2">
      <c r="A37" s="1" t="s">
        <v>41</v>
      </c>
      <c r="B37" t="s">
        <v>5846</v>
      </c>
      <c r="C37" t="s">
        <v>5912</v>
      </c>
      <c r="D37" t="s">
        <v>5974</v>
      </c>
      <c r="E37" t="str">
        <f t="shared" si="2"/>
        <v>14518272</v>
      </c>
      <c r="F37" t="s">
        <v>5813</v>
      </c>
      <c r="G37" t="s">
        <v>5879</v>
      </c>
      <c r="H37" t="s">
        <v>5942</v>
      </c>
      <c r="I37" t="str">
        <f t="shared" si="3"/>
        <v>14279662</v>
      </c>
    </row>
    <row r="38" spans="1:9" x14ac:dyDescent="0.2">
      <c r="A38" s="1" t="s">
        <v>42</v>
      </c>
      <c r="B38" t="s">
        <v>74</v>
      </c>
      <c r="C38" t="s">
        <v>94</v>
      </c>
      <c r="D38" t="s">
        <v>95</v>
      </c>
      <c r="E38" t="str">
        <f t="shared" si="2"/>
        <v>14</v>
      </c>
      <c r="F38" t="s">
        <v>85</v>
      </c>
      <c r="G38" t="s">
        <v>129</v>
      </c>
      <c r="H38" t="s">
        <v>84</v>
      </c>
      <c r="I38" t="str">
        <f t="shared" si="3"/>
        <v>10</v>
      </c>
    </row>
    <row r="39" spans="1:9" x14ac:dyDescent="0.2">
      <c r="A39" s="1" t="s">
        <v>43</v>
      </c>
      <c r="B39" t="s">
        <v>70</v>
      </c>
      <c r="C39" t="s">
        <v>85</v>
      </c>
      <c r="D39" t="s">
        <v>187</v>
      </c>
      <c r="E39" t="str">
        <f t="shared" si="2"/>
        <v>11</v>
      </c>
      <c r="F39" t="s">
        <v>330</v>
      </c>
      <c r="G39" t="s">
        <v>472</v>
      </c>
      <c r="H39" t="s">
        <v>201</v>
      </c>
      <c r="I39" t="str">
        <f t="shared" si="3"/>
        <v>51</v>
      </c>
    </row>
    <row r="40" spans="1:9" x14ac:dyDescent="0.2">
      <c r="A40" s="1" t="s">
        <v>44</v>
      </c>
      <c r="B40" t="s">
        <v>534</v>
      </c>
      <c r="C40" t="s">
        <v>205</v>
      </c>
      <c r="D40" t="s">
        <v>381</v>
      </c>
      <c r="E40" t="str">
        <f t="shared" si="2"/>
        <v>183</v>
      </c>
      <c r="F40" t="s">
        <v>531</v>
      </c>
      <c r="G40" t="s">
        <v>5862</v>
      </c>
      <c r="H40" t="s">
        <v>5943</v>
      </c>
      <c r="I40" t="str">
        <f t="shared" si="3"/>
        <v>916</v>
      </c>
    </row>
    <row r="41" spans="1:9" x14ac:dyDescent="0.2">
      <c r="A41" s="1" t="s">
        <v>45</v>
      </c>
      <c r="B41" t="s">
        <v>5504</v>
      </c>
      <c r="C41" t="s">
        <v>472</v>
      </c>
      <c r="D41" t="s">
        <v>2278</v>
      </c>
      <c r="E41" t="str">
        <f t="shared" si="2"/>
        <v>60</v>
      </c>
      <c r="F41" t="s">
        <v>5814</v>
      </c>
      <c r="G41" t="s">
        <v>5880</v>
      </c>
      <c r="H41" t="s">
        <v>5871</v>
      </c>
      <c r="I41" t="str">
        <f t="shared" si="3"/>
        <v>381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5847</v>
      </c>
      <c r="C43" t="s">
        <v>329</v>
      </c>
      <c r="D43" t="s">
        <v>5975</v>
      </c>
      <c r="E43" t="str">
        <f t="shared" si="2"/>
        <v>313679872</v>
      </c>
      <c r="F43" t="s">
        <v>5815</v>
      </c>
      <c r="G43" t="s">
        <v>5881</v>
      </c>
      <c r="H43" t="s">
        <v>2826</v>
      </c>
      <c r="I43" t="str">
        <f t="shared" si="3"/>
        <v>306647040</v>
      </c>
    </row>
    <row r="44" spans="1:9" x14ac:dyDescent="0.2">
      <c r="A44" s="1" t="s">
        <v>48</v>
      </c>
      <c r="B44" t="s">
        <v>5848</v>
      </c>
      <c r="C44" t="s">
        <v>5913</v>
      </c>
      <c r="D44" t="s">
        <v>5976</v>
      </c>
      <c r="E44" t="str">
        <f t="shared" si="2"/>
        <v>17008574464</v>
      </c>
      <c r="F44" t="s">
        <v>5816</v>
      </c>
      <c r="G44" t="s">
        <v>5882</v>
      </c>
      <c r="H44" t="s">
        <v>5944</v>
      </c>
      <c r="I44" t="str">
        <f t="shared" si="3"/>
        <v>21181583360</v>
      </c>
    </row>
    <row r="45" spans="1:9" x14ac:dyDescent="0.2">
      <c r="A45" s="1" t="s">
        <v>49</v>
      </c>
      <c r="B45" t="s">
        <v>5168</v>
      </c>
      <c r="C45" t="s">
        <v>5473</v>
      </c>
      <c r="D45" t="s">
        <v>5977</v>
      </c>
      <c r="E45" t="str">
        <f t="shared" si="2"/>
        <v>14520320</v>
      </c>
      <c r="F45" t="s">
        <v>5817</v>
      </c>
      <c r="G45" t="s">
        <v>5883</v>
      </c>
      <c r="H45" t="s">
        <v>5945</v>
      </c>
      <c r="I45" t="str">
        <f t="shared" si="3"/>
        <v>14651392</v>
      </c>
    </row>
    <row r="46" spans="1:9" x14ac:dyDescent="0.2">
      <c r="A46" s="1" t="s">
        <v>50</v>
      </c>
      <c r="B46" t="s">
        <v>5849</v>
      </c>
      <c r="C46" t="s">
        <v>5914</v>
      </c>
      <c r="D46" t="s">
        <v>5978</v>
      </c>
      <c r="E46" t="str">
        <f t="shared" si="2"/>
        <v>14222327808</v>
      </c>
      <c r="F46" t="s">
        <v>5818</v>
      </c>
      <c r="G46" t="s">
        <v>5884</v>
      </c>
      <c r="H46" t="s">
        <v>5946</v>
      </c>
      <c r="I46" t="str">
        <f t="shared" si="3"/>
        <v>13432504320</v>
      </c>
    </row>
    <row r="47" spans="1:9" x14ac:dyDescent="0.2">
      <c r="A47" s="1" t="s">
        <v>51</v>
      </c>
      <c r="B47" t="s">
        <v>5170</v>
      </c>
      <c r="C47" t="s">
        <v>5441</v>
      </c>
      <c r="D47" t="s">
        <v>5979</v>
      </c>
      <c r="E47" t="str">
        <f t="shared" si="2"/>
        <v>14516224</v>
      </c>
      <c r="F47" t="s">
        <v>5819</v>
      </c>
      <c r="G47" t="s">
        <v>5207</v>
      </c>
      <c r="H47" t="s">
        <v>5947</v>
      </c>
      <c r="I47" t="str">
        <f t="shared" si="3"/>
        <v>14249984</v>
      </c>
    </row>
    <row r="48" spans="1:9" x14ac:dyDescent="0.2">
      <c r="A48" s="1" t="s">
        <v>52</v>
      </c>
      <c r="B48" t="s">
        <v>5850</v>
      </c>
      <c r="C48" t="s">
        <v>5915</v>
      </c>
      <c r="D48" t="s">
        <v>5980</v>
      </c>
      <c r="E48" t="str">
        <f t="shared" si="2"/>
        <v>300904053</v>
      </c>
      <c r="F48" t="s">
        <v>5820</v>
      </c>
      <c r="G48" t="s">
        <v>5885</v>
      </c>
      <c r="H48" t="s">
        <v>5948</v>
      </c>
      <c r="I48" t="str">
        <f t="shared" si="3"/>
        <v>1083903464</v>
      </c>
    </row>
    <row r="49" spans="1:9" x14ac:dyDescent="0.2">
      <c r="A49" s="1" t="s">
        <v>53</v>
      </c>
      <c r="B49" t="s">
        <v>5851</v>
      </c>
      <c r="C49" t="s">
        <v>5916</v>
      </c>
      <c r="D49" t="s">
        <v>5981</v>
      </c>
      <c r="E49" t="str">
        <f t="shared" si="2"/>
        <v>304254472</v>
      </c>
      <c r="F49" t="s">
        <v>5821</v>
      </c>
      <c r="G49" t="s">
        <v>5886</v>
      </c>
      <c r="H49" t="s">
        <v>5949</v>
      </c>
      <c r="I49" t="str">
        <f t="shared" si="3"/>
        <v>1029532772</v>
      </c>
    </row>
    <row r="50" spans="1:9" x14ac:dyDescent="0.2">
      <c r="A50" s="1" t="s">
        <v>54</v>
      </c>
      <c r="B50" t="s">
        <v>5852</v>
      </c>
      <c r="C50" t="s">
        <v>5917</v>
      </c>
      <c r="D50" t="s">
        <v>5982</v>
      </c>
      <c r="E50" t="str">
        <f t="shared" si="2"/>
        <v>5408308541</v>
      </c>
      <c r="F50" t="s">
        <v>5822</v>
      </c>
      <c r="G50" t="s">
        <v>5887</v>
      </c>
      <c r="H50" t="s">
        <v>5950</v>
      </c>
      <c r="I50" t="str">
        <f t="shared" si="3"/>
        <v>6281605744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88</v>
      </c>
      <c r="G52" t="s">
        <v>92</v>
      </c>
      <c r="H52" t="s">
        <v>92</v>
      </c>
      <c r="I52" t="str">
        <f t="shared" si="3"/>
        <v>1</v>
      </c>
    </row>
    <row r="53" spans="1:9" x14ac:dyDescent="0.2">
      <c r="A53" s="1" t="s">
        <v>57</v>
      </c>
      <c r="B53" t="s">
        <v>92</v>
      </c>
      <c r="C53" t="s">
        <v>68</v>
      </c>
      <c r="D53" t="s">
        <v>92</v>
      </c>
      <c r="E53" t="str">
        <f t="shared" si="2"/>
        <v>1</v>
      </c>
      <c r="F53" t="s">
        <v>85</v>
      </c>
      <c r="G53" t="s">
        <v>69</v>
      </c>
      <c r="H53" t="s">
        <v>85</v>
      </c>
      <c r="I53" t="str">
        <f t="shared" si="3"/>
        <v>7</v>
      </c>
    </row>
    <row r="54" spans="1:9" x14ac:dyDescent="0.2">
      <c r="A54" s="1" t="s">
        <v>58</v>
      </c>
      <c r="B54" t="s">
        <v>487</v>
      </c>
      <c r="C54" t="s">
        <v>381</v>
      </c>
      <c r="D54" t="s">
        <v>339</v>
      </c>
      <c r="E54" t="str">
        <f t="shared" si="2"/>
        <v>183</v>
      </c>
      <c r="F54" t="s">
        <v>531</v>
      </c>
      <c r="G54" t="s">
        <v>497</v>
      </c>
      <c r="H54" t="s">
        <v>5559</v>
      </c>
      <c r="I54" t="str">
        <f t="shared" si="3"/>
        <v>907</v>
      </c>
    </row>
    <row r="55" spans="1:9" x14ac:dyDescent="0.2">
      <c r="A55" s="1" t="s">
        <v>59</v>
      </c>
      <c r="B55" t="s">
        <v>88</v>
      </c>
      <c r="C55" t="s">
        <v>94</v>
      </c>
      <c r="D55" t="s">
        <v>88</v>
      </c>
      <c r="E55" t="str">
        <f t="shared" si="2"/>
        <v>2</v>
      </c>
      <c r="F55" t="s">
        <v>248</v>
      </c>
      <c r="G55" t="s">
        <v>130</v>
      </c>
      <c r="H55" t="s">
        <v>135</v>
      </c>
      <c r="I55" t="str">
        <f t="shared" si="3"/>
        <v>23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5853</v>
      </c>
      <c r="C58" t="s">
        <v>5918</v>
      </c>
      <c r="D58" t="s">
        <v>5983</v>
      </c>
      <c r="E58" t="str">
        <f t="shared" si="2"/>
        <v>5408952320</v>
      </c>
      <c r="F58" t="s">
        <v>5823</v>
      </c>
      <c r="G58" t="s">
        <v>5888</v>
      </c>
      <c r="H58" t="s">
        <v>5951</v>
      </c>
      <c r="I58" t="str">
        <f t="shared" si="3"/>
        <v>6295183360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5854</v>
      </c>
      <c r="C60" t="s">
        <v>5919</v>
      </c>
      <c r="D60" t="s">
        <v>5984</v>
      </c>
      <c r="E60" t="str">
        <f t="shared" si="2"/>
        <v>5406072832</v>
      </c>
      <c r="F60" t="s">
        <v>5824</v>
      </c>
      <c r="G60" t="s">
        <v>5889</v>
      </c>
      <c r="H60" t="s">
        <v>5952</v>
      </c>
      <c r="I60" t="str">
        <f t="shared" si="3"/>
        <v>6257008640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5855</v>
      </c>
      <c r="C62" t="s">
        <v>5920</v>
      </c>
      <c r="D62" t="s">
        <v>5985</v>
      </c>
      <c r="E62" t="str">
        <f t="shared" si="2"/>
        <v>1466335</v>
      </c>
      <c r="F62" t="s">
        <v>5825</v>
      </c>
      <c r="G62" t="s">
        <v>5890</v>
      </c>
      <c r="H62" t="s">
        <v>5953</v>
      </c>
      <c r="I62" t="str">
        <f t="shared" si="3"/>
        <v>8807189</v>
      </c>
    </row>
    <row r="63" spans="1:9" x14ac:dyDescent="0.2">
      <c r="A63" s="1" t="s">
        <v>67</v>
      </c>
      <c r="B63" t="s">
        <v>5856</v>
      </c>
      <c r="C63" t="s">
        <v>5921</v>
      </c>
      <c r="D63" t="s">
        <v>5986</v>
      </c>
      <c r="E63" t="str">
        <f t="shared" si="2"/>
        <v>385558</v>
      </c>
      <c r="F63" t="s">
        <v>5826</v>
      </c>
      <c r="G63" t="s">
        <v>5891</v>
      </c>
      <c r="H63" t="s">
        <v>5954</v>
      </c>
      <c r="I63" t="str">
        <f t="shared" si="3"/>
        <v>308749857</v>
      </c>
    </row>
    <row r="64" spans="1:9" ht="15" x14ac:dyDescent="0.25">
      <c r="A64" s="6" t="s">
        <v>20837</v>
      </c>
      <c r="B64" s="8">
        <f>AVERAGE(VALUE(B8),VALUE(B22),VALUE(B36))*2^(-30)</f>
        <v>15.585444219720861</v>
      </c>
      <c r="C64" s="8">
        <f t="shared" ref="C64:I64" si="4">AVERAGE(VALUE(C8),VALUE(C22),VALUE(C36))*2^(-30)</f>
        <v>15.075292322163781</v>
      </c>
      <c r="D64" s="8">
        <f t="shared" si="4"/>
        <v>15.1769078016902</v>
      </c>
      <c r="E64" s="8">
        <f t="shared" si="4"/>
        <v>15.180501484622559</v>
      </c>
      <c r="F64" s="8">
        <f t="shared" si="4"/>
        <v>15.13983567773054</v>
      </c>
      <c r="G64" s="8">
        <f t="shared" si="4"/>
        <v>15.472629018748799</v>
      </c>
      <c r="H64" s="8">
        <f t="shared" si="4"/>
        <v>14.866489078228673</v>
      </c>
      <c r="I64" s="8">
        <f t="shared" si="4"/>
        <v>14.936215640356144</v>
      </c>
    </row>
    <row r="65" spans="1:9" x14ac:dyDescent="0.2">
      <c r="A65" s="6" t="s">
        <v>20838</v>
      </c>
      <c r="B65" s="9">
        <f>AVERAGE(VALUE(B8),VALUE(B22),VALUE(B36),VALUE(B50))*2^(-30)</f>
        <v>12.948303123470396</v>
      </c>
      <c r="C65" s="9">
        <f t="shared" ref="C65:I65" si="5">AVERAGE(VALUE(C8),VALUE(C22),VALUE(C36),VALUE(C50))*2^(-30)</f>
        <v>12.551182548049837</v>
      </c>
      <c r="D65" s="9">
        <f t="shared" si="5"/>
        <v>12.643113260390237</v>
      </c>
      <c r="E65" s="9">
        <f t="shared" si="5"/>
        <v>12.644596072146669</v>
      </c>
      <c r="F65" s="9">
        <f t="shared" si="5"/>
        <v>12.805258891312405</v>
      </c>
      <c r="G65" s="9">
        <f t="shared" si="5"/>
        <v>13.067022072616965</v>
      </c>
      <c r="H65" s="9">
        <f t="shared" si="5"/>
        <v>12.612524670781568</v>
      </c>
      <c r="I65" s="9">
        <f t="shared" si="5"/>
        <v>12.664712038822472</v>
      </c>
    </row>
    <row r="66" spans="1:9" x14ac:dyDescent="0.2">
      <c r="A66" s="6" t="s">
        <v>20841</v>
      </c>
      <c r="B66" s="9">
        <f>MIN(VALUE(B18),VALUE(B32),VALUE(B46))*2^(-30)</f>
        <v>13.245574951171875</v>
      </c>
      <c r="C66" s="9">
        <f t="shared" ref="C66:I66" si="6">MIN(VALUE(C18),VALUE(C32),VALUE(C46))*2^(-30)</f>
        <v>13.328502655029297</v>
      </c>
      <c r="D66" s="9">
        <f t="shared" si="6"/>
        <v>12.647743225097656</v>
      </c>
      <c r="E66" s="9">
        <f t="shared" si="6"/>
        <v>13.245574951171875</v>
      </c>
      <c r="F66" s="9">
        <f t="shared" si="6"/>
        <v>12.684680938720703</v>
      </c>
      <c r="G66" s="9">
        <f t="shared" si="6"/>
        <v>12.282894134521484</v>
      </c>
      <c r="H66" s="9">
        <f t="shared" si="6"/>
        <v>12.404861450195313</v>
      </c>
      <c r="I66" s="9">
        <f t="shared" si="6"/>
        <v>12.509994506835938</v>
      </c>
    </row>
    <row r="67" spans="1:9" x14ac:dyDescent="0.2">
      <c r="A67" s="6" t="s">
        <v>20839</v>
      </c>
      <c r="B67" s="9">
        <f>MIN(VALUE(B16),VALUE(B30),VALUE(B44))*2^(-30)</f>
        <v>15.840469360351563</v>
      </c>
      <c r="C67" s="9">
        <f t="shared" ref="C67:I67" si="7">MIN(VALUE(C16),VALUE(C30),VALUE(C44))*2^(-30)</f>
        <v>15.333389282226563</v>
      </c>
      <c r="D67" s="9">
        <f t="shared" si="7"/>
        <v>16.066432952880859</v>
      </c>
      <c r="E67" s="9">
        <f t="shared" si="7"/>
        <v>15.840469360351563</v>
      </c>
      <c r="F67" s="9">
        <f t="shared" si="7"/>
        <v>15.83111572265625</v>
      </c>
      <c r="G67" s="9">
        <f t="shared" si="7"/>
        <v>19.487545013427734</v>
      </c>
      <c r="H67" s="9">
        <f t="shared" si="7"/>
        <v>19.703750610351563</v>
      </c>
      <c r="I67" s="9">
        <f t="shared" si="7"/>
        <v>19.703750610351563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0</v>
      </c>
      <c r="G68" s="9">
        <f t="shared" si="8"/>
        <v>0</v>
      </c>
      <c r="H68" s="9">
        <f t="shared" si="8"/>
        <v>0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816.296875</v>
      </c>
      <c r="C69" s="9">
        <f t="shared" si="8"/>
        <v>684.40234375</v>
      </c>
      <c r="D69" s="9">
        <f t="shared" si="8"/>
        <v>673.52734375</v>
      </c>
      <c r="E69" s="9">
        <f t="shared" si="8"/>
        <v>816.296875</v>
      </c>
      <c r="F69" s="9">
        <f t="shared" si="8"/>
        <v>878.23046875</v>
      </c>
      <c r="G69" s="9">
        <f t="shared" si="8"/>
        <v>876.16796875</v>
      </c>
      <c r="H69" s="9">
        <f t="shared" si="8"/>
        <v>876.64453125</v>
      </c>
      <c r="I69" s="9">
        <f t="shared" si="8"/>
        <v>876.265625</v>
      </c>
    </row>
    <row r="70" spans="1:9" x14ac:dyDescent="0.2">
      <c r="A70" s="6" t="s">
        <v>20832</v>
      </c>
      <c r="B70" s="9">
        <f>AVERAGE(VALUE(B9),VALUE(B23),VALUE(B37))*2^(-20)</f>
        <v>12.792205174763998</v>
      </c>
      <c r="C70" s="9">
        <f t="shared" ref="C70:I70" si="9">AVERAGE(VALUE(C9),VALUE(C23),VALUE(C37))*2^(-20)</f>
        <v>13.012423833211264</v>
      </c>
      <c r="D70" s="9">
        <f t="shared" si="9"/>
        <v>13.008734703063965</v>
      </c>
      <c r="E70" s="9">
        <f t="shared" si="9"/>
        <v>12.954535484313965</v>
      </c>
      <c r="F70" s="9">
        <f t="shared" si="9"/>
        <v>12.816983540852865</v>
      </c>
      <c r="G70" s="9">
        <f t="shared" si="9"/>
        <v>12.862044970194498</v>
      </c>
      <c r="H70" s="9">
        <f t="shared" si="9"/>
        <v>13.040805498758951</v>
      </c>
      <c r="I70" s="9">
        <f t="shared" si="9"/>
        <v>12.855390230814615</v>
      </c>
    </row>
    <row r="71" spans="1:9" x14ac:dyDescent="0.2">
      <c r="A71" s="6" t="s">
        <v>20833</v>
      </c>
      <c r="B71" s="10">
        <f>MIN(VALUE(B19),VALUE(B33),VALUE(B47))*2^(-20)</f>
        <v>9.21484375</v>
      </c>
      <c r="C71" s="10">
        <f t="shared" ref="C71:I71" si="10">MIN(VALUE(C19),VALUE(C33),VALUE(C47))*2^(-20)</f>
        <v>9.2109375</v>
      </c>
      <c r="D71" s="10">
        <f t="shared" si="10"/>
        <v>9.2265625</v>
      </c>
      <c r="E71" s="10">
        <f t="shared" si="10"/>
        <v>9.21484375</v>
      </c>
      <c r="F71" s="10">
        <f t="shared" si="10"/>
        <v>9.21484375</v>
      </c>
      <c r="G71" s="10">
        <f t="shared" si="10"/>
        <v>9.16015625</v>
      </c>
      <c r="H71" s="10">
        <f t="shared" si="10"/>
        <v>9.2109375</v>
      </c>
      <c r="I71" s="10">
        <f t="shared" si="10"/>
        <v>9.2109375</v>
      </c>
    </row>
    <row r="72" spans="1:9" x14ac:dyDescent="0.2">
      <c r="A72" s="6" t="s">
        <v>20834</v>
      </c>
      <c r="B72" s="10">
        <f>MAX(VALUE(B17),VALUE(B31),VALUE(B45))*2^(-20)</f>
        <v>15.609375</v>
      </c>
      <c r="C72" s="10">
        <f t="shared" ref="C72:I72" si="11">MAX(VALUE(C17),VALUE(C31),VALUE(C45))*2^(-20)</f>
        <v>15.82421875</v>
      </c>
      <c r="D72" s="10">
        <f t="shared" si="11"/>
        <v>15.95703125</v>
      </c>
      <c r="E72" s="10">
        <f t="shared" si="11"/>
        <v>15.82421875</v>
      </c>
      <c r="F72" s="10">
        <f t="shared" si="11"/>
        <v>15.72265625</v>
      </c>
      <c r="G72" s="10">
        <f t="shared" si="11"/>
        <v>15.80859375</v>
      </c>
      <c r="H72" s="10">
        <f t="shared" si="11"/>
        <v>15.94140625</v>
      </c>
      <c r="I72" s="10">
        <f t="shared" si="11"/>
        <v>15.80859375</v>
      </c>
    </row>
    <row r="73" spans="1:9" x14ac:dyDescent="0.2">
      <c r="A73" s="6" t="s">
        <v>20826</v>
      </c>
      <c r="B73" s="9">
        <f>VALUE(B7)*10^(-9)</f>
        <v>27.762826520000001</v>
      </c>
      <c r="C73" s="9">
        <f t="shared" ref="C73:I73" si="12">VALUE(C7)*10^(-9)</f>
        <v>23.082124583000002</v>
      </c>
      <c r="D73" s="9">
        <f t="shared" si="12"/>
        <v>22.667102111000002</v>
      </c>
      <c r="E73" s="9">
        <f t="shared" si="12"/>
        <v>23.082124583000002</v>
      </c>
      <c r="F73" s="9">
        <f t="shared" si="12"/>
        <v>113.86214897100001</v>
      </c>
      <c r="G73" s="9">
        <f t="shared" si="12"/>
        <v>116.78255325900001</v>
      </c>
      <c r="H73" s="9">
        <f t="shared" si="12"/>
        <v>114.35784290500001</v>
      </c>
      <c r="I73" s="9">
        <f t="shared" si="12"/>
        <v>114.35784290500001</v>
      </c>
    </row>
    <row r="74" spans="1:9" x14ac:dyDescent="0.2">
      <c r="A74" s="6" t="s">
        <v>20835</v>
      </c>
      <c r="B74" s="9">
        <f>SUM(VALUE(B20),VALUE(B34),VALUE(B48))*2^(-30)</f>
        <v>0.90164331067353487</v>
      </c>
      <c r="C74" s="9">
        <f t="shared" ref="C74:I75" si="13">SUM(VALUE(C20),VALUE(C34),VALUE(C48))*2^(-30)</f>
        <v>0.82765285763889551</v>
      </c>
      <c r="D74" s="9">
        <f t="shared" si="13"/>
        <v>0.89120794180780649</v>
      </c>
      <c r="E74" s="9">
        <f t="shared" si="13"/>
        <v>0.91768749430775642</v>
      </c>
      <c r="F74" s="9">
        <f t="shared" si="13"/>
        <v>2.9693992165848613</v>
      </c>
      <c r="G74" s="9">
        <f t="shared" si="13"/>
        <v>3.1681769071146846</v>
      </c>
      <c r="H74" s="9">
        <f t="shared" si="13"/>
        <v>2.8314203722402453</v>
      </c>
      <c r="I74" s="9">
        <f t="shared" si="13"/>
        <v>3.0064177885651588</v>
      </c>
    </row>
    <row r="75" spans="1:9" x14ac:dyDescent="0.2">
      <c r="A75" s="6" t="s">
        <v>20836</v>
      </c>
      <c r="B75" s="9">
        <f>SUM(VALUE(B21),VALUE(B35),VALUE(B49))*2^(-30)</f>
        <v>0.89819734264165163</v>
      </c>
      <c r="C75" s="9">
        <f t="shared" si="13"/>
        <v>0.82532464154064655</v>
      </c>
      <c r="D75" s="9">
        <f t="shared" si="13"/>
        <v>0.89022254571318626</v>
      </c>
      <c r="E75" s="9">
        <f t="shared" si="13"/>
        <v>0.9014129675924778</v>
      </c>
      <c r="F75" s="9">
        <f t="shared" si="13"/>
        <v>2.7066870275884867</v>
      </c>
      <c r="G75" s="9">
        <f t="shared" si="13"/>
        <v>2.8780170632526278</v>
      </c>
      <c r="H75" s="9">
        <f t="shared" si="13"/>
        <v>2.5464304592460394</v>
      </c>
      <c r="I75" s="9">
        <f t="shared" si="13"/>
        <v>2.9775386778637767</v>
      </c>
    </row>
    <row r="76" spans="1:9" x14ac:dyDescent="0.2">
      <c r="A76" s="7" t="s">
        <v>20827</v>
      </c>
      <c r="B76" s="9">
        <f>SUM(VALUE(B12),VALUE(B26),VALUE(B40))</f>
        <v>675</v>
      </c>
      <c r="C76" s="9">
        <f t="shared" ref="C76:I76" si="14">SUM(VALUE(C12),VALUE(C26),VALUE(C40))</f>
        <v>556</v>
      </c>
      <c r="D76" s="9">
        <f t="shared" si="14"/>
        <v>548</v>
      </c>
      <c r="E76" s="9">
        <f t="shared" si="14"/>
        <v>557</v>
      </c>
      <c r="F76" s="9">
        <f t="shared" si="14"/>
        <v>2722</v>
      </c>
      <c r="G76" s="9">
        <f t="shared" si="14"/>
        <v>2795</v>
      </c>
      <c r="H76" s="9">
        <f t="shared" si="14"/>
        <v>2739</v>
      </c>
      <c r="I76" s="9">
        <f t="shared" si="14"/>
        <v>2740</v>
      </c>
    </row>
    <row r="77" spans="1:9" x14ac:dyDescent="0.2">
      <c r="A77" s="7" t="s">
        <v>20828</v>
      </c>
      <c r="B77" s="9">
        <f>SUM(VALUE(B11),VALUE(B25),VALUE(B39))</f>
        <v>34</v>
      </c>
      <c r="C77" s="9">
        <f t="shared" ref="C77:I77" si="15">SUM(VALUE(C11),VALUE(C25),VALUE(C39))</f>
        <v>32</v>
      </c>
      <c r="D77" s="9">
        <f t="shared" si="15"/>
        <v>34</v>
      </c>
      <c r="E77" s="9">
        <f t="shared" si="15"/>
        <v>33</v>
      </c>
      <c r="F77" s="9">
        <f t="shared" si="15"/>
        <v>132</v>
      </c>
      <c r="G77" s="9">
        <f t="shared" si="15"/>
        <v>143</v>
      </c>
      <c r="H77" s="9">
        <f t="shared" si="15"/>
        <v>132</v>
      </c>
      <c r="I77" s="9">
        <f t="shared" si="15"/>
        <v>143</v>
      </c>
    </row>
    <row r="78" spans="1:9" x14ac:dyDescent="0.2">
      <c r="A78" s="7" t="s">
        <v>20829</v>
      </c>
      <c r="B78" s="9">
        <f>SUM(VALUE(B13),VALUE(B27),VALUE(B41))</f>
        <v>189</v>
      </c>
      <c r="C78" s="9">
        <f t="shared" ref="C78:I78" si="16">SUM(VALUE(C13),VALUE(C27),VALUE(C41))</f>
        <v>185</v>
      </c>
      <c r="D78" s="9">
        <f t="shared" si="16"/>
        <v>188</v>
      </c>
      <c r="E78" s="9">
        <f t="shared" si="16"/>
        <v>186</v>
      </c>
      <c r="F78" s="9">
        <f t="shared" si="16"/>
        <v>853</v>
      </c>
      <c r="G78" s="9">
        <f t="shared" si="16"/>
        <v>866</v>
      </c>
      <c r="H78" s="9">
        <f t="shared" si="16"/>
        <v>848</v>
      </c>
      <c r="I78" s="9">
        <f t="shared" si="16"/>
        <v>866</v>
      </c>
    </row>
    <row r="79" spans="1:9" x14ac:dyDescent="0.2">
      <c r="A79" s="7" t="s">
        <v>20830</v>
      </c>
      <c r="B79" s="9">
        <f>SUM(VALUE(B10),VALUE(B24),VALUE(B38))</f>
        <v>51</v>
      </c>
      <c r="C79" s="9">
        <f t="shared" ref="C79:I79" si="17">SUM(VALUE(C10),VALUE(C24),VALUE(C38))</f>
        <v>47</v>
      </c>
      <c r="D79" s="9">
        <f t="shared" si="17"/>
        <v>60</v>
      </c>
      <c r="E79" s="9">
        <f t="shared" si="17"/>
        <v>51</v>
      </c>
      <c r="F79" s="9">
        <f t="shared" si="17"/>
        <v>24</v>
      </c>
      <c r="G79" s="9">
        <f t="shared" si="17"/>
        <v>36</v>
      </c>
      <c r="H79" s="9">
        <f t="shared" si="17"/>
        <v>20</v>
      </c>
      <c r="I79" s="9">
        <f t="shared" si="17"/>
        <v>25</v>
      </c>
    </row>
    <row r="80" spans="1:9" x14ac:dyDescent="0.2">
      <c r="A80" s="27" t="s">
        <v>20855</v>
      </c>
      <c r="B80" s="28">
        <f>B3*2^(-30)</f>
        <v>0</v>
      </c>
      <c r="C80" s="28">
        <f t="shared" ref="C80:I81" si="18">C3*2^(-30)</f>
        <v>0</v>
      </c>
      <c r="D80" s="28">
        <f t="shared" si="18"/>
        <v>0</v>
      </c>
      <c r="E80" s="28">
        <f t="shared" si="18"/>
        <v>0</v>
      </c>
      <c r="F80" s="28">
        <f t="shared" si="18"/>
        <v>0.68504613172262907</v>
      </c>
      <c r="G80" s="28">
        <f t="shared" si="18"/>
        <v>0.68504613172262907</v>
      </c>
      <c r="H80" s="28">
        <f t="shared" si="18"/>
        <v>0.68504613172262907</v>
      </c>
      <c r="I80" s="28">
        <f t="shared" si="18"/>
        <v>0.68504613172262907</v>
      </c>
    </row>
    <row r="81" spans="1:9" x14ac:dyDescent="0.2">
      <c r="A81" s="27" t="s">
        <v>20856</v>
      </c>
      <c r="B81" s="28">
        <f>B4*2^(-30)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2.0551383951678872</v>
      </c>
      <c r="G81" s="28">
        <f t="shared" si="18"/>
        <v>2.0551383951678872</v>
      </c>
      <c r="H81" s="28">
        <f t="shared" si="18"/>
        <v>2.0551383951678872</v>
      </c>
      <c r="I81" s="28">
        <f t="shared" si="18"/>
        <v>2.0551383951678872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5" width="40.7109375" bestFit="1" customWidth="1" collapsed="1"/>
    <col min="6" max="6" width="39.4257812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720</v>
      </c>
      <c r="E2" t="s">
        <v>121</v>
      </c>
      <c r="F2" t="s">
        <v>122</v>
      </c>
    </row>
    <row r="3" spans="1:6" x14ac:dyDescent="0.2">
      <c r="A3" t="s">
        <v>88</v>
      </c>
      <c r="B3" t="s">
        <v>123</v>
      </c>
      <c r="C3" t="s">
        <v>721</v>
      </c>
      <c r="D3" t="s">
        <v>5196</v>
      </c>
      <c r="E3" t="s">
        <v>124</v>
      </c>
      <c r="F3" t="s">
        <v>122</v>
      </c>
    </row>
    <row r="4" spans="1:6" x14ac:dyDescent="0.2">
      <c r="A4" t="s">
        <v>94</v>
      </c>
      <c r="B4" t="s">
        <v>125</v>
      </c>
      <c r="C4" t="s">
        <v>5197</v>
      </c>
      <c r="D4" t="s">
        <v>5196</v>
      </c>
      <c r="E4" t="s">
        <v>124</v>
      </c>
      <c r="F4" t="s">
        <v>202</v>
      </c>
    </row>
    <row r="5" spans="1:6" x14ac:dyDescent="0.2">
      <c r="A5" t="s">
        <v>79</v>
      </c>
      <c r="B5" t="s">
        <v>127</v>
      </c>
      <c r="C5" t="s">
        <v>5197</v>
      </c>
      <c r="D5" t="s">
        <v>68</v>
      </c>
      <c r="E5" t="s">
        <v>203</v>
      </c>
      <c r="F5" t="s">
        <v>121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I81"/>
  <sheetViews>
    <sheetView topLeftCell="A55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3.42578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4996</v>
      </c>
      <c r="G3" t="s">
        <v>4996</v>
      </c>
      <c r="H3" t="s">
        <v>4996</v>
      </c>
      <c r="I3" t="str">
        <f t="shared" ref="I3:I34" si="1">IF(ISERROR(MEDIAN(VALUE(F3),VALUE(G3),VALUE(H3))), "-", TEXT(MEDIAN(VALUE(F3),VALUE(G3),VALUE(H3)), "0"))</f>
        <v>735562683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4997</v>
      </c>
      <c r="G4" t="s">
        <v>4997</v>
      </c>
      <c r="H4" t="s">
        <v>4997</v>
      </c>
      <c r="I4" t="str">
        <f t="shared" si="1"/>
        <v>2206688049</v>
      </c>
    </row>
    <row r="5" spans="1:9" x14ac:dyDescent="0.2">
      <c r="A5" s="1" t="s">
        <v>9</v>
      </c>
      <c r="B5" t="s">
        <v>6023</v>
      </c>
      <c r="C5" t="s">
        <v>6088</v>
      </c>
      <c r="D5" t="s">
        <v>6155</v>
      </c>
      <c r="E5" t="str">
        <f t="shared" si="0"/>
        <v>-</v>
      </c>
      <c r="F5" t="s">
        <v>5987</v>
      </c>
      <c r="G5" t="s">
        <v>6056</v>
      </c>
      <c r="H5" t="s">
        <v>6119</v>
      </c>
      <c r="I5" t="str">
        <f t="shared" si="1"/>
        <v>-</v>
      </c>
    </row>
    <row r="6" spans="1:9" x14ac:dyDescent="0.2">
      <c r="A6" s="1" t="s">
        <v>10</v>
      </c>
      <c r="B6" t="s">
        <v>6024</v>
      </c>
      <c r="C6" t="s">
        <v>6089</v>
      </c>
      <c r="D6" t="s">
        <v>6156</v>
      </c>
      <c r="E6" t="str">
        <f t="shared" si="0"/>
        <v>-</v>
      </c>
      <c r="F6" t="s">
        <v>5988</v>
      </c>
      <c r="G6" t="s">
        <v>6057</v>
      </c>
      <c r="H6" t="s">
        <v>6120</v>
      </c>
      <c r="I6" t="str">
        <f t="shared" si="1"/>
        <v>-</v>
      </c>
    </row>
    <row r="7" spans="1:9" x14ac:dyDescent="0.2">
      <c r="A7" s="1" t="s">
        <v>11</v>
      </c>
      <c r="B7" t="s">
        <v>6025</v>
      </c>
      <c r="C7" t="s">
        <v>6090</v>
      </c>
      <c r="D7" t="s">
        <v>6157</v>
      </c>
      <c r="E7" t="str">
        <f t="shared" si="0"/>
        <v>27195218650</v>
      </c>
      <c r="F7" t="s">
        <v>5989</v>
      </c>
      <c r="G7" t="s">
        <v>6058</v>
      </c>
      <c r="H7" t="s">
        <v>6121</v>
      </c>
      <c r="I7" t="str">
        <f t="shared" si="1"/>
        <v>118336294134</v>
      </c>
    </row>
    <row r="8" spans="1:9" x14ac:dyDescent="0.2">
      <c r="A8" s="1" t="s">
        <v>12</v>
      </c>
      <c r="B8" t="s">
        <v>6026</v>
      </c>
      <c r="C8" t="s">
        <v>6091</v>
      </c>
      <c r="D8" t="s">
        <v>6158</v>
      </c>
      <c r="E8" t="str">
        <f t="shared" si="0"/>
        <v>17081220332</v>
      </c>
      <c r="F8" t="s">
        <v>5990</v>
      </c>
      <c r="G8" t="s">
        <v>6059</v>
      </c>
      <c r="H8" t="s">
        <v>6122</v>
      </c>
      <c r="I8" t="str">
        <f t="shared" si="1"/>
        <v>17524249088</v>
      </c>
    </row>
    <row r="9" spans="1:9" x14ac:dyDescent="0.2">
      <c r="A9" s="1" t="s">
        <v>13</v>
      </c>
      <c r="B9" t="s">
        <v>6027</v>
      </c>
      <c r="C9" t="s">
        <v>6092</v>
      </c>
      <c r="D9" t="s">
        <v>6159</v>
      </c>
      <c r="E9" t="str">
        <f t="shared" si="0"/>
        <v>17163264</v>
      </c>
      <c r="F9" t="s">
        <v>5991</v>
      </c>
      <c r="G9" t="s">
        <v>6060</v>
      </c>
      <c r="H9" t="s">
        <v>6123</v>
      </c>
      <c r="I9" t="str">
        <f t="shared" si="1"/>
        <v>17156959</v>
      </c>
    </row>
    <row r="10" spans="1:9" x14ac:dyDescent="0.2">
      <c r="A10" s="1" t="s">
        <v>14</v>
      </c>
      <c r="B10" t="s">
        <v>150</v>
      </c>
      <c r="C10" t="s">
        <v>130</v>
      </c>
      <c r="D10" t="s">
        <v>106</v>
      </c>
      <c r="E10" t="str">
        <f t="shared" si="0"/>
        <v>24</v>
      </c>
      <c r="F10" t="s">
        <v>194</v>
      </c>
      <c r="G10" t="s">
        <v>248</v>
      </c>
      <c r="H10" t="s">
        <v>69</v>
      </c>
      <c r="I10" t="str">
        <f t="shared" si="1"/>
        <v>22</v>
      </c>
    </row>
    <row r="11" spans="1:9" x14ac:dyDescent="0.2">
      <c r="A11" s="1" t="s">
        <v>15</v>
      </c>
      <c r="B11" t="s">
        <v>75</v>
      </c>
      <c r="C11" t="s">
        <v>141</v>
      </c>
      <c r="D11" t="s">
        <v>143</v>
      </c>
      <c r="E11" t="str">
        <f t="shared" si="0"/>
        <v>19</v>
      </c>
      <c r="F11" t="s">
        <v>389</v>
      </c>
      <c r="G11" t="s">
        <v>389</v>
      </c>
      <c r="H11" t="s">
        <v>87</v>
      </c>
      <c r="I11" t="str">
        <f t="shared" si="1"/>
        <v>57</v>
      </c>
    </row>
    <row r="12" spans="1:9" x14ac:dyDescent="0.2">
      <c r="A12" s="1" t="s">
        <v>16</v>
      </c>
      <c r="B12" t="s">
        <v>3656</v>
      </c>
      <c r="C12" t="s">
        <v>484</v>
      </c>
      <c r="D12" t="s">
        <v>434</v>
      </c>
      <c r="E12" t="str">
        <f t="shared" si="0"/>
        <v>215</v>
      </c>
      <c r="F12" t="s">
        <v>5992</v>
      </c>
      <c r="G12" t="s">
        <v>6061</v>
      </c>
      <c r="H12" t="s">
        <v>532</v>
      </c>
      <c r="I12" t="str">
        <f t="shared" si="1"/>
        <v>939</v>
      </c>
    </row>
    <row r="13" spans="1:9" x14ac:dyDescent="0.2">
      <c r="A13" s="1" t="s">
        <v>17</v>
      </c>
      <c r="B13" t="s">
        <v>2651</v>
      </c>
      <c r="C13" t="s">
        <v>6093</v>
      </c>
      <c r="D13" t="s">
        <v>3343</v>
      </c>
      <c r="E13" t="str">
        <f t="shared" si="0"/>
        <v>81</v>
      </c>
      <c r="F13" t="s">
        <v>5871</v>
      </c>
      <c r="G13" t="s">
        <v>4370</v>
      </c>
      <c r="H13" t="s">
        <v>6124</v>
      </c>
      <c r="I13" t="str">
        <f t="shared" si="1"/>
        <v>289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6028</v>
      </c>
      <c r="C15" t="s">
        <v>6094</v>
      </c>
      <c r="D15" t="s">
        <v>6160</v>
      </c>
      <c r="E15" t="str">
        <f t="shared" si="0"/>
        <v>368795648</v>
      </c>
      <c r="F15" t="s">
        <v>210</v>
      </c>
      <c r="G15" t="s">
        <v>6062</v>
      </c>
      <c r="H15" t="s">
        <v>6125</v>
      </c>
      <c r="I15" t="str">
        <f t="shared" si="1"/>
        <v>305979392</v>
      </c>
    </row>
    <row r="16" spans="1:9" x14ac:dyDescent="0.2">
      <c r="A16" s="1" t="s">
        <v>20</v>
      </c>
      <c r="B16" t="s">
        <v>6029</v>
      </c>
      <c r="C16" t="s">
        <v>6095</v>
      </c>
      <c r="D16" t="s">
        <v>6161</v>
      </c>
      <c r="E16" t="str">
        <f t="shared" si="0"/>
        <v>20269936640</v>
      </c>
      <c r="F16" t="s">
        <v>5993</v>
      </c>
      <c r="G16" t="s">
        <v>6063</v>
      </c>
      <c r="H16" t="s">
        <v>6126</v>
      </c>
      <c r="I16" t="str">
        <f t="shared" si="1"/>
        <v>21715238912</v>
      </c>
    </row>
    <row r="17" spans="1:9" x14ac:dyDescent="0.2">
      <c r="A17" s="1" t="s">
        <v>21</v>
      </c>
      <c r="B17" t="s">
        <v>6030</v>
      </c>
      <c r="C17" t="s">
        <v>6096</v>
      </c>
      <c r="D17" t="s">
        <v>6159</v>
      </c>
      <c r="E17" t="str">
        <f t="shared" si="0"/>
        <v>17174528</v>
      </c>
      <c r="F17" t="s">
        <v>5994</v>
      </c>
      <c r="G17" t="s">
        <v>6064</v>
      </c>
      <c r="H17" t="s">
        <v>6127</v>
      </c>
      <c r="I17" t="str">
        <f t="shared" si="1"/>
        <v>17264640</v>
      </c>
    </row>
    <row r="18" spans="1:9" x14ac:dyDescent="0.2">
      <c r="A18" s="1" t="s">
        <v>22</v>
      </c>
      <c r="B18" t="s">
        <v>6031</v>
      </c>
      <c r="C18" t="s">
        <v>6097</v>
      </c>
      <c r="D18" t="s">
        <v>6162</v>
      </c>
      <c r="E18" t="str">
        <f t="shared" si="0"/>
        <v>15543992320</v>
      </c>
      <c r="F18" t="s">
        <v>5995</v>
      </c>
      <c r="G18" t="s">
        <v>6065</v>
      </c>
      <c r="H18" t="s">
        <v>6128</v>
      </c>
      <c r="I18" t="str">
        <f t="shared" si="1"/>
        <v>14278598656</v>
      </c>
    </row>
    <row r="19" spans="1:9" x14ac:dyDescent="0.2">
      <c r="A19" s="1" t="s">
        <v>23</v>
      </c>
      <c r="B19" t="s">
        <v>6032</v>
      </c>
      <c r="C19" t="s">
        <v>6098</v>
      </c>
      <c r="D19" t="s">
        <v>6159</v>
      </c>
      <c r="E19" t="str">
        <f t="shared" si="0"/>
        <v>17158144</v>
      </c>
      <c r="F19" t="s">
        <v>5996</v>
      </c>
      <c r="G19" t="s">
        <v>6032</v>
      </c>
      <c r="H19" t="s">
        <v>6129</v>
      </c>
      <c r="I19" t="str">
        <f t="shared" si="1"/>
        <v>17072128</v>
      </c>
    </row>
    <row r="20" spans="1:9" x14ac:dyDescent="0.2">
      <c r="A20" s="1" t="s">
        <v>24</v>
      </c>
      <c r="B20" t="s">
        <v>6033</v>
      </c>
      <c r="C20" t="s">
        <v>6099</v>
      </c>
      <c r="D20" t="s">
        <v>6163</v>
      </c>
      <c r="E20" t="str">
        <f t="shared" si="0"/>
        <v>425554872</v>
      </c>
      <c r="F20" t="s">
        <v>5997</v>
      </c>
      <c r="G20" t="s">
        <v>6066</v>
      </c>
      <c r="H20" t="s">
        <v>6130</v>
      </c>
      <c r="I20" t="str">
        <f t="shared" si="1"/>
        <v>1347830617</v>
      </c>
    </row>
    <row r="21" spans="1:9" x14ac:dyDescent="0.2">
      <c r="A21" s="1" t="s">
        <v>25</v>
      </c>
      <c r="B21" t="s">
        <v>6034</v>
      </c>
      <c r="C21" t="s">
        <v>6100</v>
      </c>
      <c r="D21" t="s">
        <v>6164</v>
      </c>
      <c r="E21" t="str">
        <f t="shared" si="0"/>
        <v>562086646</v>
      </c>
      <c r="F21" t="s">
        <v>5998</v>
      </c>
      <c r="G21" t="s">
        <v>6067</v>
      </c>
      <c r="H21" t="s">
        <v>6131</v>
      </c>
      <c r="I21" t="str">
        <f t="shared" si="1"/>
        <v>1154711541</v>
      </c>
    </row>
    <row r="22" spans="1:9" x14ac:dyDescent="0.2">
      <c r="A22" s="1" t="s">
        <v>26</v>
      </c>
      <c r="B22" t="s">
        <v>6035</v>
      </c>
      <c r="C22" t="s">
        <v>6101</v>
      </c>
      <c r="D22" t="s">
        <v>6165</v>
      </c>
      <c r="E22" t="str">
        <f t="shared" si="0"/>
        <v>17033443474</v>
      </c>
      <c r="F22" t="s">
        <v>5999</v>
      </c>
      <c r="G22" t="s">
        <v>6068</v>
      </c>
      <c r="H22" t="s">
        <v>6132</v>
      </c>
      <c r="I22" t="str">
        <f t="shared" si="1"/>
        <v>16288744955</v>
      </c>
    </row>
    <row r="23" spans="1:9" x14ac:dyDescent="0.2">
      <c r="A23" s="1" t="s">
        <v>27</v>
      </c>
      <c r="B23" t="s">
        <v>6036</v>
      </c>
      <c r="C23" t="s">
        <v>6036</v>
      </c>
      <c r="D23" t="s">
        <v>6166</v>
      </c>
      <c r="E23" t="str">
        <f t="shared" si="0"/>
        <v>10051584</v>
      </c>
      <c r="F23" t="s">
        <v>6000</v>
      </c>
      <c r="G23" t="s">
        <v>6036</v>
      </c>
      <c r="H23" t="s">
        <v>6133</v>
      </c>
      <c r="I23" t="str">
        <f t="shared" si="1"/>
        <v>10060666</v>
      </c>
    </row>
    <row r="24" spans="1:9" x14ac:dyDescent="0.2">
      <c r="A24" s="1" t="s">
        <v>28</v>
      </c>
      <c r="B24" t="s">
        <v>194</v>
      </c>
      <c r="C24" t="s">
        <v>68</v>
      </c>
      <c r="D24" t="s">
        <v>68</v>
      </c>
      <c r="E24" t="str">
        <f t="shared" si="0"/>
        <v>0</v>
      </c>
      <c r="F24" t="s">
        <v>87</v>
      </c>
      <c r="G24" t="s">
        <v>70</v>
      </c>
      <c r="H24" t="s">
        <v>96</v>
      </c>
      <c r="I24" t="str">
        <f t="shared" si="1"/>
        <v>12</v>
      </c>
    </row>
    <row r="25" spans="1:9" x14ac:dyDescent="0.2">
      <c r="A25" s="1" t="s">
        <v>29</v>
      </c>
      <c r="B25" t="s">
        <v>75</v>
      </c>
      <c r="C25" t="s">
        <v>187</v>
      </c>
      <c r="D25" t="s">
        <v>96</v>
      </c>
      <c r="E25" t="str">
        <f t="shared" si="0"/>
        <v>13</v>
      </c>
      <c r="F25" t="s">
        <v>3608</v>
      </c>
      <c r="G25" t="s">
        <v>231</v>
      </c>
      <c r="H25" t="s">
        <v>87</v>
      </c>
      <c r="I25" t="str">
        <f t="shared" si="1"/>
        <v>46</v>
      </c>
    </row>
    <row r="26" spans="1:9" x14ac:dyDescent="0.2">
      <c r="A26" s="1" t="s">
        <v>30</v>
      </c>
      <c r="B26" t="s">
        <v>3138</v>
      </c>
      <c r="C26" t="s">
        <v>484</v>
      </c>
      <c r="D26" t="s">
        <v>433</v>
      </c>
      <c r="E26" t="str">
        <f t="shared" si="0"/>
        <v>215</v>
      </c>
      <c r="F26" t="s">
        <v>489</v>
      </c>
      <c r="G26" t="s">
        <v>6069</v>
      </c>
      <c r="H26" t="s">
        <v>6134</v>
      </c>
      <c r="I26" t="str">
        <f t="shared" si="1"/>
        <v>947</v>
      </c>
    </row>
    <row r="27" spans="1:9" x14ac:dyDescent="0.2">
      <c r="A27" s="1" t="s">
        <v>31</v>
      </c>
      <c r="B27" t="s">
        <v>5478</v>
      </c>
      <c r="C27" t="s">
        <v>389</v>
      </c>
      <c r="D27" t="s">
        <v>486</v>
      </c>
      <c r="E27" t="str">
        <f t="shared" si="0"/>
        <v>57</v>
      </c>
      <c r="F27" t="s">
        <v>6001</v>
      </c>
      <c r="G27" t="s">
        <v>278</v>
      </c>
      <c r="H27" t="s">
        <v>3897</v>
      </c>
      <c r="I27" t="str">
        <f t="shared" si="1"/>
        <v>277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6037</v>
      </c>
      <c r="C29" t="s">
        <v>1802</v>
      </c>
      <c r="D29" t="s">
        <v>369</v>
      </c>
      <c r="E29" t="str">
        <f t="shared" si="0"/>
        <v>1359872</v>
      </c>
      <c r="F29" t="s">
        <v>6002</v>
      </c>
      <c r="G29" t="s">
        <v>220</v>
      </c>
      <c r="H29" t="s">
        <v>6135</v>
      </c>
      <c r="I29" t="str">
        <f t="shared" si="1"/>
        <v>305967104</v>
      </c>
    </row>
    <row r="30" spans="1:9" x14ac:dyDescent="0.2">
      <c r="A30" s="1" t="s">
        <v>34</v>
      </c>
      <c r="B30" t="s">
        <v>6038</v>
      </c>
      <c r="C30" t="s">
        <v>6102</v>
      </c>
      <c r="D30" t="s">
        <v>6167</v>
      </c>
      <c r="E30" t="str">
        <f t="shared" si="0"/>
        <v>19239022592</v>
      </c>
      <c r="F30" t="s">
        <v>6003</v>
      </c>
      <c r="G30" t="s">
        <v>6070</v>
      </c>
      <c r="H30" t="s">
        <v>6136</v>
      </c>
      <c r="I30" t="str">
        <f t="shared" si="1"/>
        <v>20879896576</v>
      </c>
    </row>
    <row r="31" spans="1:9" x14ac:dyDescent="0.2">
      <c r="A31" s="1" t="s">
        <v>35</v>
      </c>
      <c r="B31" t="s">
        <v>6036</v>
      </c>
      <c r="C31" t="s">
        <v>6036</v>
      </c>
      <c r="D31" t="s">
        <v>6166</v>
      </c>
      <c r="E31" t="str">
        <f t="shared" si="0"/>
        <v>10051584</v>
      </c>
      <c r="F31" t="s">
        <v>6004</v>
      </c>
      <c r="G31" t="s">
        <v>6036</v>
      </c>
      <c r="H31" t="s">
        <v>6137</v>
      </c>
      <c r="I31" t="str">
        <f t="shared" si="1"/>
        <v>10113024</v>
      </c>
    </row>
    <row r="32" spans="1:9" x14ac:dyDescent="0.2">
      <c r="A32" s="1" t="s">
        <v>36</v>
      </c>
      <c r="B32" t="s">
        <v>6039</v>
      </c>
      <c r="C32" t="s">
        <v>6103</v>
      </c>
      <c r="D32" t="s">
        <v>6168</v>
      </c>
      <c r="E32" t="str">
        <f t="shared" si="0"/>
        <v>16121929728</v>
      </c>
      <c r="F32" t="s">
        <v>6005</v>
      </c>
      <c r="G32" t="s">
        <v>6071</v>
      </c>
      <c r="H32" t="s">
        <v>6138</v>
      </c>
      <c r="I32" t="str">
        <f t="shared" si="1"/>
        <v>14401843200</v>
      </c>
    </row>
    <row r="33" spans="1:9" x14ac:dyDescent="0.2">
      <c r="A33" s="1" t="s">
        <v>37</v>
      </c>
      <c r="B33" t="s">
        <v>6036</v>
      </c>
      <c r="C33" t="s">
        <v>6036</v>
      </c>
      <c r="D33" t="s">
        <v>6166</v>
      </c>
      <c r="E33" t="str">
        <f t="shared" si="0"/>
        <v>10051584</v>
      </c>
      <c r="F33" t="s">
        <v>6006</v>
      </c>
      <c r="G33" t="s">
        <v>6036</v>
      </c>
      <c r="H33" t="s">
        <v>6036</v>
      </c>
      <c r="I33" t="str">
        <f t="shared" si="1"/>
        <v>10051584</v>
      </c>
    </row>
    <row r="34" spans="1:9" x14ac:dyDescent="0.2">
      <c r="A34" s="1" t="s">
        <v>38</v>
      </c>
      <c r="B34" t="s">
        <v>6040</v>
      </c>
      <c r="C34" t="s">
        <v>6104</v>
      </c>
      <c r="D34" t="s">
        <v>6169</v>
      </c>
      <c r="E34" t="str">
        <f t="shared" si="0"/>
        <v>604904325</v>
      </c>
      <c r="F34" t="s">
        <v>6007</v>
      </c>
      <c r="G34" t="s">
        <v>6072</v>
      </c>
      <c r="H34" t="s">
        <v>6139</v>
      </c>
      <c r="I34" t="str">
        <f t="shared" si="1"/>
        <v>1437163613</v>
      </c>
    </row>
    <row r="35" spans="1:9" x14ac:dyDescent="0.2">
      <c r="A35" s="1" t="s">
        <v>39</v>
      </c>
      <c r="B35" t="s">
        <v>6041</v>
      </c>
      <c r="C35" t="s">
        <v>6105</v>
      </c>
      <c r="D35" t="s">
        <v>6170</v>
      </c>
      <c r="E35" t="str">
        <f t="shared" ref="E35:E63" si="2">IF(ISERROR(MEDIAN(VALUE(B35),VALUE(C35),VALUE(D35))), "-", TEXT(MEDIAN(VALUE(B35),VALUE(C35),VALUE(D35)), "0"))</f>
        <v>472225740</v>
      </c>
      <c r="F35" t="s">
        <v>6008</v>
      </c>
      <c r="G35" t="s">
        <v>6073</v>
      </c>
      <c r="H35" t="s">
        <v>6140</v>
      </c>
      <c r="I35" t="str">
        <f t="shared" ref="I35:I63" si="3">IF(ISERROR(MEDIAN(VALUE(F35),VALUE(G35),VALUE(H35))), "-", TEXT(MEDIAN(VALUE(F35),VALUE(G35),VALUE(H35)), "0"))</f>
        <v>1128097132</v>
      </c>
    </row>
    <row r="36" spans="1:9" x14ac:dyDescent="0.2">
      <c r="A36" s="1" t="s">
        <v>40</v>
      </c>
      <c r="B36" t="s">
        <v>6042</v>
      </c>
      <c r="C36" t="s">
        <v>6106</v>
      </c>
      <c r="D36" t="s">
        <v>6171</v>
      </c>
      <c r="E36" t="str">
        <f t="shared" si="2"/>
        <v>15089112356</v>
      </c>
      <c r="F36" t="s">
        <v>6009</v>
      </c>
      <c r="G36" t="s">
        <v>6074</v>
      </c>
      <c r="H36" t="s">
        <v>6141</v>
      </c>
      <c r="I36" t="str">
        <f t="shared" si="3"/>
        <v>15482601151</v>
      </c>
    </row>
    <row r="37" spans="1:9" x14ac:dyDescent="0.2">
      <c r="A37" s="1" t="s">
        <v>41</v>
      </c>
      <c r="B37" t="s">
        <v>6043</v>
      </c>
      <c r="C37" t="s">
        <v>6107</v>
      </c>
      <c r="D37" t="s">
        <v>6172</v>
      </c>
      <c r="E37" t="str">
        <f t="shared" si="2"/>
        <v>15080841</v>
      </c>
      <c r="F37" t="s">
        <v>6010</v>
      </c>
      <c r="G37" t="s">
        <v>6075</v>
      </c>
      <c r="H37" t="s">
        <v>6142</v>
      </c>
      <c r="I37" t="str">
        <f t="shared" si="3"/>
        <v>15081781</v>
      </c>
    </row>
    <row r="38" spans="1:9" x14ac:dyDescent="0.2">
      <c r="A38" s="1" t="s">
        <v>42</v>
      </c>
      <c r="B38" t="s">
        <v>163</v>
      </c>
      <c r="C38" t="s">
        <v>187</v>
      </c>
      <c r="D38" t="s">
        <v>85</v>
      </c>
      <c r="E38" t="str">
        <f t="shared" si="2"/>
        <v>13</v>
      </c>
      <c r="F38" t="s">
        <v>231</v>
      </c>
      <c r="G38" t="s">
        <v>135</v>
      </c>
      <c r="H38" t="s">
        <v>91</v>
      </c>
      <c r="I38" t="str">
        <f t="shared" si="3"/>
        <v>23</v>
      </c>
    </row>
    <row r="39" spans="1:9" x14ac:dyDescent="0.2">
      <c r="A39" s="1" t="s">
        <v>43</v>
      </c>
      <c r="B39" t="s">
        <v>141</v>
      </c>
      <c r="C39" t="s">
        <v>74</v>
      </c>
      <c r="D39" t="s">
        <v>187</v>
      </c>
      <c r="E39" t="str">
        <f t="shared" si="2"/>
        <v>14</v>
      </c>
      <c r="F39" t="s">
        <v>231</v>
      </c>
      <c r="G39" t="s">
        <v>5504</v>
      </c>
      <c r="H39" t="s">
        <v>472</v>
      </c>
      <c r="I39" t="str">
        <f t="shared" si="3"/>
        <v>51</v>
      </c>
    </row>
    <row r="40" spans="1:9" x14ac:dyDescent="0.2">
      <c r="A40" s="1" t="s">
        <v>44</v>
      </c>
      <c r="B40" t="s">
        <v>372</v>
      </c>
      <c r="C40" t="s">
        <v>534</v>
      </c>
      <c r="D40" t="s">
        <v>368</v>
      </c>
      <c r="E40" t="str">
        <f t="shared" si="2"/>
        <v>222</v>
      </c>
      <c r="F40" t="s">
        <v>6011</v>
      </c>
      <c r="G40" t="s">
        <v>6061</v>
      </c>
      <c r="H40" t="s">
        <v>530</v>
      </c>
      <c r="I40" t="str">
        <f t="shared" si="3"/>
        <v>946</v>
      </c>
    </row>
    <row r="41" spans="1:9" x14ac:dyDescent="0.2">
      <c r="A41" s="1" t="s">
        <v>45</v>
      </c>
      <c r="B41" t="s">
        <v>528</v>
      </c>
      <c r="C41" t="s">
        <v>1983</v>
      </c>
      <c r="D41" t="s">
        <v>1983</v>
      </c>
      <c r="E41" t="str">
        <f t="shared" si="2"/>
        <v>69</v>
      </c>
      <c r="F41" t="s">
        <v>522</v>
      </c>
      <c r="G41" t="s">
        <v>6076</v>
      </c>
      <c r="H41" t="s">
        <v>6143</v>
      </c>
      <c r="I41" t="str">
        <f t="shared" si="3"/>
        <v>388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6044</v>
      </c>
      <c r="C43" t="s">
        <v>6108</v>
      </c>
      <c r="D43" t="s">
        <v>6173</v>
      </c>
      <c r="E43" t="str">
        <f t="shared" si="2"/>
        <v>130859008</v>
      </c>
      <c r="F43" t="s">
        <v>1093</v>
      </c>
      <c r="G43" t="s">
        <v>1031</v>
      </c>
      <c r="H43" t="s">
        <v>5749</v>
      </c>
      <c r="I43" t="str">
        <f t="shared" si="3"/>
        <v>306655232</v>
      </c>
    </row>
    <row r="44" spans="1:9" x14ac:dyDescent="0.2">
      <c r="A44" s="1" t="s">
        <v>48</v>
      </c>
      <c r="B44" t="s">
        <v>6045</v>
      </c>
      <c r="C44" t="s">
        <v>6109</v>
      </c>
      <c r="D44" t="s">
        <v>6174</v>
      </c>
      <c r="E44" t="str">
        <f t="shared" si="2"/>
        <v>17821409280</v>
      </c>
      <c r="F44" t="s">
        <v>6012</v>
      </c>
      <c r="G44" t="s">
        <v>6077</v>
      </c>
      <c r="H44" t="s">
        <v>6144</v>
      </c>
      <c r="I44" t="str">
        <f t="shared" si="3"/>
        <v>21227061248</v>
      </c>
    </row>
    <row r="45" spans="1:9" x14ac:dyDescent="0.2">
      <c r="A45" s="1" t="s">
        <v>49</v>
      </c>
      <c r="B45" t="s">
        <v>6046</v>
      </c>
      <c r="C45" t="s">
        <v>6080</v>
      </c>
      <c r="D45" t="s">
        <v>6175</v>
      </c>
      <c r="E45" t="str">
        <f t="shared" si="2"/>
        <v>15085568</v>
      </c>
      <c r="F45" t="s">
        <v>6013</v>
      </c>
      <c r="G45" t="s">
        <v>6078</v>
      </c>
      <c r="H45" t="s">
        <v>6145</v>
      </c>
      <c r="I45" t="str">
        <f t="shared" si="3"/>
        <v>15249408</v>
      </c>
    </row>
    <row r="46" spans="1:9" x14ac:dyDescent="0.2">
      <c r="A46" s="1" t="s">
        <v>50</v>
      </c>
      <c r="B46" t="s">
        <v>6047</v>
      </c>
      <c r="C46" t="s">
        <v>6110</v>
      </c>
      <c r="D46" t="s">
        <v>6176</v>
      </c>
      <c r="E46" t="str">
        <f t="shared" si="2"/>
        <v>13696344064</v>
      </c>
      <c r="F46" t="s">
        <v>6014</v>
      </c>
      <c r="G46" t="s">
        <v>6079</v>
      </c>
      <c r="H46" t="s">
        <v>6146</v>
      </c>
      <c r="I46" t="str">
        <f t="shared" si="3"/>
        <v>13487349760</v>
      </c>
    </row>
    <row r="47" spans="1:9" x14ac:dyDescent="0.2">
      <c r="A47" s="1" t="s">
        <v>51</v>
      </c>
      <c r="B47" t="s">
        <v>6048</v>
      </c>
      <c r="C47" t="s">
        <v>6111</v>
      </c>
      <c r="D47" t="s">
        <v>6177</v>
      </c>
      <c r="E47" t="str">
        <f t="shared" si="2"/>
        <v>15069184</v>
      </c>
      <c r="F47" t="s">
        <v>6015</v>
      </c>
      <c r="G47" t="s">
        <v>6080</v>
      </c>
      <c r="H47" t="s">
        <v>6147</v>
      </c>
      <c r="I47" t="str">
        <f t="shared" si="3"/>
        <v>14999552</v>
      </c>
    </row>
    <row r="48" spans="1:9" x14ac:dyDescent="0.2">
      <c r="A48" s="1" t="s">
        <v>52</v>
      </c>
      <c r="B48" t="s">
        <v>6049</v>
      </c>
      <c r="C48" t="s">
        <v>6112</v>
      </c>
      <c r="D48" t="s">
        <v>6178</v>
      </c>
      <c r="E48" t="str">
        <f t="shared" si="2"/>
        <v>467760823</v>
      </c>
      <c r="F48" t="s">
        <v>6016</v>
      </c>
      <c r="G48" t="s">
        <v>6081</v>
      </c>
      <c r="H48" t="s">
        <v>6148</v>
      </c>
      <c r="I48" t="str">
        <f t="shared" si="3"/>
        <v>1155891727</v>
      </c>
    </row>
    <row r="49" spans="1:9" x14ac:dyDescent="0.2">
      <c r="A49" s="1" t="s">
        <v>53</v>
      </c>
      <c r="B49" t="s">
        <v>6050</v>
      </c>
      <c r="C49" t="s">
        <v>6113</v>
      </c>
      <c r="D49" t="s">
        <v>6179</v>
      </c>
      <c r="E49" t="str">
        <f t="shared" si="2"/>
        <v>512460542</v>
      </c>
      <c r="F49" t="s">
        <v>6017</v>
      </c>
      <c r="G49" t="s">
        <v>6082</v>
      </c>
      <c r="H49" t="s">
        <v>6149</v>
      </c>
      <c r="I49" t="str">
        <f t="shared" si="3"/>
        <v>1297922682</v>
      </c>
    </row>
    <row r="50" spans="1:9" x14ac:dyDescent="0.2">
      <c r="A50" s="1" t="s">
        <v>54</v>
      </c>
      <c r="B50" t="s">
        <v>6051</v>
      </c>
      <c r="C50" t="s">
        <v>6114</v>
      </c>
      <c r="D50" t="s">
        <v>6180</v>
      </c>
      <c r="E50" t="str">
        <f t="shared" si="2"/>
        <v>5496789869</v>
      </c>
      <c r="F50" t="s">
        <v>6018</v>
      </c>
      <c r="G50" t="s">
        <v>6083</v>
      </c>
      <c r="H50" t="s">
        <v>6150</v>
      </c>
      <c r="I50" t="str">
        <f t="shared" si="3"/>
        <v>6343745673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92</v>
      </c>
      <c r="G52" t="s">
        <v>92</v>
      </c>
      <c r="H52" t="s">
        <v>92</v>
      </c>
      <c r="I52" t="str">
        <f t="shared" si="3"/>
        <v>1</v>
      </c>
    </row>
    <row r="53" spans="1:9" x14ac:dyDescent="0.2">
      <c r="A53" s="1" t="s">
        <v>57</v>
      </c>
      <c r="B53" t="s">
        <v>92</v>
      </c>
      <c r="C53" t="s">
        <v>92</v>
      </c>
      <c r="D53" t="s">
        <v>92</v>
      </c>
      <c r="E53" t="str">
        <f t="shared" si="2"/>
        <v>1</v>
      </c>
      <c r="F53" t="s">
        <v>85</v>
      </c>
      <c r="G53" t="s">
        <v>136</v>
      </c>
      <c r="H53" t="s">
        <v>136</v>
      </c>
      <c r="I53" t="str">
        <f t="shared" si="3"/>
        <v>8</v>
      </c>
    </row>
    <row r="54" spans="1:9" x14ac:dyDescent="0.2">
      <c r="A54" s="1" t="s">
        <v>58</v>
      </c>
      <c r="B54" t="s">
        <v>3656</v>
      </c>
      <c r="C54" t="s">
        <v>484</v>
      </c>
      <c r="D54" t="s">
        <v>368</v>
      </c>
      <c r="E54" t="str">
        <f t="shared" si="2"/>
        <v>215</v>
      </c>
      <c r="F54" t="s">
        <v>6011</v>
      </c>
      <c r="G54" t="s">
        <v>6069</v>
      </c>
      <c r="H54" t="s">
        <v>6134</v>
      </c>
      <c r="I54" t="str">
        <f t="shared" si="3"/>
        <v>946</v>
      </c>
    </row>
    <row r="55" spans="1:9" x14ac:dyDescent="0.2">
      <c r="A55" s="1" t="s">
        <v>59</v>
      </c>
      <c r="B55" t="s">
        <v>94</v>
      </c>
      <c r="C55" t="s">
        <v>88</v>
      </c>
      <c r="D55" t="s">
        <v>88</v>
      </c>
      <c r="E55" t="str">
        <f t="shared" si="2"/>
        <v>2</v>
      </c>
      <c r="F55" t="s">
        <v>248</v>
      </c>
      <c r="G55" t="s">
        <v>178</v>
      </c>
      <c r="H55" t="s">
        <v>178</v>
      </c>
      <c r="I55" t="str">
        <f t="shared" si="3"/>
        <v>25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6052</v>
      </c>
      <c r="C58" t="s">
        <v>6115</v>
      </c>
      <c r="D58" t="s">
        <v>6181</v>
      </c>
      <c r="E58" t="str">
        <f t="shared" si="2"/>
        <v>5497507840</v>
      </c>
      <c r="F58" t="s">
        <v>6019</v>
      </c>
      <c r="G58" t="s">
        <v>6084</v>
      </c>
      <c r="H58" t="s">
        <v>6151</v>
      </c>
      <c r="I58" t="str">
        <f t="shared" si="3"/>
        <v>6352908288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6053</v>
      </c>
      <c r="C60" t="s">
        <v>6116</v>
      </c>
      <c r="D60" t="s">
        <v>6182</v>
      </c>
      <c r="E60" t="str">
        <f t="shared" si="2"/>
        <v>5495533568</v>
      </c>
      <c r="F60" t="s">
        <v>6020</v>
      </c>
      <c r="G60" t="s">
        <v>6085</v>
      </c>
      <c r="H60" t="s">
        <v>6152</v>
      </c>
      <c r="I60" t="str">
        <f t="shared" si="3"/>
        <v>6323896320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6054</v>
      </c>
      <c r="C62" t="s">
        <v>6117</v>
      </c>
      <c r="D62" t="s">
        <v>6183</v>
      </c>
      <c r="E62" t="str">
        <f t="shared" si="2"/>
        <v>1760274</v>
      </c>
      <c r="F62" t="s">
        <v>6021</v>
      </c>
      <c r="G62" t="s">
        <v>6086</v>
      </c>
      <c r="H62" t="s">
        <v>6153</v>
      </c>
      <c r="I62" t="str">
        <f t="shared" si="3"/>
        <v>8451644</v>
      </c>
    </row>
    <row r="63" spans="1:9" x14ac:dyDescent="0.2">
      <c r="A63" s="1" t="s">
        <v>67</v>
      </c>
      <c r="B63" t="s">
        <v>6055</v>
      </c>
      <c r="C63" t="s">
        <v>6118</v>
      </c>
      <c r="D63" t="s">
        <v>6184</v>
      </c>
      <c r="E63" t="str">
        <f t="shared" si="2"/>
        <v>1896733</v>
      </c>
      <c r="F63" t="s">
        <v>6022</v>
      </c>
      <c r="G63" t="s">
        <v>6087</v>
      </c>
      <c r="H63" t="s">
        <v>6154</v>
      </c>
      <c r="I63" t="str">
        <f t="shared" si="3"/>
        <v>308753381</v>
      </c>
    </row>
    <row r="64" spans="1:9" ht="15" x14ac:dyDescent="0.25">
      <c r="A64" s="6" t="s">
        <v>20837</v>
      </c>
      <c r="B64" s="8">
        <f>AVERAGE(VALUE(B8),VALUE(B22),VALUE(B36))*2^(-30)</f>
        <v>15.694203585386276</v>
      </c>
      <c r="C64" s="8">
        <f t="shared" ref="C64:I64" si="4">AVERAGE(VALUE(C8),VALUE(C22),VALUE(C36))*2^(-30)</f>
        <v>14.930675733213624</v>
      </c>
      <c r="D64" s="8">
        <f t="shared" si="4"/>
        <v>15.347293364194533</v>
      </c>
      <c r="E64" s="8">
        <f t="shared" si="4"/>
        <v>15.274862498665849</v>
      </c>
      <c r="F64" s="8">
        <f t="shared" si="4"/>
        <v>15.4875757334133</v>
      </c>
      <c r="G64" s="8">
        <f t="shared" si="4"/>
        <v>15.164328172182044</v>
      </c>
      <c r="H64" s="8">
        <f t="shared" si="4"/>
        <v>14.573744621438285</v>
      </c>
      <c r="I64" s="8">
        <f t="shared" si="4"/>
        <v>15.303366877759496</v>
      </c>
    </row>
    <row r="65" spans="1:9" x14ac:dyDescent="0.2">
      <c r="A65" s="6" t="s">
        <v>20838</v>
      </c>
      <c r="B65" s="9">
        <f>AVERAGE(VALUE(B8),VALUE(B22),VALUE(B36),VALUE(B50))*2^(-30)</f>
        <v>13.050473812269047</v>
      </c>
      <c r="C65" s="9">
        <f t="shared" ref="C65:I65" si="5">AVERAGE(VALUE(C8),VALUE(C22),VALUE(C36),VALUE(C50))*2^(-30)</f>
        <v>12.48352731927298</v>
      </c>
      <c r="D65" s="9">
        <f t="shared" si="5"/>
        <v>12.768848565407097</v>
      </c>
      <c r="E65" s="9">
        <f t="shared" si="5"/>
        <v>12.735967997228727</v>
      </c>
      <c r="F65" s="9">
        <f t="shared" si="5"/>
        <v>13.092700188281015</v>
      </c>
      <c r="G65" s="9">
        <f t="shared" si="5"/>
        <v>12.851931222015992</v>
      </c>
      <c r="H65" s="9">
        <f t="shared" si="5"/>
        <v>12.406440991442651</v>
      </c>
      <c r="I65" s="9">
        <f t="shared" si="5"/>
        <v>12.954543546540663</v>
      </c>
    </row>
    <row r="66" spans="1:9" x14ac:dyDescent="0.2">
      <c r="A66" s="6" t="s">
        <v>20841</v>
      </c>
      <c r="B66" s="9">
        <f>MIN(VALUE(B18),VALUE(B32),VALUE(B46))*2^(-30)</f>
        <v>13.2596435546875</v>
      </c>
      <c r="C66" s="9">
        <f t="shared" ref="C66:I66" si="6">MIN(VALUE(C18),VALUE(C32),VALUE(C46))*2^(-30)</f>
        <v>12.636478424072266</v>
      </c>
      <c r="D66" s="9">
        <f t="shared" si="6"/>
        <v>12.755714416503906</v>
      </c>
      <c r="E66" s="9">
        <f t="shared" si="6"/>
        <v>12.755714416503906</v>
      </c>
      <c r="F66" s="9">
        <f t="shared" si="6"/>
        <v>12.785263061523438</v>
      </c>
      <c r="G66" s="9">
        <f t="shared" si="6"/>
        <v>12.542789459228516</v>
      </c>
      <c r="H66" s="9">
        <f t="shared" si="6"/>
        <v>12.127159118652344</v>
      </c>
      <c r="I66" s="9">
        <f t="shared" si="6"/>
        <v>12.561073303222656</v>
      </c>
    </row>
    <row r="67" spans="1:9" x14ac:dyDescent="0.2">
      <c r="A67" s="6" t="s">
        <v>20839</v>
      </c>
      <c r="B67" s="9">
        <f>MIN(VALUE(B16),VALUE(B30),VALUE(B44))*2^(-30)</f>
        <v>17.917736053466797</v>
      </c>
      <c r="C67" s="9">
        <f t="shared" ref="C67:I67" si="7">MIN(VALUE(C16),VALUE(C30),VALUE(C44))*2^(-30)</f>
        <v>16.503036499023438</v>
      </c>
      <c r="D67" s="9">
        <f t="shared" si="7"/>
        <v>16.597480773925781</v>
      </c>
      <c r="E67" s="9">
        <f t="shared" si="7"/>
        <v>16.597480773925781</v>
      </c>
      <c r="F67" s="9">
        <f t="shared" si="7"/>
        <v>18.355365753173828</v>
      </c>
      <c r="G67" s="9">
        <f t="shared" si="7"/>
        <v>18.475318908691406</v>
      </c>
      <c r="H67" s="9">
        <f t="shared" si="7"/>
        <v>18.324512481689453</v>
      </c>
      <c r="I67" s="9">
        <f t="shared" si="7"/>
        <v>19.445919036865234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0</v>
      </c>
      <c r="G68" s="9">
        <f t="shared" si="8"/>
        <v>0</v>
      </c>
      <c r="H68" s="9">
        <f t="shared" si="8"/>
        <v>0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987.84765625</v>
      </c>
      <c r="C69" s="9">
        <f t="shared" si="8"/>
        <v>380.01953125</v>
      </c>
      <c r="D69" s="9">
        <f t="shared" si="8"/>
        <v>476.98828125</v>
      </c>
      <c r="E69" s="9">
        <f t="shared" si="8"/>
        <v>477.8046875</v>
      </c>
      <c r="F69" s="9">
        <f t="shared" si="8"/>
        <v>867.7109375</v>
      </c>
      <c r="G69" s="9">
        <f t="shared" si="8"/>
        <v>876.36328125</v>
      </c>
      <c r="H69" s="9">
        <f t="shared" si="8"/>
        <v>876.265625</v>
      </c>
      <c r="I69" s="9">
        <f t="shared" si="8"/>
        <v>876.046875</v>
      </c>
    </row>
    <row r="70" spans="1:9" x14ac:dyDescent="0.2">
      <c r="A70" s="6" t="s">
        <v>20832</v>
      </c>
      <c r="B70" s="9">
        <f>AVERAGE(VALUE(B9),VALUE(B23),VALUE(B37))*2^(-20)</f>
        <v>13.437983194986979</v>
      </c>
      <c r="C70" s="9">
        <f t="shared" ref="C70:I70" si="9">AVERAGE(VALUE(C9),VALUE(C23),VALUE(C37))*2^(-20)</f>
        <v>13.409365653991699</v>
      </c>
      <c r="D70" s="9">
        <f t="shared" si="9"/>
        <v>13.505007743835449</v>
      </c>
      <c r="E70" s="9">
        <f t="shared" si="9"/>
        <v>13.445437431335449</v>
      </c>
      <c r="F70" s="9">
        <f t="shared" si="9"/>
        <v>13.444010098775228</v>
      </c>
      <c r="G70" s="9">
        <f t="shared" si="9"/>
        <v>13.463433901468912</v>
      </c>
      <c r="H70" s="9">
        <f t="shared" si="9"/>
        <v>13.448550224304199</v>
      </c>
      <c r="I70" s="9">
        <f t="shared" si="9"/>
        <v>13.446619033813477</v>
      </c>
    </row>
    <row r="71" spans="1:9" x14ac:dyDescent="0.2">
      <c r="A71" s="6" t="s">
        <v>20833</v>
      </c>
      <c r="B71" s="10">
        <f>MIN(VALUE(B19),VALUE(B33),VALUE(B47))*2^(-20)</f>
        <v>9.5859375</v>
      </c>
      <c r="C71" s="10">
        <f t="shared" ref="C71:I71" si="10">MIN(VALUE(C19),VALUE(C33),VALUE(C47))*2^(-20)</f>
        <v>9.5859375</v>
      </c>
      <c r="D71" s="10">
        <f t="shared" si="10"/>
        <v>9.6484375</v>
      </c>
      <c r="E71" s="10">
        <f t="shared" si="10"/>
        <v>9.5859375</v>
      </c>
      <c r="F71" s="10">
        <f t="shared" si="10"/>
        <v>9.58203125</v>
      </c>
      <c r="G71" s="10">
        <f t="shared" si="10"/>
        <v>9.5859375</v>
      </c>
      <c r="H71" s="10">
        <f t="shared" si="10"/>
        <v>9.5859375</v>
      </c>
      <c r="I71" s="10">
        <f t="shared" si="10"/>
        <v>9.5859375</v>
      </c>
    </row>
    <row r="72" spans="1:9" x14ac:dyDescent="0.2">
      <c r="A72" s="6" t="s">
        <v>20834</v>
      </c>
      <c r="B72" s="10">
        <f>MAX(VALUE(B17),VALUE(B31),VALUE(B45))*2^(-20)</f>
        <v>16.3125</v>
      </c>
      <c r="C72" s="10">
        <f t="shared" ref="C72:I72" si="11">MAX(VALUE(C17),VALUE(C31),VALUE(C45))*2^(-20)</f>
        <v>16.37890625</v>
      </c>
      <c r="D72" s="10">
        <f t="shared" si="11"/>
        <v>16.484375</v>
      </c>
      <c r="E72" s="10">
        <f t="shared" si="11"/>
        <v>16.37890625</v>
      </c>
      <c r="F72" s="10">
        <f t="shared" si="11"/>
        <v>16.7734375</v>
      </c>
      <c r="G72" s="10">
        <f t="shared" si="11"/>
        <v>16.46484375</v>
      </c>
      <c r="H72" s="10">
        <f t="shared" si="11"/>
        <v>16.43359375</v>
      </c>
      <c r="I72" s="10">
        <f t="shared" si="11"/>
        <v>16.46484375</v>
      </c>
    </row>
    <row r="73" spans="1:9" x14ac:dyDescent="0.2">
      <c r="A73" s="6" t="s">
        <v>20826</v>
      </c>
      <c r="B73" s="9">
        <f>VALUE(B7)*10^(-9)</f>
        <v>33.778117368000004</v>
      </c>
      <c r="C73" s="9">
        <f t="shared" ref="C73:I73" si="12">VALUE(C7)*10^(-9)</f>
        <v>27.195218650000001</v>
      </c>
      <c r="D73" s="9">
        <f t="shared" si="12"/>
        <v>25.484751316000001</v>
      </c>
      <c r="E73" s="9">
        <f t="shared" si="12"/>
        <v>27.195218650000001</v>
      </c>
      <c r="F73" s="9">
        <f t="shared" si="12"/>
        <v>118.33629413400001</v>
      </c>
      <c r="G73" s="9">
        <f t="shared" si="12"/>
        <v>119.72335930700001</v>
      </c>
      <c r="H73" s="9">
        <f t="shared" si="12"/>
        <v>114.48462186900001</v>
      </c>
      <c r="I73" s="9">
        <f t="shared" si="12"/>
        <v>118.33629413400001</v>
      </c>
    </row>
    <row r="74" spans="1:9" x14ac:dyDescent="0.2">
      <c r="A74" s="6" t="s">
        <v>20835</v>
      </c>
      <c r="B74" s="9">
        <f>SUM(VALUE(B20),VALUE(B34),VALUE(B48))*2^(-30)</f>
        <v>1.4017078904435039</v>
      </c>
      <c r="C74" s="9">
        <f t="shared" ref="C74:I75" si="13">SUM(VALUE(C20),VALUE(C34),VALUE(C48))*2^(-30)</f>
        <v>1.3944762703031301</v>
      </c>
      <c r="D74" s="9">
        <f t="shared" si="13"/>
        <v>1.3997704433277249</v>
      </c>
      <c r="E74" s="9">
        <f t="shared" si="13"/>
        <v>1.3953261263668537</v>
      </c>
      <c r="F74" s="9">
        <f t="shared" si="13"/>
        <v>3.6683434499427676</v>
      </c>
      <c r="G74" s="9">
        <f t="shared" si="13"/>
        <v>3.670236055739224</v>
      </c>
      <c r="H74" s="9">
        <f t="shared" si="13"/>
        <v>3.4444404393434525</v>
      </c>
      <c r="I74" s="9">
        <f t="shared" si="13"/>
        <v>3.670236055739224</v>
      </c>
    </row>
    <row r="75" spans="1:9" x14ac:dyDescent="0.2">
      <c r="A75" s="6" t="s">
        <v>20836</v>
      </c>
      <c r="B75" s="9">
        <f>SUM(VALUE(B21),VALUE(B35),VALUE(B49))*2^(-30)</f>
        <v>1.399503062479198</v>
      </c>
      <c r="C75" s="9">
        <f t="shared" si="13"/>
        <v>1.3795578302815557</v>
      </c>
      <c r="D75" s="9">
        <f t="shared" si="13"/>
        <v>1.3974328879266977</v>
      </c>
      <c r="E75" s="9">
        <f t="shared" si="13"/>
        <v>1.4405445456504822</v>
      </c>
      <c r="F75" s="9">
        <f t="shared" si="13"/>
        <v>3.3770671924576163</v>
      </c>
      <c r="G75" s="9">
        <f t="shared" si="13"/>
        <v>3.378175301477313</v>
      </c>
      <c r="H75" s="9">
        <f t="shared" si="13"/>
        <v>3.1542489035055041</v>
      </c>
      <c r="I75" s="9">
        <f t="shared" si="13"/>
        <v>3.334815944544971</v>
      </c>
    </row>
    <row r="76" spans="1:9" x14ac:dyDescent="0.2">
      <c r="A76" s="7" t="s">
        <v>20827</v>
      </c>
      <c r="B76" s="9">
        <f>SUM(VALUE(B12),VALUE(B26),VALUE(B40))</f>
        <v>802</v>
      </c>
      <c r="C76" s="9">
        <f t="shared" ref="C76:I76" si="14">SUM(VALUE(C12),VALUE(C26),VALUE(C40))</f>
        <v>652</v>
      </c>
      <c r="D76" s="9">
        <f t="shared" si="14"/>
        <v>612</v>
      </c>
      <c r="E76" s="9">
        <f t="shared" si="14"/>
        <v>652</v>
      </c>
      <c r="F76" s="9">
        <f t="shared" si="14"/>
        <v>2832</v>
      </c>
      <c r="G76" s="9">
        <f t="shared" si="14"/>
        <v>2866</v>
      </c>
      <c r="H76" s="9">
        <f t="shared" si="14"/>
        <v>2737</v>
      </c>
      <c r="I76" s="9">
        <f t="shared" si="14"/>
        <v>2832</v>
      </c>
    </row>
    <row r="77" spans="1:9" x14ac:dyDescent="0.2">
      <c r="A77" s="7" t="s">
        <v>20828</v>
      </c>
      <c r="B77" s="9">
        <f>SUM(VALUE(B11),VALUE(B25),VALUE(B39))</f>
        <v>59</v>
      </c>
      <c r="C77" s="9">
        <f t="shared" ref="C77:I77" si="15">SUM(VALUE(C11),VALUE(C25),VALUE(C39))</f>
        <v>46</v>
      </c>
      <c r="D77" s="9">
        <f t="shared" si="15"/>
        <v>43</v>
      </c>
      <c r="E77" s="9">
        <f t="shared" si="15"/>
        <v>46</v>
      </c>
      <c r="F77" s="9">
        <f t="shared" si="15"/>
        <v>161</v>
      </c>
      <c r="G77" s="9">
        <f t="shared" si="15"/>
        <v>162</v>
      </c>
      <c r="H77" s="9">
        <f t="shared" si="15"/>
        <v>143</v>
      </c>
      <c r="I77" s="9">
        <f t="shared" si="15"/>
        <v>154</v>
      </c>
    </row>
    <row r="78" spans="1:9" x14ac:dyDescent="0.2">
      <c r="A78" s="7" t="s">
        <v>20829</v>
      </c>
      <c r="B78" s="9">
        <f>SUM(VALUE(B13),VALUE(B27),VALUE(B41))</f>
        <v>215</v>
      </c>
      <c r="C78" s="9">
        <f t="shared" ref="C78:I78" si="16">SUM(VALUE(C13),VALUE(C27),VALUE(C41))</f>
        <v>208</v>
      </c>
      <c r="D78" s="9">
        <f t="shared" si="16"/>
        <v>206</v>
      </c>
      <c r="E78" s="9">
        <f t="shared" si="16"/>
        <v>207</v>
      </c>
      <c r="F78" s="9">
        <f t="shared" si="16"/>
        <v>916</v>
      </c>
      <c r="G78" s="9">
        <f t="shared" si="16"/>
        <v>880</v>
      </c>
      <c r="H78" s="9">
        <f t="shared" si="16"/>
        <v>909</v>
      </c>
      <c r="I78" s="9">
        <f t="shared" si="16"/>
        <v>954</v>
      </c>
    </row>
    <row r="79" spans="1:9" x14ac:dyDescent="0.2">
      <c r="A79" s="7" t="s">
        <v>20830</v>
      </c>
      <c r="B79" s="9">
        <f>SUM(VALUE(B10),VALUE(B24),VALUE(B38))</f>
        <v>91</v>
      </c>
      <c r="C79" s="9">
        <f t="shared" ref="C79:I79" si="17">SUM(VALUE(C10),VALUE(C24),VALUE(C38))</f>
        <v>37</v>
      </c>
      <c r="D79" s="9">
        <f t="shared" si="17"/>
        <v>24</v>
      </c>
      <c r="E79" s="9">
        <f t="shared" si="17"/>
        <v>37</v>
      </c>
      <c r="F79" s="9">
        <f t="shared" si="17"/>
        <v>126</v>
      </c>
      <c r="G79" s="9">
        <f t="shared" si="17"/>
        <v>56</v>
      </c>
      <c r="H79" s="9">
        <f t="shared" si="17"/>
        <v>27</v>
      </c>
      <c r="I79" s="9">
        <f t="shared" si="17"/>
        <v>57</v>
      </c>
    </row>
    <row r="80" spans="1:9" x14ac:dyDescent="0.2">
      <c r="A80" s="27" t="s">
        <v>20855</v>
      </c>
      <c r="B80" s="28">
        <f>B3*2^(-30)</f>
        <v>0</v>
      </c>
      <c r="C80" s="28">
        <f t="shared" ref="C80:I81" si="18">C3*2^(-30)</f>
        <v>0</v>
      </c>
      <c r="D80" s="28">
        <f t="shared" si="18"/>
        <v>0</v>
      </c>
      <c r="E80" s="28">
        <f t="shared" si="18"/>
        <v>0</v>
      </c>
      <c r="F80" s="28">
        <f t="shared" si="18"/>
        <v>0.68504613172262907</v>
      </c>
      <c r="G80" s="28">
        <f t="shared" si="18"/>
        <v>0.68504613172262907</v>
      </c>
      <c r="H80" s="28">
        <f t="shared" si="18"/>
        <v>0.68504613172262907</v>
      </c>
      <c r="I80" s="28">
        <f t="shared" si="18"/>
        <v>0.68504613172262907</v>
      </c>
    </row>
    <row r="81" spans="1:9" x14ac:dyDescent="0.2">
      <c r="A81" s="27" t="s">
        <v>20856</v>
      </c>
      <c r="B81" s="28">
        <f>B4*2^(-30)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2.0551383951678872</v>
      </c>
      <c r="G81" s="28">
        <f t="shared" si="18"/>
        <v>2.0551383951678872</v>
      </c>
      <c r="H81" s="28">
        <f t="shared" si="18"/>
        <v>2.0551383951678872</v>
      </c>
      <c r="I81" s="28">
        <f t="shared" si="18"/>
        <v>2.0551383951678872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5" width="40.7109375" bestFit="1" customWidth="1" collapsed="1"/>
    <col min="6" max="6" width="39.4257812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720</v>
      </c>
      <c r="E2" t="s">
        <v>121</v>
      </c>
      <c r="F2" t="s">
        <v>122</v>
      </c>
    </row>
    <row r="3" spans="1:6" x14ac:dyDescent="0.2">
      <c r="A3" t="s">
        <v>88</v>
      </c>
      <c r="B3" t="s">
        <v>123</v>
      </c>
      <c r="C3" t="s">
        <v>721</v>
      </c>
      <c r="D3" t="s">
        <v>5196</v>
      </c>
      <c r="E3" t="s">
        <v>124</v>
      </c>
      <c r="F3" t="s">
        <v>122</v>
      </c>
    </row>
    <row r="4" spans="1:6" x14ac:dyDescent="0.2">
      <c r="A4" t="s">
        <v>94</v>
      </c>
      <c r="B4" t="s">
        <v>125</v>
      </c>
      <c r="C4" t="s">
        <v>5197</v>
      </c>
      <c r="D4" t="s">
        <v>5196</v>
      </c>
      <c r="E4" t="s">
        <v>124</v>
      </c>
      <c r="F4" t="s">
        <v>214</v>
      </c>
    </row>
    <row r="5" spans="1:6" x14ac:dyDescent="0.2">
      <c r="A5" t="s">
        <v>79</v>
      </c>
      <c r="B5" t="s">
        <v>127</v>
      </c>
      <c r="C5" t="s">
        <v>5197</v>
      </c>
      <c r="D5" t="s">
        <v>68</v>
      </c>
      <c r="E5" t="s">
        <v>215</v>
      </c>
      <c r="F5" t="s">
        <v>121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I81"/>
  <sheetViews>
    <sheetView topLeftCell="A46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3.42578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6185</v>
      </c>
      <c r="G3" t="s">
        <v>6185</v>
      </c>
      <c r="H3" t="s">
        <v>6185</v>
      </c>
      <c r="I3" t="str">
        <f t="shared" ref="I3:I34" si="1">IF(ISERROR(MEDIAN(VALUE(F3),VALUE(G3),VALUE(H3))), "-", TEXT(MEDIAN(VALUE(F3),VALUE(G3),VALUE(H3)), "0"))</f>
        <v>1723343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6186</v>
      </c>
      <c r="G4" t="s">
        <v>6186</v>
      </c>
      <c r="H4" t="s">
        <v>6186</v>
      </c>
      <c r="I4" t="str">
        <f t="shared" si="1"/>
        <v>5170029</v>
      </c>
    </row>
    <row r="5" spans="1:9" x14ac:dyDescent="0.2">
      <c r="A5" s="1" t="s">
        <v>9</v>
      </c>
      <c r="B5" t="s">
        <v>6219</v>
      </c>
      <c r="C5" t="s">
        <v>6282</v>
      </c>
      <c r="D5" t="s">
        <v>6344</v>
      </c>
      <c r="E5" t="str">
        <f t="shared" si="0"/>
        <v>-</v>
      </c>
      <c r="F5" t="s">
        <v>6187</v>
      </c>
      <c r="G5" t="s">
        <v>6251</v>
      </c>
      <c r="H5" t="s">
        <v>6312</v>
      </c>
      <c r="I5" t="str">
        <f t="shared" si="1"/>
        <v>-</v>
      </c>
    </row>
    <row r="6" spans="1:9" x14ac:dyDescent="0.2">
      <c r="A6" s="1" t="s">
        <v>10</v>
      </c>
      <c r="B6" t="s">
        <v>6220</v>
      </c>
      <c r="C6" t="s">
        <v>6283</v>
      </c>
      <c r="D6" t="s">
        <v>6345</v>
      </c>
      <c r="E6" t="str">
        <f t="shared" si="0"/>
        <v>-</v>
      </c>
      <c r="F6" t="s">
        <v>6188</v>
      </c>
      <c r="G6" t="s">
        <v>6252</v>
      </c>
      <c r="H6" t="s">
        <v>6313</v>
      </c>
      <c r="I6" t="str">
        <f t="shared" si="1"/>
        <v>-</v>
      </c>
    </row>
    <row r="7" spans="1:9" x14ac:dyDescent="0.2">
      <c r="A7" s="1" t="s">
        <v>11</v>
      </c>
      <c r="B7" t="s">
        <v>6221</v>
      </c>
      <c r="C7" t="s">
        <v>6284</v>
      </c>
      <c r="D7" t="s">
        <v>6346</v>
      </c>
      <c r="E7" t="str">
        <f t="shared" si="0"/>
        <v>16502152178</v>
      </c>
      <c r="F7" t="s">
        <v>6189</v>
      </c>
      <c r="G7" t="s">
        <v>6253</v>
      </c>
      <c r="H7" t="s">
        <v>6314</v>
      </c>
      <c r="I7" t="str">
        <f t="shared" si="1"/>
        <v>108826577254</v>
      </c>
    </row>
    <row r="8" spans="1:9" x14ac:dyDescent="0.2">
      <c r="A8" s="1" t="s">
        <v>12</v>
      </c>
      <c r="B8" t="s">
        <v>6222</v>
      </c>
      <c r="C8" t="s">
        <v>6285</v>
      </c>
      <c r="D8" t="s">
        <v>6347</v>
      </c>
      <c r="E8" t="str">
        <f t="shared" si="0"/>
        <v>17877296067</v>
      </c>
      <c r="F8" t="s">
        <v>6190</v>
      </c>
      <c r="G8" t="s">
        <v>6254</v>
      </c>
      <c r="H8" t="s">
        <v>6315</v>
      </c>
      <c r="I8" t="str">
        <f t="shared" si="1"/>
        <v>16760597971</v>
      </c>
    </row>
    <row r="9" spans="1:9" x14ac:dyDescent="0.2">
      <c r="A9" s="1" t="s">
        <v>13</v>
      </c>
      <c r="B9" t="s">
        <v>6223</v>
      </c>
      <c r="C9" t="s">
        <v>6286</v>
      </c>
      <c r="D9" t="s">
        <v>6348</v>
      </c>
      <c r="E9" t="str">
        <f t="shared" si="0"/>
        <v>18026496</v>
      </c>
      <c r="F9" t="s">
        <v>6191</v>
      </c>
      <c r="G9" t="s">
        <v>6255</v>
      </c>
      <c r="H9" t="s">
        <v>6316</v>
      </c>
      <c r="I9" t="str">
        <f t="shared" si="1"/>
        <v>18012816</v>
      </c>
    </row>
    <row r="10" spans="1:9" x14ac:dyDescent="0.2">
      <c r="A10" s="1" t="s">
        <v>14</v>
      </c>
      <c r="B10" t="s">
        <v>91</v>
      </c>
      <c r="C10" t="s">
        <v>135</v>
      </c>
      <c r="D10" t="s">
        <v>75</v>
      </c>
      <c r="E10" t="str">
        <f t="shared" si="0"/>
        <v>20</v>
      </c>
      <c r="F10" t="s">
        <v>130</v>
      </c>
      <c r="G10" t="s">
        <v>91</v>
      </c>
      <c r="H10" t="s">
        <v>84</v>
      </c>
      <c r="I10" t="str">
        <f t="shared" si="1"/>
        <v>10</v>
      </c>
    </row>
    <row r="11" spans="1:9" x14ac:dyDescent="0.2">
      <c r="A11" s="1" t="s">
        <v>15</v>
      </c>
      <c r="B11" t="s">
        <v>89</v>
      </c>
      <c r="C11" t="s">
        <v>85</v>
      </c>
      <c r="D11" t="s">
        <v>136</v>
      </c>
      <c r="E11" t="str">
        <f t="shared" si="0"/>
        <v>7</v>
      </c>
      <c r="F11" t="s">
        <v>139</v>
      </c>
      <c r="G11" t="s">
        <v>182</v>
      </c>
      <c r="H11" t="s">
        <v>194</v>
      </c>
      <c r="I11" t="str">
        <f t="shared" si="1"/>
        <v>38</v>
      </c>
    </row>
    <row r="12" spans="1:9" x14ac:dyDescent="0.2">
      <c r="A12" s="1" t="s">
        <v>16</v>
      </c>
      <c r="B12" t="s">
        <v>159</v>
      </c>
      <c r="C12" t="s">
        <v>159</v>
      </c>
      <c r="D12" t="s">
        <v>102</v>
      </c>
      <c r="E12" t="str">
        <f t="shared" si="0"/>
        <v>135</v>
      </c>
      <c r="F12" t="s">
        <v>363</v>
      </c>
      <c r="G12" t="s">
        <v>4418</v>
      </c>
      <c r="H12" t="s">
        <v>502</v>
      </c>
      <c r="I12" t="str">
        <f t="shared" si="1"/>
        <v>868</v>
      </c>
    </row>
    <row r="13" spans="1:9" x14ac:dyDescent="0.2">
      <c r="A13" s="1" t="s">
        <v>17</v>
      </c>
      <c r="B13" t="s">
        <v>194</v>
      </c>
      <c r="C13" t="s">
        <v>90</v>
      </c>
      <c r="D13" t="s">
        <v>151</v>
      </c>
      <c r="E13" t="str">
        <f t="shared" si="0"/>
        <v>35</v>
      </c>
      <c r="F13" t="s">
        <v>6192</v>
      </c>
      <c r="G13" t="s">
        <v>5203</v>
      </c>
      <c r="H13" t="s">
        <v>2835</v>
      </c>
      <c r="I13" t="str">
        <f t="shared" si="1"/>
        <v>290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78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6224</v>
      </c>
      <c r="C15" t="s">
        <v>6287</v>
      </c>
      <c r="D15" t="s">
        <v>6349</v>
      </c>
      <c r="E15" t="str">
        <f t="shared" si="0"/>
        <v>295866368</v>
      </c>
      <c r="F15" t="s">
        <v>6193</v>
      </c>
      <c r="G15" t="s">
        <v>518</v>
      </c>
      <c r="H15" t="s">
        <v>6317</v>
      </c>
      <c r="I15" t="str">
        <f t="shared" si="1"/>
        <v>306847744</v>
      </c>
    </row>
    <row r="16" spans="1:9" x14ac:dyDescent="0.2">
      <c r="A16" s="1" t="s">
        <v>20</v>
      </c>
      <c r="B16" t="s">
        <v>6225</v>
      </c>
      <c r="C16" t="s">
        <v>6288</v>
      </c>
      <c r="D16" t="s">
        <v>6350</v>
      </c>
      <c r="E16" t="str">
        <f t="shared" si="0"/>
        <v>18419748864</v>
      </c>
      <c r="F16" t="s">
        <v>6194</v>
      </c>
      <c r="G16" t="s">
        <v>6256</v>
      </c>
      <c r="H16" t="s">
        <v>6318</v>
      </c>
      <c r="I16" t="str">
        <f t="shared" si="1"/>
        <v>19934097408</v>
      </c>
    </row>
    <row r="17" spans="1:9" x14ac:dyDescent="0.2">
      <c r="A17" s="1" t="s">
        <v>21</v>
      </c>
      <c r="B17" t="s">
        <v>6226</v>
      </c>
      <c r="C17" t="s">
        <v>6289</v>
      </c>
      <c r="D17" t="s">
        <v>6348</v>
      </c>
      <c r="E17" t="str">
        <f t="shared" si="0"/>
        <v>18026496</v>
      </c>
      <c r="F17" t="s">
        <v>6195</v>
      </c>
      <c r="G17" t="s">
        <v>6257</v>
      </c>
      <c r="H17" t="s">
        <v>6319</v>
      </c>
      <c r="I17" t="str">
        <f t="shared" si="1"/>
        <v>18034688</v>
      </c>
    </row>
    <row r="18" spans="1:9" x14ac:dyDescent="0.2">
      <c r="A18" s="1" t="s">
        <v>22</v>
      </c>
      <c r="B18" t="s">
        <v>6227</v>
      </c>
      <c r="C18" t="s">
        <v>6290</v>
      </c>
      <c r="D18" t="s">
        <v>6351</v>
      </c>
      <c r="E18" t="str">
        <f t="shared" si="0"/>
        <v>17610469376</v>
      </c>
      <c r="F18" t="s">
        <v>6196</v>
      </c>
      <c r="G18" t="s">
        <v>6258</v>
      </c>
      <c r="H18" t="s">
        <v>6320</v>
      </c>
      <c r="I18" t="str">
        <f t="shared" si="1"/>
        <v>15903694848</v>
      </c>
    </row>
    <row r="19" spans="1:9" x14ac:dyDescent="0.2">
      <c r="A19" s="1" t="s">
        <v>23</v>
      </c>
      <c r="B19" t="s">
        <v>6228</v>
      </c>
      <c r="C19" t="s">
        <v>6291</v>
      </c>
      <c r="D19" t="s">
        <v>6348</v>
      </c>
      <c r="E19" t="str">
        <f t="shared" si="0"/>
        <v>18026496</v>
      </c>
      <c r="F19" t="s">
        <v>6197</v>
      </c>
      <c r="G19" t="s">
        <v>6259</v>
      </c>
      <c r="H19" t="s">
        <v>6321</v>
      </c>
      <c r="I19" t="str">
        <f t="shared" si="1"/>
        <v>17985536</v>
      </c>
    </row>
    <row r="20" spans="1:9" x14ac:dyDescent="0.2">
      <c r="A20" s="1" t="s">
        <v>24</v>
      </c>
      <c r="B20" t="s">
        <v>6229</v>
      </c>
      <c r="C20" t="s">
        <v>6292</v>
      </c>
      <c r="D20" t="s">
        <v>6352</v>
      </c>
      <c r="E20" t="str">
        <f t="shared" si="0"/>
        <v>434447</v>
      </c>
      <c r="F20" t="s">
        <v>6198</v>
      </c>
      <c r="G20" t="s">
        <v>6260</v>
      </c>
      <c r="H20" t="s">
        <v>6322</v>
      </c>
      <c r="I20" t="str">
        <f t="shared" si="1"/>
        <v>314287353</v>
      </c>
    </row>
    <row r="21" spans="1:9" x14ac:dyDescent="0.2">
      <c r="A21" s="1" t="s">
        <v>25</v>
      </c>
      <c r="B21" t="s">
        <v>6230</v>
      </c>
      <c r="C21" t="s">
        <v>6293</v>
      </c>
      <c r="D21" t="s">
        <v>6353</v>
      </c>
      <c r="E21" t="str">
        <f t="shared" si="0"/>
        <v>603879</v>
      </c>
      <c r="F21" t="s">
        <v>6199</v>
      </c>
      <c r="G21" t="s">
        <v>6261</v>
      </c>
      <c r="H21" t="s">
        <v>6323</v>
      </c>
      <c r="I21" t="str">
        <f t="shared" si="1"/>
        <v>179337083</v>
      </c>
    </row>
    <row r="22" spans="1:9" x14ac:dyDescent="0.2">
      <c r="A22" s="1" t="s">
        <v>26</v>
      </c>
      <c r="B22" t="s">
        <v>6231</v>
      </c>
      <c r="C22" t="s">
        <v>6294</v>
      </c>
      <c r="D22" t="s">
        <v>6354</v>
      </c>
      <c r="E22" t="str">
        <f t="shared" si="0"/>
        <v>17941501108</v>
      </c>
      <c r="F22" t="s">
        <v>6200</v>
      </c>
      <c r="G22" t="s">
        <v>6262</v>
      </c>
      <c r="H22" t="s">
        <v>6324</v>
      </c>
      <c r="I22" t="str">
        <f t="shared" si="1"/>
        <v>16482946674</v>
      </c>
    </row>
    <row r="23" spans="1:9" x14ac:dyDescent="0.2">
      <c r="A23" s="1" t="s">
        <v>27</v>
      </c>
      <c r="B23" t="s">
        <v>6232</v>
      </c>
      <c r="C23" t="s">
        <v>6295</v>
      </c>
      <c r="D23" t="s">
        <v>6355</v>
      </c>
      <c r="E23" t="str">
        <f t="shared" si="0"/>
        <v>10140330</v>
      </c>
      <c r="F23" t="s">
        <v>6201</v>
      </c>
      <c r="G23" t="s">
        <v>6263</v>
      </c>
      <c r="H23" t="s">
        <v>6325</v>
      </c>
      <c r="I23" t="str">
        <f t="shared" si="1"/>
        <v>10141696</v>
      </c>
    </row>
    <row r="24" spans="1:9" x14ac:dyDescent="0.2">
      <c r="A24" s="1" t="s">
        <v>28</v>
      </c>
      <c r="B24" t="s">
        <v>92</v>
      </c>
      <c r="C24" t="s">
        <v>84</v>
      </c>
      <c r="D24" t="s">
        <v>92</v>
      </c>
      <c r="E24" t="str">
        <f t="shared" si="0"/>
        <v>1</v>
      </c>
      <c r="F24" t="s">
        <v>143</v>
      </c>
      <c r="G24" t="s">
        <v>187</v>
      </c>
      <c r="H24" t="s">
        <v>91</v>
      </c>
      <c r="I24" t="str">
        <f t="shared" si="1"/>
        <v>13</v>
      </c>
    </row>
    <row r="25" spans="1:9" x14ac:dyDescent="0.2">
      <c r="A25" s="1" t="s">
        <v>29</v>
      </c>
      <c r="B25" t="s">
        <v>88</v>
      </c>
      <c r="C25" t="s">
        <v>69</v>
      </c>
      <c r="D25" t="s">
        <v>94</v>
      </c>
      <c r="E25" t="str">
        <f t="shared" si="0"/>
        <v>3</v>
      </c>
      <c r="F25" t="s">
        <v>151</v>
      </c>
      <c r="G25" t="s">
        <v>112</v>
      </c>
      <c r="H25" t="s">
        <v>139</v>
      </c>
      <c r="I25" t="str">
        <f t="shared" si="1"/>
        <v>36</v>
      </c>
    </row>
    <row r="26" spans="1:9" x14ac:dyDescent="0.2">
      <c r="A26" s="1" t="s">
        <v>30</v>
      </c>
      <c r="B26" t="s">
        <v>159</v>
      </c>
      <c r="C26" t="s">
        <v>159</v>
      </c>
      <c r="D26" t="s">
        <v>224</v>
      </c>
      <c r="E26" t="str">
        <f t="shared" si="0"/>
        <v>135</v>
      </c>
      <c r="F26" t="s">
        <v>363</v>
      </c>
      <c r="G26" t="s">
        <v>400</v>
      </c>
      <c r="H26" t="s">
        <v>5279</v>
      </c>
      <c r="I26" t="str">
        <f t="shared" si="1"/>
        <v>867</v>
      </c>
    </row>
    <row r="27" spans="1:9" x14ac:dyDescent="0.2">
      <c r="A27" s="1" t="s">
        <v>31</v>
      </c>
      <c r="B27" t="s">
        <v>90</v>
      </c>
      <c r="C27" t="s">
        <v>163</v>
      </c>
      <c r="D27" t="s">
        <v>103</v>
      </c>
      <c r="E27" t="str">
        <f t="shared" si="0"/>
        <v>32</v>
      </c>
      <c r="F27" t="s">
        <v>2835</v>
      </c>
      <c r="G27" t="s">
        <v>1084</v>
      </c>
      <c r="H27" t="s">
        <v>519</v>
      </c>
      <c r="I27" t="str">
        <f t="shared" si="1"/>
        <v>238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365</v>
      </c>
      <c r="C29" t="s">
        <v>6296</v>
      </c>
      <c r="D29" t="s">
        <v>140</v>
      </c>
      <c r="E29" t="str">
        <f t="shared" si="0"/>
        <v>565248</v>
      </c>
      <c r="F29" t="s">
        <v>6202</v>
      </c>
      <c r="G29" t="s">
        <v>964</v>
      </c>
      <c r="H29" t="s">
        <v>6326</v>
      </c>
      <c r="I29" t="str">
        <f t="shared" si="1"/>
        <v>306524160</v>
      </c>
    </row>
    <row r="30" spans="1:9" x14ac:dyDescent="0.2">
      <c r="A30" s="1" t="s">
        <v>34</v>
      </c>
      <c r="B30" t="s">
        <v>6233</v>
      </c>
      <c r="C30" t="s">
        <v>6297</v>
      </c>
      <c r="D30" t="s">
        <v>6356</v>
      </c>
      <c r="E30" t="str">
        <f t="shared" si="0"/>
        <v>18452410368</v>
      </c>
      <c r="F30" t="s">
        <v>6203</v>
      </c>
      <c r="G30" t="s">
        <v>6264</v>
      </c>
      <c r="H30" t="s">
        <v>6327</v>
      </c>
      <c r="I30" t="str">
        <f t="shared" si="1"/>
        <v>18260668416</v>
      </c>
    </row>
    <row r="31" spans="1:9" x14ac:dyDescent="0.2">
      <c r="A31" s="1" t="s">
        <v>35</v>
      </c>
      <c r="B31" t="s">
        <v>6201</v>
      </c>
      <c r="C31" t="s">
        <v>6295</v>
      </c>
      <c r="D31" t="s">
        <v>6355</v>
      </c>
      <c r="E31" t="str">
        <f t="shared" si="0"/>
        <v>10141696</v>
      </c>
      <c r="F31" t="s">
        <v>6201</v>
      </c>
      <c r="G31" t="s">
        <v>6265</v>
      </c>
      <c r="H31" t="s">
        <v>6295</v>
      </c>
      <c r="I31" t="str">
        <f t="shared" si="1"/>
        <v>10174464</v>
      </c>
    </row>
    <row r="32" spans="1:9" x14ac:dyDescent="0.2">
      <c r="A32" s="1" t="s">
        <v>36</v>
      </c>
      <c r="B32" t="s">
        <v>6234</v>
      </c>
      <c r="C32" t="s">
        <v>6298</v>
      </c>
      <c r="D32" t="s">
        <v>6357</v>
      </c>
      <c r="E32" t="str">
        <f t="shared" si="0"/>
        <v>17484685312</v>
      </c>
      <c r="F32" t="s">
        <v>6204</v>
      </c>
      <c r="G32" t="s">
        <v>6266</v>
      </c>
      <c r="H32" t="s">
        <v>6328</v>
      </c>
      <c r="I32" t="str">
        <f t="shared" si="1"/>
        <v>15928270848</v>
      </c>
    </row>
    <row r="33" spans="1:9" x14ac:dyDescent="0.2">
      <c r="A33" s="1" t="s">
        <v>37</v>
      </c>
      <c r="B33" t="s">
        <v>6235</v>
      </c>
      <c r="C33" t="s">
        <v>6295</v>
      </c>
      <c r="D33" t="s">
        <v>6355</v>
      </c>
      <c r="E33" t="str">
        <f t="shared" si="0"/>
        <v>10133504</v>
      </c>
      <c r="F33" t="s">
        <v>6201</v>
      </c>
      <c r="G33" t="s">
        <v>6267</v>
      </c>
      <c r="H33" t="s">
        <v>6036</v>
      </c>
      <c r="I33" t="str">
        <f t="shared" si="1"/>
        <v>10141696</v>
      </c>
    </row>
    <row r="34" spans="1:9" x14ac:dyDescent="0.2">
      <c r="A34" s="1" t="s">
        <v>38</v>
      </c>
      <c r="B34" t="s">
        <v>6236</v>
      </c>
      <c r="C34" t="s">
        <v>6299</v>
      </c>
      <c r="D34" t="s">
        <v>6358</v>
      </c>
      <c r="E34" t="str">
        <f t="shared" si="0"/>
        <v>432485</v>
      </c>
      <c r="F34" t="s">
        <v>6205</v>
      </c>
      <c r="G34" t="s">
        <v>6268</v>
      </c>
      <c r="H34" t="s">
        <v>6329</v>
      </c>
      <c r="I34" t="str">
        <f t="shared" si="1"/>
        <v>315512631</v>
      </c>
    </row>
    <row r="35" spans="1:9" x14ac:dyDescent="0.2">
      <c r="A35" s="1" t="s">
        <v>39</v>
      </c>
      <c r="B35" t="s">
        <v>6237</v>
      </c>
      <c r="C35" t="s">
        <v>6300</v>
      </c>
      <c r="D35" t="s">
        <v>6359</v>
      </c>
      <c r="E35" t="str">
        <f t="shared" ref="E35:E63" si="2">IF(ISERROR(MEDIAN(VALUE(B35),VALUE(C35),VALUE(D35))), "-", TEXT(MEDIAN(VALUE(B35),VALUE(C35),VALUE(D35)), "0"))</f>
        <v>821642</v>
      </c>
      <c r="F35" t="s">
        <v>6206</v>
      </c>
      <c r="G35" t="s">
        <v>6269</v>
      </c>
      <c r="H35" t="s">
        <v>6330</v>
      </c>
      <c r="I35" t="str">
        <f t="shared" ref="I35:I63" si="3">IF(ISERROR(MEDIAN(VALUE(F35),VALUE(G35),VALUE(H35))), "-", TEXT(MEDIAN(VALUE(F35),VALUE(G35),VALUE(H35)), "0"))</f>
        <v>162084432</v>
      </c>
    </row>
    <row r="36" spans="1:9" x14ac:dyDescent="0.2">
      <c r="A36" s="1" t="s">
        <v>40</v>
      </c>
      <c r="B36" t="s">
        <v>6238</v>
      </c>
      <c r="C36" t="s">
        <v>6301</v>
      </c>
      <c r="D36" t="s">
        <v>6360</v>
      </c>
      <c r="E36" t="str">
        <f t="shared" si="2"/>
        <v>16795483340</v>
      </c>
      <c r="F36" t="s">
        <v>6207</v>
      </c>
      <c r="G36" t="s">
        <v>6270</v>
      </c>
      <c r="H36" t="s">
        <v>6331</v>
      </c>
      <c r="I36" t="str">
        <f t="shared" si="3"/>
        <v>15168427336</v>
      </c>
    </row>
    <row r="37" spans="1:9" x14ac:dyDescent="0.2">
      <c r="A37" s="1" t="s">
        <v>41</v>
      </c>
      <c r="B37" t="s">
        <v>6239</v>
      </c>
      <c r="C37" t="s">
        <v>6302</v>
      </c>
      <c r="D37" t="s">
        <v>6361</v>
      </c>
      <c r="E37" t="str">
        <f t="shared" si="2"/>
        <v>15135683</v>
      </c>
      <c r="F37" t="s">
        <v>6208</v>
      </c>
      <c r="G37" t="s">
        <v>6271</v>
      </c>
      <c r="H37" t="s">
        <v>6332</v>
      </c>
      <c r="I37" t="str">
        <f t="shared" si="3"/>
        <v>15130305</v>
      </c>
    </row>
    <row r="38" spans="1:9" x14ac:dyDescent="0.2">
      <c r="A38" s="1" t="s">
        <v>42</v>
      </c>
      <c r="B38" t="s">
        <v>129</v>
      </c>
      <c r="C38" t="s">
        <v>92</v>
      </c>
      <c r="D38" t="s">
        <v>68</v>
      </c>
      <c r="E38" t="str">
        <f t="shared" si="2"/>
        <v>1</v>
      </c>
      <c r="F38" t="s">
        <v>83</v>
      </c>
      <c r="G38" t="s">
        <v>187</v>
      </c>
      <c r="H38" t="s">
        <v>106</v>
      </c>
      <c r="I38" t="str">
        <f t="shared" si="3"/>
        <v>17</v>
      </c>
    </row>
    <row r="39" spans="1:9" x14ac:dyDescent="0.2">
      <c r="A39" s="1" t="s">
        <v>43</v>
      </c>
      <c r="B39" t="s">
        <v>89</v>
      </c>
      <c r="C39" t="s">
        <v>88</v>
      </c>
      <c r="D39" t="s">
        <v>88</v>
      </c>
      <c r="E39" t="str">
        <f t="shared" si="2"/>
        <v>2</v>
      </c>
      <c r="F39" t="s">
        <v>168</v>
      </c>
      <c r="G39" t="s">
        <v>112</v>
      </c>
      <c r="H39" t="s">
        <v>168</v>
      </c>
      <c r="I39" t="str">
        <f t="shared" si="3"/>
        <v>33</v>
      </c>
    </row>
    <row r="40" spans="1:9" x14ac:dyDescent="0.2">
      <c r="A40" s="1" t="s">
        <v>44</v>
      </c>
      <c r="B40" t="s">
        <v>162</v>
      </c>
      <c r="C40" t="s">
        <v>111</v>
      </c>
      <c r="D40" t="s">
        <v>224</v>
      </c>
      <c r="E40" t="str">
        <f t="shared" si="2"/>
        <v>128</v>
      </c>
      <c r="F40" t="s">
        <v>367</v>
      </c>
      <c r="G40" t="s">
        <v>403</v>
      </c>
      <c r="H40" t="s">
        <v>502</v>
      </c>
      <c r="I40" t="str">
        <f t="shared" si="3"/>
        <v>868</v>
      </c>
    </row>
    <row r="41" spans="1:9" x14ac:dyDescent="0.2">
      <c r="A41" s="1" t="s">
        <v>45</v>
      </c>
      <c r="B41" t="s">
        <v>95</v>
      </c>
      <c r="C41" t="s">
        <v>90</v>
      </c>
      <c r="D41" t="s">
        <v>83</v>
      </c>
      <c r="E41" t="str">
        <f t="shared" si="2"/>
        <v>29</v>
      </c>
      <c r="F41" t="s">
        <v>509</v>
      </c>
      <c r="G41" t="s">
        <v>543</v>
      </c>
      <c r="H41" t="s">
        <v>1539</v>
      </c>
      <c r="I41" t="str">
        <f t="shared" si="3"/>
        <v>217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6240</v>
      </c>
      <c r="C43" t="s">
        <v>247</v>
      </c>
      <c r="D43" t="s">
        <v>68</v>
      </c>
      <c r="E43" t="str">
        <f t="shared" si="2"/>
        <v>208896</v>
      </c>
      <c r="F43" t="s">
        <v>303</v>
      </c>
      <c r="G43" t="s">
        <v>6272</v>
      </c>
      <c r="H43" t="s">
        <v>1150</v>
      </c>
      <c r="I43" t="str">
        <f t="shared" si="3"/>
        <v>306339840</v>
      </c>
    </row>
    <row r="44" spans="1:9" x14ac:dyDescent="0.2">
      <c r="A44" s="1" t="s">
        <v>48</v>
      </c>
      <c r="B44" t="s">
        <v>6241</v>
      </c>
      <c r="C44" t="s">
        <v>6303</v>
      </c>
      <c r="D44" t="s">
        <v>6362</v>
      </c>
      <c r="E44" t="str">
        <f t="shared" si="2"/>
        <v>17281835008</v>
      </c>
      <c r="F44" t="s">
        <v>6209</v>
      </c>
      <c r="G44" t="s">
        <v>6273</v>
      </c>
      <c r="H44" t="s">
        <v>6333</v>
      </c>
      <c r="I44" t="str">
        <f t="shared" si="3"/>
        <v>17269305344</v>
      </c>
    </row>
    <row r="45" spans="1:9" x14ac:dyDescent="0.2">
      <c r="A45" s="1" t="s">
        <v>49</v>
      </c>
      <c r="B45" t="s">
        <v>6046</v>
      </c>
      <c r="C45" t="s">
        <v>6046</v>
      </c>
      <c r="D45" t="s">
        <v>6363</v>
      </c>
      <c r="E45" t="str">
        <f t="shared" si="2"/>
        <v>15142912</v>
      </c>
      <c r="F45" t="s">
        <v>6210</v>
      </c>
      <c r="G45" t="s">
        <v>6046</v>
      </c>
      <c r="H45" t="s">
        <v>6334</v>
      </c>
      <c r="I45" t="str">
        <f t="shared" si="3"/>
        <v>15142912</v>
      </c>
    </row>
    <row r="46" spans="1:9" x14ac:dyDescent="0.2">
      <c r="A46" s="1" t="s">
        <v>50</v>
      </c>
      <c r="B46" t="s">
        <v>6242</v>
      </c>
      <c r="C46" t="s">
        <v>6304</v>
      </c>
      <c r="D46" t="s">
        <v>6364</v>
      </c>
      <c r="E46" t="str">
        <f t="shared" si="2"/>
        <v>16574312448</v>
      </c>
      <c r="F46" t="s">
        <v>6211</v>
      </c>
      <c r="G46" t="s">
        <v>6274</v>
      </c>
      <c r="H46" t="s">
        <v>6335</v>
      </c>
      <c r="I46" t="str">
        <f t="shared" si="3"/>
        <v>14370766848</v>
      </c>
    </row>
    <row r="47" spans="1:9" x14ac:dyDescent="0.2">
      <c r="A47" s="1" t="s">
        <v>51</v>
      </c>
      <c r="B47" t="s">
        <v>6243</v>
      </c>
      <c r="C47" t="s">
        <v>6048</v>
      </c>
      <c r="D47" t="s">
        <v>6336</v>
      </c>
      <c r="E47" t="str">
        <f t="shared" si="2"/>
        <v>15134720</v>
      </c>
      <c r="F47" t="s">
        <v>6175</v>
      </c>
      <c r="G47" t="s">
        <v>6210</v>
      </c>
      <c r="H47" t="s">
        <v>6336</v>
      </c>
      <c r="I47" t="str">
        <f t="shared" si="3"/>
        <v>15114240</v>
      </c>
    </row>
    <row r="48" spans="1:9" x14ac:dyDescent="0.2">
      <c r="A48" s="1" t="s">
        <v>52</v>
      </c>
      <c r="B48" t="s">
        <v>6244</v>
      </c>
      <c r="C48" t="s">
        <v>6305</v>
      </c>
      <c r="D48" t="s">
        <v>6365</v>
      </c>
      <c r="E48" t="str">
        <f t="shared" si="2"/>
        <v>470386</v>
      </c>
      <c r="F48" t="s">
        <v>6212</v>
      </c>
      <c r="G48" t="s">
        <v>6275</v>
      </c>
      <c r="H48" t="s">
        <v>6337</v>
      </c>
      <c r="I48" t="str">
        <f t="shared" si="3"/>
        <v>317931261</v>
      </c>
    </row>
    <row r="49" spans="1:9" x14ac:dyDescent="0.2">
      <c r="A49" s="1" t="s">
        <v>53</v>
      </c>
      <c r="B49" t="s">
        <v>6245</v>
      </c>
      <c r="C49" t="s">
        <v>6306</v>
      </c>
      <c r="D49" t="s">
        <v>6366</v>
      </c>
      <c r="E49" t="str">
        <f t="shared" si="2"/>
        <v>491574</v>
      </c>
      <c r="F49" t="s">
        <v>6213</v>
      </c>
      <c r="G49" t="s">
        <v>6276</v>
      </c>
      <c r="H49" t="s">
        <v>6338</v>
      </c>
      <c r="I49" t="str">
        <f t="shared" si="3"/>
        <v>298129512</v>
      </c>
    </row>
    <row r="50" spans="1:9" x14ac:dyDescent="0.2">
      <c r="A50" s="1" t="s">
        <v>54</v>
      </c>
      <c r="B50" t="s">
        <v>6246</v>
      </c>
      <c r="C50" t="s">
        <v>6307</v>
      </c>
      <c r="D50" t="s">
        <v>6367</v>
      </c>
      <c r="E50" t="str">
        <f t="shared" si="2"/>
        <v>5445623808</v>
      </c>
      <c r="F50" t="s">
        <v>6214</v>
      </c>
      <c r="G50" t="s">
        <v>6277</v>
      </c>
      <c r="H50" t="s">
        <v>6339</v>
      </c>
      <c r="I50" t="str">
        <f t="shared" si="3"/>
        <v>6254723220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88</v>
      </c>
      <c r="G52" t="s">
        <v>92</v>
      </c>
      <c r="H52" t="s">
        <v>92</v>
      </c>
      <c r="I52" t="str">
        <f t="shared" si="3"/>
        <v>1</v>
      </c>
    </row>
    <row r="53" spans="1:9" x14ac:dyDescent="0.2">
      <c r="A53" s="1" t="s">
        <v>57</v>
      </c>
      <c r="B53" t="s">
        <v>92</v>
      </c>
      <c r="C53" t="s">
        <v>68</v>
      </c>
      <c r="D53" t="s">
        <v>68</v>
      </c>
      <c r="E53" t="str">
        <f t="shared" si="2"/>
        <v>0</v>
      </c>
      <c r="F53" t="s">
        <v>69</v>
      </c>
      <c r="G53" t="s">
        <v>69</v>
      </c>
      <c r="H53" t="s">
        <v>85</v>
      </c>
      <c r="I53" t="str">
        <f t="shared" si="3"/>
        <v>6</v>
      </c>
    </row>
    <row r="54" spans="1:9" x14ac:dyDescent="0.2">
      <c r="A54" s="1" t="s">
        <v>58</v>
      </c>
      <c r="B54" t="s">
        <v>162</v>
      </c>
      <c r="C54" t="s">
        <v>109</v>
      </c>
      <c r="D54" t="s">
        <v>224</v>
      </c>
      <c r="E54" t="str">
        <f t="shared" si="2"/>
        <v>127</v>
      </c>
      <c r="F54" t="s">
        <v>5477</v>
      </c>
      <c r="G54" t="s">
        <v>403</v>
      </c>
      <c r="H54" t="s">
        <v>5279</v>
      </c>
      <c r="I54" t="str">
        <f t="shared" si="3"/>
        <v>867</v>
      </c>
    </row>
    <row r="55" spans="1:9" x14ac:dyDescent="0.2">
      <c r="A55" s="1" t="s">
        <v>59</v>
      </c>
      <c r="B55" t="s">
        <v>88</v>
      </c>
      <c r="C55" t="s">
        <v>92</v>
      </c>
      <c r="D55" t="s">
        <v>92</v>
      </c>
      <c r="E55" t="str">
        <f t="shared" si="2"/>
        <v>1</v>
      </c>
      <c r="F55" t="s">
        <v>248</v>
      </c>
      <c r="G55" t="s">
        <v>135</v>
      </c>
      <c r="H55" t="s">
        <v>248</v>
      </c>
      <c r="I55" t="str">
        <f t="shared" si="3"/>
        <v>22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6247</v>
      </c>
      <c r="C58" t="s">
        <v>6308</v>
      </c>
      <c r="D58" t="s">
        <v>6368</v>
      </c>
      <c r="E58" t="str">
        <f t="shared" si="2"/>
        <v>5446479872</v>
      </c>
      <c r="F58" t="s">
        <v>6215</v>
      </c>
      <c r="G58" t="s">
        <v>6278</v>
      </c>
      <c r="H58" t="s">
        <v>6340</v>
      </c>
      <c r="I58" t="str">
        <f t="shared" si="3"/>
        <v>6261874688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6248</v>
      </c>
      <c r="C60" t="s">
        <v>6309</v>
      </c>
      <c r="D60" t="s">
        <v>6369</v>
      </c>
      <c r="E60" t="str">
        <f t="shared" si="2"/>
        <v>5439959040</v>
      </c>
      <c r="F60" t="s">
        <v>6216</v>
      </c>
      <c r="G60" t="s">
        <v>6279</v>
      </c>
      <c r="H60" t="s">
        <v>6341</v>
      </c>
      <c r="I60" t="str">
        <f t="shared" si="3"/>
        <v>6246985728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6249</v>
      </c>
      <c r="C62" t="s">
        <v>6310</v>
      </c>
      <c r="D62" t="s">
        <v>6370</v>
      </c>
      <c r="E62" t="str">
        <f t="shared" si="2"/>
        <v>1166761</v>
      </c>
      <c r="F62" t="s">
        <v>6217</v>
      </c>
      <c r="G62" t="s">
        <v>6280</v>
      </c>
      <c r="H62" t="s">
        <v>6342</v>
      </c>
      <c r="I62" t="str">
        <f t="shared" si="3"/>
        <v>9752084</v>
      </c>
    </row>
    <row r="63" spans="1:9" x14ac:dyDescent="0.2">
      <c r="A63" s="1" t="s">
        <v>67</v>
      </c>
      <c r="B63" t="s">
        <v>6250</v>
      </c>
      <c r="C63" t="s">
        <v>6311</v>
      </c>
      <c r="D63" t="s">
        <v>6371</v>
      </c>
      <c r="E63" t="str">
        <f t="shared" si="2"/>
        <v>6344356</v>
      </c>
      <c r="F63" t="s">
        <v>6218</v>
      </c>
      <c r="G63" t="s">
        <v>6281</v>
      </c>
      <c r="H63" t="s">
        <v>6343</v>
      </c>
      <c r="I63" t="str">
        <f t="shared" si="3"/>
        <v>308885129</v>
      </c>
    </row>
    <row r="64" spans="1:9" ht="15" x14ac:dyDescent="0.25">
      <c r="A64" s="6" t="s">
        <v>20837</v>
      </c>
      <c r="B64" s="8">
        <f>AVERAGE(VALUE(B8),VALUE(B22),VALUE(B36))*2^(-30)</f>
        <v>15.553349317672351</v>
      </c>
      <c r="C64" s="8">
        <f t="shared" ref="C64:I64" si="4">AVERAGE(VALUE(C8),VALUE(C22),VALUE(C36))*2^(-30)</f>
        <v>16.360634223558009</v>
      </c>
      <c r="D64" s="8">
        <f t="shared" si="4"/>
        <v>16.89753002518167</v>
      </c>
      <c r="E64" s="8">
        <f t="shared" si="4"/>
        <v>16.333622396923602</v>
      </c>
      <c r="F64" s="8">
        <f t="shared" si="4"/>
        <v>14.324474527190128</v>
      </c>
      <c r="G64" s="8">
        <f t="shared" si="4"/>
        <v>15.029054129185775</v>
      </c>
      <c r="H64" s="8">
        <f t="shared" si="4"/>
        <v>15.893156132039925</v>
      </c>
      <c r="I64" s="8">
        <f t="shared" si="4"/>
        <v>15.029054129185775</v>
      </c>
    </row>
    <row r="65" spans="1:9" x14ac:dyDescent="0.2">
      <c r="A65" s="6" t="s">
        <v>20838</v>
      </c>
      <c r="B65" s="9">
        <f>AVERAGE(VALUE(B8),VALUE(B22),VALUE(B36),VALUE(B50))*2^(-30)</f>
        <v>12.950965880649164</v>
      </c>
      <c r="C65" s="9">
        <f t="shared" ref="C65:I65" si="5">AVERAGE(VALUE(C8),VALUE(C22),VALUE(C36),VALUE(C50))*2^(-30)</f>
        <v>13.522120250854641</v>
      </c>
      <c r="D65" s="9">
        <f t="shared" si="5"/>
        <v>13.94105561519973</v>
      </c>
      <c r="E65" s="9">
        <f t="shared" si="5"/>
        <v>13.518124894006178</v>
      </c>
      <c r="F65" s="9">
        <f t="shared" si="5"/>
        <v>12.232990068616346</v>
      </c>
      <c r="G65" s="9">
        <f t="shared" si="5"/>
        <v>12.722882872447371</v>
      </c>
      <c r="H65" s="9">
        <f t="shared" si="5"/>
        <v>13.376158332219347</v>
      </c>
      <c r="I65" s="9">
        <f t="shared" si="5"/>
        <v>12.728081830078736</v>
      </c>
    </row>
    <row r="66" spans="1:9" x14ac:dyDescent="0.2">
      <c r="A66" s="6" t="s">
        <v>20841</v>
      </c>
      <c r="B66" s="9">
        <f>MIN(VALUE(B18),VALUE(B32),VALUE(B46))*2^(-30)</f>
        <v>14.066841125488281</v>
      </c>
      <c r="C66" s="9">
        <f t="shared" ref="C66:I66" si="6">MIN(VALUE(C18),VALUE(C32),VALUE(C46))*2^(-30)</f>
        <v>15.436031341552734</v>
      </c>
      <c r="D66" s="9">
        <f t="shared" si="6"/>
        <v>15.485141754150391</v>
      </c>
      <c r="E66" s="9">
        <f t="shared" si="6"/>
        <v>15.436031341552734</v>
      </c>
      <c r="F66" s="9">
        <f t="shared" si="6"/>
        <v>12.714214324951172</v>
      </c>
      <c r="G66" s="9">
        <f t="shared" si="6"/>
        <v>13.383819580078125</v>
      </c>
      <c r="H66" s="9">
        <f t="shared" si="6"/>
        <v>14.282634735107422</v>
      </c>
      <c r="I66" s="9">
        <f t="shared" si="6"/>
        <v>13.383819580078125</v>
      </c>
    </row>
    <row r="67" spans="1:9" x14ac:dyDescent="0.2">
      <c r="A67" s="6" t="s">
        <v>20839</v>
      </c>
      <c r="B67" s="9">
        <f>MIN(VALUE(B16),VALUE(B30),VALUE(B44))*2^(-30)</f>
        <v>14.855899810791016</v>
      </c>
      <c r="C67" s="9">
        <f t="shared" ref="C67:I67" si="7">MIN(VALUE(C16),VALUE(C30),VALUE(C44))*2^(-30)</f>
        <v>16.094963073730469</v>
      </c>
      <c r="D67" s="9">
        <f t="shared" si="7"/>
        <v>16.151409149169922</v>
      </c>
      <c r="E67" s="9">
        <f t="shared" si="7"/>
        <v>16.094963073730469</v>
      </c>
      <c r="F67" s="9">
        <f t="shared" si="7"/>
        <v>14.9820556640625</v>
      </c>
      <c r="G67" s="9">
        <f t="shared" si="7"/>
        <v>16.198760986328125</v>
      </c>
      <c r="H67" s="9">
        <f t="shared" si="7"/>
        <v>16.083293914794922</v>
      </c>
      <c r="I67" s="9">
        <f t="shared" si="7"/>
        <v>16.083293914794922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7.8125E-3</v>
      </c>
      <c r="G68" s="9">
        <f t="shared" si="8"/>
        <v>0</v>
      </c>
      <c r="H68" s="9">
        <f t="shared" si="8"/>
        <v>0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233.140625</v>
      </c>
      <c r="C69" s="9">
        <f t="shared" si="8"/>
        <v>547.88671875</v>
      </c>
      <c r="D69" s="9">
        <f t="shared" si="8"/>
        <v>313.3984375</v>
      </c>
      <c r="E69" s="9">
        <f t="shared" si="8"/>
        <v>282.8984375</v>
      </c>
      <c r="F69" s="9">
        <f t="shared" si="8"/>
        <v>877.44140625</v>
      </c>
      <c r="G69" s="9">
        <f t="shared" si="8"/>
        <v>731.5859375</v>
      </c>
      <c r="H69" s="9">
        <f t="shared" si="8"/>
        <v>876.70703125</v>
      </c>
      <c r="I69" s="9">
        <f t="shared" si="8"/>
        <v>877.10546875</v>
      </c>
    </row>
    <row r="70" spans="1:9" x14ac:dyDescent="0.2">
      <c r="A70" s="6" t="s">
        <v>20832</v>
      </c>
      <c r="B70" s="9">
        <f>AVERAGE(VALUE(B9),VALUE(B23),VALUE(B37))*2^(-20)</f>
        <v>13.746671994527182</v>
      </c>
      <c r="C70" s="9">
        <f t="shared" ref="C70:I70" si="9">AVERAGE(VALUE(C9),VALUE(C23),VALUE(C37))*2^(-20)</f>
        <v>13.784696261088053</v>
      </c>
      <c r="D70" s="9">
        <f t="shared" si="9"/>
        <v>13.76406224568685</v>
      </c>
      <c r="E70" s="9">
        <f t="shared" si="9"/>
        <v>13.765496889750162</v>
      </c>
      <c r="F70" s="9">
        <f t="shared" si="9"/>
        <v>13.723446528116861</v>
      </c>
      <c r="G70" s="9">
        <f t="shared" si="9"/>
        <v>13.771477699279785</v>
      </c>
      <c r="H70" s="9">
        <f t="shared" si="9"/>
        <v>13.773969650268555</v>
      </c>
      <c r="I70" s="9">
        <f t="shared" si="9"/>
        <v>13.759872754414877</v>
      </c>
    </row>
    <row r="71" spans="1:9" x14ac:dyDescent="0.2">
      <c r="A71" s="6" t="s">
        <v>20833</v>
      </c>
      <c r="B71" s="10">
        <f>MIN(VALUE(B19),VALUE(B33),VALUE(B47))*2^(-20)</f>
        <v>9.6640625</v>
      </c>
      <c r="C71" s="10">
        <f t="shared" ref="C71:I71" si="10">MIN(VALUE(C19),VALUE(C33),VALUE(C47))*2^(-20)</f>
        <v>9.703125</v>
      </c>
      <c r="D71" s="10">
        <f t="shared" si="10"/>
        <v>9.640625</v>
      </c>
      <c r="E71" s="10">
        <f t="shared" si="10"/>
        <v>9.6640625</v>
      </c>
      <c r="F71" s="10">
        <f t="shared" si="10"/>
        <v>9.671875</v>
      </c>
      <c r="G71" s="10">
        <f t="shared" si="10"/>
        <v>9.68359375</v>
      </c>
      <c r="H71" s="10">
        <f t="shared" si="10"/>
        <v>9.5859375</v>
      </c>
      <c r="I71" s="10">
        <f t="shared" si="10"/>
        <v>9.671875</v>
      </c>
    </row>
    <row r="72" spans="1:9" x14ac:dyDescent="0.2">
      <c r="A72" s="6" t="s">
        <v>20834</v>
      </c>
      <c r="B72" s="10">
        <f>MAX(VALUE(B17),VALUE(B31),VALUE(B45))*2^(-20)</f>
        <v>17.140625</v>
      </c>
      <c r="C72" s="10">
        <f t="shared" ref="C72:I72" si="11">MAX(VALUE(C17),VALUE(C31),VALUE(C45))*2^(-20)</f>
        <v>17.21875</v>
      </c>
      <c r="D72" s="10">
        <f t="shared" si="11"/>
        <v>17.19140625</v>
      </c>
      <c r="E72" s="10">
        <f t="shared" si="11"/>
        <v>17.19140625</v>
      </c>
      <c r="F72" s="10">
        <f t="shared" si="11"/>
        <v>17.1015625</v>
      </c>
      <c r="G72" s="10">
        <f t="shared" si="11"/>
        <v>17.19921875</v>
      </c>
      <c r="H72" s="10">
        <f t="shared" si="11"/>
        <v>17.23046875</v>
      </c>
      <c r="I72" s="10">
        <f t="shared" si="11"/>
        <v>17.19921875</v>
      </c>
    </row>
    <row r="73" spans="1:9" x14ac:dyDescent="0.2">
      <c r="A73" s="6" t="s">
        <v>20826</v>
      </c>
      <c r="B73" s="9">
        <f>VALUE(B7)*10^(-9)</f>
        <v>17.523684578000001</v>
      </c>
      <c r="C73" s="9">
        <f t="shared" ref="C73:I73" si="12">VALUE(C7)*10^(-9)</f>
        <v>16.502152177999999</v>
      </c>
      <c r="D73" s="9">
        <f t="shared" si="12"/>
        <v>14.278655606000001</v>
      </c>
      <c r="E73" s="9">
        <f t="shared" si="12"/>
        <v>16.502152177999999</v>
      </c>
      <c r="F73" s="9">
        <f t="shared" si="12"/>
        <v>111.08167056100001</v>
      </c>
      <c r="G73" s="9">
        <f t="shared" si="12"/>
        <v>102.04248726300001</v>
      </c>
      <c r="H73" s="9">
        <f t="shared" si="12"/>
        <v>108.826577254</v>
      </c>
      <c r="I73" s="9">
        <f t="shared" si="12"/>
        <v>108.826577254</v>
      </c>
    </row>
    <row r="74" spans="1:9" x14ac:dyDescent="0.2">
      <c r="A74" s="6" t="s">
        <v>20835</v>
      </c>
      <c r="B74" s="9">
        <f>SUM(VALUE(B20),VALUE(B34),VALUE(B48))*2^(-30)</f>
        <v>1.1570164933800697E-3</v>
      </c>
      <c r="C74" s="9">
        <f t="shared" ref="C74:I75" si="13">SUM(VALUE(C20),VALUE(C34),VALUE(C48))*2^(-30)</f>
        <v>1.1903932318091393E-3</v>
      </c>
      <c r="D74" s="9">
        <f t="shared" si="13"/>
        <v>3.7187514826655388E-3</v>
      </c>
      <c r="E74" s="9">
        <f t="shared" si="13"/>
        <v>1.2454744428396225E-3</v>
      </c>
      <c r="F74" s="9">
        <f t="shared" si="13"/>
        <v>0.88260827399790287</v>
      </c>
      <c r="G74" s="9">
        <f t="shared" si="13"/>
        <v>0.87678058817982674</v>
      </c>
      <c r="H74" s="9">
        <f t="shared" si="13"/>
        <v>0.88322539534419775</v>
      </c>
      <c r="I74" s="9">
        <f t="shared" si="13"/>
        <v>0.88264350313693285</v>
      </c>
    </row>
    <row r="75" spans="1:9" x14ac:dyDescent="0.2">
      <c r="A75" s="6" t="s">
        <v>20836</v>
      </c>
      <c r="B75" s="9">
        <f>SUM(VALUE(B21),VALUE(B35),VALUE(B49))*2^(-30)</f>
        <v>1.8417835235595703E-3</v>
      </c>
      <c r="C75" s="9">
        <f t="shared" si="13"/>
        <v>1.8510278314352036E-3</v>
      </c>
      <c r="D75" s="9">
        <f t="shared" si="13"/>
        <v>1.7258031293749809E-3</v>
      </c>
      <c r="E75" s="9">
        <f t="shared" si="13"/>
        <v>1.7854338511824608E-3</v>
      </c>
      <c r="F75" s="9">
        <f t="shared" si="13"/>
        <v>0.59464608691632748</v>
      </c>
      <c r="G75" s="9">
        <f t="shared" si="13"/>
        <v>0.59181942977011204</v>
      </c>
      <c r="H75" s="9">
        <f t="shared" si="13"/>
        <v>0.5945704560726881</v>
      </c>
      <c r="I75" s="9">
        <f t="shared" si="13"/>
        <v>0.59562830906361341</v>
      </c>
    </row>
    <row r="76" spans="1:9" x14ac:dyDescent="0.2">
      <c r="A76" s="7" t="s">
        <v>20827</v>
      </c>
      <c r="B76" s="9">
        <f>SUM(VALUE(B12),VALUE(B26),VALUE(B40))</f>
        <v>413</v>
      </c>
      <c r="C76" s="9">
        <f t="shared" ref="C76:I76" si="14">SUM(VALUE(C12),VALUE(C26),VALUE(C40))</f>
        <v>398</v>
      </c>
      <c r="D76" s="9">
        <f t="shared" si="14"/>
        <v>341</v>
      </c>
      <c r="E76" s="9">
        <f t="shared" si="14"/>
        <v>398</v>
      </c>
      <c r="F76" s="9">
        <f t="shared" si="14"/>
        <v>2658</v>
      </c>
      <c r="G76" s="9">
        <f t="shared" si="14"/>
        <v>2436</v>
      </c>
      <c r="H76" s="9">
        <f t="shared" si="14"/>
        <v>2603</v>
      </c>
      <c r="I76" s="9">
        <f t="shared" si="14"/>
        <v>2603</v>
      </c>
    </row>
    <row r="77" spans="1:9" x14ac:dyDescent="0.2">
      <c r="A77" s="7" t="s">
        <v>20828</v>
      </c>
      <c r="B77" s="9">
        <f>SUM(VALUE(B11),VALUE(B25),VALUE(B39))</f>
        <v>12</v>
      </c>
      <c r="C77" s="9">
        <f t="shared" ref="C77:I77" si="15">SUM(VALUE(C11),VALUE(C25),VALUE(C39))</f>
        <v>15</v>
      </c>
      <c r="D77" s="9">
        <f t="shared" si="15"/>
        <v>13</v>
      </c>
      <c r="E77" s="9">
        <f t="shared" si="15"/>
        <v>12</v>
      </c>
      <c r="F77" s="9">
        <f t="shared" si="15"/>
        <v>107</v>
      </c>
      <c r="G77" s="9">
        <f t="shared" si="15"/>
        <v>103</v>
      </c>
      <c r="H77" s="9">
        <f t="shared" si="15"/>
        <v>106</v>
      </c>
      <c r="I77" s="9">
        <f t="shared" si="15"/>
        <v>107</v>
      </c>
    </row>
    <row r="78" spans="1:9" x14ac:dyDescent="0.2">
      <c r="A78" s="7" t="s">
        <v>20829</v>
      </c>
      <c r="B78" s="9">
        <f>SUM(VALUE(B13),VALUE(B27),VALUE(B41))</f>
        <v>98</v>
      </c>
      <c r="C78" s="9">
        <f t="shared" ref="C78:I78" si="16">SUM(VALUE(C13),VALUE(C27),VALUE(C41))</f>
        <v>98</v>
      </c>
      <c r="D78" s="9">
        <f t="shared" si="16"/>
        <v>96</v>
      </c>
      <c r="E78" s="9">
        <f t="shared" si="16"/>
        <v>96</v>
      </c>
      <c r="F78" s="9">
        <f t="shared" si="16"/>
        <v>767</v>
      </c>
      <c r="G78" s="9">
        <f t="shared" si="16"/>
        <v>738</v>
      </c>
      <c r="H78" s="9">
        <f t="shared" si="16"/>
        <v>706</v>
      </c>
      <c r="I78" s="9">
        <f t="shared" si="16"/>
        <v>745</v>
      </c>
    </row>
    <row r="79" spans="1:9" x14ac:dyDescent="0.2">
      <c r="A79" s="7" t="s">
        <v>20830</v>
      </c>
      <c r="B79" s="9">
        <f>SUM(VALUE(B10),VALUE(B24),VALUE(B38))</f>
        <v>26</v>
      </c>
      <c r="C79" s="9">
        <f t="shared" ref="C79:I79" si="17">SUM(VALUE(C10),VALUE(C24),VALUE(C38))</f>
        <v>34</v>
      </c>
      <c r="D79" s="9">
        <f t="shared" si="17"/>
        <v>21</v>
      </c>
      <c r="E79" s="9">
        <f t="shared" si="17"/>
        <v>22</v>
      </c>
      <c r="F79" s="9">
        <f t="shared" si="17"/>
        <v>70</v>
      </c>
      <c r="G79" s="9">
        <f t="shared" si="17"/>
        <v>35</v>
      </c>
      <c r="H79" s="9">
        <f t="shared" si="17"/>
        <v>36</v>
      </c>
      <c r="I79" s="9">
        <f t="shared" si="17"/>
        <v>40</v>
      </c>
    </row>
    <row r="80" spans="1:9" x14ac:dyDescent="0.2">
      <c r="A80" s="27" t="s">
        <v>20853</v>
      </c>
      <c r="B80" s="28">
        <f>B3*2^(-20)</f>
        <v>0</v>
      </c>
      <c r="C80" s="28">
        <f t="shared" ref="C80:I81" si="18">C3*2^(-20)</f>
        <v>0</v>
      </c>
      <c r="D80" s="28">
        <f t="shared" si="18"/>
        <v>0</v>
      </c>
      <c r="E80" s="28">
        <f t="shared" si="18"/>
        <v>0</v>
      </c>
      <c r="F80" s="28">
        <f t="shared" si="18"/>
        <v>1.6435079574584961</v>
      </c>
      <c r="G80" s="28">
        <f t="shared" si="18"/>
        <v>1.6435079574584961</v>
      </c>
      <c r="H80" s="28">
        <f t="shared" si="18"/>
        <v>1.6435079574584961</v>
      </c>
      <c r="I80" s="28">
        <f t="shared" si="18"/>
        <v>1.6435079574584961</v>
      </c>
    </row>
    <row r="81" spans="1:9" x14ac:dyDescent="0.2">
      <c r="A81" s="27" t="s">
        <v>20854</v>
      </c>
      <c r="B81" s="28">
        <f>B4*2^(-20)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4.9305238723754883</v>
      </c>
      <c r="G81" s="28">
        <f t="shared" si="18"/>
        <v>4.9305238723754883</v>
      </c>
      <c r="H81" s="28">
        <f t="shared" si="18"/>
        <v>4.9305238723754883</v>
      </c>
      <c r="I81" s="28">
        <f t="shared" si="18"/>
        <v>4.9305238723754883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6" width="25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6372</v>
      </c>
      <c r="E2" t="s">
        <v>121</v>
      </c>
      <c r="F2" t="s">
        <v>6373</v>
      </c>
    </row>
    <row r="3" spans="1:6" x14ac:dyDescent="0.2">
      <c r="A3" t="s">
        <v>88</v>
      </c>
      <c r="B3" t="s">
        <v>123</v>
      </c>
      <c r="C3" t="s">
        <v>6374</v>
      </c>
      <c r="D3" t="s">
        <v>6375</v>
      </c>
      <c r="E3" t="s">
        <v>6376</v>
      </c>
      <c r="F3" t="s">
        <v>6373</v>
      </c>
    </row>
    <row r="4" spans="1:6" x14ac:dyDescent="0.2">
      <c r="A4" t="s">
        <v>94</v>
      </c>
      <c r="B4" t="s">
        <v>125</v>
      </c>
      <c r="C4" t="s">
        <v>6377</v>
      </c>
      <c r="D4" t="s">
        <v>6375</v>
      </c>
      <c r="E4" t="s">
        <v>6376</v>
      </c>
      <c r="F4" t="s">
        <v>6378</v>
      </c>
    </row>
    <row r="5" spans="1:6" x14ac:dyDescent="0.2">
      <c r="A5" t="s">
        <v>79</v>
      </c>
      <c r="B5" t="s">
        <v>127</v>
      </c>
      <c r="C5" t="s">
        <v>6377</v>
      </c>
      <c r="D5" t="s">
        <v>68</v>
      </c>
      <c r="E5" t="s">
        <v>6379</v>
      </c>
      <c r="F5" t="s">
        <v>121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I81"/>
  <sheetViews>
    <sheetView topLeftCell="A46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2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6185</v>
      </c>
      <c r="G3" t="s">
        <v>6185</v>
      </c>
      <c r="H3" t="s">
        <v>6185</v>
      </c>
      <c r="I3" t="str">
        <f t="shared" ref="I3:I34" si="1">IF(ISERROR(MEDIAN(VALUE(F3),VALUE(G3),VALUE(H3))), "-", TEXT(MEDIAN(VALUE(F3),VALUE(G3),VALUE(H3)), "0"))</f>
        <v>1723343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6186</v>
      </c>
      <c r="G4" t="s">
        <v>6186</v>
      </c>
      <c r="H4" t="s">
        <v>6186</v>
      </c>
      <c r="I4" t="str">
        <f t="shared" si="1"/>
        <v>5170029</v>
      </c>
    </row>
    <row r="5" spans="1:9" x14ac:dyDescent="0.2">
      <c r="A5" s="1" t="s">
        <v>9</v>
      </c>
      <c r="B5" t="s">
        <v>6413</v>
      </c>
      <c r="C5" t="s">
        <v>6477</v>
      </c>
      <c r="D5" t="s">
        <v>6534</v>
      </c>
      <c r="E5" t="str">
        <f t="shared" si="0"/>
        <v>-</v>
      </c>
      <c r="F5" t="s">
        <v>6380</v>
      </c>
      <c r="G5" t="s">
        <v>6445</v>
      </c>
      <c r="H5" t="s">
        <v>6506</v>
      </c>
      <c r="I5" t="str">
        <f t="shared" si="1"/>
        <v>-</v>
      </c>
    </row>
    <row r="6" spans="1:9" x14ac:dyDescent="0.2">
      <c r="A6" s="1" t="s">
        <v>10</v>
      </c>
      <c r="B6" t="s">
        <v>6414</v>
      </c>
      <c r="C6" t="s">
        <v>6478</v>
      </c>
      <c r="D6" t="s">
        <v>6535</v>
      </c>
      <c r="E6" t="str">
        <f t="shared" si="0"/>
        <v>-</v>
      </c>
      <c r="F6" t="s">
        <v>6381</v>
      </c>
      <c r="G6" t="s">
        <v>6446</v>
      </c>
      <c r="H6" t="s">
        <v>6507</v>
      </c>
      <c r="I6" t="str">
        <f t="shared" si="1"/>
        <v>-</v>
      </c>
    </row>
    <row r="7" spans="1:9" x14ac:dyDescent="0.2">
      <c r="A7" s="1" t="s">
        <v>11</v>
      </c>
      <c r="B7" t="s">
        <v>6415</v>
      </c>
      <c r="C7" t="s">
        <v>6479</v>
      </c>
      <c r="D7" t="s">
        <v>6536</v>
      </c>
      <c r="E7" t="str">
        <f t="shared" si="0"/>
        <v>16118263093</v>
      </c>
      <c r="F7" t="s">
        <v>6382</v>
      </c>
      <c r="G7" t="s">
        <v>6447</v>
      </c>
      <c r="H7" t="s">
        <v>6508</v>
      </c>
      <c r="I7" t="str">
        <f t="shared" si="1"/>
        <v>99334242488</v>
      </c>
    </row>
    <row r="8" spans="1:9" x14ac:dyDescent="0.2">
      <c r="A8" s="1" t="s">
        <v>12</v>
      </c>
      <c r="B8" t="s">
        <v>6416</v>
      </c>
      <c r="C8" t="s">
        <v>6480</v>
      </c>
      <c r="D8" t="s">
        <v>6537</v>
      </c>
      <c r="E8" t="str">
        <f t="shared" si="0"/>
        <v>18992437475</v>
      </c>
      <c r="F8" t="s">
        <v>6383</v>
      </c>
      <c r="G8" t="s">
        <v>6448</v>
      </c>
      <c r="H8" t="s">
        <v>6509</v>
      </c>
      <c r="I8" t="str">
        <f t="shared" si="1"/>
        <v>18223691161</v>
      </c>
    </row>
    <row r="9" spans="1:9" x14ac:dyDescent="0.2">
      <c r="A9" s="1" t="s">
        <v>13</v>
      </c>
      <c r="B9" t="s">
        <v>6417</v>
      </c>
      <c r="C9" t="s">
        <v>6481</v>
      </c>
      <c r="D9" t="s">
        <v>6538</v>
      </c>
      <c r="E9" t="str">
        <f t="shared" si="0"/>
        <v>18133714</v>
      </c>
      <c r="F9" t="s">
        <v>6384</v>
      </c>
      <c r="G9" t="s">
        <v>6449</v>
      </c>
      <c r="H9" t="s">
        <v>6510</v>
      </c>
      <c r="I9" t="str">
        <f t="shared" si="1"/>
        <v>18114150</v>
      </c>
    </row>
    <row r="10" spans="1:9" x14ac:dyDescent="0.2">
      <c r="A10" s="1" t="s">
        <v>14</v>
      </c>
      <c r="B10" t="s">
        <v>84</v>
      </c>
      <c r="C10" t="s">
        <v>143</v>
      </c>
      <c r="D10" t="s">
        <v>74</v>
      </c>
      <c r="E10" t="str">
        <f t="shared" si="0"/>
        <v>14</v>
      </c>
      <c r="F10" t="s">
        <v>89</v>
      </c>
      <c r="G10" t="s">
        <v>88</v>
      </c>
      <c r="H10" t="s">
        <v>92</v>
      </c>
      <c r="I10" t="str">
        <f t="shared" si="1"/>
        <v>2</v>
      </c>
    </row>
    <row r="11" spans="1:9" x14ac:dyDescent="0.2">
      <c r="A11" s="1" t="s">
        <v>15</v>
      </c>
      <c r="B11" t="s">
        <v>89</v>
      </c>
      <c r="C11" t="s">
        <v>85</v>
      </c>
      <c r="D11" t="s">
        <v>85</v>
      </c>
      <c r="E11" t="str">
        <f t="shared" si="0"/>
        <v>7</v>
      </c>
      <c r="F11" t="s">
        <v>95</v>
      </c>
      <c r="G11" t="s">
        <v>139</v>
      </c>
      <c r="H11" t="s">
        <v>208</v>
      </c>
      <c r="I11" t="str">
        <f t="shared" si="1"/>
        <v>38</v>
      </c>
    </row>
    <row r="12" spans="1:9" x14ac:dyDescent="0.2">
      <c r="A12" s="1" t="s">
        <v>16</v>
      </c>
      <c r="B12" t="s">
        <v>109</v>
      </c>
      <c r="C12" t="s">
        <v>159</v>
      </c>
      <c r="D12" t="s">
        <v>109</v>
      </c>
      <c r="E12" t="str">
        <f t="shared" si="0"/>
        <v>127</v>
      </c>
      <c r="F12" t="s">
        <v>343</v>
      </c>
      <c r="G12" t="s">
        <v>1073</v>
      </c>
      <c r="H12" t="s">
        <v>4224</v>
      </c>
      <c r="I12" t="str">
        <f t="shared" si="1"/>
        <v>797</v>
      </c>
    </row>
    <row r="13" spans="1:9" x14ac:dyDescent="0.2">
      <c r="A13" s="1" t="s">
        <v>17</v>
      </c>
      <c r="B13" t="s">
        <v>90</v>
      </c>
      <c r="C13" t="s">
        <v>90</v>
      </c>
      <c r="D13" t="s">
        <v>163</v>
      </c>
      <c r="E13" t="str">
        <f t="shared" si="0"/>
        <v>34</v>
      </c>
      <c r="F13" t="s">
        <v>278</v>
      </c>
      <c r="G13" t="s">
        <v>3960</v>
      </c>
      <c r="H13" t="s">
        <v>4370</v>
      </c>
      <c r="I13" t="str">
        <f t="shared" si="1"/>
        <v>275</v>
      </c>
    </row>
    <row r="14" spans="1:9" x14ac:dyDescent="0.2">
      <c r="A14" s="1" t="s">
        <v>18</v>
      </c>
      <c r="B14" t="s">
        <v>78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197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6418</v>
      </c>
      <c r="C15" t="s">
        <v>6482</v>
      </c>
      <c r="D15" t="s">
        <v>6539</v>
      </c>
      <c r="E15" t="str">
        <f t="shared" si="0"/>
        <v>269078528</v>
      </c>
      <c r="F15" t="s">
        <v>6385</v>
      </c>
      <c r="G15" t="s">
        <v>6450</v>
      </c>
      <c r="H15" t="s">
        <v>6511</v>
      </c>
      <c r="I15" t="str">
        <f t="shared" si="1"/>
        <v>306659328</v>
      </c>
    </row>
    <row r="16" spans="1:9" x14ac:dyDescent="0.2">
      <c r="A16" s="1" t="s">
        <v>20</v>
      </c>
      <c r="B16" t="s">
        <v>6419</v>
      </c>
      <c r="C16" t="s">
        <v>6483</v>
      </c>
      <c r="D16" t="s">
        <v>6540</v>
      </c>
      <c r="E16" t="str">
        <f t="shared" si="0"/>
        <v>19600564224</v>
      </c>
      <c r="F16" t="s">
        <v>6386</v>
      </c>
      <c r="G16" t="s">
        <v>6451</v>
      </c>
      <c r="H16" t="s">
        <v>6512</v>
      </c>
      <c r="I16" t="str">
        <f t="shared" si="1"/>
        <v>20759523328</v>
      </c>
    </row>
    <row r="17" spans="1:9" x14ac:dyDescent="0.2">
      <c r="A17" s="1" t="s">
        <v>21</v>
      </c>
      <c r="B17" t="s">
        <v>6420</v>
      </c>
      <c r="C17" t="s">
        <v>6484</v>
      </c>
      <c r="D17" t="s">
        <v>6541</v>
      </c>
      <c r="E17" t="str">
        <f t="shared" si="0"/>
        <v>18173952</v>
      </c>
      <c r="F17" t="s">
        <v>6387</v>
      </c>
      <c r="G17" t="s">
        <v>6452</v>
      </c>
      <c r="H17" t="s">
        <v>6513</v>
      </c>
      <c r="I17" t="str">
        <f t="shared" si="1"/>
        <v>18198528</v>
      </c>
    </row>
    <row r="18" spans="1:9" x14ac:dyDescent="0.2">
      <c r="A18" s="1" t="s">
        <v>22</v>
      </c>
      <c r="B18" t="s">
        <v>6421</v>
      </c>
      <c r="C18" t="s">
        <v>6485</v>
      </c>
      <c r="D18" t="s">
        <v>6542</v>
      </c>
      <c r="E18" t="str">
        <f t="shared" si="0"/>
        <v>18565562368</v>
      </c>
      <c r="F18" t="s">
        <v>6388</v>
      </c>
      <c r="G18" t="s">
        <v>6453</v>
      </c>
      <c r="H18" t="s">
        <v>6514</v>
      </c>
      <c r="I18" t="str">
        <f t="shared" si="1"/>
        <v>17570856960</v>
      </c>
    </row>
    <row r="19" spans="1:9" x14ac:dyDescent="0.2">
      <c r="A19" s="1" t="s">
        <v>23</v>
      </c>
      <c r="B19" t="s">
        <v>6422</v>
      </c>
      <c r="C19" t="s">
        <v>6387</v>
      </c>
      <c r="D19" t="s">
        <v>6452</v>
      </c>
      <c r="E19" t="str">
        <f t="shared" si="0"/>
        <v>18132992</v>
      </c>
      <c r="F19" t="s">
        <v>6389</v>
      </c>
      <c r="G19" t="s">
        <v>6454</v>
      </c>
      <c r="H19" t="s">
        <v>6484</v>
      </c>
      <c r="I19" t="str">
        <f t="shared" si="1"/>
        <v>18087936</v>
      </c>
    </row>
    <row r="20" spans="1:9" x14ac:dyDescent="0.2">
      <c r="A20" s="1" t="s">
        <v>24</v>
      </c>
      <c r="B20" t="s">
        <v>6423</v>
      </c>
      <c r="C20" t="s">
        <v>6486</v>
      </c>
      <c r="D20" t="s">
        <v>6543</v>
      </c>
      <c r="E20" t="str">
        <f t="shared" si="0"/>
        <v>500718</v>
      </c>
      <c r="F20" t="s">
        <v>6390</v>
      </c>
      <c r="G20" t="s">
        <v>6455</v>
      </c>
      <c r="H20" t="s">
        <v>6515</v>
      </c>
      <c r="I20" t="str">
        <f t="shared" si="1"/>
        <v>313664030</v>
      </c>
    </row>
    <row r="21" spans="1:9" x14ac:dyDescent="0.2">
      <c r="A21" s="1" t="s">
        <v>25</v>
      </c>
      <c r="B21" t="s">
        <v>6424</v>
      </c>
      <c r="C21" t="s">
        <v>6487</v>
      </c>
      <c r="D21" t="s">
        <v>6544</v>
      </c>
      <c r="E21" t="str">
        <f t="shared" si="0"/>
        <v>533794</v>
      </c>
      <c r="F21" t="s">
        <v>6391</v>
      </c>
      <c r="G21" t="s">
        <v>6456</v>
      </c>
      <c r="H21" t="s">
        <v>6516</v>
      </c>
      <c r="I21" t="str">
        <f t="shared" si="1"/>
        <v>160685868</v>
      </c>
    </row>
    <row r="22" spans="1:9" x14ac:dyDescent="0.2">
      <c r="A22" s="1" t="s">
        <v>26</v>
      </c>
      <c r="B22" t="s">
        <v>6425</v>
      </c>
      <c r="C22" t="s">
        <v>6488</v>
      </c>
      <c r="D22" t="s">
        <v>6545</v>
      </c>
      <c r="E22" t="str">
        <f t="shared" si="0"/>
        <v>19826352128</v>
      </c>
      <c r="F22" t="s">
        <v>6392</v>
      </c>
      <c r="G22" t="s">
        <v>6457</v>
      </c>
      <c r="H22" t="s">
        <v>6517</v>
      </c>
      <c r="I22" t="str">
        <f t="shared" si="1"/>
        <v>18213256396</v>
      </c>
    </row>
    <row r="23" spans="1:9" x14ac:dyDescent="0.2">
      <c r="A23" s="1" t="s">
        <v>27</v>
      </c>
      <c r="B23" t="s">
        <v>6426</v>
      </c>
      <c r="C23" t="s">
        <v>6232</v>
      </c>
      <c r="D23" t="s">
        <v>6137</v>
      </c>
      <c r="E23" t="str">
        <f t="shared" si="0"/>
        <v>10137600</v>
      </c>
      <c r="F23" t="s">
        <v>6393</v>
      </c>
      <c r="G23" t="s">
        <v>6201</v>
      </c>
      <c r="H23" t="s">
        <v>6137</v>
      </c>
      <c r="I23" t="str">
        <f t="shared" si="1"/>
        <v>10131520</v>
      </c>
    </row>
    <row r="24" spans="1:9" x14ac:dyDescent="0.2">
      <c r="A24" s="1" t="s">
        <v>28</v>
      </c>
      <c r="B24" t="s">
        <v>68</v>
      </c>
      <c r="C24" t="s">
        <v>92</v>
      </c>
      <c r="D24" t="s">
        <v>68</v>
      </c>
      <c r="E24" t="str">
        <f t="shared" si="0"/>
        <v>0</v>
      </c>
      <c r="F24" t="s">
        <v>69</v>
      </c>
      <c r="G24" t="s">
        <v>89</v>
      </c>
      <c r="H24" t="s">
        <v>79</v>
      </c>
      <c r="I24" t="str">
        <f t="shared" si="1"/>
        <v>5</v>
      </c>
    </row>
    <row r="25" spans="1:9" x14ac:dyDescent="0.2">
      <c r="A25" s="1" t="s">
        <v>29</v>
      </c>
      <c r="B25" t="s">
        <v>88</v>
      </c>
      <c r="C25" t="s">
        <v>94</v>
      </c>
      <c r="D25" t="s">
        <v>94</v>
      </c>
      <c r="E25" t="str">
        <f t="shared" si="0"/>
        <v>3</v>
      </c>
      <c r="F25" t="s">
        <v>103</v>
      </c>
      <c r="G25" t="s">
        <v>95</v>
      </c>
      <c r="H25" t="s">
        <v>150</v>
      </c>
      <c r="I25" t="str">
        <f t="shared" si="1"/>
        <v>29</v>
      </c>
    </row>
    <row r="26" spans="1:9" x14ac:dyDescent="0.2">
      <c r="A26" s="1" t="s">
        <v>30</v>
      </c>
      <c r="B26" t="s">
        <v>109</v>
      </c>
      <c r="C26" t="s">
        <v>209</v>
      </c>
      <c r="D26" t="s">
        <v>109</v>
      </c>
      <c r="E26" t="str">
        <f t="shared" si="0"/>
        <v>127</v>
      </c>
      <c r="F26" t="s">
        <v>343</v>
      </c>
      <c r="G26" t="s">
        <v>3712</v>
      </c>
      <c r="H26" t="s">
        <v>480</v>
      </c>
      <c r="I26" t="str">
        <f t="shared" si="1"/>
        <v>795</v>
      </c>
    </row>
    <row r="27" spans="1:9" x14ac:dyDescent="0.2">
      <c r="A27" s="1" t="s">
        <v>31</v>
      </c>
      <c r="B27" t="s">
        <v>90</v>
      </c>
      <c r="C27" t="s">
        <v>90</v>
      </c>
      <c r="D27" t="s">
        <v>90</v>
      </c>
      <c r="E27" t="str">
        <f t="shared" si="0"/>
        <v>34</v>
      </c>
      <c r="F27" t="s">
        <v>233</v>
      </c>
      <c r="G27" t="s">
        <v>225</v>
      </c>
      <c r="H27" t="s">
        <v>994</v>
      </c>
      <c r="I27" t="str">
        <f t="shared" si="1"/>
        <v>187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73</v>
      </c>
      <c r="G28" t="s">
        <v>68</v>
      </c>
      <c r="H28" t="s">
        <v>73</v>
      </c>
      <c r="I28" t="str">
        <f t="shared" si="1"/>
        <v>4096</v>
      </c>
    </row>
    <row r="29" spans="1:9" x14ac:dyDescent="0.2">
      <c r="A29" s="1" t="s">
        <v>33</v>
      </c>
      <c r="B29" t="s">
        <v>183</v>
      </c>
      <c r="C29" t="s">
        <v>6489</v>
      </c>
      <c r="D29" t="s">
        <v>161</v>
      </c>
      <c r="E29" t="str">
        <f t="shared" si="0"/>
        <v>221184</v>
      </c>
      <c r="F29" t="s">
        <v>3582</v>
      </c>
      <c r="G29" t="s">
        <v>6458</v>
      </c>
      <c r="H29" t="s">
        <v>6518</v>
      </c>
      <c r="I29" t="str">
        <f t="shared" si="1"/>
        <v>306151424</v>
      </c>
    </row>
    <row r="30" spans="1:9" x14ac:dyDescent="0.2">
      <c r="A30" s="1" t="s">
        <v>34</v>
      </c>
      <c r="B30" t="s">
        <v>6427</v>
      </c>
      <c r="C30" t="s">
        <v>6490</v>
      </c>
      <c r="D30" t="s">
        <v>6546</v>
      </c>
      <c r="E30" t="str">
        <f t="shared" si="0"/>
        <v>20139528192</v>
      </c>
      <c r="F30" t="s">
        <v>6394</v>
      </c>
      <c r="G30" t="s">
        <v>6459</v>
      </c>
      <c r="H30" t="s">
        <v>6519</v>
      </c>
      <c r="I30" t="str">
        <f t="shared" si="1"/>
        <v>19986964480</v>
      </c>
    </row>
    <row r="31" spans="1:9" x14ac:dyDescent="0.2">
      <c r="A31" s="1" t="s">
        <v>35</v>
      </c>
      <c r="B31" t="s">
        <v>6426</v>
      </c>
      <c r="C31" t="s">
        <v>6201</v>
      </c>
      <c r="D31" t="s">
        <v>6137</v>
      </c>
      <c r="E31" t="str">
        <f t="shared" si="0"/>
        <v>10137600</v>
      </c>
      <c r="F31" t="s">
        <v>6395</v>
      </c>
      <c r="G31" t="s">
        <v>6201</v>
      </c>
      <c r="H31" t="s">
        <v>6137</v>
      </c>
      <c r="I31" t="str">
        <f t="shared" si="1"/>
        <v>10141696</v>
      </c>
    </row>
    <row r="32" spans="1:9" x14ac:dyDescent="0.2">
      <c r="A32" s="1" t="s">
        <v>36</v>
      </c>
      <c r="B32" t="s">
        <v>6428</v>
      </c>
      <c r="C32" t="s">
        <v>6491</v>
      </c>
      <c r="D32" t="s">
        <v>6547</v>
      </c>
      <c r="E32" t="str">
        <f t="shared" si="0"/>
        <v>19486978048</v>
      </c>
      <c r="F32" t="s">
        <v>6396</v>
      </c>
      <c r="G32" t="s">
        <v>6460</v>
      </c>
      <c r="H32" t="s">
        <v>6520</v>
      </c>
      <c r="I32" t="str">
        <f t="shared" si="1"/>
        <v>17677328384</v>
      </c>
    </row>
    <row r="33" spans="1:9" x14ac:dyDescent="0.2">
      <c r="A33" s="1" t="s">
        <v>37</v>
      </c>
      <c r="B33" t="s">
        <v>6426</v>
      </c>
      <c r="C33" t="s">
        <v>6426</v>
      </c>
      <c r="D33" t="s">
        <v>6137</v>
      </c>
      <c r="E33" t="str">
        <f t="shared" si="0"/>
        <v>10137600</v>
      </c>
      <c r="F33" t="s">
        <v>6355</v>
      </c>
      <c r="G33" t="s">
        <v>6201</v>
      </c>
      <c r="H33" t="s">
        <v>6137</v>
      </c>
      <c r="I33" t="str">
        <f t="shared" si="1"/>
        <v>10113024</v>
      </c>
    </row>
    <row r="34" spans="1:9" x14ac:dyDescent="0.2">
      <c r="A34" s="1" t="s">
        <v>38</v>
      </c>
      <c r="B34" t="s">
        <v>6429</v>
      </c>
      <c r="C34" t="s">
        <v>6492</v>
      </c>
      <c r="D34" t="s">
        <v>6548</v>
      </c>
      <c r="E34" t="str">
        <f t="shared" si="0"/>
        <v>2159968</v>
      </c>
      <c r="F34" t="s">
        <v>6397</v>
      </c>
      <c r="G34" t="s">
        <v>6461</v>
      </c>
      <c r="H34" t="s">
        <v>6521</v>
      </c>
      <c r="I34" t="str">
        <f t="shared" si="1"/>
        <v>314008096</v>
      </c>
    </row>
    <row r="35" spans="1:9" x14ac:dyDescent="0.2">
      <c r="A35" s="1" t="s">
        <v>39</v>
      </c>
      <c r="B35" t="s">
        <v>6430</v>
      </c>
      <c r="C35" t="s">
        <v>6493</v>
      </c>
      <c r="D35" t="s">
        <v>6549</v>
      </c>
      <c r="E35" t="str">
        <f t="shared" ref="E35:E63" si="2">IF(ISERROR(MEDIAN(VALUE(B35),VALUE(C35),VALUE(D35))), "-", TEXT(MEDIAN(VALUE(B35),VALUE(C35),VALUE(D35)), "0"))</f>
        <v>961433</v>
      </c>
      <c r="F35" t="s">
        <v>6398</v>
      </c>
      <c r="G35" t="s">
        <v>6462</v>
      </c>
      <c r="H35" t="s">
        <v>6522</v>
      </c>
      <c r="I35" t="str">
        <f t="shared" ref="I35:I63" si="3">IF(ISERROR(MEDIAN(VALUE(F35),VALUE(G35),VALUE(H35))), "-", TEXT(MEDIAN(VALUE(F35),VALUE(G35),VALUE(H35)), "0"))</f>
        <v>296693231</v>
      </c>
    </row>
    <row r="36" spans="1:9" x14ac:dyDescent="0.2">
      <c r="A36" s="1" t="s">
        <v>40</v>
      </c>
      <c r="B36" t="s">
        <v>6431</v>
      </c>
      <c r="C36" t="s">
        <v>6494</v>
      </c>
      <c r="D36" t="s">
        <v>6550</v>
      </c>
      <c r="E36" t="str">
        <f t="shared" si="2"/>
        <v>18363140216</v>
      </c>
      <c r="F36" t="s">
        <v>6399</v>
      </c>
      <c r="G36" t="s">
        <v>6463</v>
      </c>
      <c r="H36" t="s">
        <v>6523</v>
      </c>
      <c r="I36" t="str">
        <f t="shared" si="3"/>
        <v>17574026082</v>
      </c>
    </row>
    <row r="37" spans="1:9" x14ac:dyDescent="0.2">
      <c r="A37" s="1" t="s">
        <v>41</v>
      </c>
      <c r="B37" t="s">
        <v>6432</v>
      </c>
      <c r="C37" t="s">
        <v>6495</v>
      </c>
      <c r="D37" t="s">
        <v>6551</v>
      </c>
      <c r="E37" t="str">
        <f t="shared" si="2"/>
        <v>15172788</v>
      </c>
      <c r="F37" t="s">
        <v>6400</v>
      </c>
      <c r="G37" t="s">
        <v>6464</v>
      </c>
      <c r="H37" t="s">
        <v>6524</v>
      </c>
      <c r="I37" t="str">
        <f t="shared" si="3"/>
        <v>15193055</v>
      </c>
    </row>
    <row r="38" spans="1:9" x14ac:dyDescent="0.2">
      <c r="A38" s="1" t="s">
        <v>42</v>
      </c>
      <c r="B38" t="s">
        <v>84</v>
      </c>
      <c r="C38" t="s">
        <v>94</v>
      </c>
      <c r="D38" t="s">
        <v>178</v>
      </c>
      <c r="E38" t="str">
        <f t="shared" si="2"/>
        <v>10</v>
      </c>
      <c r="F38" t="s">
        <v>92</v>
      </c>
      <c r="G38" t="s">
        <v>84</v>
      </c>
      <c r="H38" t="s">
        <v>85</v>
      </c>
      <c r="I38" t="str">
        <f t="shared" si="3"/>
        <v>7</v>
      </c>
    </row>
    <row r="39" spans="1:9" x14ac:dyDescent="0.2">
      <c r="A39" s="1" t="s">
        <v>43</v>
      </c>
      <c r="B39" t="s">
        <v>89</v>
      </c>
      <c r="C39" t="s">
        <v>79</v>
      </c>
      <c r="D39" t="s">
        <v>69</v>
      </c>
      <c r="E39" t="str">
        <f t="shared" si="2"/>
        <v>5</v>
      </c>
      <c r="F39" t="s">
        <v>168</v>
      </c>
      <c r="G39" t="s">
        <v>112</v>
      </c>
      <c r="H39" t="s">
        <v>194</v>
      </c>
      <c r="I39" t="str">
        <f t="shared" si="3"/>
        <v>33</v>
      </c>
    </row>
    <row r="40" spans="1:9" x14ac:dyDescent="0.2">
      <c r="A40" s="1" t="s">
        <v>44</v>
      </c>
      <c r="B40" t="s">
        <v>109</v>
      </c>
      <c r="C40" t="s">
        <v>162</v>
      </c>
      <c r="D40" t="s">
        <v>109</v>
      </c>
      <c r="E40" t="str">
        <f t="shared" si="2"/>
        <v>127</v>
      </c>
      <c r="F40" t="s">
        <v>340</v>
      </c>
      <c r="G40" t="s">
        <v>3970</v>
      </c>
      <c r="H40" t="s">
        <v>480</v>
      </c>
      <c r="I40" t="str">
        <f t="shared" si="3"/>
        <v>788</v>
      </c>
    </row>
    <row r="41" spans="1:9" x14ac:dyDescent="0.2">
      <c r="A41" s="1" t="s">
        <v>45</v>
      </c>
      <c r="B41" t="s">
        <v>95</v>
      </c>
      <c r="C41" t="s">
        <v>83</v>
      </c>
      <c r="D41" t="s">
        <v>103</v>
      </c>
      <c r="E41" t="str">
        <f t="shared" si="2"/>
        <v>29</v>
      </c>
      <c r="F41" t="s">
        <v>6401</v>
      </c>
      <c r="G41" t="s">
        <v>434</v>
      </c>
      <c r="H41" t="s">
        <v>516</v>
      </c>
      <c r="I41" t="str">
        <f t="shared" si="3"/>
        <v>230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280</v>
      </c>
      <c r="I42" t="str">
        <f t="shared" si="3"/>
        <v>0</v>
      </c>
    </row>
    <row r="43" spans="1:9" x14ac:dyDescent="0.2">
      <c r="A43" s="1" t="s">
        <v>47</v>
      </c>
      <c r="B43" t="s">
        <v>6433</v>
      </c>
      <c r="C43" t="s">
        <v>6496</v>
      </c>
      <c r="D43" t="s">
        <v>6552</v>
      </c>
      <c r="E43" t="str">
        <f t="shared" si="2"/>
        <v>167157760</v>
      </c>
      <c r="F43" t="s">
        <v>6402</v>
      </c>
      <c r="G43" t="s">
        <v>6465</v>
      </c>
      <c r="H43" t="s">
        <v>2637</v>
      </c>
      <c r="I43" t="str">
        <f t="shared" si="3"/>
        <v>287555584</v>
      </c>
    </row>
    <row r="44" spans="1:9" x14ac:dyDescent="0.2">
      <c r="A44" s="1" t="s">
        <v>48</v>
      </c>
      <c r="B44" t="s">
        <v>6434</v>
      </c>
      <c r="C44" t="s">
        <v>6497</v>
      </c>
      <c r="D44" t="s">
        <v>6553</v>
      </c>
      <c r="E44" t="str">
        <f t="shared" si="2"/>
        <v>19029823488</v>
      </c>
      <c r="F44" t="s">
        <v>6403</v>
      </c>
      <c r="G44" t="s">
        <v>6466</v>
      </c>
      <c r="H44" t="s">
        <v>6525</v>
      </c>
      <c r="I44" t="str">
        <f t="shared" si="3"/>
        <v>20341854208</v>
      </c>
    </row>
    <row r="45" spans="1:9" x14ac:dyDescent="0.2">
      <c r="A45" s="1" t="s">
        <v>49</v>
      </c>
      <c r="B45" t="s">
        <v>6435</v>
      </c>
      <c r="C45" t="s">
        <v>6467</v>
      </c>
      <c r="D45" t="s">
        <v>6554</v>
      </c>
      <c r="E45" t="str">
        <f t="shared" si="2"/>
        <v>15175680</v>
      </c>
      <c r="F45" t="s">
        <v>6334</v>
      </c>
      <c r="G45" t="s">
        <v>6467</v>
      </c>
      <c r="H45" t="s">
        <v>5704</v>
      </c>
      <c r="I45" t="str">
        <f t="shared" si="3"/>
        <v>15200256</v>
      </c>
    </row>
    <row r="46" spans="1:9" x14ac:dyDescent="0.2">
      <c r="A46" s="1" t="s">
        <v>50</v>
      </c>
      <c r="B46" t="s">
        <v>6436</v>
      </c>
      <c r="C46" t="s">
        <v>6498</v>
      </c>
      <c r="D46" t="s">
        <v>6555</v>
      </c>
      <c r="E46" t="str">
        <f t="shared" si="2"/>
        <v>17877831680</v>
      </c>
      <c r="F46" t="s">
        <v>6404</v>
      </c>
      <c r="G46" t="s">
        <v>6468</v>
      </c>
      <c r="H46" t="s">
        <v>6526</v>
      </c>
      <c r="I46" t="str">
        <f t="shared" si="3"/>
        <v>16920674304</v>
      </c>
    </row>
    <row r="47" spans="1:9" x14ac:dyDescent="0.2">
      <c r="A47" s="1" t="s">
        <v>51</v>
      </c>
      <c r="B47" t="s">
        <v>6437</v>
      </c>
      <c r="C47" t="s">
        <v>6363</v>
      </c>
      <c r="D47" t="s">
        <v>6556</v>
      </c>
      <c r="E47" t="str">
        <f t="shared" si="2"/>
        <v>15167488</v>
      </c>
      <c r="F47" t="s">
        <v>6405</v>
      </c>
      <c r="G47" t="s">
        <v>6469</v>
      </c>
      <c r="H47" t="s">
        <v>6435</v>
      </c>
      <c r="I47" t="str">
        <f t="shared" si="3"/>
        <v>15175680</v>
      </c>
    </row>
    <row r="48" spans="1:9" x14ac:dyDescent="0.2">
      <c r="A48" s="1" t="s">
        <v>52</v>
      </c>
      <c r="B48" t="s">
        <v>6438</v>
      </c>
      <c r="C48" t="s">
        <v>6499</v>
      </c>
      <c r="D48" t="s">
        <v>6557</v>
      </c>
      <c r="E48" t="str">
        <f t="shared" si="2"/>
        <v>459468</v>
      </c>
      <c r="F48" t="s">
        <v>6406</v>
      </c>
      <c r="G48" t="s">
        <v>6470</v>
      </c>
      <c r="H48" t="s">
        <v>6527</v>
      </c>
      <c r="I48" t="str">
        <f t="shared" si="3"/>
        <v>313980018</v>
      </c>
    </row>
    <row r="49" spans="1:9" x14ac:dyDescent="0.2">
      <c r="A49" s="1" t="s">
        <v>53</v>
      </c>
      <c r="B49" t="s">
        <v>6439</v>
      </c>
      <c r="C49" t="s">
        <v>6500</v>
      </c>
      <c r="D49" t="s">
        <v>6558</v>
      </c>
      <c r="E49" t="str">
        <f t="shared" si="2"/>
        <v>546168</v>
      </c>
      <c r="F49" t="s">
        <v>6407</v>
      </c>
      <c r="G49" t="s">
        <v>6471</v>
      </c>
      <c r="H49" t="s">
        <v>6528</v>
      </c>
      <c r="I49" t="str">
        <f t="shared" si="3"/>
        <v>160709367</v>
      </c>
    </row>
    <row r="50" spans="1:9" x14ac:dyDescent="0.2">
      <c r="A50" s="1" t="s">
        <v>54</v>
      </c>
      <c r="B50" t="s">
        <v>6440</v>
      </c>
      <c r="C50" t="s">
        <v>6501</v>
      </c>
      <c r="D50" t="s">
        <v>6559</v>
      </c>
      <c r="E50" t="str">
        <f t="shared" si="2"/>
        <v>5441069537</v>
      </c>
      <c r="F50" t="s">
        <v>6408</v>
      </c>
      <c r="G50" t="s">
        <v>6472</v>
      </c>
      <c r="H50" t="s">
        <v>6529</v>
      </c>
      <c r="I50" t="str">
        <f t="shared" si="3"/>
        <v>6302792349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92</v>
      </c>
      <c r="G52" t="s">
        <v>88</v>
      </c>
      <c r="H52" t="s">
        <v>88</v>
      </c>
      <c r="I52" t="str">
        <f t="shared" si="3"/>
        <v>2</v>
      </c>
    </row>
    <row r="53" spans="1:9" x14ac:dyDescent="0.2">
      <c r="A53" s="1" t="s">
        <v>57</v>
      </c>
      <c r="B53" t="s">
        <v>68</v>
      </c>
      <c r="C53" t="s">
        <v>92</v>
      </c>
      <c r="D53" t="s">
        <v>68</v>
      </c>
      <c r="E53" t="str">
        <f t="shared" si="2"/>
        <v>0</v>
      </c>
      <c r="F53" t="s">
        <v>69</v>
      </c>
      <c r="G53" t="s">
        <v>85</v>
      </c>
      <c r="H53" t="s">
        <v>85</v>
      </c>
      <c r="I53" t="str">
        <f t="shared" si="3"/>
        <v>7</v>
      </c>
    </row>
    <row r="54" spans="1:9" x14ac:dyDescent="0.2">
      <c r="A54" s="1" t="s">
        <v>58</v>
      </c>
      <c r="B54" t="s">
        <v>109</v>
      </c>
      <c r="C54" t="s">
        <v>162</v>
      </c>
      <c r="D54" t="s">
        <v>111</v>
      </c>
      <c r="E54" t="str">
        <f t="shared" si="2"/>
        <v>128</v>
      </c>
      <c r="F54" t="s">
        <v>343</v>
      </c>
      <c r="G54" t="s">
        <v>351</v>
      </c>
      <c r="H54" t="s">
        <v>480</v>
      </c>
      <c r="I54" t="str">
        <f t="shared" si="3"/>
        <v>787</v>
      </c>
    </row>
    <row r="55" spans="1:9" x14ac:dyDescent="0.2">
      <c r="A55" s="1" t="s">
        <v>59</v>
      </c>
      <c r="B55" t="s">
        <v>92</v>
      </c>
      <c r="C55" t="s">
        <v>88</v>
      </c>
      <c r="D55" t="s">
        <v>92</v>
      </c>
      <c r="E55" t="str">
        <f t="shared" si="2"/>
        <v>1</v>
      </c>
      <c r="F55" t="s">
        <v>97</v>
      </c>
      <c r="G55" t="s">
        <v>97</v>
      </c>
      <c r="H55" t="s">
        <v>178</v>
      </c>
      <c r="I55" t="str">
        <f t="shared" si="3"/>
        <v>21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6441</v>
      </c>
      <c r="C58" t="s">
        <v>6502</v>
      </c>
      <c r="D58" t="s">
        <v>6560</v>
      </c>
      <c r="E58" t="str">
        <f t="shared" si="2"/>
        <v>5444919296</v>
      </c>
      <c r="F58" t="s">
        <v>6409</v>
      </c>
      <c r="G58" t="s">
        <v>6473</v>
      </c>
      <c r="H58" t="s">
        <v>6530</v>
      </c>
      <c r="I58" t="str">
        <f t="shared" si="3"/>
        <v>6315802624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6442</v>
      </c>
      <c r="C60" t="s">
        <v>6503</v>
      </c>
      <c r="D60" t="s">
        <v>6561</v>
      </c>
      <c r="E60" t="str">
        <f t="shared" si="2"/>
        <v>5439533056</v>
      </c>
      <c r="F60" t="s">
        <v>6410</v>
      </c>
      <c r="G60" t="s">
        <v>6474</v>
      </c>
      <c r="H60" t="s">
        <v>6531</v>
      </c>
      <c r="I60" t="str">
        <f t="shared" si="3"/>
        <v>6294630400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6443</v>
      </c>
      <c r="C62" t="s">
        <v>6504</v>
      </c>
      <c r="D62" t="s">
        <v>6562</v>
      </c>
      <c r="E62" t="str">
        <f t="shared" si="2"/>
        <v>1056392</v>
      </c>
      <c r="F62" t="s">
        <v>6411</v>
      </c>
      <c r="G62" t="s">
        <v>6475</v>
      </c>
      <c r="H62" t="s">
        <v>6532</v>
      </c>
      <c r="I62" t="str">
        <f t="shared" si="3"/>
        <v>7993732</v>
      </c>
    </row>
    <row r="63" spans="1:9" x14ac:dyDescent="0.2">
      <c r="A63" s="1" t="s">
        <v>67</v>
      </c>
      <c r="B63" t="s">
        <v>6444</v>
      </c>
      <c r="C63" t="s">
        <v>6505</v>
      </c>
      <c r="D63" t="s">
        <v>6563</v>
      </c>
      <c r="E63" t="str">
        <f t="shared" si="2"/>
        <v>306587</v>
      </c>
      <c r="F63" t="s">
        <v>6412</v>
      </c>
      <c r="G63" t="s">
        <v>6476</v>
      </c>
      <c r="H63" t="s">
        <v>6533</v>
      </c>
      <c r="I63" t="str">
        <f t="shared" si="3"/>
        <v>308803526</v>
      </c>
    </row>
    <row r="64" spans="1:9" ht="15" x14ac:dyDescent="0.25">
      <c r="A64" s="6" t="s">
        <v>20837</v>
      </c>
      <c r="B64" s="8">
        <f>AVERAGE(VALUE(B8),VALUE(B22),VALUE(B36))*2^(-30)</f>
        <v>17.594013961652916</v>
      </c>
      <c r="C64" s="8">
        <f t="shared" ref="C64:I64" si="4">AVERAGE(VALUE(C8),VALUE(C22),VALUE(C36))*2^(-30)</f>
        <v>17.80601960606873</v>
      </c>
      <c r="D64" s="8">
        <f t="shared" si="4"/>
        <v>17.727433746680617</v>
      </c>
      <c r="E64" s="8">
        <f t="shared" si="4"/>
        <v>17.751607366837561</v>
      </c>
      <c r="F64" s="8">
        <f t="shared" si="4"/>
        <v>16.63216485331456</v>
      </c>
      <c r="G64" s="8">
        <f t="shared" si="4"/>
        <v>16.79642899769048</v>
      </c>
      <c r="H64" s="8">
        <f t="shared" si="4"/>
        <v>16.839555752153199</v>
      </c>
      <c r="I64" s="8">
        <f t="shared" si="4"/>
        <v>16.767213008987408</v>
      </c>
    </row>
    <row r="65" spans="1:9" x14ac:dyDescent="0.2">
      <c r="A65" s="6" t="s">
        <v>20838</v>
      </c>
      <c r="B65" s="9">
        <f>AVERAGE(VALUE(B8),VALUE(B22),VALUE(B36),VALUE(B50))*2^(-30)</f>
        <v>14.465077736414969</v>
      </c>
      <c r="C65" s="9">
        <f t="shared" ref="C65:I65" si="5">AVERAGE(VALUE(C8),VALUE(C22),VALUE(C36),VALUE(C50))*2^(-30)</f>
        <v>14.615062872180715</v>
      </c>
      <c r="D65" s="9">
        <f t="shared" si="5"/>
        <v>14.562423032475635</v>
      </c>
      <c r="E65" s="9">
        <f t="shared" si="5"/>
        <v>14.580553247593343</v>
      </c>
      <c r="F65" s="9">
        <f t="shared" si="5"/>
        <v>13.930939826183021</v>
      </c>
      <c r="G65" s="9">
        <f t="shared" si="5"/>
        <v>14.088886956684291</v>
      </c>
      <c r="H65" s="9">
        <f t="shared" si="5"/>
        <v>14.097150013549253</v>
      </c>
      <c r="I65" s="9">
        <f t="shared" si="5"/>
        <v>14.04289295617491</v>
      </c>
    </row>
    <row r="66" spans="1:9" x14ac:dyDescent="0.2">
      <c r="A66" s="6" t="s">
        <v>20841</v>
      </c>
      <c r="B66" s="9">
        <f>MIN(VALUE(B18),VALUE(B32),VALUE(B46))*2^(-30)</f>
        <v>16.496444702148438</v>
      </c>
      <c r="C66" s="9">
        <f t="shared" ref="C66:I66" si="6">MIN(VALUE(C18),VALUE(C32),VALUE(C46))*2^(-30)</f>
        <v>17.047592163085938</v>
      </c>
      <c r="D66" s="9">
        <f t="shared" si="6"/>
        <v>16.650028228759766</v>
      </c>
      <c r="E66" s="9">
        <f t="shared" si="6"/>
        <v>16.650028228759766</v>
      </c>
      <c r="F66" s="9">
        <f t="shared" si="6"/>
        <v>15.389568328857422</v>
      </c>
      <c r="G66" s="9">
        <f t="shared" si="6"/>
        <v>15.792400360107422</v>
      </c>
      <c r="H66" s="9">
        <f t="shared" si="6"/>
        <v>15.75860595703125</v>
      </c>
      <c r="I66" s="9">
        <f t="shared" si="6"/>
        <v>15.75860595703125</v>
      </c>
    </row>
    <row r="67" spans="1:9" x14ac:dyDescent="0.2">
      <c r="A67" s="6" t="s">
        <v>20839</v>
      </c>
      <c r="B67" s="9">
        <f>MIN(VALUE(B16),VALUE(B30),VALUE(B44))*2^(-30)</f>
        <v>17.319828033447266</v>
      </c>
      <c r="C67" s="9">
        <f t="shared" ref="C67:I67" si="7">MIN(VALUE(C16),VALUE(C30),VALUE(C44))*2^(-30)</f>
        <v>17.7802734375</v>
      </c>
      <c r="D67" s="9">
        <f t="shared" si="7"/>
        <v>17.722904205322266</v>
      </c>
      <c r="E67" s="9">
        <f t="shared" si="7"/>
        <v>17.722904205322266</v>
      </c>
      <c r="F67" s="9">
        <f t="shared" si="7"/>
        <v>18.625991821289063</v>
      </c>
      <c r="G67" s="9">
        <f t="shared" si="7"/>
        <v>18.614311218261719</v>
      </c>
      <c r="H67" s="9">
        <f t="shared" si="7"/>
        <v>18.056312561035156</v>
      </c>
      <c r="I67" s="9">
        <f t="shared" si="7"/>
        <v>18.614311218261719</v>
      </c>
    </row>
    <row r="68" spans="1:9" x14ac:dyDescent="0.2">
      <c r="A68" s="6" t="s">
        <v>20831</v>
      </c>
      <c r="B68" s="9">
        <f>SUM(VALUE(B14),VALUE(B28),VALUE(B42))*2^(-20)</f>
        <v>7.8125E-3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3.90625E-3</v>
      </c>
      <c r="G68" s="9">
        <f t="shared" si="8"/>
        <v>0.125</v>
      </c>
      <c r="H68" s="9">
        <f t="shared" si="8"/>
        <v>0.11328125</v>
      </c>
      <c r="I68" s="9">
        <f t="shared" si="8"/>
        <v>3.90625E-3</v>
      </c>
    </row>
    <row r="69" spans="1:9" x14ac:dyDescent="0.2">
      <c r="A69" s="6" t="s">
        <v>20840</v>
      </c>
      <c r="B69" s="9">
        <f>SUM(VALUE(B15),VALUE(B29),VALUE(B43))*2^(-20)</f>
        <v>401.86328125</v>
      </c>
      <c r="C69" s="9">
        <f t="shared" si="8"/>
        <v>350.54296875</v>
      </c>
      <c r="D69" s="9">
        <f t="shared" si="8"/>
        <v>623.21875</v>
      </c>
      <c r="E69" s="9">
        <f t="shared" si="8"/>
        <v>416.23828125</v>
      </c>
      <c r="F69" s="9">
        <f t="shared" si="8"/>
        <v>601.91015625</v>
      </c>
      <c r="G69" s="9">
        <f t="shared" si="8"/>
        <v>858.734375</v>
      </c>
      <c r="H69" s="9">
        <f t="shared" si="8"/>
        <v>876.6328125</v>
      </c>
      <c r="I69" s="9">
        <f t="shared" si="8"/>
        <v>858.65625</v>
      </c>
    </row>
    <row r="70" spans="1:9" x14ac:dyDescent="0.2">
      <c r="A70" s="6" t="s">
        <v>20832</v>
      </c>
      <c r="B70" s="9">
        <f>AVERAGE(VALUE(B9),VALUE(B23),VALUE(B37))*2^(-20)</f>
        <v>13.810508092244467</v>
      </c>
      <c r="C70" s="9">
        <f t="shared" ref="C70:I70" si="9">AVERAGE(VALUE(C9),VALUE(C23),VALUE(C37))*2^(-20)</f>
        <v>13.804831504821777</v>
      </c>
      <c r="D70" s="9">
        <f t="shared" si="9"/>
        <v>13.931372006734213</v>
      </c>
      <c r="E70" s="9">
        <f t="shared" si="9"/>
        <v>13.810508092244467</v>
      </c>
      <c r="F70" s="9">
        <f t="shared" si="9"/>
        <v>13.803069750467936</v>
      </c>
      <c r="G70" s="9">
        <f t="shared" si="9"/>
        <v>13.794504801432291</v>
      </c>
      <c r="H70" s="9">
        <f t="shared" si="9"/>
        <v>13.882073720296225</v>
      </c>
      <c r="I70" s="9">
        <f t="shared" si="9"/>
        <v>13.808798789978027</v>
      </c>
    </row>
    <row r="71" spans="1:9" x14ac:dyDescent="0.2">
      <c r="A71" s="6" t="s">
        <v>20833</v>
      </c>
      <c r="B71" s="10">
        <f>MIN(VALUE(B19),VALUE(B33),VALUE(B47))*2^(-20)</f>
        <v>9.66796875</v>
      </c>
      <c r="C71" s="10">
        <f t="shared" ref="C71:I71" si="10">MIN(VALUE(C19),VALUE(C33),VALUE(C47))*2^(-20)</f>
        <v>9.66796875</v>
      </c>
      <c r="D71" s="10">
        <f t="shared" si="10"/>
        <v>9.64453125</v>
      </c>
      <c r="E71" s="10">
        <f t="shared" si="10"/>
        <v>9.66796875</v>
      </c>
      <c r="F71" s="10">
        <f t="shared" si="10"/>
        <v>9.640625</v>
      </c>
      <c r="G71" s="10">
        <f t="shared" si="10"/>
        <v>9.671875</v>
      </c>
      <c r="H71" s="10">
        <f t="shared" si="10"/>
        <v>9.64453125</v>
      </c>
      <c r="I71" s="10">
        <f t="shared" si="10"/>
        <v>9.64453125</v>
      </c>
    </row>
    <row r="72" spans="1:9" x14ac:dyDescent="0.2">
      <c r="A72" s="6" t="s">
        <v>20834</v>
      </c>
      <c r="B72" s="10">
        <f>MAX(VALUE(B17),VALUE(B31),VALUE(B45))*2^(-20)</f>
        <v>17.296875</v>
      </c>
      <c r="C72" s="10">
        <f t="shared" ref="C72:I72" si="11">MAX(VALUE(C17),VALUE(C31),VALUE(C45))*2^(-20)</f>
        <v>17.33203125</v>
      </c>
      <c r="D72" s="10">
        <f t="shared" si="11"/>
        <v>17.3828125</v>
      </c>
      <c r="E72" s="10">
        <f t="shared" si="11"/>
        <v>17.33203125</v>
      </c>
      <c r="F72" s="10">
        <f t="shared" si="11"/>
        <v>17.26953125</v>
      </c>
      <c r="G72" s="10">
        <f t="shared" si="11"/>
        <v>17.375</v>
      </c>
      <c r="H72" s="10">
        <f t="shared" si="11"/>
        <v>17.35546875</v>
      </c>
      <c r="I72" s="10">
        <f t="shared" si="11"/>
        <v>17.35546875</v>
      </c>
    </row>
    <row r="73" spans="1:9" x14ac:dyDescent="0.2">
      <c r="A73" s="6" t="s">
        <v>20826</v>
      </c>
      <c r="B73" s="9">
        <f>VALUE(B7)*10^(-9)</f>
        <v>15.793992910000002</v>
      </c>
      <c r="C73" s="9">
        <f t="shared" ref="C73:I73" si="12">VALUE(C7)*10^(-9)</f>
        <v>17.466808467</v>
      </c>
      <c r="D73" s="9">
        <f t="shared" si="12"/>
        <v>16.118263092999999</v>
      </c>
      <c r="E73" s="9">
        <f t="shared" si="12"/>
        <v>16.118263092999999</v>
      </c>
      <c r="F73" s="9">
        <f t="shared" si="12"/>
        <v>93.75680559700001</v>
      </c>
      <c r="G73" s="9">
        <f t="shared" si="12"/>
        <v>99.334242488000001</v>
      </c>
      <c r="H73" s="9">
        <f t="shared" si="12"/>
        <v>102.928513858</v>
      </c>
      <c r="I73" s="9">
        <f t="shared" si="12"/>
        <v>99.334242488000001</v>
      </c>
    </row>
    <row r="74" spans="1:9" x14ac:dyDescent="0.2">
      <c r="A74" s="6" t="s">
        <v>20835</v>
      </c>
      <c r="B74" s="9">
        <f>SUM(VALUE(B20),VALUE(B34),VALUE(B48))*2^(-30)</f>
        <v>3.5006804391741753E-3</v>
      </c>
      <c r="C74" s="9">
        <f t="shared" ref="C74:I75" si="13">SUM(VALUE(C20),VALUE(C34),VALUE(C48))*2^(-30)</f>
        <v>1.2116804718971252E-3</v>
      </c>
      <c r="D74" s="9">
        <f t="shared" si="13"/>
        <v>2.9533803462982178E-3</v>
      </c>
      <c r="E74" s="9">
        <f t="shared" si="13"/>
        <v>2.9058698564767838E-3</v>
      </c>
      <c r="F74" s="9">
        <f t="shared" si="13"/>
        <v>0.87532899156212807</v>
      </c>
      <c r="G74" s="9">
        <f t="shared" si="13"/>
        <v>0.8758747661486268</v>
      </c>
      <c r="H74" s="9">
        <f t="shared" si="13"/>
        <v>0.88095052354037762</v>
      </c>
      <c r="I74" s="9">
        <f t="shared" si="13"/>
        <v>0.87698189914226532</v>
      </c>
    </row>
    <row r="75" spans="1:9" x14ac:dyDescent="0.2">
      <c r="A75" s="6" t="s">
        <v>20836</v>
      </c>
      <c r="B75" s="9">
        <f>SUM(VALUE(B21),VALUE(B35),VALUE(B49))*2^(-30)</f>
        <v>1.814710907638073E-3</v>
      </c>
      <c r="C75" s="9">
        <f t="shared" si="13"/>
        <v>1.8752962350845337E-3</v>
      </c>
      <c r="D75" s="9">
        <f t="shared" si="13"/>
        <v>1.9427752122282982E-3</v>
      </c>
      <c r="E75" s="9">
        <f t="shared" si="13"/>
        <v>1.9011972472071648E-3</v>
      </c>
      <c r="F75" s="9">
        <f t="shared" si="13"/>
        <v>0.59078139811754227</v>
      </c>
      <c r="G75" s="9">
        <f t="shared" si="13"/>
        <v>0.59157904144376516</v>
      </c>
      <c r="H75" s="9">
        <f t="shared" si="13"/>
        <v>0.5929713686928153</v>
      </c>
      <c r="I75" s="9">
        <f t="shared" si="13"/>
        <v>0.57563974149525166</v>
      </c>
    </row>
    <row r="76" spans="1:9" x14ac:dyDescent="0.2">
      <c r="A76" s="7" t="s">
        <v>20827</v>
      </c>
      <c r="B76" s="9">
        <f>SUM(VALUE(B12),VALUE(B26),VALUE(B40))</f>
        <v>381</v>
      </c>
      <c r="C76" s="9">
        <f t="shared" ref="C76:I76" si="14">SUM(VALUE(C12),VALUE(C26),VALUE(C40))</f>
        <v>414</v>
      </c>
      <c r="D76" s="9">
        <f t="shared" si="14"/>
        <v>381</v>
      </c>
      <c r="E76" s="9">
        <f t="shared" si="14"/>
        <v>381</v>
      </c>
      <c r="F76" s="9">
        <f t="shared" si="14"/>
        <v>2237</v>
      </c>
      <c r="G76" s="9">
        <f t="shared" si="14"/>
        <v>2380</v>
      </c>
      <c r="H76" s="9">
        <f t="shared" si="14"/>
        <v>2459</v>
      </c>
      <c r="I76" s="9">
        <f t="shared" si="14"/>
        <v>2380</v>
      </c>
    </row>
    <row r="77" spans="1:9" x14ac:dyDescent="0.2">
      <c r="A77" s="7" t="s">
        <v>20828</v>
      </c>
      <c r="B77" s="9">
        <f>SUM(VALUE(B11),VALUE(B25),VALUE(B39))</f>
        <v>12</v>
      </c>
      <c r="C77" s="9">
        <f t="shared" ref="C77:I77" si="15">SUM(VALUE(C11),VALUE(C25),VALUE(C39))</f>
        <v>14</v>
      </c>
      <c r="D77" s="9">
        <f t="shared" si="15"/>
        <v>16</v>
      </c>
      <c r="E77" s="9">
        <f t="shared" si="15"/>
        <v>15</v>
      </c>
      <c r="F77" s="9">
        <f t="shared" si="15"/>
        <v>94</v>
      </c>
      <c r="G77" s="9">
        <f t="shared" si="15"/>
        <v>98</v>
      </c>
      <c r="H77" s="9">
        <f t="shared" si="15"/>
        <v>100</v>
      </c>
      <c r="I77" s="9">
        <f t="shared" si="15"/>
        <v>100</v>
      </c>
    </row>
    <row r="78" spans="1:9" x14ac:dyDescent="0.2">
      <c r="A78" s="7" t="s">
        <v>20829</v>
      </c>
      <c r="B78" s="9">
        <f>SUM(VALUE(B13),VALUE(B27),VALUE(B41))</f>
        <v>97</v>
      </c>
      <c r="C78" s="9">
        <f t="shared" ref="C78:I78" si="16">SUM(VALUE(C13),VALUE(C27),VALUE(C41))</f>
        <v>96</v>
      </c>
      <c r="D78" s="9">
        <f t="shared" si="16"/>
        <v>96</v>
      </c>
      <c r="E78" s="9">
        <f t="shared" si="16"/>
        <v>97</v>
      </c>
      <c r="F78" s="9">
        <f t="shared" si="16"/>
        <v>654</v>
      </c>
      <c r="G78" s="9">
        <f t="shared" si="16"/>
        <v>668</v>
      </c>
      <c r="H78" s="9">
        <f t="shared" si="16"/>
        <v>673</v>
      </c>
      <c r="I78" s="9">
        <f t="shared" si="16"/>
        <v>692</v>
      </c>
    </row>
    <row r="79" spans="1:9" x14ac:dyDescent="0.2">
      <c r="A79" s="7" t="s">
        <v>20830</v>
      </c>
      <c r="B79" s="9">
        <f>SUM(VALUE(B10),VALUE(B24),VALUE(B38))</f>
        <v>20</v>
      </c>
      <c r="C79" s="9">
        <f t="shared" ref="C79:I79" si="17">SUM(VALUE(C10),VALUE(C24),VALUE(C38))</f>
        <v>22</v>
      </c>
      <c r="D79" s="9">
        <f t="shared" si="17"/>
        <v>39</v>
      </c>
      <c r="E79" s="9">
        <f t="shared" si="17"/>
        <v>24</v>
      </c>
      <c r="F79" s="9">
        <f t="shared" si="17"/>
        <v>12</v>
      </c>
      <c r="G79" s="9">
        <f t="shared" si="17"/>
        <v>17</v>
      </c>
      <c r="H79" s="9">
        <f t="shared" si="17"/>
        <v>12</v>
      </c>
      <c r="I79" s="9">
        <f t="shared" si="17"/>
        <v>14</v>
      </c>
    </row>
    <row r="80" spans="1:9" x14ac:dyDescent="0.2">
      <c r="A80" s="27" t="s">
        <v>20853</v>
      </c>
      <c r="B80" s="28">
        <f>B3*2^(-20)</f>
        <v>0</v>
      </c>
      <c r="C80" s="28">
        <f t="shared" ref="C80:I81" si="18">C3*2^(-20)</f>
        <v>0</v>
      </c>
      <c r="D80" s="28">
        <f t="shared" si="18"/>
        <v>0</v>
      </c>
      <c r="E80" s="28">
        <f t="shared" si="18"/>
        <v>0</v>
      </c>
      <c r="F80" s="28">
        <f t="shared" si="18"/>
        <v>1.6435079574584961</v>
      </c>
      <c r="G80" s="28">
        <f t="shared" si="18"/>
        <v>1.6435079574584961</v>
      </c>
      <c r="H80" s="28">
        <f t="shared" si="18"/>
        <v>1.6435079574584961</v>
      </c>
      <c r="I80" s="28">
        <f t="shared" si="18"/>
        <v>1.6435079574584961</v>
      </c>
    </row>
    <row r="81" spans="1:9" x14ac:dyDescent="0.2">
      <c r="A81" s="27" t="s">
        <v>20854</v>
      </c>
      <c r="B81" s="28">
        <f>B4*2^(-20)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4.9305238723754883</v>
      </c>
      <c r="G81" s="28">
        <f t="shared" si="18"/>
        <v>4.9305238723754883</v>
      </c>
      <c r="H81" s="28">
        <f t="shared" si="18"/>
        <v>4.9305238723754883</v>
      </c>
      <c r="I81" s="28">
        <f t="shared" si="18"/>
        <v>4.9305238723754883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6" width="25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6372</v>
      </c>
      <c r="E2" t="s">
        <v>121</v>
      </c>
      <c r="F2" t="s">
        <v>6373</v>
      </c>
    </row>
    <row r="3" spans="1:6" x14ac:dyDescent="0.2">
      <c r="A3" t="s">
        <v>88</v>
      </c>
      <c r="B3" t="s">
        <v>123</v>
      </c>
      <c r="C3" t="s">
        <v>6374</v>
      </c>
      <c r="D3" t="s">
        <v>6375</v>
      </c>
      <c r="E3" t="s">
        <v>6376</v>
      </c>
      <c r="F3" t="s">
        <v>6373</v>
      </c>
    </row>
    <row r="4" spans="1:6" x14ac:dyDescent="0.2">
      <c r="A4" t="s">
        <v>94</v>
      </c>
      <c r="B4" t="s">
        <v>125</v>
      </c>
      <c r="C4" t="s">
        <v>6377</v>
      </c>
      <c r="D4" t="s">
        <v>6375</v>
      </c>
      <c r="E4" t="s">
        <v>6376</v>
      </c>
      <c r="F4" t="s">
        <v>6564</v>
      </c>
    </row>
    <row r="5" spans="1:6" x14ac:dyDescent="0.2">
      <c r="A5" t="s">
        <v>79</v>
      </c>
      <c r="B5" t="s">
        <v>127</v>
      </c>
      <c r="C5" t="s">
        <v>6377</v>
      </c>
      <c r="D5" t="s">
        <v>68</v>
      </c>
      <c r="E5" t="s">
        <v>6565</v>
      </c>
      <c r="F5" t="s">
        <v>121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I81"/>
  <sheetViews>
    <sheetView topLeftCell="A46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2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6185</v>
      </c>
      <c r="G3" t="s">
        <v>6185</v>
      </c>
      <c r="H3" t="s">
        <v>6185</v>
      </c>
      <c r="I3" t="str">
        <f t="shared" ref="I3:I34" si="1">IF(ISERROR(MEDIAN(VALUE(F3),VALUE(G3),VALUE(H3))), "-", TEXT(MEDIAN(VALUE(F3),VALUE(G3),VALUE(H3)), "0"))</f>
        <v>1723343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6186</v>
      </c>
      <c r="G4" t="s">
        <v>6186</v>
      </c>
      <c r="H4" t="s">
        <v>6186</v>
      </c>
      <c r="I4" t="str">
        <f t="shared" si="1"/>
        <v>5170029</v>
      </c>
    </row>
    <row r="5" spans="1:9" x14ac:dyDescent="0.2">
      <c r="A5" s="1" t="s">
        <v>9</v>
      </c>
      <c r="B5" t="s">
        <v>6599</v>
      </c>
      <c r="C5" t="s">
        <v>6666</v>
      </c>
      <c r="D5" t="s">
        <v>6731</v>
      </c>
      <c r="E5" t="str">
        <f t="shared" si="0"/>
        <v>-</v>
      </c>
      <c r="F5" t="s">
        <v>6566</v>
      </c>
      <c r="G5" t="s">
        <v>6634</v>
      </c>
      <c r="H5" t="s">
        <v>6695</v>
      </c>
      <c r="I5" t="str">
        <f t="shared" si="1"/>
        <v>-</v>
      </c>
    </row>
    <row r="6" spans="1:9" x14ac:dyDescent="0.2">
      <c r="A6" s="1" t="s">
        <v>10</v>
      </c>
      <c r="B6" t="s">
        <v>6600</v>
      </c>
      <c r="C6" t="s">
        <v>6667</v>
      </c>
      <c r="D6" t="s">
        <v>6732</v>
      </c>
      <c r="E6" t="str">
        <f t="shared" si="0"/>
        <v>-</v>
      </c>
      <c r="F6" t="s">
        <v>6567</v>
      </c>
      <c r="G6" t="s">
        <v>6635</v>
      </c>
      <c r="H6" t="s">
        <v>6696</v>
      </c>
      <c r="I6" t="str">
        <f t="shared" si="1"/>
        <v>-</v>
      </c>
    </row>
    <row r="7" spans="1:9" x14ac:dyDescent="0.2">
      <c r="A7" s="1" t="s">
        <v>11</v>
      </c>
      <c r="B7" t="s">
        <v>6601</v>
      </c>
      <c r="C7" t="s">
        <v>6668</v>
      </c>
      <c r="D7" t="s">
        <v>6733</v>
      </c>
      <c r="E7" t="str">
        <f t="shared" si="0"/>
        <v>16614058197</v>
      </c>
      <c r="F7" t="s">
        <v>6568</v>
      </c>
      <c r="G7" t="s">
        <v>6636</v>
      </c>
      <c r="H7" t="s">
        <v>6697</v>
      </c>
      <c r="I7" t="str">
        <f t="shared" si="1"/>
        <v>98747133104</v>
      </c>
    </row>
    <row r="8" spans="1:9" x14ac:dyDescent="0.2">
      <c r="A8" s="1" t="s">
        <v>12</v>
      </c>
      <c r="B8" t="s">
        <v>6602</v>
      </c>
      <c r="C8" t="s">
        <v>6669</v>
      </c>
      <c r="D8" t="s">
        <v>6734</v>
      </c>
      <c r="E8" t="str">
        <f t="shared" si="0"/>
        <v>18829142926</v>
      </c>
      <c r="F8" t="s">
        <v>6569</v>
      </c>
      <c r="G8" t="s">
        <v>6637</v>
      </c>
      <c r="H8" t="s">
        <v>6698</v>
      </c>
      <c r="I8" t="str">
        <f t="shared" si="1"/>
        <v>18009794008</v>
      </c>
    </row>
    <row r="9" spans="1:9" x14ac:dyDescent="0.2">
      <c r="A9" s="1" t="s">
        <v>13</v>
      </c>
      <c r="B9" t="s">
        <v>6603</v>
      </c>
      <c r="C9" t="s">
        <v>6670</v>
      </c>
      <c r="D9" t="s">
        <v>6735</v>
      </c>
      <c r="E9" t="str">
        <f t="shared" si="0"/>
        <v>18567168</v>
      </c>
      <c r="F9" t="s">
        <v>6570</v>
      </c>
      <c r="G9" t="s">
        <v>6638</v>
      </c>
      <c r="H9" t="s">
        <v>6699</v>
      </c>
      <c r="I9" t="str">
        <f t="shared" si="1"/>
        <v>18488821</v>
      </c>
    </row>
    <row r="10" spans="1:9" x14ac:dyDescent="0.2">
      <c r="A10" s="1" t="s">
        <v>14</v>
      </c>
      <c r="B10" t="s">
        <v>74</v>
      </c>
      <c r="C10" t="s">
        <v>135</v>
      </c>
      <c r="D10" t="s">
        <v>135</v>
      </c>
      <c r="E10" t="str">
        <f t="shared" si="0"/>
        <v>23</v>
      </c>
      <c r="F10" t="s">
        <v>91</v>
      </c>
      <c r="G10" t="s">
        <v>88</v>
      </c>
      <c r="H10" t="s">
        <v>69</v>
      </c>
      <c r="I10" t="str">
        <f t="shared" si="1"/>
        <v>6</v>
      </c>
    </row>
    <row r="11" spans="1:9" x14ac:dyDescent="0.2">
      <c r="A11" s="1" t="s">
        <v>15</v>
      </c>
      <c r="B11" t="s">
        <v>85</v>
      </c>
      <c r="C11" t="s">
        <v>136</v>
      </c>
      <c r="D11" t="s">
        <v>85</v>
      </c>
      <c r="E11" t="str">
        <f t="shared" si="0"/>
        <v>7</v>
      </c>
      <c r="F11" t="s">
        <v>103</v>
      </c>
      <c r="G11" t="s">
        <v>163</v>
      </c>
      <c r="H11" t="s">
        <v>180</v>
      </c>
      <c r="I11" t="str">
        <f t="shared" si="1"/>
        <v>32</v>
      </c>
    </row>
    <row r="12" spans="1:9" x14ac:dyDescent="0.2">
      <c r="A12" s="1" t="s">
        <v>16</v>
      </c>
      <c r="B12" t="s">
        <v>159</v>
      </c>
      <c r="C12" t="s">
        <v>111</v>
      </c>
      <c r="D12" t="s">
        <v>159</v>
      </c>
      <c r="E12" t="str">
        <f t="shared" si="0"/>
        <v>135</v>
      </c>
      <c r="F12" t="s">
        <v>3970</v>
      </c>
      <c r="G12" t="s">
        <v>375</v>
      </c>
      <c r="H12" t="s">
        <v>454</v>
      </c>
      <c r="I12" t="str">
        <f t="shared" si="1"/>
        <v>788</v>
      </c>
    </row>
    <row r="13" spans="1:9" x14ac:dyDescent="0.2">
      <c r="A13" s="1" t="s">
        <v>17</v>
      </c>
      <c r="B13" t="s">
        <v>180</v>
      </c>
      <c r="C13" t="s">
        <v>139</v>
      </c>
      <c r="D13" t="s">
        <v>180</v>
      </c>
      <c r="E13" t="str">
        <f t="shared" si="0"/>
        <v>37</v>
      </c>
      <c r="F13" t="s">
        <v>469</v>
      </c>
      <c r="G13" t="s">
        <v>490</v>
      </c>
      <c r="H13" t="s">
        <v>3656</v>
      </c>
      <c r="I13" t="str">
        <f t="shared" si="1"/>
        <v>195</v>
      </c>
    </row>
    <row r="14" spans="1:9" x14ac:dyDescent="0.2">
      <c r="A14" s="1" t="s">
        <v>18</v>
      </c>
      <c r="B14" t="s">
        <v>78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6604</v>
      </c>
      <c r="C15" t="s">
        <v>553</v>
      </c>
      <c r="D15" t="s">
        <v>6736</v>
      </c>
      <c r="E15" t="str">
        <f t="shared" si="0"/>
        <v>258150400</v>
      </c>
      <c r="F15" t="s">
        <v>2580</v>
      </c>
      <c r="G15" t="s">
        <v>3204</v>
      </c>
      <c r="H15" t="s">
        <v>6700</v>
      </c>
      <c r="I15" t="str">
        <f t="shared" si="1"/>
        <v>306188288</v>
      </c>
    </row>
    <row r="16" spans="1:9" x14ac:dyDescent="0.2">
      <c r="A16" s="1" t="s">
        <v>20</v>
      </c>
      <c r="B16" t="s">
        <v>6605</v>
      </c>
      <c r="C16" t="s">
        <v>6671</v>
      </c>
      <c r="D16" t="s">
        <v>6737</v>
      </c>
      <c r="E16" t="str">
        <f t="shared" si="0"/>
        <v>19264782336</v>
      </c>
      <c r="F16" t="s">
        <v>6571</v>
      </c>
      <c r="G16" t="s">
        <v>6639</v>
      </c>
      <c r="H16" t="s">
        <v>6701</v>
      </c>
      <c r="I16" t="str">
        <f t="shared" si="1"/>
        <v>20768276480</v>
      </c>
    </row>
    <row r="17" spans="1:9" x14ac:dyDescent="0.2">
      <c r="A17" s="1" t="s">
        <v>21</v>
      </c>
      <c r="B17" t="s">
        <v>6606</v>
      </c>
      <c r="C17" t="s">
        <v>6670</v>
      </c>
      <c r="D17" t="s">
        <v>6738</v>
      </c>
      <c r="E17" t="str">
        <f t="shared" si="0"/>
        <v>18567168</v>
      </c>
      <c r="F17" t="s">
        <v>6572</v>
      </c>
      <c r="G17" t="s">
        <v>6640</v>
      </c>
      <c r="H17" t="s">
        <v>6702</v>
      </c>
      <c r="I17" t="str">
        <f t="shared" si="1"/>
        <v>18509824</v>
      </c>
    </row>
    <row r="18" spans="1:9" x14ac:dyDescent="0.2">
      <c r="A18" s="1" t="s">
        <v>22</v>
      </c>
      <c r="B18" t="s">
        <v>6607</v>
      </c>
      <c r="C18" t="s">
        <v>6672</v>
      </c>
      <c r="D18" t="s">
        <v>6739</v>
      </c>
      <c r="E18" t="str">
        <f t="shared" si="0"/>
        <v>18527662080</v>
      </c>
      <c r="F18" t="s">
        <v>6573</v>
      </c>
      <c r="G18" t="s">
        <v>6641</v>
      </c>
      <c r="H18" t="s">
        <v>6703</v>
      </c>
      <c r="I18" t="str">
        <f t="shared" si="1"/>
        <v>17498116096</v>
      </c>
    </row>
    <row r="19" spans="1:9" x14ac:dyDescent="0.2">
      <c r="A19" s="1" t="s">
        <v>23</v>
      </c>
      <c r="B19" t="s">
        <v>6608</v>
      </c>
      <c r="C19" t="s">
        <v>6670</v>
      </c>
      <c r="D19" t="s">
        <v>305</v>
      </c>
      <c r="E19" t="str">
        <f t="shared" si="0"/>
        <v>18567168</v>
      </c>
      <c r="F19" t="s">
        <v>6574</v>
      </c>
      <c r="G19" t="s">
        <v>6642</v>
      </c>
      <c r="H19" t="s">
        <v>6704</v>
      </c>
      <c r="I19" t="str">
        <f t="shared" si="1"/>
        <v>18468864</v>
      </c>
    </row>
    <row r="20" spans="1:9" x14ac:dyDescent="0.2">
      <c r="A20" s="1" t="s">
        <v>24</v>
      </c>
      <c r="B20" t="s">
        <v>6609</v>
      </c>
      <c r="C20" t="s">
        <v>6673</v>
      </c>
      <c r="D20" t="s">
        <v>6740</v>
      </c>
      <c r="E20" t="str">
        <f t="shared" si="0"/>
        <v>721483</v>
      </c>
      <c r="F20" t="s">
        <v>6575</v>
      </c>
      <c r="G20" t="s">
        <v>6643</v>
      </c>
      <c r="H20" t="s">
        <v>6705</v>
      </c>
      <c r="I20" t="str">
        <f t="shared" si="1"/>
        <v>315388462</v>
      </c>
    </row>
    <row r="21" spans="1:9" x14ac:dyDescent="0.2">
      <c r="A21" s="1" t="s">
        <v>25</v>
      </c>
      <c r="B21" t="s">
        <v>6610</v>
      </c>
      <c r="C21" t="s">
        <v>6674</v>
      </c>
      <c r="D21" t="s">
        <v>6741</v>
      </c>
      <c r="E21" t="str">
        <f t="shared" si="0"/>
        <v>523963</v>
      </c>
      <c r="F21" t="s">
        <v>6576</v>
      </c>
      <c r="G21" t="s">
        <v>6644</v>
      </c>
      <c r="H21" t="s">
        <v>6706</v>
      </c>
      <c r="I21" t="str">
        <f t="shared" si="1"/>
        <v>314250843</v>
      </c>
    </row>
    <row r="22" spans="1:9" x14ac:dyDescent="0.2">
      <c r="A22" s="1" t="s">
        <v>26</v>
      </c>
      <c r="B22" t="s">
        <v>6611</v>
      </c>
      <c r="C22" t="s">
        <v>6675</v>
      </c>
      <c r="D22" t="s">
        <v>6742</v>
      </c>
      <c r="E22" t="str">
        <f t="shared" si="0"/>
        <v>18804704195</v>
      </c>
      <c r="F22" t="s">
        <v>6577</v>
      </c>
      <c r="G22" t="s">
        <v>6645</v>
      </c>
      <c r="H22" t="s">
        <v>6707</v>
      </c>
      <c r="I22" t="str">
        <f t="shared" si="1"/>
        <v>18250728034</v>
      </c>
    </row>
    <row r="23" spans="1:9" x14ac:dyDescent="0.2">
      <c r="A23" s="1" t="s">
        <v>27</v>
      </c>
      <c r="B23" t="s">
        <v>6612</v>
      </c>
      <c r="C23" t="s">
        <v>6676</v>
      </c>
      <c r="D23" t="s">
        <v>6714</v>
      </c>
      <c r="E23" t="str">
        <f t="shared" si="0"/>
        <v>10350592</v>
      </c>
      <c r="F23" t="s">
        <v>6578</v>
      </c>
      <c r="G23" t="s">
        <v>6646</v>
      </c>
      <c r="H23" t="s">
        <v>6708</v>
      </c>
      <c r="I23" t="str">
        <f t="shared" si="1"/>
        <v>10363037</v>
      </c>
    </row>
    <row r="24" spans="1:9" x14ac:dyDescent="0.2">
      <c r="A24" s="1" t="s">
        <v>28</v>
      </c>
      <c r="B24" t="s">
        <v>91</v>
      </c>
      <c r="C24" t="s">
        <v>187</v>
      </c>
      <c r="D24" t="s">
        <v>91</v>
      </c>
      <c r="E24" t="str">
        <f t="shared" si="0"/>
        <v>9</v>
      </c>
      <c r="F24" t="s">
        <v>79</v>
      </c>
      <c r="G24" t="s">
        <v>136</v>
      </c>
      <c r="H24" t="s">
        <v>89</v>
      </c>
      <c r="I24" t="str">
        <f t="shared" si="1"/>
        <v>5</v>
      </c>
    </row>
    <row r="25" spans="1:9" x14ac:dyDescent="0.2">
      <c r="A25" s="1" t="s">
        <v>29</v>
      </c>
      <c r="B25" t="s">
        <v>85</v>
      </c>
      <c r="C25" t="s">
        <v>69</v>
      </c>
      <c r="D25" t="s">
        <v>69</v>
      </c>
      <c r="E25" t="str">
        <f t="shared" si="0"/>
        <v>6</v>
      </c>
      <c r="F25" t="s">
        <v>168</v>
      </c>
      <c r="G25" t="s">
        <v>90</v>
      </c>
      <c r="H25" t="s">
        <v>194</v>
      </c>
      <c r="I25" t="str">
        <f t="shared" si="1"/>
        <v>34</v>
      </c>
    </row>
    <row r="26" spans="1:9" x14ac:dyDescent="0.2">
      <c r="A26" s="1" t="s">
        <v>30</v>
      </c>
      <c r="B26" t="s">
        <v>159</v>
      </c>
      <c r="C26" t="s">
        <v>159</v>
      </c>
      <c r="D26" t="s">
        <v>159</v>
      </c>
      <c r="E26" t="str">
        <f t="shared" si="0"/>
        <v>135</v>
      </c>
      <c r="F26" t="s">
        <v>3970</v>
      </c>
      <c r="G26" t="s">
        <v>343</v>
      </c>
      <c r="H26" t="s">
        <v>480</v>
      </c>
      <c r="I26" t="str">
        <f t="shared" si="1"/>
        <v>788</v>
      </c>
    </row>
    <row r="27" spans="1:9" x14ac:dyDescent="0.2">
      <c r="A27" s="1" t="s">
        <v>31</v>
      </c>
      <c r="B27" t="s">
        <v>103</v>
      </c>
      <c r="C27" t="s">
        <v>168</v>
      </c>
      <c r="D27" t="s">
        <v>112</v>
      </c>
      <c r="E27" t="str">
        <f t="shared" si="0"/>
        <v>32</v>
      </c>
      <c r="F27" t="s">
        <v>1737</v>
      </c>
      <c r="G27" t="s">
        <v>6647</v>
      </c>
      <c r="H27" t="s">
        <v>6709</v>
      </c>
      <c r="I27" t="str">
        <f t="shared" si="1"/>
        <v>241</v>
      </c>
    </row>
    <row r="28" spans="1:9" x14ac:dyDescent="0.2">
      <c r="A28" s="1" t="s">
        <v>32</v>
      </c>
      <c r="B28" t="s">
        <v>73</v>
      </c>
      <c r="C28" t="s">
        <v>73</v>
      </c>
      <c r="D28" t="s">
        <v>68</v>
      </c>
      <c r="E28" t="str">
        <f t="shared" si="0"/>
        <v>4096</v>
      </c>
      <c r="F28" t="s">
        <v>68</v>
      </c>
      <c r="G28" t="s">
        <v>78</v>
      </c>
      <c r="H28" t="s">
        <v>73</v>
      </c>
      <c r="I28" t="str">
        <f t="shared" si="1"/>
        <v>4096</v>
      </c>
    </row>
    <row r="29" spans="1:9" x14ac:dyDescent="0.2">
      <c r="A29" s="1" t="s">
        <v>33</v>
      </c>
      <c r="B29" t="s">
        <v>6613</v>
      </c>
      <c r="C29" t="s">
        <v>6677</v>
      </c>
      <c r="D29" t="s">
        <v>6743</v>
      </c>
      <c r="E29" t="str">
        <f t="shared" si="0"/>
        <v>260415488</v>
      </c>
      <c r="F29" t="s">
        <v>6579</v>
      </c>
      <c r="G29" t="s">
        <v>6648</v>
      </c>
      <c r="H29" t="s">
        <v>6710</v>
      </c>
      <c r="I29" t="str">
        <f t="shared" si="1"/>
        <v>306429952</v>
      </c>
    </row>
    <row r="30" spans="1:9" x14ac:dyDescent="0.2">
      <c r="A30" s="1" t="s">
        <v>34</v>
      </c>
      <c r="B30" t="s">
        <v>6614</v>
      </c>
      <c r="C30" t="s">
        <v>6678</v>
      </c>
      <c r="D30" t="s">
        <v>6744</v>
      </c>
      <c r="E30" t="str">
        <f t="shared" si="0"/>
        <v>19388710912</v>
      </c>
      <c r="F30" t="s">
        <v>6580</v>
      </c>
      <c r="G30" t="s">
        <v>6649</v>
      </c>
      <c r="H30" t="s">
        <v>6711</v>
      </c>
      <c r="I30" t="str">
        <f t="shared" si="1"/>
        <v>20754358272</v>
      </c>
    </row>
    <row r="31" spans="1:9" x14ac:dyDescent="0.2">
      <c r="A31" s="1" t="s">
        <v>35</v>
      </c>
      <c r="B31" t="s">
        <v>6615</v>
      </c>
      <c r="C31" t="s">
        <v>6676</v>
      </c>
      <c r="D31" t="s">
        <v>6714</v>
      </c>
      <c r="E31" t="str">
        <f t="shared" si="0"/>
        <v>10354688</v>
      </c>
      <c r="F31" t="s">
        <v>6581</v>
      </c>
      <c r="G31" t="s">
        <v>6650</v>
      </c>
      <c r="H31" t="s">
        <v>6712</v>
      </c>
      <c r="I31" t="str">
        <f t="shared" si="1"/>
        <v>10407936</v>
      </c>
    </row>
    <row r="32" spans="1:9" x14ac:dyDescent="0.2">
      <c r="A32" s="1" t="s">
        <v>36</v>
      </c>
      <c r="B32" t="s">
        <v>6616</v>
      </c>
      <c r="C32" t="s">
        <v>6679</v>
      </c>
      <c r="D32" t="s">
        <v>6745</v>
      </c>
      <c r="E32" t="str">
        <f t="shared" si="0"/>
        <v>18417098752</v>
      </c>
      <c r="F32" t="s">
        <v>6582</v>
      </c>
      <c r="G32" t="s">
        <v>6651</v>
      </c>
      <c r="H32" t="s">
        <v>6713</v>
      </c>
      <c r="I32" t="str">
        <f t="shared" si="1"/>
        <v>17528172544</v>
      </c>
    </row>
    <row r="33" spans="1:9" x14ac:dyDescent="0.2">
      <c r="A33" s="1" t="s">
        <v>37</v>
      </c>
      <c r="B33" t="s">
        <v>6617</v>
      </c>
      <c r="C33" t="s">
        <v>6676</v>
      </c>
      <c r="D33" t="s">
        <v>6714</v>
      </c>
      <c r="E33" t="str">
        <f t="shared" si="0"/>
        <v>10350592</v>
      </c>
      <c r="F33" t="s">
        <v>6583</v>
      </c>
      <c r="G33" t="s">
        <v>6615</v>
      </c>
      <c r="H33" t="s">
        <v>6714</v>
      </c>
      <c r="I33" t="str">
        <f t="shared" si="1"/>
        <v>10350592</v>
      </c>
    </row>
    <row r="34" spans="1:9" x14ac:dyDescent="0.2">
      <c r="A34" s="1" t="s">
        <v>38</v>
      </c>
      <c r="B34" t="s">
        <v>6618</v>
      </c>
      <c r="C34" t="s">
        <v>6680</v>
      </c>
      <c r="D34" t="s">
        <v>6746</v>
      </c>
      <c r="E34" t="str">
        <f t="shared" si="0"/>
        <v>577821</v>
      </c>
      <c r="F34" t="s">
        <v>6584</v>
      </c>
      <c r="G34" t="s">
        <v>6652</v>
      </c>
      <c r="H34" t="s">
        <v>6715</v>
      </c>
      <c r="I34" t="str">
        <f t="shared" si="1"/>
        <v>315044954</v>
      </c>
    </row>
    <row r="35" spans="1:9" x14ac:dyDescent="0.2">
      <c r="A35" s="1" t="s">
        <v>39</v>
      </c>
      <c r="B35" t="s">
        <v>6619</v>
      </c>
      <c r="C35" t="s">
        <v>6681</v>
      </c>
      <c r="D35" t="s">
        <v>6747</v>
      </c>
      <c r="E35" t="str">
        <f t="shared" ref="E35:E63" si="2">IF(ISERROR(MEDIAN(VALUE(B35),VALUE(C35),VALUE(D35))), "-", TEXT(MEDIAN(VALUE(B35),VALUE(C35),VALUE(D35)), "0"))</f>
        <v>767125</v>
      </c>
      <c r="F35" t="s">
        <v>6585</v>
      </c>
      <c r="G35" t="s">
        <v>6653</v>
      </c>
      <c r="H35" t="s">
        <v>6716</v>
      </c>
      <c r="I35" t="str">
        <f t="shared" ref="I35:I63" si="3">IF(ISERROR(MEDIAN(VALUE(F35),VALUE(G35),VALUE(H35))), "-", TEXT(MEDIAN(VALUE(F35),VALUE(G35),VALUE(H35)), "0"))</f>
        <v>297455032</v>
      </c>
    </row>
    <row r="36" spans="1:9" x14ac:dyDescent="0.2">
      <c r="A36" s="1" t="s">
        <v>40</v>
      </c>
      <c r="B36" t="s">
        <v>6620</v>
      </c>
      <c r="C36" t="s">
        <v>6682</v>
      </c>
      <c r="D36" t="s">
        <v>6748</v>
      </c>
      <c r="E36" t="str">
        <f t="shared" si="2"/>
        <v>19907860841</v>
      </c>
      <c r="F36" t="s">
        <v>6586</v>
      </c>
      <c r="G36" t="s">
        <v>6654</v>
      </c>
      <c r="H36" t="s">
        <v>6717</v>
      </c>
      <c r="I36" t="str">
        <f t="shared" si="3"/>
        <v>18090172023</v>
      </c>
    </row>
    <row r="37" spans="1:9" x14ac:dyDescent="0.2">
      <c r="A37" s="1" t="s">
        <v>41</v>
      </c>
      <c r="B37" t="s">
        <v>6621</v>
      </c>
      <c r="C37" t="s">
        <v>6683</v>
      </c>
      <c r="D37" t="s">
        <v>6749</v>
      </c>
      <c r="E37" t="str">
        <f t="shared" si="2"/>
        <v>15652020</v>
      </c>
      <c r="F37" t="s">
        <v>6587</v>
      </c>
      <c r="G37" t="s">
        <v>6655</v>
      </c>
      <c r="H37" t="s">
        <v>6718</v>
      </c>
      <c r="I37" t="str">
        <f t="shared" si="3"/>
        <v>15587589</v>
      </c>
    </row>
    <row r="38" spans="1:9" x14ac:dyDescent="0.2">
      <c r="A38" s="1" t="s">
        <v>42</v>
      </c>
      <c r="B38" t="s">
        <v>92</v>
      </c>
      <c r="C38" t="s">
        <v>68</v>
      </c>
      <c r="D38" t="s">
        <v>68</v>
      </c>
      <c r="E38" t="str">
        <f t="shared" si="2"/>
        <v>0</v>
      </c>
      <c r="F38" t="s">
        <v>248</v>
      </c>
      <c r="G38" t="s">
        <v>85</v>
      </c>
      <c r="H38" t="s">
        <v>69</v>
      </c>
      <c r="I38" t="str">
        <f t="shared" si="3"/>
        <v>7</v>
      </c>
    </row>
    <row r="39" spans="1:9" x14ac:dyDescent="0.2">
      <c r="A39" s="1" t="s">
        <v>43</v>
      </c>
      <c r="B39" t="s">
        <v>94</v>
      </c>
      <c r="C39" t="s">
        <v>94</v>
      </c>
      <c r="D39" t="s">
        <v>79</v>
      </c>
      <c r="E39" t="str">
        <f t="shared" si="2"/>
        <v>3</v>
      </c>
      <c r="F39" t="s">
        <v>103</v>
      </c>
      <c r="G39" t="s">
        <v>95</v>
      </c>
      <c r="H39" t="s">
        <v>112</v>
      </c>
      <c r="I39" t="str">
        <f t="shared" si="3"/>
        <v>31</v>
      </c>
    </row>
    <row r="40" spans="1:9" x14ac:dyDescent="0.2">
      <c r="A40" s="1" t="s">
        <v>44</v>
      </c>
      <c r="B40" t="s">
        <v>159</v>
      </c>
      <c r="C40" t="s">
        <v>159</v>
      </c>
      <c r="D40" t="s">
        <v>159</v>
      </c>
      <c r="E40" t="str">
        <f t="shared" si="2"/>
        <v>135</v>
      </c>
      <c r="F40" t="s">
        <v>3970</v>
      </c>
      <c r="G40" t="s">
        <v>342</v>
      </c>
      <c r="H40" t="s">
        <v>479</v>
      </c>
      <c r="I40" t="str">
        <f t="shared" si="3"/>
        <v>788</v>
      </c>
    </row>
    <row r="41" spans="1:9" x14ac:dyDescent="0.2">
      <c r="A41" s="1" t="s">
        <v>45</v>
      </c>
      <c r="B41" t="s">
        <v>90</v>
      </c>
      <c r="C41" t="s">
        <v>168</v>
      </c>
      <c r="D41" t="s">
        <v>194</v>
      </c>
      <c r="E41" t="str">
        <f t="shared" si="2"/>
        <v>34</v>
      </c>
      <c r="F41" t="s">
        <v>534</v>
      </c>
      <c r="G41" t="s">
        <v>493</v>
      </c>
      <c r="H41" t="s">
        <v>4493</v>
      </c>
      <c r="I41" t="str">
        <f t="shared" si="3"/>
        <v>198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266</v>
      </c>
      <c r="I42" t="str">
        <f t="shared" si="3"/>
        <v>0</v>
      </c>
    </row>
    <row r="43" spans="1:9" x14ac:dyDescent="0.2">
      <c r="A43" s="1" t="s">
        <v>47</v>
      </c>
      <c r="B43" t="s">
        <v>6622</v>
      </c>
      <c r="C43" t="s">
        <v>1760</v>
      </c>
      <c r="D43" t="s">
        <v>6750</v>
      </c>
      <c r="E43" t="str">
        <f t="shared" si="2"/>
        <v>446464</v>
      </c>
      <c r="F43" t="s">
        <v>303</v>
      </c>
      <c r="G43" t="s">
        <v>1721</v>
      </c>
      <c r="H43" t="s">
        <v>6719</v>
      </c>
      <c r="I43" t="str">
        <f t="shared" si="3"/>
        <v>306061312</v>
      </c>
    </row>
    <row r="44" spans="1:9" x14ac:dyDescent="0.2">
      <c r="A44" s="1" t="s">
        <v>48</v>
      </c>
      <c r="B44" t="s">
        <v>6623</v>
      </c>
      <c r="C44" t="s">
        <v>6684</v>
      </c>
      <c r="D44" t="s">
        <v>6751</v>
      </c>
      <c r="E44" t="str">
        <f t="shared" si="2"/>
        <v>20150390784</v>
      </c>
      <c r="F44" t="s">
        <v>6588</v>
      </c>
      <c r="G44" t="s">
        <v>6656</v>
      </c>
      <c r="H44" t="s">
        <v>6720</v>
      </c>
      <c r="I44" t="str">
        <f t="shared" si="3"/>
        <v>20228747264</v>
      </c>
    </row>
    <row r="45" spans="1:9" x14ac:dyDescent="0.2">
      <c r="A45" s="1" t="s">
        <v>49</v>
      </c>
      <c r="B45" t="s">
        <v>6624</v>
      </c>
      <c r="C45" t="s">
        <v>6685</v>
      </c>
      <c r="D45" t="s">
        <v>6752</v>
      </c>
      <c r="E45" t="str">
        <f t="shared" si="2"/>
        <v>15708160</v>
      </c>
      <c r="F45" t="s">
        <v>6589</v>
      </c>
      <c r="G45" t="s">
        <v>6589</v>
      </c>
      <c r="H45" t="s">
        <v>6721</v>
      </c>
      <c r="I45" t="str">
        <f t="shared" si="3"/>
        <v>15605760</v>
      </c>
    </row>
    <row r="46" spans="1:9" x14ac:dyDescent="0.2">
      <c r="A46" s="1" t="s">
        <v>50</v>
      </c>
      <c r="B46" t="s">
        <v>6625</v>
      </c>
      <c r="C46" t="s">
        <v>6686</v>
      </c>
      <c r="D46" t="s">
        <v>6753</v>
      </c>
      <c r="E46" t="str">
        <f t="shared" si="2"/>
        <v>19547488256</v>
      </c>
      <c r="F46" t="s">
        <v>6590</v>
      </c>
      <c r="G46" t="s">
        <v>6657</v>
      </c>
      <c r="H46" t="s">
        <v>6722</v>
      </c>
      <c r="I46" t="str">
        <f t="shared" si="3"/>
        <v>17485615104</v>
      </c>
    </row>
    <row r="47" spans="1:9" x14ac:dyDescent="0.2">
      <c r="A47" s="1" t="s">
        <v>51</v>
      </c>
      <c r="B47" t="s">
        <v>6626</v>
      </c>
      <c r="C47" t="s">
        <v>6687</v>
      </c>
      <c r="D47" t="s">
        <v>6685</v>
      </c>
      <c r="E47" t="str">
        <f t="shared" si="2"/>
        <v>15618048</v>
      </c>
      <c r="F47" t="s">
        <v>6591</v>
      </c>
      <c r="G47" t="s">
        <v>6658</v>
      </c>
      <c r="H47" t="s">
        <v>6723</v>
      </c>
      <c r="I47" t="str">
        <f t="shared" si="3"/>
        <v>15577088</v>
      </c>
    </row>
    <row r="48" spans="1:9" x14ac:dyDescent="0.2">
      <c r="A48" s="1" t="s">
        <v>52</v>
      </c>
      <c r="B48" t="s">
        <v>6627</v>
      </c>
      <c r="C48" t="s">
        <v>6688</v>
      </c>
      <c r="D48" t="s">
        <v>6754</v>
      </c>
      <c r="E48" t="str">
        <f t="shared" si="2"/>
        <v>2814016</v>
      </c>
      <c r="F48" t="s">
        <v>6592</v>
      </c>
      <c r="G48" t="s">
        <v>6659</v>
      </c>
      <c r="H48" t="s">
        <v>6724</v>
      </c>
      <c r="I48" t="str">
        <f t="shared" si="3"/>
        <v>316304729</v>
      </c>
    </row>
    <row r="49" spans="1:9" x14ac:dyDescent="0.2">
      <c r="A49" s="1" t="s">
        <v>53</v>
      </c>
      <c r="B49" t="s">
        <v>6628</v>
      </c>
      <c r="C49" t="s">
        <v>6689</v>
      </c>
      <c r="D49" t="s">
        <v>6755</v>
      </c>
      <c r="E49" t="str">
        <f t="shared" si="2"/>
        <v>1211127</v>
      </c>
      <c r="F49" t="s">
        <v>6593</v>
      </c>
      <c r="G49" t="s">
        <v>6660</v>
      </c>
      <c r="H49" t="s">
        <v>6725</v>
      </c>
      <c r="I49" t="str">
        <f t="shared" si="3"/>
        <v>25914730</v>
      </c>
    </row>
    <row r="50" spans="1:9" x14ac:dyDescent="0.2">
      <c r="A50" s="1" t="s">
        <v>54</v>
      </c>
      <c r="B50" t="s">
        <v>6629</v>
      </c>
      <c r="C50" t="s">
        <v>6690</v>
      </c>
      <c r="D50" t="s">
        <v>6756</v>
      </c>
      <c r="E50" t="str">
        <f t="shared" si="2"/>
        <v>5494418974</v>
      </c>
      <c r="F50" t="s">
        <v>6594</v>
      </c>
      <c r="G50" t="s">
        <v>6661</v>
      </c>
      <c r="H50" t="s">
        <v>6726</v>
      </c>
      <c r="I50" t="str">
        <f t="shared" si="3"/>
        <v>6472334848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92</v>
      </c>
      <c r="G52" t="s">
        <v>92</v>
      </c>
      <c r="H52" t="s">
        <v>88</v>
      </c>
      <c r="I52" t="str">
        <f t="shared" si="3"/>
        <v>1</v>
      </c>
    </row>
    <row r="53" spans="1:9" x14ac:dyDescent="0.2">
      <c r="A53" s="1" t="s">
        <v>57</v>
      </c>
      <c r="B53" t="s">
        <v>88</v>
      </c>
      <c r="C53" t="s">
        <v>92</v>
      </c>
      <c r="D53" t="s">
        <v>68</v>
      </c>
      <c r="E53" t="str">
        <f t="shared" si="2"/>
        <v>1</v>
      </c>
      <c r="F53" t="s">
        <v>69</v>
      </c>
      <c r="G53" t="s">
        <v>85</v>
      </c>
      <c r="H53" t="s">
        <v>69</v>
      </c>
      <c r="I53" t="str">
        <f t="shared" si="3"/>
        <v>6</v>
      </c>
    </row>
    <row r="54" spans="1:9" x14ac:dyDescent="0.2">
      <c r="A54" s="1" t="s">
        <v>58</v>
      </c>
      <c r="B54" t="s">
        <v>159</v>
      </c>
      <c r="C54" t="s">
        <v>159</v>
      </c>
      <c r="D54" t="s">
        <v>111</v>
      </c>
      <c r="E54" t="str">
        <f t="shared" si="2"/>
        <v>135</v>
      </c>
      <c r="F54" t="s">
        <v>3970</v>
      </c>
      <c r="G54" t="s">
        <v>396</v>
      </c>
      <c r="H54" t="s">
        <v>480</v>
      </c>
      <c r="I54" t="str">
        <f t="shared" si="3"/>
        <v>788</v>
      </c>
    </row>
    <row r="55" spans="1:9" x14ac:dyDescent="0.2">
      <c r="A55" s="1" t="s">
        <v>59</v>
      </c>
      <c r="B55" t="s">
        <v>89</v>
      </c>
      <c r="C55" t="s">
        <v>92</v>
      </c>
      <c r="D55" t="s">
        <v>88</v>
      </c>
      <c r="E55" t="str">
        <f t="shared" si="2"/>
        <v>2</v>
      </c>
      <c r="F55" t="s">
        <v>248</v>
      </c>
      <c r="G55" t="s">
        <v>143</v>
      </c>
      <c r="H55" t="s">
        <v>248</v>
      </c>
      <c r="I55" t="str">
        <f t="shared" si="3"/>
        <v>22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6630</v>
      </c>
      <c r="C58" t="s">
        <v>6691</v>
      </c>
      <c r="D58" t="s">
        <v>6757</v>
      </c>
      <c r="E58" t="str">
        <f t="shared" si="2"/>
        <v>5495091200</v>
      </c>
      <c r="F58" t="s">
        <v>6595</v>
      </c>
      <c r="G58" t="s">
        <v>6662</v>
      </c>
      <c r="H58" t="s">
        <v>6727</v>
      </c>
      <c r="I58" t="str">
        <f t="shared" si="3"/>
        <v>6502309888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6631</v>
      </c>
      <c r="C60" t="s">
        <v>6692</v>
      </c>
      <c r="D60" t="s">
        <v>6758</v>
      </c>
      <c r="E60" t="str">
        <f t="shared" si="2"/>
        <v>5493637120</v>
      </c>
      <c r="F60" t="s">
        <v>6596</v>
      </c>
      <c r="G60" t="s">
        <v>6663</v>
      </c>
      <c r="H60" t="s">
        <v>6728</v>
      </c>
      <c r="I60" t="str">
        <f t="shared" si="3"/>
        <v>6467321856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6632</v>
      </c>
      <c r="C62" t="s">
        <v>6693</v>
      </c>
      <c r="D62" t="s">
        <v>6759</v>
      </c>
      <c r="E62" t="str">
        <f t="shared" si="2"/>
        <v>1127363</v>
      </c>
      <c r="F62" t="s">
        <v>6597</v>
      </c>
      <c r="G62" t="s">
        <v>6664</v>
      </c>
      <c r="H62" t="s">
        <v>6729</v>
      </c>
      <c r="I62" t="str">
        <f t="shared" si="3"/>
        <v>8455149</v>
      </c>
    </row>
    <row r="63" spans="1:9" x14ac:dyDescent="0.2">
      <c r="A63" s="1" t="s">
        <v>67</v>
      </c>
      <c r="B63" t="s">
        <v>6633</v>
      </c>
      <c r="C63" t="s">
        <v>6694</v>
      </c>
      <c r="D63" t="s">
        <v>6760</v>
      </c>
      <c r="E63" t="str">
        <f t="shared" si="2"/>
        <v>3309446</v>
      </c>
      <c r="F63" t="s">
        <v>6598</v>
      </c>
      <c r="G63" t="s">
        <v>6665</v>
      </c>
      <c r="H63" t="s">
        <v>6730</v>
      </c>
      <c r="I63" t="str">
        <f t="shared" si="3"/>
        <v>308939281</v>
      </c>
    </row>
    <row r="64" spans="1:9" ht="15" x14ac:dyDescent="0.25">
      <c r="A64" s="6" t="s">
        <v>20837</v>
      </c>
      <c r="B64" s="8">
        <f>AVERAGE(VALUE(B8),VALUE(B22),VALUE(B36))*2^(-30)</f>
        <v>17.831995292566717</v>
      </c>
      <c r="C64" s="8">
        <f t="shared" ref="C64:I64" si="4">AVERAGE(VALUE(C8),VALUE(C22),VALUE(C36))*2^(-30)</f>
        <v>17.859643599328894</v>
      </c>
      <c r="D64" s="8">
        <f t="shared" si="4"/>
        <v>17.802354998886585</v>
      </c>
      <c r="E64" s="8">
        <f t="shared" si="4"/>
        <v>17.863297202313941</v>
      </c>
      <c r="F64" s="8">
        <f t="shared" si="4"/>
        <v>16.977807158914704</v>
      </c>
      <c r="G64" s="8">
        <f t="shared" si="4"/>
        <v>16.870557216616969</v>
      </c>
      <c r="H64" s="8">
        <f t="shared" si="4"/>
        <v>16.806741334808368</v>
      </c>
      <c r="I64" s="8">
        <f t="shared" si="4"/>
        <v>16.87267610958467</v>
      </c>
    </row>
    <row r="65" spans="1:9" x14ac:dyDescent="0.2">
      <c r="A65" s="6" t="s">
        <v>20838</v>
      </c>
      <c r="B65" s="9">
        <f>AVERAGE(VALUE(B8),VALUE(B22),VALUE(B36),VALUE(B50))*2^(-30)</f>
        <v>14.664288149448112</v>
      </c>
      <c r="C65" s="9">
        <f t="shared" ref="C65:I65" si="5">AVERAGE(VALUE(C8),VALUE(C22),VALUE(C36),VALUE(C50))*2^(-30)</f>
        <v>14.674001805717126</v>
      </c>
      <c r="D65" s="9">
        <f t="shared" si="5"/>
        <v>14.625650236848742</v>
      </c>
      <c r="E65" s="9">
        <f t="shared" si="5"/>
        <v>14.676742007955909</v>
      </c>
      <c r="F65" s="9">
        <f t="shared" si="5"/>
        <v>14.211295842658728</v>
      </c>
      <c r="G65" s="9">
        <f t="shared" si="5"/>
        <v>14.164772398537025</v>
      </c>
      <c r="H65" s="9">
        <f t="shared" si="5"/>
        <v>14.112013889709488</v>
      </c>
      <c r="I65" s="9">
        <f t="shared" si="5"/>
        <v>14.161464970791712</v>
      </c>
    </row>
    <row r="66" spans="1:9" x14ac:dyDescent="0.2">
      <c r="A66" s="6" t="s">
        <v>20841</v>
      </c>
      <c r="B66" s="9">
        <f>MIN(VALUE(B18),VALUE(B32),VALUE(B46))*2^(-30)</f>
        <v>17.307163238525391</v>
      </c>
      <c r="C66" s="9">
        <f t="shared" ref="C66:I66" si="6">MIN(VALUE(C18),VALUE(C32),VALUE(C46))*2^(-30)</f>
        <v>17.152259826660156</v>
      </c>
      <c r="D66" s="9">
        <f t="shared" si="6"/>
        <v>16.936748504638672</v>
      </c>
      <c r="E66" s="9">
        <f t="shared" si="6"/>
        <v>17.152259826660156</v>
      </c>
      <c r="F66" s="9">
        <f t="shared" si="6"/>
        <v>16.137279510498047</v>
      </c>
      <c r="G66" s="9">
        <f t="shared" si="6"/>
        <v>16.284748077392578</v>
      </c>
      <c r="H66" s="9">
        <f t="shared" si="6"/>
        <v>16.069068908691406</v>
      </c>
      <c r="I66" s="9">
        <f t="shared" si="6"/>
        <v>16.284748077392578</v>
      </c>
    </row>
    <row r="67" spans="1:9" x14ac:dyDescent="0.2">
      <c r="A67" s="6" t="s">
        <v>20839</v>
      </c>
      <c r="B67" s="9">
        <f>MIN(VALUE(B16),VALUE(B30),VALUE(B44))*2^(-30)</f>
        <v>17.941726684570313</v>
      </c>
      <c r="C67" s="9">
        <f t="shared" ref="C67:I67" si="7">MIN(VALUE(C16),VALUE(C30),VALUE(C44))*2^(-30)</f>
        <v>18.057144165039063</v>
      </c>
      <c r="D67" s="9">
        <f t="shared" si="7"/>
        <v>17.877731323242188</v>
      </c>
      <c r="E67" s="9">
        <f t="shared" si="7"/>
        <v>17.941726684570313</v>
      </c>
      <c r="F67" s="9">
        <f t="shared" si="7"/>
        <v>18.856300354003906</v>
      </c>
      <c r="G67" s="9">
        <f t="shared" si="7"/>
        <v>18.151016235351563</v>
      </c>
      <c r="H67" s="9">
        <f t="shared" si="7"/>
        <v>18.839488983154297</v>
      </c>
      <c r="I67" s="9">
        <f t="shared" si="7"/>
        <v>18.839488983154297</v>
      </c>
    </row>
    <row r="68" spans="1:9" x14ac:dyDescent="0.2">
      <c r="A68" s="6" t="s">
        <v>20831</v>
      </c>
      <c r="B68" s="9">
        <f>SUM(VALUE(B14),VALUE(B28),VALUE(B42))*2^(-20)</f>
        <v>1.171875E-2</v>
      </c>
      <c r="C68" s="9">
        <f t="shared" ref="C68:I69" si="8">SUM(VALUE(C14),VALUE(C28),VALUE(C42))*2^(-20)</f>
        <v>3.90625E-3</v>
      </c>
      <c r="D68" s="9">
        <f t="shared" si="8"/>
        <v>0</v>
      </c>
      <c r="E68" s="9">
        <f t="shared" si="8"/>
        <v>3.90625E-3</v>
      </c>
      <c r="F68" s="9">
        <f t="shared" si="8"/>
        <v>0</v>
      </c>
      <c r="G68" s="9">
        <f t="shared" si="8"/>
        <v>7.8125E-3</v>
      </c>
      <c r="H68" s="9">
        <f t="shared" si="8"/>
        <v>5.46875E-2</v>
      </c>
      <c r="I68" s="9">
        <f t="shared" si="8"/>
        <v>3.90625E-3</v>
      </c>
    </row>
    <row r="69" spans="1:9" x14ac:dyDescent="0.2">
      <c r="A69" s="6" t="s">
        <v>20840</v>
      </c>
      <c r="B69" s="9">
        <f>SUM(VALUE(B15),VALUE(B29),VALUE(B43))*2^(-20)</f>
        <v>333.90625</v>
      </c>
      <c r="C69" s="9">
        <f t="shared" si="8"/>
        <v>558.4140625</v>
      </c>
      <c r="D69" s="9">
        <f t="shared" si="8"/>
        <v>494.8046875</v>
      </c>
      <c r="E69" s="9">
        <f t="shared" si="8"/>
        <v>494.96875</v>
      </c>
      <c r="F69" s="9">
        <f t="shared" si="8"/>
        <v>876.38671875</v>
      </c>
      <c r="G69" s="9">
        <f t="shared" si="8"/>
        <v>730.8125</v>
      </c>
      <c r="H69" s="9">
        <f t="shared" si="8"/>
        <v>878.09375</v>
      </c>
      <c r="I69" s="9">
        <f t="shared" si="8"/>
        <v>876.12109375</v>
      </c>
    </row>
    <row r="70" spans="1:9" x14ac:dyDescent="0.2">
      <c r="A70" s="6" t="s">
        <v>20832</v>
      </c>
      <c r="B70" s="9">
        <f>AVERAGE(VALUE(B9),VALUE(B23),VALUE(B37))*2^(-20)</f>
        <v>14.054470062255859</v>
      </c>
      <c r="C70" s="9">
        <f t="shared" ref="C70:I70" si="9">AVERAGE(VALUE(C9),VALUE(C23),VALUE(C37))*2^(-20)</f>
        <v>14.18137232462565</v>
      </c>
      <c r="D70" s="9">
        <f t="shared" si="9"/>
        <v>14.276807149251303</v>
      </c>
      <c r="E70" s="9">
        <f t="shared" si="9"/>
        <v>14.168351491292318</v>
      </c>
      <c r="F70" s="9">
        <f t="shared" si="9"/>
        <v>14.02619711558024</v>
      </c>
      <c r="G70" s="9">
        <f t="shared" si="9"/>
        <v>14.133186022440592</v>
      </c>
      <c r="H70" s="9">
        <f t="shared" si="9"/>
        <v>14.222718556722006</v>
      </c>
      <c r="I70" s="9">
        <f t="shared" si="9"/>
        <v>14.126919746398926</v>
      </c>
    </row>
    <row r="71" spans="1:9" x14ac:dyDescent="0.2">
      <c r="A71" s="6" t="s">
        <v>20833</v>
      </c>
      <c r="B71" s="10">
        <f>MIN(VALUE(B19),VALUE(B33),VALUE(B47))*2^(-20)</f>
        <v>9.73828125</v>
      </c>
      <c r="C71" s="10">
        <f t="shared" ref="C71:I71" si="10">MIN(VALUE(C19),VALUE(C33),VALUE(C47))*2^(-20)</f>
        <v>9.91015625</v>
      </c>
      <c r="D71" s="10">
        <f t="shared" si="10"/>
        <v>9.87109375</v>
      </c>
      <c r="E71" s="10">
        <f t="shared" si="10"/>
        <v>9.87109375</v>
      </c>
      <c r="F71" s="10">
        <f t="shared" si="10"/>
        <v>9.6953125</v>
      </c>
      <c r="G71" s="10">
        <f t="shared" si="10"/>
        <v>9.875</v>
      </c>
      <c r="H71" s="10">
        <f t="shared" si="10"/>
        <v>9.87109375</v>
      </c>
      <c r="I71" s="10">
        <f t="shared" si="10"/>
        <v>9.87109375</v>
      </c>
    </row>
    <row r="72" spans="1:9" x14ac:dyDescent="0.2">
      <c r="A72" s="6" t="s">
        <v>20834</v>
      </c>
      <c r="B72" s="10">
        <f>MAX(VALUE(B17),VALUE(B31),VALUE(B45))*2^(-20)</f>
        <v>17.60546875</v>
      </c>
      <c r="C72" s="10">
        <f t="shared" ref="C72:I72" si="11">MAX(VALUE(C17),VALUE(C31),VALUE(C45))*2^(-20)</f>
        <v>17.70703125</v>
      </c>
      <c r="D72" s="10">
        <f t="shared" si="11"/>
        <v>17.7734375</v>
      </c>
      <c r="E72" s="10">
        <f t="shared" si="11"/>
        <v>17.70703125</v>
      </c>
      <c r="F72" s="10">
        <f t="shared" si="11"/>
        <v>17.578125</v>
      </c>
      <c r="G72" s="10">
        <f t="shared" si="11"/>
        <v>17.65234375</v>
      </c>
      <c r="H72" s="10">
        <f t="shared" si="11"/>
        <v>17.7421875</v>
      </c>
      <c r="I72" s="10">
        <f t="shared" si="11"/>
        <v>17.65234375</v>
      </c>
    </row>
    <row r="73" spans="1:9" x14ac:dyDescent="0.2">
      <c r="A73" s="6" t="s">
        <v>20826</v>
      </c>
      <c r="B73" s="9">
        <f>VALUE(B7)*10^(-9)</f>
        <v>16.979204923000001</v>
      </c>
      <c r="C73" s="9">
        <f t="shared" ref="C73:I73" si="12">VALUE(C7)*10^(-9)</f>
        <v>16.614058197000002</v>
      </c>
      <c r="D73" s="9">
        <f t="shared" si="12"/>
        <v>16.454852007</v>
      </c>
      <c r="E73" s="9">
        <f t="shared" si="12"/>
        <v>16.614058197000002</v>
      </c>
      <c r="F73" s="9">
        <f t="shared" si="12"/>
        <v>98.747133104</v>
      </c>
      <c r="G73" s="9">
        <f t="shared" si="12"/>
        <v>93.544180182000005</v>
      </c>
      <c r="H73" s="9">
        <f t="shared" si="12"/>
        <v>103.01964771</v>
      </c>
      <c r="I73" s="9">
        <f t="shared" si="12"/>
        <v>98.747133104</v>
      </c>
    </row>
    <row r="74" spans="1:9" x14ac:dyDescent="0.2">
      <c r="A74" s="6" t="s">
        <v>20835</v>
      </c>
      <c r="B74" s="9">
        <f>SUM(VALUE(B20),VALUE(B34),VALUE(B48))*2^(-30)</f>
        <v>1.7532119527459145E-3</v>
      </c>
      <c r="C74" s="9">
        <f t="shared" ref="C74:I75" si="13">SUM(VALUE(C20),VALUE(C34),VALUE(C48))*2^(-30)</f>
        <v>7.7274180948734283E-3</v>
      </c>
      <c r="D74" s="9">
        <f t="shared" si="13"/>
        <v>3.8256989791989326E-3</v>
      </c>
      <c r="E74" s="9">
        <f t="shared" si="13"/>
        <v>3.8308277726173401E-3</v>
      </c>
      <c r="F74" s="9">
        <f t="shared" si="13"/>
        <v>0.88483275007456541</v>
      </c>
      <c r="G74" s="9">
        <f t="shared" si="13"/>
        <v>0.87958217412233353</v>
      </c>
      <c r="H74" s="9">
        <f t="shared" si="13"/>
        <v>0.8815828850492835</v>
      </c>
      <c r="I74" s="9">
        <f t="shared" si="13"/>
        <v>0.88171860668808222</v>
      </c>
    </row>
    <row r="75" spans="1:9" x14ac:dyDescent="0.2">
      <c r="A75" s="6" t="s">
        <v>20836</v>
      </c>
      <c r="B75" s="9">
        <f>SUM(VALUE(B21),VALUE(B35),VALUE(B49))*2^(-30)</f>
        <v>2.3234998807311058E-3</v>
      </c>
      <c r="C75" s="9">
        <f t="shared" si="13"/>
        <v>2.4055140092968941E-3</v>
      </c>
      <c r="D75" s="9">
        <f t="shared" si="13"/>
        <v>2.3052189499139786E-3</v>
      </c>
      <c r="E75" s="9">
        <f t="shared" si="13"/>
        <v>2.3303693160414696E-3</v>
      </c>
      <c r="F75" s="9">
        <f t="shared" si="13"/>
        <v>0.5947949131950736</v>
      </c>
      <c r="G75" s="9">
        <f t="shared" si="13"/>
        <v>0.59329495672136545</v>
      </c>
      <c r="H75" s="9">
        <f t="shared" si="13"/>
        <v>0.59362547565251589</v>
      </c>
      <c r="I75" s="9">
        <f t="shared" si="13"/>
        <v>0.59383046347647905</v>
      </c>
    </row>
    <row r="76" spans="1:9" x14ac:dyDescent="0.2">
      <c r="A76" s="7" t="s">
        <v>20827</v>
      </c>
      <c r="B76" s="9">
        <f>SUM(VALUE(B12),VALUE(B26),VALUE(B40))</f>
        <v>405</v>
      </c>
      <c r="C76" s="9">
        <f t="shared" ref="C76:I76" si="14">SUM(VALUE(C12),VALUE(C26),VALUE(C40))</f>
        <v>398</v>
      </c>
      <c r="D76" s="9">
        <f t="shared" si="14"/>
        <v>405</v>
      </c>
      <c r="E76" s="9">
        <f t="shared" si="14"/>
        <v>405</v>
      </c>
      <c r="F76" s="9">
        <f t="shared" si="14"/>
        <v>2364</v>
      </c>
      <c r="G76" s="9">
        <f t="shared" si="14"/>
        <v>2244</v>
      </c>
      <c r="H76" s="9">
        <f t="shared" si="14"/>
        <v>2468</v>
      </c>
      <c r="I76" s="9">
        <f t="shared" si="14"/>
        <v>2364</v>
      </c>
    </row>
    <row r="77" spans="1:9" x14ac:dyDescent="0.2">
      <c r="A77" s="7" t="s">
        <v>20828</v>
      </c>
      <c r="B77" s="9">
        <f>SUM(VALUE(B11),VALUE(B25),VALUE(B39))</f>
        <v>17</v>
      </c>
      <c r="C77" s="9">
        <f t="shared" ref="C77:I77" si="15">SUM(VALUE(C11),VALUE(C25),VALUE(C39))</f>
        <v>17</v>
      </c>
      <c r="D77" s="9">
        <f t="shared" si="15"/>
        <v>17</v>
      </c>
      <c r="E77" s="9">
        <f t="shared" si="15"/>
        <v>16</v>
      </c>
      <c r="F77" s="9">
        <f t="shared" si="15"/>
        <v>97</v>
      </c>
      <c r="G77" s="9">
        <f t="shared" si="15"/>
        <v>93</v>
      </c>
      <c r="H77" s="9">
        <f t="shared" si="15"/>
        <v>103</v>
      </c>
      <c r="I77" s="9">
        <f t="shared" si="15"/>
        <v>97</v>
      </c>
    </row>
    <row r="78" spans="1:9" x14ac:dyDescent="0.2">
      <c r="A78" s="7" t="s">
        <v>20829</v>
      </c>
      <c r="B78" s="9">
        <f>SUM(VALUE(B13),VALUE(B27),VALUE(B41))</f>
        <v>103</v>
      </c>
      <c r="C78" s="9">
        <f t="shared" ref="C78:I78" si="16">SUM(VALUE(C13),VALUE(C27),VALUE(C41))</f>
        <v>104</v>
      </c>
      <c r="D78" s="9">
        <f t="shared" si="16"/>
        <v>103</v>
      </c>
      <c r="E78" s="9">
        <f t="shared" si="16"/>
        <v>103</v>
      </c>
      <c r="F78" s="9">
        <f t="shared" si="16"/>
        <v>634</v>
      </c>
      <c r="G78" s="9">
        <f t="shared" si="16"/>
        <v>636</v>
      </c>
      <c r="H78" s="9">
        <f t="shared" si="16"/>
        <v>709</v>
      </c>
      <c r="I78" s="9">
        <f t="shared" si="16"/>
        <v>634</v>
      </c>
    </row>
    <row r="79" spans="1:9" x14ac:dyDescent="0.2">
      <c r="A79" s="7" t="s">
        <v>20830</v>
      </c>
      <c r="B79" s="9">
        <f>SUM(VALUE(B10),VALUE(B24),VALUE(B38))</f>
        <v>24</v>
      </c>
      <c r="C79" s="9">
        <f t="shared" ref="C79:I79" si="17">SUM(VALUE(C10),VALUE(C24),VALUE(C38))</f>
        <v>36</v>
      </c>
      <c r="D79" s="9">
        <f t="shared" si="17"/>
        <v>32</v>
      </c>
      <c r="E79" s="9">
        <f t="shared" si="17"/>
        <v>32</v>
      </c>
      <c r="F79" s="9">
        <f t="shared" si="17"/>
        <v>35</v>
      </c>
      <c r="G79" s="9">
        <f t="shared" si="17"/>
        <v>17</v>
      </c>
      <c r="H79" s="9">
        <f t="shared" si="17"/>
        <v>17</v>
      </c>
      <c r="I79" s="9">
        <f t="shared" si="17"/>
        <v>18</v>
      </c>
    </row>
    <row r="80" spans="1:9" x14ac:dyDescent="0.2">
      <c r="A80" s="27" t="s">
        <v>20853</v>
      </c>
      <c r="B80" s="28">
        <f>B3*2^(-20)</f>
        <v>0</v>
      </c>
      <c r="C80" s="28">
        <f t="shared" ref="C80:I81" si="18">C3*2^(-20)</f>
        <v>0</v>
      </c>
      <c r="D80" s="28">
        <f t="shared" si="18"/>
        <v>0</v>
      </c>
      <c r="E80" s="28">
        <f t="shared" si="18"/>
        <v>0</v>
      </c>
      <c r="F80" s="28">
        <f t="shared" si="18"/>
        <v>1.6435079574584961</v>
      </c>
      <c r="G80" s="28">
        <f t="shared" si="18"/>
        <v>1.6435079574584961</v>
      </c>
      <c r="H80" s="28">
        <f t="shared" si="18"/>
        <v>1.6435079574584961</v>
      </c>
      <c r="I80" s="28">
        <f t="shared" si="18"/>
        <v>1.6435079574584961</v>
      </c>
    </row>
    <row r="81" spans="1:9" x14ac:dyDescent="0.2">
      <c r="A81" s="27" t="s">
        <v>20854</v>
      </c>
      <c r="B81" s="28">
        <f>B4*2^(-20)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4.9305238723754883</v>
      </c>
      <c r="G81" s="28">
        <f t="shared" si="18"/>
        <v>4.9305238723754883</v>
      </c>
      <c r="H81" s="28">
        <f t="shared" si="18"/>
        <v>4.9305238723754883</v>
      </c>
      <c r="I81" s="28">
        <f t="shared" si="18"/>
        <v>4.9305238723754883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6" width="25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6372</v>
      </c>
      <c r="E2" t="s">
        <v>121</v>
      </c>
      <c r="F2" t="s">
        <v>6373</v>
      </c>
    </row>
    <row r="3" spans="1:6" x14ac:dyDescent="0.2">
      <c r="A3" t="s">
        <v>88</v>
      </c>
      <c r="B3" t="s">
        <v>123</v>
      </c>
      <c r="C3" t="s">
        <v>6374</v>
      </c>
      <c r="D3" t="s">
        <v>6375</v>
      </c>
      <c r="E3" t="s">
        <v>6376</v>
      </c>
      <c r="F3" t="s">
        <v>6373</v>
      </c>
    </row>
    <row r="4" spans="1:6" x14ac:dyDescent="0.2">
      <c r="A4" t="s">
        <v>94</v>
      </c>
      <c r="B4" t="s">
        <v>125</v>
      </c>
      <c r="C4" t="s">
        <v>6377</v>
      </c>
      <c r="D4" t="s">
        <v>6375</v>
      </c>
      <c r="E4" t="s">
        <v>6376</v>
      </c>
      <c r="F4" t="s">
        <v>6761</v>
      </c>
    </row>
    <row r="5" spans="1:6" x14ac:dyDescent="0.2">
      <c r="A5" t="s">
        <v>79</v>
      </c>
      <c r="B5" t="s">
        <v>127</v>
      </c>
      <c r="C5" t="s">
        <v>6377</v>
      </c>
      <c r="D5" t="s">
        <v>68</v>
      </c>
      <c r="E5" t="s">
        <v>6762</v>
      </c>
      <c r="F5" t="s">
        <v>121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I81"/>
  <sheetViews>
    <sheetView topLeftCell="A49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2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6185</v>
      </c>
      <c r="G3" t="s">
        <v>6185</v>
      </c>
      <c r="H3" t="s">
        <v>6185</v>
      </c>
      <c r="I3" t="str">
        <f t="shared" ref="I3:I34" si="1">IF(ISERROR(MEDIAN(VALUE(F3),VALUE(G3),VALUE(H3))), "-", TEXT(MEDIAN(VALUE(F3),VALUE(G3),VALUE(H3)), "0"))</f>
        <v>1723343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6186</v>
      </c>
      <c r="G4" t="s">
        <v>6186</v>
      </c>
      <c r="H4" t="s">
        <v>6186</v>
      </c>
      <c r="I4" t="str">
        <f t="shared" si="1"/>
        <v>5170029</v>
      </c>
    </row>
    <row r="5" spans="1:9" x14ac:dyDescent="0.2">
      <c r="A5" s="1" t="s">
        <v>9</v>
      </c>
      <c r="B5" t="s">
        <v>6794</v>
      </c>
      <c r="C5" t="s">
        <v>6860</v>
      </c>
      <c r="D5" t="s">
        <v>6927</v>
      </c>
      <c r="E5" t="str">
        <f t="shared" si="0"/>
        <v>-</v>
      </c>
      <c r="F5" t="s">
        <v>6763</v>
      </c>
      <c r="G5" t="s">
        <v>6826</v>
      </c>
      <c r="H5" t="s">
        <v>6893</v>
      </c>
      <c r="I5" t="str">
        <f t="shared" si="1"/>
        <v>-</v>
      </c>
    </row>
    <row r="6" spans="1:9" x14ac:dyDescent="0.2">
      <c r="A6" s="1" t="s">
        <v>10</v>
      </c>
      <c r="B6" t="s">
        <v>6795</v>
      </c>
      <c r="C6" t="s">
        <v>6861</v>
      </c>
      <c r="D6" t="s">
        <v>6928</v>
      </c>
      <c r="E6" t="str">
        <f t="shared" si="0"/>
        <v>-</v>
      </c>
      <c r="F6" t="s">
        <v>6764</v>
      </c>
      <c r="G6" t="s">
        <v>6827</v>
      </c>
      <c r="H6" t="s">
        <v>6894</v>
      </c>
      <c r="I6" t="str">
        <f t="shared" si="1"/>
        <v>-</v>
      </c>
    </row>
    <row r="7" spans="1:9" x14ac:dyDescent="0.2">
      <c r="A7" s="1" t="s">
        <v>11</v>
      </c>
      <c r="B7" t="s">
        <v>6796</v>
      </c>
      <c r="C7" t="s">
        <v>6862</v>
      </c>
      <c r="D7" t="s">
        <v>6929</v>
      </c>
      <c r="E7" t="str">
        <f t="shared" si="0"/>
        <v>17561736678</v>
      </c>
      <c r="F7" t="s">
        <v>6765</v>
      </c>
      <c r="G7" t="s">
        <v>6828</v>
      </c>
      <c r="H7" t="s">
        <v>6895</v>
      </c>
      <c r="I7" t="str">
        <f t="shared" si="1"/>
        <v>98862735949</v>
      </c>
    </row>
    <row r="8" spans="1:9" x14ac:dyDescent="0.2">
      <c r="A8" s="1" t="s">
        <v>12</v>
      </c>
      <c r="B8" t="s">
        <v>6797</v>
      </c>
      <c r="C8" t="s">
        <v>6863</v>
      </c>
      <c r="D8" t="s">
        <v>6930</v>
      </c>
      <c r="E8" t="str">
        <f t="shared" si="0"/>
        <v>19350892544</v>
      </c>
      <c r="F8" t="s">
        <v>6766</v>
      </c>
      <c r="G8" t="s">
        <v>6829</v>
      </c>
      <c r="H8" t="s">
        <v>6896</v>
      </c>
      <c r="I8" t="str">
        <f t="shared" si="1"/>
        <v>18131750543</v>
      </c>
    </row>
    <row r="9" spans="1:9" x14ac:dyDescent="0.2">
      <c r="A9" s="1" t="s">
        <v>13</v>
      </c>
      <c r="B9" t="s">
        <v>6798</v>
      </c>
      <c r="C9" t="s">
        <v>6864</v>
      </c>
      <c r="D9" t="s">
        <v>6931</v>
      </c>
      <c r="E9" t="str">
        <f t="shared" si="0"/>
        <v>18797909</v>
      </c>
      <c r="F9" t="s">
        <v>6767</v>
      </c>
      <c r="G9" t="s">
        <v>6830</v>
      </c>
      <c r="H9" t="s">
        <v>6897</v>
      </c>
      <c r="I9" t="str">
        <f t="shared" si="1"/>
        <v>18761891</v>
      </c>
    </row>
    <row r="10" spans="1:9" x14ac:dyDescent="0.2">
      <c r="A10" s="1" t="s">
        <v>14</v>
      </c>
      <c r="B10" t="s">
        <v>84</v>
      </c>
      <c r="C10" t="s">
        <v>80</v>
      </c>
      <c r="D10" t="s">
        <v>68</v>
      </c>
      <c r="E10" t="str">
        <f t="shared" si="0"/>
        <v>10</v>
      </c>
      <c r="F10" t="s">
        <v>84</v>
      </c>
      <c r="G10" t="s">
        <v>187</v>
      </c>
      <c r="H10" t="s">
        <v>85</v>
      </c>
      <c r="I10" t="str">
        <f t="shared" si="1"/>
        <v>10</v>
      </c>
    </row>
    <row r="11" spans="1:9" x14ac:dyDescent="0.2">
      <c r="A11" s="1" t="s">
        <v>15</v>
      </c>
      <c r="B11" t="s">
        <v>85</v>
      </c>
      <c r="C11" t="s">
        <v>69</v>
      </c>
      <c r="D11" t="s">
        <v>94</v>
      </c>
      <c r="E11" t="str">
        <f t="shared" si="0"/>
        <v>6</v>
      </c>
      <c r="F11" t="s">
        <v>208</v>
      </c>
      <c r="G11" t="s">
        <v>83</v>
      </c>
      <c r="H11" t="s">
        <v>95</v>
      </c>
      <c r="I11" t="str">
        <f t="shared" si="1"/>
        <v>29</v>
      </c>
    </row>
    <row r="12" spans="1:9" x14ac:dyDescent="0.2">
      <c r="A12" s="1" t="s">
        <v>16</v>
      </c>
      <c r="B12" t="s">
        <v>138</v>
      </c>
      <c r="C12" t="s">
        <v>179</v>
      </c>
      <c r="D12" t="s">
        <v>109</v>
      </c>
      <c r="E12" t="str">
        <f t="shared" si="0"/>
        <v>144</v>
      </c>
      <c r="F12" t="s">
        <v>3835</v>
      </c>
      <c r="G12" t="s">
        <v>3970</v>
      </c>
      <c r="H12" t="s">
        <v>348</v>
      </c>
      <c r="I12" t="str">
        <f t="shared" si="1"/>
        <v>789</v>
      </c>
    </row>
    <row r="13" spans="1:9" x14ac:dyDescent="0.2">
      <c r="A13" s="1" t="s">
        <v>17</v>
      </c>
      <c r="B13" t="s">
        <v>72</v>
      </c>
      <c r="C13" t="s">
        <v>322</v>
      </c>
      <c r="D13" t="s">
        <v>139</v>
      </c>
      <c r="E13" t="str">
        <f t="shared" si="0"/>
        <v>43</v>
      </c>
      <c r="F13" t="s">
        <v>3787</v>
      </c>
      <c r="G13" t="s">
        <v>338</v>
      </c>
      <c r="H13" t="s">
        <v>1204</v>
      </c>
      <c r="I13" t="str">
        <f t="shared" si="1"/>
        <v>205</v>
      </c>
    </row>
    <row r="14" spans="1:9" x14ac:dyDescent="0.2">
      <c r="A14" s="1" t="s">
        <v>18</v>
      </c>
      <c r="B14" t="s">
        <v>78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6799</v>
      </c>
      <c r="C15" t="s">
        <v>6865</v>
      </c>
      <c r="D15" t="s">
        <v>268</v>
      </c>
      <c r="E15" t="str">
        <f t="shared" si="0"/>
        <v>286736384</v>
      </c>
      <c r="F15" t="s">
        <v>6768</v>
      </c>
      <c r="G15" t="s">
        <v>6831</v>
      </c>
      <c r="H15" t="s">
        <v>6898</v>
      </c>
      <c r="I15" t="str">
        <f t="shared" si="1"/>
        <v>220434432</v>
      </c>
    </row>
    <row r="16" spans="1:9" x14ac:dyDescent="0.2">
      <c r="A16" s="1" t="s">
        <v>20</v>
      </c>
      <c r="B16" t="s">
        <v>6800</v>
      </c>
      <c r="C16" t="s">
        <v>6866</v>
      </c>
      <c r="D16" t="s">
        <v>6932</v>
      </c>
      <c r="E16" t="str">
        <f t="shared" si="0"/>
        <v>19782881280</v>
      </c>
      <c r="F16" t="s">
        <v>6769</v>
      </c>
      <c r="G16" t="s">
        <v>6832</v>
      </c>
      <c r="H16" t="s">
        <v>6899</v>
      </c>
      <c r="I16" t="str">
        <f t="shared" si="1"/>
        <v>20294012928</v>
      </c>
    </row>
    <row r="17" spans="1:9" x14ac:dyDescent="0.2">
      <c r="A17" s="1" t="s">
        <v>21</v>
      </c>
      <c r="B17" t="s">
        <v>6801</v>
      </c>
      <c r="C17" t="s">
        <v>6867</v>
      </c>
      <c r="D17" t="s">
        <v>6933</v>
      </c>
      <c r="E17" t="str">
        <f t="shared" si="0"/>
        <v>18800640</v>
      </c>
      <c r="F17" t="s">
        <v>6770</v>
      </c>
      <c r="G17" t="s">
        <v>6833</v>
      </c>
      <c r="H17" t="s">
        <v>6900</v>
      </c>
      <c r="I17" t="str">
        <f t="shared" si="1"/>
        <v>18776064</v>
      </c>
    </row>
    <row r="18" spans="1:9" x14ac:dyDescent="0.2">
      <c r="A18" s="1" t="s">
        <v>22</v>
      </c>
      <c r="B18" t="s">
        <v>6802</v>
      </c>
      <c r="C18" t="s">
        <v>6868</v>
      </c>
      <c r="D18" t="s">
        <v>6934</v>
      </c>
      <c r="E18" t="str">
        <f t="shared" si="0"/>
        <v>19115491328</v>
      </c>
      <c r="F18" t="s">
        <v>6771</v>
      </c>
      <c r="G18" t="s">
        <v>6834</v>
      </c>
      <c r="H18" t="s">
        <v>6901</v>
      </c>
      <c r="I18" t="str">
        <f t="shared" si="1"/>
        <v>17605447680</v>
      </c>
    </row>
    <row r="19" spans="1:9" x14ac:dyDescent="0.2">
      <c r="A19" s="1" t="s">
        <v>23</v>
      </c>
      <c r="B19" t="s">
        <v>6803</v>
      </c>
      <c r="C19" t="s">
        <v>6869</v>
      </c>
      <c r="D19" t="s">
        <v>6935</v>
      </c>
      <c r="E19" t="str">
        <f t="shared" si="0"/>
        <v>18792448</v>
      </c>
      <c r="F19" t="s">
        <v>305</v>
      </c>
      <c r="G19" t="s">
        <v>6835</v>
      </c>
      <c r="H19" t="s">
        <v>6902</v>
      </c>
      <c r="I19" t="str">
        <f t="shared" si="1"/>
        <v>18743296</v>
      </c>
    </row>
    <row r="20" spans="1:9" x14ac:dyDescent="0.2">
      <c r="A20" s="1" t="s">
        <v>24</v>
      </c>
      <c r="B20" t="s">
        <v>6804</v>
      </c>
      <c r="C20" t="s">
        <v>6870</v>
      </c>
      <c r="D20" t="s">
        <v>6936</v>
      </c>
      <c r="E20" t="str">
        <f t="shared" si="0"/>
        <v>927083</v>
      </c>
      <c r="F20" t="s">
        <v>6772</v>
      </c>
      <c r="G20" t="s">
        <v>6836</v>
      </c>
      <c r="H20" t="s">
        <v>6903</v>
      </c>
      <c r="I20" t="str">
        <f t="shared" si="1"/>
        <v>314331921</v>
      </c>
    </row>
    <row r="21" spans="1:9" x14ac:dyDescent="0.2">
      <c r="A21" s="1" t="s">
        <v>25</v>
      </c>
      <c r="B21" t="s">
        <v>6805</v>
      </c>
      <c r="C21" t="s">
        <v>6871</v>
      </c>
      <c r="D21" t="s">
        <v>6937</v>
      </c>
      <c r="E21" t="str">
        <f t="shared" si="0"/>
        <v>1046088</v>
      </c>
      <c r="F21" t="s">
        <v>6773</v>
      </c>
      <c r="G21" t="s">
        <v>6837</v>
      </c>
      <c r="H21" t="s">
        <v>6904</v>
      </c>
      <c r="I21" t="str">
        <f t="shared" si="1"/>
        <v>178705681</v>
      </c>
    </row>
    <row r="22" spans="1:9" x14ac:dyDescent="0.2">
      <c r="A22" s="1" t="s">
        <v>26</v>
      </c>
      <c r="B22" t="s">
        <v>6806</v>
      </c>
      <c r="C22" t="s">
        <v>6872</v>
      </c>
      <c r="D22" t="s">
        <v>6938</v>
      </c>
      <c r="E22" t="str">
        <f t="shared" si="0"/>
        <v>18694881520</v>
      </c>
      <c r="F22" t="s">
        <v>6774</v>
      </c>
      <c r="G22" t="s">
        <v>6838</v>
      </c>
      <c r="H22" t="s">
        <v>6905</v>
      </c>
      <c r="I22" t="str">
        <f t="shared" si="1"/>
        <v>17842635372</v>
      </c>
    </row>
    <row r="23" spans="1:9" x14ac:dyDescent="0.2">
      <c r="A23" s="1" t="s">
        <v>27</v>
      </c>
      <c r="B23" t="s">
        <v>6775</v>
      </c>
      <c r="C23" t="s">
        <v>6873</v>
      </c>
      <c r="D23" t="s">
        <v>6909</v>
      </c>
      <c r="E23" t="str">
        <f t="shared" si="0"/>
        <v>10321920</v>
      </c>
      <c r="F23" t="s">
        <v>6775</v>
      </c>
      <c r="G23" t="s">
        <v>6839</v>
      </c>
      <c r="H23" t="s">
        <v>6906</v>
      </c>
      <c r="I23" t="str">
        <f t="shared" si="1"/>
        <v>10352867</v>
      </c>
    </row>
    <row r="24" spans="1:9" x14ac:dyDescent="0.2">
      <c r="A24" s="1" t="s">
        <v>28</v>
      </c>
      <c r="B24" t="s">
        <v>84</v>
      </c>
      <c r="C24" t="s">
        <v>129</v>
      </c>
      <c r="D24" t="s">
        <v>129</v>
      </c>
      <c r="E24" t="str">
        <f t="shared" si="0"/>
        <v>16</v>
      </c>
      <c r="F24" t="s">
        <v>94</v>
      </c>
      <c r="G24" t="s">
        <v>69</v>
      </c>
      <c r="H24" t="s">
        <v>136</v>
      </c>
      <c r="I24" t="str">
        <f t="shared" si="1"/>
        <v>6</v>
      </c>
    </row>
    <row r="25" spans="1:9" x14ac:dyDescent="0.2">
      <c r="A25" s="1" t="s">
        <v>29</v>
      </c>
      <c r="B25" t="s">
        <v>89</v>
      </c>
      <c r="C25" t="s">
        <v>69</v>
      </c>
      <c r="D25" t="s">
        <v>85</v>
      </c>
      <c r="E25" t="str">
        <f t="shared" si="0"/>
        <v>6</v>
      </c>
      <c r="F25" t="s">
        <v>112</v>
      </c>
      <c r="G25" t="s">
        <v>194</v>
      </c>
      <c r="H25" t="s">
        <v>90</v>
      </c>
      <c r="I25" t="str">
        <f t="shared" si="1"/>
        <v>34</v>
      </c>
    </row>
    <row r="26" spans="1:9" x14ac:dyDescent="0.2">
      <c r="A26" s="1" t="s">
        <v>30</v>
      </c>
      <c r="B26" t="s">
        <v>138</v>
      </c>
      <c r="C26" t="s">
        <v>162</v>
      </c>
      <c r="D26" t="s">
        <v>109</v>
      </c>
      <c r="E26" t="str">
        <f t="shared" si="0"/>
        <v>143</v>
      </c>
      <c r="F26" t="s">
        <v>386</v>
      </c>
      <c r="G26" t="s">
        <v>351</v>
      </c>
      <c r="H26" t="s">
        <v>348</v>
      </c>
      <c r="I26" t="str">
        <f t="shared" si="1"/>
        <v>789</v>
      </c>
    </row>
    <row r="27" spans="1:9" x14ac:dyDescent="0.2">
      <c r="A27" s="1" t="s">
        <v>31</v>
      </c>
      <c r="B27" t="s">
        <v>112</v>
      </c>
      <c r="C27" t="s">
        <v>168</v>
      </c>
      <c r="D27" t="s">
        <v>103</v>
      </c>
      <c r="E27" t="str">
        <f t="shared" si="0"/>
        <v>32</v>
      </c>
      <c r="F27" t="s">
        <v>487</v>
      </c>
      <c r="G27" t="s">
        <v>522</v>
      </c>
      <c r="H27" t="s">
        <v>543</v>
      </c>
      <c r="I27" t="str">
        <f t="shared" si="1"/>
        <v>223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6807</v>
      </c>
      <c r="C29" t="s">
        <v>6874</v>
      </c>
      <c r="D29" t="s">
        <v>6939</v>
      </c>
      <c r="E29" t="str">
        <f t="shared" si="0"/>
        <v>221917184</v>
      </c>
      <c r="F29" t="s">
        <v>6776</v>
      </c>
      <c r="G29" t="s">
        <v>6840</v>
      </c>
      <c r="H29" t="s">
        <v>5356</v>
      </c>
      <c r="I29" t="str">
        <f t="shared" si="1"/>
        <v>306548736</v>
      </c>
    </row>
    <row r="30" spans="1:9" x14ac:dyDescent="0.2">
      <c r="A30" s="1" t="s">
        <v>34</v>
      </c>
      <c r="B30" t="s">
        <v>6808</v>
      </c>
      <c r="C30" t="s">
        <v>6875</v>
      </c>
      <c r="D30" t="s">
        <v>6940</v>
      </c>
      <c r="E30" t="str">
        <f t="shared" si="0"/>
        <v>19283501056</v>
      </c>
      <c r="F30" t="s">
        <v>6777</v>
      </c>
      <c r="G30" t="s">
        <v>6841</v>
      </c>
      <c r="H30" t="s">
        <v>6907</v>
      </c>
      <c r="I30" t="str">
        <f t="shared" si="1"/>
        <v>20439187456</v>
      </c>
    </row>
    <row r="31" spans="1:9" x14ac:dyDescent="0.2">
      <c r="A31" s="1" t="s">
        <v>35</v>
      </c>
      <c r="B31" t="s">
        <v>6775</v>
      </c>
      <c r="C31" t="s">
        <v>6876</v>
      </c>
      <c r="D31" t="s">
        <v>6909</v>
      </c>
      <c r="E31" t="str">
        <f t="shared" si="0"/>
        <v>10321920</v>
      </c>
      <c r="F31" t="s">
        <v>6775</v>
      </c>
      <c r="G31" t="s">
        <v>6842</v>
      </c>
      <c r="H31" t="s">
        <v>6876</v>
      </c>
      <c r="I31" t="str">
        <f t="shared" si="1"/>
        <v>10522624</v>
      </c>
    </row>
    <row r="32" spans="1:9" x14ac:dyDescent="0.2">
      <c r="A32" s="1" t="s">
        <v>36</v>
      </c>
      <c r="B32" t="s">
        <v>6809</v>
      </c>
      <c r="C32" t="s">
        <v>6877</v>
      </c>
      <c r="D32" t="s">
        <v>6941</v>
      </c>
      <c r="E32" t="str">
        <f t="shared" si="0"/>
        <v>18405642240</v>
      </c>
      <c r="F32" t="s">
        <v>6778</v>
      </c>
      <c r="G32" t="s">
        <v>6843</v>
      </c>
      <c r="H32" t="s">
        <v>6908</v>
      </c>
      <c r="I32" t="str">
        <f t="shared" si="1"/>
        <v>17227218944</v>
      </c>
    </row>
    <row r="33" spans="1:9" x14ac:dyDescent="0.2">
      <c r="A33" s="1" t="s">
        <v>37</v>
      </c>
      <c r="B33" t="s">
        <v>6775</v>
      </c>
      <c r="C33" t="s">
        <v>6878</v>
      </c>
      <c r="D33" t="s">
        <v>6909</v>
      </c>
      <c r="E33" t="str">
        <f t="shared" si="0"/>
        <v>10321920</v>
      </c>
      <c r="F33" t="s">
        <v>6775</v>
      </c>
      <c r="G33" t="s">
        <v>6581</v>
      </c>
      <c r="H33" t="s">
        <v>6909</v>
      </c>
      <c r="I33" t="str">
        <f t="shared" si="1"/>
        <v>10285056</v>
      </c>
    </row>
    <row r="34" spans="1:9" x14ac:dyDescent="0.2">
      <c r="A34" s="1" t="s">
        <v>38</v>
      </c>
      <c r="B34" t="s">
        <v>6810</v>
      </c>
      <c r="C34" t="s">
        <v>6879</v>
      </c>
      <c r="D34" t="s">
        <v>6942</v>
      </c>
      <c r="E34" t="str">
        <f t="shared" si="0"/>
        <v>825122</v>
      </c>
      <c r="F34" t="s">
        <v>6779</v>
      </c>
      <c r="G34" t="s">
        <v>6844</v>
      </c>
      <c r="H34" t="s">
        <v>6910</v>
      </c>
      <c r="I34" t="str">
        <f t="shared" si="1"/>
        <v>317560525</v>
      </c>
    </row>
    <row r="35" spans="1:9" x14ac:dyDescent="0.2">
      <c r="A35" s="1" t="s">
        <v>39</v>
      </c>
      <c r="B35" t="s">
        <v>6811</v>
      </c>
      <c r="C35" t="s">
        <v>6880</v>
      </c>
      <c r="D35" t="s">
        <v>6943</v>
      </c>
      <c r="E35" t="str">
        <f t="shared" ref="E35:E63" si="2">IF(ISERROR(MEDIAN(VALUE(B35),VALUE(C35),VALUE(D35))), "-", TEXT(MEDIAN(VALUE(B35),VALUE(C35),VALUE(D35)), "0"))</f>
        <v>1185812</v>
      </c>
      <c r="F35" t="s">
        <v>6780</v>
      </c>
      <c r="G35" t="s">
        <v>6845</v>
      </c>
      <c r="H35" t="s">
        <v>6911</v>
      </c>
      <c r="I35" t="str">
        <f t="shared" ref="I35:I63" si="3">IF(ISERROR(MEDIAN(VALUE(F35),VALUE(G35),VALUE(H35))), "-", TEXT(MEDIAN(VALUE(F35),VALUE(G35),VALUE(H35)), "0"))</f>
        <v>296193215</v>
      </c>
    </row>
    <row r="36" spans="1:9" x14ac:dyDescent="0.2">
      <c r="A36" s="1" t="s">
        <v>40</v>
      </c>
      <c r="B36" t="s">
        <v>6812</v>
      </c>
      <c r="C36" t="s">
        <v>6881</v>
      </c>
      <c r="D36" t="s">
        <v>6944</v>
      </c>
      <c r="E36" t="str">
        <f t="shared" si="2"/>
        <v>18473027811</v>
      </c>
      <c r="F36" t="s">
        <v>6781</v>
      </c>
      <c r="G36" t="s">
        <v>6846</v>
      </c>
      <c r="H36" t="s">
        <v>6912</v>
      </c>
      <c r="I36" t="str">
        <f t="shared" si="3"/>
        <v>17676509548</v>
      </c>
    </row>
    <row r="37" spans="1:9" x14ac:dyDescent="0.2">
      <c r="A37" s="1" t="s">
        <v>41</v>
      </c>
      <c r="B37" t="s">
        <v>6813</v>
      </c>
      <c r="C37" t="s">
        <v>6882</v>
      </c>
      <c r="D37" t="s">
        <v>6945</v>
      </c>
      <c r="E37" t="str">
        <f t="shared" si="2"/>
        <v>16348046</v>
      </c>
      <c r="F37" t="s">
        <v>6782</v>
      </c>
      <c r="G37" t="s">
        <v>6847</v>
      </c>
      <c r="H37" t="s">
        <v>6913</v>
      </c>
      <c r="I37" t="str">
        <f t="shared" si="3"/>
        <v>16286392</v>
      </c>
    </row>
    <row r="38" spans="1:9" x14ac:dyDescent="0.2">
      <c r="A38" s="1" t="s">
        <v>42</v>
      </c>
      <c r="B38" t="s">
        <v>143</v>
      </c>
      <c r="C38" t="s">
        <v>135</v>
      </c>
      <c r="D38" t="s">
        <v>92</v>
      </c>
      <c r="E38" t="str">
        <f t="shared" si="2"/>
        <v>18</v>
      </c>
      <c r="F38" t="s">
        <v>80</v>
      </c>
      <c r="G38" t="s">
        <v>88</v>
      </c>
      <c r="H38" t="s">
        <v>94</v>
      </c>
      <c r="I38" t="str">
        <f t="shared" si="3"/>
        <v>3</v>
      </c>
    </row>
    <row r="39" spans="1:9" x14ac:dyDescent="0.2">
      <c r="A39" s="1" t="s">
        <v>43</v>
      </c>
      <c r="B39" t="s">
        <v>89</v>
      </c>
      <c r="C39" t="s">
        <v>85</v>
      </c>
      <c r="D39" t="s">
        <v>94</v>
      </c>
      <c r="E39" t="str">
        <f t="shared" si="2"/>
        <v>5</v>
      </c>
      <c r="F39" t="s">
        <v>168</v>
      </c>
      <c r="G39" t="s">
        <v>180</v>
      </c>
      <c r="H39" t="s">
        <v>139</v>
      </c>
      <c r="I39" t="str">
        <f t="shared" si="3"/>
        <v>37</v>
      </c>
    </row>
    <row r="40" spans="1:9" x14ac:dyDescent="0.2">
      <c r="A40" s="1" t="s">
        <v>44</v>
      </c>
      <c r="B40" t="s">
        <v>334</v>
      </c>
      <c r="C40" t="s">
        <v>162</v>
      </c>
      <c r="D40" t="s">
        <v>109</v>
      </c>
      <c r="E40" t="str">
        <f t="shared" si="2"/>
        <v>143</v>
      </c>
      <c r="F40" t="s">
        <v>386</v>
      </c>
      <c r="G40" t="s">
        <v>3970</v>
      </c>
      <c r="H40" t="s">
        <v>3334</v>
      </c>
      <c r="I40" t="str">
        <f t="shared" si="3"/>
        <v>788</v>
      </c>
    </row>
    <row r="41" spans="1:9" x14ac:dyDescent="0.2">
      <c r="A41" s="1" t="s">
        <v>45</v>
      </c>
      <c r="B41" t="s">
        <v>112</v>
      </c>
      <c r="C41" t="s">
        <v>194</v>
      </c>
      <c r="D41" t="s">
        <v>90</v>
      </c>
      <c r="E41" t="str">
        <f t="shared" si="2"/>
        <v>34</v>
      </c>
      <c r="F41" t="s">
        <v>5337</v>
      </c>
      <c r="G41" t="s">
        <v>3324</v>
      </c>
      <c r="H41" t="s">
        <v>6914</v>
      </c>
      <c r="I41" t="str">
        <f t="shared" si="3"/>
        <v>267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267</v>
      </c>
      <c r="I42" t="str">
        <f t="shared" si="3"/>
        <v>0</v>
      </c>
    </row>
    <row r="43" spans="1:9" x14ac:dyDescent="0.2">
      <c r="A43" s="1" t="s">
        <v>47</v>
      </c>
      <c r="B43" t="s">
        <v>6814</v>
      </c>
      <c r="C43" t="s">
        <v>6883</v>
      </c>
      <c r="D43" t="s">
        <v>101</v>
      </c>
      <c r="E43" t="str">
        <f t="shared" si="2"/>
        <v>154890240</v>
      </c>
      <c r="F43" t="s">
        <v>964</v>
      </c>
      <c r="G43" t="s">
        <v>6848</v>
      </c>
      <c r="H43" t="s">
        <v>6915</v>
      </c>
      <c r="I43" t="str">
        <f t="shared" si="3"/>
        <v>306626560</v>
      </c>
    </row>
    <row r="44" spans="1:9" x14ac:dyDescent="0.2">
      <c r="A44" s="1" t="s">
        <v>48</v>
      </c>
      <c r="B44" t="s">
        <v>6815</v>
      </c>
      <c r="C44" t="s">
        <v>6884</v>
      </c>
      <c r="D44" t="s">
        <v>6946</v>
      </c>
      <c r="E44" t="str">
        <f t="shared" si="2"/>
        <v>19048452096</v>
      </c>
      <c r="F44" t="s">
        <v>6783</v>
      </c>
      <c r="G44" t="s">
        <v>6849</v>
      </c>
      <c r="H44" t="s">
        <v>6916</v>
      </c>
      <c r="I44" t="str">
        <f t="shared" si="3"/>
        <v>20415344640</v>
      </c>
    </row>
    <row r="45" spans="1:9" x14ac:dyDescent="0.2">
      <c r="A45" s="1" t="s">
        <v>49</v>
      </c>
      <c r="B45" t="s">
        <v>6816</v>
      </c>
      <c r="C45" t="s">
        <v>5836</v>
      </c>
      <c r="D45" t="s">
        <v>6945</v>
      </c>
      <c r="E45" t="str">
        <f t="shared" si="2"/>
        <v>16351232</v>
      </c>
      <c r="F45" t="s">
        <v>6784</v>
      </c>
      <c r="G45" t="s">
        <v>6850</v>
      </c>
      <c r="H45" t="s">
        <v>6917</v>
      </c>
      <c r="I45" t="str">
        <f t="shared" si="3"/>
        <v>16371712</v>
      </c>
    </row>
    <row r="46" spans="1:9" x14ac:dyDescent="0.2">
      <c r="A46" s="1" t="s">
        <v>50</v>
      </c>
      <c r="B46" t="s">
        <v>6817</v>
      </c>
      <c r="C46" t="s">
        <v>6885</v>
      </c>
      <c r="D46" t="s">
        <v>6947</v>
      </c>
      <c r="E46" t="str">
        <f t="shared" si="2"/>
        <v>18014654464</v>
      </c>
      <c r="F46" t="s">
        <v>6785</v>
      </c>
      <c r="G46" t="s">
        <v>6851</v>
      </c>
      <c r="H46" t="s">
        <v>6918</v>
      </c>
      <c r="I46" t="str">
        <f t="shared" si="3"/>
        <v>16986791936</v>
      </c>
    </row>
    <row r="47" spans="1:9" x14ac:dyDescent="0.2">
      <c r="A47" s="1" t="s">
        <v>51</v>
      </c>
      <c r="B47" t="s">
        <v>6818</v>
      </c>
      <c r="C47" t="s">
        <v>5802</v>
      </c>
      <c r="D47" t="s">
        <v>6945</v>
      </c>
      <c r="E47" t="str">
        <f t="shared" si="2"/>
        <v>16347136</v>
      </c>
      <c r="F47" t="s">
        <v>6786</v>
      </c>
      <c r="G47" t="s">
        <v>6852</v>
      </c>
      <c r="H47" t="s">
        <v>6919</v>
      </c>
      <c r="I47" t="str">
        <f t="shared" si="3"/>
        <v>16146432</v>
      </c>
    </row>
    <row r="48" spans="1:9" x14ac:dyDescent="0.2">
      <c r="A48" s="1" t="s">
        <v>52</v>
      </c>
      <c r="B48" t="s">
        <v>6819</v>
      </c>
      <c r="C48" t="s">
        <v>6886</v>
      </c>
      <c r="D48" t="s">
        <v>6948</v>
      </c>
      <c r="E48" t="str">
        <f t="shared" si="2"/>
        <v>832725</v>
      </c>
      <c r="F48" t="s">
        <v>6787</v>
      </c>
      <c r="G48" t="s">
        <v>6853</v>
      </c>
      <c r="H48" t="s">
        <v>6920</v>
      </c>
      <c r="I48" t="str">
        <f t="shared" si="3"/>
        <v>317006886</v>
      </c>
    </row>
    <row r="49" spans="1:9" x14ac:dyDescent="0.2">
      <c r="A49" s="1" t="s">
        <v>53</v>
      </c>
      <c r="B49" t="s">
        <v>6820</v>
      </c>
      <c r="C49" t="s">
        <v>6887</v>
      </c>
      <c r="D49" t="s">
        <v>6949</v>
      </c>
      <c r="E49" t="str">
        <f t="shared" si="2"/>
        <v>1276035</v>
      </c>
      <c r="F49" t="s">
        <v>6788</v>
      </c>
      <c r="G49" t="s">
        <v>6854</v>
      </c>
      <c r="H49" t="s">
        <v>6921</v>
      </c>
      <c r="I49" t="str">
        <f t="shared" si="3"/>
        <v>179578227</v>
      </c>
    </row>
    <row r="50" spans="1:9" x14ac:dyDescent="0.2">
      <c r="A50" s="1" t="s">
        <v>54</v>
      </c>
      <c r="B50" t="s">
        <v>6821</v>
      </c>
      <c r="C50" t="s">
        <v>6888</v>
      </c>
      <c r="D50" t="s">
        <v>6950</v>
      </c>
      <c r="E50" t="str">
        <f t="shared" si="2"/>
        <v>5505873799</v>
      </c>
      <c r="F50" t="s">
        <v>6789</v>
      </c>
      <c r="G50" t="s">
        <v>6855</v>
      </c>
      <c r="H50" t="s">
        <v>6922</v>
      </c>
      <c r="I50" t="str">
        <f t="shared" si="3"/>
        <v>6373061181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88</v>
      </c>
      <c r="G52" t="s">
        <v>88</v>
      </c>
      <c r="H52" t="s">
        <v>92</v>
      </c>
      <c r="I52" t="str">
        <f t="shared" si="3"/>
        <v>2</v>
      </c>
    </row>
    <row r="53" spans="1:9" x14ac:dyDescent="0.2">
      <c r="A53" s="1" t="s">
        <v>57</v>
      </c>
      <c r="B53" t="s">
        <v>92</v>
      </c>
      <c r="C53" t="s">
        <v>68</v>
      </c>
      <c r="D53" t="s">
        <v>92</v>
      </c>
      <c r="E53" t="str">
        <f t="shared" si="2"/>
        <v>1</v>
      </c>
      <c r="F53" t="s">
        <v>69</v>
      </c>
      <c r="G53" t="s">
        <v>69</v>
      </c>
      <c r="H53" t="s">
        <v>69</v>
      </c>
      <c r="I53" t="str">
        <f t="shared" si="3"/>
        <v>6</v>
      </c>
    </row>
    <row r="54" spans="1:9" x14ac:dyDescent="0.2">
      <c r="A54" s="1" t="s">
        <v>58</v>
      </c>
      <c r="B54" t="s">
        <v>138</v>
      </c>
      <c r="C54" t="s">
        <v>209</v>
      </c>
      <c r="D54" t="s">
        <v>109</v>
      </c>
      <c r="E54" t="str">
        <f t="shared" si="2"/>
        <v>136</v>
      </c>
      <c r="F54" t="s">
        <v>3712</v>
      </c>
      <c r="G54" t="s">
        <v>351</v>
      </c>
      <c r="H54" t="s">
        <v>351</v>
      </c>
      <c r="I54" t="str">
        <f t="shared" si="3"/>
        <v>787</v>
      </c>
    </row>
    <row r="55" spans="1:9" x14ac:dyDescent="0.2">
      <c r="A55" s="1" t="s">
        <v>59</v>
      </c>
      <c r="B55" t="s">
        <v>88</v>
      </c>
      <c r="C55" t="s">
        <v>92</v>
      </c>
      <c r="D55" t="s">
        <v>92</v>
      </c>
      <c r="E55" t="str">
        <f t="shared" si="2"/>
        <v>1</v>
      </c>
      <c r="F55" t="s">
        <v>75</v>
      </c>
      <c r="G55" t="s">
        <v>97</v>
      </c>
      <c r="H55" t="s">
        <v>97</v>
      </c>
      <c r="I55" t="str">
        <f t="shared" si="3"/>
        <v>21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6822</v>
      </c>
      <c r="C58" t="s">
        <v>6889</v>
      </c>
      <c r="D58" t="s">
        <v>6951</v>
      </c>
      <c r="E58" t="str">
        <f t="shared" si="2"/>
        <v>5506449408</v>
      </c>
      <c r="F58" t="s">
        <v>6790</v>
      </c>
      <c r="G58" t="s">
        <v>6856</v>
      </c>
      <c r="H58" t="s">
        <v>6923</v>
      </c>
      <c r="I58" t="str">
        <f t="shared" si="3"/>
        <v>6388801536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6823</v>
      </c>
      <c r="C60" t="s">
        <v>6890</v>
      </c>
      <c r="D60" t="s">
        <v>6952</v>
      </c>
      <c r="E60" t="str">
        <f t="shared" si="2"/>
        <v>5502590976</v>
      </c>
      <c r="F60" t="s">
        <v>6791</v>
      </c>
      <c r="G60" t="s">
        <v>6857</v>
      </c>
      <c r="H60" t="s">
        <v>6924</v>
      </c>
      <c r="I60" t="str">
        <f t="shared" si="3"/>
        <v>6368866304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6824</v>
      </c>
      <c r="C62" t="s">
        <v>6891</v>
      </c>
      <c r="D62" t="s">
        <v>6953</v>
      </c>
      <c r="E62" t="str">
        <f t="shared" si="2"/>
        <v>1206700</v>
      </c>
      <c r="F62" t="s">
        <v>6792</v>
      </c>
      <c r="G62" t="s">
        <v>6858</v>
      </c>
      <c r="H62" t="s">
        <v>6925</v>
      </c>
      <c r="I62" t="str">
        <f t="shared" si="3"/>
        <v>9614206</v>
      </c>
    </row>
    <row r="63" spans="1:9" x14ac:dyDescent="0.2">
      <c r="A63" s="1" t="s">
        <v>67</v>
      </c>
      <c r="B63" t="s">
        <v>6825</v>
      </c>
      <c r="C63" t="s">
        <v>6892</v>
      </c>
      <c r="D63" t="s">
        <v>6954</v>
      </c>
      <c r="E63" t="str">
        <f t="shared" si="2"/>
        <v>2703488</v>
      </c>
      <c r="F63" t="s">
        <v>6793</v>
      </c>
      <c r="G63" t="s">
        <v>6859</v>
      </c>
      <c r="H63" t="s">
        <v>6926</v>
      </c>
      <c r="I63" t="str">
        <f t="shared" si="3"/>
        <v>308781739</v>
      </c>
    </row>
    <row r="64" spans="1:9" ht="15" x14ac:dyDescent="0.25">
      <c r="A64" s="6" t="s">
        <v>20837</v>
      </c>
      <c r="B64" s="8">
        <f>AVERAGE(VALUE(B8),VALUE(B22),VALUE(B36))*2^(-30)</f>
        <v>17.556275558037061</v>
      </c>
      <c r="C64" s="8">
        <f t="shared" ref="C64:I64" si="4">AVERAGE(VALUE(C8),VALUE(C22),VALUE(C36))*2^(-30)</f>
        <v>17.52364624819408</v>
      </c>
      <c r="D64" s="8">
        <f t="shared" si="4"/>
        <v>17.674973057272535</v>
      </c>
      <c r="E64" s="8">
        <f t="shared" si="4"/>
        <v>17.545745358802378</v>
      </c>
      <c r="F64" s="8">
        <f t="shared" si="4"/>
        <v>16.757361810964841</v>
      </c>
      <c r="G64" s="8">
        <f t="shared" si="4"/>
        <v>16.621156628554065</v>
      </c>
      <c r="H64" s="8">
        <f t="shared" si="4"/>
        <v>16.765331113710999</v>
      </c>
      <c r="I64" s="8">
        <f t="shared" si="4"/>
        <v>16.655430031009018</v>
      </c>
    </row>
    <row r="65" spans="1:9" x14ac:dyDescent="0.2">
      <c r="A65" s="6" t="s">
        <v>20838</v>
      </c>
      <c r="B65" s="9">
        <f>AVERAGE(VALUE(B8),VALUE(B22),VALUE(B36),VALUE(B50))*2^(-30)</f>
        <v>14.430029010400176</v>
      </c>
      <c r="C65" s="9">
        <f t="shared" ref="C65:I65" si="5">AVERAGE(VALUE(C8),VALUE(C22),VALUE(C36),VALUE(C50))*2^(-30)</f>
        <v>14.431291367858648</v>
      </c>
      <c r="D65" s="9">
        <f t="shared" si="5"/>
        <v>14.538165933452547</v>
      </c>
      <c r="E65" s="9">
        <f t="shared" si="5"/>
        <v>14.44124515959993</v>
      </c>
      <c r="F65" s="9">
        <f t="shared" si="5"/>
        <v>14.053563041612506</v>
      </c>
      <c r="G65" s="9">
        <f t="shared" si="5"/>
        <v>13.94971140823327</v>
      </c>
      <c r="H65" s="9">
        <f t="shared" si="5"/>
        <v>14.05054373643361</v>
      </c>
      <c r="I65" s="9">
        <f t="shared" si="5"/>
        <v>13.975416460074484</v>
      </c>
    </row>
    <row r="66" spans="1:9" x14ac:dyDescent="0.2">
      <c r="A66" s="6" t="s">
        <v>20841</v>
      </c>
      <c r="B66" s="9">
        <f>MIN(VALUE(B18),VALUE(B32),VALUE(B46))*2^(-30)</f>
        <v>16.495460510253906</v>
      </c>
      <c r="C66" s="9">
        <f t="shared" ref="C66:I66" si="6">MIN(VALUE(C18),VALUE(C32),VALUE(C46))*2^(-30)</f>
        <v>16.730976104736328</v>
      </c>
      <c r="D66" s="9">
        <f t="shared" si="6"/>
        <v>17.141590118408203</v>
      </c>
      <c r="E66" s="9">
        <f t="shared" si="6"/>
        <v>16.777454376220703</v>
      </c>
      <c r="F66" s="9">
        <f t="shared" si="6"/>
        <v>15.600555419921875</v>
      </c>
      <c r="G66" s="9">
        <f t="shared" si="6"/>
        <v>15.820182800292969</v>
      </c>
      <c r="H66" s="9">
        <f t="shared" si="6"/>
        <v>15.821914672851563</v>
      </c>
      <c r="I66" s="9">
        <f t="shared" si="6"/>
        <v>15.820182800292969</v>
      </c>
    </row>
    <row r="67" spans="1:9" x14ac:dyDescent="0.2">
      <c r="A67" s="6" t="s">
        <v>20839</v>
      </c>
      <c r="B67" s="9">
        <f>MIN(VALUE(B16),VALUE(B30),VALUE(B44))*2^(-30)</f>
        <v>17.354213714599609</v>
      </c>
      <c r="C67" s="9">
        <f t="shared" ref="C67:I67" si="7">MIN(VALUE(C16),VALUE(C30),VALUE(C44))*2^(-30)</f>
        <v>17.450687408447266</v>
      </c>
      <c r="D67" s="9">
        <f t="shared" si="7"/>
        <v>17.912178039550781</v>
      </c>
      <c r="E67" s="9">
        <f t="shared" si="7"/>
        <v>17.740253448486328</v>
      </c>
      <c r="F67" s="9">
        <f t="shared" si="7"/>
        <v>18.788936614990234</v>
      </c>
      <c r="G67" s="9">
        <f t="shared" si="7"/>
        <v>17.979854583740234</v>
      </c>
      <c r="H67" s="9">
        <f t="shared" si="7"/>
        <v>18.900272369384766</v>
      </c>
      <c r="I67" s="9">
        <f t="shared" si="7"/>
        <v>18.900272369384766</v>
      </c>
    </row>
    <row r="68" spans="1:9" x14ac:dyDescent="0.2">
      <c r="A68" s="6" t="s">
        <v>20831</v>
      </c>
      <c r="B68" s="9">
        <f>SUM(VALUE(B14),VALUE(B28),VALUE(B42))*2^(-20)</f>
        <v>7.8125E-3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0</v>
      </c>
      <c r="G68" s="9">
        <f t="shared" si="8"/>
        <v>0</v>
      </c>
      <c r="H68" s="9">
        <f t="shared" si="8"/>
        <v>3.515625E-2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609.296875</v>
      </c>
      <c r="C69" s="9">
        <f t="shared" si="8"/>
        <v>838.8828125</v>
      </c>
      <c r="D69" s="9">
        <f t="shared" si="8"/>
        <v>211.94140625</v>
      </c>
      <c r="E69" s="9">
        <f t="shared" si="8"/>
        <v>632.8046875</v>
      </c>
      <c r="F69" s="9">
        <f t="shared" si="8"/>
        <v>794.4140625</v>
      </c>
      <c r="G69" s="9">
        <f t="shared" si="8"/>
        <v>877.90234375</v>
      </c>
      <c r="H69" s="9">
        <f t="shared" si="8"/>
        <v>717.0546875</v>
      </c>
      <c r="I69" s="9">
        <f t="shared" si="8"/>
        <v>794.9921875</v>
      </c>
    </row>
    <row r="70" spans="1:9" x14ac:dyDescent="0.2">
      <c r="A70" s="6" t="s">
        <v>20832</v>
      </c>
      <c r="B70" s="9">
        <f>AVERAGE(VALUE(B9),VALUE(B23),VALUE(B37))*2^(-20)</f>
        <v>14.339973767598471</v>
      </c>
      <c r="C70" s="9">
        <f t="shared" ref="C70:I70" si="9">AVERAGE(VALUE(C9),VALUE(C23),VALUE(C37))*2^(-20)</f>
        <v>14.517433166503906</v>
      </c>
      <c r="D70" s="9">
        <f t="shared" si="9"/>
        <v>14.509803771972656</v>
      </c>
      <c r="E70" s="9">
        <f t="shared" si="9"/>
        <v>14.453848203023275</v>
      </c>
      <c r="F70" s="9">
        <f t="shared" si="9"/>
        <v>14.320441246032715</v>
      </c>
      <c r="G70" s="9">
        <f t="shared" si="9"/>
        <v>14.466952641805014</v>
      </c>
      <c r="H70" s="9">
        <f t="shared" si="9"/>
        <v>14.496685028076172</v>
      </c>
      <c r="I70" s="9">
        <f t="shared" si="9"/>
        <v>14.432636896769205</v>
      </c>
    </row>
    <row r="71" spans="1:9" x14ac:dyDescent="0.2">
      <c r="A71" s="6" t="s">
        <v>20833</v>
      </c>
      <c r="B71" s="10">
        <f>MIN(VALUE(B19),VALUE(B33),VALUE(B47))*2^(-20)</f>
        <v>9.84375</v>
      </c>
      <c r="C71" s="10">
        <f t="shared" ref="C71:I71" si="10">MIN(VALUE(C19),VALUE(C33),VALUE(C47))*2^(-20)</f>
        <v>10.03125</v>
      </c>
      <c r="D71" s="10">
        <f t="shared" si="10"/>
        <v>9.8046875</v>
      </c>
      <c r="E71" s="10">
        <f t="shared" si="10"/>
        <v>9.84375</v>
      </c>
      <c r="F71" s="10">
        <f t="shared" si="10"/>
        <v>9.84375</v>
      </c>
      <c r="G71" s="10">
        <f t="shared" si="10"/>
        <v>9.80859375</v>
      </c>
      <c r="H71" s="10">
        <f t="shared" si="10"/>
        <v>9.8046875</v>
      </c>
      <c r="I71" s="10">
        <f t="shared" si="10"/>
        <v>9.80859375</v>
      </c>
    </row>
    <row r="72" spans="1:9" x14ac:dyDescent="0.2">
      <c r="A72" s="6" t="s">
        <v>20834</v>
      </c>
      <c r="B72" s="10">
        <f>MAX(VALUE(B17),VALUE(B31),VALUE(B45))*2^(-20)</f>
        <v>17.859375</v>
      </c>
      <c r="C72" s="10">
        <f t="shared" ref="C72:I72" si="11">MAX(VALUE(C17),VALUE(C31),VALUE(C45))*2^(-20)</f>
        <v>17.9296875</v>
      </c>
      <c r="D72" s="10">
        <f t="shared" si="11"/>
        <v>18.02734375</v>
      </c>
      <c r="E72" s="10">
        <f t="shared" si="11"/>
        <v>17.9296875</v>
      </c>
      <c r="F72" s="10">
        <f t="shared" si="11"/>
        <v>17.86328125</v>
      </c>
      <c r="G72" s="10">
        <f t="shared" si="11"/>
        <v>17.90625</v>
      </c>
      <c r="H72" s="10">
        <f t="shared" si="11"/>
        <v>17.97265625</v>
      </c>
      <c r="I72" s="10">
        <f t="shared" si="11"/>
        <v>17.90625</v>
      </c>
    </row>
    <row r="73" spans="1:9" x14ac:dyDescent="0.2">
      <c r="A73" s="6" t="s">
        <v>20826</v>
      </c>
      <c r="B73" s="9">
        <f>VALUE(B7)*10^(-9)</f>
        <v>19.077084129000003</v>
      </c>
      <c r="C73" s="9">
        <f t="shared" ref="C73:I73" si="12">VALUE(C7)*10^(-9)</f>
        <v>17.561736678000003</v>
      </c>
      <c r="D73" s="9">
        <f t="shared" si="12"/>
        <v>15.819968435000002</v>
      </c>
      <c r="E73" s="9">
        <f t="shared" si="12"/>
        <v>17.561736678000003</v>
      </c>
      <c r="F73" s="9">
        <f t="shared" si="12"/>
        <v>100.57319170700001</v>
      </c>
      <c r="G73" s="9">
        <f t="shared" si="12"/>
        <v>98.862735949000012</v>
      </c>
      <c r="H73" s="9">
        <f t="shared" si="12"/>
        <v>98.590866692000006</v>
      </c>
      <c r="I73" s="9">
        <f t="shared" si="12"/>
        <v>98.862735949000012</v>
      </c>
    </row>
    <row r="74" spans="1:9" x14ac:dyDescent="0.2">
      <c r="A74" s="6" t="s">
        <v>20835</v>
      </c>
      <c r="B74" s="9">
        <f>SUM(VALUE(B20),VALUE(B34),VALUE(B48))*2^(-30)</f>
        <v>2.3826276883482933E-3</v>
      </c>
      <c r="C74" s="9">
        <f t="shared" ref="C74:I75" si="13">SUM(VALUE(C20),VALUE(C34),VALUE(C48))*2^(-30)</f>
        <v>8.5639683529734612E-3</v>
      </c>
      <c r="D74" s="9">
        <f t="shared" si="13"/>
        <v>7.0318160578608513E-3</v>
      </c>
      <c r="E74" s="9">
        <f t="shared" si="13"/>
        <v>2.4074036628007889E-3</v>
      </c>
      <c r="F74" s="9">
        <f t="shared" si="13"/>
        <v>0.88357917312532663</v>
      </c>
      <c r="G74" s="9">
        <f t="shared" si="13"/>
        <v>0.8905881941318512</v>
      </c>
      <c r="H74" s="9">
        <f t="shared" si="13"/>
        <v>0.87556395959109068</v>
      </c>
      <c r="I74" s="9">
        <f t="shared" si="13"/>
        <v>0.88373136892914772</v>
      </c>
    </row>
    <row r="75" spans="1:9" x14ac:dyDescent="0.2">
      <c r="A75" s="6" t="s">
        <v>20836</v>
      </c>
      <c r="B75" s="9">
        <f>SUM(VALUE(B21),VALUE(B35),VALUE(B49))*2^(-30)</f>
        <v>2.9916875064373016E-3</v>
      </c>
      <c r="C75" s="9">
        <f t="shared" si="13"/>
        <v>2.9951753094792366E-3</v>
      </c>
      <c r="D75" s="9">
        <f t="shared" si="13"/>
        <v>3.243335522711277E-3</v>
      </c>
      <c r="E75" s="9">
        <f t="shared" si="13"/>
        <v>3.2670190557837486E-3</v>
      </c>
      <c r="F75" s="9">
        <f t="shared" si="13"/>
        <v>0.59441311843693256</v>
      </c>
      <c r="G75" s="9">
        <f t="shared" si="13"/>
        <v>0.59581268671900034</v>
      </c>
      <c r="H75" s="9">
        <f t="shared" si="13"/>
        <v>0.59174422919750214</v>
      </c>
      <c r="I75" s="9">
        <f t="shared" si="13"/>
        <v>0.60952931921929121</v>
      </c>
    </row>
    <row r="76" spans="1:9" x14ac:dyDescent="0.2">
      <c r="A76" s="7" t="s">
        <v>20827</v>
      </c>
      <c r="B76" s="9">
        <f>SUM(VALUE(B12),VALUE(B26),VALUE(B40))</f>
        <v>460</v>
      </c>
      <c r="C76" s="9">
        <f t="shared" ref="C76:I76" si="14">SUM(VALUE(C12),VALUE(C26),VALUE(C40))</f>
        <v>430</v>
      </c>
      <c r="D76" s="9">
        <f t="shared" si="14"/>
        <v>381</v>
      </c>
      <c r="E76" s="9">
        <f t="shared" si="14"/>
        <v>430</v>
      </c>
      <c r="F76" s="9">
        <f t="shared" si="14"/>
        <v>2411</v>
      </c>
      <c r="G76" s="9">
        <f t="shared" si="14"/>
        <v>2363</v>
      </c>
      <c r="H76" s="9">
        <f t="shared" si="14"/>
        <v>2358</v>
      </c>
      <c r="I76" s="9">
        <f t="shared" si="14"/>
        <v>2366</v>
      </c>
    </row>
    <row r="77" spans="1:9" x14ac:dyDescent="0.2">
      <c r="A77" s="7" t="s">
        <v>20828</v>
      </c>
      <c r="B77" s="9">
        <f>SUM(VALUE(B11),VALUE(B25),VALUE(B39))</f>
        <v>17</v>
      </c>
      <c r="C77" s="9">
        <f t="shared" ref="C77:I77" si="15">SUM(VALUE(C11),VALUE(C25),VALUE(C39))</f>
        <v>19</v>
      </c>
      <c r="D77" s="9">
        <f t="shared" si="15"/>
        <v>13</v>
      </c>
      <c r="E77" s="9">
        <f t="shared" si="15"/>
        <v>17</v>
      </c>
      <c r="F77" s="9">
        <f t="shared" si="15"/>
        <v>103</v>
      </c>
      <c r="G77" s="9">
        <f t="shared" si="15"/>
        <v>100</v>
      </c>
      <c r="H77" s="9">
        <f t="shared" si="15"/>
        <v>101</v>
      </c>
      <c r="I77" s="9">
        <f t="shared" si="15"/>
        <v>100</v>
      </c>
    </row>
    <row r="78" spans="1:9" x14ac:dyDescent="0.2">
      <c r="A78" s="7" t="s">
        <v>20829</v>
      </c>
      <c r="B78" s="9">
        <f>SUM(VALUE(B13),VALUE(B27),VALUE(B41))</f>
        <v>105</v>
      </c>
      <c r="C78" s="9">
        <f t="shared" ref="C78:I78" si="16">SUM(VALUE(C13),VALUE(C27),VALUE(C41))</f>
        <v>112</v>
      </c>
      <c r="D78" s="9">
        <f t="shared" si="16"/>
        <v>104</v>
      </c>
      <c r="E78" s="9">
        <f t="shared" si="16"/>
        <v>109</v>
      </c>
      <c r="F78" s="9">
        <f t="shared" si="16"/>
        <v>707</v>
      </c>
      <c r="G78" s="9">
        <f t="shared" si="16"/>
        <v>674</v>
      </c>
      <c r="H78" s="9">
        <f t="shared" si="16"/>
        <v>696</v>
      </c>
      <c r="I78" s="9">
        <f t="shared" si="16"/>
        <v>695</v>
      </c>
    </row>
    <row r="79" spans="1:9" x14ac:dyDescent="0.2">
      <c r="A79" s="7" t="s">
        <v>20830</v>
      </c>
      <c r="B79" s="9">
        <f>SUM(VALUE(B10),VALUE(B24),VALUE(B38))</f>
        <v>38</v>
      </c>
      <c r="C79" s="9">
        <f t="shared" ref="C79:I79" si="17">SUM(VALUE(C10),VALUE(C24),VALUE(C38))</f>
        <v>54</v>
      </c>
      <c r="D79" s="9">
        <f t="shared" si="17"/>
        <v>17</v>
      </c>
      <c r="E79" s="9">
        <f t="shared" si="17"/>
        <v>44</v>
      </c>
      <c r="F79" s="9">
        <f t="shared" si="17"/>
        <v>28</v>
      </c>
      <c r="G79" s="9">
        <f t="shared" si="17"/>
        <v>21</v>
      </c>
      <c r="H79" s="9">
        <f t="shared" si="17"/>
        <v>18</v>
      </c>
      <c r="I79" s="9">
        <f t="shared" si="17"/>
        <v>19</v>
      </c>
    </row>
    <row r="80" spans="1:9" x14ac:dyDescent="0.2">
      <c r="A80" s="27" t="s">
        <v>20853</v>
      </c>
      <c r="B80" s="28">
        <f>B3*2^(-20)</f>
        <v>0</v>
      </c>
      <c r="C80" s="28">
        <f t="shared" ref="C80:I81" si="18">C3*2^(-20)</f>
        <v>0</v>
      </c>
      <c r="D80" s="28">
        <f t="shared" si="18"/>
        <v>0</v>
      </c>
      <c r="E80" s="28">
        <f t="shared" si="18"/>
        <v>0</v>
      </c>
      <c r="F80" s="28">
        <f t="shared" si="18"/>
        <v>1.6435079574584961</v>
      </c>
      <c r="G80" s="28">
        <f t="shared" si="18"/>
        <v>1.6435079574584961</v>
      </c>
      <c r="H80" s="28">
        <f t="shared" si="18"/>
        <v>1.6435079574584961</v>
      </c>
      <c r="I80" s="28">
        <f t="shared" si="18"/>
        <v>1.6435079574584961</v>
      </c>
    </row>
    <row r="81" spans="1:9" x14ac:dyDescent="0.2">
      <c r="A81" s="27" t="s">
        <v>20854</v>
      </c>
      <c r="B81" s="28">
        <f>B4*2^(-20)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4.9305238723754883</v>
      </c>
      <c r="G81" s="28">
        <f t="shared" si="18"/>
        <v>4.9305238723754883</v>
      </c>
      <c r="H81" s="28">
        <f t="shared" si="18"/>
        <v>4.9305238723754883</v>
      </c>
      <c r="I81" s="28">
        <f t="shared" si="18"/>
        <v>4.9305238723754883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6" width="25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6372</v>
      </c>
      <c r="E2" t="s">
        <v>121</v>
      </c>
      <c r="F2" t="s">
        <v>6373</v>
      </c>
    </row>
    <row r="3" spans="1:6" x14ac:dyDescent="0.2">
      <c r="A3" t="s">
        <v>88</v>
      </c>
      <c r="B3" t="s">
        <v>123</v>
      </c>
      <c r="C3" t="s">
        <v>6374</v>
      </c>
      <c r="D3" t="s">
        <v>6375</v>
      </c>
      <c r="E3" t="s">
        <v>6376</v>
      </c>
      <c r="F3" t="s">
        <v>6373</v>
      </c>
    </row>
    <row r="4" spans="1:6" x14ac:dyDescent="0.2">
      <c r="A4" t="s">
        <v>94</v>
      </c>
      <c r="B4" t="s">
        <v>125</v>
      </c>
      <c r="C4" t="s">
        <v>6377</v>
      </c>
      <c r="D4" t="s">
        <v>6375</v>
      </c>
      <c r="E4" t="s">
        <v>6376</v>
      </c>
      <c r="F4" t="s">
        <v>6955</v>
      </c>
    </row>
    <row r="5" spans="1:6" x14ac:dyDescent="0.2">
      <c r="A5" t="s">
        <v>79</v>
      </c>
      <c r="B5" t="s">
        <v>127</v>
      </c>
      <c r="C5" t="s">
        <v>6377</v>
      </c>
      <c r="D5" t="s">
        <v>68</v>
      </c>
      <c r="E5" t="s">
        <v>6956</v>
      </c>
      <c r="F5" t="s">
        <v>121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I81"/>
  <sheetViews>
    <sheetView topLeftCell="A46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2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6185</v>
      </c>
      <c r="G3" t="s">
        <v>6185</v>
      </c>
      <c r="H3" t="s">
        <v>6185</v>
      </c>
      <c r="I3" t="str">
        <f t="shared" ref="I3:I34" si="1">IF(ISERROR(MEDIAN(VALUE(F3),VALUE(G3),VALUE(H3))), "-", TEXT(MEDIAN(VALUE(F3),VALUE(G3),VALUE(H3)), "0"))</f>
        <v>1723343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6186</v>
      </c>
      <c r="G4" t="s">
        <v>6186</v>
      </c>
      <c r="H4" t="s">
        <v>6186</v>
      </c>
      <c r="I4" t="str">
        <f t="shared" si="1"/>
        <v>5170029</v>
      </c>
    </row>
    <row r="5" spans="1:9" x14ac:dyDescent="0.2">
      <c r="A5" s="1" t="s">
        <v>9</v>
      </c>
      <c r="B5" t="s">
        <v>6990</v>
      </c>
      <c r="C5" t="s">
        <v>7050</v>
      </c>
      <c r="D5" t="s">
        <v>7111</v>
      </c>
      <c r="E5" t="str">
        <f t="shared" si="0"/>
        <v>-</v>
      </c>
      <c r="F5" t="s">
        <v>6957</v>
      </c>
      <c r="G5" t="s">
        <v>7019</v>
      </c>
      <c r="H5" t="s">
        <v>7079</v>
      </c>
      <c r="I5" t="str">
        <f t="shared" si="1"/>
        <v>-</v>
      </c>
    </row>
    <row r="6" spans="1:9" x14ac:dyDescent="0.2">
      <c r="A6" s="1" t="s">
        <v>10</v>
      </c>
      <c r="B6" t="s">
        <v>6991</v>
      </c>
      <c r="C6" t="s">
        <v>7051</v>
      </c>
      <c r="D6" t="s">
        <v>7112</v>
      </c>
      <c r="E6" t="str">
        <f t="shared" si="0"/>
        <v>-</v>
      </c>
      <c r="F6" t="s">
        <v>6958</v>
      </c>
      <c r="G6" t="s">
        <v>7020</v>
      </c>
      <c r="H6" t="s">
        <v>7080</v>
      </c>
      <c r="I6" t="str">
        <f t="shared" si="1"/>
        <v>-</v>
      </c>
    </row>
    <row r="7" spans="1:9" x14ac:dyDescent="0.2">
      <c r="A7" s="1" t="s">
        <v>11</v>
      </c>
      <c r="B7" t="s">
        <v>6992</v>
      </c>
      <c r="C7" t="s">
        <v>7052</v>
      </c>
      <c r="D7" t="s">
        <v>7113</v>
      </c>
      <c r="E7" t="str">
        <f t="shared" si="0"/>
        <v>15952885833</v>
      </c>
      <c r="F7" t="s">
        <v>6959</v>
      </c>
      <c r="G7" t="s">
        <v>7021</v>
      </c>
      <c r="H7" t="s">
        <v>7081</v>
      </c>
      <c r="I7" t="str">
        <f t="shared" si="1"/>
        <v>99037887667</v>
      </c>
    </row>
    <row r="8" spans="1:9" x14ac:dyDescent="0.2">
      <c r="A8" s="1" t="s">
        <v>12</v>
      </c>
      <c r="B8" t="s">
        <v>6993</v>
      </c>
      <c r="C8" t="s">
        <v>7053</v>
      </c>
      <c r="D8" t="s">
        <v>7114</v>
      </c>
      <c r="E8" t="str">
        <f t="shared" si="0"/>
        <v>19355344128</v>
      </c>
      <c r="F8" t="s">
        <v>6960</v>
      </c>
      <c r="G8" t="s">
        <v>7022</v>
      </c>
      <c r="H8" t="s">
        <v>7082</v>
      </c>
      <c r="I8" t="str">
        <f t="shared" si="1"/>
        <v>18417691566</v>
      </c>
    </row>
    <row r="9" spans="1:9" x14ac:dyDescent="0.2">
      <c r="A9" s="1" t="s">
        <v>13</v>
      </c>
      <c r="B9" t="s">
        <v>6994</v>
      </c>
      <c r="C9" t="s">
        <v>7054</v>
      </c>
      <c r="D9" t="s">
        <v>7115</v>
      </c>
      <c r="E9" t="str">
        <f t="shared" si="0"/>
        <v>19005440</v>
      </c>
      <c r="F9" t="s">
        <v>6961</v>
      </c>
      <c r="G9" t="s">
        <v>7023</v>
      </c>
      <c r="H9" t="s">
        <v>7083</v>
      </c>
      <c r="I9" t="str">
        <f t="shared" si="1"/>
        <v>18954240</v>
      </c>
    </row>
    <row r="10" spans="1:9" x14ac:dyDescent="0.2">
      <c r="A10" s="1" t="s">
        <v>14</v>
      </c>
      <c r="B10" t="s">
        <v>143</v>
      </c>
      <c r="C10" t="s">
        <v>135</v>
      </c>
      <c r="D10" t="s">
        <v>69</v>
      </c>
      <c r="E10" t="str">
        <f t="shared" si="0"/>
        <v>18</v>
      </c>
      <c r="F10" t="s">
        <v>80</v>
      </c>
      <c r="G10" t="s">
        <v>136</v>
      </c>
      <c r="H10" t="s">
        <v>92</v>
      </c>
      <c r="I10" t="str">
        <f t="shared" si="1"/>
        <v>8</v>
      </c>
    </row>
    <row r="11" spans="1:9" x14ac:dyDescent="0.2">
      <c r="A11" s="1" t="s">
        <v>15</v>
      </c>
      <c r="B11" t="s">
        <v>85</v>
      </c>
      <c r="C11" t="s">
        <v>85</v>
      </c>
      <c r="D11" t="s">
        <v>94</v>
      </c>
      <c r="E11" t="str">
        <f t="shared" si="0"/>
        <v>7</v>
      </c>
      <c r="F11" t="s">
        <v>90</v>
      </c>
      <c r="G11" t="s">
        <v>100</v>
      </c>
      <c r="H11" t="s">
        <v>112</v>
      </c>
      <c r="I11" t="str">
        <f t="shared" si="1"/>
        <v>34</v>
      </c>
    </row>
    <row r="12" spans="1:9" x14ac:dyDescent="0.2">
      <c r="A12" s="1" t="s">
        <v>16</v>
      </c>
      <c r="B12" t="s">
        <v>111</v>
      </c>
      <c r="C12" t="s">
        <v>159</v>
      </c>
      <c r="D12" t="s">
        <v>109</v>
      </c>
      <c r="E12" t="str">
        <f t="shared" si="0"/>
        <v>128</v>
      </c>
      <c r="F12" t="s">
        <v>382</v>
      </c>
      <c r="G12" t="s">
        <v>3970</v>
      </c>
      <c r="H12" t="s">
        <v>436</v>
      </c>
      <c r="I12" t="str">
        <f t="shared" si="1"/>
        <v>788</v>
      </c>
    </row>
    <row r="13" spans="1:9" x14ac:dyDescent="0.2">
      <c r="A13" s="1" t="s">
        <v>17</v>
      </c>
      <c r="B13" t="s">
        <v>139</v>
      </c>
      <c r="C13" t="s">
        <v>201</v>
      </c>
      <c r="D13" t="s">
        <v>72</v>
      </c>
      <c r="E13" t="str">
        <f t="shared" si="0"/>
        <v>42</v>
      </c>
      <c r="F13" t="s">
        <v>353</v>
      </c>
      <c r="G13" t="s">
        <v>7024</v>
      </c>
      <c r="H13" t="s">
        <v>225</v>
      </c>
      <c r="I13" t="str">
        <f t="shared" si="1"/>
        <v>247</v>
      </c>
    </row>
    <row r="14" spans="1:9" x14ac:dyDescent="0.2">
      <c r="A14" s="1" t="s">
        <v>18</v>
      </c>
      <c r="B14" t="s">
        <v>234</v>
      </c>
      <c r="C14" t="s">
        <v>73</v>
      </c>
      <c r="D14" t="s">
        <v>68</v>
      </c>
      <c r="E14" t="str">
        <f t="shared" si="0"/>
        <v>4096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6995</v>
      </c>
      <c r="C15" t="s">
        <v>7055</v>
      </c>
      <c r="D15" t="s">
        <v>7116</v>
      </c>
      <c r="E15" t="str">
        <f t="shared" si="0"/>
        <v>170229760</v>
      </c>
      <c r="F15" t="s">
        <v>5798</v>
      </c>
      <c r="G15" t="s">
        <v>7025</v>
      </c>
      <c r="H15" t="s">
        <v>7084</v>
      </c>
      <c r="I15" t="str">
        <f t="shared" si="1"/>
        <v>306778112</v>
      </c>
    </row>
    <row r="16" spans="1:9" x14ac:dyDescent="0.2">
      <c r="A16" s="1" t="s">
        <v>20</v>
      </c>
      <c r="B16" t="s">
        <v>6996</v>
      </c>
      <c r="C16" t="s">
        <v>7056</v>
      </c>
      <c r="D16" t="s">
        <v>7117</v>
      </c>
      <c r="E16" t="str">
        <f t="shared" si="0"/>
        <v>19865047040</v>
      </c>
      <c r="F16" t="s">
        <v>6962</v>
      </c>
      <c r="G16" t="s">
        <v>7026</v>
      </c>
      <c r="H16" t="s">
        <v>7085</v>
      </c>
      <c r="I16" t="str">
        <f t="shared" si="1"/>
        <v>20837658624</v>
      </c>
    </row>
    <row r="17" spans="1:9" x14ac:dyDescent="0.2">
      <c r="A17" s="1" t="s">
        <v>21</v>
      </c>
      <c r="B17" t="s">
        <v>6994</v>
      </c>
      <c r="C17" t="s">
        <v>7054</v>
      </c>
      <c r="D17" t="s">
        <v>7118</v>
      </c>
      <c r="E17" t="str">
        <f t="shared" si="0"/>
        <v>19005440</v>
      </c>
      <c r="F17" t="s">
        <v>6963</v>
      </c>
      <c r="G17" t="s">
        <v>7027</v>
      </c>
      <c r="H17" t="s">
        <v>7086</v>
      </c>
      <c r="I17" t="str">
        <f t="shared" si="1"/>
        <v>18972672</v>
      </c>
    </row>
    <row r="18" spans="1:9" x14ac:dyDescent="0.2">
      <c r="A18" s="1" t="s">
        <v>22</v>
      </c>
      <c r="B18" t="s">
        <v>6997</v>
      </c>
      <c r="C18" t="s">
        <v>7057</v>
      </c>
      <c r="D18" t="s">
        <v>7119</v>
      </c>
      <c r="E18" t="str">
        <f t="shared" si="0"/>
        <v>19221561344</v>
      </c>
      <c r="F18" t="s">
        <v>6964</v>
      </c>
      <c r="G18" t="s">
        <v>7028</v>
      </c>
      <c r="H18" t="s">
        <v>7087</v>
      </c>
      <c r="I18" t="str">
        <f t="shared" si="1"/>
        <v>17771851776</v>
      </c>
    </row>
    <row r="19" spans="1:9" x14ac:dyDescent="0.2">
      <c r="A19" s="1" t="s">
        <v>23</v>
      </c>
      <c r="B19" t="s">
        <v>6994</v>
      </c>
      <c r="C19" t="s">
        <v>7054</v>
      </c>
      <c r="D19" t="s">
        <v>7120</v>
      </c>
      <c r="E19" t="str">
        <f t="shared" si="0"/>
        <v>19005440</v>
      </c>
      <c r="F19" t="s">
        <v>6965</v>
      </c>
      <c r="G19" t="s">
        <v>6994</v>
      </c>
      <c r="H19" t="s">
        <v>7088</v>
      </c>
      <c r="I19" t="str">
        <f t="shared" si="1"/>
        <v>18939904</v>
      </c>
    </row>
    <row r="20" spans="1:9" x14ac:dyDescent="0.2">
      <c r="A20" s="1" t="s">
        <v>24</v>
      </c>
      <c r="B20" t="s">
        <v>6998</v>
      </c>
      <c r="C20" t="s">
        <v>7058</v>
      </c>
      <c r="D20" t="s">
        <v>7121</v>
      </c>
      <c r="E20" t="str">
        <f t="shared" si="0"/>
        <v>1101166</v>
      </c>
      <c r="F20" t="s">
        <v>6966</v>
      </c>
      <c r="G20" t="s">
        <v>7029</v>
      </c>
      <c r="H20" t="s">
        <v>7089</v>
      </c>
      <c r="I20" t="str">
        <f t="shared" si="1"/>
        <v>314496330</v>
      </c>
    </row>
    <row r="21" spans="1:9" x14ac:dyDescent="0.2">
      <c r="A21" s="1" t="s">
        <v>25</v>
      </c>
      <c r="B21" t="s">
        <v>6999</v>
      </c>
      <c r="C21" t="s">
        <v>7059</v>
      </c>
      <c r="D21" t="s">
        <v>7122</v>
      </c>
      <c r="E21" t="str">
        <f t="shared" si="0"/>
        <v>984103</v>
      </c>
      <c r="F21" t="s">
        <v>6967</v>
      </c>
      <c r="G21" t="s">
        <v>7030</v>
      </c>
      <c r="H21" t="s">
        <v>7090</v>
      </c>
      <c r="I21" t="str">
        <f t="shared" si="1"/>
        <v>277867811</v>
      </c>
    </row>
    <row r="22" spans="1:9" x14ac:dyDescent="0.2">
      <c r="A22" s="1" t="s">
        <v>26</v>
      </c>
      <c r="B22" t="s">
        <v>7000</v>
      </c>
      <c r="C22" t="s">
        <v>7060</v>
      </c>
      <c r="D22" t="s">
        <v>7123</v>
      </c>
      <c r="E22" t="str">
        <f t="shared" si="0"/>
        <v>18696660630</v>
      </c>
      <c r="F22" t="s">
        <v>6968</v>
      </c>
      <c r="G22" t="s">
        <v>7031</v>
      </c>
      <c r="H22" t="s">
        <v>7091</v>
      </c>
      <c r="I22" t="str">
        <f t="shared" si="1"/>
        <v>17924129955</v>
      </c>
    </row>
    <row r="23" spans="1:9" x14ac:dyDescent="0.2">
      <c r="A23" s="1" t="s">
        <v>27</v>
      </c>
      <c r="B23" t="s">
        <v>6615</v>
      </c>
      <c r="C23" t="s">
        <v>6615</v>
      </c>
      <c r="D23" t="s">
        <v>7124</v>
      </c>
      <c r="E23" t="str">
        <f t="shared" si="0"/>
        <v>10354688</v>
      </c>
      <c r="F23" t="s">
        <v>6969</v>
      </c>
      <c r="G23" t="s">
        <v>6615</v>
      </c>
      <c r="H23" t="s">
        <v>7092</v>
      </c>
      <c r="I23" t="str">
        <f t="shared" si="1"/>
        <v>10354688</v>
      </c>
    </row>
    <row r="24" spans="1:9" x14ac:dyDescent="0.2">
      <c r="A24" s="1" t="s">
        <v>28</v>
      </c>
      <c r="B24" t="s">
        <v>89</v>
      </c>
      <c r="C24" t="s">
        <v>91</v>
      </c>
      <c r="D24" t="s">
        <v>80</v>
      </c>
      <c r="E24" t="str">
        <f t="shared" si="0"/>
        <v>9</v>
      </c>
      <c r="F24" t="s">
        <v>88</v>
      </c>
      <c r="G24" t="s">
        <v>94</v>
      </c>
      <c r="H24" t="s">
        <v>89</v>
      </c>
      <c r="I24" t="str">
        <f t="shared" si="1"/>
        <v>3</v>
      </c>
    </row>
    <row r="25" spans="1:9" x14ac:dyDescent="0.2">
      <c r="A25" s="1" t="s">
        <v>29</v>
      </c>
      <c r="B25" t="s">
        <v>89</v>
      </c>
      <c r="C25" t="s">
        <v>89</v>
      </c>
      <c r="D25" t="s">
        <v>69</v>
      </c>
      <c r="E25" t="str">
        <f t="shared" si="0"/>
        <v>5</v>
      </c>
      <c r="F25" t="s">
        <v>208</v>
      </c>
      <c r="G25" t="s">
        <v>83</v>
      </c>
      <c r="H25" t="s">
        <v>90</v>
      </c>
      <c r="I25" t="str">
        <f t="shared" si="1"/>
        <v>34</v>
      </c>
    </row>
    <row r="26" spans="1:9" x14ac:dyDescent="0.2">
      <c r="A26" s="1" t="s">
        <v>30</v>
      </c>
      <c r="B26" t="s">
        <v>99</v>
      </c>
      <c r="C26" t="s">
        <v>159</v>
      </c>
      <c r="D26" t="s">
        <v>227</v>
      </c>
      <c r="E26" t="str">
        <f t="shared" si="0"/>
        <v>126</v>
      </c>
      <c r="F26" t="s">
        <v>3835</v>
      </c>
      <c r="G26" t="s">
        <v>348</v>
      </c>
      <c r="H26" t="s">
        <v>1605</v>
      </c>
      <c r="I26" t="str">
        <f t="shared" si="1"/>
        <v>789</v>
      </c>
    </row>
    <row r="27" spans="1:9" x14ac:dyDescent="0.2">
      <c r="A27" s="1" t="s">
        <v>31</v>
      </c>
      <c r="B27" t="s">
        <v>168</v>
      </c>
      <c r="C27" t="s">
        <v>90</v>
      </c>
      <c r="D27" t="s">
        <v>168</v>
      </c>
      <c r="E27" t="str">
        <f t="shared" si="0"/>
        <v>33</v>
      </c>
      <c r="F27" t="s">
        <v>3138</v>
      </c>
      <c r="G27" t="s">
        <v>205</v>
      </c>
      <c r="H27" t="s">
        <v>7038</v>
      </c>
      <c r="I27" t="str">
        <f t="shared" si="1"/>
        <v>240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7001</v>
      </c>
      <c r="C29" t="s">
        <v>7061</v>
      </c>
      <c r="D29" t="s">
        <v>7125</v>
      </c>
      <c r="E29" t="str">
        <f t="shared" si="0"/>
        <v>108978176</v>
      </c>
      <c r="F29" t="s">
        <v>6970</v>
      </c>
      <c r="G29" t="s">
        <v>491</v>
      </c>
      <c r="H29" t="s">
        <v>7093</v>
      </c>
      <c r="I29" t="str">
        <f t="shared" si="1"/>
        <v>306114560</v>
      </c>
    </row>
    <row r="30" spans="1:9" x14ac:dyDescent="0.2">
      <c r="A30" s="1" t="s">
        <v>34</v>
      </c>
      <c r="B30" t="s">
        <v>7002</v>
      </c>
      <c r="C30" t="s">
        <v>7062</v>
      </c>
      <c r="D30" t="s">
        <v>7126</v>
      </c>
      <c r="E30" t="str">
        <f t="shared" si="0"/>
        <v>19226202112</v>
      </c>
      <c r="F30" t="s">
        <v>6971</v>
      </c>
      <c r="G30" t="s">
        <v>7032</v>
      </c>
      <c r="H30" t="s">
        <v>7094</v>
      </c>
      <c r="I30" t="str">
        <f t="shared" si="1"/>
        <v>20607565824</v>
      </c>
    </row>
    <row r="31" spans="1:9" x14ac:dyDescent="0.2">
      <c r="A31" s="1" t="s">
        <v>35</v>
      </c>
      <c r="B31" t="s">
        <v>6615</v>
      </c>
      <c r="C31" t="s">
        <v>6615</v>
      </c>
      <c r="D31" t="s">
        <v>7124</v>
      </c>
      <c r="E31" t="str">
        <f t="shared" si="0"/>
        <v>10354688</v>
      </c>
      <c r="F31" t="s">
        <v>6972</v>
      </c>
      <c r="G31" t="s">
        <v>6615</v>
      </c>
      <c r="H31" t="s">
        <v>5153</v>
      </c>
      <c r="I31" t="str">
        <f t="shared" si="1"/>
        <v>10428416</v>
      </c>
    </row>
    <row r="32" spans="1:9" x14ac:dyDescent="0.2">
      <c r="A32" s="1" t="s">
        <v>36</v>
      </c>
      <c r="B32" t="s">
        <v>7003</v>
      </c>
      <c r="C32" t="s">
        <v>7063</v>
      </c>
      <c r="D32" t="s">
        <v>7127</v>
      </c>
      <c r="E32" t="str">
        <f t="shared" si="0"/>
        <v>18254880768</v>
      </c>
      <c r="F32" t="s">
        <v>6973</v>
      </c>
      <c r="G32" t="s">
        <v>7033</v>
      </c>
      <c r="H32" t="s">
        <v>7095</v>
      </c>
      <c r="I32" t="str">
        <f t="shared" si="1"/>
        <v>17294028800</v>
      </c>
    </row>
    <row r="33" spans="1:9" x14ac:dyDescent="0.2">
      <c r="A33" s="1" t="s">
        <v>37</v>
      </c>
      <c r="B33" t="s">
        <v>6615</v>
      </c>
      <c r="C33" t="s">
        <v>6615</v>
      </c>
      <c r="D33" t="s">
        <v>7124</v>
      </c>
      <c r="E33" t="str">
        <f t="shared" si="0"/>
        <v>10354688</v>
      </c>
      <c r="F33" t="s">
        <v>6974</v>
      </c>
      <c r="G33" t="s">
        <v>6615</v>
      </c>
      <c r="H33" t="s">
        <v>6974</v>
      </c>
      <c r="I33" t="str">
        <f t="shared" si="1"/>
        <v>10326016</v>
      </c>
    </row>
    <row r="34" spans="1:9" x14ac:dyDescent="0.2">
      <c r="A34" s="1" t="s">
        <v>38</v>
      </c>
      <c r="B34" t="s">
        <v>7004</v>
      </c>
      <c r="C34" t="s">
        <v>7064</v>
      </c>
      <c r="D34" t="s">
        <v>7128</v>
      </c>
      <c r="E34" t="str">
        <f t="shared" si="0"/>
        <v>908444</v>
      </c>
      <c r="F34" t="s">
        <v>6975</v>
      </c>
      <c r="G34" t="s">
        <v>7034</v>
      </c>
      <c r="H34" t="s">
        <v>7096</v>
      </c>
      <c r="I34" t="str">
        <f t="shared" si="1"/>
        <v>313229241</v>
      </c>
    </row>
    <row r="35" spans="1:9" x14ac:dyDescent="0.2">
      <c r="A35" s="1" t="s">
        <v>39</v>
      </c>
      <c r="B35" t="s">
        <v>7005</v>
      </c>
      <c r="C35" t="s">
        <v>7065</v>
      </c>
      <c r="D35" t="s">
        <v>7129</v>
      </c>
      <c r="E35" t="str">
        <f t="shared" ref="E35:E63" si="2">IF(ISERROR(MEDIAN(VALUE(B35),VALUE(C35),VALUE(D35))), "-", TEXT(MEDIAN(VALUE(B35),VALUE(C35),VALUE(D35)), "0"))</f>
        <v>1010231</v>
      </c>
      <c r="F35" t="s">
        <v>6976</v>
      </c>
      <c r="G35" t="s">
        <v>7035</v>
      </c>
      <c r="H35" t="s">
        <v>7097</v>
      </c>
      <c r="I35" t="str">
        <f t="shared" ref="I35:I63" si="3">IF(ISERROR(MEDIAN(VALUE(F35),VALUE(G35),VALUE(H35))), "-", TEXT(MEDIAN(VALUE(F35),VALUE(G35),VALUE(H35)), "0"))</f>
        <v>143570589</v>
      </c>
    </row>
    <row r="36" spans="1:9" x14ac:dyDescent="0.2">
      <c r="A36" s="1" t="s">
        <v>40</v>
      </c>
      <c r="B36" t="s">
        <v>7006</v>
      </c>
      <c r="C36" t="s">
        <v>7066</v>
      </c>
      <c r="D36" t="s">
        <v>7130</v>
      </c>
      <c r="E36" t="str">
        <f t="shared" si="2"/>
        <v>18655824715</v>
      </c>
      <c r="F36" t="s">
        <v>6977</v>
      </c>
      <c r="G36" t="s">
        <v>7036</v>
      </c>
      <c r="H36" t="s">
        <v>7098</v>
      </c>
      <c r="I36" t="str">
        <f t="shared" si="3"/>
        <v>17394457610</v>
      </c>
    </row>
    <row r="37" spans="1:9" x14ac:dyDescent="0.2">
      <c r="A37" s="1" t="s">
        <v>41</v>
      </c>
      <c r="B37" t="s">
        <v>7007</v>
      </c>
      <c r="C37" t="s">
        <v>7067</v>
      </c>
      <c r="D37" t="s">
        <v>7131</v>
      </c>
      <c r="E37" t="str">
        <f t="shared" si="2"/>
        <v>16908528</v>
      </c>
      <c r="F37" t="s">
        <v>6978</v>
      </c>
      <c r="G37" t="s">
        <v>7037</v>
      </c>
      <c r="H37" t="s">
        <v>7099</v>
      </c>
      <c r="I37" t="str">
        <f t="shared" si="3"/>
        <v>16743014</v>
      </c>
    </row>
    <row r="38" spans="1:9" x14ac:dyDescent="0.2">
      <c r="A38" s="1" t="s">
        <v>42</v>
      </c>
      <c r="B38" t="s">
        <v>92</v>
      </c>
      <c r="C38" t="s">
        <v>68</v>
      </c>
      <c r="D38" t="s">
        <v>187</v>
      </c>
      <c r="E38" t="str">
        <f t="shared" si="2"/>
        <v>1</v>
      </c>
      <c r="F38" t="s">
        <v>85</v>
      </c>
      <c r="G38" t="s">
        <v>88</v>
      </c>
      <c r="H38" t="s">
        <v>79</v>
      </c>
      <c r="I38" t="str">
        <f t="shared" si="3"/>
        <v>4</v>
      </c>
    </row>
    <row r="39" spans="1:9" x14ac:dyDescent="0.2">
      <c r="A39" s="1" t="s">
        <v>43</v>
      </c>
      <c r="B39" t="s">
        <v>94</v>
      </c>
      <c r="C39" t="s">
        <v>94</v>
      </c>
      <c r="D39" t="s">
        <v>79</v>
      </c>
      <c r="E39" t="str">
        <f t="shared" si="2"/>
        <v>3</v>
      </c>
      <c r="F39" t="s">
        <v>103</v>
      </c>
      <c r="G39" t="s">
        <v>151</v>
      </c>
      <c r="H39" t="s">
        <v>163</v>
      </c>
      <c r="I39" t="str">
        <f t="shared" si="3"/>
        <v>32</v>
      </c>
    </row>
    <row r="40" spans="1:9" x14ac:dyDescent="0.2">
      <c r="A40" s="1" t="s">
        <v>44</v>
      </c>
      <c r="B40" t="s">
        <v>109</v>
      </c>
      <c r="C40" t="s">
        <v>159</v>
      </c>
      <c r="D40" t="s">
        <v>159</v>
      </c>
      <c r="E40" t="str">
        <f t="shared" si="2"/>
        <v>135</v>
      </c>
      <c r="F40" t="s">
        <v>382</v>
      </c>
      <c r="G40" t="s">
        <v>3970</v>
      </c>
      <c r="H40" t="s">
        <v>466</v>
      </c>
      <c r="I40" t="str">
        <f t="shared" si="3"/>
        <v>788</v>
      </c>
    </row>
    <row r="41" spans="1:9" x14ac:dyDescent="0.2">
      <c r="A41" s="1" t="s">
        <v>45</v>
      </c>
      <c r="B41" t="s">
        <v>90</v>
      </c>
      <c r="C41" t="s">
        <v>180</v>
      </c>
      <c r="D41" t="s">
        <v>168</v>
      </c>
      <c r="E41" t="str">
        <f t="shared" si="2"/>
        <v>34</v>
      </c>
      <c r="F41" t="s">
        <v>484</v>
      </c>
      <c r="G41" t="s">
        <v>7038</v>
      </c>
      <c r="H41" t="s">
        <v>282</v>
      </c>
      <c r="I41" t="str">
        <f t="shared" si="3"/>
        <v>215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193</v>
      </c>
      <c r="C43" t="s">
        <v>261</v>
      </c>
      <c r="D43" t="s">
        <v>7132</v>
      </c>
      <c r="E43" t="str">
        <f t="shared" si="2"/>
        <v>217088</v>
      </c>
      <c r="F43" t="s">
        <v>6979</v>
      </c>
      <c r="G43" t="s">
        <v>5798</v>
      </c>
      <c r="H43" t="s">
        <v>2395</v>
      </c>
      <c r="I43" t="str">
        <f t="shared" si="3"/>
        <v>306475008</v>
      </c>
    </row>
    <row r="44" spans="1:9" x14ac:dyDescent="0.2">
      <c r="A44" s="1" t="s">
        <v>48</v>
      </c>
      <c r="B44" t="s">
        <v>7008</v>
      </c>
      <c r="C44" t="s">
        <v>7068</v>
      </c>
      <c r="D44" t="s">
        <v>7133</v>
      </c>
      <c r="E44" t="str">
        <f t="shared" si="2"/>
        <v>18968305664</v>
      </c>
      <c r="F44" t="s">
        <v>6980</v>
      </c>
      <c r="G44" t="s">
        <v>7039</v>
      </c>
      <c r="H44" t="s">
        <v>7100</v>
      </c>
      <c r="I44" t="str">
        <f t="shared" si="3"/>
        <v>20279459840</v>
      </c>
    </row>
    <row r="45" spans="1:9" x14ac:dyDescent="0.2">
      <c r="A45" s="1" t="s">
        <v>49</v>
      </c>
      <c r="B45" t="s">
        <v>7009</v>
      </c>
      <c r="C45" t="s">
        <v>7069</v>
      </c>
      <c r="D45" t="s">
        <v>7134</v>
      </c>
      <c r="E45" t="str">
        <f t="shared" si="2"/>
        <v>16912384</v>
      </c>
      <c r="F45" t="s">
        <v>6981</v>
      </c>
      <c r="G45" t="s">
        <v>7040</v>
      </c>
      <c r="H45" t="s">
        <v>7101</v>
      </c>
      <c r="I45" t="str">
        <f t="shared" si="3"/>
        <v>16936960</v>
      </c>
    </row>
    <row r="46" spans="1:9" x14ac:dyDescent="0.2">
      <c r="A46" s="1" t="s">
        <v>50</v>
      </c>
      <c r="B46" t="s">
        <v>7010</v>
      </c>
      <c r="C46" t="s">
        <v>7070</v>
      </c>
      <c r="D46" t="s">
        <v>7135</v>
      </c>
      <c r="E46" t="str">
        <f t="shared" si="2"/>
        <v>18221273088</v>
      </c>
      <c r="F46" t="s">
        <v>6982</v>
      </c>
      <c r="G46" t="s">
        <v>7041</v>
      </c>
      <c r="H46" t="s">
        <v>7102</v>
      </c>
      <c r="I46" t="str">
        <f t="shared" si="3"/>
        <v>16802582528</v>
      </c>
    </row>
    <row r="47" spans="1:9" x14ac:dyDescent="0.2">
      <c r="A47" s="1" t="s">
        <v>51</v>
      </c>
      <c r="B47" t="s">
        <v>7011</v>
      </c>
      <c r="C47" t="s">
        <v>7071</v>
      </c>
      <c r="D47" t="s">
        <v>7136</v>
      </c>
      <c r="E47" t="str">
        <f t="shared" si="2"/>
        <v>16904192</v>
      </c>
      <c r="F47" t="s">
        <v>5802</v>
      </c>
      <c r="G47" t="s">
        <v>7042</v>
      </c>
      <c r="H47" t="s">
        <v>7103</v>
      </c>
      <c r="I47" t="str">
        <f t="shared" si="3"/>
        <v>16441344</v>
      </c>
    </row>
    <row r="48" spans="1:9" x14ac:dyDescent="0.2">
      <c r="A48" s="1" t="s">
        <v>52</v>
      </c>
      <c r="B48" t="s">
        <v>7012</v>
      </c>
      <c r="C48" t="s">
        <v>7072</v>
      </c>
      <c r="D48" t="s">
        <v>7137</v>
      </c>
      <c r="E48" t="str">
        <f t="shared" si="2"/>
        <v>4492329</v>
      </c>
      <c r="F48" t="s">
        <v>6983</v>
      </c>
      <c r="G48" t="s">
        <v>7043</v>
      </c>
      <c r="H48" t="s">
        <v>7104</v>
      </c>
      <c r="I48" t="str">
        <f t="shared" si="3"/>
        <v>313728095</v>
      </c>
    </row>
    <row r="49" spans="1:9" x14ac:dyDescent="0.2">
      <c r="A49" s="1" t="s">
        <v>53</v>
      </c>
      <c r="B49" t="s">
        <v>7013</v>
      </c>
      <c r="C49" t="s">
        <v>7073</v>
      </c>
      <c r="D49" t="s">
        <v>7138</v>
      </c>
      <c r="E49" t="str">
        <f t="shared" si="2"/>
        <v>1450442</v>
      </c>
      <c r="F49" t="s">
        <v>6984</v>
      </c>
      <c r="G49" t="s">
        <v>7044</v>
      </c>
      <c r="H49" t="s">
        <v>7105</v>
      </c>
      <c r="I49" t="str">
        <f t="shared" si="3"/>
        <v>297723409</v>
      </c>
    </row>
    <row r="50" spans="1:9" x14ac:dyDescent="0.2">
      <c r="A50" s="1" t="s">
        <v>54</v>
      </c>
      <c r="B50" t="s">
        <v>7014</v>
      </c>
      <c r="C50" t="s">
        <v>7074</v>
      </c>
      <c r="D50" t="s">
        <v>7139</v>
      </c>
      <c r="E50" t="str">
        <f t="shared" si="2"/>
        <v>5540619444</v>
      </c>
      <c r="F50" t="s">
        <v>6985</v>
      </c>
      <c r="G50" t="s">
        <v>7045</v>
      </c>
      <c r="H50" t="s">
        <v>7106</v>
      </c>
      <c r="I50" t="str">
        <f t="shared" si="3"/>
        <v>6378685767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88</v>
      </c>
      <c r="G52" t="s">
        <v>92</v>
      </c>
      <c r="H52" t="s">
        <v>88</v>
      </c>
      <c r="I52" t="str">
        <f t="shared" si="3"/>
        <v>2</v>
      </c>
    </row>
    <row r="53" spans="1:9" x14ac:dyDescent="0.2">
      <c r="A53" s="1" t="s">
        <v>57</v>
      </c>
      <c r="B53" t="s">
        <v>92</v>
      </c>
      <c r="C53" t="s">
        <v>68</v>
      </c>
      <c r="D53" t="s">
        <v>68</v>
      </c>
      <c r="E53" t="str">
        <f t="shared" si="2"/>
        <v>0</v>
      </c>
      <c r="F53" t="s">
        <v>69</v>
      </c>
      <c r="G53" t="s">
        <v>69</v>
      </c>
      <c r="H53" t="s">
        <v>69</v>
      </c>
      <c r="I53" t="str">
        <f t="shared" si="3"/>
        <v>6</v>
      </c>
    </row>
    <row r="54" spans="1:9" x14ac:dyDescent="0.2">
      <c r="A54" s="1" t="s">
        <v>58</v>
      </c>
      <c r="B54" t="s">
        <v>109</v>
      </c>
      <c r="C54" t="s">
        <v>109</v>
      </c>
      <c r="D54" t="s">
        <v>109</v>
      </c>
      <c r="E54" t="str">
        <f t="shared" si="2"/>
        <v>127</v>
      </c>
      <c r="F54" t="s">
        <v>3712</v>
      </c>
      <c r="G54" t="s">
        <v>3712</v>
      </c>
      <c r="H54" t="s">
        <v>466</v>
      </c>
      <c r="I54" t="str">
        <f t="shared" si="3"/>
        <v>795</v>
      </c>
    </row>
    <row r="55" spans="1:9" x14ac:dyDescent="0.2">
      <c r="A55" s="1" t="s">
        <v>59</v>
      </c>
      <c r="B55" t="s">
        <v>92</v>
      </c>
      <c r="C55" t="s">
        <v>92</v>
      </c>
      <c r="D55" t="s">
        <v>92</v>
      </c>
      <c r="E55" t="str">
        <f t="shared" si="2"/>
        <v>1</v>
      </c>
      <c r="F55" t="s">
        <v>75</v>
      </c>
      <c r="G55" t="s">
        <v>178</v>
      </c>
      <c r="H55" t="s">
        <v>141</v>
      </c>
      <c r="I55" t="str">
        <f t="shared" si="3"/>
        <v>20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7015</v>
      </c>
      <c r="C58" t="s">
        <v>7075</v>
      </c>
      <c r="D58" t="s">
        <v>7140</v>
      </c>
      <c r="E58" t="str">
        <f t="shared" si="2"/>
        <v>5541330944</v>
      </c>
      <c r="F58" t="s">
        <v>6986</v>
      </c>
      <c r="G58" t="s">
        <v>7046</v>
      </c>
      <c r="H58" t="s">
        <v>7107</v>
      </c>
      <c r="I58" t="str">
        <f t="shared" si="3"/>
        <v>6389571584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7016</v>
      </c>
      <c r="C60" t="s">
        <v>7076</v>
      </c>
      <c r="D60" t="s">
        <v>7141</v>
      </c>
      <c r="E60" t="str">
        <f t="shared" si="2"/>
        <v>5538660352</v>
      </c>
      <c r="F60" t="s">
        <v>6987</v>
      </c>
      <c r="G60" t="s">
        <v>7047</v>
      </c>
      <c r="H60" t="s">
        <v>7108</v>
      </c>
      <c r="I60" t="str">
        <f t="shared" si="3"/>
        <v>6364729344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7017</v>
      </c>
      <c r="C62" t="s">
        <v>7077</v>
      </c>
      <c r="D62" t="s">
        <v>7142</v>
      </c>
      <c r="E62" t="str">
        <f t="shared" si="2"/>
        <v>1028997</v>
      </c>
      <c r="F62" t="s">
        <v>6988</v>
      </c>
      <c r="G62" t="s">
        <v>7048</v>
      </c>
      <c r="H62" t="s">
        <v>7109</v>
      </c>
      <c r="I62" t="str">
        <f t="shared" si="3"/>
        <v>8335472</v>
      </c>
    </row>
    <row r="63" spans="1:9" x14ac:dyDescent="0.2">
      <c r="A63" s="1" t="s">
        <v>67</v>
      </c>
      <c r="B63" t="s">
        <v>7018</v>
      </c>
      <c r="C63" t="s">
        <v>7078</v>
      </c>
      <c r="D63" t="s">
        <v>7143</v>
      </c>
      <c r="E63" t="str">
        <f t="shared" si="2"/>
        <v>1855058</v>
      </c>
      <c r="F63" t="s">
        <v>6989</v>
      </c>
      <c r="G63" t="s">
        <v>7049</v>
      </c>
      <c r="H63" t="s">
        <v>7110</v>
      </c>
      <c r="I63" t="str">
        <f t="shared" si="3"/>
        <v>308949289</v>
      </c>
    </row>
    <row r="64" spans="1:9" ht="15" x14ac:dyDescent="0.25">
      <c r="A64" s="6" t="s">
        <v>20837</v>
      </c>
      <c r="B64" s="8">
        <f>AVERAGE(VALUE(B8),VALUE(B22),VALUE(B36))*2^(-30)</f>
        <v>17.743788639704388</v>
      </c>
      <c r="C64" s="8">
        <f t="shared" ref="C64:I64" si="4">AVERAGE(VALUE(C8),VALUE(C22),VALUE(C36))*2^(-30)</f>
        <v>17.591029447192948</v>
      </c>
      <c r="D64" s="8">
        <f t="shared" si="4"/>
        <v>17.609461615482967</v>
      </c>
      <c r="E64" s="8">
        <f t="shared" si="4"/>
        <v>17.604427248549957</v>
      </c>
      <c r="F64" s="8">
        <f t="shared" si="4"/>
        <v>16.790016992017627</v>
      </c>
      <c r="G64" s="8">
        <f t="shared" si="4"/>
        <v>16.674763666465878</v>
      </c>
      <c r="H64" s="8">
        <f t="shared" si="4"/>
        <v>16.607104992493987</v>
      </c>
      <c r="I64" s="8">
        <f t="shared" si="4"/>
        <v>16.681936610179644</v>
      </c>
    </row>
    <row r="65" spans="1:9" x14ac:dyDescent="0.2">
      <c r="A65" s="6" t="s">
        <v>20838</v>
      </c>
      <c r="B65" s="9">
        <f>AVERAGE(VALUE(B8),VALUE(B22),VALUE(B36),VALUE(B50))*2^(-30)</f>
        <v>14.596608579158783</v>
      </c>
      <c r="C65" s="9">
        <f t="shared" ref="C65:I65" si="5">AVERAGE(VALUE(C8),VALUE(C22),VALUE(C36),VALUE(C50))*2^(-30)</f>
        <v>14.498477823100984</v>
      </c>
      <c r="D65" s="9">
        <f t="shared" si="5"/>
        <v>14.49712220299989</v>
      </c>
      <c r="E65" s="9">
        <f t="shared" si="5"/>
        <v>14.493346427800134</v>
      </c>
      <c r="F65" s="9">
        <f t="shared" si="5"/>
        <v>14.077959654852748</v>
      </c>
      <c r="G65" s="9">
        <f t="shared" si="5"/>
        <v>13.991226262645796</v>
      </c>
      <c r="H65" s="9">
        <f t="shared" si="5"/>
        <v>13.940116999903694</v>
      </c>
      <c r="I65" s="9">
        <f t="shared" si="5"/>
        <v>13.996605970431119</v>
      </c>
    </row>
    <row r="66" spans="1:9" x14ac:dyDescent="0.2">
      <c r="A66" s="6" t="s">
        <v>20841</v>
      </c>
      <c r="B66" s="9">
        <f>MIN(VALUE(B18),VALUE(B32),VALUE(B46))*2^(-30)</f>
        <v>16.961227416992188</v>
      </c>
      <c r="C66" s="9">
        <f t="shared" ref="C66:I66" si="6">MIN(VALUE(C18),VALUE(C32),VALUE(C46))*2^(-30)</f>
        <v>16.969882965087891</v>
      </c>
      <c r="D66" s="9">
        <f t="shared" si="6"/>
        <v>16.8876953125</v>
      </c>
      <c r="E66" s="9">
        <f t="shared" si="6"/>
        <v>16.969882965087891</v>
      </c>
      <c r="F66" s="9">
        <f t="shared" si="6"/>
        <v>15.916782379150391</v>
      </c>
      <c r="G66" s="9">
        <f t="shared" si="6"/>
        <v>15.459587097167969</v>
      </c>
      <c r="H66" s="9">
        <f t="shared" si="6"/>
        <v>15.648624420166016</v>
      </c>
      <c r="I66" s="9">
        <f t="shared" si="6"/>
        <v>15.648624420166016</v>
      </c>
    </row>
    <row r="67" spans="1:9" x14ac:dyDescent="0.2">
      <c r="A67" s="6" t="s">
        <v>20839</v>
      </c>
      <c r="B67" s="9">
        <f>MIN(VALUE(B16),VALUE(B30),VALUE(B44))*2^(-30)</f>
        <v>17.801525115966797</v>
      </c>
      <c r="C67" s="9">
        <f t="shared" ref="C67:I67" si="7">MIN(VALUE(C16),VALUE(C30),VALUE(C44))*2^(-30)</f>
        <v>17.649642944335938</v>
      </c>
      <c r="D67" s="9">
        <f t="shared" si="7"/>
        <v>17.665611267089844</v>
      </c>
      <c r="E67" s="9">
        <f t="shared" si="7"/>
        <v>17.665611267089844</v>
      </c>
      <c r="F67" s="9">
        <f t="shared" si="7"/>
        <v>18.826930999755859</v>
      </c>
      <c r="G67" s="9">
        <f t="shared" si="7"/>
        <v>17.682098388671875</v>
      </c>
      <c r="H67" s="9">
        <f t="shared" si="7"/>
        <v>17.562931060791016</v>
      </c>
      <c r="I67" s="9">
        <f t="shared" si="7"/>
        <v>18.88671875</v>
      </c>
    </row>
    <row r="68" spans="1:9" x14ac:dyDescent="0.2">
      <c r="A68" s="6" t="s">
        <v>20831</v>
      </c>
      <c r="B68" s="9">
        <f>SUM(VALUE(B14),VALUE(B28),VALUE(B42))*2^(-20)</f>
        <v>0.1328125</v>
      </c>
      <c r="C68" s="9">
        <f t="shared" ref="C68:I69" si="8">SUM(VALUE(C14),VALUE(C28),VALUE(C42))*2^(-20)</f>
        <v>3.90625E-3</v>
      </c>
      <c r="D68" s="9">
        <f t="shared" si="8"/>
        <v>0</v>
      </c>
      <c r="E68" s="9">
        <f t="shared" si="8"/>
        <v>3.90625E-3</v>
      </c>
      <c r="F68" s="9">
        <f t="shared" si="8"/>
        <v>0</v>
      </c>
      <c r="G68" s="9">
        <f t="shared" si="8"/>
        <v>0</v>
      </c>
      <c r="H68" s="9">
        <f t="shared" si="8"/>
        <v>0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266.48046875</v>
      </c>
      <c r="C69" s="9">
        <f t="shared" si="8"/>
        <v>347.359375</v>
      </c>
      <c r="D69" s="9">
        <f t="shared" si="8"/>
        <v>340.55859375</v>
      </c>
      <c r="E69" s="9">
        <f t="shared" si="8"/>
        <v>266.48046875</v>
      </c>
      <c r="F69" s="9">
        <f t="shared" si="8"/>
        <v>731.61328125</v>
      </c>
      <c r="G69" s="9">
        <f t="shared" si="8"/>
        <v>876.77734375</v>
      </c>
      <c r="H69" s="9">
        <f t="shared" si="8"/>
        <v>733.65234375</v>
      </c>
      <c r="I69" s="9">
        <f t="shared" si="8"/>
        <v>876.77734375</v>
      </c>
    </row>
    <row r="70" spans="1:9" x14ac:dyDescent="0.2">
      <c r="A70" s="6" t="s">
        <v>20832</v>
      </c>
      <c r="B70" s="9">
        <f>AVERAGE(VALUE(B9),VALUE(B23),VALUE(B37))*2^(-20)</f>
        <v>14.534016927083334</v>
      </c>
      <c r="C70" s="9">
        <f t="shared" ref="C70:I70" si="9">AVERAGE(VALUE(C9),VALUE(C23),VALUE(C37))*2^(-20)</f>
        <v>14.708409627278646</v>
      </c>
      <c r="D70" s="9">
        <f t="shared" si="9"/>
        <v>14.769913991292318</v>
      </c>
      <c r="E70" s="9">
        <f t="shared" si="9"/>
        <v>14.708409627278646</v>
      </c>
      <c r="F70" s="9">
        <f t="shared" si="9"/>
        <v>14.527743021647135</v>
      </c>
      <c r="G70" s="9">
        <f t="shared" si="9"/>
        <v>14.639518102010092</v>
      </c>
      <c r="H70" s="9">
        <f t="shared" si="9"/>
        <v>14.74221388498942</v>
      </c>
      <c r="I70" s="9">
        <f t="shared" si="9"/>
        <v>14.639518102010092</v>
      </c>
    </row>
    <row r="71" spans="1:9" x14ac:dyDescent="0.2">
      <c r="A71" s="6" t="s">
        <v>20833</v>
      </c>
      <c r="B71" s="10">
        <f>MIN(VALUE(B19),VALUE(B33),VALUE(B47))*2^(-20)</f>
        <v>9.875</v>
      </c>
      <c r="C71" s="10">
        <f t="shared" ref="C71:I71" si="10">MIN(VALUE(C19),VALUE(C33),VALUE(C47))*2^(-20)</f>
        <v>9.875</v>
      </c>
      <c r="D71" s="10">
        <f t="shared" si="10"/>
        <v>9.85546875</v>
      </c>
      <c r="E71" s="10">
        <f t="shared" si="10"/>
        <v>9.875</v>
      </c>
      <c r="F71" s="10">
        <f t="shared" si="10"/>
        <v>9.84765625</v>
      </c>
      <c r="G71" s="10">
        <f t="shared" si="10"/>
        <v>9.875</v>
      </c>
      <c r="H71" s="10">
        <f t="shared" si="10"/>
        <v>9.84765625</v>
      </c>
      <c r="I71" s="10">
        <f t="shared" si="10"/>
        <v>9.84765625</v>
      </c>
    </row>
    <row r="72" spans="1:9" x14ac:dyDescent="0.2">
      <c r="A72" s="6" t="s">
        <v>20834</v>
      </c>
      <c r="B72" s="10">
        <f>MAX(VALUE(B17),VALUE(B31),VALUE(B45))*2^(-20)</f>
        <v>18.0625</v>
      </c>
      <c r="C72" s="10">
        <f t="shared" ref="C72:I72" si="11">MAX(VALUE(C17),VALUE(C31),VALUE(C45))*2^(-20)</f>
        <v>18.125</v>
      </c>
      <c r="D72" s="10">
        <f t="shared" si="11"/>
        <v>18.23828125</v>
      </c>
      <c r="E72" s="10">
        <f t="shared" si="11"/>
        <v>18.125</v>
      </c>
      <c r="F72" s="10">
        <f t="shared" si="11"/>
        <v>18.0703125</v>
      </c>
      <c r="G72" s="10">
        <f t="shared" si="11"/>
        <v>18.09375</v>
      </c>
      <c r="H72" s="10">
        <f t="shared" si="11"/>
        <v>18.31640625</v>
      </c>
      <c r="I72" s="10">
        <f t="shared" si="11"/>
        <v>18.09375</v>
      </c>
    </row>
    <row r="73" spans="1:9" x14ac:dyDescent="0.2">
      <c r="A73" s="6" t="s">
        <v>20826</v>
      </c>
      <c r="B73" s="9">
        <f>VALUE(B7)*10^(-9)</f>
        <v>15.652198168000002</v>
      </c>
      <c r="C73" s="9">
        <f t="shared" ref="C73:I73" si="12">VALUE(C7)*10^(-9)</f>
        <v>16.437408371</v>
      </c>
      <c r="D73" s="9">
        <f t="shared" si="12"/>
        <v>15.952885833000002</v>
      </c>
      <c r="E73" s="9">
        <f t="shared" si="12"/>
        <v>15.952885833000002</v>
      </c>
      <c r="F73" s="9">
        <f t="shared" si="12"/>
        <v>100.512514236</v>
      </c>
      <c r="G73" s="9">
        <f t="shared" si="12"/>
        <v>99.037887667000007</v>
      </c>
      <c r="H73" s="9">
        <f t="shared" si="12"/>
        <v>96.311761131000011</v>
      </c>
      <c r="I73" s="9">
        <f t="shared" si="12"/>
        <v>99.037887667000007</v>
      </c>
    </row>
    <row r="74" spans="1:9" x14ac:dyDescent="0.2">
      <c r="A74" s="6" t="s">
        <v>20835</v>
      </c>
      <c r="B74" s="9">
        <f>SUM(VALUE(B20),VALUE(B34),VALUE(B48))*2^(-30)</f>
        <v>6.648307666182518E-3</v>
      </c>
      <c r="C74" s="9">
        <f t="shared" ref="C74:I75" si="13">SUM(VALUE(C20),VALUE(C34),VALUE(C48))*2^(-30)</f>
        <v>5.9860534965991974E-3</v>
      </c>
      <c r="D74" s="9">
        <f t="shared" si="13"/>
        <v>2.6575690135359764E-3</v>
      </c>
      <c r="E74" s="9">
        <f t="shared" si="13"/>
        <v>6.0554025694727898E-3</v>
      </c>
      <c r="F74" s="9">
        <f t="shared" si="13"/>
        <v>0.88369510322809219</v>
      </c>
      <c r="G74" s="9">
        <f t="shared" si="13"/>
        <v>0.87580465339124203</v>
      </c>
      <c r="H74" s="9">
        <f t="shared" si="13"/>
        <v>0.87547700013965368</v>
      </c>
      <c r="I74" s="9">
        <f t="shared" si="13"/>
        <v>0.87679705210030079</v>
      </c>
    </row>
    <row r="75" spans="1:9" x14ac:dyDescent="0.2">
      <c r="A75" s="6" t="s">
        <v>20836</v>
      </c>
      <c r="B75" s="9">
        <f>SUM(VALUE(B21),VALUE(B35),VALUE(B49))*2^(-30)</f>
        <v>3.3110026270151138E-3</v>
      </c>
      <c r="C75" s="9">
        <f t="shared" si="13"/>
        <v>3.3146534115076065E-3</v>
      </c>
      <c r="D75" s="9">
        <f t="shared" si="13"/>
        <v>3.2519316300749779E-3</v>
      </c>
      <c r="E75" s="9">
        <f t="shared" si="13"/>
        <v>3.2081976532936096E-3</v>
      </c>
      <c r="F75" s="9">
        <f t="shared" si="13"/>
        <v>0.59438004158437252</v>
      </c>
      <c r="G75" s="9">
        <f t="shared" si="13"/>
        <v>0.59178778156638145</v>
      </c>
      <c r="H75" s="9">
        <f t="shared" si="13"/>
        <v>0.59120533149689436</v>
      </c>
      <c r="I75" s="9">
        <f t="shared" si="13"/>
        <v>0.66977162752300501</v>
      </c>
    </row>
    <row r="76" spans="1:9" x14ac:dyDescent="0.2">
      <c r="A76" s="7" t="s">
        <v>20827</v>
      </c>
      <c r="B76" s="9">
        <f>SUM(VALUE(B12),VALUE(B26),VALUE(B40))</f>
        <v>375</v>
      </c>
      <c r="C76" s="9">
        <f t="shared" ref="C76:I76" si="14">SUM(VALUE(C12),VALUE(C26),VALUE(C40))</f>
        <v>405</v>
      </c>
      <c r="D76" s="9">
        <f t="shared" si="14"/>
        <v>388</v>
      </c>
      <c r="E76" s="9">
        <f t="shared" si="14"/>
        <v>389</v>
      </c>
      <c r="F76" s="9">
        <f t="shared" si="14"/>
        <v>2413</v>
      </c>
      <c r="G76" s="9">
        <f t="shared" si="14"/>
        <v>2365</v>
      </c>
      <c r="H76" s="9">
        <f t="shared" si="14"/>
        <v>2302</v>
      </c>
      <c r="I76" s="9">
        <f t="shared" si="14"/>
        <v>2365</v>
      </c>
    </row>
    <row r="77" spans="1:9" x14ac:dyDescent="0.2">
      <c r="A77" s="7" t="s">
        <v>20828</v>
      </c>
      <c r="B77" s="9">
        <f>SUM(VALUE(B11),VALUE(B25),VALUE(B39))</f>
        <v>15</v>
      </c>
      <c r="C77" s="9">
        <f t="shared" ref="C77:I77" si="15">SUM(VALUE(C11),VALUE(C25),VALUE(C39))</f>
        <v>15</v>
      </c>
      <c r="D77" s="9">
        <f t="shared" si="15"/>
        <v>13</v>
      </c>
      <c r="E77" s="9">
        <f t="shared" si="15"/>
        <v>15</v>
      </c>
      <c r="F77" s="9">
        <f t="shared" si="15"/>
        <v>105</v>
      </c>
      <c r="G77" s="9">
        <f t="shared" si="15"/>
        <v>104</v>
      </c>
      <c r="H77" s="9">
        <f t="shared" si="15"/>
        <v>95</v>
      </c>
      <c r="I77" s="9">
        <f t="shared" si="15"/>
        <v>100</v>
      </c>
    </row>
    <row r="78" spans="1:9" x14ac:dyDescent="0.2">
      <c r="A78" s="7" t="s">
        <v>20829</v>
      </c>
      <c r="B78" s="9">
        <f>SUM(VALUE(B13),VALUE(B27),VALUE(B41))</f>
        <v>105</v>
      </c>
      <c r="C78" s="9">
        <f t="shared" ref="C78:I78" si="16">SUM(VALUE(C13),VALUE(C27),VALUE(C41))</f>
        <v>113</v>
      </c>
      <c r="D78" s="9">
        <f t="shared" si="16"/>
        <v>109</v>
      </c>
      <c r="E78" s="9">
        <f t="shared" si="16"/>
        <v>109</v>
      </c>
      <c r="F78" s="9">
        <f t="shared" si="16"/>
        <v>731</v>
      </c>
      <c r="G78" s="9">
        <f t="shared" si="16"/>
        <v>708</v>
      </c>
      <c r="H78" s="9">
        <f t="shared" si="16"/>
        <v>637</v>
      </c>
      <c r="I78" s="9">
        <f t="shared" si="16"/>
        <v>702</v>
      </c>
    </row>
    <row r="79" spans="1:9" x14ac:dyDescent="0.2">
      <c r="A79" s="7" t="s">
        <v>20830</v>
      </c>
      <c r="B79" s="9">
        <f>SUM(VALUE(B10),VALUE(B24),VALUE(B38))</f>
        <v>24</v>
      </c>
      <c r="C79" s="9">
        <f t="shared" ref="C79:I79" si="17">SUM(VALUE(C10),VALUE(C24),VALUE(C38))</f>
        <v>32</v>
      </c>
      <c r="D79" s="9">
        <f t="shared" si="17"/>
        <v>34</v>
      </c>
      <c r="E79" s="9">
        <f t="shared" si="17"/>
        <v>28</v>
      </c>
      <c r="F79" s="9">
        <f t="shared" si="17"/>
        <v>24</v>
      </c>
      <c r="G79" s="9">
        <f t="shared" si="17"/>
        <v>13</v>
      </c>
      <c r="H79" s="9">
        <f t="shared" si="17"/>
        <v>10</v>
      </c>
      <c r="I79" s="9">
        <f t="shared" si="17"/>
        <v>15</v>
      </c>
    </row>
    <row r="80" spans="1:9" x14ac:dyDescent="0.2">
      <c r="A80" s="27" t="s">
        <v>20853</v>
      </c>
      <c r="B80" s="28">
        <f>B3*2^(-20)</f>
        <v>0</v>
      </c>
      <c r="C80" s="28">
        <f t="shared" ref="C80:I81" si="18">C3*2^(-20)</f>
        <v>0</v>
      </c>
      <c r="D80" s="28">
        <f t="shared" si="18"/>
        <v>0</v>
      </c>
      <c r="E80" s="28">
        <f t="shared" si="18"/>
        <v>0</v>
      </c>
      <c r="F80" s="28">
        <f t="shared" si="18"/>
        <v>1.6435079574584961</v>
      </c>
      <c r="G80" s="28">
        <f t="shared" si="18"/>
        <v>1.6435079574584961</v>
      </c>
      <c r="H80" s="28">
        <f t="shared" si="18"/>
        <v>1.6435079574584961</v>
      </c>
      <c r="I80" s="28">
        <f t="shared" si="18"/>
        <v>1.6435079574584961</v>
      </c>
    </row>
    <row r="81" spans="1:9" x14ac:dyDescent="0.2">
      <c r="A81" s="27" t="s">
        <v>20854</v>
      </c>
      <c r="B81" s="28">
        <f>B4*2^(-20)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4.9305238723754883</v>
      </c>
      <c r="G81" s="28">
        <f t="shared" si="18"/>
        <v>4.9305238723754883</v>
      </c>
      <c r="H81" s="28">
        <f t="shared" si="18"/>
        <v>4.9305238723754883</v>
      </c>
      <c r="I81" s="28">
        <f t="shared" si="18"/>
        <v>4.9305238723754883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6" width="25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6372</v>
      </c>
      <c r="E2" t="s">
        <v>121</v>
      </c>
      <c r="F2" t="s">
        <v>6373</v>
      </c>
    </row>
    <row r="3" spans="1:6" x14ac:dyDescent="0.2">
      <c r="A3" t="s">
        <v>88</v>
      </c>
      <c r="B3" t="s">
        <v>123</v>
      </c>
      <c r="C3" t="s">
        <v>6374</v>
      </c>
      <c r="D3" t="s">
        <v>6375</v>
      </c>
      <c r="E3" t="s">
        <v>6376</v>
      </c>
      <c r="F3" t="s">
        <v>6373</v>
      </c>
    </row>
    <row r="4" spans="1:6" x14ac:dyDescent="0.2">
      <c r="A4" t="s">
        <v>94</v>
      </c>
      <c r="B4" t="s">
        <v>125</v>
      </c>
      <c r="C4" t="s">
        <v>6377</v>
      </c>
      <c r="D4" t="s">
        <v>6375</v>
      </c>
      <c r="E4" t="s">
        <v>6376</v>
      </c>
      <c r="F4" t="s">
        <v>7144</v>
      </c>
    </row>
    <row r="5" spans="1:6" x14ac:dyDescent="0.2">
      <c r="A5" t="s">
        <v>79</v>
      </c>
      <c r="B5" t="s">
        <v>127</v>
      </c>
      <c r="C5" t="s">
        <v>6377</v>
      </c>
      <c r="D5" t="s">
        <v>68</v>
      </c>
      <c r="E5" t="s">
        <v>7145</v>
      </c>
      <c r="F5" t="s">
        <v>121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I81"/>
  <sheetViews>
    <sheetView topLeftCell="A43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3.42578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6185</v>
      </c>
      <c r="G3" t="s">
        <v>6185</v>
      </c>
      <c r="H3" t="s">
        <v>6185</v>
      </c>
      <c r="I3" t="str">
        <f t="shared" ref="I3:I34" si="1">IF(ISERROR(MEDIAN(VALUE(F3),VALUE(G3),VALUE(H3))), "-", TEXT(MEDIAN(VALUE(F3),VALUE(G3),VALUE(H3)), "0"))</f>
        <v>1723343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6186</v>
      </c>
      <c r="G4" t="s">
        <v>6186</v>
      </c>
      <c r="H4" t="s">
        <v>6186</v>
      </c>
      <c r="I4" t="str">
        <f t="shared" si="1"/>
        <v>5170029</v>
      </c>
    </row>
    <row r="5" spans="1:9" x14ac:dyDescent="0.2">
      <c r="A5" s="1" t="s">
        <v>9</v>
      </c>
      <c r="B5" t="s">
        <v>7182</v>
      </c>
      <c r="C5" t="s">
        <v>7242</v>
      </c>
      <c r="D5" t="s">
        <v>7302</v>
      </c>
      <c r="E5" t="str">
        <f t="shared" si="0"/>
        <v>-</v>
      </c>
      <c r="F5" t="s">
        <v>7146</v>
      </c>
      <c r="G5" t="s">
        <v>7209</v>
      </c>
      <c r="H5" t="s">
        <v>7269</v>
      </c>
      <c r="I5" t="str">
        <f t="shared" si="1"/>
        <v>-</v>
      </c>
    </row>
    <row r="6" spans="1:9" x14ac:dyDescent="0.2">
      <c r="A6" s="1" t="s">
        <v>10</v>
      </c>
      <c r="B6" t="s">
        <v>7183</v>
      </c>
      <c r="C6" t="s">
        <v>7243</v>
      </c>
      <c r="D6" t="s">
        <v>7303</v>
      </c>
      <c r="E6" t="str">
        <f t="shared" si="0"/>
        <v>-</v>
      </c>
      <c r="F6" t="s">
        <v>7147</v>
      </c>
      <c r="G6" t="s">
        <v>7210</v>
      </c>
      <c r="H6" t="s">
        <v>7270</v>
      </c>
      <c r="I6" t="str">
        <f t="shared" si="1"/>
        <v>-</v>
      </c>
    </row>
    <row r="7" spans="1:9" x14ac:dyDescent="0.2">
      <c r="A7" s="1" t="s">
        <v>11</v>
      </c>
      <c r="B7" t="s">
        <v>7184</v>
      </c>
      <c r="C7" t="s">
        <v>7244</v>
      </c>
      <c r="D7" t="s">
        <v>7304</v>
      </c>
      <c r="E7" t="str">
        <f t="shared" si="0"/>
        <v>16308853781</v>
      </c>
      <c r="F7" t="s">
        <v>7148</v>
      </c>
      <c r="G7" t="s">
        <v>7211</v>
      </c>
      <c r="H7" t="s">
        <v>7271</v>
      </c>
      <c r="I7" t="str">
        <f t="shared" si="1"/>
        <v>101658372098</v>
      </c>
    </row>
    <row r="8" spans="1:9" x14ac:dyDescent="0.2">
      <c r="A8" s="1" t="s">
        <v>12</v>
      </c>
      <c r="B8" t="s">
        <v>7185</v>
      </c>
      <c r="C8" t="s">
        <v>7245</v>
      </c>
      <c r="D8" t="s">
        <v>7305</v>
      </c>
      <c r="E8" t="str">
        <f t="shared" si="0"/>
        <v>18490426112</v>
      </c>
      <c r="F8" t="s">
        <v>7149</v>
      </c>
      <c r="G8" t="s">
        <v>7212</v>
      </c>
      <c r="H8" t="s">
        <v>7272</v>
      </c>
      <c r="I8" t="str">
        <f t="shared" si="1"/>
        <v>17843598793</v>
      </c>
    </row>
    <row r="9" spans="1:9" x14ac:dyDescent="0.2">
      <c r="A9" s="1" t="s">
        <v>13</v>
      </c>
      <c r="B9" t="s">
        <v>7186</v>
      </c>
      <c r="C9" t="s">
        <v>7246</v>
      </c>
      <c r="D9" t="s">
        <v>7306</v>
      </c>
      <c r="E9" t="str">
        <f t="shared" si="0"/>
        <v>19258624</v>
      </c>
      <c r="F9" t="s">
        <v>7150</v>
      </c>
      <c r="G9" t="s">
        <v>7213</v>
      </c>
      <c r="H9" t="s">
        <v>7273</v>
      </c>
      <c r="I9" t="str">
        <f t="shared" si="1"/>
        <v>19227626</v>
      </c>
    </row>
    <row r="10" spans="1:9" x14ac:dyDescent="0.2">
      <c r="A10" s="1" t="s">
        <v>14</v>
      </c>
      <c r="B10" t="s">
        <v>68</v>
      </c>
      <c r="C10" t="s">
        <v>68</v>
      </c>
      <c r="D10" t="s">
        <v>97</v>
      </c>
      <c r="E10" t="str">
        <f t="shared" si="0"/>
        <v>0</v>
      </c>
      <c r="F10" t="s">
        <v>95</v>
      </c>
      <c r="G10" t="s">
        <v>85</v>
      </c>
      <c r="H10" t="s">
        <v>89</v>
      </c>
      <c r="I10" t="str">
        <f t="shared" si="1"/>
        <v>7</v>
      </c>
    </row>
    <row r="11" spans="1:9" x14ac:dyDescent="0.2">
      <c r="A11" s="1" t="s">
        <v>15</v>
      </c>
      <c r="B11" t="s">
        <v>94</v>
      </c>
      <c r="C11" t="s">
        <v>94</v>
      </c>
      <c r="D11" t="s">
        <v>85</v>
      </c>
      <c r="E11" t="str">
        <f t="shared" si="0"/>
        <v>3</v>
      </c>
      <c r="F11" t="s">
        <v>201</v>
      </c>
      <c r="G11" t="s">
        <v>83</v>
      </c>
      <c r="H11" t="s">
        <v>90</v>
      </c>
      <c r="I11" t="str">
        <f t="shared" si="1"/>
        <v>34</v>
      </c>
    </row>
    <row r="12" spans="1:9" x14ac:dyDescent="0.2">
      <c r="A12" s="1" t="s">
        <v>16</v>
      </c>
      <c r="B12" t="s">
        <v>209</v>
      </c>
      <c r="C12" t="s">
        <v>111</v>
      </c>
      <c r="D12" t="s">
        <v>109</v>
      </c>
      <c r="E12" t="str">
        <f t="shared" si="0"/>
        <v>128</v>
      </c>
      <c r="F12" t="s">
        <v>382</v>
      </c>
      <c r="G12" t="s">
        <v>340</v>
      </c>
      <c r="H12" t="s">
        <v>4224</v>
      </c>
      <c r="I12" t="str">
        <f t="shared" si="1"/>
        <v>804</v>
      </c>
    </row>
    <row r="13" spans="1:9" x14ac:dyDescent="0.2">
      <c r="A13" s="1" t="s">
        <v>17</v>
      </c>
      <c r="B13" t="s">
        <v>100</v>
      </c>
      <c r="C13" t="s">
        <v>180</v>
      </c>
      <c r="D13" t="s">
        <v>100</v>
      </c>
      <c r="E13" t="str">
        <f t="shared" si="0"/>
        <v>40</v>
      </c>
      <c r="F13" t="s">
        <v>7151</v>
      </c>
      <c r="G13" t="s">
        <v>7214</v>
      </c>
      <c r="H13" t="s">
        <v>7274</v>
      </c>
      <c r="I13" t="str">
        <f t="shared" si="1"/>
        <v>218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73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110</v>
      </c>
      <c r="C15" t="s">
        <v>266</v>
      </c>
      <c r="D15" t="s">
        <v>7307</v>
      </c>
      <c r="E15" t="str">
        <f t="shared" si="0"/>
        <v>122880</v>
      </c>
      <c r="F15" t="s">
        <v>7152</v>
      </c>
      <c r="G15" t="s">
        <v>7215</v>
      </c>
      <c r="H15" t="s">
        <v>7275</v>
      </c>
      <c r="I15" t="str">
        <f t="shared" si="1"/>
        <v>153985024</v>
      </c>
    </row>
    <row r="16" spans="1:9" x14ac:dyDescent="0.2">
      <c r="A16" s="1" t="s">
        <v>20</v>
      </c>
      <c r="B16" t="s">
        <v>7187</v>
      </c>
      <c r="C16" t="s">
        <v>7247</v>
      </c>
      <c r="D16" t="s">
        <v>7308</v>
      </c>
      <c r="E16" t="str">
        <f t="shared" si="0"/>
        <v>19028099072</v>
      </c>
      <c r="F16" t="s">
        <v>7153</v>
      </c>
      <c r="G16" t="s">
        <v>7216</v>
      </c>
      <c r="H16" t="s">
        <v>7276</v>
      </c>
      <c r="I16" t="str">
        <f t="shared" si="1"/>
        <v>20663513088</v>
      </c>
    </row>
    <row r="17" spans="1:9" x14ac:dyDescent="0.2">
      <c r="A17" s="1" t="s">
        <v>21</v>
      </c>
      <c r="B17" t="s">
        <v>7188</v>
      </c>
      <c r="C17" t="s">
        <v>7248</v>
      </c>
      <c r="D17" t="s">
        <v>7309</v>
      </c>
      <c r="E17" t="str">
        <f t="shared" si="0"/>
        <v>19259392</v>
      </c>
      <c r="F17" t="s">
        <v>7154</v>
      </c>
      <c r="G17" t="s">
        <v>7217</v>
      </c>
      <c r="H17" t="s">
        <v>7277</v>
      </c>
      <c r="I17" t="str">
        <f t="shared" si="1"/>
        <v>19255296</v>
      </c>
    </row>
    <row r="18" spans="1:9" x14ac:dyDescent="0.2">
      <c r="A18" s="1" t="s">
        <v>22</v>
      </c>
      <c r="B18" t="s">
        <v>7189</v>
      </c>
      <c r="C18" t="s">
        <v>7249</v>
      </c>
      <c r="D18" t="s">
        <v>7310</v>
      </c>
      <c r="E18" t="str">
        <f t="shared" si="0"/>
        <v>18324955136</v>
      </c>
      <c r="F18" t="s">
        <v>7155</v>
      </c>
      <c r="G18" t="s">
        <v>7218</v>
      </c>
      <c r="H18" t="s">
        <v>7278</v>
      </c>
      <c r="I18" t="str">
        <f t="shared" si="1"/>
        <v>17193209856</v>
      </c>
    </row>
    <row r="19" spans="1:9" x14ac:dyDescent="0.2">
      <c r="A19" s="1" t="s">
        <v>23</v>
      </c>
      <c r="B19" t="s">
        <v>7086</v>
      </c>
      <c r="C19" t="s">
        <v>7217</v>
      </c>
      <c r="D19" t="s">
        <v>7277</v>
      </c>
      <c r="E19" t="str">
        <f t="shared" si="0"/>
        <v>19255296</v>
      </c>
      <c r="F19" t="s">
        <v>7156</v>
      </c>
      <c r="G19" t="s">
        <v>7219</v>
      </c>
      <c r="H19" t="s">
        <v>7188</v>
      </c>
      <c r="I19" t="str">
        <f t="shared" si="1"/>
        <v>19210240</v>
      </c>
    </row>
    <row r="20" spans="1:9" x14ac:dyDescent="0.2">
      <c r="A20" s="1" t="s">
        <v>24</v>
      </c>
      <c r="B20" t="s">
        <v>7190</v>
      </c>
      <c r="C20" t="s">
        <v>7250</v>
      </c>
      <c r="D20" t="s">
        <v>7311</v>
      </c>
      <c r="E20" t="str">
        <f t="shared" si="0"/>
        <v>1380256</v>
      </c>
      <c r="F20" t="s">
        <v>7157</v>
      </c>
      <c r="G20" t="s">
        <v>7220</v>
      </c>
      <c r="H20" t="s">
        <v>7279</v>
      </c>
      <c r="I20" t="str">
        <f t="shared" si="1"/>
        <v>314504636</v>
      </c>
    </row>
    <row r="21" spans="1:9" x14ac:dyDescent="0.2">
      <c r="A21" s="1" t="s">
        <v>25</v>
      </c>
      <c r="B21" t="s">
        <v>7191</v>
      </c>
      <c r="C21" t="s">
        <v>7251</v>
      </c>
      <c r="D21" t="s">
        <v>7312</v>
      </c>
      <c r="E21" t="str">
        <f t="shared" si="0"/>
        <v>1480113</v>
      </c>
      <c r="F21" t="s">
        <v>7158</v>
      </c>
      <c r="G21" t="s">
        <v>7221</v>
      </c>
      <c r="H21" t="s">
        <v>7280</v>
      </c>
      <c r="I21" t="str">
        <f t="shared" si="1"/>
        <v>296945613</v>
      </c>
    </row>
    <row r="22" spans="1:9" x14ac:dyDescent="0.2">
      <c r="A22" s="1" t="s">
        <v>26</v>
      </c>
      <c r="B22" t="s">
        <v>7192</v>
      </c>
      <c r="C22" t="s">
        <v>7252</v>
      </c>
      <c r="D22" t="s">
        <v>7313</v>
      </c>
      <c r="E22" t="str">
        <f t="shared" si="0"/>
        <v>19419174144</v>
      </c>
      <c r="F22" t="s">
        <v>7159</v>
      </c>
      <c r="G22" t="s">
        <v>7222</v>
      </c>
      <c r="H22" t="s">
        <v>7281</v>
      </c>
      <c r="I22" t="str">
        <f t="shared" si="1"/>
        <v>17629468105</v>
      </c>
    </row>
    <row r="23" spans="1:9" x14ac:dyDescent="0.2">
      <c r="A23" s="1" t="s">
        <v>27</v>
      </c>
      <c r="B23" t="s">
        <v>7163</v>
      </c>
      <c r="C23" t="s">
        <v>7163</v>
      </c>
      <c r="D23" t="s">
        <v>5151</v>
      </c>
      <c r="E23" t="str">
        <f t="shared" si="0"/>
        <v>10547200</v>
      </c>
      <c r="F23" t="s">
        <v>7160</v>
      </c>
      <c r="G23" t="s">
        <v>7163</v>
      </c>
      <c r="H23" t="s">
        <v>7282</v>
      </c>
      <c r="I23" t="str">
        <f t="shared" si="1"/>
        <v>10517122</v>
      </c>
    </row>
    <row r="24" spans="1:9" x14ac:dyDescent="0.2">
      <c r="A24" s="1" t="s">
        <v>28</v>
      </c>
      <c r="B24" t="s">
        <v>68</v>
      </c>
      <c r="C24" t="s">
        <v>68</v>
      </c>
      <c r="D24" t="s">
        <v>68</v>
      </c>
      <c r="E24" t="str">
        <f t="shared" si="0"/>
        <v>0</v>
      </c>
      <c r="F24" t="s">
        <v>136</v>
      </c>
      <c r="G24" t="s">
        <v>89</v>
      </c>
      <c r="H24" t="s">
        <v>89</v>
      </c>
      <c r="I24" t="str">
        <f t="shared" si="1"/>
        <v>5</v>
      </c>
    </row>
    <row r="25" spans="1:9" x14ac:dyDescent="0.2">
      <c r="A25" s="1" t="s">
        <v>29</v>
      </c>
      <c r="B25" t="s">
        <v>94</v>
      </c>
      <c r="C25" t="s">
        <v>94</v>
      </c>
      <c r="D25" t="s">
        <v>88</v>
      </c>
      <c r="E25" t="str">
        <f t="shared" si="0"/>
        <v>3</v>
      </c>
      <c r="F25" t="s">
        <v>194</v>
      </c>
      <c r="G25" t="s">
        <v>163</v>
      </c>
      <c r="H25" t="s">
        <v>168</v>
      </c>
      <c r="I25" t="str">
        <f t="shared" si="1"/>
        <v>33</v>
      </c>
    </row>
    <row r="26" spans="1:9" x14ac:dyDescent="0.2">
      <c r="A26" s="1" t="s">
        <v>30</v>
      </c>
      <c r="B26" t="s">
        <v>209</v>
      </c>
      <c r="C26" t="s">
        <v>111</v>
      </c>
      <c r="D26" t="s">
        <v>109</v>
      </c>
      <c r="E26" t="str">
        <f t="shared" si="0"/>
        <v>128</v>
      </c>
      <c r="F26" t="s">
        <v>3857</v>
      </c>
      <c r="G26" t="s">
        <v>7223</v>
      </c>
      <c r="H26" t="s">
        <v>479</v>
      </c>
      <c r="I26" t="str">
        <f t="shared" si="1"/>
        <v>810</v>
      </c>
    </row>
    <row r="27" spans="1:9" x14ac:dyDescent="0.2">
      <c r="A27" s="1" t="s">
        <v>31</v>
      </c>
      <c r="B27" t="s">
        <v>151</v>
      </c>
      <c r="C27" t="s">
        <v>151</v>
      </c>
      <c r="D27" t="s">
        <v>103</v>
      </c>
      <c r="E27" t="str">
        <f t="shared" si="0"/>
        <v>36</v>
      </c>
      <c r="F27" t="s">
        <v>523</v>
      </c>
      <c r="G27" t="s">
        <v>271</v>
      </c>
      <c r="H27" t="s">
        <v>233</v>
      </c>
      <c r="I27" t="str">
        <f t="shared" si="1"/>
        <v>202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261</v>
      </c>
      <c r="C29" t="s">
        <v>183</v>
      </c>
      <c r="D29" t="s">
        <v>234</v>
      </c>
      <c r="E29" t="str">
        <f t="shared" si="0"/>
        <v>204800</v>
      </c>
      <c r="F29" t="s">
        <v>7161</v>
      </c>
      <c r="G29" t="s">
        <v>1307</v>
      </c>
      <c r="H29" t="s">
        <v>7283</v>
      </c>
      <c r="I29" t="str">
        <f t="shared" si="1"/>
        <v>306446336</v>
      </c>
    </row>
    <row r="30" spans="1:9" x14ac:dyDescent="0.2">
      <c r="A30" s="1" t="s">
        <v>34</v>
      </c>
      <c r="B30" t="s">
        <v>7193</v>
      </c>
      <c r="C30" t="s">
        <v>7253</v>
      </c>
      <c r="D30" t="s">
        <v>7314</v>
      </c>
      <c r="E30" t="str">
        <f t="shared" si="0"/>
        <v>19810025472</v>
      </c>
      <c r="F30" t="s">
        <v>7162</v>
      </c>
      <c r="G30" t="s">
        <v>7224</v>
      </c>
      <c r="H30" t="s">
        <v>7284</v>
      </c>
      <c r="I30" t="str">
        <f t="shared" si="1"/>
        <v>20221722624</v>
      </c>
    </row>
    <row r="31" spans="1:9" x14ac:dyDescent="0.2">
      <c r="A31" s="1" t="s">
        <v>35</v>
      </c>
      <c r="B31" t="s">
        <v>7163</v>
      </c>
      <c r="C31" t="s">
        <v>7163</v>
      </c>
      <c r="D31" t="s">
        <v>5151</v>
      </c>
      <c r="E31" t="str">
        <f t="shared" si="0"/>
        <v>10547200</v>
      </c>
      <c r="F31" t="s">
        <v>7163</v>
      </c>
      <c r="G31" t="s">
        <v>7163</v>
      </c>
      <c r="H31" t="s">
        <v>7285</v>
      </c>
      <c r="I31" t="str">
        <f t="shared" si="1"/>
        <v>10547200</v>
      </c>
    </row>
    <row r="32" spans="1:9" x14ac:dyDescent="0.2">
      <c r="A32" s="1" t="s">
        <v>36</v>
      </c>
      <c r="B32" t="s">
        <v>7194</v>
      </c>
      <c r="C32" t="s">
        <v>7254</v>
      </c>
      <c r="D32" t="s">
        <v>7315</v>
      </c>
      <c r="E32" t="str">
        <f t="shared" si="0"/>
        <v>19193069568</v>
      </c>
      <c r="F32" t="s">
        <v>7164</v>
      </c>
      <c r="G32" t="s">
        <v>7225</v>
      </c>
      <c r="H32" t="s">
        <v>7286</v>
      </c>
      <c r="I32" t="str">
        <f t="shared" si="1"/>
        <v>17043972096</v>
      </c>
    </row>
    <row r="33" spans="1:9" x14ac:dyDescent="0.2">
      <c r="A33" s="1" t="s">
        <v>37</v>
      </c>
      <c r="B33" t="s">
        <v>7163</v>
      </c>
      <c r="C33" t="s">
        <v>7163</v>
      </c>
      <c r="D33" t="s">
        <v>5151</v>
      </c>
      <c r="E33" t="str">
        <f t="shared" si="0"/>
        <v>10547200</v>
      </c>
      <c r="F33" t="s">
        <v>7165</v>
      </c>
      <c r="G33" t="s">
        <v>7163</v>
      </c>
      <c r="H33" t="s">
        <v>7287</v>
      </c>
      <c r="I33" t="str">
        <f t="shared" si="1"/>
        <v>10420224</v>
      </c>
    </row>
    <row r="34" spans="1:9" x14ac:dyDescent="0.2">
      <c r="A34" s="1" t="s">
        <v>38</v>
      </c>
      <c r="B34" t="s">
        <v>7195</v>
      </c>
      <c r="C34" t="s">
        <v>7255</v>
      </c>
      <c r="D34" t="s">
        <v>7316</v>
      </c>
      <c r="E34" t="str">
        <f t="shared" si="0"/>
        <v>3404660</v>
      </c>
      <c r="F34" t="s">
        <v>7166</v>
      </c>
      <c r="G34" t="s">
        <v>7226</v>
      </c>
      <c r="H34" t="s">
        <v>7288</v>
      </c>
      <c r="I34" t="str">
        <f t="shared" si="1"/>
        <v>313749537</v>
      </c>
    </row>
    <row r="35" spans="1:9" x14ac:dyDescent="0.2">
      <c r="A35" s="1" t="s">
        <v>39</v>
      </c>
      <c r="B35" t="s">
        <v>7196</v>
      </c>
      <c r="C35" t="s">
        <v>7256</v>
      </c>
      <c r="D35" t="s">
        <v>7317</v>
      </c>
      <c r="E35" t="str">
        <f t="shared" ref="E35:E63" si="2">IF(ISERROR(MEDIAN(VALUE(B35),VALUE(C35),VALUE(D35))), "-", TEXT(MEDIAN(VALUE(B35),VALUE(C35),VALUE(D35)), "0"))</f>
        <v>1982370</v>
      </c>
      <c r="F35" t="s">
        <v>7167</v>
      </c>
      <c r="G35" t="s">
        <v>7227</v>
      </c>
      <c r="H35" t="s">
        <v>7289</v>
      </c>
      <c r="I35" t="str">
        <f t="shared" ref="I35:I63" si="3">IF(ISERROR(MEDIAN(VALUE(F35),VALUE(G35),VALUE(H35))), "-", TEXT(MEDIAN(VALUE(F35),VALUE(G35),VALUE(H35)), "0"))</f>
        <v>178987458</v>
      </c>
    </row>
    <row r="36" spans="1:9" x14ac:dyDescent="0.2">
      <c r="A36" s="1" t="s">
        <v>40</v>
      </c>
      <c r="B36" t="s">
        <v>7197</v>
      </c>
      <c r="C36" t="s">
        <v>7257</v>
      </c>
      <c r="D36" t="s">
        <v>7318</v>
      </c>
      <c r="E36" t="str">
        <f t="shared" si="2"/>
        <v>18666118927</v>
      </c>
      <c r="F36" t="s">
        <v>7168</v>
      </c>
      <c r="G36" t="s">
        <v>7228</v>
      </c>
      <c r="H36" t="s">
        <v>7290</v>
      </c>
      <c r="I36" t="str">
        <f t="shared" si="3"/>
        <v>17642524977</v>
      </c>
    </row>
    <row r="37" spans="1:9" x14ac:dyDescent="0.2">
      <c r="A37" s="1" t="s">
        <v>41</v>
      </c>
      <c r="B37" t="s">
        <v>7198</v>
      </c>
      <c r="C37" t="s">
        <v>7258</v>
      </c>
      <c r="D37" t="s">
        <v>7258</v>
      </c>
      <c r="E37" t="str">
        <f t="shared" si="2"/>
        <v>16711680</v>
      </c>
      <c r="F37" t="s">
        <v>7169</v>
      </c>
      <c r="G37" t="s">
        <v>7229</v>
      </c>
      <c r="H37" t="s">
        <v>7258</v>
      </c>
      <c r="I37" t="str">
        <f t="shared" si="3"/>
        <v>16688846</v>
      </c>
    </row>
    <row r="38" spans="1:9" x14ac:dyDescent="0.2">
      <c r="A38" s="1" t="s">
        <v>42</v>
      </c>
      <c r="B38" t="s">
        <v>248</v>
      </c>
      <c r="C38" t="s">
        <v>84</v>
      </c>
      <c r="D38" t="s">
        <v>91</v>
      </c>
      <c r="E38" t="str">
        <f t="shared" si="2"/>
        <v>10</v>
      </c>
      <c r="F38" t="s">
        <v>94</v>
      </c>
      <c r="G38" t="s">
        <v>136</v>
      </c>
      <c r="H38" t="s">
        <v>136</v>
      </c>
      <c r="I38" t="str">
        <f t="shared" si="3"/>
        <v>8</v>
      </c>
    </row>
    <row r="39" spans="1:9" x14ac:dyDescent="0.2">
      <c r="A39" s="1" t="s">
        <v>43</v>
      </c>
      <c r="B39" t="s">
        <v>85</v>
      </c>
      <c r="C39" t="s">
        <v>89</v>
      </c>
      <c r="D39" t="s">
        <v>79</v>
      </c>
      <c r="E39" t="str">
        <f t="shared" si="2"/>
        <v>5</v>
      </c>
      <c r="F39" t="s">
        <v>83</v>
      </c>
      <c r="G39" t="s">
        <v>180</v>
      </c>
      <c r="H39" t="s">
        <v>103</v>
      </c>
      <c r="I39" t="str">
        <f t="shared" si="3"/>
        <v>32</v>
      </c>
    </row>
    <row r="40" spans="1:9" x14ac:dyDescent="0.2">
      <c r="A40" s="1" t="s">
        <v>44</v>
      </c>
      <c r="B40" t="s">
        <v>209</v>
      </c>
      <c r="C40" t="s">
        <v>109</v>
      </c>
      <c r="D40" t="s">
        <v>159</v>
      </c>
      <c r="E40" t="str">
        <f t="shared" si="2"/>
        <v>135</v>
      </c>
      <c r="F40" t="s">
        <v>400</v>
      </c>
      <c r="G40" t="s">
        <v>359</v>
      </c>
      <c r="H40" t="s">
        <v>400</v>
      </c>
      <c r="I40" t="str">
        <f t="shared" si="3"/>
        <v>812</v>
      </c>
    </row>
    <row r="41" spans="1:9" x14ac:dyDescent="0.2">
      <c r="A41" s="1" t="s">
        <v>45</v>
      </c>
      <c r="B41" t="s">
        <v>90</v>
      </c>
      <c r="C41" t="s">
        <v>194</v>
      </c>
      <c r="D41" t="s">
        <v>194</v>
      </c>
      <c r="E41" t="str">
        <f t="shared" si="2"/>
        <v>35</v>
      </c>
      <c r="F41" t="s">
        <v>1204</v>
      </c>
      <c r="G41" t="s">
        <v>2900</v>
      </c>
      <c r="H41" t="s">
        <v>543</v>
      </c>
      <c r="I41" t="str">
        <f t="shared" si="3"/>
        <v>217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73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7199</v>
      </c>
      <c r="C43" t="s">
        <v>7259</v>
      </c>
      <c r="D43" t="s">
        <v>7319</v>
      </c>
      <c r="E43" t="str">
        <f t="shared" si="2"/>
        <v>131272704</v>
      </c>
      <c r="F43" t="s">
        <v>7170</v>
      </c>
      <c r="G43" t="s">
        <v>7230</v>
      </c>
      <c r="H43" t="s">
        <v>7291</v>
      </c>
      <c r="I43" t="str">
        <f t="shared" si="3"/>
        <v>306933760</v>
      </c>
    </row>
    <row r="44" spans="1:9" x14ac:dyDescent="0.2">
      <c r="A44" s="1" t="s">
        <v>48</v>
      </c>
      <c r="B44" t="s">
        <v>7200</v>
      </c>
      <c r="C44" t="s">
        <v>7260</v>
      </c>
      <c r="D44" t="s">
        <v>7320</v>
      </c>
      <c r="E44" t="str">
        <f t="shared" si="2"/>
        <v>19379048448</v>
      </c>
      <c r="F44" t="s">
        <v>7171</v>
      </c>
      <c r="G44" t="s">
        <v>7231</v>
      </c>
      <c r="H44" t="s">
        <v>7292</v>
      </c>
      <c r="I44" t="str">
        <f t="shared" si="3"/>
        <v>19359805440</v>
      </c>
    </row>
    <row r="45" spans="1:9" x14ac:dyDescent="0.2">
      <c r="A45" s="1" t="s">
        <v>49</v>
      </c>
      <c r="B45" t="s">
        <v>7198</v>
      </c>
      <c r="C45" t="s">
        <v>7258</v>
      </c>
      <c r="D45" t="s">
        <v>7258</v>
      </c>
      <c r="E45" t="str">
        <f t="shared" si="2"/>
        <v>16711680</v>
      </c>
      <c r="F45" t="s">
        <v>7172</v>
      </c>
      <c r="G45" t="s">
        <v>7232</v>
      </c>
      <c r="H45" t="s">
        <v>7258</v>
      </c>
      <c r="I45" t="str">
        <f t="shared" si="3"/>
        <v>16711680</v>
      </c>
    </row>
    <row r="46" spans="1:9" x14ac:dyDescent="0.2">
      <c r="A46" s="1" t="s">
        <v>50</v>
      </c>
      <c r="B46" t="s">
        <v>7201</v>
      </c>
      <c r="C46" t="s">
        <v>7261</v>
      </c>
      <c r="D46" t="s">
        <v>7321</v>
      </c>
      <c r="E46" t="str">
        <f t="shared" si="2"/>
        <v>18364764160</v>
      </c>
      <c r="F46" t="s">
        <v>7173</v>
      </c>
      <c r="G46" t="s">
        <v>7233</v>
      </c>
      <c r="H46" t="s">
        <v>7293</v>
      </c>
      <c r="I46" t="str">
        <f t="shared" si="3"/>
        <v>16949682176</v>
      </c>
    </row>
    <row r="47" spans="1:9" x14ac:dyDescent="0.2">
      <c r="A47" s="1" t="s">
        <v>51</v>
      </c>
      <c r="B47" t="s">
        <v>7198</v>
      </c>
      <c r="C47" t="s">
        <v>7258</v>
      </c>
      <c r="D47" t="s">
        <v>7258</v>
      </c>
      <c r="E47" t="str">
        <f t="shared" si="2"/>
        <v>16711680</v>
      </c>
      <c r="F47" t="s">
        <v>7174</v>
      </c>
      <c r="G47" t="s">
        <v>7234</v>
      </c>
      <c r="H47" t="s">
        <v>7258</v>
      </c>
      <c r="I47" t="str">
        <f t="shared" si="3"/>
        <v>16596992</v>
      </c>
    </row>
    <row r="48" spans="1:9" x14ac:dyDescent="0.2">
      <c r="A48" s="1" t="s">
        <v>52</v>
      </c>
      <c r="B48" t="s">
        <v>7202</v>
      </c>
      <c r="C48" t="s">
        <v>7262</v>
      </c>
      <c r="D48" t="s">
        <v>7322</v>
      </c>
      <c r="E48" t="str">
        <f t="shared" si="2"/>
        <v>1788448</v>
      </c>
      <c r="F48" t="s">
        <v>7175</v>
      </c>
      <c r="G48" t="s">
        <v>7235</v>
      </c>
      <c r="H48" t="s">
        <v>7294</v>
      </c>
      <c r="I48" t="str">
        <f t="shared" si="3"/>
        <v>314485514</v>
      </c>
    </row>
    <row r="49" spans="1:9" x14ac:dyDescent="0.2">
      <c r="A49" s="1" t="s">
        <v>53</v>
      </c>
      <c r="B49" t="s">
        <v>7203</v>
      </c>
      <c r="C49" t="s">
        <v>7263</v>
      </c>
      <c r="D49" t="s">
        <v>7323</v>
      </c>
      <c r="E49" t="str">
        <f t="shared" si="2"/>
        <v>2036585</v>
      </c>
      <c r="F49" t="s">
        <v>7176</v>
      </c>
      <c r="G49" t="s">
        <v>7236</v>
      </c>
      <c r="H49" t="s">
        <v>7295</v>
      </c>
      <c r="I49" t="str">
        <f t="shared" si="3"/>
        <v>161435371</v>
      </c>
    </row>
    <row r="50" spans="1:9" x14ac:dyDescent="0.2">
      <c r="A50" s="1" t="s">
        <v>54</v>
      </c>
      <c r="B50" t="s">
        <v>7204</v>
      </c>
      <c r="C50" t="s">
        <v>7264</v>
      </c>
      <c r="D50" t="s">
        <v>7324</v>
      </c>
      <c r="E50" t="str">
        <f t="shared" si="2"/>
        <v>5440980992</v>
      </c>
      <c r="F50" t="s">
        <v>7177</v>
      </c>
      <c r="G50" t="s">
        <v>7237</v>
      </c>
      <c r="H50" t="s">
        <v>7296</v>
      </c>
      <c r="I50" t="str">
        <f t="shared" si="3"/>
        <v>6420169547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92</v>
      </c>
      <c r="G52" t="s">
        <v>92</v>
      </c>
      <c r="H52" t="s">
        <v>88</v>
      </c>
      <c r="I52" t="str">
        <f t="shared" si="3"/>
        <v>1</v>
      </c>
    </row>
    <row r="53" spans="1:9" x14ac:dyDescent="0.2">
      <c r="A53" s="1" t="s">
        <v>57</v>
      </c>
      <c r="B53" t="s">
        <v>92</v>
      </c>
      <c r="C53" t="s">
        <v>68</v>
      </c>
      <c r="D53" t="s">
        <v>68</v>
      </c>
      <c r="E53" t="str">
        <f t="shared" si="2"/>
        <v>0</v>
      </c>
      <c r="F53" t="s">
        <v>69</v>
      </c>
      <c r="G53" t="s">
        <v>69</v>
      </c>
      <c r="H53" t="s">
        <v>136</v>
      </c>
      <c r="I53" t="str">
        <f t="shared" si="3"/>
        <v>6</v>
      </c>
    </row>
    <row r="54" spans="1:9" x14ac:dyDescent="0.2">
      <c r="A54" s="1" t="s">
        <v>58</v>
      </c>
      <c r="B54" t="s">
        <v>111</v>
      </c>
      <c r="C54" t="s">
        <v>99</v>
      </c>
      <c r="D54" t="s">
        <v>209</v>
      </c>
      <c r="E54" t="str">
        <f t="shared" si="2"/>
        <v>128</v>
      </c>
      <c r="F54" t="s">
        <v>403</v>
      </c>
      <c r="G54" t="s">
        <v>341</v>
      </c>
      <c r="H54" t="s">
        <v>7297</v>
      </c>
      <c r="I54" t="str">
        <f t="shared" si="3"/>
        <v>811</v>
      </c>
    </row>
    <row r="55" spans="1:9" x14ac:dyDescent="0.2">
      <c r="A55" s="1" t="s">
        <v>59</v>
      </c>
      <c r="B55" t="s">
        <v>92</v>
      </c>
      <c r="C55" t="s">
        <v>88</v>
      </c>
      <c r="D55" t="s">
        <v>88</v>
      </c>
      <c r="E55" t="str">
        <f t="shared" si="2"/>
        <v>2</v>
      </c>
      <c r="F55" t="s">
        <v>97</v>
      </c>
      <c r="G55" t="s">
        <v>248</v>
      </c>
      <c r="H55" t="s">
        <v>150</v>
      </c>
      <c r="I55" t="str">
        <f t="shared" si="3"/>
        <v>22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7205</v>
      </c>
      <c r="C58" t="s">
        <v>7265</v>
      </c>
      <c r="D58" t="s">
        <v>7325</v>
      </c>
      <c r="E58" t="str">
        <f t="shared" si="2"/>
        <v>5441294336</v>
      </c>
      <c r="F58" t="s">
        <v>7178</v>
      </c>
      <c r="G58" t="s">
        <v>7238</v>
      </c>
      <c r="H58" t="s">
        <v>7298</v>
      </c>
      <c r="I58" t="str">
        <f t="shared" si="3"/>
        <v>6433468416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7206</v>
      </c>
      <c r="C60" t="s">
        <v>7266</v>
      </c>
      <c r="D60" t="s">
        <v>7326</v>
      </c>
      <c r="E60" t="str">
        <f t="shared" si="2"/>
        <v>5440188416</v>
      </c>
      <c r="F60" t="s">
        <v>7179</v>
      </c>
      <c r="G60" t="s">
        <v>7239</v>
      </c>
      <c r="H60" t="s">
        <v>7299</v>
      </c>
      <c r="I60" t="str">
        <f t="shared" si="3"/>
        <v>6400753664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7207</v>
      </c>
      <c r="C62" t="s">
        <v>7267</v>
      </c>
      <c r="D62" t="s">
        <v>7327</v>
      </c>
      <c r="E62" t="str">
        <f t="shared" si="2"/>
        <v>1000797</v>
      </c>
      <c r="F62" t="s">
        <v>7180</v>
      </c>
      <c r="G62" t="s">
        <v>7240</v>
      </c>
      <c r="H62" t="s">
        <v>7300</v>
      </c>
      <c r="I62" t="str">
        <f t="shared" si="3"/>
        <v>7742969</v>
      </c>
    </row>
    <row r="63" spans="1:9" x14ac:dyDescent="0.2">
      <c r="A63" s="1" t="s">
        <v>67</v>
      </c>
      <c r="B63" t="s">
        <v>7208</v>
      </c>
      <c r="C63" t="s">
        <v>7268</v>
      </c>
      <c r="D63" t="s">
        <v>7328</v>
      </c>
      <c r="E63" t="str">
        <f t="shared" si="2"/>
        <v>3986455</v>
      </c>
      <c r="F63" t="s">
        <v>7181</v>
      </c>
      <c r="G63" t="s">
        <v>7241</v>
      </c>
      <c r="H63" t="s">
        <v>7301</v>
      </c>
      <c r="I63" t="str">
        <f t="shared" si="3"/>
        <v>308974937</v>
      </c>
    </row>
    <row r="64" spans="1:9" ht="15" x14ac:dyDescent="0.25">
      <c r="A64" s="6" t="s">
        <v>20837</v>
      </c>
      <c r="B64" s="8">
        <f>AVERAGE(VALUE(B8),VALUE(B22),VALUE(B36))*2^(-30)</f>
        <v>17.425907957367599</v>
      </c>
      <c r="C64" s="8">
        <f t="shared" ref="C64:I64" si="4">AVERAGE(VALUE(C8),VALUE(C22),VALUE(C36))*2^(-30)</f>
        <v>17.385599136352539</v>
      </c>
      <c r="D64" s="8">
        <f t="shared" si="4"/>
        <v>17.657574896390241</v>
      </c>
      <c r="E64" s="8">
        <f t="shared" si="4"/>
        <v>17.563414816744626</v>
      </c>
      <c r="F64" s="8">
        <f t="shared" si="4"/>
        <v>16.556388418500621</v>
      </c>
      <c r="G64" s="8">
        <f t="shared" si="4"/>
        <v>16.489249925749998</v>
      </c>
      <c r="H64" s="8">
        <f t="shared" si="4"/>
        <v>16.58450938295573</v>
      </c>
      <c r="I64" s="8">
        <f t="shared" si="4"/>
        <v>16.489249925749998</v>
      </c>
    </row>
    <row r="65" spans="1:9" x14ac:dyDescent="0.2">
      <c r="A65" s="6" t="s">
        <v>20838</v>
      </c>
      <c r="B65" s="9">
        <f>AVERAGE(VALUE(B8),VALUE(B22),VALUE(B36),VALUE(B50))*2^(-30)</f>
        <v>14.338055946864188</v>
      </c>
      <c r="C65" s="9">
        <f t="shared" ref="C65:I65" si="5">AVERAGE(VALUE(C8),VALUE(C22),VALUE(C36),VALUE(C50))*2^(-30)</f>
        <v>14.306026458740234</v>
      </c>
      <c r="D65" s="9">
        <f t="shared" si="5"/>
        <v>14.507669560611248</v>
      </c>
      <c r="E65" s="9">
        <f t="shared" si="5"/>
        <v>14.439388219034299</v>
      </c>
      <c r="F65" s="9">
        <f t="shared" si="5"/>
        <v>13.912103521870449</v>
      </c>
      <c r="G65" s="9">
        <f t="shared" si="5"/>
        <v>13.85075148078613</v>
      </c>
      <c r="H65" s="9">
        <f t="shared" si="5"/>
        <v>13.935831986134872</v>
      </c>
      <c r="I65" s="9">
        <f t="shared" si="5"/>
        <v>13.861749652307481</v>
      </c>
    </row>
    <row r="66" spans="1:9" x14ac:dyDescent="0.2">
      <c r="A66" s="6" t="s">
        <v>20841</v>
      </c>
      <c r="B66" s="9">
        <f>MIN(VALUE(B18),VALUE(B32),VALUE(B46))*2^(-30)</f>
        <v>17.081581115722656</v>
      </c>
      <c r="C66" s="9">
        <f t="shared" ref="C66:I66" si="6">MIN(VALUE(C18),VALUE(C32),VALUE(C46))*2^(-30)</f>
        <v>16.64837646484375</v>
      </c>
      <c r="D66" s="9">
        <f t="shared" si="6"/>
        <v>16.827350616455078</v>
      </c>
      <c r="E66" s="9">
        <f t="shared" si="6"/>
        <v>17.066444396972656</v>
      </c>
      <c r="F66" s="9">
        <f t="shared" si="6"/>
        <v>15.758335113525391</v>
      </c>
      <c r="G66" s="9">
        <f t="shared" si="6"/>
        <v>15.635646820068359</v>
      </c>
      <c r="H66" s="9">
        <f t="shared" si="6"/>
        <v>15.785621643066406</v>
      </c>
      <c r="I66" s="9">
        <f t="shared" si="6"/>
        <v>15.785621643066406</v>
      </c>
    </row>
    <row r="67" spans="1:9" x14ac:dyDescent="0.2">
      <c r="A67" s="6" t="s">
        <v>20839</v>
      </c>
      <c r="B67" s="9">
        <f>MIN(VALUE(B16),VALUE(B30),VALUE(B44))*2^(-30)</f>
        <v>17.813430786132813</v>
      </c>
      <c r="C67" s="9">
        <f t="shared" ref="C67:I67" si="7">MIN(VALUE(C16),VALUE(C30),VALUE(C44))*2^(-30)</f>
        <v>17.356857299804688</v>
      </c>
      <c r="D67" s="9">
        <f t="shared" si="7"/>
        <v>17.721298217773438</v>
      </c>
      <c r="E67" s="9">
        <f t="shared" si="7"/>
        <v>17.721298217773438</v>
      </c>
      <c r="F67" s="9">
        <f t="shared" si="7"/>
        <v>18.030223846435547</v>
      </c>
      <c r="G67" s="9">
        <f t="shared" si="7"/>
        <v>17.733131408691406</v>
      </c>
      <c r="H67" s="9">
        <f t="shared" si="7"/>
        <v>17.908969879150391</v>
      </c>
      <c r="I67" s="9">
        <f t="shared" si="7"/>
        <v>18.030223846435547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3.90625E-3</v>
      </c>
      <c r="G68" s="9">
        <f t="shared" si="8"/>
        <v>3.90625E-3</v>
      </c>
      <c r="H68" s="9">
        <f t="shared" si="8"/>
        <v>0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249.51171875</v>
      </c>
      <c r="C69" s="9">
        <f t="shared" si="8"/>
        <v>125.4375</v>
      </c>
      <c r="D69" s="9">
        <f t="shared" si="8"/>
        <v>377.6015625</v>
      </c>
      <c r="E69" s="9">
        <f t="shared" si="8"/>
        <v>125.50390625</v>
      </c>
      <c r="F69" s="9">
        <f t="shared" si="8"/>
        <v>786.0625</v>
      </c>
      <c r="G69" s="9">
        <f t="shared" si="8"/>
        <v>698.43359375</v>
      </c>
      <c r="H69" s="9">
        <f t="shared" si="8"/>
        <v>732.09765625</v>
      </c>
      <c r="I69" s="9">
        <f t="shared" si="8"/>
        <v>731.81640625</v>
      </c>
    </row>
    <row r="70" spans="1:9" x14ac:dyDescent="0.2">
      <c r="A70" s="6" t="s">
        <v>20832</v>
      </c>
      <c r="B70" s="9">
        <f>AVERAGE(VALUE(B9),VALUE(B23),VALUE(B37))*2^(-20)</f>
        <v>14.746706326802572</v>
      </c>
      <c r="C70" s="9">
        <f t="shared" ref="C70:I70" si="9">AVERAGE(VALUE(C9),VALUE(C23),VALUE(C37))*2^(-20)</f>
        <v>14.787516276041666</v>
      </c>
      <c r="D70" s="9">
        <f t="shared" si="9"/>
        <v>14.76501210530599</v>
      </c>
      <c r="E70" s="9">
        <f t="shared" si="9"/>
        <v>14.787516276041666</v>
      </c>
      <c r="F70" s="9">
        <f t="shared" si="9"/>
        <v>14.710579554239908</v>
      </c>
      <c r="G70" s="9">
        <f t="shared" si="9"/>
        <v>14.770403544108072</v>
      </c>
      <c r="H70" s="9">
        <f t="shared" si="9"/>
        <v>14.747736612955729</v>
      </c>
      <c r="I70" s="9">
        <f t="shared" si="9"/>
        <v>14.760842005411783</v>
      </c>
    </row>
    <row r="71" spans="1:9" x14ac:dyDescent="0.2">
      <c r="A71" s="6" t="s">
        <v>20833</v>
      </c>
      <c r="B71" s="10">
        <f>MIN(VALUE(B19),VALUE(B33),VALUE(B47))*2^(-20)</f>
        <v>10.05859375</v>
      </c>
      <c r="C71" s="10">
        <f t="shared" ref="C71:I71" si="10">MIN(VALUE(C19),VALUE(C33),VALUE(C47))*2^(-20)</f>
        <v>10.05859375</v>
      </c>
      <c r="D71" s="10">
        <f t="shared" si="10"/>
        <v>9.9765625</v>
      </c>
      <c r="E71" s="10">
        <f t="shared" si="10"/>
        <v>10.05859375</v>
      </c>
      <c r="F71" s="10">
        <f t="shared" si="10"/>
        <v>9.8671875</v>
      </c>
      <c r="G71" s="10">
        <f t="shared" si="10"/>
        <v>10.05859375</v>
      </c>
      <c r="H71" s="10">
        <f t="shared" si="10"/>
        <v>9.9375</v>
      </c>
      <c r="I71" s="10">
        <f t="shared" si="10"/>
        <v>9.9375</v>
      </c>
    </row>
    <row r="72" spans="1:9" x14ac:dyDescent="0.2">
      <c r="A72" s="6" t="s">
        <v>20834</v>
      </c>
      <c r="B72" s="10">
        <f>MAX(VALUE(B17),VALUE(B31),VALUE(B45))*2^(-20)</f>
        <v>18.32421875</v>
      </c>
      <c r="C72" s="10">
        <f t="shared" ref="C72:I72" si="11">MAX(VALUE(C17),VALUE(C31),VALUE(C45))*2^(-20)</f>
        <v>18.3671875</v>
      </c>
      <c r="D72" s="10">
        <f t="shared" si="11"/>
        <v>18.3828125</v>
      </c>
      <c r="E72" s="10">
        <f t="shared" si="11"/>
        <v>18.3671875</v>
      </c>
      <c r="F72" s="10">
        <f t="shared" si="11"/>
        <v>18.28515625</v>
      </c>
      <c r="G72" s="10">
        <f t="shared" si="11"/>
        <v>18.36328125</v>
      </c>
      <c r="H72" s="10">
        <f t="shared" si="11"/>
        <v>18.37890625</v>
      </c>
      <c r="I72" s="10">
        <f t="shared" si="11"/>
        <v>18.36328125</v>
      </c>
    </row>
    <row r="73" spans="1:9" x14ac:dyDescent="0.2">
      <c r="A73" s="6" t="s">
        <v>20826</v>
      </c>
      <c r="B73" s="9">
        <f>VALUE(B7)*10^(-9)</f>
        <v>16.691870273000003</v>
      </c>
      <c r="C73" s="9">
        <f t="shared" ref="C73:I73" si="12">VALUE(C7)*10^(-9)</f>
        <v>15.426844821000001</v>
      </c>
      <c r="D73" s="9">
        <f t="shared" si="12"/>
        <v>16.308853781</v>
      </c>
      <c r="E73" s="9">
        <f t="shared" si="12"/>
        <v>16.308853781</v>
      </c>
      <c r="F73" s="9">
        <f t="shared" si="12"/>
        <v>101.658372098</v>
      </c>
      <c r="G73" s="9">
        <f t="shared" si="12"/>
        <v>92.816875521</v>
      </c>
      <c r="H73" s="9">
        <f t="shared" si="12"/>
        <v>102.63704418100001</v>
      </c>
      <c r="I73" s="9">
        <f t="shared" si="12"/>
        <v>101.658372098</v>
      </c>
    </row>
    <row r="74" spans="1:9" x14ac:dyDescent="0.2">
      <c r="A74" s="6" t="s">
        <v>20835</v>
      </c>
      <c r="B74" s="9">
        <f>SUM(VALUE(B20),VALUE(B34),VALUE(B48))*2^(-30)</f>
        <v>6.1600981280207634E-3</v>
      </c>
      <c r="C74" s="9">
        <f t="shared" ref="C74:I75" si="13">SUM(VALUE(C20),VALUE(C34),VALUE(C48))*2^(-30)</f>
        <v>6.678321398794651E-3</v>
      </c>
      <c r="D74" s="9">
        <f t="shared" si="13"/>
        <v>3.8022343069314957E-3</v>
      </c>
      <c r="E74" s="9">
        <f t="shared" si="13"/>
        <v>6.1219222843647003E-3</v>
      </c>
      <c r="F74" s="9">
        <f t="shared" si="13"/>
        <v>0.87598134018480778</v>
      </c>
      <c r="G74" s="9">
        <f t="shared" si="13"/>
        <v>0.88087680377066135</v>
      </c>
      <c r="H74" s="9">
        <f t="shared" si="13"/>
        <v>0.8756887586787343</v>
      </c>
      <c r="I74" s="9">
        <f t="shared" si="13"/>
        <v>0.87799475248903036</v>
      </c>
    </row>
    <row r="75" spans="1:9" x14ac:dyDescent="0.2">
      <c r="A75" s="6" t="s">
        <v>20836</v>
      </c>
      <c r="B75" s="9">
        <f>SUM(VALUE(B21),VALUE(B35),VALUE(B49))*2^(-30)</f>
        <v>5.1138335838913918E-3</v>
      </c>
      <c r="C75" s="9">
        <f t="shared" si="13"/>
        <v>4.7272471711039543E-3</v>
      </c>
      <c r="D75" s="9">
        <f t="shared" si="13"/>
        <v>4.2687328532338142E-3</v>
      </c>
      <c r="E75" s="9">
        <f t="shared" si="13"/>
        <v>5.1214061677455902E-3</v>
      </c>
      <c r="F75" s="9">
        <f t="shared" si="13"/>
        <v>0.59205935150384903</v>
      </c>
      <c r="G75" s="9">
        <f t="shared" si="13"/>
        <v>0.59276166092604399</v>
      </c>
      <c r="H75" s="9">
        <f t="shared" si="13"/>
        <v>0.59157932363450527</v>
      </c>
      <c r="I75" s="9">
        <f t="shared" si="13"/>
        <v>0.59359561838209629</v>
      </c>
    </row>
    <row r="76" spans="1:9" x14ac:dyDescent="0.2">
      <c r="A76" s="7" t="s">
        <v>20827</v>
      </c>
      <c r="B76" s="9">
        <f>SUM(VALUE(B12),VALUE(B26),VALUE(B40))</f>
        <v>408</v>
      </c>
      <c r="C76" s="9">
        <f t="shared" ref="C76:I76" si="14">SUM(VALUE(C12),VALUE(C26),VALUE(C40))</f>
        <v>383</v>
      </c>
      <c r="D76" s="9">
        <f t="shared" si="14"/>
        <v>389</v>
      </c>
      <c r="E76" s="9">
        <f t="shared" si="14"/>
        <v>391</v>
      </c>
      <c r="F76" s="9">
        <f t="shared" si="14"/>
        <v>2426</v>
      </c>
      <c r="G76" s="9">
        <f t="shared" si="14"/>
        <v>2212</v>
      </c>
      <c r="H76" s="9">
        <f t="shared" si="14"/>
        <v>2453</v>
      </c>
      <c r="I76" s="9">
        <f t="shared" si="14"/>
        <v>2426</v>
      </c>
    </row>
    <row r="77" spans="1:9" x14ac:dyDescent="0.2">
      <c r="A77" s="7" t="s">
        <v>20828</v>
      </c>
      <c r="B77" s="9">
        <f>SUM(VALUE(B11),VALUE(B25),VALUE(B39))</f>
        <v>13</v>
      </c>
      <c r="C77" s="9">
        <f t="shared" ref="C77:I77" si="15">SUM(VALUE(C11),VALUE(C25),VALUE(C39))</f>
        <v>11</v>
      </c>
      <c r="D77" s="9">
        <f t="shared" si="15"/>
        <v>13</v>
      </c>
      <c r="E77" s="9">
        <f t="shared" si="15"/>
        <v>11</v>
      </c>
      <c r="F77" s="9">
        <f t="shared" si="15"/>
        <v>105</v>
      </c>
      <c r="G77" s="9">
        <f t="shared" si="15"/>
        <v>95</v>
      </c>
      <c r="H77" s="9">
        <f t="shared" si="15"/>
        <v>99</v>
      </c>
      <c r="I77" s="9">
        <f t="shared" si="15"/>
        <v>99</v>
      </c>
    </row>
    <row r="78" spans="1:9" x14ac:dyDescent="0.2">
      <c r="A78" s="7" t="s">
        <v>20829</v>
      </c>
      <c r="B78" s="9">
        <f>SUM(VALUE(B13),VALUE(B27),VALUE(B41))</f>
        <v>110</v>
      </c>
      <c r="C78" s="9">
        <f t="shared" ref="C78:I78" si="16">SUM(VALUE(C13),VALUE(C27),VALUE(C41))</f>
        <v>108</v>
      </c>
      <c r="D78" s="9">
        <f t="shared" si="16"/>
        <v>107</v>
      </c>
      <c r="E78" s="9">
        <f t="shared" si="16"/>
        <v>111</v>
      </c>
      <c r="F78" s="9">
        <f t="shared" si="16"/>
        <v>720</v>
      </c>
      <c r="G78" s="9">
        <f t="shared" si="16"/>
        <v>618</v>
      </c>
      <c r="H78" s="9">
        <f t="shared" si="16"/>
        <v>637</v>
      </c>
      <c r="I78" s="9">
        <f t="shared" si="16"/>
        <v>637</v>
      </c>
    </row>
    <row r="79" spans="1:9" x14ac:dyDescent="0.2">
      <c r="A79" s="7" t="s">
        <v>20830</v>
      </c>
      <c r="B79" s="9">
        <f>SUM(VALUE(B10),VALUE(B24),VALUE(B38))</f>
        <v>22</v>
      </c>
      <c r="C79" s="9">
        <f t="shared" ref="C79:I79" si="17">SUM(VALUE(C10),VALUE(C24),VALUE(C38))</f>
        <v>10</v>
      </c>
      <c r="D79" s="9">
        <f t="shared" si="17"/>
        <v>30</v>
      </c>
      <c r="E79" s="9">
        <f t="shared" si="17"/>
        <v>10</v>
      </c>
      <c r="F79" s="9">
        <f t="shared" si="17"/>
        <v>40</v>
      </c>
      <c r="G79" s="9">
        <f t="shared" si="17"/>
        <v>20</v>
      </c>
      <c r="H79" s="9">
        <f t="shared" si="17"/>
        <v>18</v>
      </c>
      <c r="I79" s="9">
        <f t="shared" si="17"/>
        <v>20</v>
      </c>
    </row>
    <row r="80" spans="1:9" x14ac:dyDescent="0.2">
      <c r="A80" s="27" t="s">
        <v>20853</v>
      </c>
      <c r="B80" s="28">
        <f>B3*2^(-20)</f>
        <v>0</v>
      </c>
      <c r="C80" s="28">
        <f t="shared" ref="C80:I81" si="18">C3*2^(-20)</f>
        <v>0</v>
      </c>
      <c r="D80" s="28">
        <f t="shared" si="18"/>
        <v>0</v>
      </c>
      <c r="E80" s="28">
        <f t="shared" si="18"/>
        <v>0</v>
      </c>
      <c r="F80" s="28">
        <f t="shared" si="18"/>
        <v>1.6435079574584961</v>
      </c>
      <c r="G80" s="28">
        <f t="shared" si="18"/>
        <v>1.6435079574584961</v>
      </c>
      <c r="H80" s="28">
        <f t="shared" si="18"/>
        <v>1.6435079574584961</v>
      </c>
      <c r="I80" s="28">
        <f t="shared" si="18"/>
        <v>1.6435079574584961</v>
      </c>
    </row>
    <row r="81" spans="1:9" x14ac:dyDescent="0.2">
      <c r="A81" s="27" t="s">
        <v>20854</v>
      </c>
      <c r="B81" s="28">
        <f>B4*2^(-20)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4.9305238723754883</v>
      </c>
      <c r="G81" s="28">
        <f t="shared" si="18"/>
        <v>4.9305238723754883</v>
      </c>
      <c r="H81" s="28">
        <f t="shared" si="18"/>
        <v>4.9305238723754883</v>
      </c>
      <c r="I81" s="28">
        <f t="shared" si="18"/>
        <v>4.9305238723754883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6" width="25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6372</v>
      </c>
      <c r="E2" t="s">
        <v>121</v>
      </c>
      <c r="F2" t="s">
        <v>6373</v>
      </c>
    </row>
    <row r="3" spans="1:6" x14ac:dyDescent="0.2">
      <c r="A3" t="s">
        <v>88</v>
      </c>
      <c r="B3" t="s">
        <v>123</v>
      </c>
      <c r="C3" t="s">
        <v>6374</v>
      </c>
      <c r="D3" t="s">
        <v>6375</v>
      </c>
      <c r="E3" t="s">
        <v>6376</v>
      </c>
      <c r="F3" t="s">
        <v>6373</v>
      </c>
    </row>
    <row r="4" spans="1:6" x14ac:dyDescent="0.2">
      <c r="A4" t="s">
        <v>94</v>
      </c>
      <c r="B4" t="s">
        <v>125</v>
      </c>
      <c r="C4" t="s">
        <v>6377</v>
      </c>
      <c r="D4" t="s">
        <v>6375</v>
      </c>
      <c r="E4" t="s">
        <v>6376</v>
      </c>
      <c r="F4" t="s">
        <v>7329</v>
      </c>
    </row>
    <row r="5" spans="1:6" x14ac:dyDescent="0.2">
      <c r="A5" t="s">
        <v>79</v>
      </c>
      <c r="B5" t="s">
        <v>127</v>
      </c>
      <c r="C5" t="s">
        <v>6377</v>
      </c>
      <c r="D5" t="s">
        <v>68</v>
      </c>
      <c r="E5" t="s">
        <v>7330</v>
      </c>
      <c r="F5" t="s">
        <v>121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I81"/>
  <sheetViews>
    <sheetView topLeftCell="A40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2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6185</v>
      </c>
      <c r="G3" t="s">
        <v>6185</v>
      </c>
      <c r="H3" t="s">
        <v>6185</v>
      </c>
      <c r="I3" t="str">
        <f t="shared" ref="I3:I34" si="1">IF(ISERROR(MEDIAN(VALUE(F3),VALUE(G3),VALUE(H3))), "-", TEXT(MEDIAN(VALUE(F3),VALUE(G3),VALUE(H3)), "0"))</f>
        <v>1723343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6186</v>
      </c>
      <c r="G4" t="s">
        <v>6186</v>
      </c>
      <c r="H4" t="s">
        <v>6186</v>
      </c>
      <c r="I4" t="str">
        <f t="shared" si="1"/>
        <v>5170029</v>
      </c>
    </row>
    <row r="5" spans="1:9" x14ac:dyDescent="0.2">
      <c r="A5" s="1" t="s">
        <v>9</v>
      </c>
      <c r="B5" t="s">
        <v>7361</v>
      </c>
      <c r="C5" t="s">
        <v>7422</v>
      </c>
      <c r="D5" t="s">
        <v>7487</v>
      </c>
      <c r="E5" t="str">
        <f t="shared" si="0"/>
        <v>-</v>
      </c>
      <c r="F5" t="s">
        <v>7331</v>
      </c>
      <c r="G5" t="s">
        <v>7391</v>
      </c>
      <c r="H5" t="s">
        <v>7454</v>
      </c>
      <c r="I5" t="str">
        <f t="shared" si="1"/>
        <v>-</v>
      </c>
    </row>
    <row r="6" spans="1:9" x14ac:dyDescent="0.2">
      <c r="A6" s="1" t="s">
        <v>10</v>
      </c>
      <c r="B6" t="s">
        <v>7362</v>
      </c>
      <c r="C6" t="s">
        <v>7423</v>
      </c>
      <c r="D6" t="s">
        <v>7488</v>
      </c>
      <c r="E6" t="str">
        <f t="shared" si="0"/>
        <v>-</v>
      </c>
      <c r="F6" t="s">
        <v>7332</v>
      </c>
      <c r="G6" t="s">
        <v>7392</v>
      </c>
      <c r="H6" t="s">
        <v>7455</v>
      </c>
      <c r="I6" t="str">
        <f t="shared" si="1"/>
        <v>-</v>
      </c>
    </row>
    <row r="7" spans="1:9" x14ac:dyDescent="0.2">
      <c r="A7" s="1" t="s">
        <v>11</v>
      </c>
      <c r="B7" t="s">
        <v>7363</v>
      </c>
      <c r="C7" t="s">
        <v>7424</v>
      </c>
      <c r="D7" t="s">
        <v>7489</v>
      </c>
      <c r="E7" t="str">
        <f t="shared" si="0"/>
        <v>16870741250</v>
      </c>
      <c r="F7" t="s">
        <v>7333</v>
      </c>
      <c r="G7" t="s">
        <v>7393</v>
      </c>
      <c r="H7" t="s">
        <v>7456</v>
      </c>
      <c r="I7" t="str">
        <f t="shared" si="1"/>
        <v>98561349887</v>
      </c>
    </row>
    <row r="8" spans="1:9" x14ac:dyDescent="0.2">
      <c r="A8" s="1" t="s">
        <v>12</v>
      </c>
      <c r="B8" t="s">
        <v>7364</v>
      </c>
      <c r="C8" t="s">
        <v>7425</v>
      </c>
      <c r="D8" t="s">
        <v>7490</v>
      </c>
      <c r="E8" t="str">
        <f t="shared" si="0"/>
        <v>18815864376</v>
      </c>
      <c r="F8" t="s">
        <v>7334</v>
      </c>
      <c r="G8" t="s">
        <v>7394</v>
      </c>
      <c r="H8" t="s">
        <v>7457</v>
      </c>
      <c r="I8" t="str">
        <f t="shared" si="1"/>
        <v>17850730060</v>
      </c>
    </row>
    <row r="9" spans="1:9" x14ac:dyDescent="0.2">
      <c r="A9" s="1" t="s">
        <v>13</v>
      </c>
      <c r="B9" t="s">
        <v>7365</v>
      </c>
      <c r="C9" t="s">
        <v>7426</v>
      </c>
      <c r="D9" t="s">
        <v>7491</v>
      </c>
      <c r="E9" t="str">
        <f t="shared" si="0"/>
        <v>19440298</v>
      </c>
      <c r="F9" t="s">
        <v>7335</v>
      </c>
      <c r="G9" t="s">
        <v>7395</v>
      </c>
      <c r="H9" t="s">
        <v>7458</v>
      </c>
      <c r="I9" t="str">
        <f t="shared" si="1"/>
        <v>19368180</v>
      </c>
    </row>
    <row r="10" spans="1:9" x14ac:dyDescent="0.2">
      <c r="A10" s="1" t="s">
        <v>14</v>
      </c>
      <c r="B10" t="s">
        <v>83</v>
      </c>
      <c r="C10" t="s">
        <v>96</v>
      </c>
      <c r="D10" t="s">
        <v>248</v>
      </c>
      <c r="E10" t="str">
        <f t="shared" si="0"/>
        <v>22</v>
      </c>
      <c r="F10" t="s">
        <v>80</v>
      </c>
      <c r="G10" t="s">
        <v>94</v>
      </c>
      <c r="H10" t="s">
        <v>70</v>
      </c>
      <c r="I10" t="str">
        <f t="shared" si="1"/>
        <v>11</v>
      </c>
    </row>
    <row r="11" spans="1:9" x14ac:dyDescent="0.2">
      <c r="A11" s="1" t="s">
        <v>15</v>
      </c>
      <c r="B11" t="s">
        <v>69</v>
      </c>
      <c r="C11" t="s">
        <v>69</v>
      </c>
      <c r="D11" t="s">
        <v>136</v>
      </c>
      <c r="E11" t="str">
        <f t="shared" si="0"/>
        <v>6</v>
      </c>
      <c r="F11" t="s">
        <v>112</v>
      </c>
      <c r="G11" t="s">
        <v>180</v>
      </c>
      <c r="H11" t="s">
        <v>100</v>
      </c>
      <c r="I11" t="str">
        <f t="shared" si="1"/>
        <v>37</v>
      </c>
    </row>
    <row r="12" spans="1:9" x14ac:dyDescent="0.2">
      <c r="A12" s="1" t="s">
        <v>16</v>
      </c>
      <c r="B12" t="s">
        <v>209</v>
      </c>
      <c r="C12" t="s">
        <v>209</v>
      </c>
      <c r="D12" t="s">
        <v>209</v>
      </c>
      <c r="E12" t="str">
        <f t="shared" si="0"/>
        <v>136</v>
      </c>
      <c r="F12" t="s">
        <v>2889</v>
      </c>
      <c r="G12" t="s">
        <v>5269</v>
      </c>
      <c r="H12" t="s">
        <v>3970</v>
      </c>
      <c r="I12" t="str">
        <f t="shared" si="1"/>
        <v>788</v>
      </c>
    </row>
    <row r="13" spans="1:9" x14ac:dyDescent="0.2">
      <c r="A13" s="1" t="s">
        <v>17</v>
      </c>
      <c r="B13" t="s">
        <v>100</v>
      </c>
      <c r="C13" t="s">
        <v>208</v>
      </c>
      <c r="D13" t="s">
        <v>322</v>
      </c>
      <c r="E13" t="str">
        <f t="shared" si="0"/>
        <v>40</v>
      </c>
      <c r="F13" t="s">
        <v>433</v>
      </c>
      <c r="G13" t="s">
        <v>2835</v>
      </c>
      <c r="H13" t="s">
        <v>5871</v>
      </c>
      <c r="I13" t="str">
        <f t="shared" si="1"/>
        <v>252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73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7366</v>
      </c>
      <c r="C15" t="s">
        <v>7427</v>
      </c>
      <c r="D15" t="s">
        <v>7492</v>
      </c>
      <c r="E15" t="str">
        <f t="shared" si="0"/>
        <v>173285376</v>
      </c>
      <c r="F15" t="s">
        <v>7336</v>
      </c>
      <c r="G15" t="s">
        <v>615</v>
      </c>
      <c r="H15" t="s">
        <v>7459</v>
      </c>
      <c r="I15" t="str">
        <f t="shared" si="1"/>
        <v>306257920</v>
      </c>
    </row>
    <row r="16" spans="1:9" x14ac:dyDescent="0.2">
      <c r="A16" s="1" t="s">
        <v>20</v>
      </c>
      <c r="B16" t="s">
        <v>7367</v>
      </c>
      <c r="C16" t="s">
        <v>7428</v>
      </c>
      <c r="D16" t="s">
        <v>7493</v>
      </c>
      <c r="E16" t="str">
        <f t="shared" si="0"/>
        <v>19571056640</v>
      </c>
      <c r="F16" t="s">
        <v>7337</v>
      </c>
      <c r="G16" t="s">
        <v>7396</v>
      </c>
      <c r="H16" t="s">
        <v>7460</v>
      </c>
      <c r="I16" t="str">
        <f t="shared" si="1"/>
        <v>20654833664</v>
      </c>
    </row>
    <row r="17" spans="1:9" x14ac:dyDescent="0.2">
      <c r="A17" s="1" t="s">
        <v>21</v>
      </c>
      <c r="B17" t="s">
        <v>7368</v>
      </c>
      <c r="C17" t="s">
        <v>7429</v>
      </c>
      <c r="D17" t="s">
        <v>7494</v>
      </c>
      <c r="E17" t="str">
        <f t="shared" si="0"/>
        <v>19443712</v>
      </c>
      <c r="F17" t="s">
        <v>7338</v>
      </c>
      <c r="G17" t="s">
        <v>7397</v>
      </c>
      <c r="H17" t="s">
        <v>7461</v>
      </c>
      <c r="I17" t="str">
        <f t="shared" si="1"/>
        <v>19382272</v>
      </c>
    </row>
    <row r="18" spans="1:9" x14ac:dyDescent="0.2">
      <c r="A18" s="1" t="s">
        <v>22</v>
      </c>
      <c r="B18" t="s">
        <v>7369</v>
      </c>
      <c r="C18" t="s">
        <v>7430</v>
      </c>
      <c r="D18" t="s">
        <v>7495</v>
      </c>
      <c r="E18" t="str">
        <f t="shared" si="0"/>
        <v>18513231872</v>
      </c>
      <c r="F18" t="s">
        <v>7339</v>
      </c>
      <c r="G18" t="s">
        <v>7398</v>
      </c>
      <c r="H18" t="s">
        <v>7462</v>
      </c>
      <c r="I18" t="str">
        <f t="shared" si="1"/>
        <v>17380225024</v>
      </c>
    </row>
    <row r="19" spans="1:9" x14ac:dyDescent="0.2">
      <c r="A19" s="1" t="s">
        <v>23</v>
      </c>
      <c r="B19" t="s">
        <v>7370</v>
      </c>
      <c r="C19" t="s">
        <v>7431</v>
      </c>
      <c r="D19" t="s">
        <v>7496</v>
      </c>
      <c r="E19" t="str">
        <f t="shared" si="0"/>
        <v>19423232</v>
      </c>
      <c r="F19" t="s">
        <v>7340</v>
      </c>
      <c r="G19" t="s">
        <v>7399</v>
      </c>
      <c r="H19" t="s">
        <v>7463</v>
      </c>
      <c r="I19" t="str">
        <f t="shared" si="1"/>
        <v>19357696</v>
      </c>
    </row>
    <row r="20" spans="1:9" x14ac:dyDescent="0.2">
      <c r="A20" s="1" t="s">
        <v>24</v>
      </c>
      <c r="B20" t="s">
        <v>7371</v>
      </c>
      <c r="C20" t="s">
        <v>7432</v>
      </c>
      <c r="D20" t="s">
        <v>7497</v>
      </c>
      <c r="E20" t="str">
        <f t="shared" si="0"/>
        <v>1530038</v>
      </c>
      <c r="F20" t="s">
        <v>7341</v>
      </c>
      <c r="G20" t="s">
        <v>7400</v>
      </c>
      <c r="H20" t="s">
        <v>7464</v>
      </c>
      <c r="I20" t="str">
        <f t="shared" si="1"/>
        <v>314245782</v>
      </c>
    </row>
    <row r="21" spans="1:9" x14ac:dyDescent="0.2">
      <c r="A21" s="1" t="s">
        <v>25</v>
      </c>
      <c r="B21" t="s">
        <v>7372</v>
      </c>
      <c r="C21" t="s">
        <v>7433</v>
      </c>
      <c r="D21" t="s">
        <v>7498</v>
      </c>
      <c r="E21" t="str">
        <f t="shared" si="0"/>
        <v>1659304</v>
      </c>
      <c r="F21" t="s">
        <v>7342</v>
      </c>
      <c r="G21" t="s">
        <v>7401</v>
      </c>
      <c r="H21" t="s">
        <v>7465</v>
      </c>
      <c r="I21" t="str">
        <f t="shared" si="1"/>
        <v>296237536</v>
      </c>
    </row>
    <row r="22" spans="1:9" x14ac:dyDescent="0.2">
      <c r="A22" s="1" t="s">
        <v>26</v>
      </c>
      <c r="B22" t="s">
        <v>7373</v>
      </c>
      <c r="C22" t="s">
        <v>7434</v>
      </c>
      <c r="D22" t="s">
        <v>7499</v>
      </c>
      <c r="E22" t="str">
        <f t="shared" si="0"/>
        <v>18820391594</v>
      </c>
      <c r="F22" t="s">
        <v>7343</v>
      </c>
      <c r="G22" t="s">
        <v>7402</v>
      </c>
      <c r="H22" t="s">
        <v>7466</v>
      </c>
      <c r="I22" t="str">
        <f t="shared" si="1"/>
        <v>17772234958</v>
      </c>
    </row>
    <row r="23" spans="1:9" x14ac:dyDescent="0.2">
      <c r="A23" s="1" t="s">
        <v>27</v>
      </c>
      <c r="B23" t="s">
        <v>5088</v>
      </c>
      <c r="C23" t="s">
        <v>7435</v>
      </c>
      <c r="D23" t="s">
        <v>7500</v>
      </c>
      <c r="E23" t="str">
        <f t="shared" si="0"/>
        <v>10489856</v>
      </c>
      <c r="F23" t="s">
        <v>7344</v>
      </c>
      <c r="G23" t="s">
        <v>7403</v>
      </c>
      <c r="H23" t="s">
        <v>7467</v>
      </c>
      <c r="I23" t="str">
        <f t="shared" si="1"/>
        <v>10434541</v>
      </c>
    </row>
    <row r="24" spans="1:9" x14ac:dyDescent="0.2">
      <c r="A24" s="1" t="s">
        <v>28</v>
      </c>
      <c r="B24" t="s">
        <v>84</v>
      </c>
      <c r="C24" t="s">
        <v>70</v>
      </c>
      <c r="D24" t="s">
        <v>68</v>
      </c>
      <c r="E24" t="str">
        <f t="shared" si="0"/>
        <v>10</v>
      </c>
      <c r="F24" t="s">
        <v>69</v>
      </c>
      <c r="G24" t="s">
        <v>88</v>
      </c>
      <c r="H24" t="s">
        <v>68</v>
      </c>
      <c r="I24" t="str">
        <f t="shared" si="1"/>
        <v>2</v>
      </c>
    </row>
    <row r="25" spans="1:9" x14ac:dyDescent="0.2">
      <c r="A25" s="1" t="s">
        <v>29</v>
      </c>
      <c r="B25" t="s">
        <v>89</v>
      </c>
      <c r="C25" t="s">
        <v>89</v>
      </c>
      <c r="D25" t="s">
        <v>94</v>
      </c>
      <c r="E25" t="str">
        <f t="shared" si="0"/>
        <v>5</v>
      </c>
      <c r="F25" t="s">
        <v>103</v>
      </c>
      <c r="G25" t="s">
        <v>151</v>
      </c>
      <c r="H25" t="s">
        <v>83</v>
      </c>
      <c r="I25" t="str">
        <f t="shared" si="1"/>
        <v>32</v>
      </c>
    </row>
    <row r="26" spans="1:9" x14ac:dyDescent="0.2">
      <c r="A26" s="1" t="s">
        <v>30</v>
      </c>
      <c r="B26" t="s">
        <v>159</v>
      </c>
      <c r="C26" t="s">
        <v>159</v>
      </c>
      <c r="D26" t="s">
        <v>209</v>
      </c>
      <c r="E26" t="str">
        <f t="shared" si="0"/>
        <v>135</v>
      </c>
      <c r="F26" t="s">
        <v>343</v>
      </c>
      <c r="G26" t="s">
        <v>5279</v>
      </c>
      <c r="H26" t="s">
        <v>3350</v>
      </c>
      <c r="I26" t="str">
        <f t="shared" si="1"/>
        <v>781</v>
      </c>
    </row>
    <row r="27" spans="1:9" x14ac:dyDescent="0.2">
      <c r="A27" s="1" t="s">
        <v>31</v>
      </c>
      <c r="B27" t="s">
        <v>151</v>
      </c>
      <c r="C27" t="s">
        <v>90</v>
      </c>
      <c r="D27" t="s">
        <v>201</v>
      </c>
      <c r="E27" t="str">
        <f t="shared" si="0"/>
        <v>36</v>
      </c>
      <c r="F27" t="s">
        <v>490</v>
      </c>
      <c r="G27" t="s">
        <v>509</v>
      </c>
      <c r="H27" t="s">
        <v>3394</v>
      </c>
      <c r="I27" t="str">
        <f t="shared" si="1"/>
        <v>195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267</v>
      </c>
      <c r="I28" t="str">
        <f t="shared" si="1"/>
        <v>0</v>
      </c>
    </row>
    <row r="29" spans="1:9" x14ac:dyDescent="0.2">
      <c r="A29" s="1" t="s">
        <v>33</v>
      </c>
      <c r="B29" t="s">
        <v>7374</v>
      </c>
      <c r="C29" t="s">
        <v>7436</v>
      </c>
      <c r="D29" t="s">
        <v>193</v>
      </c>
      <c r="E29" t="str">
        <f t="shared" si="0"/>
        <v>151056384</v>
      </c>
      <c r="F29" t="s">
        <v>7345</v>
      </c>
      <c r="G29" t="s">
        <v>7345</v>
      </c>
      <c r="H29" t="s">
        <v>7468</v>
      </c>
      <c r="I29" t="str">
        <f t="shared" si="1"/>
        <v>306442240</v>
      </c>
    </row>
    <row r="30" spans="1:9" x14ac:dyDescent="0.2">
      <c r="A30" s="1" t="s">
        <v>34</v>
      </c>
      <c r="B30" t="s">
        <v>7375</v>
      </c>
      <c r="C30" t="s">
        <v>7437</v>
      </c>
      <c r="D30" t="s">
        <v>7501</v>
      </c>
      <c r="E30" t="str">
        <f t="shared" si="0"/>
        <v>19470094336</v>
      </c>
      <c r="F30" t="s">
        <v>7346</v>
      </c>
      <c r="G30" t="s">
        <v>7404</v>
      </c>
      <c r="H30" t="s">
        <v>7469</v>
      </c>
      <c r="I30" t="str">
        <f t="shared" si="1"/>
        <v>20748980224</v>
      </c>
    </row>
    <row r="31" spans="1:9" x14ac:dyDescent="0.2">
      <c r="A31" s="1" t="s">
        <v>35</v>
      </c>
      <c r="B31" t="s">
        <v>5088</v>
      </c>
      <c r="C31" t="s">
        <v>7435</v>
      </c>
      <c r="D31" t="s">
        <v>7500</v>
      </c>
      <c r="E31" t="str">
        <f t="shared" si="0"/>
        <v>10489856</v>
      </c>
      <c r="F31" t="s">
        <v>7285</v>
      </c>
      <c r="G31" t="s">
        <v>7405</v>
      </c>
      <c r="H31" t="s">
        <v>7435</v>
      </c>
      <c r="I31" t="str">
        <f t="shared" si="1"/>
        <v>10465280</v>
      </c>
    </row>
    <row r="32" spans="1:9" x14ac:dyDescent="0.2">
      <c r="A32" s="1" t="s">
        <v>36</v>
      </c>
      <c r="B32" t="s">
        <v>7376</v>
      </c>
      <c r="C32" t="s">
        <v>7438</v>
      </c>
      <c r="D32" t="s">
        <v>7502</v>
      </c>
      <c r="E32" t="str">
        <f t="shared" si="0"/>
        <v>18422833152</v>
      </c>
      <c r="F32" t="s">
        <v>7347</v>
      </c>
      <c r="G32" t="s">
        <v>7406</v>
      </c>
      <c r="H32" t="s">
        <v>7470</v>
      </c>
      <c r="I32" t="str">
        <f t="shared" si="1"/>
        <v>17150795776</v>
      </c>
    </row>
    <row r="33" spans="1:9" x14ac:dyDescent="0.2">
      <c r="A33" s="1" t="s">
        <v>37</v>
      </c>
      <c r="B33" t="s">
        <v>5088</v>
      </c>
      <c r="C33" t="s">
        <v>7435</v>
      </c>
      <c r="D33" t="s">
        <v>7500</v>
      </c>
      <c r="E33" t="str">
        <f t="shared" si="0"/>
        <v>10489856</v>
      </c>
      <c r="F33" t="s">
        <v>5088</v>
      </c>
      <c r="G33" t="s">
        <v>7407</v>
      </c>
      <c r="H33" t="s">
        <v>6712</v>
      </c>
      <c r="I33" t="str">
        <f t="shared" si="1"/>
        <v>10379264</v>
      </c>
    </row>
    <row r="34" spans="1:9" x14ac:dyDescent="0.2">
      <c r="A34" s="1" t="s">
        <v>38</v>
      </c>
      <c r="B34" t="s">
        <v>7377</v>
      </c>
      <c r="C34" t="s">
        <v>7439</v>
      </c>
      <c r="D34" t="s">
        <v>7503</v>
      </c>
      <c r="E34" t="str">
        <f t="shared" si="0"/>
        <v>1763338</v>
      </c>
      <c r="F34" t="s">
        <v>7348</v>
      </c>
      <c r="G34" t="s">
        <v>7408</v>
      </c>
      <c r="H34" t="s">
        <v>7471</v>
      </c>
      <c r="I34" t="str">
        <f t="shared" si="1"/>
        <v>314095229</v>
      </c>
    </row>
    <row r="35" spans="1:9" x14ac:dyDescent="0.2">
      <c r="A35" s="1" t="s">
        <v>39</v>
      </c>
      <c r="B35" t="s">
        <v>7378</v>
      </c>
      <c r="C35" t="s">
        <v>7440</v>
      </c>
      <c r="D35" t="s">
        <v>7504</v>
      </c>
      <c r="E35" t="str">
        <f t="shared" ref="E35:E63" si="2">IF(ISERROR(MEDIAN(VALUE(B35),VALUE(C35),VALUE(D35))), "-", TEXT(MEDIAN(VALUE(B35),VALUE(C35),VALUE(D35)), "0"))</f>
        <v>1936821</v>
      </c>
      <c r="F35" t="s">
        <v>7349</v>
      </c>
      <c r="G35" t="s">
        <v>7409</v>
      </c>
      <c r="H35" t="s">
        <v>7472</v>
      </c>
      <c r="I35" t="str">
        <f t="shared" ref="I35:I63" si="3">IF(ISERROR(MEDIAN(VALUE(F35),VALUE(G35),VALUE(H35))), "-", TEXT(MEDIAN(VALUE(F35),VALUE(G35),VALUE(H35)), "0"))</f>
        <v>162511237</v>
      </c>
    </row>
    <row r="36" spans="1:9" x14ac:dyDescent="0.2">
      <c r="A36" s="1" t="s">
        <v>40</v>
      </c>
      <c r="B36" t="s">
        <v>7379</v>
      </c>
      <c r="C36" t="s">
        <v>7441</v>
      </c>
      <c r="D36" t="s">
        <v>7505</v>
      </c>
      <c r="E36" t="str">
        <f t="shared" si="2"/>
        <v>19850423864</v>
      </c>
      <c r="F36" t="s">
        <v>7350</v>
      </c>
      <c r="G36" t="s">
        <v>7410</v>
      </c>
      <c r="H36" t="s">
        <v>7473</v>
      </c>
      <c r="I36" t="str">
        <f t="shared" si="3"/>
        <v>18307100033</v>
      </c>
    </row>
    <row r="37" spans="1:9" x14ac:dyDescent="0.2">
      <c r="A37" s="1" t="s">
        <v>41</v>
      </c>
      <c r="B37" t="s">
        <v>7380</v>
      </c>
      <c r="C37" t="s">
        <v>7442</v>
      </c>
      <c r="D37" t="s">
        <v>7479</v>
      </c>
      <c r="E37" t="str">
        <f t="shared" si="2"/>
        <v>16684145</v>
      </c>
      <c r="F37" t="s">
        <v>7351</v>
      </c>
      <c r="G37" t="s">
        <v>7411</v>
      </c>
      <c r="H37" t="s">
        <v>7474</v>
      </c>
      <c r="I37" t="str">
        <f t="shared" si="3"/>
        <v>16670720</v>
      </c>
    </row>
    <row r="38" spans="1:9" x14ac:dyDescent="0.2">
      <c r="A38" s="1" t="s">
        <v>42</v>
      </c>
      <c r="B38" t="s">
        <v>68</v>
      </c>
      <c r="C38" t="s">
        <v>68</v>
      </c>
      <c r="D38" t="s">
        <v>96</v>
      </c>
      <c r="E38" t="str">
        <f t="shared" si="2"/>
        <v>0</v>
      </c>
      <c r="F38" t="s">
        <v>69</v>
      </c>
      <c r="G38" t="s">
        <v>74</v>
      </c>
      <c r="H38" t="s">
        <v>85</v>
      </c>
      <c r="I38" t="str">
        <f t="shared" si="3"/>
        <v>7</v>
      </c>
    </row>
    <row r="39" spans="1:9" x14ac:dyDescent="0.2">
      <c r="A39" s="1" t="s">
        <v>43</v>
      </c>
      <c r="B39" t="s">
        <v>94</v>
      </c>
      <c r="C39" t="s">
        <v>79</v>
      </c>
      <c r="D39" t="s">
        <v>89</v>
      </c>
      <c r="E39" t="str">
        <f t="shared" si="2"/>
        <v>4</v>
      </c>
      <c r="F39" t="s">
        <v>95</v>
      </c>
      <c r="G39" t="s">
        <v>95</v>
      </c>
      <c r="H39" t="s">
        <v>83</v>
      </c>
      <c r="I39" t="str">
        <f t="shared" si="3"/>
        <v>29</v>
      </c>
    </row>
    <row r="40" spans="1:9" x14ac:dyDescent="0.2">
      <c r="A40" s="1" t="s">
        <v>44</v>
      </c>
      <c r="B40" t="s">
        <v>209</v>
      </c>
      <c r="C40" t="s">
        <v>159</v>
      </c>
      <c r="D40" t="s">
        <v>159</v>
      </c>
      <c r="E40" t="str">
        <f t="shared" si="2"/>
        <v>135</v>
      </c>
      <c r="F40" t="s">
        <v>396</v>
      </c>
      <c r="G40" t="s">
        <v>411</v>
      </c>
      <c r="H40" t="s">
        <v>7475</v>
      </c>
      <c r="I40" t="str">
        <f t="shared" si="3"/>
        <v>779</v>
      </c>
    </row>
    <row r="41" spans="1:9" x14ac:dyDescent="0.2">
      <c r="A41" s="1" t="s">
        <v>45</v>
      </c>
      <c r="B41" t="s">
        <v>194</v>
      </c>
      <c r="C41" t="s">
        <v>208</v>
      </c>
      <c r="D41" t="s">
        <v>194</v>
      </c>
      <c r="E41" t="str">
        <f t="shared" si="2"/>
        <v>35</v>
      </c>
      <c r="F41" t="s">
        <v>4225</v>
      </c>
      <c r="G41" t="s">
        <v>240</v>
      </c>
      <c r="H41" t="s">
        <v>3156</v>
      </c>
      <c r="I41" t="str">
        <f t="shared" si="3"/>
        <v>190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140</v>
      </c>
      <c r="C43" t="s">
        <v>140</v>
      </c>
      <c r="D43" t="s">
        <v>7506</v>
      </c>
      <c r="E43" t="str">
        <f t="shared" si="2"/>
        <v>126976</v>
      </c>
      <c r="F43" t="s">
        <v>405</v>
      </c>
      <c r="G43" t="s">
        <v>7412</v>
      </c>
      <c r="H43" t="s">
        <v>7476</v>
      </c>
      <c r="I43" t="str">
        <f t="shared" si="3"/>
        <v>306135040</v>
      </c>
    </row>
    <row r="44" spans="1:9" x14ac:dyDescent="0.2">
      <c r="A44" s="1" t="s">
        <v>48</v>
      </c>
      <c r="B44" t="s">
        <v>7381</v>
      </c>
      <c r="C44" t="s">
        <v>7443</v>
      </c>
      <c r="D44" t="s">
        <v>7507</v>
      </c>
      <c r="E44" t="str">
        <f t="shared" si="2"/>
        <v>20050280448</v>
      </c>
      <c r="F44" t="s">
        <v>7352</v>
      </c>
      <c r="G44" t="s">
        <v>7413</v>
      </c>
      <c r="H44" t="s">
        <v>7477</v>
      </c>
      <c r="I44" t="str">
        <f t="shared" si="3"/>
        <v>19695448064</v>
      </c>
    </row>
    <row r="45" spans="1:9" x14ac:dyDescent="0.2">
      <c r="A45" s="1" t="s">
        <v>49</v>
      </c>
      <c r="B45" t="s">
        <v>5864</v>
      </c>
      <c r="C45" t="s">
        <v>7444</v>
      </c>
      <c r="D45" t="s">
        <v>7479</v>
      </c>
      <c r="E45" t="str">
        <f t="shared" si="2"/>
        <v>16822272</v>
      </c>
      <c r="F45" t="s">
        <v>7351</v>
      </c>
      <c r="G45" t="s">
        <v>7411</v>
      </c>
      <c r="H45" t="s">
        <v>7444</v>
      </c>
      <c r="I45" t="str">
        <f t="shared" si="3"/>
        <v>16670720</v>
      </c>
    </row>
    <row r="46" spans="1:9" x14ac:dyDescent="0.2">
      <c r="A46" s="1" t="s">
        <v>50</v>
      </c>
      <c r="B46" t="s">
        <v>7382</v>
      </c>
      <c r="C46" t="s">
        <v>7445</v>
      </c>
      <c r="D46" t="s">
        <v>7508</v>
      </c>
      <c r="E46" t="str">
        <f t="shared" si="2"/>
        <v>19575980032</v>
      </c>
      <c r="F46" t="s">
        <v>7353</v>
      </c>
      <c r="G46" t="s">
        <v>7414</v>
      </c>
      <c r="H46" t="s">
        <v>7478</v>
      </c>
      <c r="I46" t="str">
        <f t="shared" si="3"/>
        <v>17658605568</v>
      </c>
    </row>
    <row r="47" spans="1:9" x14ac:dyDescent="0.2">
      <c r="A47" s="1" t="s">
        <v>51</v>
      </c>
      <c r="B47" t="s">
        <v>7383</v>
      </c>
      <c r="C47" t="s">
        <v>7446</v>
      </c>
      <c r="D47" t="s">
        <v>7479</v>
      </c>
      <c r="E47" t="str">
        <f t="shared" si="2"/>
        <v>16601088</v>
      </c>
      <c r="F47" t="s">
        <v>7351</v>
      </c>
      <c r="G47" t="s">
        <v>7411</v>
      </c>
      <c r="H47" t="s">
        <v>7479</v>
      </c>
      <c r="I47" t="str">
        <f t="shared" si="3"/>
        <v>16670720</v>
      </c>
    </row>
    <row r="48" spans="1:9" x14ac:dyDescent="0.2">
      <c r="A48" s="1" t="s">
        <v>52</v>
      </c>
      <c r="B48" t="s">
        <v>7384</v>
      </c>
      <c r="C48" t="s">
        <v>7447</v>
      </c>
      <c r="D48" t="s">
        <v>7509</v>
      </c>
      <c r="E48" t="str">
        <f t="shared" si="2"/>
        <v>1992061</v>
      </c>
      <c r="F48" t="s">
        <v>7354</v>
      </c>
      <c r="G48" t="s">
        <v>7415</v>
      </c>
      <c r="H48" t="s">
        <v>7480</v>
      </c>
      <c r="I48" t="str">
        <f t="shared" si="3"/>
        <v>314690244</v>
      </c>
    </row>
    <row r="49" spans="1:9" x14ac:dyDescent="0.2">
      <c r="A49" s="1" t="s">
        <v>53</v>
      </c>
      <c r="B49" t="s">
        <v>7385</v>
      </c>
      <c r="C49" t="s">
        <v>7448</v>
      </c>
      <c r="D49" t="s">
        <v>7510</v>
      </c>
      <c r="E49" t="str">
        <f t="shared" si="2"/>
        <v>1827076</v>
      </c>
      <c r="F49" t="s">
        <v>7355</v>
      </c>
      <c r="G49" t="s">
        <v>7416</v>
      </c>
      <c r="H49" t="s">
        <v>7481</v>
      </c>
      <c r="I49" t="str">
        <f t="shared" si="3"/>
        <v>178898436</v>
      </c>
    </row>
    <row r="50" spans="1:9" x14ac:dyDescent="0.2">
      <c r="A50" s="1" t="s">
        <v>54</v>
      </c>
      <c r="B50" t="s">
        <v>7386</v>
      </c>
      <c r="C50" t="s">
        <v>7449</v>
      </c>
      <c r="D50" t="s">
        <v>7511</v>
      </c>
      <c r="E50" t="str">
        <f t="shared" si="2"/>
        <v>5434906168</v>
      </c>
      <c r="F50" t="s">
        <v>7356</v>
      </c>
      <c r="G50" t="s">
        <v>7417</v>
      </c>
      <c r="H50" t="s">
        <v>7482</v>
      </c>
      <c r="I50" t="str">
        <f t="shared" si="3"/>
        <v>6409019566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92</v>
      </c>
      <c r="E52" t="str">
        <f t="shared" si="2"/>
        <v>0</v>
      </c>
      <c r="F52" t="s">
        <v>92</v>
      </c>
      <c r="G52" t="s">
        <v>92</v>
      </c>
      <c r="H52" t="s">
        <v>88</v>
      </c>
      <c r="I52" t="str">
        <f t="shared" si="3"/>
        <v>1</v>
      </c>
    </row>
    <row r="53" spans="1:9" x14ac:dyDescent="0.2">
      <c r="A53" s="1" t="s">
        <v>57</v>
      </c>
      <c r="B53" t="s">
        <v>92</v>
      </c>
      <c r="C53" t="s">
        <v>92</v>
      </c>
      <c r="D53" t="s">
        <v>92</v>
      </c>
      <c r="E53" t="str">
        <f t="shared" si="2"/>
        <v>1</v>
      </c>
      <c r="F53" t="s">
        <v>69</v>
      </c>
      <c r="G53" t="s">
        <v>69</v>
      </c>
      <c r="H53" t="s">
        <v>69</v>
      </c>
      <c r="I53" t="str">
        <f t="shared" si="3"/>
        <v>6</v>
      </c>
    </row>
    <row r="54" spans="1:9" x14ac:dyDescent="0.2">
      <c r="A54" s="1" t="s">
        <v>58</v>
      </c>
      <c r="B54" t="s">
        <v>159</v>
      </c>
      <c r="C54" t="s">
        <v>159</v>
      </c>
      <c r="D54" t="s">
        <v>209</v>
      </c>
      <c r="E54" t="str">
        <f t="shared" si="2"/>
        <v>135</v>
      </c>
      <c r="F54" t="s">
        <v>341</v>
      </c>
      <c r="G54" t="s">
        <v>463</v>
      </c>
      <c r="H54" t="s">
        <v>3970</v>
      </c>
      <c r="I54" t="str">
        <f t="shared" si="3"/>
        <v>788</v>
      </c>
    </row>
    <row r="55" spans="1:9" x14ac:dyDescent="0.2">
      <c r="A55" s="1" t="s">
        <v>59</v>
      </c>
      <c r="B55" t="s">
        <v>92</v>
      </c>
      <c r="C55" t="s">
        <v>88</v>
      </c>
      <c r="D55" t="s">
        <v>92</v>
      </c>
      <c r="E55" t="str">
        <f t="shared" si="2"/>
        <v>1</v>
      </c>
      <c r="F55" t="s">
        <v>141</v>
      </c>
      <c r="G55" t="s">
        <v>248</v>
      </c>
      <c r="H55" t="s">
        <v>248</v>
      </c>
      <c r="I55" t="str">
        <f t="shared" si="3"/>
        <v>22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7387</v>
      </c>
      <c r="C58" t="s">
        <v>7450</v>
      </c>
      <c r="D58" t="s">
        <v>7512</v>
      </c>
      <c r="E58" t="str">
        <f t="shared" si="2"/>
        <v>5435305984</v>
      </c>
      <c r="F58" t="s">
        <v>7357</v>
      </c>
      <c r="G58" t="s">
        <v>7418</v>
      </c>
      <c r="H58" t="s">
        <v>7483</v>
      </c>
      <c r="I58" t="str">
        <f t="shared" si="3"/>
        <v>6421282816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7388</v>
      </c>
      <c r="C60" t="s">
        <v>7451</v>
      </c>
      <c r="D60" t="s">
        <v>7513</v>
      </c>
      <c r="E60" t="str">
        <f t="shared" si="2"/>
        <v>5432049664</v>
      </c>
      <c r="F60" t="s">
        <v>7358</v>
      </c>
      <c r="G60" t="s">
        <v>7419</v>
      </c>
      <c r="H60" t="s">
        <v>7484</v>
      </c>
      <c r="I60" t="str">
        <f t="shared" si="3"/>
        <v>6400884736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7389</v>
      </c>
      <c r="C62" t="s">
        <v>7452</v>
      </c>
      <c r="D62" t="s">
        <v>7514</v>
      </c>
      <c r="E62" t="str">
        <f t="shared" si="2"/>
        <v>1077774</v>
      </c>
      <c r="F62" t="s">
        <v>7359</v>
      </c>
      <c r="G62" t="s">
        <v>7420</v>
      </c>
      <c r="H62" t="s">
        <v>7485</v>
      </c>
      <c r="I62" t="str">
        <f t="shared" si="3"/>
        <v>7912364</v>
      </c>
    </row>
    <row r="63" spans="1:9" x14ac:dyDescent="0.2">
      <c r="A63" s="1" t="s">
        <v>67</v>
      </c>
      <c r="B63" t="s">
        <v>7390</v>
      </c>
      <c r="C63" t="s">
        <v>7453</v>
      </c>
      <c r="D63" t="s">
        <v>7515</v>
      </c>
      <c r="E63" t="str">
        <f t="shared" si="2"/>
        <v>1524104</v>
      </c>
      <c r="F63" t="s">
        <v>7360</v>
      </c>
      <c r="G63" t="s">
        <v>7421</v>
      </c>
      <c r="H63" t="s">
        <v>7486</v>
      </c>
      <c r="I63" t="str">
        <f t="shared" si="3"/>
        <v>308882329</v>
      </c>
    </row>
    <row r="64" spans="1:9" ht="15" x14ac:dyDescent="0.25">
      <c r="A64" s="6" t="s">
        <v>20837</v>
      </c>
      <c r="B64" s="8">
        <f>AVERAGE(VALUE(B8),VALUE(B22),VALUE(B36))*2^(-30)</f>
        <v>17.780990176213283</v>
      </c>
      <c r="C64" s="8">
        <f t="shared" ref="C64:I64" si="4">AVERAGE(VALUE(C8),VALUE(C22),VALUE(C36))*2^(-30)</f>
        <v>17.703289243082207</v>
      </c>
      <c r="D64" s="8">
        <f t="shared" si="4"/>
        <v>17.79295327886939</v>
      </c>
      <c r="E64" s="8">
        <f t="shared" si="4"/>
        <v>17.846214223032195</v>
      </c>
      <c r="F64" s="8">
        <f t="shared" si="4"/>
        <v>16.845428994235892</v>
      </c>
      <c r="G64" s="8">
        <f t="shared" si="4"/>
        <v>16.733461105575163</v>
      </c>
      <c r="H64" s="8">
        <f t="shared" si="4"/>
        <v>16.776921075768769</v>
      </c>
      <c r="I64" s="8">
        <f t="shared" si="4"/>
        <v>16.742095677492518</v>
      </c>
    </row>
    <row r="65" spans="1:9" x14ac:dyDescent="0.2">
      <c r="A65" s="6" t="s">
        <v>20838</v>
      </c>
      <c r="B65" s="9">
        <f>AVERAGE(VALUE(B8),VALUE(B22),VALUE(B36),VALUE(B50))*2^(-30)</f>
        <v>14.613102276576683</v>
      </c>
      <c r="C65" s="9">
        <f t="shared" ref="C65:I65" si="5">AVERAGE(VALUE(C8),VALUE(C22),VALUE(C36),VALUE(C50))*2^(-30)</f>
        <v>14.541401650523767</v>
      </c>
      <c r="D65" s="9">
        <f t="shared" si="5"/>
        <v>14.610127660445869</v>
      </c>
      <c r="E65" s="9">
        <f t="shared" si="5"/>
        <v>14.650073368567973</v>
      </c>
      <c r="F65" s="9">
        <f t="shared" si="5"/>
        <v>14.126287896418944</v>
      </c>
      <c r="G65" s="9">
        <f t="shared" si="5"/>
        <v>14.061387359164655</v>
      </c>
      <c r="H65" s="9">
        <f t="shared" si="5"/>
        <v>14.061422385973856</v>
      </c>
      <c r="I65" s="9">
        <f t="shared" si="5"/>
        <v>14.048787908861414</v>
      </c>
    </row>
    <row r="66" spans="1:9" x14ac:dyDescent="0.2">
      <c r="A66" s="6" t="s">
        <v>20841</v>
      </c>
      <c r="B66" s="9">
        <f>MIN(VALUE(B18),VALUE(B32),VALUE(B46))*2^(-30)</f>
        <v>16.982414245605469</v>
      </c>
      <c r="C66" s="9">
        <f t="shared" ref="C66:I66" si="6">MIN(VALUE(C18),VALUE(C32),VALUE(C46))*2^(-30)</f>
        <v>16.829307556152344</v>
      </c>
      <c r="D66" s="9">
        <f t="shared" si="6"/>
        <v>17.241790771484375</v>
      </c>
      <c r="E66" s="9">
        <f t="shared" si="6"/>
        <v>17.157600402832031</v>
      </c>
      <c r="F66" s="9">
        <f t="shared" si="6"/>
        <v>15.962741851806641</v>
      </c>
      <c r="G66" s="9">
        <f t="shared" si="6"/>
        <v>15.849269866943359</v>
      </c>
      <c r="H66" s="9">
        <f t="shared" si="6"/>
        <v>15.972923278808594</v>
      </c>
      <c r="I66" s="9">
        <f t="shared" si="6"/>
        <v>15.972923278808594</v>
      </c>
    </row>
    <row r="67" spans="1:9" x14ac:dyDescent="0.2">
      <c r="A67" s="6" t="s">
        <v>20839</v>
      </c>
      <c r="B67" s="9">
        <f>MIN(VALUE(B16),VALUE(B30),VALUE(B44))*2^(-30)</f>
        <v>17.950981140136719</v>
      </c>
      <c r="C67" s="9">
        <f t="shared" ref="C67:I67" si="7">MIN(VALUE(C16),VALUE(C30),VALUE(C44))*2^(-30)</f>
        <v>17.594894409179688</v>
      </c>
      <c r="D67" s="9">
        <f t="shared" si="7"/>
        <v>18.132938385009766</v>
      </c>
      <c r="E67" s="9">
        <f t="shared" si="7"/>
        <v>18.132938385009766</v>
      </c>
      <c r="F67" s="9">
        <f t="shared" si="7"/>
        <v>18.314411163330078</v>
      </c>
      <c r="G67" s="9">
        <f t="shared" si="7"/>
        <v>18.740486145019531</v>
      </c>
      <c r="H67" s="9">
        <f t="shared" si="7"/>
        <v>18.342815399169922</v>
      </c>
      <c r="I67" s="9">
        <f t="shared" si="7"/>
        <v>18.342815399169922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0</v>
      </c>
      <c r="G68" s="9">
        <f t="shared" si="8"/>
        <v>3.90625E-3</v>
      </c>
      <c r="H68" s="9">
        <f t="shared" si="8"/>
        <v>3.515625E-2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309.4375</v>
      </c>
      <c r="C69" s="9">
        <f t="shared" si="8"/>
        <v>293.76953125</v>
      </c>
      <c r="D69" s="9">
        <f t="shared" si="8"/>
        <v>378.5</v>
      </c>
      <c r="E69" s="9">
        <f t="shared" si="8"/>
        <v>309.4375</v>
      </c>
      <c r="F69" s="9">
        <f t="shared" si="8"/>
        <v>730.828125</v>
      </c>
      <c r="G69" s="9">
        <f t="shared" si="8"/>
        <v>876.62109375</v>
      </c>
      <c r="H69" s="9">
        <f t="shared" si="8"/>
        <v>875.87890625</v>
      </c>
      <c r="I69" s="9">
        <f t="shared" si="8"/>
        <v>876.26953125</v>
      </c>
    </row>
    <row r="70" spans="1:9" x14ac:dyDescent="0.2">
      <c r="A70" s="6" t="s">
        <v>20832</v>
      </c>
      <c r="B70" s="9">
        <f>AVERAGE(VALUE(B9),VALUE(B23),VALUE(B37))*2^(-20)</f>
        <v>14.692997296651205</v>
      </c>
      <c r="C70" s="9">
        <f t="shared" ref="C70:I70" si="9">AVERAGE(VALUE(C9),VALUE(C23),VALUE(C37))*2^(-20)</f>
        <v>14.819588661193848</v>
      </c>
      <c r="D70" s="9">
        <f t="shared" si="9"/>
        <v>14.920862197875977</v>
      </c>
      <c r="E70" s="9">
        <f t="shared" si="9"/>
        <v>14.818286577860514</v>
      </c>
      <c r="F70" s="9">
        <f t="shared" si="9"/>
        <v>14.676127433776855</v>
      </c>
      <c r="G70" s="9">
        <f t="shared" si="9"/>
        <v>14.77350902557373</v>
      </c>
      <c r="H70" s="9">
        <f t="shared" si="9"/>
        <v>14.893031438191732</v>
      </c>
      <c r="I70" s="9">
        <f t="shared" si="9"/>
        <v>14.77350902557373</v>
      </c>
    </row>
    <row r="71" spans="1:9" x14ac:dyDescent="0.2">
      <c r="A71" s="6" t="s">
        <v>20833</v>
      </c>
      <c r="B71" s="10">
        <f>MIN(VALUE(B19),VALUE(B33),VALUE(B47))*2^(-20)</f>
        <v>9.859375</v>
      </c>
      <c r="C71" s="10">
        <f t="shared" ref="C71:I71" si="10">MIN(VALUE(C19),VALUE(C33),VALUE(C47))*2^(-20)</f>
        <v>10.0078125</v>
      </c>
      <c r="D71" s="10">
        <f t="shared" si="10"/>
        <v>10.00390625</v>
      </c>
      <c r="E71" s="10">
        <f t="shared" si="10"/>
        <v>10.00390625</v>
      </c>
      <c r="F71" s="10">
        <f t="shared" si="10"/>
        <v>9.859375</v>
      </c>
      <c r="G71" s="10">
        <f t="shared" si="10"/>
        <v>9.8984375</v>
      </c>
      <c r="H71" s="10">
        <f t="shared" si="10"/>
        <v>9.92578125</v>
      </c>
      <c r="I71" s="10">
        <f t="shared" si="10"/>
        <v>9.8984375</v>
      </c>
    </row>
    <row r="72" spans="1:9" x14ac:dyDescent="0.2">
      <c r="A72" s="6" t="s">
        <v>20834</v>
      </c>
      <c r="B72" s="10">
        <f>MAX(VALUE(B17),VALUE(B31),VALUE(B45))*2^(-20)</f>
        <v>18.44140625</v>
      </c>
      <c r="C72" s="10">
        <f t="shared" ref="C72:I72" si="11">MAX(VALUE(C17),VALUE(C31),VALUE(C45))*2^(-20)</f>
        <v>18.54296875</v>
      </c>
      <c r="D72" s="10">
        <f t="shared" si="11"/>
        <v>18.71875</v>
      </c>
      <c r="E72" s="10">
        <f t="shared" si="11"/>
        <v>18.54296875</v>
      </c>
      <c r="F72" s="10">
        <f t="shared" si="11"/>
        <v>18.40625</v>
      </c>
      <c r="G72" s="10">
        <f t="shared" si="11"/>
        <v>18.484375</v>
      </c>
      <c r="H72" s="10">
        <f t="shared" si="11"/>
        <v>18.671875</v>
      </c>
      <c r="I72" s="10">
        <f t="shared" si="11"/>
        <v>18.484375</v>
      </c>
    </row>
    <row r="73" spans="1:9" x14ac:dyDescent="0.2">
      <c r="A73" s="6" t="s">
        <v>20826</v>
      </c>
      <c r="B73" s="9">
        <f>VALUE(B7)*10^(-9)</f>
        <v>16.822019443000002</v>
      </c>
      <c r="C73" s="9">
        <f t="shared" ref="C73:I73" si="12">VALUE(C7)*10^(-9)</f>
        <v>16.870741250000002</v>
      </c>
      <c r="D73" s="9">
        <f t="shared" si="12"/>
        <v>16.879001588000001</v>
      </c>
      <c r="E73" s="9">
        <f t="shared" si="12"/>
        <v>16.870741250000002</v>
      </c>
      <c r="F73" s="9">
        <f t="shared" si="12"/>
        <v>93.616487507000002</v>
      </c>
      <c r="G73" s="9">
        <f t="shared" si="12"/>
        <v>108.26957928200001</v>
      </c>
      <c r="H73" s="9">
        <f t="shared" si="12"/>
        <v>98.561349887000006</v>
      </c>
      <c r="I73" s="9">
        <f t="shared" si="12"/>
        <v>98.561349887000006</v>
      </c>
    </row>
    <row r="74" spans="1:9" x14ac:dyDescent="0.2">
      <c r="A74" s="6" t="s">
        <v>20835</v>
      </c>
      <c r="B74" s="9">
        <f>SUM(VALUE(B20),VALUE(B34),VALUE(B48))*2^(-30)</f>
        <v>7.0479009300470352E-3</v>
      </c>
      <c r="C74" s="9">
        <f t="shared" ref="C74:I75" si="13">SUM(VALUE(C20),VALUE(C34),VALUE(C48))*2^(-30)</f>
        <v>4.8881648108363152E-3</v>
      </c>
      <c r="D74" s="9">
        <f t="shared" si="13"/>
        <v>9.5940744504332542E-3</v>
      </c>
      <c r="E74" s="9">
        <f t="shared" si="13"/>
        <v>4.9224467948079109E-3</v>
      </c>
      <c r="F74" s="9">
        <f t="shared" si="13"/>
        <v>0.88132003229111433</v>
      </c>
      <c r="G74" s="9">
        <f t="shared" si="13"/>
        <v>0.87836668081581593</v>
      </c>
      <c r="H74" s="9">
        <f t="shared" si="13"/>
        <v>0.87558522913604975</v>
      </c>
      <c r="I74" s="9">
        <f t="shared" si="13"/>
        <v>0.87826629634946585</v>
      </c>
    </row>
    <row r="75" spans="1:9" x14ac:dyDescent="0.2">
      <c r="A75" s="6" t="s">
        <v>20836</v>
      </c>
      <c r="B75" s="9">
        <f>SUM(VALUE(B21),VALUE(B35),VALUE(B49))*2^(-30)</f>
        <v>5.1732268184423447E-3</v>
      </c>
      <c r="C75" s="9">
        <f t="shared" si="13"/>
        <v>4.6728299930691719E-3</v>
      </c>
      <c r="D75" s="9">
        <f t="shared" si="13"/>
        <v>4.6619689092040062E-3</v>
      </c>
      <c r="E75" s="9">
        <f t="shared" si="13"/>
        <v>5.0507495179772377E-3</v>
      </c>
      <c r="F75" s="9">
        <f t="shared" si="13"/>
        <v>0.59312203992158175</v>
      </c>
      <c r="G75" s="9">
        <f t="shared" si="13"/>
        <v>0.59260246530175209</v>
      </c>
      <c r="H75" s="9">
        <f t="shared" si="13"/>
        <v>0.5915001193061471</v>
      </c>
      <c r="I75" s="9">
        <f t="shared" si="13"/>
        <v>0.59385524038225412</v>
      </c>
    </row>
    <row r="76" spans="1:9" x14ac:dyDescent="0.2">
      <c r="A76" s="7" t="s">
        <v>20827</v>
      </c>
      <c r="B76" s="9">
        <f>SUM(VALUE(B12),VALUE(B26),VALUE(B40))</f>
        <v>407</v>
      </c>
      <c r="C76" s="9">
        <f t="shared" ref="C76:I76" si="14">SUM(VALUE(C12),VALUE(C26),VALUE(C40))</f>
        <v>406</v>
      </c>
      <c r="D76" s="9">
        <f t="shared" si="14"/>
        <v>407</v>
      </c>
      <c r="E76" s="9">
        <f t="shared" si="14"/>
        <v>406</v>
      </c>
      <c r="F76" s="9">
        <f t="shared" si="14"/>
        <v>2238</v>
      </c>
      <c r="G76" s="9">
        <f t="shared" si="14"/>
        <v>2596</v>
      </c>
      <c r="H76" s="9">
        <f t="shared" si="14"/>
        <v>2348</v>
      </c>
      <c r="I76" s="9">
        <f t="shared" si="14"/>
        <v>2348</v>
      </c>
    </row>
    <row r="77" spans="1:9" x14ac:dyDescent="0.2">
      <c r="A77" s="7" t="s">
        <v>20828</v>
      </c>
      <c r="B77" s="9">
        <f>SUM(VALUE(B11),VALUE(B25),VALUE(B39))</f>
        <v>14</v>
      </c>
      <c r="C77" s="9">
        <f t="shared" ref="C77:I77" si="15">SUM(VALUE(C11),VALUE(C25),VALUE(C39))</f>
        <v>15</v>
      </c>
      <c r="D77" s="9">
        <f t="shared" si="15"/>
        <v>16</v>
      </c>
      <c r="E77" s="9">
        <f t="shared" si="15"/>
        <v>15</v>
      </c>
      <c r="F77" s="9">
        <f t="shared" si="15"/>
        <v>92</v>
      </c>
      <c r="G77" s="9">
        <f t="shared" si="15"/>
        <v>102</v>
      </c>
      <c r="H77" s="9">
        <f t="shared" si="15"/>
        <v>96</v>
      </c>
      <c r="I77" s="9">
        <f t="shared" si="15"/>
        <v>98</v>
      </c>
    </row>
    <row r="78" spans="1:9" x14ac:dyDescent="0.2">
      <c r="A78" s="7" t="s">
        <v>20829</v>
      </c>
      <c r="B78" s="9">
        <f>SUM(VALUE(B13),VALUE(B27),VALUE(B41))</f>
        <v>111</v>
      </c>
      <c r="C78" s="9">
        <f t="shared" ref="C78:I78" si="16">SUM(VALUE(C13),VALUE(C27),VALUE(C41))</f>
        <v>112</v>
      </c>
      <c r="D78" s="9">
        <f t="shared" si="16"/>
        <v>121</v>
      </c>
      <c r="E78" s="9">
        <f t="shared" si="16"/>
        <v>111</v>
      </c>
      <c r="F78" s="9">
        <f t="shared" si="16"/>
        <v>605</v>
      </c>
      <c r="G78" s="9">
        <f t="shared" si="16"/>
        <v>667</v>
      </c>
      <c r="H78" s="9">
        <f t="shared" si="16"/>
        <v>649</v>
      </c>
      <c r="I78" s="9">
        <f t="shared" si="16"/>
        <v>637</v>
      </c>
    </row>
    <row r="79" spans="1:9" x14ac:dyDescent="0.2">
      <c r="A79" s="7" t="s">
        <v>20830</v>
      </c>
      <c r="B79" s="9">
        <f>SUM(VALUE(B10),VALUE(B24),VALUE(B38))</f>
        <v>38</v>
      </c>
      <c r="C79" s="9">
        <f t="shared" ref="C79:I79" si="17">SUM(VALUE(C10),VALUE(C24),VALUE(C38))</f>
        <v>23</v>
      </c>
      <c r="D79" s="9">
        <f t="shared" si="17"/>
        <v>34</v>
      </c>
      <c r="E79" s="9">
        <f t="shared" si="17"/>
        <v>32</v>
      </c>
      <c r="F79" s="9">
        <f t="shared" si="17"/>
        <v>27</v>
      </c>
      <c r="G79" s="9">
        <f t="shared" si="17"/>
        <v>19</v>
      </c>
      <c r="H79" s="9">
        <f t="shared" si="17"/>
        <v>18</v>
      </c>
      <c r="I79" s="9">
        <f t="shared" si="17"/>
        <v>20</v>
      </c>
    </row>
    <row r="80" spans="1:9" x14ac:dyDescent="0.2">
      <c r="A80" s="27" t="s">
        <v>20853</v>
      </c>
      <c r="B80" s="28">
        <f>B3*2^(-20)</f>
        <v>0</v>
      </c>
      <c r="C80" s="28">
        <f t="shared" ref="C80:I81" si="18">C3*2^(-20)</f>
        <v>0</v>
      </c>
      <c r="D80" s="28">
        <f t="shared" si="18"/>
        <v>0</v>
      </c>
      <c r="E80" s="28">
        <f t="shared" si="18"/>
        <v>0</v>
      </c>
      <c r="F80" s="28">
        <f t="shared" si="18"/>
        <v>1.6435079574584961</v>
      </c>
      <c r="G80" s="28">
        <f t="shared" si="18"/>
        <v>1.6435079574584961</v>
      </c>
      <c r="H80" s="28">
        <f t="shared" si="18"/>
        <v>1.6435079574584961</v>
      </c>
      <c r="I80" s="28">
        <f t="shared" si="18"/>
        <v>1.6435079574584961</v>
      </c>
    </row>
    <row r="81" spans="1:9" x14ac:dyDescent="0.2">
      <c r="A81" s="27" t="s">
        <v>20854</v>
      </c>
      <c r="B81" s="28">
        <f>B4*2^(-20)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4.9305238723754883</v>
      </c>
      <c r="G81" s="28">
        <f t="shared" si="18"/>
        <v>4.9305238723754883</v>
      </c>
      <c r="H81" s="28">
        <f t="shared" si="18"/>
        <v>4.9305238723754883</v>
      </c>
      <c r="I81" s="28">
        <f t="shared" si="18"/>
        <v>4.9305238723754883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6" width="25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6372</v>
      </c>
      <c r="E2" t="s">
        <v>121</v>
      </c>
      <c r="F2" t="s">
        <v>6373</v>
      </c>
    </row>
    <row r="3" spans="1:6" x14ac:dyDescent="0.2">
      <c r="A3" t="s">
        <v>88</v>
      </c>
      <c r="B3" t="s">
        <v>123</v>
      </c>
      <c r="C3" t="s">
        <v>6374</v>
      </c>
      <c r="D3" t="s">
        <v>6375</v>
      </c>
      <c r="E3" t="s">
        <v>6376</v>
      </c>
      <c r="F3" t="s">
        <v>6373</v>
      </c>
    </row>
    <row r="4" spans="1:6" x14ac:dyDescent="0.2">
      <c r="A4" t="s">
        <v>94</v>
      </c>
      <c r="B4" t="s">
        <v>125</v>
      </c>
      <c r="C4" t="s">
        <v>6377</v>
      </c>
      <c r="D4" t="s">
        <v>6375</v>
      </c>
      <c r="E4" t="s">
        <v>6376</v>
      </c>
      <c r="F4" t="s">
        <v>7516</v>
      </c>
    </row>
    <row r="5" spans="1:6" x14ac:dyDescent="0.2">
      <c r="A5" t="s">
        <v>79</v>
      </c>
      <c r="B5" t="s">
        <v>127</v>
      </c>
      <c r="C5" t="s">
        <v>6377</v>
      </c>
      <c r="D5" t="s">
        <v>68</v>
      </c>
      <c r="E5" t="s">
        <v>7517</v>
      </c>
      <c r="F5" t="s">
        <v>121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I81"/>
  <sheetViews>
    <sheetView topLeftCell="A43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3.42578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6185</v>
      </c>
      <c r="G3" t="s">
        <v>6185</v>
      </c>
      <c r="H3" t="s">
        <v>6185</v>
      </c>
      <c r="I3" t="str">
        <f t="shared" ref="I3:I34" si="1">IF(ISERROR(MEDIAN(VALUE(F3),VALUE(G3),VALUE(H3))), "-", TEXT(MEDIAN(VALUE(F3),VALUE(G3),VALUE(H3)), "0"))</f>
        <v>1723343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6186</v>
      </c>
      <c r="G4" t="s">
        <v>6186</v>
      </c>
      <c r="H4" t="s">
        <v>6186</v>
      </c>
      <c r="I4" t="str">
        <f t="shared" si="1"/>
        <v>5170029</v>
      </c>
    </row>
    <row r="5" spans="1:9" x14ac:dyDescent="0.2">
      <c r="A5" s="1" t="s">
        <v>9</v>
      </c>
      <c r="B5" t="s">
        <v>7548</v>
      </c>
      <c r="C5" t="s">
        <v>7613</v>
      </c>
      <c r="D5" t="s">
        <v>7676</v>
      </c>
      <c r="E5" t="str">
        <f t="shared" si="0"/>
        <v>-</v>
      </c>
      <c r="F5" t="s">
        <v>7518</v>
      </c>
      <c r="G5" t="s">
        <v>7578</v>
      </c>
      <c r="H5" t="s">
        <v>7642</v>
      </c>
      <c r="I5" t="str">
        <f t="shared" si="1"/>
        <v>-</v>
      </c>
    </row>
    <row r="6" spans="1:9" x14ac:dyDescent="0.2">
      <c r="A6" s="1" t="s">
        <v>10</v>
      </c>
      <c r="B6" t="s">
        <v>7549</v>
      </c>
      <c r="C6" t="s">
        <v>7614</v>
      </c>
      <c r="D6" t="s">
        <v>7677</v>
      </c>
      <c r="E6" t="str">
        <f t="shared" si="0"/>
        <v>-</v>
      </c>
      <c r="F6" t="s">
        <v>7519</v>
      </c>
      <c r="G6" t="s">
        <v>7579</v>
      </c>
      <c r="H6" t="s">
        <v>7643</v>
      </c>
      <c r="I6" t="str">
        <f t="shared" si="1"/>
        <v>-</v>
      </c>
    </row>
    <row r="7" spans="1:9" x14ac:dyDescent="0.2">
      <c r="A7" s="1" t="s">
        <v>11</v>
      </c>
      <c r="B7" t="s">
        <v>7550</v>
      </c>
      <c r="C7" t="s">
        <v>7615</v>
      </c>
      <c r="D7" t="s">
        <v>7678</v>
      </c>
      <c r="E7" t="str">
        <f t="shared" si="0"/>
        <v>17663701600</v>
      </c>
      <c r="F7" t="s">
        <v>7520</v>
      </c>
      <c r="G7" t="s">
        <v>7580</v>
      </c>
      <c r="H7" t="s">
        <v>7644</v>
      </c>
      <c r="I7" t="str">
        <f t="shared" si="1"/>
        <v>101782619461</v>
      </c>
    </row>
    <row r="8" spans="1:9" x14ac:dyDescent="0.2">
      <c r="A8" s="1" t="s">
        <v>12</v>
      </c>
      <c r="B8" t="s">
        <v>7551</v>
      </c>
      <c r="C8" t="s">
        <v>7616</v>
      </c>
      <c r="D8" t="s">
        <v>7679</v>
      </c>
      <c r="E8" t="str">
        <f t="shared" si="0"/>
        <v>19294222228</v>
      </c>
      <c r="F8" t="s">
        <v>7521</v>
      </c>
      <c r="G8" t="s">
        <v>7581</v>
      </c>
      <c r="H8" t="s">
        <v>7645</v>
      </c>
      <c r="I8" t="str">
        <f t="shared" si="1"/>
        <v>17847205848</v>
      </c>
    </row>
    <row r="9" spans="1:9" x14ac:dyDescent="0.2">
      <c r="A9" s="1" t="s">
        <v>13</v>
      </c>
      <c r="B9" t="s">
        <v>7552</v>
      </c>
      <c r="C9" t="s">
        <v>7617</v>
      </c>
      <c r="D9" t="s">
        <v>7680</v>
      </c>
      <c r="E9" t="str">
        <f t="shared" si="0"/>
        <v>19980288</v>
      </c>
      <c r="F9" t="s">
        <v>7522</v>
      </c>
      <c r="G9" t="s">
        <v>7582</v>
      </c>
      <c r="H9" t="s">
        <v>7646</v>
      </c>
      <c r="I9" t="str">
        <f t="shared" si="1"/>
        <v>19892165</v>
      </c>
    </row>
    <row r="10" spans="1:9" x14ac:dyDescent="0.2">
      <c r="A10" s="1" t="s">
        <v>14</v>
      </c>
      <c r="B10" t="s">
        <v>68</v>
      </c>
      <c r="C10" t="s">
        <v>68</v>
      </c>
      <c r="D10" t="s">
        <v>95</v>
      </c>
      <c r="E10" t="str">
        <f t="shared" si="0"/>
        <v>0</v>
      </c>
      <c r="F10" t="s">
        <v>88</v>
      </c>
      <c r="G10" t="s">
        <v>84</v>
      </c>
      <c r="H10" t="s">
        <v>85</v>
      </c>
      <c r="I10" t="str">
        <f t="shared" si="1"/>
        <v>7</v>
      </c>
    </row>
    <row r="11" spans="1:9" x14ac:dyDescent="0.2">
      <c r="A11" s="1" t="s">
        <v>15</v>
      </c>
      <c r="B11" t="s">
        <v>79</v>
      </c>
      <c r="C11" t="s">
        <v>94</v>
      </c>
      <c r="D11" t="s">
        <v>136</v>
      </c>
      <c r="E11" t="str">
        <f t="shared" si="0"/>
        <v>4</v>
      </c>
      <c r="F11" t="s">
        <v>112</v>
      </c>
      <c r="G11" t="s">
        <v>113</v>
      </c>
      <c r="H11" t="s">
        <v>151</v>
      </c>
      <c r="I11" t="str">
        <f t="shared" si="1"/>
        <v>31</v>
      </c>
    </row>
    <row r="12" spans="1:9" x14ac:dyDescent="0.2">
      <c r="A12" s="1" t="s">
        <v>16</v>
      </c>
      <c r="B12" t="s">
        <v>162</v>
      </c>
      <c r="C12" t="s">
        <v>162</v>
      </c>
      <c r="D12" t="s">
        <v>137</v>
      </c>
      <c r="E12" t="str">
        <f t="shared" si="0"/>
        <v>143</v>
      </c>
      <c r="F12" t="s">
        <v>3334</v>
      </c>
      <c r="G12" t="s">
        <v>423</v>
      </c>
      <c r="H12" t="s">
        <v>4418</v>
      </c>
      <c r="I12" t="str">
        <f t="shared" si="1"/>
        <v>813</v>
      </c>
    </row>
    <row r="13" spans="1:9" x14ac:dyDescent="0.2">
      <c r="A13" s="1" t="s">
        <v>17</v>
      </c>
      <c r="B13" t="s">
        <v>379</v>
      </c>
      <c r="C13" t="s">
        <v>87</v>
      </c>
      <c r="D13" t="s">
        <v>379</v>
      </c>
      <c r="E13" t="str">
        <f t="shared" si="0"/>
        <v>49</v>
      </c>
      <c r="F13" t="s">
        <v>368</v>
      </c>
      <c r="G13" t="s">
        <v>3025</v>
      </c>
      <c r="H13" t="s">
        <v>7647</v>
      </c>
      <c r="I13" t="str">
        <f t="shared" si="1"/>
        <v>199</v>
      </c>
    </row>
    <row r="14" spans="1:9" x14ac:dyDescent="0.2">
      <c r="A14" s="1" t="s">
        <v>18</v>
      </c>
      <c r="B14" t="s">
        <v>68</v>
      </c>
      <c r="C14" t="s">
        <v>78</v>
      </c>
      <c r="D14" t="s">
        <v>68</v>
      </c>
      <c r="E14" t="str">
        <f t="shared" si="0"/>
        <v>0</v>
      </c>
      <c r="F14" t="s">
        <v>68</v>
      </c>
      <c r="G14" t="s">
        <v>73</v>
      </c>
      <c r="H14" t="s">
        <v>73</v>
      </c>
      <c r="I14" t="str">
        <f t="shared" si="1"/>
        <v>4096</v>
      </c>
    </row>
    <row r="15" spans="1:9" x14ac:dyDescent="0.2">
      <c r="A15" s="1" t="s">
        <v>19</v>
      </c>
      <c r="B15" t="s">
        <v>257</v>
      </c>
      <c r="C15" t="s">
        <v>644</v>
      </c>
      <c r="D15" t="s">
        <v>7681</v>
      </c>
      <c r="E15" t="str">
        <f t="shared" si="0"/>
        <v>344064</v>
      </c>
      <c r="F15" t="s">
        <v>350</v>
      </c>
      <c r="G15" t="s">
        <v>7583</v>
      </c>
      <c r="H15" t="s">
        <v>336</v>
      </c>
      <c r="I15" t="str">
        <f t="shared" si="1"/>
        <v>306262016</v>
      </c>
    </row>
    <row r="16" spans="1:9" x14ac:dyDescent="0.2">
      <c r="A16" s="1" t="s">
        <v>20</v>
      </c>
      <c r="B16" t="s">
        <v>7553</v>
      </c>
      <c r="C16" t="s">
        <v>7618</v>
      </c>
      <c r="D16" t="s">
        <v>7682</v>
      </c>
      <c r="E16" t="str">
        <f t="shared" si="0"/>
        <v>19710996480</v>
      </c>
      <c r="F16" t="s">
        <v>7523</v>
      </c>
      <c r="G16" t="s">
        <v>7584</v>
      </c>
      <c r="H16" t="s">
        <v>7648</v>
      </c>
      <c r="I16" t="str">
        <f t="shared" si="1"/>
        <v>20173049856</v>
      </c>
    </row>
    <row r="17" spans="1:9" x14ac:dyDescent="0.2">
      <c r="A17" s="1" t="s">
        <v>21</v>
      </c>
      <c r="B17" t="s">
        <v>7554</v>
      </c>
      <c r="C17" t="s">
        <v>7619</v>
      </c>
      <c r="D17" t="s">
        <v>7680</v>
      </c>
      <c r="E17" t="str">
        <f t="shared" si="0"/>
        <v>19996672</v>
      </c>
      <c r="F17" t="s">
        <v>7524</v>
      </c>
      <c r="G17" t="s">
        <v>7585</v>
      </c>
      <c r="H17" t="s">
        <v>7649</v>
      </c>
      <c r="I17" t="str">
        <f t="shared" si="1"/>
        <v>19898368</v>
      </c>
    </row>
    <row r="18" spans="1:9" x14ac:dyDescent="0.2">
      <c r="A18" s="1" t="s">
        <v>22</v>
      </c>
      <c r="B18" t="s">
        <v>7555</v>
      </c>
      <c r="C18" t="s">
        <v>7620</v>
      </c>
      <c r="D18" t="s">
        <v>7683</v>
      </c>
      <c r="E18" t="str">
        <f t="shared" si="0"/>
        <v>19039969280</v>
      </c>
      <c r="F18" t="s">
        <v>7525</v>
      </c>
      <c r="G18" t="s">
        <v>7586</v>
      </c>
      <c r="H18" t="s">
        <v>7650</v>
      </c>
      <c r="I18" t="str">
        <f t="shared" si="1"/>
        <v>17264656384</v>
      </c>
    </row>
    <row r="19" spans="1:9" x14ac:dyDescent="0.2">
      <c r="A19" s="1" t="s">
        <v>23</v>
      </c>
      <c r="B19" t="s">
        <v>7556</v>
      </c>
      <c r="C19" t="s">
        <v>7621</v>
      </c>
      <c r="D19" t="s">
        <v>7680</v>
      </c>
      <c r="E19" t="str">
        <f t="shared" si="0"/>
        <v>19972096</v>
      </c>
      <c r="F19" t="s">
        <v>7526</v>
      </c>
      <c r="G19" t="s">
        <v>7587</v>
      </c>
      <c r="H19" t="s">
        <v>7651</v>
      </c>
      <c r="I19" t="str">
        <f t="shared" si="1"/>
        <v>19877888</v>
      </c>
    </row>
    <row r="20" spans="1:9" x14ac:dyDescent="0.2">
      <c r="A20" s="1" t="s">
        <v>24</v>
      </c>
      <c r="B20" t="s">
        <v>7557</v>
      </c>
      <c r="C20" t="s">
        <v>7622</v>
      </c>
      <c r="D20" t="s">
        <v>7684</v>
      </c>
      <c r="E20" t="str">
        <f t="shared" si="0"/>
        <v>7170727</v>
      </c>
      <c r="F20" t="s">
        <v>7527</v>
      </c>
      <c r="G20" t="s">
        <v>7588</v>
      </c>
      <c r="H20" t="s">
        <v>7652</v>
      </c>
      <c r="I20" t="str">
        <f t="shared" si="1"/>
        <v>314511056</v>
      </c>
    </row>
    <row r="21" spans="1:9" x14ac:dyDescent="0.2">
      <c r="A21" s="1" t="s">
        <v>25</v>
      </c>
      <c r="B21" t="s">
        <v>7558</v>
      </c>
      <c r="C21" t="s">
        <v>7623</v>
      </c>
      <c r="D21" t="s">
        <v>7685</v>
      </c>
      <c r="E21" t="str">
        <f t="shared" si="0"/>
        <v>2197132</v>
      </c>
      <c r="F21" t="s">
        <v>7528</v>
      </c>
      <c r="G21" t="s">
        <v>7589</v>
      </c>
      <c r="H21" t="s">
        <v>7653</v>
      </c>
      <c r="I21" t="str">
        <f t="shared" si="1"/>
        <v>161184935</v>
      </c>
    </row>
    <row r="22" spans="1:9" x14ac:dyDescent="0.2">
      <c r="A22" s="1" t="s">
        <v>26</v>
      </c>
      <c r="B22" t="s">
        <v>7559</v>
      </c>
      <c r="C22" t="s">
        <v>7624</v>
      </c>
      <c r="D22" t="s">
        <v>7686</v>
      </c>
      <c r="E22" t="str">
        <f t="shared" si="0"/>
        <v>18620730254</v>
      </c>
      <c r="F22" t="s">
        <v>7529</v>
      </c>
      <c r="G22" t="s">
        <v>7590</v>
      </c>
      <c r="H22" t="s">
        <v>7654</v>
      </c>
      <c r="I22" t="str">
        <f t="shared" si="1"/>
        <v>17938998457</v>
      </c>
    </row>
    <row r="23" spans="1:9" x14ac:dyDescent="0.2">
      <c r="A23" s="1" t="s">
        <v>27</v>
      </c>
      <c r="B23" t="s">
        <v>7560</v>
      </c>
      <c r="C23" t="s">
        <v>6876</v>
      </c>
      <c r="D23" t="s">
        <v>7660</v>
      </c>
      <c r="E23" t="str">
        <f t="shared" si="0"/>
        <v>10498048</v>
      </c>
      <c r="F23" t="s">
        <v>7530</v>
      </c>
      <c r="G23" t="s">
        <v>7591</v>
      </c>
      <c r="H23" t="s">
        <v>7655</v>
      </c>
      <c r="I23" t="str">
        <f t="shared" si="1"/>
        <v>10513924</v>
      </c>
    </row>
    <row r="24" spans="1:9" x14ac:dyDescent="0.2">
      <c r="A24" s="1" t="s">
        <v>28</v>
      </c>
      <c r="B24" t="s">
        <v>248</v>
      </c>
      <c r="C24" t="s">
        <v>74</v>
      </c>
      <c r="D24" t="s">
        <v>68</v>
      </c>
      <c r="E24" t="str">
        <f t="shared" si="0"/>
        <v>14</v>
      </c>
      <c r="F24" t="s">
        <v>85</v>
      </c>
      <c r="G24" t="s">
        <v>94</v>
      </c>
      <c r="H24" t="s">
        <v>91</v>
      </c>
      <c r="I24" t="str">
        <f t="shared" si="1"/>
        <v>7</v>
      </c>
    </row>
    <row r="25" spans="1:9" x14ac:dyDescent="0.2">
      <c r="A25" s="1" t="s">
        <v>29</v>
      </c>
      <c r="B25" t="s">
        <v>85</v>
      </c>
      <c r="C25" t="s">
        <v>69</v>
      </c>
      <c r="D25" t="s">
        <v>94</v>
      </c>
      <c r="E25" t="str">
        <f t="shared" si="0"/>
        <v>6</v>
      </c>
      <c r="F25" t="s">
        <v>151</v>
      </c>
      <c r="G25" t="s">
        <v>182</v>
      </c>
      <c r="H25" t="s">
        <v>168</v>
      </c>
      <c r="I25" t="str">
        <f t="shared" si="1"/>
        <v>36</v>
      </c>
    </row>
    <row r="26" spans="1:9" x14ac:dyDescent="0.2">
      <c r="A26" s="1" t="s">
        <v>30</v>
      </c>
      <c r="B26" t="s">
        <v>162</v>
      </c>
      <c r="C26" t="s">
        <v>179</v>
      </c>
      <c r="D26" t="s">
        <v>162</v>
      </c>
      <c r="E26" t="str">
        <f t="shared" si="0"/>
        <v>143</v>
      </c>
      <c r="F26" t="s">
        <v>3334</v>
      </c>
      <c r="G26" t="s">
        <v>423</v>
      </c>
      <c r="H26" t="s">
        <v>403</v>
      </c>
      <c r="I26" t="str">
        <f t="shared" si="1"/>
        <v>811</v>
      </c>
    </row>
    <row r="27" spans="1:9" x14ac:dyDescent="0.2">
      <c r="A27" s="1" t="s">
        <v>31</v>
      </c>
      <c r="B27" t="s">
        <v>151</v>
      </c>
      <c r="C27" t="s">
        <v>180</v>
      </c>
      <c r="D27" t="s">
        <v>180</v>
      </c>
      <c r="E27" t="str">
        <f t="shared" si="0"/>
        <v>37</v>
      </c>
      <c r="F27" t="s">
        <v>7531</v>
      </c>
      <c r="G27" t="s">
        <v>7592</v>
      </c>
      <c r="H27" t="s">
        <v>2086</v>
      </c>
      <c r="I27" t="str">
        <f t="shared" si="1"/>
        <v>245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7561</v>
      </c>
      <c r="C29" t="s">
        <v>7625</v>
      </c>
      <c r="D29" t="s">
        <v>7687</v>
      </c>
      <c r="E29" t="str">
        <f t="shared" si="0"/>
        <v>174526464</v>
      </c>
      <c r="F29" t="s">
        <v>5619</v>
      </c>
      <c r="G29" t="s">
        <v>7593</v>
      </c>
      <c r="H29" t="s">
        <v>7656</v>
      </c>
      <c r="I29" t="str">
        <f t="shared" si="1"/>
        <v>306483200</v>
      </c>
    </row>
    <row r="30" spans="1:9" x14ac:dyDescent="0.2">
      <c r="A30" s="1" t="s">
        <v>34</v>
      </c>
      <c r="B30" t="s">
        <v>7562</v>
      </c>
      <c r="C30" t="s">
        <v>7626</v>
      </c>
      <c r="D30" t="s">
        <v>7688</v>
      </c>
      <c r="E30" t="str">
        <f t="shared" si="0"/>
        <v>19376590848</v>
      </c>
      <c r="F30" t="s">
        <v>7532</v>
      </c>
      <c r="G30" t="s">
        <v>7594</v>
      </c>
      <c r="H30" t="s">
        <v>7657</v>
      </c>
      <c r="I30" t="str">
        <f t="shared" si="1"/>
        <v>20709330944</v>
      </c>
    </row>
    <row r="31" spans="1:9" x14ac:dyDescent="0.2">
      <c r="A31" s="1" t="s">
        <v>35</v>
      </c>
      <c r="B31" t="s">
        <v>7560</v>
      </c>
      <c r="C31" t="s">
        <v>6876</v>
      </c>
      <c r="D31" t="s">
        <v>7660</v>
      </c>
      <c r="E31" t="str">
        <f t="shared" si="0"/>
        <v>10498048</v>
      </c>
      <c r="F31" t="s">
        <v>7500</v>
      </c>
      <c r="G31" t="s">
        <v>6876</v>
      </c>
      <c r="H31" t="s">
        <v>7658</v>
      </c>
      <c r="I31" t="str">
        <f t="shared" si="1"/>
        <v>10534912</v>
      </c>
    </row>
    <row r="32" spans="1:9" x14ac:dyDescent="0.2">
      <c r="A32" s="1" t="s">
        <v>36</v>
      </c>
      <c r="B32" t="s">
        <v>7563</v>
      </c>
      <c r="C32" t="s">
        <v>7627</v>
      </c>
      <c r="D32" t="s">
        <v>7689</v>
      </c>
      <c r="E32" t="str">
        <f t="shared" si="0"/>
        <v>18216222720</v>
      </c>
      <c r="F32" t="s">
        <v>7533</v>
      </c>
      <c r="G32" t="s">
        <v>7595</v>
      </c>
      <c r="H32" t="s">
        <v>7659</v>
      </c>
      <c r="I32" t="str">
        <f t="shared" si="1"/>
        <v>17218469888</v>
      </c>
    </row>
    <row r="33" spans="1:9" x14ac:dyDescent="0.2">
      <c r="A33" s="1" t="s">
        <v>37</v>
      </c>
      <c r="B33" t="s">
        <v>7560</v>
      </c>
      <c r="C33" t="s">
        <v>6876</v>
      </c>
      <c r="D33" t="s">
        <v>7660</v>
      </c>
      <c r="E33" t="str">
        <f t="shared" si="0"/>
        <v>10498048</v>
      </c>
      <c r="F33" t="s">
        <v>7534</v>
      </c>
      <c r="G33" t="s">
        <v>7596</v>
      </c>
      <c r="H33" t="s">
        <v>7660</v>
      </c>
      <c r="I33" t="str">
        <f t="shared" si="1"/>
        <v>10469376</v>
      </c>
    </row>
    <row r="34" spans="1:9" x14ac:dyDescent="0.2">
      <c r="A34" s="1" t="s">
        <v>38</v>
      </c>
      <c r="B34" t="s">
        <v>7564</v>
      </c>
      <c r="C34" t="s">
        <v>7628</v>
      </c>
      <c r="D34" t="s">
        <v>7690</v>
      </c>
      <c r="E34" t="str">
        <f t="shared" si="0"/>
        <v>1665949</v>
      </c>
      <c r="F34" t="s">
        <v>7535</v>
      </c>
      <c r="G34" t="s">
        <v>7597</v>
      </c>
      <c r="H34" t="s">
        <v>7661</v>
      </c>
      <c r="I34" t="str">
        <f t="shared" si="1"/>
        <v>314479610</v>
      </c>
    </row>
    <row r="35" spans="1:9" x14ac:dyDescent="0.2">
      <c r="A35" s="1" t="s">
        <v>39</v>
      </c>
      <c r="B35" t="s">
        <v>7565</v>
      </c>
      <c r="C35" t="s">
        <v>7629</v>
      </c>
      <c r="D35" t="s">
        <v>7691</v>
      </c>
      <c r="E35" t="str">
        <f t="shared" ref="E35:E63" si="2">IF(ISERROR(MEDIAN(VALUE(B35),VALUE(C35),VALUE(D35))), "-", TEXT(MEDIAN(VALUE(B35),VALUE(C35),VALUE(D35)), "0"))</f>
        <v>2000616</v>
      </c>
      <c r="F35" t="s">
        <v>7536</v>
      </c>
      <c r="G35" t="s">
        <v>7598</v>
      </c>
      <c r="H35" t="s">
        <v>7662</v>
      </c>
      <c r="I35" t="str">
        <f t="shared" ref="I35:I63" si="3">IF(ISERROR(MEDIAN(VALUE(F35),VALUE(G35),VALUE(H35))), "-", TEXT(MEDIAN(VALUE(F35),VALUE(G35),VALUE(H35)), "0"))</f>
        <v>314467317</v>
      </c>
    </row>
    <row r="36" spans="1:9" x14ac:dyDescent="0.2">
      <c r="A36" s="1" t="s">
        <v>40</v>
      </c>
      <c r="B36" t="s">
        <v>7566</v>
      </c>
      <c r="C36" t="s">
        <v>7630</v>
      </c>
      <c r="D36" t="s">
        <v>7692</v>
      </c>
      <c r="E36" t="str">
        <f t="shared" si="2"/>
        <v>18826905923</v>
      </c>
      <c r="F36" t="s">
        <v>7537</v>
      </c>
      <c r="G36" t="s">
        <v>7599</v>
      </c>
      <c r="H36" t="s">
        <v>7663</v>
      </c>
      <c r="I36" t="str">
        <f t="shared" si="3"/>
        <v>18081641852</v>
      </c>
    </row>
    <row r="37" spans="1:9" x14ac:dyDescent="0.2">
      <c r="A37" s="1" t="s">
        <v>41</v>
      </c>
      <c r="B37" t="s">
        <v>7567</v>
      </c>
      <c r="C37" t="s">
        <v>7631</v>
      </c>
      <c r="D37" t="s">
        <v>7666</v>
      </c>
      <c r="E37" t="str">
        <f t="shared" si="2"/>
        <v>16658432</v>
      </c>
      <c r="F37" t="s">
        <v>7538</v>
      </c>
      <c r="G37" t="s">
        <v>7600</v>
      </c>
      <c r="H37" t="s">
        <v>7664</v>
      </c>
      <c r="I37" t="str">
        <f t="shared" si="3"/>
        <v>16646300</v>
      </c>
    </row>
    <row r="38" spans="1:9" x14ac:dyDescent="0.2">
      <c r="A38" s="1" t="s">
        <v>42</v>
      </c>
      <c r="B38" t="s">
        <v>135</v>
      </c>
      <c r="C38" t="s">
        <v>97</v>
      </c>
      <c r="D38" t="s">
        <v>68</v>
      </c>
      <c r="E38" t="str">
        <f t="shared" si="2"/>
        <v>21</v>
      </c>
      <c r="F38" t="s">
        <v>85</v>
      </c>
      <c r="G38" t="s">
        <v>187</v>
      </c>
      <c r="H38" t="s">
        <v>79</v>
      </c>
      <c r="I38" t="str">
        <f t="shared" si="3"/>
        <v>7</v>
      </c>
    </row>
    <row r="39" spans="1:9" x14ac:dyDescent="0.2">
      <c r="A39" s="1" t="s">
        <v>43</v>
      </c>
      <c r="B39" t="s">
        <v>136</v>
      </c>
      <c r="C39" t="s">
        <v>69</v>
      </c>
      <c r="D39" t="s">
        <v>88</v>
      </c>
      <c r="E39" t="str">
        <f t="shared" si="2"/>
        <v>6</v>
      </c>
      <c r="F39" t="s">
        <v>112</v>
      </c>
      <c r="G39" t="s">
        <v>180</v>
      </c>
      <c r="H39" t="s">
        <v>194</v>
      </c>
      <c r="I39" t="str">
        <f t="shared" si="3"/>
        <v>35</v>
      </c>
    </row>
    <row r="40" spans="1:9" x14ac:dyDescent="0.2">
      <c r="A40" s="1" t="s">
        <v>44</v>
      </c>
      <c r="B40" t="s">
        <v>162</v>
      </c>
      <c r="C40" t="s">
        <v>162</v>
      </c>
      <c r="D40" t="s">
        <v>138</v>
      </c>
      <c r="E40" t="str">
        <f t="shared" si="2"/>
        <v>143</v>
      </c>
      <c r="F40" t="s">
        <v>351</v>
      </c>
      <c r="G40" t="s">
        <v>427</v>
      </c>
      <c r="H40" t="s">
        <v>403</v>
      </c>
      <c r="I40" t="str">
        <f t="shared" si="3"/>
        <v>811</v>
      </c>
    </row>
    <row r="41" spans="1:9" x14ac:dyDescent="0.2">
      <c r="A41" s="1" t="s">
        <v>45</v>
      </c>
      <c r="B41" t="s">
        <v>208</v>
      </c>
      <c r="C41" t="s">
        <v>90</v>
      </c>
      <c r="D41" t="s">
        <v>100</v>
      </c>
      <c r="E41" t="str">
        <f t="shared" si="2"/>
        <v>39</v>
      </c>
      <c r="F41" t="s">
        <v>5270</v>
      </c>
      <c r="G41" t="s">
        <v>6401</v>
      </c>
      <c r="H41" t="s">
        <v>2900</v>
      </c>
      <c r="I41" t="str">
        <f t="shared" si="3"/>
        <v>249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7568</v>
      </c>
      <c r="C43" t="s">
        <v>7632</v>
      </c>
      <c r="D43" t="s">
        <v>380</v>
      </c>
      <c r="E43" t="str">
        <f t="shared" si="2"/>
        <v>287903744</v>
      </c>
      <c r="F43" t="s">
        <v>5222</v>
      </c>
      <c r="G43" t="s">
        <v>7601</v>
      </c>
      <c r="H43" t="s">
        <v>510</v>
      </c>
      <c r="I43" t="str">
        <f t="shared" si="3"/>
        <v>306266112</v>
      </c>
    </row>
    <row r="44" spans="1:9" x14ac:dyDescent="0.2">
      <c r="A44" s="1" t="s">
        <v>48</v>
      </c>
      <c r="B44" t="s">
        <v>7569</v>
      </c>
      <c r="C44" t="s">
        <v>7633</v>
      </c>
      <c r="D44" t="s">
        <v>7693</v>
      </c>
      <c r="E44" t="str">
        <f t="shared" si="2"/>
        <v>19327324160</v>
      </c>
      <c r="F44" t="s">
        <v>7539</v>
      </c>
      <c r="G44" t="s">
        <v>7602</v>
      </c>
      <c r="H44" t="s">
        <v>7665</v>
      </c>
      <c r="I44" t="str">
        <f t="shared" si="3"/>
        <v>20583526400</v>
      </c>
    </row>
    <row r="45" spans="1:9" x14ac:dyDescent="0.2">
      <c r="A45" s="1" t="s">
        <v>49</v>
      </c>
      <c r="B45" t="s">
        <v>7567</v>
      </c>
      <c r="C45" t="s">
        <v>7631</v>
      </c>
      <c r="D45" t="s">
        <v>7666</v>
      </c>
      <c r="E45" t="str">
        <f t="shared" si="2"/>
        <v>16658432</v>
      </c>
      <c r="F45" t="s">
        <v>7538</v>
      </c>
      <c r="G45" t="s">
        <v>7603</v>
      </c>
      <c r="H45" t="s">
        <v>7666</v>
      </c>
      <c r="I45" t="str">
        <f t="shared" si="3"/>
        <v>16699392</v>
      </c>
    </row>
    <row r="46" spans="1:9" x14ac:dyDescent="0.2">
      <c r="A46" s="1" t="s">
        <v>50</v>
      </c>
      <c r="B46" t="s">
        <v>7570</v>
      </c>
      <c r="C46" t="s">
        <v>7634</v>
      </c>
      <c r="D46" t="s">
        <v>7694</v>
      </c>
      <c r="E46" t="str">
        <f t="shared" si="2"/>
        <v>18432106496</v>
      </c>
      <c r="F46" t="s">
        <v>7540</v>
      </c>
      <c r="G46" t="s">
        <v>7604</v>
      </c>
      <c r="H46" t="s">
        <v>7667</v>
      </c>
      <c r="I46" t="str">
        <f t="shared" si="3"/>
        <v>17299841024</v>
      </c>
    </row>
    <row r="47" spans="1:9" x14ac:dyDescent="0.2">
      <c r="A47" s="1" t="s">
        <v>51</v>
      </c>
      <c r="B47" t="s">
        <v>7567</v>
      </c>
      <c r="C47" t="s">
        <v>7631</v>
      </c>
      <c r="D47" t="s">
        <v>7666</v>
      </c>
      <c r="E47" t="str">
        <f t="shared" si="2"/>
        <v>16658432</v>
      </c>
      <c r="F47" t="s">
        <v>7538</v>
      </c>
      <c r="G47" t="s">
        <v>7605</v>
      </c>
      <c r="H47" t="s">
        <v>7668</v>
      </c>
      <c r="I47" t="str">
        <f t="shared" si="3"/>
        <v>16617472</v>
      </c>
    </row>
    <row r="48" spans="1:9" x14ac:dyDescent="0.2">
      <c r="A48" s="1" t="s">
        <v>52</v>
      </c>
      <c r="B48" t="s">
        <v>7571</v>
      </c>
      <c r="C48" t="s">
        <v>7635</v>
      </c>
      <c r="D48" t="s">
        <v>7695</v>
      </c>
      <c r="E48" t="str">
        <f t="shared" si="2"/>
        <v>1707483</v>
      </c>
      <c r="F48" t="s">
        <v>7541</v>
      </c>
      <c r="G48" t="s">
        <v>7606</v>
      </c>
      <c r="H48" t="s">
        <v>7669</v>
      </c>
      <c r="I48" t="str">
        <f t="shared" si="3"/>
        <v>313124391</v>
      </c>
    </row>
    <row r="49" spans="1:9" x14ac:dyDescent="0.2">
      <c r="A49" s="1" t="s">
        <v>53</v>
      </c>
      <c r="B49" t="s">
        <v>7572</v>
      </c>
      <c r="C49" t="s">
        <v>7636</v>
      </c>
      <c r="D49" t="s">
        <v>7696</v>
      </c>
      <c r="E49" t="str">
        <f t="shared" si="2"/>
        <v>2054971</v>
      </c>
      <c r="F49" t="s">
        <v>7542</v>
      </c>
      <c r="G49" t="s">
        <v>7607</v>
      </c>
      <c r="H49" t="s">
        <v>7670</v>
      </c>
      <c r="I49" t="str">
        <f t="shared" si="3"/>
        <v>161075132</v>
      </c>
    </row>
    <row r="50" spans="1:9" x14ac:dyDescent="0.2">
      <c r="A50" s="1" t="s">
        <v>54</v>
      </c>
      <c r="B50" t="s">
        <v>7573</v>
      </c>
      <c r="C50" t="s">
        <v>7637</v>
      </c>
      <c r="D50" t="s">
        <v>7697</v>
      </c>
      <c r="E50" t="str">
        <f t="shared" si="2"/>
        <v>5548960426</v>
      </c>
      <c r="F50" t="s">
        <v>7543</v>
      </c>
      <c r="G50" t="s">
        <v>7608</v>
      </c>
      <c r="H50" t="s">
        <v>7671</v>
      </c>
      <c r="I50" t="str">
        <f t="shared" si="3"/>
        <v>6419463323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92</v>
      </c>
      <c r="G52" t="s">
        <v>88</v>
      </c>
      <c r="H52" t="s">
        <v>92</v>
      </c>
      <c r="I52" t="str">
        <f t="shared" si="3"/>
        <v>1</v>
      </c>
    </row>
    <row r="53" spans="1:9" x14ac:dyDescent="0.2">
      <c r="A53" s="1" t="s">
        <v>57</v>
      </c>
      <c r="B53" t="s">
        <v>92</v>
      </c>
      <c r="C53" t="s">
        <v>92</v>
      </c>
      <c r="D53" t="s">
        <v>92</v>
      </c>
      <c r="E53" t="str">
        <f t="shared" si="2"/>
        <v>1</v>
      </c>
      <c r="F53" t="s">
        <v>69</v>
      </c>
      <c r="G53" t="s">
        <v>69</v>
      </c>
      <c r="H53" t="s">
        <v>69</v>
      </c>
      <c r="I53" t="str">
        <f t="shared" si="3"/>
        <v>6</v>
      </c>
    </row>
    <row r="54" spans="1:9" x14ac:dyDescent="0.2">
      <c r="A54" s="1" t="s">
        <v>58</v>
      </c>
      <c r="B54" t="s">
        <v>159</v>
      </c>
      <c r="C54" t="s">
        <v>162</v>
      </c>
      <c r="D54" t="s">
        <v>138</v>
      </c>
      <c r="E54" t="str">
        <f t="shared" si="2"/>
        <v>143</v>
      </c>
      <c r="F54" t="s">
        <v>3334</v>
      </c>
      <c r="G54" t="s">
        <v>5149</v>
      </c>
      <c r="H54" t="s">
        <v>403</v>
      </c>
      <c r="I54" t="str">
        <f t="shared" si="3"/>
        <v>811</v>
      </c>
    </row>
    <row r="55" spans="1:9" x14ac:dyDescent="0.2">
      <c r="A55" s="1" t="s">
        <v>59</v>
      </c>
      <c r="B55" t="s">
        <v>92</v>
      </c>
      <c r="C55" t="s">
        <v>88</v>
      </c>
      <c r="D55" t="s">
        <v>88</v>
      </c>
      <c r="E55" t="str">
        <f t="shared" si="2"/>
        <v>2</v>
      </c>
      <c r="F55" t="s">
        <v>97</v>
      </c>
      <c r="G55" t="s">
        <v>135</v>
      </c>
      <c r="H55" t="s">
        <v>248</v>
      </c>
      <c r="I55" t="str">
        <f t="shared" si="3"/>
        <v>22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7574</v>
      </c>
      <c r="C58" t="s">
        <v>7638</v>
      </c>
      <c r="D58" t="s">
        <v>7698</v>
      </c>
      <c r="E58" t="str">
        <f t="shared" si="2"/>
        <v>5549535232</v>
      </c>
      <c r="F58" t="s">
        <v>7544</v>
      </c>
      <c r="G58" t="s">
        <v>7609</v>
      </c>
      <c r="H58" t="s">
        <v>7672</v>
      </c>
      <c r="I58" t="str">
        <f t="shared" si="3"/>
        <v>6434246656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7575</v>
      </c>
      <c r="C60" t="s">
        <v>7639</v>
      </c>
      <c r="D60" t="s">
        <v>7699</v>
      </c>
      <c r="E60" t="str">
        <f t="shared" si="2"/>
        <v>5545443328</v>
      </c>
      <c r="F60" t="s">
        <v>7545</v>
      </c>
      <c r="G60" t="s">
        <v>7610</v>
      </c>
      <c r="H60" t="s">
        <v>7673</v>
      </c>
      <c r="I60" t="str">
        <f t="shared" si="3"/>
        <v>6410649600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7576</v>
      </c>
      <c r="C62" t="s">
        <v>7640</v>
      </c>
      <c r="D62" t="s">
        <v>7700</v>
      </c>
      <c r="E62" t="str">
        <f t="shared" si="2"/>
        <v>1165480</v>
      </c>
      <c r="F62" t="s">
        <v>7546</v>
      </c>
      <c r="G62" t="s">
        <v>7611</v>
      </c>
      <c r="H62" t="s">
        <v>7674</v>
      </c>
      <c r="I62" t="str">
        <f t="shared" si="3"/>
        <v>8136506</v>
      </c>
    </row>
    <row r="63" spans="1:9" x14ac:dyDescent="0.2">
      <c r="A63" s="1" t="s">
        <v>67</v>
      </c>
      <c r="B63" t="s">
        <v>7577</v>
      </c>
      <c r="C63" t="s">
        <v>7641</v>
      </c>
      <c r="D63" t="s">
        <v>7701</v>
      </c>
      <c r="E63" t="str">
        <f t="shared" si="2"/>
        <v>314148</v>
      </c>
      <c r="F63" t="s">
        <v>7547</v>
      </c>
      <c r="G63" t="s">
        <v>7612</v>
      </c>
      <c r="H63" t="s">
        <v>7675</v>
      </c>
      <c r="I63" t="str">
        <f t="shared" si="3"/>
        <v>308842635</v>
      </c>
    </row>
    <row r="64" spans="1:9" ht="15" x14ac:dyDescent="0.25">
      <c r="A64" s="6" t="s">
        <v>20837</v>
      </c>
      <c r="B64" s="8">
        <f>AVERAGE(VALUE(B8),VALUE(B22),VALUE(B36))*2^(-30)</f>
        <v>17.657302926604945</v>
      </c>
      <c r="C64" s="8">
        <f t="shared" ref="C64:I64" si="4">AVERAGE(VALUE(C8),VALUE(C22),VALUE(C36))*2^(-30)</f>
        <v>17.609187655771773</v>
      </c>
      <c r="D64" s="8">
        <f t="shared" si="4"/>
        <v>17.598672632128</v>
      </c>
      <c r="E64" s="8">
        <f t="shared" si="4"/>
        <v>17.614991219403844</v>
      </c>
      <c r="F64" s="8">
        <f t="shared" si="4"/>
        <v>16.71860328161468</v>
      </c>
      <c r="G64" s="8">
        <f t="shared" si="4"/>
        <v>16.722780390642583</v>
      </c>
      <c r="H64" s="8">
        <f t="shared" si="4"/>
        <v>16.661373817361891</v>
      </c>
      <c r="I64" s="8">
        <f t="shared" si="4"/>
        <v>16.722780390642583</v>
      </c>
    </row>
    <row r="65" spans="1:9" x14ac:dyDescent="0.2">
      <c r="A65" s="6" t="s">
        <v>20838</v>
      </c>
      <c r="B65" s="9">
        <f>AVERAGE(VALUE(B8),VALUE(B22),VALUE(B36),VALUE(B50))*2^(-30)</f>
        <v>14.545484171481803</v>
      </c>
      <c r="C65" s="9">
        <f t="shared" ref="C65:I65" si="5">AVERAGE(VALUE(C8),VALUE(C22),VALUE(C36),VALUE(C50))*2^(-30)</f>
        <v>14.49885876942426</v>
      </c>
      <c r="D65" s="9">
        <f t="shared" si="5"/>
        <v>14.468935363693163</v>
      </c>
      <c r="E65" s="9">
        <f t="shared" si="5"/>
        <v>14.503211442148313</v>
      </c>
      <c r="F65" s="9">
        <f t="shared" si="5"/>
        <v>14.03360023861751</v>
      </c>
      <c r="G65" s="9">
        <f t="shared" si="5"/>
        <v>14.039988662581891</v>
      </c>
      <c r="H65" s="9">
        <f t="shared" si="5"/>
        <v>13.989059003768489</v>
      </c>
      <c r="I65" s="9">
        <f t="shared" si="5"/>
        <v>14.036733070388436</v>
      </c>
    </row>
    <row r="66" spans="1:9" x14ac:dyDescent="0.2">
      <c r="A66" s="6" t="s">
        <v>20841</v>
      </c>
      <c r="B66" s="9">
        <f>MIN(VALUE(B18),VALUE(B32),VALUE(B46))*2^(-30)</f>
        <v>16.965179443359375</v>
      </c>
      <c r="C66" s="9">
        <f t="shared" ref="C66:I66" si="6">MIN(VALUE(C18),VALUE(C32),VALUE(C46))*2^(-30)</f>
        <v>17.033035278320313</v>
      </c>
      <c r="D66" s="9">
        <f t="shared" si="6"/>
        <v>16.96441650390625</v>
      </c>
      <c r="E66" s="9">
        <f t="shared" si="6"/>
        <v>16.965179443359375</v>
      </c>
      <c r="F66" s="9">
        <f t="shared" si="6"/>
        <v>15.969799041748047</v>
      </c>
      <c r="G66" s="9">
        <f t="shared" si="6"/>
        <v>16.024574279785156</v>
      </c>
      <c r="H66" s="9">
        <f t="shared" si="6"/>
        <v>15.540008544921875</v>
      </c>
      <c r="I66" s="9">
        <f t="shared" si="6"/>
        <v>16.03594970703125</v>
      </c>
    </row>
    <row r="67" spans="1:9" x14ac:dyDescent="0.2">
      <c r="A67" s="6" t="s">
        <v>20839</v>
      </c>
      <c r="B67" s="9">
        <f>MIN(VALUE(B16),VALUE(B30),VALUE(B44))*2^(-30)</f>
        <v>18.011093139648438</v>
      </c>
      <c r="C67" s="9">
        <f t="shared" ref="C67:I67" si="7">MIN(VALUE(C16),VALUE(C30),VALUE(C44))*2^(-30)</f>
        <v>17.999973297119141</v>
      </c>
      <c r="D67" s="9">
        <f t="shared" si="7"/>
        <v>17.786102294921875</v>
      </c>
      <c r="E67" s="9">
        <f t="shared" si="7"/>
        <v>17.999973297119141</v>
      </c>
      <c r="F67" s="9">
        <f t="shared" si="7"/>
        <v>18.196426391601563</v>
      </c>
      <c r="G67" s="9">
        <f t="shared" si="7"/>
        <v>17.436244964599609</v>
      </c>
      <c r="H67" s="9">
        <f t="shared" si="7"/>
        <v>18.787616729736328</v>
      </c>
      <c r="I67" s="9">
        <f t="shared" si="7"/>
        <v>18.787616729736328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7.8125E-3</v>
      </c>
      <c r="D68" s="9">
        <f t="shared" si="8"/>
        <v>0</v>
      </c>
      <c r="E68" s="9">
        <f t="shared" si="8"/>
        <v>0</v>
      </c>
      <c r="F68" s="9">
        <f t="shared" si="8"/>
        <v>0</v>
      </c>
      <c r="G68" s="9">
        <f t="shared" si="8"/>
        <v>3.90625E-3</v>
      </c>
      <c r="H68" s="9">
        <f t="shared" si="8"/>
        <v>3.90625E-3</v>
      </c>
      <c r="I68" s="9">
        <f t="shared" si="8"/>
        <v>3.90625E-3</v>
      </c>
    </row>
    <row r="69" spans="1:9" x14ac:dyDescent="0.2">
      <c r="A69" s="6" t="s">
        <v>20840</v>
      </c>
      <c r="B69" s="9">
        <f>SUM(VALUE(B15),VALUE(B29),VALUE(B43))*2^(-20)</f>
        <v>544.77734375</v>
      </c>
      <c r="C69" s="9">
        <f t="shared" si="8"/>
        <v>457.23828125</v>
      </c>
      <c r="D69" s="9">
        <f t="shared" si="8"/>
        <v>338.23828125</v>
      </c>
      <c r="E69" s="9">
        <f t="shared" si="8"/>
        <v>441.3359375</v>
      </c>
      <c r="F69" s="9">
        <f t="shared" si="8"/>
        <v>876.3046875</v>
      </c>
      <c r="G69" s="9">
        <f t="shared" si="8"/>
        <v>868.84375</v>
      </c>
      <c r="H69" s="9">
        <f t="shared" si="8"/>
        <v>851.4921875</v>
      </c>
      <c r="I69" s="9">
        <f t="shared" si="8"/>
        <v>876.4375</v>
      </c>
    </row>
    <row r="70" spans="1:9" x14ac:dyDescent="0.2">
      <c r="A70" s="6" t="s">
        <v>20832</v>
      </c>
      <c r="B70" s="9">
        <f>AVERAGE(VALUE(B9),VALUE(B23),VALUE(B37))*2^(-20)</f>
        <v>14.915509223937988</v>
      </c>
      <c r="C70" s="9">
        <f t="shared" ref="C70:I70" si="9">AVERAGE(VALUE(C9),VALUE(C23),VALUE(C37))*2^(-20)</f>
        <v>14.99609375</v>
      </c>
      <c r="D70" s="9">
        <f t="shared" si="9"/>
        <v>15.165364583333334</v>
      </c>
      <c r="E70" s="9">
        <f t="shared" si="9"/>
        <v>14.984375</v>
      </c>
      <c r="F70" s="9">
        <f t="shared" si="9"/>
        <v>14.869633674621582</v>
      </c>
      <c r="G70" s="9">
        <f t="shared" si="9"/>
        <v>14.957551638285318</v>
      </c>
      <c r="H70" s="9">
        <f t="shared" si="9"/>
        <v>15.113710721333822</v>
      </c>
      <c r="I70" s="9">
        <f t="shared" si="9"/>
        <v>14.957551638285318</v>
      </c>
    </row>
    <row r="71" spans="1:9" x14ac:dyDescent="0.2">
      <c r="A71" s="6" t="s">
        <v>20833</v>
      </c>
      <c r="B71" s="10">
        <f>MIN(VALUE(B19),VALUE(B33),VALUE(B47))*2^(-20)</f>
        <v>9.99609375</v>
      </c>
      <c r="C71" s="10">
        <f t="shared" ref="C71:I71" si="10">MIN(VALUE(C19),VALUE(C33),VALUE(C47))*2^(-20)</f>
        <v>10.046875</v>
      </c>
      <c r="D71" s="10">
        <f t="shared" si="10"/>
        <v>10.01171875</v>
      </c>
      <c r="E71" s="10">
        <f t="shared" si="10"/>
        <v>10.01171875</v>
      </c>
      <c r="F71" s="10">
        <f t="shared" si="10"/>
        <v>9.921875</v>
      </c>
      <c r="G71" s="10">
        <f t="shared" si="10"/>
        <v>9.984375</v>
      </c>
      <c r="H71" s="10">
        <f t="shared" si="10"/>
        <v>10.01171875</v>
      </c>
      <c r="I71" s="10">
        <f t="shared" si="10"/>
        <v>9.984375</v>
      </c>
    </row>
    <row r="72" spans="1:9" x14ac:dyDescent="0.2">
      <c r="A72" s="6" t="s">
        <v>20834</v>
      </c>
      <c r="B72" s="10">
        <f>MAX(VALUE(B17),VALUE(B31),VALUE(B45))*2^(-20)</f>
        <v>18.9140625</v>
      </c>
      <c r="C72" s="10">
        <f t="shared" ref="C72:I72" si="11">MAX(VALUE(C17),VALUE(C31),VALUE(C45))*2^(-20)</f>
        <v>19.0703125</v>
      </c>
      <c r="D72" s="10">
        <f t="shared" si="11"/>
        <v>19.1640625</v>
      </c>
      <c r="E72" s="10">
        <f t="shared" si="11"/>
        <v>19.0703125</v>
      </c>
      <c r="F72" s="10">
        <f t="shared" si="11"/>
        <v>18.85546875</v>
      </c>
      <c r="G72" s="10">
        <f t="shared" si="11"/>
        <v>18.9765625</v>
      </c>
      <c r="H72" s="10">
        <f t="shared" si="11"/>
        <v>19.125</v>
      </c>
      <c r="I72" s="10">
        <f t="shared" si="11"/>
        <v>18.9765625</v>
      </c>
    </row>
    <row r="73" spans="1:9" x14ac:dyDescent="0.2">
      <c r="A73" s="6" t="s">
        <v>20826</v>
      </c>
      <c r="B73" s="9">
        <f>VALUE(B7)*10^(-9)</f>
        <v>17.224115977</v>
      </c>
      <c r="C73" s="9">
        <f t="shared" ref="C73:I73" si="12">VALUE(C7)*10^(-9)</f>
        <v>17.6637016</v>
      </c>
      <c r="D73" s="9">
        <f t="shared" si="12"/>
        <v>18.651579833</v>
      </c>
      <c r="E73" s="9">
        <f t="shared" si="12"/>
        <v>17.6637016</v>
      </c>
      <c r="F73" s="9">
        <f t="shared" si="12"/>
        <v>97.997210228</v>
      </c>
      <c r="G73" s="9">
        <f t="shared" si="12"/>
        <v>104.629462163</v>
      </c>
      <c r="H73" s="9">
        <f t="shared" si="12"/>
        <v>101.78261946100001</v>
      </c>
      <c r="I73" s="9">
        <f t="shared" si="12"/>
        <v>101.78261946100001</v>
      </c>
    </row>
    <row r="74" spans="1:9" x14ac:dyDescent="0.2">
      <c r="A74" s="6" t="s">
        <v>20835</v>
      </c>
      <c r="B74" s="9">
        <f>SUM(VALUE(B20),VALUE(B34),VALUE(B48))*2^(-30)</f>
        <v>1.0149376466870308E-2</v>
      </c>
      <c r="C74" s="9">
        <f t="shared" ref="C74:I75" si="13">SUM(VALUE(C20),VALUE(C34),VALUE(C48))*2^(-30)</f>
        <v>1.3017148710787296E-2</v>
      </c>
      <c r="D74" s="9">
        <f t="shared" si="13"/>
        <v>1.1466292664408684E-2</v>
      </c>
      <c r="E74" s="9">
        <f t="shared" si="13"/>
        <v>9.8200133070349693E-3</v>
      </c>
      <c r="F74" s="9">
        <f t="shared" si="13"/>
        <v>0.88129240740090609</v>
      </c>
      <c r="G74" s="9">
        <f t="shared" si="13"/>
        <v>0.87488987483084202</v>
      </c>
      <c r="H74" s="9">
        <f t="shared" si="13"/>
        <v>0.87587825860828161</v>
      </c>
      <c r="I74" s="9">
        <f t="shared" si="13"/>
        <v>0.87741302046924829</v>
      </c>
    </row>
    <row r="75" spans="1:9" x14ac:dyDescent="0.2">
      <c r="A75" s="6" t="s">
        <v>20836</v>
      </c>
      <c r="B75" s="9">
        <f>SUM(VALUE(B21),VALUE(B35),VALUE(B49))*2^(-30)</f>
        <v>6.0465941205620766E-3</v>
      </c>
      <c r="C75" s="9">
        <f t="shared" si="13"/>
        <v>5.3458157926797867E-3</v>
      </c>
      <c r="D75" s="9">
        <f t="shared" si="13"/>
        <v>5.8232983574271202E-3</v>
      </c>
      <c r="E75" s="9">
        <f t="shared" si="13"/>
        <v>5.8232983574271202E-3</v>
      </c>
      <c r="F75" s="9">
        <f t="shared" si="13"/>
        <v>0.59299858659505844</v>
      </c>
      <c r="G75" s="9">
        <f t="shared" si="13"/>
        <v>0.59167315438389778</v>
      </c>
      <c r="H75" s="9">
        <f t="shared" si="13"/>
        <v>0.59273600298911333</v>
      </c>
      <c r="I75" s="9">
        <f t="shared" si="13"/>
        <v>0.59299858659505844</v>
      </c>
    </row>
    <row r="76" spans="1:9" x14ac:dyDescent="0.2">
      <c r="A76" s="7" t="s">
        <v>20827</v>
      </c>
      <c r="B76" s="9">
        <f>SUM(VALUE(B12),VALUE(B26),VALUE(B40))</f>
        <v>429</v>
      </c>
      <c r="C76" s="9">
        <f t="shared" ref="C76:I76" si="14">SUM(VALUE(C12),VALUE(C26),VALUE(C40))</f>
        <v>430</v>
      </c>
      <c r="D76" s="9">
        <f t="shared" si="14"/>
        <v>446</v>
      </c>
      <c r="E76" s="9">
        <f t="shared" si="14"/>
        <v>429</v>
      </c>
      <c r="F76" s="9">
        <f t="shared" si="14"/>
        <v>2347</v>
      </c>
      <c r="G76" s="9">
        <f t="shared" si="14"/>
        <v>2507</v>
      </c>
      <c r="H76" s="9">
        <f t="shared" si="14"/>
        <v>2435</v>
      </c>
      <c r="I76" s="9">
        <f t="shared" si="14"/>
        <v>2435</v>
      </c>
    </row>
    <row r="77" spans="1:9" x14ac:dyDescent="0.2">
      <c r="A77" s="7" t="s">
        <v>20828</v>
      </c>
      <c r="B77" s="9">
        <f>SUM(VALUE(B11),VALUE(B25),VALUE(B39))</f>
        <v>19</v>
      </c>
      <c r="C77" s="9">
        <f t="shared" ref="C77:I77" si="15">SUM(VALUE(C11),VALUE(C25),VALUE(C39))</f>
        <v>15</v>
      </c>
      <c r="D77" s="9">
        <f t="shared" si="15"/>
        <v>13</v>
      </c>
      <c r="E77" s="9">
        <f t="shared" si="15"/>
        <v>16</v>
      </c>
      <c r="F77" s="9">
        <f t="shared" si="15"/>
        <v>98</v>
      </c>
      <c r="G77" s="9">
        <f t="shared" si="15"/>
        <v>105</v>
      </c>
      <c r="H77" s="9">
        <f t="shared" si="15"/>
        <v>104</v>
      </c>
      <c r="I77" s="9">
        <f t="shared" si="15"/>
        <v>102</v>
      </c>
    </row>
    <row r="78" spans="1:9" x14ac:dyDescent="0.2">
      <c r="A78" s="7" t="s">
        <v>20829</v>
      </c>
      <c r="B78" s="9">
        <f>SUM(VALUE(B13),VALUE(B27),VALUE(B41))</f>
        <v>124</v>
      </c>
      <c r="C78" s="9">
        <f t="shared" ref="C78:I78" si="16">SUM(VALUE(C13),VALUE(C27),VALUE(C41))</f>
        <v>117</v>
      </c>
      <c r="D78" s="9">
        <f t="shared" si="16"/>
        <v>126</v>
      </c>
      <c r="E78" s="9">
        <f t="shared" si="16"/>
        <v>125</v>
      </c>
      <c r="F78" s="9">
        <f t="shared" si="16"/>
        <v>665</v>
      </c>
      <c r="G78" s="9">
        <f t="shared" si="16"/>
        <v>730</v>
      </c>
      <c r="H78" s="9">
        <f t="shared" si="16"/>
        <v>717</v>
      </c>
      <c r="I78" s="9">
        <f t="shared" si="16"/>
        <v>693</v>
      </c>
    </row>
    <row r="79" spans="1:9" x14ac:dyDescent="0.2">
      <c r="A79" s="7" t="s">
        <v>20830</v>
      </c>
      <c r="B79" s="9">
        <f>SUM(VALUE(B10),VALUE(B24),VALUE(B38))</f>
        <v>45</v>
      </c>
      <c r="C79" s="9">
        <f t="shared" ref="C79:I79" si="17">SUM(VALUE(C10),VALUE(C24),VALUE(C38))</f>
        <v>35</v>
      </c>
      <c r="D79" s="9">
        <f t="shared" si="17"/>
        <v>29</v>
      </c>
      <c r="E79" s="9">
        <f t="shared" si="17"/>
        <v>35</v>
      </c>
      <c r="F79" s="9">
        <f t="shared" si="17"/>
        <v>16</v>
      </c>
      <c r="G79" s="9">
        <f t="shared" si="17"/>
        <v>26</v>
      </c>
      <c r="H79" s="9">
        <f t="shared" si="17"/>
        <v>20</v>
      </c>
      <c r="I79" s="9">
        <f t="shared" si="17"/>
        <v>21</v>
      </c>
    </row>
    <row r="80" spans="1:9" x14ac:dyDescent="0.2">
      <c r="A80" s="27" t="s">
        <v>20853</v>
      </c>
      <c r="B80" s="28">
        <f>B3*2^(-20)</f>
        <v>0</v>
      </c>
      <c r="C80" s="28">
        <f t="shared" ref="C80:I81" si="18">C3*2^(-20)</f>
        <v>0</v>
      </c>
      <c r="D80" s="28">
        <f t="shared" si="18"/>
        <v>0</v>
      </c>
      <c r="E80" s="28">
        <f t="shared" si="18"/>
        <v>0</v>
      </c>
      <c r="F80" s="28">
        <f t="shared" si="18"/>
        <v>1.6435079574584961</v>
      </c>
      <c r="G80" s="28">
        <f t="shared" si="18"/>
        <v>1.6435079574584961</v>
      </c>
      <c r="H80" s="28">
        <f t="shared" si="18"/>
        <v>1.6435079574584961</v>
      </c>
      <c r="I80" s="28">
        <f t="shared" si="18"/>
        <v>1.6435079574584961</v>
      </c>
    </row>
    <row r="81" spans="1:9" x14ac:dyDescent="0.2">
      <c r="A81" s="27" t="s">
        <v>20854</v>
      </c>
      <c r="B81" s="28">
        <f>B4*2^(-20)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4.9305238723754883</v>
      </c>
      <c r="G81" s="28">
        <f t="shared" si="18"/>
        <v>4.9305238723754883</v>
      </c>
      <c r="H81" s="28">
        <f t="shared" si="18"/>
        <v>4.9305238723754883</v>
      </c>
      <c r="I81" s="28">
        <f t="shared" si="18"/>
        <v>4.9305238723754883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6" width="25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6372</v>
      </c>
      <c r="E2" t="s">
        <v>121</v>
      </c>
      <c r="F2" t="s">
        <v>6373</v>
      </c>
    </row>
    <row r="3" spans="1:6" x14ac:dyDescent="0.2">
      <c r="A3" t="s">
        <v>88</v>
      </c>
      <c r="B3" t="s">
        <v>123</v>
      </c>
      <c r="C3" t="s">
        <v>6374</v>
      </c>
      <c r="D3" t="s">
        <v>6375</v>
      </c>
      <c r="E3" t="s">
        <v>6376</v>
      </c>
      <c r="F3" t="s">
        <v>6373</v>
      </c>
    </row>
    <row r="4" spans="1:6" x14ac:dyDescent="0.2">
      <c r="A4" t="s">
        <v>94</v>
      </c>
      <c r="B4" t="s">
        <v>125</v>
      </c>
      <c r="C4" t="s">
        <v>6377</v>
      </c>
      <c r="D4" t="s">
        <v>6375</v>
      </c>
      <c r="E4" t="s">
        <v>6376</v>
      </c>
      <c r="F4" t="s">
        <v>7702</v>
      </c>
    </row>
    <row r="5" spans="1:6" x14ac:dyDescent="0.2">
      <c r="A5" t="s">
        <v>79</v>
      </c>
      <c r="B5" t="s">
        <v>127</v>
      </c>
      <c r="C5" t="s">
        <v>6377</v>
      </c>
      <c r="D5" t="s">
        <v>68</v>
      </c>
      <c r="E5" t="s">
        <v>7703</v>
      </c>
      <c r="F5" t="s">
        <v>121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I81"/>
  <sheetViews>
    <sheetView topLeftCell="A52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3.42578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6185</v>
      </c>
      <c r="G3" t="s">
        <v>6185</v>
      </c>
      <c r="H3" t="s">
        <v>6185</v>
      </c>
      <c r="I3" t="str">
        <f t="shared" ref="I3:I34" si="1">IF(ISERROR(MEDIAN(VALUE(F3),VALUE(G3),VALUE(H3))), "-", TEXT(MEDIAN(VALUE(F3),VALUE(G3),VALUE(H3)), "0"))</f>
        <v>1723343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6186</v>
      </c>
      <c r="G4" t="s">
        <v>6186</v>
      </c>
      <c r="H4" t="s">
        <v>6186</v>
      </c>
      <c r="I4" t="str">
        <f t="shared" si="1"/>
        <v>5170029</v>
      </c>
    </row>
    <row r="5" spans="1:9" x14ac:dyDescent="0.2">
      <c r="A5" s="1" t="s">
        <v>9</v>
      </c>
      <c r="B5" t="s">
        <v>7735</v>
      </c>
      <c r="C5" t="s">
        <v>7796</v>
      </c>
      <c r="D5" t="s">
        <v>7853</v>
      </c>
      <c r="E5" t="str">
        <f t="shared" si="0"/>
        <v>-</v>
      </c>
      <c r="F5" t="s">
        <v>7704</v>
      </c>
      <c r="G5" t="s">
        <v>7764</v>
      </c>
      <c r="H5" t="s">
        <v>7822</v>
      </c>
      <c r="I5" t="str">
        <f t="shared" si="1"/>
        <v>-</v>
      </c>
    </row>
    <row r="6" spans="1:9" x14ac:dyDescent="0.2">
      <c r="A6" s="1" t="s">
        <v>10</v>
      </c>
      <c r="B6" t="s">
        <v>7736</v>
      </c>
      <c r="C6" t="s">
        <v>7797</v>
      </c>
      <c r="D6" t="s">
        <v>7854</v>
      </c>
      <c r="E6" t="str">
        <f t="shared" si="0"/>
        <v>-</v>
      </c>
      <c r="F6" t="s">
        <v>7705</v>
      </c>
      <c r="G6" t="s">
        <v>7765</v>
      </c>
      <c r="H6" t="s">
        <v>7823</v>
      </c>
      <c r="I6" t="str">
        <f t="shared" si="1"/>
        <v>-</v>
      </c>
    </row>
    <row r="7" spans="1:9" x14ac:dyDescent="0.2">
      <c r="A7" s="1" t="s">
        <v>11</v>
      </c>
      <c r="B7" t="s">
        <v>7737</v>
      </c>
      <c r="C7" t="s">
        <v>7798</v>
      </c>
      <c r="D7" t="s">
        <v>7855</v>
      </c>
      <c r="E7" t="str">
        <f t="shared" si="0"/>
        <v>16717035971</v>
      </c>
      <c r="F7" t="s">
        <v>7706</v>
      </c>
      <c r="G7" t="s">
        <v>7766</v>
      </c>
      <c r="H7" t="s">
        <v>7824</v>
      </c>
      <c r="I7" t="str">
        <f t="shared" si="1"/>
        <v>102208598239</v>
      </c>
    </row>
    <row r="8" spans="1:9" x14ac:dyDescent="0.2">
      <c r="A8" s="1" t="s">
        <v>12</v>
      </c>
      <c r="B8" t="s">
        <v>7738</v>
      </c>
      <c r="C8" t="s">
        <v>7799</v>
      </c>
      <c r="D8" t="s">
        <v>7856</v>
      </c>
      <c r="E8" t="str">
        <f t="shared" si="0"/>
        <v>18765747621</v>
      </c>
      <c r="F8" t="s">
        <v>7707</v>
      </c>
      <c r="G8" t="s">
        <v>7767</v>
      </c>
      <c r="H8" t="s">
        <v>7825</v>
      </c>
      <c r="I8" t="str">
        <f t="shared" si="1"/>
        <v>18055048571</v>
      </c>
    </row>
    <row r="9" spans="1:9" x14ac:dyDescent="0.2">
      <c r="A9" s="1" t="s">
        <v>13</v>
      </c>
      <c r="B9" t="s">
        <v>7739</v>
      </c>
      <c r="C9" t="s">
        <v>7800</v>
      </c>
      <c r="D9" t="s">
        <v>7857</v>
      </c>
      <c r="E9" t="str">
        <f t="shared" si="0"/>
        <v>20426752</v>
      </c>
      <c r="F9" t="s">
        <v>7708</v>
      </c>
      <c r="G9" t="s">
        <v>7768</v>
      </c>
      <c r="H9" t="s">
        <v>7826</v>
      </c>
      <c r="I9" t="str">
        <f t="shared" si="1"/>
        <v>20303315</v>
      </c>
    </row>
    <row r="10" spans="1:9" x14ac:dyDescent="0.2">
      <c r="A10" s="1" t="s">
        <v>14</v>
      </c>
      <c r="B10" t="s">
        <v>70</v>
      </c>
      <c r="C10" t="s">
        <v>187</v>
      </c>
      <c r="D10" t="s">
        <v>70</v>
      </c>
      <c r="E10" t="str">
        <f t="shared" si="0"/>
        <v>11</v>
      </c>
      <c r="F10" t="s">
        <v>79</v>
      </c>
      <c r="G10" t="s">
        <v>136</v>
      </c>
      <c r="H10" t="s">
        <v>129</v>
      </c>
      <c r="I10" t="str">
        <f t="shared" si="1"/>
        <v>8</v>
      </c>
    </row>
    <row r="11" spans="1:9" x14ac:dyDescent="0.2">
      <c r="A11" s="1" t="s">
        <v>15</v>
      </c>
      <c r="B11" t="s">
        <v>89</v>
      </c>
      <c r="C11" t="s">
        <v>89</v>
      </c>
      <c r="D11" t="s">
        <v>85</v>
      </c>
      <c r="E11" t="str">
        <f t="shared" si="0"/>
        <v>5</v>
      </c>
      <c r="F11" t="s">
        <v>139</v>
      </c>
      <c r="G11" t="s">
        <v>97</v>
      </c>
      <c r="H11" t="s">
        <v>100</v>
      </c>
      <c r="I11" t="str">
        <f t="shared" si="1"/>
        <v>38</v>
      </c>
    </row>
    <row r="12" spans="1:9" x14ac:dyDescent="0.2">
      <c r="A12" s="1" t="s">
        <v>16</v>
      </c>
      <c r="B12" t="s">
        <v>109</v>
      </c>
      <c r="C12" t="s">
        <v>159</v>
      </c>
      <c r="D12" t="s">
        <v>159</v>
      </c>
      <c r="E12" t="str">
        <f t="shared" si="0"/>
        <v>135</v>
      </c>
      <c r="F12" t="s">
        <v>3896</v>
      </c>
      <c r="G12" t="s">
        <v>400</v>
      </c>
      <c r="H12" t="s">
        <v>407</v>
      </c>
      <c r="I12" t="str">
        <f t="shared" si="1"/>
        <v>812</v>
      </c>
    </row>
    <row r="13" spans="1:9" x14ac:dyDescent="0.2">
      <c r="A13" s="1" t="s">
        <v>17</v>
      </c>
      <c r="B13" t="s">
        <v>100</v>
      </c>
      <c r="C13" t="s">
        <v>100</v>
      </c>
      <c r="D13" t="s">
        <v>201</v>
      </c>
      <c r="E13" t="str">
        <f t="shared" si="0"/>
        <v>40</v>
      </c>
      <c r="F13" t="s">
        <v>3960</v>
      </c>
      <c r="G13" t="s">
        <v>171</v>
      </c>
      <c r="H13" t="s">
        <v>3849</v>
      </c>
      <c r="I13" t="str">
        <f t="shared" si="1"/>
        <v>275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7740</v>
      </c>
      <c r="C15" t="s">
        <v>7801</v>
      </c>
      <c r="D15" t="s">
        <v>7858</v>
      </c>
      <c r="E15" t="str">
        <f t="shared" si="0"/>
        <v>171724800</v>
      </c>
      <c r="F15" t="s">
        <v>7709</v>
      </c>
      <c r="G15" t="s">
        <v>964</v>
      </c>
      <c r="H15" t="s">
        <v>7827</v>
      </c>
      <c r="I15" t="str">
        <f t="shared" si="1"/>
        <v>306753536</v>
      </c>
    </row>
    <row r="16" spans="1:9" x14ac:dyDescent="0.2">
      <c r="A16" s="1" t="s">
        <v>20</v>
      </c>
      <c r="B16" t="s">
        <v>7741</v>
      </c>
      <c r="C16" t="s">
        <v>7802</v>
      </c>
      <c r="D16" t="s">
        <v>7859</v>
      </c>
      <c r="E16" t="str">
        <f t="shared" si="0"/>
        <v>19493126144</v>
      </c>
      <c r="F16" t="s">
        <v>7710</v>
      </c>
      <c r="G16" t="s">
        <v>7769</v>
      </c>
      <c r="H16" t="s">
        <v>7828</v>
      </c>
      <c r="I16" t="str">
        <f t="shared" si="1"/>
        <v>20553670656</v>
      </c>
    </row>
    <row r="17" spans="1:9" x14ac:dyDescent="0.2">
      <c r="A17" s="1" t="s">
        <v>21</v>
      </c>
      <c r="B17" t="s">
        <v>7742</v>
      </c>
      <c r="C17" t="s">
        <v>7800</v>
      </c>
      <c r="D17" t="s">
        <v>7860</v>
      </c>
      <c r="E17" t="str">
        <f t="shared" si="0"/>
        <v>20426752</v>
      </c>
      <c r="F17" t="s">
        <v>7711</v>
      </c>
      <c r="G17" t="s">
        <v>7770</v>
      </c>
      <c r="H17" t="s">
        <v>7829</v>
      </c>
      <c r="I17" t="str">
        <f t="shared" si="1"/>
        <v>20328448</v>
      </c>
    </row>
    <row r="18" spans="1:9" x14ac:dyDescent="0.2">
      <c r="A18" s="1" t="s">
        <v>22</v>
      </c>
      <c r="B18" t="s">
        <v>7743</v>
      </c>
      <c r="C18" t="s">
        <v>7803</v>
      </c>
      <c r="D18" t="s">
        <v>7861</v>
      </c>
      <c r="E18" t="str">
        <f t="shared" si="0"/>
        <v>18420207616</v>
      </c>
      <c r="F18" t="s">
        <v>7712</v>
      </c>
      <c r="G18" t="s">
        <v>7771</v>
      </c>
      <c r="H18" t="s">
        <v>7830</v>
      </c>
      <c r="I18" t="str">
        <f t="shared" si="1"/>
        <v>17361616896</v>
      </c>
    </row>
    <row r="19" spans="1:9" x14ac:dyDescent="0.2">
      <c r="A19" s="1" t="s">
        <v>23</v>
      </c>
      <c r="B19" t="s">
        <v>7744</v>
      </c>
      <c r="C19" t="s">
        <v>7800</v>
      </c>
      <c r="D19" t="s">
        <v>7862</v>
      </c>
      <c r="E19" t="str">
        <f t="shared" si="0"/>
        <v>20426752</v>
      </c>
      <c r="F19" t="s">
        <v>7713</v>
      </c>
      <c r="G19" t="s">
        <v>7772</v>
      </c>
      <c r="H19" t="s">
        <v>7831</v>
      </c>
      <c r="I19" t="str">
        <f t="shared" si="1"/>
        <v>20287488</v>
      </c>
    </row>
    <row r="20" spans="1:9" x14ac:dyDescent="0.2">
      <c r="A20" s="1" t="s">
        <v>24</v>
      </c>
      <c r="B20" t="s">
        <v>7745</v>
      </c>
      <c r="C20" t="s">
        <v>7804</v>
      </c>
      <c r="D20" t="s">
        <v>7863</v>
      </c>
      <c r="E20" t="str">
        <f t="shared" si="0"/>
        <v>1244106</v>
      </c>
      <c r="F20" t="s">
        <v>7714</v>
      </c>
      <c r="G20" t="s">
        <v>7773</v>
      </c>
      <c r="H20" t="s">
        <v>7832</v>
      </c>
      <c r="I20" t="str">
        <f t="shared" si="1"/>
        <v>313576790</v>
      </c>
    </row>
    <row r="21" spans="1:9" x14ac:dyDescent="0.2">
      <c r="A21" s="1" t="s">
        <v>25</v>
      </c>
      <c r="B21" t="s">
        <v>7746</v>
      </c>
      <c r="C21" t="s">
        <v>7805</v>
      </c>
      <c r="D21" t="s">
        <v>7864</v>
      </c>
      <c r="E21" t="str">
        <f t="shared" si="0"/>
        <v>980180</v>
      </c>
      <c r="F21" t="s">
        <v>7715</v>
      </c>
      <c r="G21" t="s">
        <v>7774</v>
      </c>
      <c r="H21" t="s">
        <v>7833</v>
      </c>
      <c r="I21" t="str">
        <f t="shared" si="1"/>
        <v>178557984</v>
      </c>
    </row>
    <row r="22" spans="1:9" x14ac:dyDescent="0.2">
      <c r="A22" s="1" t="s">
        <v>26</v>
      </c>
      <c r="B22" t="s">
        <v>7747</v>
      </c>
      <c r="C22" t="s">
        <v>7806</v>
      </c>
      <c r="D22" t="s">
        <v>7865</v>
      </c>
      <c r="E22" t="str">
        <f t="shared" si="0"/>
        <v>19197204359</v>
      </c>
      <c r="F22" t="s">
        <v>7716</v>
      </c>
      <c r="G22" t="s">
        <v>7775</v>
      </c>
      <c r="H22" t="s">
        <v>7834</v>
      </c>
      <c r="I22" t="str">
        <f t="shared" si="1"/>
        <v>17909329959</v>
      </c>
    </row>
    <row r="23" spans="1:9" x14ac:dyDescent="0.2">
      <c r="A23" s="1" t="s">
        <v>27</v>
      </c>
      <c r="B23" t="s">
        <v>7660</v>
      </c>
      <c r="C23" t="s">
        <v>6878</v>
      </c>
      <c r="D23" t="s">
        <v>6878</v>
      </c>
      <c r="E23" t="str">
        <f t="shared" si="0"/>
        <v>10518528</v>
      </c>
      <c r="F23" t="s">
        <v>7435</v>
      </c>
      <c r="G23" t="s">
        <v>7776</v>
      </c>
      <c r="H23" t="s">
        <v>6878</v>
      </c>
      <c r="I23" t="str">
        <f t="shared" si="1"/>
        <v>10513517</v>
      </c>
    </row>
    <row r="24" spans="1:9" x14ac:dyDescent="0.2">
      <c r="A24" s="1" t="s">
        <v>28</v>
      </c>
      <c r="B24" t="s">
        <v>129</v>
      </c>
      <c r="C24" t="s">
        <v>68</v>
      </c>
      <c r="D24" t="s">
        <v>68</v>
      </c>
      <c r="E24" t="str">
        <f t="shared" si="0"/>
        <v>0</v>
      </c>
      <c r="F24" t="s">
        <v>85</v>
      </c>
      <c r="G24" t="s">
        <v>92</v>
      </c>
      <c r="H24" t="s">
        <v>89</v>
      </c>
      <c r="I24" t="str">
        <f t="shared" si="1"/>
        <v>5</v>
      </c>
    </row>
    <row r="25" spans="1:9" x14ac:dyDescent="0.2">
      <c r="A25" s="1" t="s">
        <v>29</v>
      </c>
      <c r="B25" t="s">
        <v>85</v>
      </c>
      <c r="C25" t="s">
        <v>94</v>
      </c>
      <c r="D25" t="s">
        <v>94</v>
      </c>
      <c r="E25" t="str">
        <f t="shared" si="0"/>
        <v>3</v>
      </c>
      <c r="F25" t="s">
        <v>112</v>
      </c>
      <c r="G25" t="s">
        <v>139</v>
      </c>
      <c r="H25" t="s">
        <v>95</v>
      </c>
      <c r="I25" t="str">
        <f t="shared" si="1"/>
        <v>31</v>
      </c>
    </row>
    <row r="26" spans="1:9" x14ac:dyDescent="0.2">
      <c r="A26" s="1" t="s">
        <v>30</v>
      </c>
      <c r="B26" t="s">
        <v>109</v>
      </c>
      <c r="C26" t="s">
        <v>209</v>
      </c>
      <c r="D26" t="s">
        <v>159</v>
      </c>
      <c r="E26" t="str">
        <f t="shared" si="0"/>
        <v>135</v>
      </c>
      <c r="F26" t="s">
        <v>1083</v>
      </c>
      <c r="G26" t="s">
        <v>479</v>
      </c>
      <c r="H26" t="s">
        <v>407</v>
      </c>
      <c r="I26" t="str">
        <f t="shared" si="1"/>
        <v>820</v>
      </c>
    </row>
    <row r="27" spans="1:9" x14ac:dyDescent="0.2">
      <c r="A27" s="1" t="s">
        <v>31</v>
      </c>
      <c r="B27" t="s">
        <v>139</v>
      </c>
      <c r="C27" t="s">
        <v>208</v>
      </c>
      <c r="D27" t="s">
        <v>180</v>
      </c>
      <c r="E27" t="str">
        <f t="shared" si="0"/>
        <v>38</v>
      </c>
      <c r="F27" t="s">
        <v>368</v>
      </c>
      <c r="G27" t="s">
        <v>397</v>
      </c>
      <c r="H27" t="s">
        <v>409</v>
      </c>
      <c r="I27" t="str">
        <f t="shared" si="1"/>
        <v>199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7748</v>
      </c>
      <c r="C29" t="s">
        <v>331</v>
      </c>
      <c r="D29" t="s">
        <v>193</v>
      </c>
      <c r="E29" t="str">
        <f t="shared" si="0"/>
        <v>286720</v>
      </c>
      <c r="F29" t="s">
        <v>241</v>
      </c>
      <c r="G29" t="s">
        <v>5469</v>
      </c>
      <c r="H29" t="s">
        <v>848</v>
      </c>
      <c r="I29" t="str">
        <f t="shared" si="1"/>
        <v>306200576</v>
      </c>
    </row>
    <row r="30" spans="1:9" x14ac:dyDescent="0.2">
      <c r="A30" s="1" t="s">
        <v>34</v>
      </c>
      <c r="B30" t="s">
        <v>7749</v>
      </c>
      <c r="C30" t="s">
        <v>7807</v>
      </c>
      <c r="D30" t="s">
        <v>7866</v>
      </c>
      <c r="E30" t="str">
        <f t="shared" si="0"/>
        <v>19901394944</v>
      </c>
      <c r="F30" t="s">
        <v>7717</v>
      </c>
      <c r="G30" t="s">
        <v>7777</v>
      </c>
      <c r="H30" t="s">
        <v>7835</v>
      </c>
      <c r="I30" t="str">
        <f t="shared" si="1"/>
        <v>20192481280</v>
      </c>
    </row>
    <row r="31" spans="1:9" x14ac:dyDescent="0.2">
      <c r="A31" s="1" t="s">
        <v>35</v>
      </c>
      <c r="B31" t="s">
        <v>7660</v>
      </c>
      <c r="C31" t="s">
        <v>6878</v>
      </c>
      <c r="D31" t="s">
        <v>6878</v>
      </c>
      <c r="E31" t="str">
        <f t="shared" si="0"/>
        <v>10518528</v>
      </c>
      <c r="F31" t="s">
        <v>7435</v>
      </c>
      <c r="G31" t="s">
        <v>7778</v>
      </c>
      <c r="H31" t="s">
        <v>6878</v>
      </c>
      <c r="I31" t="str">
        <f t="shared" si="1"/>
        <v>10518528</v>
      </c>
    </row>
    <row r="32" spans="1:9" x14ac:dyDescent="0.2">
      <c r="A32" s="1" t="s">
        <v>36</v>
      </c>
      <c r="B32" t="s">
        <v>7750</v>
      </c>
      <c r="C32" t="s">
        <v>7808</v>
      </c>
      <c r="D32" t="s">
        <v>7867</v>
      </c>
      <c r="E32" t="str">
        <f t="shared" si="0"/>
        <v>18914406400</v>
      </c>
      <c r="F32" t="s">
        <v>7718</v>
      </c>
      <c r="G32" t="s">
        <v>7779</v>
      </c>
      <c r="H32" t="s">
        <v>7836</v>
      </c>
      <c r="I32" t="str">
        <f t="shared" si="1"/>
        <v>17147260928</v>
      </c>
    </row>
    <row r="33" spans="1:9" x14ac:dyDescent="0.2">
      <c r="A33" s="1" t="s">
        <v>37</v>
      </c>
      <c r="B33" t="s">
        <v>7660</v>
      </c>
      <c r="C33" t="s">
        <v>6878</v>
      </c>
      <c r="D33" t="s">
        <v>6878</v>
      </c>
      <c r="E33" t="str">
        <f t="shared" si="0"/>
        <v>10518528</v>
      </c>
      <c r="F33" t="s">
        <v>7435</v>
      </c>
      <c r="G33" t="s">
        <v>7660</v>
      </c>
      <c r="H33" t="s">
        <v>6878</v>
      </c>
      <c r="I33" t="str">
        <f t="shared" si="1"/>
        <v>10498048</v>
      </c>
    </row>
    <row r="34" spans="1:9" x14ac:dyDescent="0.2">
      <c r="A34" s="1" t="s">
        <v>38</v>
      </c>
      <c r="B34" t="s">
        <v>7751</v>
      </c>
      <c r="C34" t="s">
        <v>7809</v>
      </c>
      <c r="D34" t="s">
        <v>7868</v>
      </c>
      <c r="E34" t="str">
        <f t="shared" si="0"/>
        <v>3028402</v>
      </c>
      <c r="F34" t="s">
        <v>7719</v>
      </c>
      <c r="G34" t="s">
        <v>7780</v>
      </c>
      <c r="H34" t="s">
        <v>7837</v>
      </c>
      <c r="I34" t="str">
        <f t="shared" si="1"/>
        <v>314842758</v>
      </c>
    </row>
    <row r="35" spans="1:9" x14ac:dyDescent="0.2">
      <c r="A35" s="1" t="s">
        <v>39</v>
      </c>
      <c r="B35" t="s">
        <v>7752</v>
      </c>
      <c r="C35" t="s">
        <v>7810</v>
      </c>
      <c r="D35" t="s">
        <v>7869</v>
      </c>
      <c r="E35" t="str">
        <f t="shared" ref="E35:E63" si="2">IF(ISERROR(MEDIAN(VALUE(B35),VALUE(C35),VALUE(D35))), "-", TEXT(MEDIAN(VALUE(B35),VALUE(C35),VALUE(D35)), "0"))</f>
        <v>1408100</v>
      </c>
      <c r="F35" t="s">
        <v>7720</v>
      </c>
      <c r="G35" t="s">
        <v>7781</v>
      </c>
      <c r="H35" t="s">
        <v>7838</v>
      </c>
      <c r="I35" t="str">
        <f t="shared" ref="I35:I63" si="3">IF(ISERROR(MEDIAN(VALUE(F35),VALUE(G35),VALUE(H35))), "-", TEXT(MEDIAN(VALUE(F35),VALUE(G35),VALUE(H35)), "0"))</f>
        <v>159672803</v>
      </c>
    </row>
    <row r="36" spans="1:9" x14ac:dyDescent="0.2">
      <c r="A36" s="1" t="s">
        <v>40</v>
      </c>
      <c r="B36" t="s">
        <v>7753</v>
      </c>
      <c r="C36" t="s">
        <v>7811</v>
      </c>
      <c r="D36" t="s">
        <v>7870</v>
      </c>
      <c r="E36" t="str">
        <f t="shared" si="2"/>
        <v>18491266710</v>
      </c>
      <c r="F36" t="s">
        <v>7721</v>
      </c>
      <c r="G36" t="s">
        <v>7782</v>
      </c>
      <c r="H36" t="s">
        <v>7839</v>
      </c>
      <c r="I36" t="str">
        <f t="shared" si="3"/>
        <v>17650400126</v>
      </c>
    </row>
    <row r="37" spans="1:9" x14ac:dyDescent="0.2">
      <c r="A37" s="1" t="s">
        <v>41</v>
      </c>
      <c r="B37" t="s">
        <v>7754</v>
      </c>
      <c r="C37" t="s">
        <v>7567</v>
      </c>
      <c r="D37" t="s">
        <v>7234</v>
      </c>
      <c r="E37" t="str">
        <f t="shared" si="2"/>
        <v>16613376</v>
      </c>
      <c r="F37" t="s">
        <v>7722</v>
      </c>
      <c r="G37" t="s">
        <v>7783</v>
      </c>
      <c r="H37" t="s">
        <v>7840</v>
      </c>
      <c r="I37" t="str">
        <f t="shared" si="3"/>
        <v>16640934</v>
      </c>
    </row>
    <row r="38" spans="1:9" x14ac:dyDescent="0.2">
      <c r="A38" s="1" t="s">
        <v>42</v>
      </c>
      <c r="B38" t="s">
        <v>68</v>
      </c>
      <c r="C38" t="s">
        <v>75</v>
      </c>
      <c r="D38" t="s">
        <v>187</v>
      </c>
      <c r="E38" t="str">
        <f t="shared" si="2"/>
        <v>13</v>
      </c>
      <c r="F38" t="s">
        <v>84</v>
      </c>
      <c r="G38" t="s">
        <v>94</v>
      </c>
      <c r="H38" t="s">
        <v>89</v>
      </c>
      <c r="I38" t="str">
        <f t="shared" si="3"/>
        <v>5</v>
      </c>
    </row>
    <row r="39" spans="1:9" x14ac:dyDescent="0.2">
      <c r="A39" s="1" t="s">
        <v>43</v>
      </c>
      <c r="B39" t="s">
        <v>88</v>
      </c>
      <c r="C39" t="s">
        <v>69</v>
      </c>
      <c r="D39" t="s">
        <v>69</v>
      </c>
      <c r="E39" t="str">
        <f t="shared" si="2"/>
        <v>6</v>
      </c>
      <c r="F39" t="s">
        <v>168</v>
      </c>
      <c r="G39" t="s">
        <v>180</v>
      </c>
      <c r="H39" t="s">
        <v>208</v>
      </c>
      <c r="I39" t="str">
        <f t="shared" si="3"/>
        <v>37</v>
      </c>
    </row>
    <row r="40" spans="1:9" x14ac:dyDescent="0.2">
      <c r="A40" s="1" t="s">
        <v>44</v>
      </c>
      <c r="B40" t="s">
        <v>111</v>
      </c>
      <c r="C40" t="s">
        <v>159</v>
      </c>
      <c r="D40" t="s">
        <v>159</v>
      </c>
      <c r="E40" t="str">
        <f t="shared" si="2"/>
        <v>135</v>
      </c>
      <c r="F40" t="s">
        <v>1083</v>
      </c>
      <c r="G40" t="s">
        <v>480</v>
      </c>
      <c r="H40" t="s">
        <v>462</v>
      </c>
      <c r="I40" t="str">
        <f t="shared" si="3"/>
        <v>819</v>
      </c>
    </row>
    <row r="41" spans="1:9" x14ac:dyDescent="0.2">
      <c r="A41" s="1" t="s">
        <v>45</v>
      </c>
      <c r="B41" t="s">
        <v>100</v>
      </c>
      <c r="C41" t="s">
        <v>180</v>
      </c>
      <c r="D41" t="s">
        <v>139</v>
      </c>
      <c r="E41" t="str">
        <f t="shared" si="2"/>
        <v>38</v>
      </c>
      <c r="F41" t="s">
        <v>560</v>
      </c>
      <c r="G41" t="s">
        <v>7784</v>
      </c>
      <c r="H41" t="s">
        <v>7841</v>
      </c>
      <c r="I41" t="str">
        <f t="shared" si="3"/>
        <v>266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387</v>
      </c>
      <c r="C43" t="s">
        <v>7812</v>
      </c>
      <c r="D43" t="s">
        <v>7871</v>
      </c>
      <c r="E43" t="str">
        <f t="shared" si="2"/>
        <v>166141952</v>
      </c>
      <c r="F43" t="s">
        <v>7723</v>
      </c>
      <c r="G43" t="s">
        <v>7785</v>
      </c>
      <c r="H43" t="s">
        <v>7842</v>
      </c>
      <c r="I43" t="str">
        <f t="shared" si="3"/>
        <v>306520064</v>
      </c>
    </row>
    <row r="44" spans="1:9" x14ac:dyDescent="0.2">
      <c r="A44" s="1" t="s">
        <v>48</v>
      </c>
      <c r="B44" t="s">
        <v>7755</v>
      </c>
      <c r="C44" t="s">
        <v>7813</v>
      </c>
      <c r="D44" t="s">
        <v>7872</v>
      </c>
      <c r="E44" t="str">
        <f t="shared" si="2"/>
        <v>19449491456</v>
      </c>
      <c r="F44" t="s">
        <v>7724</v>
      </c>
      <c r="G44" t="s">
        <v>7786</v>
      </c>
      <c r="H44" t="s">
        <v>7843</v>
      </c>
      <c r="I44" t="str">
        <f t="shared" si="3"/>
        <v>20380213248</v>
      </c>
    </row>
    <row r="45" spans="1:9" x14ac:dyDescent="0.2">
      <c r="A45" s="1" t="s">
        <v>49</v>
      </c>
      <c r="B45" t="s">
        <v>7754</v>
      </c>
      <c r="C45" t="s">
        <v>7567</v>
      </c>
      <c r="D45" t="s">
        <v>7234</v>
      </c>
      <c r="E45" t="str">
        <f t="shared" si="2"/>
        <v>16613376</v>
      </c>
      <c r="F45" t="s">
        <v>7725</v>
      </c>
      <c r="G45" t="s">
        <v>7787</v>
      </c>
      <c r="H45" t="s">
        <v>7844</v>
      </c>
      <c r="I45" t="str">
        <f t="shared" si="3"/>
        <v>16785408</v>
      </c>
    </row>
    <row r="46" spans="1:9" x14ac:dyDescent="0.2">
      <c r="A46" s="1" t="s">
        <v>50</v>
      </c>
      <c r="B46" t="s">
        <v>7756</v>
      </c>
      <c r="C46" t="s">
        <v>7814</v>
      </c>
      <c r="D46" t="s">
        <v>7873</v>
      </c>
      <c r="E46" t="str">
        <f t="shared" si="2"/>
        <v>18166337536</v>
      </c>
      <c r="F46" t="s">
        <v>7726</v>
      </c>
      <c r="G46" t="s">
        <v>7788</v>
      </c>
      <c r="H46" t="s">
        <v>7845</v>
      </c>
      <c r="I46" t="str">
        <f t="shared" si="3"/>
        <v>17019301888</v>
      </c>
    </row>
    <row r="47" spans="1:9" x14ac:dyDescent="0.2">
      <c r="A47" s="1" t="s">
        <v>51</v>
      </c>
      <c r="B47" t="s">
        <v>7754</v>
      </c>
      <c r="C47" t="s">
        <v>7567</v>
      </c>
      <c r="D47" t="s">
        <v>7234</v>
      </c>
      <c r="E47" t="str">
        <f t="shared" si="2"/>
        <v>16613376</v>
      </c>
      <c r="F47" t="s">
        <v>7727</v>
      </c>
      <c r="G47" t="s">
        <v>7605</v>
      </c>
      <c r="H47" t="s">
        <v>7234</v>
      </c>
      <c r="I47" t="str">
        <f t="shared" si="3"/>
        <v>16605184</v>
      </c>
    </row>
    <row r="48" spans="1:9" x14ac:dyDescent="0.2">
      <c r="A48" s="1" t="s">
        <v>52</v>
      </c>
      <c r="B48" t="s">
        <v>7757</v>
      </c>
      <c r="C48" t="s">
        <v>7815</v>
      </c>
      <c r="D48" t="s">
        <v>7874</v>
      </c>
      <c r="E48" t="str">
        <f t="shared" si="2"/>
        <v>1748912</v>
      </c>
      <c r="F48" t="s">
        <v>7728</v>
      </c>
      <c r="G48" t="s">
        <v>7789</v>
      </c>
      <c r="H48" t="s">
        <v>7846</v>
      </c>
      <c r="I48" t="str">
        <f t="shared" si="3"/>
        <v>314049030</v>
      </c>
    </row>
    <row r="49" spans="1:9" x14ac:dyDescent="0.2">
      <c r="A49" s="1" t="s">
        <v>53</v>
      </c>
      <c r="B49" t="s">
        <v>7758</v>
      </c>
      <c r="C49" t="s">
        <v>7816</v>
      </c>
      <c r="D49" t="s">
        <v>7875</v>
      </c>
      <c r="E49" t="str">
        <f t="shared" si="2"/>
        <v>2757236</v>
      </c>
      <c r="F49" t="s">
        <v>7729</v>
      </c>
      <c r="G49" t="s">
        <v>7790</v>
      </c>
      <c r="H49" t="s">
        <v>7847</v>
      </c>
      <c r="I49" t="str">
        <f t="shared" si="3"/>
        <v>296961100</v>
      </c>
    </row>
    <row r="50" spans="1:9" x14ac:dyDescent="0.2">
      <c r="A50" s="1" t="s">
        <v>54</v>
      </c>
      <c r="B50" t="s">
        <v>7759</v>
      </c>
      <c r="C50" t="s">
        <v>7817</v>
      </c>
      <c r="D50" t="s">
        <v>7876</v>
      </c>
      <c r="E50" t="str">
        <f t="shared" si="2"/>
        <v>5491213733</v>
      </c>
      <c r="F50" t="s">
        <v>7730</v>
      </c>
      <c r="G50" t="s">
        <v>7791</v>
      </c>
      <c r="H50" t="s">
        <v>7848</v>
      </c>
      <c r="I50" t="str">
        <f t="shared" si="3"/>
        <v>6430571292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94</v>
      </c>
      <c r="G52" t="s">
        <v>92</v>
      </c>
      <c r="H52" t="s">
        <v>88</v>
      </c>
      <c r="I52" t="str">
        <f t="shared" si="3"/>
        <v>2</v>
      </c>
    </row>
    <row r="53" spans="1:9" x14ac:dyDescent="0.2">
      <c r="A53" s="1" t="s">
        <v>57</v>
      </c>
      <c r="B53" t="s">
        <v>92</v>
      </c>
      <c r="C53" t="s">
        <v>92</v>
      </c>
      <c r="D53" t="s">
        <v>92</v>
      </c>
      <c r="E53" t="str">
        <f t="shared" si="2"/>
        <v>1</v>
      </c>
      <c r="F53" t="s">
        <v>69</v>
      </c>
      <c r="G53" t="s">
        <v>69</v>
      </c>
      <c r="H53" t="s">
        <v>85</v>
      </c>
      <c r="I53" t="str">
        <f t="shared" si="3"/>
        <v>6</v>
      </c>
    </row>
    <row r="54" spans="1:9" x14ac:dyDescent="0.2">
      <c r="A54" s="1" t="s">
        <v>58</v>
      </c>
      <c r="B54" t="s">
        <v>209</v>
      </c>
      <c r="C54" t="s">
        <v>209</v>
      </c>
      <c r="D54" t="s">
        <v>109</v>
      </c>
      <c r="E54" t="str">
        <f t="shared" si="2"/>
        <v>136</v>
      </c>
      <c r="F54" t="s">
        <v>3712</v>
      </c>
      <c r="G54" t="s">
        <v>403</v>
      </c>
      <c r="H54" t="s">
        <v>412</v>
      </c>
      <c r="I54" t="str">
        <f t="shared" si="3"/>
        <v>811</v>
      </c>
    </row>
    <row r="55" spans="1:9" x14ac:dyDescent="0.2">
      <c r="A55" s="1" t="s">
        <v>59</v>
      </c>
      <c r="B55" t="s">
        <v>88</v>
      </c>
      <c r="C55" t="s">
        <v>92</v>
      </c>
      <c r="D55" t="s">
        <v>88</v>
      </c>
      <c r="E55" t="str">
        <f t="shared" si="2"/>
        <v>2</v>
      </c>
      <c r="F55" t="s">
        <v>75</v>
      </c>
      <c r="G55" t="s">
        <v>75</v>
      </c>
      <c r="H55" t="s">
        <v>75</v>
      </c>
      <c r="I55" t="str">
        <f t="shared" si="3"/>
        <v>20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7760</v>
      </c>
      <c r="C58" t="s">
        <v>7818</v>
      </c>
      <c r="D58" t="s">
        <v>7877</v>
      </c>
      <c r="E58" t="str">
        <f t="shared" si="2"/>
        <v>5492158464</v>
      </c>
      <c r="F58" t="s">
        <v>7731</v>
      </c>
      <c r="G58" t="s">
        <v>7792</v>
      </c>
      <c r="H58" t="s">
        <v>7849</v>
      </c>
      <c r="I58" t="str">
        <f t="shared" si="3"/>
        <v>6437392384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7761</v>
      </c>
      <c r="C60" t="s">
        <v>7819</v>
      </c>
      <c r="D60" t="s">
        <v>7878</v>
      </c>
      <c r="E60" t="str">
        <f t="shared" si="2"/>
        <v>5490343936</v>
      </c>
      <c r="F60" t="s">
        <v>7732</v>
      </c>
      <c r="G60" t="s">
        <v>7793</v>
      </c>
      <c r="H60" t="s">
        <v>7850</v>
      </c>
      <c r="I60" t="str">
        <f t="shared" si="3"/>
        <v>6416658432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7762</v>
      </c>
      <c r="C62" t="s">
        <v>7820</v>
      </c>
      <c r="D62" t="s">
        <v>7879</v>
      </c>
      <c r="E62" t="str">
        <f t="shared" si="2"/>
        <v>1152087</v>
      </c>
      <c r="F62" t="s">
        <v>7733</v>
      </c>
      <c r="G62" t="s">
        <v>7794</v>
      </c>
      <c r="H62" t="s">
        <v>7851</v>
      </c>
      <c r="I62" t="str">
        <f t="shared" si="3"/>
        <v>8720219</v>
      </c>
    </row>
    <row r="63" spans="1:9" x14ac:dyDescent="0.2">
      <c r="A63" s="1" t="s">
        <v>67</v>
      </c>
      <c r="B63" t="s">
        <v>7763</v>
      </c>
      <c r="C63" t="s">
        <v>7821</v>
      </c>
      <c r="D63" t="s">
        <v>7880</v>
      </c>
      <c r="E63" t="str">
        <f t="shared" si="2"/>
        <v>8481841</v>
      </c>
      <c r="F63" t="s">
        <v>7734</v>
      </c>
      <c r="G63" t="s">
        <v>7795</v>
      </c>
      <c r="H63" t="s">
        <v>7852</v>
      </c>
      <c r="I63" t="str">
        <f t="shared" si="3"/>
        <v>308826686</v>
      </c>
    </row>
    <row r="64" spans="1:9" ht="15" x14ac:dyDescent="0.25">
      <c r="A64" s="6" t="s">
        <v>20837</v>
      </c>
      <c r="B64" s="8">
        <f>AVERAGE(VALUE(B8),VALUE(B22),VALUE(B36))*2^(-30)</f>
        <v>17.718177944421768</v>
      </c>
      <c r="C64" s="8">
        <f t="shared" ref="C64:I64" si="4">AVERAGE(VALUE(C8),VALUE(C22),VALUE(C36))*2^(-30)</f>
        <v>17.550507368519902</v>
      </c>
      <c r="D64" s="8">
        <f t="shared" si="4"/>
        <v>17.569210426261026</v>
      </c>
      <c r="E64" s="8">
        <f t="shared" si="4"/>
        <v>17.525696099425357</v>
      </c>
      <c r="F64" s="8">
        <f t="shared" si="4"/>
        <v>16.774927418368559</v>
      </c>
      <c r="G64" s="8">
        <f t="shared" si="4"/>
        <v>16.643177068792284</v>
      </c>
      <c r="H64" s="8">
        <f t="shared" si="4"/>
        <v>16.614643014036119</v>
      </c>
      <c r="I64" s="8">
        <f t="shared" si="4"/>
        <v>16.644217898448307</v>
      </c>
    </row>
    <row r="65" spans="1:9" x14ac:dyDescent="0.2">
      <c r="A65" s="6" t="s">
        <v>20838</v>
      </c>
      <c r="B65" s="9">
        <f>AVERAGE(VALUE(B8),VALUE(B22),VALUE(B36),VALUE(B50))*2^(-30)</f>
        <v>14.56557638454251</v>
      </c>
      <c r="C65" s="9">
        <f t="shared" ref="C65:I65" si="5">AVERAGE(VALUE(C8),VALUE(C22),VALUE(C36),VALUE(C50))*2^(-30)</f>
        <v>14.46684243902564</v>
      </c>
      <c r="D65" s="9">
        <f t="shared" si="5"/>
        <v>14.455430647591129</v>
      </c>
      <c r="E65" s="9">
        <f t="shared" si="5"/>
        <v>14.422794902464375</v>
      </c>
      <c r="F65" s="9">
        <f t="shared" si="5"/>
        <v>14.075439757667482</v>
      </c>
      <c r="G65" s="9">
        <f t="shared" si="5"/>
        <v>13.982513667782769</v>
      </c>
      <c r="H65" s="9">
        <f t="shared" si="5"/>
        <v>13.958216313505545</v>
      </c>
      <c r="I65" s="9">
        <f t="shared" si="5"/>
        <v>13.980397476814687</v>
      </c>
    </row>
    <row r="66" spans="1:9" x14ac:dyDescent="0.2">
      <c r="A66" s="6" t="s">
        <v>20841</v>
      </c>
      <c r="B66" s="9">
        <f>MIN(VALUE(B18),VALUE(B32),VALUE(B46))*2^(-30)</f>
        <v>17.155155181884766</v>
      </c>
      <c r="C66" s="9">
        <f t="shared" ref="C66:I66" si="6">MIN(VALUE(C18),VALUE(C32),VALUE(C46))*2^(-30)</f>
        <v>16.767292022705078</v>
      </c>
      <c r="D66" s="9">
        <f t="shared" si="6"/>
        <v>16.918720245361328</v>
      </c>
      <c r="E66" s="9">
        <f t="shared" si="6"/>
        <v>16.918720245361328</v>
      </c>
      <c r="F66" s="9">
        <f t="shared" si="6"/>
        <v>15.896060943603516</v>
      </c>
      <c r="G66" s="9">
        <f t="shared" si="6"/>
        <v>15.794387817382813</v>
      </c>
      <c r="H66" s="9">
        <f t="shared" si="6"/>
        <v>15.836994171142578</v>
      </c>
      <c r="I66" s="9">
        <f t="shared" si="6"/>
        <v>15.850460052490234</v>
      </c>
    </row>
    <row r="67" spans="1:9" x14ac:dyDescent="0.2">
      <c r="A67" s="6" t="s">
        <v>20839</v>
      </c>
      <c r="B67" s="9">
        <f>MIN(VALUE(B16),VALUE(B30),VALUE(B44))*2^(-30)</f>
        <v>18.127265930175781</v>
      </c>
      <c r="C67" s="9">
        <f t="shared" ref="C67:I67" si="7">MIN(VALUE(C16),VALUE(C30),VALUE(C44))*2^(-30)</f>
        <v>17.820014953613281</v>
      </c>
      <c r="D67" s="9">
        <f t="shared" si="7"/>
        <v>17.843132019042969</v>
      </c>
      <c r="E67" s="9">
        <f t="shared" si="7"/>
        <v>18.113750457763672</v>
      </c>
      <c r="F67" s="9">
        <f t="shared" si="7"/>
        <v>18.805713653564453</v>
      </c>
      <c r="G67" s="9">
        <f t="shared" si="7"/>
        <v>17.358570098876953</v>
      </c>
      <c r="H67" s="9">
        <f t="shared" si="7"/>
        <v>17.741928100585938</v>
      </c>
      <c r="I67" s="9">
        <f t="shared" si="7"/>
        <v>18.805713653564453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0</v>
      </c>
      <c r="G68" s="9">
        <f t="shared" si="8"/>
        <v>0</v>
      </c>
      <c r="H68" s="9">
        <f t="shared" si="8"/>
        <v>0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424.80078125</v>
      </c>
      <c r="C69" s="9">
        <f t="shared" si="8"/>
        <v>414.703125</v>
      </c>
      <c r="D69" s="9">
        <f t="shared" si="8"/>
        <v>414.70703125</v>
      </c>
      <c r="E69" s="9">
        <f t="shared" si="8"/>
        <v>322.48828125</v>
      </c>
      <c r="F69" s="9">
        <f t="shared" si="8"/>
        <v>876.87890625</v>
      </c>
      <c r="G69" s="9">
        <f t="shared" si="8"/>
        <v>879.3828125</v>
      </c>
      <c r="H69" s="9">
        <f t="shared" si="8"/>
        <v>851.4140625</v>
      </c>
      <c r="I69" s="9">
        <f t="shared" si="8"/>
        <v>876.87890625</v>
      </c>
    </row>
    <row r="70" spans="1:9" x14ac:dyDescent="0.2">
      <c r="A70" s="6" t="s">
        <v>20832</v>
      </c>
      <c r="B70" s="9">
        <f>AVERAGE(VALUE(B9),VALUE(B23),VALUE(B37))*2^(-20)</f>
        <v>15.092218081156412</v>
      </c>
      <c r="C70" s="9">
        <f t="shared" ref="C70:I70" si="9">AVERAGE(VALUE(C9),VALUE(C23),VALUE(C37))*2^(-20)</f>
        <v>15.118489583333334</v>
      </c>
      <c r="D70" s="9">
        <f t="shared" si="9"/>
        <v>15.143841743469238</v>
      </c>
      <c r="E70" s="9">
        <f t="shared" si="9"/>
        <v>15.118489583333334</v>
      </c>
      <c r="F70" s="9">
        <f t="shared" si="9"/>
        <v>15.1001828511556</v>
      </c>
      <c r="G70" s="9">
        <f t="shared" si="9"/>
        <v>15.086417516072592</v>
      </c>
      <c r="H70" s="9">
        <f t="shared" si="9"/>
        <v>15.121636072794596</v>
      </c>
      <c r="I70" s="9">
        <f t="shared" si="9"/>
        <v>15.086417516072592</v>
      </c>
    </row>
    <row r="71" spans="1:9" x14ac:dyDescent="0.2">
      <c r="A71" s="6" t="s">
        <v>20833</v>
      </c>
      <c r="B71" s="10">
        <f>MIN(VALUE(B19),VALUE(B33),VALUE(B47))*2^(-20)</f>
        <v>10.01171875</v>
      </c>
      <c r="C71" s="10">
        <f t="shared" ref="C71:I71" si="10">MIN(VALUE(C19),VALUE(C33),VALUE(C47))*2^(-20)</f>
        <v>10.03125</v>
      </c>
      <c r="D71" s="10">
        <f t="shared" si="10"/>
        <v>10.03125</v>
      </c>
      <c r="E71" s="10">
        <f t="shared" si="10"/>
        <v>10.03125</v>
      </c>
      <c r="F71" s="10">
        <f t="shared" si="10"/>
        <v>10.0078125</v>
      </c>
      <c r="G71" s="10">
        <f t="shared" si="10"/>
        <v>10.01171875</v>
      </c>
      <c r="H71" s="10">
        <f t="shared" si="10"/>
        <v>10.03125</v>
      </c>
      <c r="I71" s="10">
        <f t="shared" si="10"/>
        <v>10.01171875</v>
      </c>
    </row>
    <row r="72" spans="1:9" x14ac:dyDescent="0.2">
      <c r="A72" s="6" t="s">
        <v>20834</v>
      </c>
      <c r="B72" s="10">
        <f>MAX(VALUE(B17),VALUE(B31),VALUE(B45))*2^(-20)</f>
        <v>19.35546875</v>
      </c>
      <c r="C72" s="10">
        <f t="shared" ref="C72:I72" si="11">MAX(VALUE(C17),VALUE(C31),VALUE(C45))*2^(-20)</f>
        <v>19.48046875</v>
      </c>
      <c r="D72" s="10">
        <f t="shared" si="11"/>
        <v>19.640625</v>
      </c>
      <c r="E72" s="10">
        <f t="shared" si="11"/>
        <v>19.48046875</v>
      </c>
      <c r="F72" s="10">
        <f t="shared" si="11"/>
        <v>19.296875</v>
      </c>
      <c r="G72" s="10">
        <f t="shared" si="11"/>
        <v>19.38671875</v>
      </c>
      <c r="H72" s="10">
        <f t="shared" si="11"/>
        <v>19.5546875</v>
      </c>
      <c r="I72" s="10">
        <f t="shared" si="11"/>
        <v>19.38671875</v>
      </c>
    </row>
    <row r="73" spans="1:9" x14ac:dyDescent="0.2">
      <c r="A73" s="6" t="s">
        <v>20826</v>
      </c>
      <c r="B73" s="9">
        <f>VALUE(B7)*10^(-9)</f>
        <v>16.005334351000002</v>
      </c>
      <c r="C73" s="9">
        <f t="shared" ref="C73:I73" si="12">VALUE(C7)*10^(-9)</f>
        <v>17.100322946000002</v>
      </c>
      <c r="D73" s="9">
        <f t="shared" si="12"/>
        <v>16.717035971000001</v>
      </c>
      <c r="E73" s="9">
        <f t="shared" si="12"/>
        <v>16.717035971000001</v>
      </c>
      <c r="F73" s="9">
        <f t="shared" si="12"/>
        <v>99.725898997000002</v>
      </c>
      <c r="G73" s="9">
        <f t="shared" si="12"/>
        <v>102.20859823900001</v>
      </c>
      <c r="H73" s="9">
        <f t="shared" si="12"/>
        <v>106.96628461700001</v>
      </c>
      <c r="I73" s="9">
        <f t="shared" si="12"/>
        <v>102.20859823900001</v>
      </c>
    </row>
    <row r="74" spans="1:9" x14ac:dyDescent="0.2">
      <c r="A74" s="6" t="s">
        <v>20835</v>
      </c>
      <c r="B74" s="9">
        <f>SUM(VALUE(B20),VALUE(B34),VALUE(B48))*2^(-30)</f>
        <v>4.3193493038415909E-3</v>
      </c>
      <c r="C74" s="9">
        <f t="shared" ref="C74:I75" si="13">SUM(VALUE(C20),VALUE(C34),VALUE(C48))*2^(-30)</f>
        <v>4.8632370308041573E-3</v>
      </c>
      <c r="D74" s="9">
        <f t="shared" si="13"/>
        <v>7.3053054511547089E-3</v>
      </c>
      <c r="E74" s="9">
        <f t="shared" si="13"/>
        <v>5.6078843772411346E-3</v>
      </c>
      <c r="F74" s="9">
        <f t="shared" si="13"/>
        <v>0.87514320481568575</v>
      </c>
      <c r="G74" s="9">
        <f t="shared" si="13"/>
        <v>0.88450928311794996</v>
      </c>
      <c r="H74" s="9">
        <f t="shared" si="13"/>
        <v>0.87594208959490061</v>
      </c>
      <c r="I74" s="9">
        <f t="shared" si="13"/>
        <v>0.87774226255714893</v>
      </c>
    </row>
    <row r="75" spans="1:9" x14ac:dyDescent="0.2">
      <c r="A75" s="6" t="s">
        <v>20836</v>
      </c>
      <c r="B75" s="9">
        <f>SUM(VALUE(B21),VALUE(B35),VALUE(B49))*2^(-30)</f>
        <v>4.5415647327899933E-3</v>
      </c>
      <c r="C75" s="9">
        <f t="shared" si="13"/>
        <v>3.7966435775160789E-3</v>
      </c>
      <c r="D75" s="9">
        <f t="shared" si="13"/>
        <v>5.8448901399970055E-3</v>
      </c>
      <c r="E75" s="9">
        <f t="shared" si="13"/>
        <v>4.7921352088451385E-3</v>
      </c>
      <c r="F75" s="9">
        <f t="shared" si="13"/>
        <v>0.5915685435757041</v>
      </c>
      <c r="G75" s="9">
        <f t="shared" si="13"/>
        <v>0.59457874856889248</v>
      </c>
      <c r="H75" s="9">
        <f t="shared" si="13"/>
        <v>0.59272278565913439</v>
      </c>
      <c r="I75" s="9">
        <f t="shared" si="13"/>
        <v>0.5915685435757041</v>
      </c>
    </row>
    <row r="76" spans="1:9" x14ac:dyDescent="0.2">
      <c r="A76" s="7" t="s">
        <v>20827</v>
      </c>
      <c r="B76" s="9">
        <f>SUM(VALUE(B12),VALUE(B26),VALUE(B40))</f>
        <v>382</v>
      </c>
      <c r="C76" s="9">
        <f t="shared" ref="C76:I76" si="14">SUM(VALUE(C12),VALUE(C26),VALUE(C40))</f>
        <v>406</v>
      </c>
      <c r="D76" s="9">
        <f t="shared" si="14"/>
        <v>405</v>
      </c>
      <c r="E76" s="9">
        <f t="shared" si="14"/>
        <v>405</v>
      </c>
      <c r="F76" s="9">
        <f t="shared" si="14"/>
        <v>2390</v>
      </c>
      <c r="G76" s="9">
        <f t="shared" si="14"/>
        <v>2451</v>
      </c>
      <c r="H76" s="9">
        <f t="shared" si="14"/>
        <v>2555</v>
      </c>
      <c r="I76" s="9">
        <f t="shared" si="14"/>
        <v>2451</v>
      </c>
    </row>
    <row r="77" spans="1:9" x14ac:dyDescent="0.2">
      <c r="A77" s="7" t="s">
        <v>20828</v>
      </c>
      <c r="B77" s="9">
        <f>SUM(VALUE(B11),VALUE(B25),VALUE(B39))</f>
        <v>14</v>
      </c>
      <c r="C77" s="9">
        <f t="shared" ref="C77:I77" si="15">SUM(VALUE(C11),VALUE(C25),VALUE(C39))</f>
        <v>14</v>
      </c>
      <c r="D77" s="9">
        <f t="shared" si="15"/>
        <v>16</v>
      </c>
      <c r="E77" s="9">
        <f t="shared" si="15"/>
        <v>14</v>
      </c>
      <c r="F77" s="9">
        <f t="shared" si="15"/>
        <v>102</v>
      </c>
      <c r="G77" s="9">
        <f t="shared" si="15"/>
        <v>96</v>
      </c>
      <c r="H77" s="9">
        <f t="shared" si="15"/>
        <v>108</v>
      </c>
      <c r="I77" s="9">
        <f t="shared" si="15"/>
        <v>106</v>
      </c>
    </row>
    <row r="78" spans="1:9" x14ac:dyDescent="0.2">
      <c r="A78" s="7" t="s">
        <v>20829</v>
      </c>
      <c r="B78" s="9">
        <f>SUM(VALUE(B13),VALUE(B27),VALUE(B41))</f>
        <v>118</v>
      </c>
      <c r="C78" s="9">
        <f t="shared" ref="C78:I78" si="16">SUM(VALUE(C13),VALUE(C27),VALUE(C41))</f>
        <v>116</v>
      </c>
      <c r="D78" s="9">
        <f t="shared" si="16"/>
        <v>117</v>
      </c>
      <c r="E78" s="9">
        <f t="shared" si="16"/>
        <v>116</v>
      </c>
      <c r="F78" s="9">
        <f t="shared" si="16"/>
        <v>688</v>
      </c>
      <c r="G78" s="9">
        <f t="shared" si="16"/>
        <v>638</v>
      </c>
      <c r="H78" s="9">
        <f t="shared" si="16"/>
        <v>768</v>
      </c>
      <c r="I78" s="9">
        <f t="shared" si="16"/>
        <v>740</v>
      </c>
    </row>
    <row r="79" spans="1:9" x14ac:dyDescent="0.2">
      <c r="A79" s="7" t="s">
        <v>20830</v>
      </c>
      <c r="B79" s="9">
        <f>SUM(VALUE(B10),VALUE(B24),VALUE(B38))</f>
        <v>27</v>
      </c>
      <c r="C79" s="9">
        <f t="shared" ref="C79:I79" si="17">SUM(VALUE(C10),VALUE(C24),VALUE(C38))</f>
        <v>33</v>
      </c>
      <c r="D79" s="9">
        <f t="shared" si="17"/>
        <v>24</v>
      </c>
      <c r="E79" s="9">
        <f t="shared" si="17"/>
        <v>24</v>
      </c>
      <c r="F79" s="9">
        <f t="shared" si="17"/>
        <v>21</v>
      </c>
      <c r="G79" s="9">
        <f t="shared" si="17"/>
        <v>12</v>
      </c>
      <c r="H79" s="9">
        <f t="shared" si="17"/>
        <v>26</v>
      </c>
      <c r="I79" s="9">
        <f t="shared" si="17"/>
        <v>18</v>
      </c>
    </row>
    <row r="80" spans="1:9" x14ac:dyDescent="0.2">
      <c r="A80" s="27" t="s">
        <v>20853</v>
      </c>
      <c r="B80" s="28">
        <f>B3*2^(-20)</f>
        <v>0</v>
      </c>
      <c r="C80" s="28">
        <f t="shared" ref="C80:I81" si="18">C3*2^(-20)</f>
        <v>0</v>
      </c>
      <c r="D80" s="28">
        <f t="shared" si="18"/>
        <v>0</v>
      </c>
      <c r="E80" s="28">
        <f t="shared" si="18"/>
        <v>0</v>
      </c>
      <c r="F80" s="28">
        <f t="shared" si="18"/>
        <v>1.6435079574584961</v>
      </c>
      <c r="G80" s="28">
        <f t="shared" si="18"/>
        <v>1.6435079574584961</v>
      </c>
      <c r="H80" s="28">
        <f t="shared" si="18"/>
        <v>1.6435079574584961</v>
      </c>
      <c r="I80" s="28">
        <f t="shared" si="18"/>
        <v>1.6435079574584961</v>
      </c>
    </row>
    <row r="81" spans="1:9" x14ac:dyDescent="0.2">
      <c r="A81" s="27" t="s">
        <v>20854</v>
      </c>
      <c r="B81" s="28">
        <f>B4*2^(-20)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4.9305238723754883</v>
      </c>
      <c r="G81" s="28">
        <f t="shared" si="18"/>
        <v>4.9305238723754883</v>
      </c>
      <c r="H81" s="28">
        <f t="shared" si="18"/>
        <v>4.9305238723754883</v>
      </c>
      <c r="I81" s="28">
        <f t="shared" si="18"/>
        <v>4.9305238723754883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6" width="25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6372</v>
      </c>
      <c r="E2" t="s">
        <v>121</v>
      </c>
      <c r="F2" t="s">
        <v>6373</v>
      </c>
    </row>
    <row r="3" spans="1:6" x14ac:dyDescent="0.2">
      <c r="A3" t="s">
        <v>88</v>
      </c>
      <c r="B3" t="s">
        <v>123</v>
      </c>
      <c r="C3" t="s">
        <v>6374</v>
      </c>
      <c r="D3" t="s">
        <v>6375</v>
      </c>
      <c r="E3" t="s">
        <v>6376</v>
      </c>
      <c r="F3" t="s">
        <v>6373</v>
      </c>
    </row>
    <row r="4" spans="1:6" x14ac:dyDescent="0.2">
      <c r="A4" t="s">
        <v>94</v>
      </c>
      <c r="B4" t="s">
        <v>125</v>
      </c>
      <c r="C4" t="s">
        <v>6377</v>
      </c>
      <c r="D4" t="s">
        <v>6375</v>
      </c>
      <c r="E4" t="s">
        <v>6376</v>
      </c>
      <c r="F4" t="s">
        <v>7881</v>
      </c>
    </row>
    <row r="5" spans="1:6" x14ac:dyDescent="0.2">
      <c r="A5" t="s">
        <v>79</v>
      </c>
      <c r="B5" t="s">
        <v>127</v>
      </c>
      <c r="C5" t="s">
        <v>6377</v>
      </c>
      <c r="D5" t="s">
        <v>68</v>
      </c>
      <c r="E5" t="s">
        <v>7882</v>
      </c>
      <c r="F5" t="s">
        <v>121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I81"/>
  <sheetViews>
    <sheetView topLeftCell="A46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3.42578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7883</v>
      </c>
      <c r="G3" t="s">
        <v>7883</v>
      </c>
      <c r="H3" t="s">
        <v>7883</v>
      </c>
      <c r="I3" t="str">
        <f t="shared" ref="I3:I34" si="1">IF(ISERROR(MEDIAN(VALUE(F3),VALUE(G3),VALUE(H3))), "-", TEXT(MEDIAN(VALUE(F3),VALUE(G3),VALUE(H3)), "0"))</f>
        <v>8980660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7884</v>
      </c>
      <c r="G4" t="s">
        <v>7884</v>
      </c>
      <c r="H4" t="s">
        <v>7884</v>
      </c>
      <c r="I4" t="str">
        <f t="shared" si="1"/>
        <v>26941980</v>
      </c>
    </row>
    <row r="5" spans="1:9" x14ac:dyDescent="0.2">
      <c r="A5" s="1" t="s">
        <v>9</v>
      </c>
      <c r="B5" t="s">
        <v>7918</v>
      </c>
      <c r="C5" t="s">
        <v>7977</v>
      </c>
      <c r="D5" t="s">
        <v>8036</v>
      </c>
      <c r="E5" t="str">
        <f t="shared" si="0"/>
        <v>-</v>
      </c>
      <c r="F5" t="s">
        <v>7885</v>
      </c>
      <c r="G5" t="s">
        <v>7947</v>
      </c>
      <c r="H5" t="s">
        <v>8005</v>
      </c>
      <c r="I5" t="str">
        <f t="shared" si="1"/>
        <v>-</v>
      </c>
    </row>
    <row r="6" spans="1:9" x14ac:dyDescent="0.2">
      <c r="A6" s="1" t="s">
        <v>10</v>
      </c>
      <c r="B6" t="s">
        <v>7919</v>
      </c>
      <c r="C6" t="s">
        <v>7978</v>
      </c>
      <c r="D6" t="s">
        <v>8037</v>
      </c>
      <c r="E6" t="str">
        <f t="shared" si="0"/>
        <v>-</v>
      </c>
      <c r="F6" t="s">
        <v>7886</v>
      </c>
      <c r="G6" t="s">
        <v>7948</v>
      </c>
      <c r="H6" t="s">
        <v>8006</v>
      </c>
      <c r="I6" t="str">
        <f t="shared" si="1"/>
        <v>-</v>
      </c>
    </row>
    <row r="7" spans="1:9" x14ac:dyDescent="0.2">
      <c r="A7" s="1" t="s">
        <v>11</v>
      </c>
      <c r="B7" t="s">
        <v>7920</v>
      </c>
      <c r="C7" t="s">
        <v>7979</v>
      </c>
      <c r="D7" t="s">
        <v>8038</v>
      </c>
      <c r="E7" t="str">
        <f t="shared" si="0"/>
        <v>16121399932</v>
      </c>
      <c r="F7" t="s">
        <v>7887</v>
      </c>
      <c r="G7" t="s">
        <v>7949</v>
      </c>
      <c r="H7" t="s">
        <v>8007</v>
      </c>
      <c r="I7" t="str">
        <f t="shared" si="1"/>
        <v>100224814709</v>
      </c>
    </row>
    <row r="8" spans="1:9" x14ac:dyDescent="0.2">
      <c r="A8" s="1" t="s">
        <v>12</v>
      </c>
      <c r="B8" t="s">
        <v>7921</v>
      </c>
      <c r="C8" t="s">
        <v>7980</v>
      </c>
      <c r="D8" t="s">
        <v>8039</v>
      </c>
      <c r="E8" t="str">
        <f t="shared" si="0"/>
        <v>19376068352</v>
      </c>
      <c r="F8" t="s">
        <v>7888</v>
      </c>
      <c r="G8" t="s">
        <v>7950</v>
      </c>
      <c r="H8" t="s">
        <v>8008</v>
      </c>
      <c r="I8" t="str">
        <f t="shared" si="1"/>
        <v>18111991846</v>
      </c>
    </row>
    <row r="9" spans="1:9" x14ac:dyDescent="0.2">
      <c r="A9" s="1" t="s">
        <v>13</v>
      </c>
      <c r="B9" t="s">
        <v>7922</v>
      </c>
      <c r="C9" t="s">
        <v>7981</v>
      </c>
      <c r="D9" t="s">
        <v>8040</v>
      </c>
      <c r="E9" t="str">
        <f t="shared" si="0"/>
        <v>20942336</v>
      </c>
      <c r="F9" t="s">
        <v>7889</v>
      </c>
      <c r="G9" t="s">
        <v>7951</v>
      </c>
      <c r="H9" t="s">
        <v>8009</v>
      </c>
      <c r="I9" t="str">
        <f t="shared" si="1"/>
        <v>20850855</v>
      </c>
    </row>
    <row r="10" spans="1:9" x14ac:dyDescent="0.2">
      <c r="A10" s="1" t="s">
        <v>14</v>
      </c>
      <c r="B10" t="s">
        <v>68</v>
      </c>
      <c r="C10" t="s">
        <v>141</v>
      </c>
      <c r="D10" t="s">
        <v>91</v>
      </c>
      <c r="E10" t="str">
        <f t="shared" si="0"/>
        <v>9</v>
      </c>
      <c r="F10" t="s">
        <v>91</v>
      </c>
      <c r="G10" t="s">
        <v>187</v>
      </c>
      <c r="H10" t="s">
        <v>94</v>
      </c>
      <c r="I10" t="str">
        <f t="shared" si="1"/>
        <v>9</v>
      </c>
    </row>
    <row r="11" spans="1:9" x14ac:dyDescent="0.2">
      <c r="A11" s="1" t="s">
        <v>15</v>
      </c>
      <c r="B11" t="s">
        <v>94</v>
      </c>
      <c r="C11" t="s">
        <v>85</v>
      </c>
      <c r="D11" t="s">
        <v>89</v>
      </c>
      <c r="E11" t="str">
        <f t="shared" si="0"/>
        <v>5</v>
      </c>
      <c r="F11" t="s">
        <v>103</v>
      </c>
      <c r="G11" t="s">
        <v>163</v>
      </c>
      <c r="H11" t="s">
        <v>180</v>
      </c>
      <c r="I11" t="str">
        <f t="shared" si="1"/>
        <v>32</v>
      </c>
    </row>
    <row r="12" spans="1:9" x14ac:dyDescent="0.2">
      <c r="A12" s="1" t="s">
        <v>16</v>
      </c>
      <c r="B12" t="s">
        <v>159</v>
      </c>
      <c r="C12" t="s">
        <v>102</v>
      </c>
      <c r="D12" t="s">
        <v>109</v>
      </c>
      <c r="E12" t="str">
        <f t="shared" si="0"/>
        <v>127</v>
      </c>
      <c r="F12" t="s">
        <v>3712</v>
      </c>
      <c r="G12" t="s">
        <v>3334</v>
      </c>
      <c r="H12" t="s">
        <v>423</v>
      </c>
      <c r="I12" t="str">
        <f t="shared" si="1"/>
        <v>795</v>
      </c>
    </row>
    <row r="13" spans="1:9" x14ac:dyDescent="0.2">
      <c r="A13" s="1" t="s">
        <v>17</v>
      </c>
      <c r="B13" t="s">
        <v>180</v>
      </c>
      <c r="C13" t="s">
        <v>90</v>
      </c>
      <c r="D13" t="s">
        <v>194</v>
      </c>
      <c r="E13" t="str">
        <f t="shared" si="0"/>
        <v>35</v>
      </c>
      <c r="F13" t="s">
        <v>4547</v>
      </c>
      <c r="G13" t="s">
        <v>434</v>
      </c>
      <c r="H13" t="s">
        <v>8010</v>
      </c>
      <c r="I13" t="str">
        <f t="shared" si="1"/>
        <v>206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110</v>
      </c>
      <c r="C15" t="s">
        <v>7982</v>
      </c>
      <c r="D15" t="s">
        <v>8041</v>
      </c>
      <c r="E15" t="str">
        <f t="shared" si="0"/>
        <v>122986496</v>
      </c>
      <c r="F15" t="s">
        <v>2762</v>
      </c>
      <c r="G15" t="s">
        <v>7723</v>
      </c>
      <c r="H15" t="s">
        <v>8011</v>
      </c>
      <c r="I15" t="str">
        <f t="shared" si="1"/>
        <v>306520064</v>
      </c>
    </row>
    <row r="16" spans="1:9" x14ac:dyDescent="0.2">
      <c r="A16" s="1" t="s">
        <v>20</v>
      </c>
      <c r="B16" t="s">
        <v>7923</v>
      </c>
      <c r="C16" t="s">
        <v>7983</v>
      </c>
      <c r="D16" t="s">
        <v>8042</v>
      </c>
      <c r="E16" t="str">
        <f t="shared" si="0"/>
        <v>19892441088</v>
      </c>
      <c r="F16" t="s">
        <v>7890</v>
      </c>
      <c r="G16" t="s">
        <v>7952</v>
      </c>
      <c r="H16" t="s">
        <v>8012</v>
      </c>
      <c r="I16" t="str">
        <f t="shared" si="1"/>
        <v>20020883456</v>
      </c>
    </row>
    <row r="17" spans="1:9" x14ac:dyDescent="0.2">
      <c r="A17" s="1" t="s">
        <v>21</v>
      </c>
      <c r="B17" t="s">
        <v>7924</v>
      </c>
      <c r="C17" t="s">
        <v>7984</v>
      </c>
      <c r="D17" t="s">
        <v>8043</v>
      </c>
      <c r="E17" t="str">
        <f t="shared" si="0"/>
        <v>20946944</v>
      </c>
      <c r="F17" t="s">
        <v>7891</v>
      </c>
      <c r="G17" t="s">
        <v>7953</v>
      </c>
      <c r="H17" t="s">
        <v>8013</v>
      </c>
      <c r="I17" t="str">
        <f t="shared" si="1"/>
        <v>20856832</v>
      </c>
    </row>
    <row r="18" spans="1:9" x14ac:dyDescent="0.2">
      <c r="A18" s="1" t="s">
        <v>22</v>
      </c>
      <c r="B18" t="s">
        <v>7925</v>
      </c>
      <c r="C18" t="s">
        <v>7985</v>
      </c>
      <c r="D18" t="s">
        <v>8044</v>
      </c>
      <c r="E18" t="str">
        <f t="shared" si="0"/>
        <v>19226128384</v>
      </c>
      <c r="F18" t="s">
        <v>7892</v>
      </c>
      <c r="G18" t="s">
        <v>7954</v>
      </c>
      <c r="H18" t="s">
        <v>8014</v>
      </c>
      <c r="I18" t="str">
        <f t="shared" si="1"/>
        <v>17442054144</v>
      </c>
    </row>
    <row r="19" spans="1:9" x14ac:dyDescent="0.2">
      <c r="A19" s="1" t="s">
        <v>23</v>
      </c>
      <c r="B19" t="s">
        <v>7926</v>
      </c>
      <c r="C19" t="s">
        <v>7986</v>
      </c>
      <c r="D19" t="s">
        <v>8045</v>
      </c>
      <c r="E19" t="str">
        <f t="shared" si="0"/>
        <v>20938752</v>
      </c>
      <c r="F19" t="s">
        <v>7893</v>
      </c>
      <c r="G19" t="s">
        <v>7955</v>
      </c>
      <c r="H19" t="s">
        <v>7984</v>
      </c>
      <c r="I19" t="str">
        <f t="shared" si="1"/>
        <v>20836352</v>
      </c>
    </row>
    <row r="20" spans="1:9" x14ac:dyDescent="0.2">
      <c r="A20" s="1" t="s">
        <v>24</v>
      </c>
      <c r="B20" t="s">
        <v>7927</v>
      </c>
      <c r="C20" t="s">
        <v>7987</v>
      </c>
      <c r="D20" t="s">
        <v>8046</v>
      </c>
      <c r="E20" t="str">
        <f t="shared" si="0"/>
        <v>504096</v>
      </c>
      <c r="F20" t="s">
        <v>7894</v>
      </c>
      <c r="G20" t="s">
        <v>7956</v>
      </c>
      <c r="H20" t="s">
        <v>8015</v>
      </c>
      <c r="I20" t="str">
        <f t="shared" si="1"/>
        <v>322177627</v>
      </c>
    </row>
    <row r="21" spans="1:9" x14ac:dyDescent="0.2">
      <c r="A21" s="1" t="s">
        <v>25</v>
      </c>
      <c r="B21" t="s">
        <v>7928</v>
      </c>
      <c r="C21" t="s">
        <v>7988</v>
      </c>
      <c r="D21" t="s">
        <v>8047</v>
      </c>
      <c r="E21" t="str">
        <f t="shared" si="0"/>
        <v>443963</v>
      </c>
      <c r="F21" t="s">
        <v>7895</v>
      </c>
      <c r="G21" t="s">
        <v>7957</v>
      </c>
      <c r="H21" t="s">
        <v>8016</v>
      </c>
      <c r="I21" t="str">
        <f t="shared" si="1"/>
        <v>301100839</v>
      </c>
    </row>
    <row r="22" spans="1:9" x14ac:dyDescent="0.2">
      <c r="A22" s="1" t="s">
        <v>26</v>
      </c>
      <c r="B22" t="s">
        <v>7929</v>
      </c>
      <c r="C22" t="s">
        <v>7989</v>
      </c>
      <c r="D22" t="s">
        <v>8048</v>
      </c>
      <c r="E22" t="str">
        <f t="shared" si="0"/>
        <v>19544726528</v>
      </c>
      <c r="F22" t="s">
        <v>7896</v>
      </c>
      <c r="G22" t="s">
        <v>7958</v>
      </c>
      <c r="H22" t="s">
        <v>8017</v>
      </c>
      <c r="I22" t="str">
        <f t="shared" si="1"/>
        <v>17847542386</v>
      </c>
    </row>
    <row r="23" spans="1:9" x14ac:dyDescent="0.2">
      <c r="A23" s="1" t="s">
        <v>27</v>
      </c>
      <c r="B23" t="s">
        <v>7930</v>
      </c>
      <c r="C23" t="s">
        <v>6876</v>
      </c>
      <c r="D23" t="s">
        <v>7163</v>
      </c>
      <c r="E23" t="str">
        <f t="shared" si="0"/>
        <v>10547200</v>
      </c>
      <c r="F23" t="s">
        <v>7897</v>
      </c>
      <c r="G23" t="s">
        <v>7959</v>
      </c>
      <c r="H23" t="s">
        <v>6876</v>
      </c>
      <c r="I23" t="str">
        <f t="shared" si="1"/>
        <v>10546029</v>
      </c>
    </row>
    <row r="24" spans="1:9" x14ac:dyDescent="0.2">
      <c r="A24" s="1" t="s">
        <v>28</v>
      </c>
      <c r="B24" t="s">
        <v>74</v>
      </c>
      <c r="C24" t="s">
        <v>68</v>
      </c>
      <c r="D24" t="s">
        <v>79</v>
      </c>
      <c r="E24" t="str">
        <f t="shared" si="0"/>
        <v>4</v>
      </c>
      <c r="F24" t="s">
        <v>88</v>
      </c>
      <c r="G24" t="s">
        <v>88</v>
      </c>
      <c r="H24" t="s">
        <v>85</v>
      </c>
      <c r="I24" t="str">
        <f t="shared" si="1"/>
        <v>2</v>
      </c>
    </row>
    <row r="25" spans="1:9" x14ac:dyDescent="0.2">
      <c r="A25" s="1" t="s">
        <v>29</v>
      </c>
      <c r="B25" t="s">
        <v>89</v>
      </c>
      <c r="C25" t="s">
        <v>94</v>
      </c>
      <c r="D25" t="s">
        <v>69</v>
      </c>
      <c r="E25" t="str">
        <f t="shared" si="0"/>
        <v>5</v>
      </c>
      <c r="F25" t="s">
        <v>90</v>
      </c>
      <c r="G25" t="s">
        <v>168</v>
      </c>
      <c r="H25" t="s">
        <v>178</v>
      </c>
      <c r="I25" t="str">
        <f t="shared" si="1"/>
        <v>33</v>
      </c>
    </row>
    <row r="26" spans="1:9" x14ac:dyDescent="0.2">
      <c r="A26" s="1" t="s">
        <v>30</v>
      </c>
      <c r="B26" t="s">
        <v>109</v>
      </c>
      <c r="C26" t="s">
        <v>102</v>
      </c>
      <c r="D26" t="s">
        <v>109</v>
      </c>
      <c r="E26" t="str">
        <f t="shared" si="0"/>
        <v>127</v>
      </c>
      <c r="F26" t="s">
        <v>1083</v>
      </c>
      <c r="G26" t="s">
        <v>3148</v>
      </c>
      <c r="H26" t="s">
        <v>406</v>
      </c>
      <c r="I26" t="str">
        <f t="shared" si="1"/>
        <v>796</v>
      </c>
    </row>
    <row r="27" spans="1:9" x14ac:dyDescent="0.2">
      <c r="A27" s="1" t="s">
        <v>31</v>
      </c>
      <c r="B27" t="s">
        <v>83</v>
      </c>
      <c r="C27" t="s">
        <v>103</v>
      </c>
      <c r="D27" t="s">
        <v>194</v>
      </c>
      <c r="E27" t="str">
        <f t="shared" si="0"/>
        <v>32</v>
      </c>
      <c r="F27" t="s">
        <v>534</v>
      </c>
      <c r="G27" t="s">
        <v>534</v>
      </c>
      <c r="H27" t="s">
        <v>515</v>
      </c>
      <c r="I27" t="str">
        <f t="shared" si="1"/>
        <v>222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7931</v>
      </c>
      <c r="C29" t="s">
        <v>193</v>
      </c>
      <c r="D29" t="s">
        <v>8049</v>
      </c>
      <c r="E29" t="str">
        <f t="shared" si="0"/>
        <v>241913856</v>
      </c>
      <c r="F29" t="s">
        <v>1431</v>
      </c>
      <c r="G29" t="s">
        <v>3582</v>
      </c>
      <c r="H29" t="s">
        <v>8018</v>
      </c>
      <c r="I29" t="str">
        <f t="shared" si="1"/>
        <v>305786880</v>
      </c>
    </row>
    <row r="30" spans="1:9" x14ac:dyDescent="0.2">
      <c r="A30" s="1" t="s">
        <v>34</v>
      </c>
      <c r="B30" t="s">
        <v>7932</v>
      </c>
      <c r="C30" t="s">
        <v>7990</v>
      </c>
      <c r="D30" t="s">
        <v>8050</v>
      </c>
      <c r="E30" t="str">
        <f t="shared" si="0"/>
        <v>19830308864</v>
      </c>
      <c r="F30" t="s">
        <v>7898</v>
      </c>
      <c r="G30" t="s">
        <v>7960</v>
      </c>
      <c r="H30" t="s">
        <v>8019</v>
      </c>
      <c r="I30" t="str">
        <f t="shared" si="1"/>
        <v>20813447168</v>
      </c>
    </row>
    <row r="31" spans="1:9" x14ac:dyDescent="0.2">
      <c r="A31" s="1" t="s">
        <v>35</v>
      </c>
      <c r="B31" t="s">
        <v>7930</v>
      </c>
      <c r="C31" t="s">
        <v>6876</v>
      </c>
      <c r="D31" t="s">
        <v>7163</v>
      </c>
      <c r="E31" t="str">
        <f t="shared" si="0"/>
        <v>10547200</v>
      </c>
      <c r="F31" t="s">
        <v>7899</v>
      </c>
      <c r="G31" t="s">
        <v>7961</v>
      </c>
      <c r="H31" t="s">
        <v>6876</v>
      </c>
      <c r="I31" t="str">
        <f t="shared" si="1"/>
        <v>10625024</v>
      </c>
    </row>
    <row r="32" spans="1:9" x14ac:dyDescent="0.2">
      <c r="A32" s="1" t="s">
        <v>36</v>
      </c>
      <c r="B32" t="s">
        <v>7933</v>
      </c>
      <c r="C32" t="s">
        <v>7991</v>
      </c>
      <c r="D32" t="s">
        <v>8051</v>
      </c>
      <c r="E32" t="str">
        <f t="shared" si="0"/>
        <v>19186376704</v>
      </c>
      <c r="F32" t="s">
        <v>7900</v>
      </c>
      <c r="G32" t="s">
        <v>7962</v>
      </c>
      <c r="H32" t="s">
        <v>8020</v>
      </c>
      <c r="I32" t="str">
        <f t="shared" si="1"/>
        <v>17377648640</v>
      </c>
    </row>
    <row r="33" spans="1:9" x14ac:dyDescent="0.2">
      <c r="A33" s="1" t="s">
        <v>37</v>
      </c>
      <c r="B33" t="s">
        <v>7930</v>
      </c>
      <c r="C33" t="s">
        <v>6876</v>
      </c>
      <c r="D33" t="s">
        <v>7163</v>
      </c>
      <c r="E33" t="str">
        <f t="shared" si="0"/>
        <v>10547200</v>
      </c>
      <c r="F33" t="s">
        <v>7901</v>
      </c>
      <c r="G33" t="s">
        <v>6876</v>
      </c>
      <c r="H33" t="s">
        <v>6876</v>
      </c>
      <c r="I33" t="str">
        <f t="shared" si="1"/>
        <v>10534912</v>
      </c>
    </row>
    <row r="34" spans="1:9" x14ac:dyDescent="0.2">
      <c r="A34" s="1" t="s">
        <v>38</v>
      </c>
      <c r="B34" t="s">
        <v>7934</v>
      </c>
      <c r="C34" t="s">
        <v>7992</v>
      </c>
      <c r="D34" t="s">
        <v>8052</v>
      </c>
      <c r="E34" t="str">
        <f t="shared" si="0"/>
        <v>332979</v>
      </c>
      <c r="F34" t="s">
        <v>7902</v>
      </c>
      <c r="G34" t="s">
        <v>7963</v>
      </c>
      <c r="H34" t="s">
        <v>8021</v>
      </c>
      <c r="I34" t="str">
        <f t="shared" si="1"/>
        <v>320918470</v>
      </c>
    </row>
    <row r="35" spans="1:9" x14ac:dyDescent="0.2">
      <c r="A35" s="1" t="s">
        <v>39</v>
      </c>
      <c r="B35" t="s">
        <v>7935</v>
      </c>
      <c r="C35" t="s">
        <v>7993</v>
      </c>
      <c r="D35" t="s">
        <v>8053</v>
      </c>
      <c r="E35" t="str">
        <f t="shared" ref="E35:E63" si="2">IF(ISERROR(MEDIAN(VALUE(B35),VALUE(C35),VALUE(D35))), "-", TEXT(MEDIAN(VALUE(B35),VALUE(C35),VALUE(D35)), "0"))</f>
        <v>825474</v>
      </c>
      <c r="F35" t="s">
        <v>7903</v>
      </c>
      <c r="G35" t="s">
        <v>7964</v>
      </c>
      <c r="H35" t="s">
        <v>8022</v>
      </c>
      <c r="I35" t="str">
        <f t="shared" ref="I35:I63" si="3">IF(ISERROR(MEDIAN(VALUE(F35),VALUE(G35),VALUE(H35))), "-", TEXT(MEDIAN(VALUE(F35),VALUE(G35),VALUE(H35)), "0"))</f>
        <v>168017598</v>
      </c>
    </row>
    <row r="36" spans="1:9" x14ac:dyDescent="0.2">
      <c r="A36" s="1" t="s">
        <v>40</v>
      </c>
      <c r="B36" t="s">
        <v>7936</v>
      </c>
      <c r="C36" t="s">
        <v>7994</v>
      </c>
      <c r="D36" t="s">
        <v>8054</v>
      </c>
      <c r="E36" t="str">
        <f t="shared" si="2"/>
        <v>18578300672</v>
      </c>
      <c r="F36" t="s">
        <v>7904</v>
      </c>
      <c r="G36" t="s">
        <v>7965</v>
      </c>
      <c r="H36" t="s">
        <v>8023</v>
      </c>
      <c r="I36" t="str">
        <f t="shared" si="3"/>
        <v>17817014434</v>
      </c>
    </row>
    <row r="37" spans="1:9" x14ac:dyDescent="0.2">
      <c r="A37" s="1" t="s">
        <v>41</v>
      </c>
      <c r="B37" t="s">
        <v>7174</v>
      </c>
      <c r="C37" t="s">
        <v>5901</v>
      </c>
      <c r="D37" t="s">
        <v>8055</v>
      </c>
      <c r="E37" t="str">
        <f t="shared" si="2"/>
        <v>16596992</v>
      </c>
      <c r="F37" t="s">
        <v>7905</v>
      </c>
      <c r="G37" t="s">
        <v>7966</v>
      </c>
      <c r="H37" t="s">
        <v>8024</v>
      </c>
      <c r="I37" t="str">
        <f t="shared" si="3"/>
        <v>16589448</v>
      </c>
    </row>
    <row r="38" spans="1:9" x14ac:dyDescent="0.2">
      <c r="A38" s="1" t="s">
        <v>42</v>
      </c>
      <c r="B38" t="s">
        <v>80</v>
      </c>
      <c r="C38" t="s">
        <v>141</v>
      </c>
      <c r="D38" t="s">
        <v>84</v>
      </c>
      <c r="E38" t="str">
        <f t="shared" si="2"/>
        <v>15</v>
      </c>
      <c r="F38" t="s">
        <v>84</v>
      </c>
      <c r="G38" t="s">
        <v>69</v>
      </c>
      <c r="H38" t="s">
        <v>94</v>
      </c>
      <c r="I38" t="str">
        <f t="shared" si="3"/>
        <v>6</v>
      </c>
    </row>
    <row r="39" spans="1:9" x14ac:dyDescent="0.2">
      <c r="A39" s="1" t="s">
        <v>43</v>
      </c>
      <c r="B39" t="s">
        <v>89</v>
      </c>
      <c r="C39" t="s">
        <v>85</v>
      </c>
      <c r="D39" t="s">
        <v>89</v>
      </c>
      <c r="E39" t="str">
        <f t="shared" si="2"/>
        <v>5</v>
      </c>
      <c r="F39" t="s">
        <v>139</v>
      </c>
      <c r="G39" t="s">
        <v>180</v>
      </c>
      <c r="H39" t="s">
        <v>100</v>
      </c>
      <c r="I39" t="str">
        <f t="shared" si="3"/>
        <v>38</v>
      </c>
    </row>
    <row r="40" spans="1:9" x14ac:dyDescent="0.2">
      <c r="A40" s="1" t="s">
        <v>44</v>
      </c>
      <c r="B40" t="s">
        <v>227</v>
      </c>
      <c r="C40" t="s">
        <v>109</v>
      </c>
      <c r="D40" t="s">
        <v>227</v>
      </c>
      <c r="E40" t="str">
        <f t="shared" si="2"/>
        <v>126</v>
      </c>
      <c r="F40" t="s">
        <v>386</v>
      </c>
      <c r="G40" t="s">
        <v>7475</v>
      </c>
      <c r="H40" t="s">
        <v>404</v>
      </c>
      <c r="I40" t="str">
        <f t="shared" si="3"/>
        <v>803</v>
      </c>
    </row>
    <row r="41" spans="1:9" x14ac:dyDescent="0.2">
      <c r="A41" s="1" t="s">
        <v>45</v>
      </c>
      <c r="B41" t="s">
        <v>163</v>
      </c>
      <c r="C41" t="s">
        <v>112</v>
      </c>
      <c r="D41" t="s">
        <v>163</v>
      </c>
      <c r="E41" t="str">
        <f t="shared" si="2"/>
        <v>30</v>
      </c>
      <c r="F41" t="s">
        <v>7906</v>
      </c>
      <c r="G41" t="s">
        <v>3138</v>
      </c>
      <c r="H41" t="s">
        <v>4235</v>
      </c>
      <c r="I41" t="str">
        <f t="shared" si="3"/>
        <v>269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211</v>
      </c>
      <c r="I42" t="str">
        <f t="shared" si="3"/>
        <v>0</v>
      </c>
    </row>
    <row r="43" spans="1:9" x14ac:dyDescent="0.2">
      <c r="A43" s="1" t="s">
        <v>47</v>
      </c>
      <c r="B43" t="s">
        <v>7937</v>
      </c>
      <c r="C43" t="s">
        <v>7995</v>
      </c>
      <c r="D43" t="s">
        <v>8056</v>
      </c>
      <c r="E43" t="str">
        <f t="shared" si="2"/>
        <v>228249600</v>
      </c>
      <c r="F43" t="s">
        <v>7827</v>
      </c>
      <c r="G43" t="s">
        <v>7967</v>
      </c>
      <c r="H43" t="s">
        <v>8025</v>
      </c>
      <c r="I43" t="str">
        <f t="shared" si="3"/>
        <v>306839552</v>
      </c>
    </row>
    <row r="44" spans="1:9" x14ac:dyDescent="0.2">
      <c r="A44" s="1" t="s">
        <v>48</v>
      </c>
      <c r="B44" t="s">
        <v>7938</v>
      </c>
      <c r="C44" t="s">
        <v>7996</v>
      </c>
      <c r="D44" t="s">
        <v>8057</v>
      </c>
      <c r="E44" t="str">
        <f t="shared" si="2"/>
        <v>19228336128</v>
      </c>
      <c r="F44" t="s">
        <v>7907</v>
      </c>
      <c r="G44" t="s">
        <v>7968</v>
      </c>
      <c r="H44" t="s">
        <v>8026</v>
      </c>
      <c r="I44" t="str">
        <f t="shared" si="3"/>
        <v>20592623616</v>
      </c>
    </row>
    <row r="45" spans="1:9" x14ac:dyDescent="0.2">
      <c r="A45" s="1" t="s">
        <v>49</v>
      </c>
      <c r="B45" t="s">
        <v>7174</v>
      </c>
      <c r="C45" t="s">
        <v>5901</v>
      </c>
      <c r="D45" t="s">
        <v>8055</v>
      </c>
      <c r="E45" t="str">
        <f t="shared" si="2"/>
        <v>16596992</v>
      </c>
      <c r="F45" t="s">
        <v>7908</v>
      </c>
      <c r="G45" t="s">
        <v>7727</v>
      </c>
      <c r="H45" t="s">
        <v>8027</v>
      </c>
      <c r="I45" t="str">
        <f t="shared" si="3"/>
        <v>16646144</v>
      </c>
    </row>
    <row r="46" spans="1:9" x14ac:dyDescent="0.2">
      <c r="A46" s="1" t="s">
        <v>50</v>
      </c>
      <c r="B46" t="s">
        <v>7939</v>
      </c>
      <c r="C46" t="s">
        <v>7997</v>
      </c>
      <c r="D46" t="s">
        <v>8058</v>
      </c>
      <c r="E46" t="str">
        <f t="shared" si="2"/>
        <v>18281295872</v>
      </c>
      <c r="F46" t="s">
        <v>7909</v>
      </c>
      <c r="G46" t="s">
        <v>7969</v>
      </c>
      <c r="H46" t="s">
        <v>8028</v>
      </c>
      <c r="I46" t="str">
        <f t="shared" si="3"/>
        <v>17096695808</v>
      </c>
    </row>
    <row r="47" spans="1:9" x14ac:dyDescent="0.2">
      <c r="A47" s="1" t="s">
        <v>51</v>
      </c>
      <c r="B47" t="s">
        <v>7174</v>
      </c>
      <c r="C47" t="s">
        <v>5901</v>
      </c>
      <c r="D47" t="s">
        <v>8055</v>
      </c>
      <c r="E47" t="str">
        <f t="shared" si="2"/>
        <v>16596992</v>
      </c>
      <c r="F47" t="s">
        <v>7910</v>
      </c>
      <c r="G47" t="s">
        <v>7383</v>
      </c>
      <c r="H47" t="s">
        <v>5901</v>
      </c>
      <c r="I47" t="str">
        <f t="shared" si="3"/>
        <v>16551936</v>
      </c>
    </row>
    <row r="48" spans="1:9" x14ac:dyDescent="0.2">
      <c r="A48" s="1" t="s">
        <v>52</v>
      </c>
      <c r="B48" t="s">
        <v>7940</v>
      </c>
      <c r="C48" t="s">
        <v>7998</v>
      </c>
      <c r="D48" t="s">
        <v>8059</v>
      </c>
      <c r="E48" t="str">
        <f t="shared" si="2"/>
        <v>465816</v>
      </c>
      <c r="F48" t="s">
        <v>7911</v>
      </c>
      <c r="G48" t="s">
        <v>7970</v>
      </c>
      <c r="H48" t="s">
        <v>8029</v>
      </c>
      <c r="I48" t="str">
        <f t="shared" si="3"/>
        <v>318025664</v>
      </c>
    </row>
    <row r="49" spans="1:9" x14ac:dyDescent="0.2">
      <c r="A49" s="1" t="s">
        <v>53</v>
      </c>
      <c r="B49" t="s">
        <v>7941</v>
      </c>
      <c r="C49" t="s">
        <v>7999</v>
      </c>
      <c r="D49" t="s">
        <v>8060</v>
      </c>
      <c r="E49" t="str">
        <f t="shared" si="2"/>
        <v>471090</v>
      </c>
      <c r="F49" t="s">
        <v>7912</v>
      </c>
      <c r="G49" t="s">
        <v>7971</v>
      </c>
      <c r="H49" t="s">
        <v>8030</v>
      </c>
      <c r="I49" t="str">
        <f t="shared" si="3"/>
        <v>186830602</v>
      </c>
    </row>
    <row r="50" spans="1:9" x14ac:dyDescent="0.2">
      <c r="A50" s="1" t="s">
        <v>54</v>
      </c>
      <c r="B50" t="s">
        <v>7942</v>
      </c>
      <c r="C50" t="s">
        <v>8000</v>
      </c>
      <c r="D50" t="s">
        <v>8061</v>
      </c>
      <c r="E50" t="str">
        <f t="shared" si="2"/>
        <v>5523829760</v>
      </c>
      <c r="F50" t="s">
        <v>7913</v>
      </c>
      <c r="G50" t="s">
        <v>7972</v>
      </c>
      <c r="H50" t="s">
        <v>8031</v>
      </c>
      <c r="I50" t="str">
        <f t="shared" si="3"/>
        <v>6421787551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68</v>
      </c>
      <c r="G52" t="s">
        <v>92</v>
      </c>
      <c r="H52" t="s">
        <v>92</v>
      </c>
      <c r="I52" t="str">
        <f t="shared" si="3"/>
        <v>1</v>
      </c>
    </row>
    <row r="53" spans="1:9" x14ac:dyDescent="0.2">
      <c r="A53" s="1" t="s">
        <v>57</v>
      </c>
      <c r="B53" t="s">
        <v>92</v>
      </c>
      <c r="C53" t="s">
        <v>92</v>
      </c>
      <c r="D53" t="s">
        <v>92</v>
      </c>
      <c r="E53" t="str">
        <f t="shared" si="2"/>
        <v>1</v>
      </c>
      <c r="F53" t="s">
        <v>69</v>
      </c>
      <c r="G53" t="s">
        <v>85</v>
      </c>
      <c r="H53" t="s">
        <v>85</v>
      </c>
      <c r="I53" t="str">
        <f t="shared" si="3"/>
        <v>7</v>
      </c>
    </row>
    <row r="54" spans="1:9" x14ac:dyDescent="0.2">
      <c r="A54" s="1" t="s">
        <v>58</v>
      </c>
      <c r="B54" t="s">
        <v>109</v>
      </c>
      <c r="C54" t="s">
        <v>109</v>
      </c>
      <c r="D54" t="s">
        <v>159</v>
      </c>
      <c r="E54" t="str">
        <f t="shared" si="2"/>
        <v>127</v>
      </c>
      <c r="F54" t="s">
        <v>386</v>
      </c>
      <c r="G54" t="s">
        <v>7475</v>
      </c>
      <c r="H54" t="s">
        <v>406</v>
      </c>
      <c r="I54" t="str">
        <f t="shared" si="3"/>
        <v>803</v>
      </c>
    </row>
    <row r="55" spans="1:9" x14ac:dyDescent="0.2">
      <c r="A55" s="1" t="s">
        <v>59</v>
      </c>
      <c r="B55" t="s">
        <v>88</v>
      </c>
      <c r="C55" t="s">
        <v>94</v>
      </c>
      <c r="D55" t="s">
        <v>88</v>
      </c>
      <c r="E55" t="str">
        <f t="shared" si="2"/>
        <v>2</v>
      </c>
      <c r="F55" t="s">
        <v>248</v>
      </c>
      <c r="G55" t="s">
        <v>75</v>
      </c>
      <c r="H55" t="s">
        <v>75</v>
      </c>
      <c r="I55" t="str">
        <f t="shared" si="3"/>
        <v>20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7943</v>
      </c>
      <c r="C58" t="s">
        <v>8001</v>
      </c>
      <c r="D58" t="s">
        <v>8062</v>
      </c>
      <c r="E58" t="str">
        <f t="shared" si="2"/>
        <v>5525073920</v>
      </c>
      <c r="F58" t="s">
        <v>7914</v>
      </c>
      <c r="G58" t="s">
        <v>7973</v>
      </c>
      <c r="H58" t="s">
        <v>8032</v>
      </c>
      <c r="I58" t="str">
        <f t="shared" si="3"/>
        <v>6441586688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7944</v>
      </c>
      <c r="C60" t="s">
        <v>8002</v>
      </c>
      <c r="D60" t="s">
        <v>8063</v>
      </c>
      <c r="E60" t="str">
        <f t="shared" si="2"/>
        <v>5520556032</v>
      </c>
      <c r="F60" t="s">
        <v>7915</v>
      </c>
      <c r="G60" t="s">
        <v>7974</v>
      </c>
      <c r="H60" t="s">
        <v>8033</v>
      </c>
      <c r="I60" t="str">
        <f t="shared" si="3"/>
        <v>6414295040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7945</v>
      </c>
      <c r="C62" t="s">
        <v>8003</v>
      </c>
      <c r="D62" t="s">
        <v>8064</v>
      </c>
      <c r="E62" t="str">
        <f t="shared" si="2"/>
        <v>1108720</v>
      </c>
      <c r="F62" t="s">
        <v>7916</v>
      </c>
      <c r="G62" t="s">
        <v>7975</v>
      </c>
      <c r="H62" t="s">
        <v>8034</v>
      </c>
      <c r="I62" t="str">
        <f t="shared" si="3"/>
        <v>8622332</v>
      </c>
    </row>
    <row r="63" spans="1:9" x14ac:dyDescent="0.2">
      <c r="A63" s="1" t="s">
        <v>67</v>
      </c>
      <c r="B63" t="s">
        <v>7946</v>
      </c>
      <c r="C63" t="s">
        <v>8004</v>
      </c>
      <c r="D63" t="s">
        <v>8065</v>
      </c>
      <c r="E63" t="str">
        <f t="shared" si="2"/>
        <v>4552190</v>
      </c>
      <c r="F63" t="s">
        <v>7917</v>
      </c>
      <c r="G63" t="s">
        <v>7976</v>
      </c>
      <c r="H63" t="s">
        <v>8035</v>
      </c>
      <c r="I63" t="str">
        <f t="shared" si="3"/>
        <v>308789679</v>
      </c>
    </row>
    <row r="64" spans="1:9" ht="15" x14ac:dyDescent="0.25">
      <c r="A64" s="6" t="s">
        <v>20837</v>
      </c>
      <c r="B64" s="8">
        <f>AVERAGE(VALUE(B8),VALUE(B22),VALUE(B36))*2^(-30)</f>
        <v>17.770826227031648</v>
      </c>
      <c r="C64" s="8">
        <f t="shared" ref="C64:I64" si="4">AVERAGE(VALUE(C8),VALUE(C22),VALUE(C36))*2^(-30)</f>
        <v>17.85006856918335</v>
      </c>
      <c r="D64" s="8">
        <f t="shared" si="4"/>
        <v>17.471416398261983</v>
      </c>
      <c r="E64" s="8">
        <f t="shared" si="4"/>
        <v>17.85006856918335</v>
      </c>
      <c r="F64" s="8">
        <f t="shared" si="4"/>
        <v>16.642671389505267</v>
      </c>
      <c r="G64" s="8">
        <f t="shared" si="4"/>
        <v>16.891342564796407</v>
      </c>
      <c r="H64" s="8">
        <f t="shared" si="4"/>
        <v>16.765945146170754</v>
      </c>
      <c r="I64" s="8">
        <f t="shared" si="4"/>
        <v>16.694437919184566</v>
      </c>
    </row>
    <row r="65" spans="1:9" x14ac:dyDescent="0.2">
      <c r="A65" s="6" t="s">
        <v>20838</v>
      </c>
      <c r="B65" s="9">
        <f>AVERAGE(VALUE(B8),VALUE(B22),VALUE(B36),VALUE(B50))*2^(-30)</f>
        <v>14.612808227073401</v>
      </c>
      <c r="C65" s="9">
        <f t="shared" ref="C65:I65" si="5">AVERAGE(VALUE(C8),VALUE(C22),VALUE(C36),VALUE(C50))*2^(-30)</f>
        <v>14.673668265342712</v>
      </c>
      <c r="D65" s="9">
        <f t="shared" si="5"/>
        <v>14.407786032417789</v>
      </c>
      <c r="E65" s="9">
        <f t="shared" si="5"/>
        <v>14.673668265342712</v>
      </c>
      <c r="F65" s="9">
        <f t="shared" si="5"/>
        <v>13.974058349151164</v>
      </c>
      <c r="G65" s="9">
        <f t="shared" si="5"/>
        <v>14.16695740702562</v>
      </c>
      <c r="H65" s="9">
        <f t="shared" si="5"/>
        <v>14.069647788535804</v>
      </c>
      <c r="I65" s="9">
        <f t="shared" si="5"/>
        <v>14.016017368296161</v>
      </c>
    </row>
    <row r="66" spans="1:9" x14ac:dyDescent="0.2">
      <c r="A66" s="6" t="s">
        <v>20841</v>
      </c>
      <c r="B66" s="9">
        <f>MIN(VALUE(B18),VALUE(B32),VALUE(B46))*2^(-30)</f>
        <v>16.870834350585938</v>
      </c>
      <c r="C66" s="9">
        <f t="shared" ref="C66:I66" si="6">MIN(VALUE(C18),VALUE(C32),VALUE(C46))*2^(-30)</f>
        <v>17.029712677001953</v>
      </c>
      <c r="D66" s="9">
        <f t="shared" si="6"/>
        <v>16.546043395996094</v>
      </c>
      <c r="E66" s="9">
        <f t="shared" si="6"/>
        <v>17.025783538818359</v>
      </c>
      <c r="F66" s="9">
        <f t="shared" si="6"/>
        <v>15.922538757324219</v>
      </c>
      <c r="G66" s="9">
        <f t="shared" si="6"/>
        <v>16.169284820556641</v>
      </c>
      <c r="H66" s="9">
        <f t="shared" si="6"/>
        <v>15.576248168945313</v>
      </c>
      <c r="I66" s="9">
        <f t="shared" si="6"/>
        <v>15.922538757324219</v>
      </c>
    </row>
    <row r="67" spans="1:9" x14ac:dyDescent="0.2">
      <c r="A67" s="6" t="s">
        <v>20839</v>
      </c>
      <c r="B67" s="9">
        <f>MIN(VALUE(B16),VALUE(B30),VALUE(B44))*2^(-30)</f>
        <v>17.636142730712891</v>
      </c>
      <c r="C67" s="9">
        <f t="shared" ref="C67:I67" si="7">MIN(VALUE(C16),VALUE(C30),VALUE(C44))*2^(-30)</f>
        <v>17.912372589111328</v>
      </c>
      <c r="D67" s="9">
        <f t="shared" si="7"/>
        <v>17.335334777832031</v>
      </c>
      <c r="E67" s="9">
        <f t="shared" si="7"/>
        <v>17.907783508300781</v>
      </c>
      <c r="F67" s="9">
        <f t="shared" si="7"/>
        <v>18.034866333007813</v>
      </c>
      <c r="G67" s="9">
        <f t="shared" si="7"/>
        <v>18.645900726318359</v>
      </c>
      <c r="H67" s="9">
        <f t="shared" si="7"/>
        <v>17.673469543457031</v>
      </c>
      <c r="I67" s="9">
        <f t="shared" si="7"/>
        <v>18.645900726318359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0</v>
      </c>
      <c r="G68" s="9">
        <f t="shared" si="8"/>
        <v>0</v>
      </c>
      <c r="H68" s="9">
        <f t="shared" si="8"/>
        <v>8.203125E-2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448.5</v>
      </c>
      <c r="C69" s="9">
        <f t="shared" si="8"/>
        <v>602.16796875</v>
      </c>
      <c r="D69" s="9">
        <f t="shared" si="8"/>
        <v>659.50390625</v>
      </c>
      <c r="E69" s="9">
        <f t="shared" si="8"/>
        <v>565.671875</v>
      </c>
      <c r="F69" s="9">
        <f t="shared" si="8"/>
        <v>876.21875</v>
      </c>
      <c r="G69" s="9">
        <f t="shared" si="8"/>
        <v>876.9140625</v>
      </c>
      <c r="H69" s="9">
        <f t="shared" si="8"/>
        <v>732.1640625</v>
      </c>
      <c r="I69" s="9">
        <f t="shared" si="8"/>
        <v>876.56640625</v>
      </c>
    </row>
    <row r="70" spans="1:9" x14ac:dyDescent="0.2">
      <c r="A70" s="6" t="s">
        <v>20832</v>
      </c>
      <c r="B70" s="9">
        <f>AVERAGE(VALUE(B9),VALUE(B23),VALUE(B37))*2^(-20)</f>
        <v>15.220664660135904</v>
      </c>
      <c r="C70" s="9">
        <f t="shared" ref="C70:I70" si="9">AVERAGE(VALUE(C9),VALUE(C23),VALUE(C37))*2^(-20)</f>
        <v>15.26806640625</v>
      </c>
      <c r="D70" s="9">
        <f t="shared" si="9"/>
        <v>15.459405581156412</v>
      </c>
      <c r="E70" s="9">
        <f t="shared" si="9"/>
        <v>15.286295572916666</v>
      </c>
      <c r="F70" s="9">
        <f t="shared" si="9"/>
        <v>15.199114799499512</v>
      </c>
      <c r="G70" s="9">
        <f t="shared" si="9"/>
        <v>15.248192469278971</v>
      </c>
      <c r="H70" s="9">
        <f t="shared" si="9"/>
        <v>15.369865099589029</v>
      </c>
      <c r="I70" s="9">
        <f t="shared" si="9"/>
        <v>15.254444122314453</v>
      </c>
    </row>
    <row r="71" spans="1:9" x14ac:dyDescent="0.2">
      <c r="A71" s="6" t="s">
        <v>20833</v>
      </c>
      <c r="B71" s="10">
        <f>MIN(VALUE(B19),VALUE(B33),VALUE(B47))*2^(-20)</f>
        <v>10.0703125</v>
      </c>
      <c r="C71" s="10">
        <f t="shared" ref="C71:I71" si="10">MIN(VALUE(C19),VALUE(C33),VALUE(C47))*2^(-20)</f>
        <v>10.046875</v>
      </c>
      <c r="D71" s="10">
        <f t="shared" si="10"/>
        <v>10.05859375</v>
      </c>
      <c r="E71" s="10">
        <f t="shared" si="10"/>
        <v>10.05859375</v>
      </c>
      <c r="F71" s="10">
        <f t="shared" si="10"/>
        <v>10.04296875</v>
      </c>
      <c r="G71" s="10">
        <f t="shared" si="10"/>
        <v>10.046875</v>
      </c>
      <c r="H71" s="10">
        <f t="shared" si="10"/>
        <v>10.046875</v>
      </c>
      <c r="I71" s="10">
        <f t="shared" si="10"/>
        <v>10.046875</v>
      </c>
    </row>
    <row r="72" spans="1:9" x14ac:dyDescent="0.2">
      <c r="A72" s="6" t="s">
        <v>20834</v>
      </c>
      <c r="B72" s="10">
        <f>MAX(VALUE(B17),VALUE(B31),VALUE(B45))*2^(-20)</f>
        <v>19.77734375</v>
      </c>
      <c r="C72" s="10">
        <f t="shared" ref="C72:I72" si="11">MAX(VALUE(C17),VALUE(C31),VALUE(C45))*2^(-20)</f>
        <v>19.9765625</v>
      </c>
      <c r="D72" s="10">
        <f t="shared" si="11"/>
        <v>20.0859375</v>
      </c>
      <c r="E72" s="10">
        <f t="shared" si="11"/>
        <v>19.9765625</v>
      </c>
      <c r="F72" s="10">
        <f t="shared" si="11"/>
        <v>19.74609375</v>
      </c>
      <c r="G72" s="10">
        <f t="shared" si="11"/>
        <v>19.890625</v>
      </c>
      <c r="H72" s="10">
        <f t="shared" si="11"/>
        <v>20.0703125</v>
      </c>
      <c r="I72" s="10">
        <f t="shared" si="11"/>
        <v>19.890625</v>
      </c>
    </row>
    <row r="73" spans="1:9" x14ac:dyDescent="0.2">
      <c r="A73" s="6" t="s">
        <v>20826</v>
      </c>
      <c r="B73" s="9">
        <f>VALUE(B7)*10^(-9)</f>
        <v>16.268758944000002</v>
      </c>
      <c r="C73" s="9">
        <f t="shared" ref="C73:I73" si="12">VALUE(C7)*10^(-9)</f>
        <v>15.182823394000001</v>
      </c>
      <c r="D73" s="9">
        <f t="shared" si="12"/>
        <v>16.121399932000003</v>
      </c>
      <c r="E73" s="9">
        <f t="shared" si="12"/>
        <v>16.121399932000003</v>
      </c>
      <c r="F73" s="9">
        <f t="shared" si="12"/>
        <v>100.224814709</v>
      </c>
      <c r="G73" s="9">
        <f t="shared" si="12"/>
        <v>97.707585122000012</v>
      </c>
      <c r="H73" s="9">
        <f t="shared" si="12"/>
        <v>105.60321757400001</v>
      </c>
      <c r="I73" s="9">
        <f t="shared" si="12"/>
        <v>100.224814709</v>
      </c>
    </row>
    <row r="74" spans="1:9" x14ac:dyDescent="0.2">
      <c r="A74" s="6" t="s">
        <v>20835</v>
      </c>
      <c r="B74" s="9">
        <f>SUM(VALUE(B20),VALUE(B34),VALUE(B48))*2^(-30)</f>
        <v>5.427580326795578E-3</v>
      </c>
      <c r="C74" s="9">
        <f t="shared" ref="C74:I75" si="13">SUM(VALUE(C20),VALUE(C34),VALUE(C48))*2^(-30)</f>
        <v>1.2306291610002518E-3</v>
      </c>
      <c r="D74" s="9">
        <f t="shared" si="13"/>
        <v>1.1429386213421822E-3</v>
      </c>
      <c r="E74" s="9">
        <f t="shared" si="13"/>
        <v>1.2134118005633354E-3</v>
      </c>
      <c r="F74" s="9">
        <f t="shared" si="13"/>
        <v>0.89407958742231131</v>
      </c>
      <c r="G74" s="9">
        <f t="shared" si="13"/>
        <v>0.90636600460857153</v>
      </c>
      <c r="H74" s="9">
        <f t="shared" si="13"/>
        <v>0.88998741656541824</v>
      </c>
      <c r="I74" s="9">
        <f t="shared" si="13"/>
        <v>0.89511439297348261</v>
      </c>
    </row>
    <row r="75" spans="1:9" x14ac:dyDescent="0.2">
      <c r="A75" s="6" t="s">
        <v>20836</v>
      </c>
      <c r="B75" s="9">
        <f>SUM(VALUE(B21),VALUE(B35),VALUE(B49))*2^(-30)</f>
        <v>1.8613552674651146E-3</v>
      </c>
      <c r="C75" s="9">
        <f t="shared" si="13"/>
        <v>1.7756614834070206E-3</v>
      </c>
      <c r="D75" s="9">
        <f t="shared" si="13"/>
        <v>1.7465455457568169E-3</v>
      </c>
      <c r="E75" s="9">
        <f t="shared" si="13"/>
        <v>1.620992086827755E-3</v>
      </c>
      <c r="F75" s="9">
        <f t="shared" si="13"/>
        <v>0.60769656300544739</v>
      </c>
      <c r="G75" s="9">
        <f t="shared" si="13"/>
        <v>0.61090014781802893</v>
      </c>
      <c r="H75" s="9">
        <f t="shared" si="13"/>
        <v>0.60642734728753567</v>
      </c>
      <c r="I75" s="9">
        <f t="shared" si="13"/>
        <v>0.61090014781802893</v>
      </c>
    </row>
    <row r="76" spans="1:9" x14ac:dyDescent="0.2">
      <c r="A76" s="7" t="s">
        <v>20827</v>
      </c>
      <c r="B76" s="9">
        <f>SUM(VALUE(B12),VALUE(B26),VALUE(B40))</f>
        <v>388</v>
      </c>
      <c r="C76" s="9">
        <f t="shared" ref="C76:I76" si="14">SUM(VALUE(C12),VALUE(C26),VALUE(C40))</f>
        <v>365</v>
      </c>
      <c r="D76" s="9">
        <f t="shared" si="14"/>
        <v>380</v>
      </c>
      <c r="E76" s="9">
        <f t="shared" si="14"/>
        <v>380</v>
      </c>
      <c r="F76" s="9">
        <f t="shared" si="14"/>
        <v>2394</v>
      </c>
      <c r="G76" s="9">
        <f t="shared" si="14"/>
        <v>2331</v>
      </c>
      <c r="H76" s="9">
        <f t="shared" si="14"/>
        <v>2523</v>
      </c>
      <c r="I76" s="9">
        <f t="shared" si="14"/>
        <v>2394</v>
      </c>
    </row>
    <row r="77" spans="1:9" x14ac:dyDescent="0.2">
      <c r="A77" s="7" t="s">
        <v>20828</v>
      </c>
      <c r="B77" s="9">
        <f>SUM(VALUE(B11),VALUE(B25),VALUE(B39))</f>
        <v>13</v>
      </c>
      <c r="C77" s="9">
        <f t="shared" ref="C77:I77" si="15">SUM(VALUE(C11),VALUE(C25),VALUE(C39))</f>
        <v>17</v>
      </c>
      <c r="D77" s="9">
        <f t="shared" si="15"/>
        <v>16</v>
      </c>
      <c r="E77" s="9">
        <f t="shared" si="15"/>
        <v>15</v>
      </c>
      <c r="F77" s="9">
        <f t="shared" si="15"/>
        <v>104</v>
      </c>
      <c r="G77" s="9">
        <f t="shared" si="15"/>
        <v>100</v>
      </c>
      <c r="H77" s="9">
        <f t="shared" si="15"/>
        <v>102</v>
      </c>
      <c r="I77" s="9">
        <f t="shared" si="15"/>
        <v>103</v>
      </c>
    </row>
    <row r="78" spans="1:9" x14ac:dyDescent="0.2">
      <c r="A78" s="7" t="s">
        <v>20829</v>
      </c>
      <c r="B78" s="9">
        <f>SUM(VALUE(B13),VALUE(B27),VALUE(B41))</f>
        <v>95</v>
      </c>
      <c r="C78" s="9">
        <f t="shared" ref="C78:I78" si="16">SUM(VALUE(C13),VALUE(C27),VALUE(C41))</f>
        <v>97</v>
      </c>
      <c r="D78" s="9">
        <f t="shared" si="16"/>
        <v>100</v>
      </c>
      <c r="E78" s="9">
        <f t="shared" si="16"/>
        <v>97</v>
      </c>
      <c r="F78" s="9">
        <f t="shared" si="16"/>
        <v>689</v>
      </c>
      <c r="G78" s="9">
        <f t="shared" si="16"/>
        <v>697</v>
      </c>
      <c r="H78" s="9">
        <f t="shared" si="16"/>
        <v>695</v>
      </c>
      <c r="I78" s="9">
        <f t="shared" si="16"/>
        <v>697</v>
      </c>
    </row>
    <row r="79" spans="1:9" x14ac:dyDescent="0.2">
      <c r="A79" s="7" t="s">
        <v>20830</v>
      </c>
      <c r="B79" s="9">
        <f>SUM(VALUE(B10),VALUE(B24),VALUE(B38))</f>
        <v>29</v>
      </c>
      <c r="C79" s="9">
        <f t="shared" ref="C79:I79" si="17">SUM(VALUE(C10),VALUE(C24),VALUE(C38))</f>
        <v>38</v>
      </c>
      <c r="D79" s="9">
        <f t="shared" si="17"/>
        <v>23</v>
      </c>
      <c r="E79" s="9">
        <f t="shared" si="17"/>
        <v>28</v>
      </c>
      <c r="F79" s="9">
        <f t="shared" si="17"/>
        <v>21</v>
      </c>
      <c r="G79" s="9">
        <f t="shared" si="17"/>
        <v>21</v>
      </c>
      <c r="H79" s="9">
        <f t="shared" si="17"/>
        <v>13</v>
      </c>
      <c r="I79" s="9">
        <f t="shared" si="17"/>
        <v>17</v>
      </c>
    </row>
    <row r="80" spans="1:9" x14ac:dyDescent="0.2">
      <c r="A80" s="27" t="s">
        <v>20853</v>
      </c>
      <c r="B80" s="28">
        <f>B3*2^(-20)</f>
        <v>0</v>
      </c>
      <c r="C80" s="28">
        <f t="shared" ref="C80:I81" si="18">C3*2^(-20)</f>
        <v>0</v>
      </c>
      <c r="D80" s="28">
        <f t="shared" si="18"/>
        <v>0</v>
      </c>
      <c r="E80" s="28">
        <f t="shared" si="18"/>
        <v>0</v>
      </c>
      <c r="F80" s="28">
        <f t="shared" si="18"/>
        <v>8.5646247863769531</v>
      </c>
      <c r="G80" s="28">
        <f t="shared" si="18"/>
        <v>8.5646247863769531</v>
      </c>
      <c r="H80" s="28">
        <f t="shared" si="18"/>
        <v>8.5646247863769531</v>
      </c>
      <c r="I80" s="28">
        <f t="shared" si="18"/>
        <v>8.5646247863769531</v>
      </c>
    </row>
    <row r="81" spans="1:9" x14ac:dyDescent="0.2">
      <c r="A81" s="27" t="s">
        <v>20854</v>
      </c>
      <c r="B81" s="28">
        <f>B4*2^(-20)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25.693874359130859</v>
      </c>
      <c r="G81" s="28">
        <f t="shared" si="18"/>
        <v>25.693874359130859</v>
      </c>
      <c r="H81" s="28">
        <f t="shared" si="18"/>
        <v>25.693874359130859</v>
      </c>
      <c r="I81" s="28">
        <f t="shared" si="18"/>
        <v>25.693874359130859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6" width="25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6372</v>
      </c>
      <c r="E2" t="s">
        <v>121</v>
      </c>
      <c r="F2" t="s">
        <v>6373</v>
      </c>
    </row>
    <row r="3" spans="1:6" x14ac:dyDescent="0.2">
      <c r="A3" t="s">
        <v>88</v>
      </c>
      <c r="B3" t="s">
        <v>123</v>
      </c>
      <c r="C3" t="s">
        <v>6374</v>
      </c>
      <c r="D3" t="s">
        <v>8066</v>
      </c>
      <c r="E3" t="s">
        <v>6376</v>
      </c>
      <c r="F3" t="s">
        <v>6373</v>
      </c>
    </row>
    <row r="4" spans="1:6" x14ac:dyDescent="0.2">
      <c r="A4" t="s">
        <v>94</v>
      </c>
      <c r="B4" t="s">
        <v>125</v>
      </c>
      <c r="C4" t="s">
        <v>8067</v>
      </c>
      <c r="D4" t="s">
        <v>8066</v>
      </c>
      <c r="E4" t="s">
        <v>6376</v>
      </c>
      <c r="F4" t="s">
        <v>6378</v>
      </c>
    </row>
    <row r="5" spans="1:6" x14ac:dyDescent="0.2">
      <c r="A5" t="s">
        <v>79</v>
      </c>
      <c r="B5" t="s">
        <v>127</v>
      </c>
      <c r="C5" t="s">
        <v>8067</v>
      </c>
      <c r="D5" t="s">
        <v>68</v>
      </c>
      <c r="E5" t="s">
        <v>6379</v>
      </c>
      <c r="F5" t="s">
        <v>121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I81"/>
  <sheetViews>
    <sheetView topLeftCell="A49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3.42578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7883</v>
      </c>
      <c r="G3" t="s">
        <v>7883</v>
      </c>
      <c r="H3" t="s">
        <v>7883</v>
      </c>
      <c r="I3" t="str">
        <f t="shared" ref="I3:I34" si="1">IF(ISERROR(MEDIAN(VALUE(F3),VALUE(G3),VALUE(H3))), "-", TEXT(MEDIAN(VALUE(F3),VALUE(G3),VALUE(H3)), "0"))</f>
        <v>8980660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7884</v>
      </c>
      <c r="G4" t="s">
        <v>7884</v>
      </c>
      <c r="H4" t="s">
        <v>7884</v>
      </c>
      <c r="I4" t="str">
        <f t="shared" si="1"/>
        <v>26941980</v>
      </c>
    </row>
    <row r="5" spans="1:9" x14ac:dyDescent="0.2">
      <c r="A5" s="1" t="s">
        <v>9</v>
      </c>
      <c r="B5" t="s">
        <v>8102</v>
      </c>
      <c r="C5" t="s">
        <v>8163</v>
      </c>
      <c r="D5" t="s">
        <v>8220</v>
      </c>
      <c r="E5" t="str">
        <f t="shared" si="0"/>
        <v>-</v>
      </c>
      <c r="F5" t="s">
        <v>8068</v>
      </c>
      <c r="G5" t="s">
        <v>8132</v>
      </c>
      <c r="H5" t="s">
        <v>8189</v>
      </c>
      <c r="I5" t="str">
        <f t="shared" si="1"/>
        <v>-</v>
      </c>
    </row>
    <row r="6" spans="1:9" x14ac:dyDescent="0.2">
      <c r="A6" s="1" t="s">
        <v>10</v>
      </c>
      <c r="B6" t="s">
        <v>8103</v>
      </c>
      <c r="C6" t="s">
        <v>8164</v>
      </c>
      <c r="D6" t="s">
        <v>8221</v>
      </c>
      <c r="E6" t="str">
        <f t="shared" si="0"/>
        <v>-</v>
      </c>
      <c r="F6" t="s">
        <v>8069</v>
      </c>
      <c r="G6" t="s">
        <v>8133</v>
      </c>
      <c r="H6" t="s">
        <v>8190</v>
      </c>
      <c r="I6" t="str">
        <f t="shared" si="1"/>
        <v>-</v>
      </c>
    </row>
    <row r="7" spans="1:9" x14ac:dyDescent="0.2">
      <c r="A7" s="1" t="s">
        <v>11</v>
      </c>
      <c r="B7" t="s">
        <v>8104</v>
      </c>
      <c r="C7" t="s">
        <v>8165</v>
      </c>
      <c r="D7" t="s">
        <v>8222</v>
      </c>
      <c r="E7" t="str">
        <f t="shared" si="0"/>
        <v>15314180082</v>
      </c>
      <c r="F7" t="s">
        <v>8070</v>
      </c>
      <c r="G7" t="s">
        <v>8134</v>
      </c>
      <c r="H7" t="s">
        <v>8191</v>
      </c>
      <c r="I7" t="str">
        <f t="shared" si="1"/>
        <v>103765263106</v>
      </c>
    </row>
    <row r="8" spans="1:9" x14ac:dyDescent="0.2">
      <c r="A8" s="1" t="s">
        <v>12</v>
      </c>
      <c r="B8" t="s">
        <v>8105</v>
      </c>
      <c r="C8" t="s">
        <v>8166</v>
      </c>
      <c r="D8" t="s">
        <v>8223</v>
      </c>
      <c r="E8" t="str">
        <f t="shared" si="0"/>
        <v>19991563741</v>
      </c>
      <c r="F8" t="s">
        <v>8071</v>
      </c>
      <c r="G8" t="s">
        <v>8135</v>
      </c>
      <c r="H8" t="s">
        <v>8192</v>
      </c>
      <c r="I8" t="str">
        <f t="shared" si="1"/>
        <v>18393815276</v>
      </c>
    </row>
    <row r="9" spans="1:9" x14ac:dyDescent="0.2">
      <c r="A9" s="1" t="s">
        <v>13</v>
      </c>
      <c r="B9" t="s">
        <v>8106</v>
      </c>
      <c r="C9" t="s">
        <v>8167</v>
      </c>
      <c r="D9" t="s">
        <v>8224</v>
      </c>
      <c r="E9" t="str">
        <f t="shared" si="0"/>
        <v>21434368</v>
      </c>
      <c r="F9" t="s">
        <v>8072</v>
      </c>
      <c r="G9" t="s">
        <v>8136</v>
      </c>
      <c r="H9" t="s">
        <v>8193</v>
      </c>
      <c r="I9" t="str">
        <f t="shared" si="1"/>
        <v>21335049</v>
      </c>
    </row>
    <row r="10" spans="1:9" x14ac:dyDescent="0.2">
      <c r="A10" s="1" t="s">
        <v>14</v>
      </c>
      <c r="B10" t="s">
        <v>113</v>
      </c>
      <c r="C10" t="s">
        <v>92</v>
      </c>
      <c r="D10" t="s">
        <v>92</v>
      </c>
      <c r="E10" t="str">
        <f t="shared" si="0"/>
        <v>1</v>
      </c>
      <c r="F10" t="s">
        <v>136</v>
      </c>
      <c r="G10" t="s">
        <v>143</v>
      </c>
      <c r="H10" t="s">
        <v>150</v>
      </c>
      <c r="I10" t="str">
        <f t="shared" si="1"/>
        <v>18</v>
      </c>
    </row>
    <row r="11" spans="1:9" x14ac:dyDescent="0.2">
      <c r="A11" s="1" t="s">
        <v>15</v>
      </c>
      <c r="B11" t="s">
        <v>85</v>
      </c>
      <c r="C11" t="s">
        <v>88</v>
      </c>
      <c r="D11" t="s">
        <v>88</v>
      </c>
      <c r="E11" t="str">
        <f t="shared" si="0"/>
        <v>2</v>
      </c>
      <c r="F11" t="s">
        <v>194</v>
      </c>
      <c r="G11" t="s">
        <v>100</v>
      </c>
      <c r="H11" t="s">
        <v>112</v>
      </c>
      <c r="I11" t="str">
        <f t="shared" si="1"/>
        <v>35</v>
      </c>
    </row>
    <row r="12" spans="1:9" x14ac:dyDescent="0.2">
      <c r="A12" s="1" t="s">
        <v>16</v>
      </c>
      <c r="B12" t="s">
        <v>109</v>
      </c>
      <c r="C12" t="s">
        <v>109</v>
      </c>
      <c r="D12" t="s">
        <v>102</v>
      </c>
      <c r="E12" t="str">
        <f t="shared" si="0"/>
        <v>127</v>
      </c>
      <c r="F12" t="s">
        <v>4224</v>
      </c>
      <c r="G12" t="s">
        <v>5149</v>
      </c>
      <c r="H12" t="s">
        <v>5485</v>
      </c>
      <c r="I12" t="str">
        <f t="shared" si="1"/>
        <v>828</v>
      </c>
    </row>
    <row r="13" spans="1:9" x14ac:dyDescent="0.2">
      <c r="A13" s="1" t="s">
        <v>17</v>
      </c>
      <c r="B13" t="s">
        <v>168</v>
      </c>
      <c r="C13" t="s">
        <v>182</v>
      </c>
      <c r="D13" t="s">
        <v>151</v>
      </c>
      <c r="E13" t="str">
        <f t="shared" si="0"/>
        <v>36</v>
      </c>
      <c r="F13" t="s">
        <v>7784</v>
      </c>
      <c r="G13" t="s">
        <v>3639</v>
      </c>
      <c r="H13" t="s">
        <v>509</v>
      </c>
      <c r="I13" t="str">
        <f t="shared" si="1"/>
        <v>266</v>
      </c>
    </row>
    <row r="14" spans="1:9" x14ac:dyDescent="0.2">
      <c r="A14" s="1" t="s">
        <v>18</v>
      </c>
      <c r="B14" t="s">
        <v>73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8107</v>
      </c>
      <c r="C15" t="s">
        <v>234</v>
      </c>
      <c r="D15" t="s">
        <v>293</v>
      </c>
      <c r="E15" t="str">
        <f t="shared" si="0"/>
        <v>139264</v>
      </c>
      <c r="F15" t="s">
        <v>8073</v>
      </c>
      <c r="G15" t="s">
        <v>8137</v>
      </c>
      <c r="H15" t="s">
        <v>8194</v>
      </c>
      <c r="I15" t="str">
        <f t="shared" si="1"/>
        <v>306597888</v>
      </c>
    </row>
    <row r="16" spans="1:9" x14ac:dyDescent="0.2">
      <c r="A16" s="1" t="s">
        <v>20</v>
      </c>
      <c r="B16" t="s">
        <v>8108</v>
      </c>
      <c r="C16" t="s">
        <v>8168</v>
      </c>
      <c r="D16" t="s">
        <v>8225</v>
      </c>
      <c r="E16" t="str">
        <f t="shared" si="0"/>
        <v>20160937984</v>
      </c>
      <c r="F16" t="s">
        <v>8074</v>
      </c>
      <c r="G16" t="s">
        <v>8138</v>
      </c>
      <c r="H16" t="s">
        <v>8195</v>
      </c>
      <c r="I16" t="str">
        <f t="shared" si="1"/>
        <v>19982348288</v>
      </c>
    </row>
    <row r="17" spans="1:9" x14ac:dyDescent="0.2">
      <c r="A17" s="1" t="s">
        <v>21</v>
      </c>
      <c r="B17" t="s">
        <v>8109</v>
      </c>
      <c r="C17" t="s">
        <v>8167</v>
      </c>
      <c r="D17" t="s">
        <v>8226</v>
      </c>
      <c r="E17" t="str">
        <f t="shared" si="0"/>
        <v>21434368</v>
      </c>
      <c r="F17" t="s">
        <v>8075</v>
      </c>
      <c r="G17" t="s">
        <v>8139</v>
      </c>
      <c r="H17" t="s">
        <v>8196</v>
      </c>
      <c r="I17" t="str">
        <f t="shared" si="1"/>
        <v>21356544</v>
      </c>
    </row>
    <row r="18" spans="1:9" x14ac:dyDescent="0.2">
      <c r="A18" s="1" t="s">
        <v>22</v>
      </c>
      <c r="B18" t="s">
        <v>8110</v>
      </c>
      <c r="C18" t="s">
        <v>8169</v>
      </c>
      <c r="D18" t="s">
        <v>8227</v>
      </c>
      <c r="E18" t="str">
        <f t="shared" si="0"/>
        <v>19759341568</v>
      </c>
      <c r="F18" t="s">
        <v>8076</v>
      </c>
      <c r="G18" t="s">
        <v>8140</v>
      </c>
      <c r="H18" t="s">
        <v>8197</v>
      </c>
      <c r="I18" t="str">
        <f t="shared" si="1"/>
        <v>17701740544</v>
      </c>
    </row>
    <row r="19" spans="1:9" x14ac:dyDescent="0.2">
      <c r="A19" s="1" t="s">
        <v>23</v>
      </c>
      <c r="B19" t="s">
        <v>8111</v>
      </c>
      <c r="C19" t="s">
        <v>8167</v>
      </c>
      <c r="D19" t="s">
        <v>8228</v>
      </c>
      <c r="E19" t="str">
        <f t="shared" si="0"/>
        <v>21434368</v>
      </c>
      <c r="F19" t="s">
        <v>8077</v>
      </c>
      <c r="G19" t="s">
        <v>8141</v>
      </c>
      <c r="H19" t="s">
        <v>8198</v>
      </c>
      <c r="I19" t="str">
        <f t="shared" si="1"/>
        <v>21315584</v>
      </c>
    </row>
    <row r="20" spans="1:9" x14ac:dyDescent="0.2">
      <c r="A20" s="1" t="s">
        <v>24</v>
      </c>
      <c r="B20" t="s">
        <v>8112</v>
      </c>
      <c r="C20" t="s">
        <v>8170</v>
      </c>
      <c r="D20" t="s">
        <v>8229</v>
      </c>
      <c r="E20" t="str">
        <f t="shared" si="0"/>
        <v>3797368</v>
      </c>
      <c r="F20" t="s">
        <v>8078</v>
      </c>
      <c r="G20" t="s">
        <v>8142</v>
      </c>
      <c r="H20" t="s">
        <v>8199</v>
      </c>
      <c r="I20" t="str">
        <f t="shared" si="1"/>
        <v>321021759</v>
      </c>
    </row>
    <row r="21" spans="1:9" x14ac:dyDescent="0.2">
      <c r="A21" s="1" t="s">
        <v>25</v>
      </c>
      <c r="B21" t="s">
        <v>8113</v>
      </c>
      <c r="C21" t="s">
        <v>8171</v>
      </c>
      <c r="D21" t="s">
        <v>8230</v>
      </c>
      <c r="E21" t="str">
        <f t="shared" si="0"/>
        <v>815445</v>
      </c>
      <c r="F21" t="s">
        <v>8079</v>
      </c>
      <c r="G21" t="s">
        <v>8143</v>
      </c>
      <c r="H21" t="s">
        <v>8200</v>
      </c>
      <c r="I21" t="str">
        <f t="shared" si="1"/>
        <v>180057238</v>
      </c>
    </row>
    <row r="22" spans="1:9" x14ac:dyDescent="0.2">
      <c r="A22" s="1" t="s">
        <v>26</v>
      </c>
      <c r="B22" t="s">
        <v>8114</v>
      </c>
      <c r="C22" t="s">
        <v>8172</v>
      </c>
      <c r="D22" t="s">
        <v>8231</v>
      </c>
      <c r="E22" t="str">
        <f t="shared" si="0"/>
        <v>19056691456</v>
      </c>
      <c r="F22" t="s">
        <v>8080</v>
      </c>
      <c r="G22" t="s">
        <v>8144</v>
      </c>
      <c r="H22" t="s">
        <v>8201</v>
      </c>
      <c r="I22" t="str">
        <f t="shared" si="1"/>
        <v>17834828996</v>
      </c>
    </row>
    <row r="23" spans="1:9" x14ac:dyDescent="0.2">
      <c r="A23" s="1" t="s">
        <v>27</v>
      </c>
      <c r="B23" t="s">
        <v>8084</v>
      </c>
      <c r="C23" t="s">
        <v>8145</v>
      </c>
      <c r="D23" t="s">
        <v>3677</v>
      </c>
      <c r="E23" t="str">
        <f t="shared" si="0"/>
        <v>10801152</v>
      </c>
      <c r="F23" t="s">
        <v>8081</v>
      </c>
      <c r="G23" t="s">
        <v>8145</v>
      </c>
      <c r="H23" t="s">
        <v>8202</v>
      </c>
      <c r="I23" t="str">
        <f t="shared" si="1"/>
        <v>10735064</v>
      </c>
    </row>
    <row r="24" spans="1:9" x14ac:dyDescent="0.2">
      <c r="A24" s="1" t="s">
        <v>28</v>
      </c>
      <c r="B24" t="s">
        <v>68</v>
      </c>
      <c r="C24" t="s">
        <v>92</v>
      </c>
      <c r="D24" t="s">
        <v>80</v>
      </c>
      <c r="E24" t="str">
        <f t="shared" si="0"/>
        <v>1</v>
      </c>
      <c r="F24" t="s">
        <v>84</v>
      </c>
      <c r="G24" t="s">
        <v>178</v>
      </c>
      <c r="H24" t="s">
        <v>69</v>
      </c>
      <c r="I24" t="str">
        <f t="shared" si="1"/>
        <v>10</v>
      </c>
    </row>
    <row r="25" spans="1:9" x14ac:dyDescent="0.2">
      <c r="A25" s="1" t="s">
        <v>29</v>
      </c>
      <c r="B25" t="s">
        <v>94</v>
      </c>
      <c r="C25" t="s">
        <v>94</v>
      </c>
      <c r="D25" t="s">
        <v>89</v>
      </c>
      <c r="E25" t="str">
        <f t="shared" si="0"/>
        <v>3</v>
      </c>
      <c r="F25" t="s">
        <v>168</v>
      </c>
      <c r="G25" t="s">
        <v>95</v>
      </c>
      <c r="H25" t="s">
        <v>201</v>
      </c>
      <c r="I25" t="str">
        <f t="shared" si="1"/>
        <v>33</v>
      </c>
    </row>
    <row r="26" spans="1:9" x14ac:dyDescent="0.2">
      <c r="A26" s="1" t="s">
        <v>30</v>
      </c>
      <c r="B26" t="s">
        <v>109</v>
      </c>
      <c r="C26" t="s">
        <v>111</v>
      </c>
      <c r="D26" t="s">
        <v>99</v>
      </c>
      <c r="E26" t="str">
        <f t="shared" si="0"/>
        <v>127</v>
      </c>
      <c r="F26" t="s">
        <v>480</v>
      </c>
      <c r="G26" t="s">
        <v>458</v>
      </c>
      <c r="H26" t="s">
        <v>446</v>
      </c>
      <c r="I26" t="str">
        <f t="shared" si="1"/>
        <v>827</v>
      </c>
    </row>
    <row r="27" spans="1:9" x14ac:dyDescent="0.2">
      <c r="A27" s="1" t="s">
        <v>31</v>
      </c>
      <c r="B27" t="s">
        <v>151</v>
      </c>
      <c r="C27" t="s">
        <v>168</v>
      </c>
      <c r="D27" t="s">
        <v>112</v>
      </c>
      <c r="E27" t="str">
        <f t="shared" si="0"/>
        <v>33</v>
      </c>
      <c r="F27" t="s">
        <v>1264</v>
      </c>
      <c r="G27" t="s">
        <v>339</v>
      </c>
      <c r="H27" t="s">
        <v>4045</v>
      </c>
      <c r="I27" t="str">
        <f t="shared" si="1"/>
        <v>208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8115</v>
      </c>
      <c r="C29" t="s">
        <v>68</v>
      </c>
      <c r="D29" t="s">
        <v>8232</v>
      </c>
      <c r="E29" t="str">
        <f t="shared" si="0"/>
        <v>282624</v>
      </c>
      <c r="F29" t="s">
        <v>8082</v>
      </c>
      <c r="G29" t="s">
        <v>8146</v>
      </c>
      <c r="H29" t="s">
        <v>7459</v>
      </c>
      <c r="I29" t="str">
        <f t="shared" si="1"/>
        <v>306274304</v>
      </c>
    </row>
    <row r="30" spans="1:9" x14ac:dyDescent="0.2">
      <c r="A30" s="1" t="s">
        <v>34</v>
      </c>
      <c r="B30" t="s">
        <v>8116</v>
      </c>
      <c r="C30" t="s">
        <v>8173</v>
      </c>
      <c r="D30" t="s">
        <v>8233</v>
      </c>
      <c r="E30" t="str">
        <f t="shared" si="0"/>
        <v>19622412288</v>
      </c>
      <c r="F30" t="s">
        <v>8083</v>
      </c>
      <c r="G30" t="s">
        <v>8147</v>
      </c>
      <c r="H30" t="s">
        <v>8203</v>
      </c>
      <c r="I30" t="str">
        <f t="shared" si="1"/>
        <v>20484300800</v>
      </c>
    </row>
    <row r="31" spans="1:9" x14ac:dyDescent="0.2">
      <c r="A31" s="1" t="s">
        <v>35</v>
      </c>
      <c r="B31" t="s">
        <v>8084</v>
      </c>
      <c r="C31" t="s">
        <v>8145</v>
      </c>
      <c r="D31" t="s">
        <v>3677</v>
      </c>
      <c r="E31" t="str">
        <f t="shared" si="0"/>
        <v>10801152</v>
      </c>
      <c r="F31" t="s">
        <v>8084</v>
      </c>
      <c r="G31" t="s">
        <v>8145</v>
      </c>
      <c r="H31" t="s">
        <v>3677</v>
      </c>
      <c r="I31" t="str">
        <f t="shared" si="1"/>
        <v>10801152</v>
      </c>
    </row>
    <row r="32" spans="1:9" x14ac:dyDescent="0.2">
      <c r="A32" s="1" t="s">
        <v>36</v>
      </c>
      <c r="B32" t="s">
        <v>8117</v>
      </c>
      <c r="C32" t="s">
        <v>8174</v>
      </c>
      <c r="D32" t="s">
        <v>8234</v>
      </c>
      <c r="E32" t="str">
        <f t="shared" si="0"/>
        <v>18922074112</v>
      </c>
      <c r="F32" t="s">
        <v>8085</v>
      </c>
      <c r="G32" t="s">
        <v>8148</v>
      </c>
      <c r="H32" t="s">
        <v>8204</v>
      </c>
      <c r="I32" t="str">
        <f t="shared" si="1"/>
        <v>17071833088</v>
      </c>
    </row>
    <row r="33" spans="1:9" x14ac:dyDescent="0.2">
      <c r="A33" s="1" t="s">
        <v>37</v>
      </c>
      <c r="B33" t="s">
        <v>8084</v>
      </c>
      <c r="C33" t="s">
        <v>8145</v>
      </c>
      <c r="D33" t="s">
        <v>3677</v>
      </c>
      <c r="E33" t="str">
        <f t="shared" si="0"/>
        <v>10801152</v>
      </c>
      <c r="F33" t="s">
        <v>8086</v>
      </c>
      <c r="G33" t="s">
        <v>8145</v>
      </c>
      <c r="H33" t="s">
        <v>8205</v>
      </c>
      <c r="I33" t="str">
        <f t="shared" si="1"/>
        <v>10604544</v>
      </c>
    </row>
    <row r="34" spans="1:9" x14ac:dyDescent="0.2">
      <c r="A34" s="1" t="s">
        <v>38</v>
      </c>
      <c r="B34" t="s">
        <v>8118</v>
      </c>
      <c r="C34" t="s">
        <v>8175</v>
      </c>
      <c r="D34" t="s">
        <v>8235</v>
      </c>
      <c r="E34" t="str">
        <f t="shared" si="0"/>
        <v>613756</v>
      </c>
      <c r="F34" t="s">
        <v>8087</v>
      </c>
      <c r="G34" t="s">
        <v>8149</v>
      </c>
      <c r="H34" t="s">
        <v>8206</v>
      </c>
      <c r="I34" t="str">
        <f t="shared" si="1"/>
        <v>317271396</v>
      </c>
    </row>
    <row r="35" spans="1:9" x14ac:dyDescent="0.2">
      <c r="A35" s="1" t="s">
        <v>39</v>
      </c>
      <c r="B35" t="s">
        <v>8119</v>
      </c>
      <c r="C35" t="s">
        <v>8176</v>
      </c>
      <c r="D35" t="s">
        <v>8236</v>
      </c>
      <c r="E35" t="str">
        <f t="shared" ref="E35:E63" si="2">IF(ISERROR(MEDIAN(VALUE(B35),VALUE(C35),VALUE(D35))), "-", TEXT(MEDIAN(VALUE(B35),VALUE(C35),VALUE(D35)), "0"))</f>
        <v>594911</v>
      </c>
      <c r="F35" t="s">
        <v>8088</v>
      </c>
      <c r="G35" t="s">
        <v>8150</v>
      </c>
      <c r="H35" t="s">
        <v>8207</v>
      </c>
      <c r="I35" t="str">
        <f t="shared" ref="I35:I63" si="3">IF(ISERROR(MEDIAN(VALUE(F35),VALUE(G35),VALUE(H35))), "-", TEXT(MEDIAN(VALUE(F35),VALUE(G35),VALUE(H35)), "0"))</f>
        <v>167210174</v>
      </c>
    </row>
    <row r="36" spans="1:9" x14ac:dyDescent="0.2">
      <c r="A36" s="1" t="s">
        <v>40</v>
      </c>
      <c r="B36" t="s">
        <v>8120</v>
      </c>
      <c r="C36" t="s">
        <v>8177</v>
      </c>
      <c r="D36" t="s">
        <v>8237</v>
      </c>
      <c r="E36" t="str">
        <f t="shared" si="2"/>
        <v>18854940125</v>
      </c>
      <c r="F36" t="s">
        <v>8089</v>
      </c>
      <c r="G36" t="s">
        <v>8151</v>
      </c>
      <c r="H36" t="s">
        <v>8208</v>
      </c>
      <c r="I36" t="str">
        <f t="shared" si="3"/>
        <v>18038373651</v>
      </c>
    </row>
    <row r="37" spans="1:9" x14ac:dyDescent="0.2">
      <c r="A37" s="1" t="s">
        <v>41</v>
      </c>
      <c r="B37" t="s">
        <v>8121</v>
      </c>
      <c r="C37" t="s">
        <v>8178</v>
      </c>
      <c r="D37" t="s">
        <v>7631</v>
      </c>
      <c r="E37" t="str">
        <f t="shared" si="2"/>
        <v>16666624</v>
      </c>
      <c r="F37" t="s">
        <v>8090</v>
      </c>
      <c r="G37" t="s">
        <v>8152</v>
      </c>
      <c r="H37" t="s">
        <v>8209</v>
      </c>
      <c r="I37" t="str">
        <f t="shared" si="3"/>
        <v>16749207</v>
      </c>
    </row>
    <row r="38" spans="1:9" x14ac:dyDescent="0.2">
      <c r="A38" s="1" t="s">
        <v>42</v>
      </c>
      <c r="B38" t="s">
        <v>248</v>
      </c>
      <c r="C38" t="s">
        <v>178</v>
      </c>
      <c r="D38" t="s">
        <v>143</v>
      </c>
      <c r="E38" t="str">
        <f t="shared" si="2"/>
        <v>22</v>
      </c>
      <c r="F38" t="s">
        <v>91</v>
      </c>
      <c r="G38" t="s">
        <v>136</v>
      </c>
      <c r="H38" t="s">
        <v>106</v>
      </c>
      <c r="I38" t="str">
        <f t="shared" si="3"/>
        <v>9</v>
      </c>
    </row>
    <row r="39" spans="1:9" x14ac:dyDescent="0.2">
      <c r="A39" s="1" t="s">
        <v>43</v>
      </c>
      <c r="B39" t="s">
        <v>69</v>
      </c>
      <c r="C39" t="s">
        <v>89</v>
      </c>
      <c r="D39" t="s">
        <v>79</v>
      </c>
      <c r="E39" t="str">
        <f t="shared" si="2"/>
        <v>5</v>
      </c>
      <c r="F39" t="s">
        <v>168</v>
      </c>
      <c r="G39" t="s">
        <v>208</v>
      </c>
      <c r="H39" t="s">
        <v>168</v>
      </c>
      <c r="I39" t="str">
        <f t="shared" si="3"/>
        <v>33</v>
      </c>
    </row>
    <row r="40" spans="1:9" x14ac:dyDescent="0.2">
      <c r="A40" s="1" t="s">
        <v>44</v>
      </c>
      <c r="B40" t="s">
        <v>209</v>
      </c>
      <c r="C40" t="s">
        <v>109</v>
      </c>
      <c r="D40" t="s">
        <v>224</v>
      </c>
      <c r="E40" t="str">
        <f t="shared" si="2"/>
        <v>127</v>
      </c>
      <c r="F40" t="s">
        <v>480</v>
      </c>
      <c r="G40" t="s">
        <v>480</v>
      </c>
      <c r="H40" t="s">
        <v>5485</v>
      </c>
      <c r="I40" t="str">
        <f t="shared" si="3"/>
        <v>819</v>
      </c>
    </row>
    <row r="41" spans="1:9" x14ac:dyDescent="0.2">
      <c r="A41" s="1" t="s">
        <v>45</v>
      </c>
      <c r="B41" t="s">
        <v>168</v>
      </c>
      <c r="C41" t="s">
        <v>103</v>
      </c>
      <c r="D41" t="s">
        <v>95</v>
      </c>
      <c r="E41" t="str">
        <f t="shared" si="2"/>
        <v>32</v>
      </c>
      <c r="F41" t="s">
        <v>487</v>
      </c>
      <c r="G41" t="s">
        <v>3849</v>
      </c>
      <c r="H41" t="s">
        <v>368</v>
      </c>
      <c r="I41" t="str">
        <f t="shared" si="3"/>
        <v>223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8122</v>
      </c>
      <c r="C43" t="s">
        <v>8179</v>
      </c>
      <c r="D43" t="s">
        <v>8238</v>
      </c>
      <c r="E43" t="str">
        <f t="shared" si="2"/>
        <v>183263232</v>
      </c>
      <c r="F43" t="s">
        <v>8091</v>
      </c>
      <c r="G43" t="s">
        <v>3335</v>
      </c>
      <c r="H43" t="s">
        <v>3273</v>
      </c>
      <c r="I43" t="str">
        <f t="shared" si="3"/>
        <v>306417664</v>
      </c>
    </row>
    <row r="44" spans="1:9" x14ac:dyDescent="0.2">
      <c r="A44" s="1" t="s">
        <v>48</v>
      </c>
      <c r="B44" t="s">
        <v>8123</v>
      </c>
      <c r="C44" t="s">
        <v>8180</v>
      </c>
      <c r="D44" t="s">
        <v>8239</v>
      </c>
      <c r="E44" t="str">
        <f t="shared" si="2"/>
        <v>19434446848</v>
      </c>
      <c r="F44" t="s">
        <v>8092</v>
      </c>
      <c r="G44" t="s">
        <v>8153</v>
      </c>
      <c r="H44" t="s">
        <v>8210</v>
      </c>
      <c r="I44" t="str">
        <f t="shared" si="3"/>
        <v>20698632192</v>
      </c>
    </row>
    <row r="45" spans="1:9" x14ac:dyDescent="0.2">
      <c r="A45" s="1" t="s">
        <v>49</v>
      </c>
      <c r="B45" t="s">
        <v>8121</v>
      </c>
      <c r="C45" t="s">
        <v>8178</v>
      </c>
      <c r="D45" t="s">
        <v>7631</v>
      </c>
      <c r="E45" t="str">
        <f t="shared" si="2"/>
        <v>16666624</v>
      </c>
      <c r="F45" t="s">
        <v>8093</v>
      </c>
      <c r="G45" t="s">
        <v>8154</v>
      </c>
      <c r="H45" t="s">
        <v>8211</v>
      </c>
      <c r="I45" t="str">
        <f t="shared" si="3"/>
        <v>16859136</v>
      </c>
    </row>
    <row r="46" spans="1:9" x14ac:dyDescent="0.2">
      <c r="A46" s="1" t="s">
        <v>50</v>
      </c>
      <c r="B46" t="s">
        <v>8124</v>
      </c>
      <c r="C46" t="s">
        <v>8181</v>
      </c>
      <c r="D46" t="s">
        <v>8240</v>
      </c>
      <c r="E46" t="str">
        <f t="shared" si="2"/>
        <v>18534309888</v>
      </c>
      <c r="F46" t="s">
        <v>8094</v>
      </c>
      <c r="G46" t="s">
        <v>8155</v>
      </c>
      <c r="H46" t="s">
        <v>8212</v>
      </c>
      <c r="I46" t="str">
        <f t="shared" si="3"/>
        <v>17185214464</v>
      </c>
    </row>
    <row r="47" spans="1:9" x14ac:dyDescent="0.2">
      <c r="A47" s="1" t="s">
        <v>51</v>
      </c>
      <c r="B47" t="s">
        <v>8121</v>
      </c>
      <c r="C47" t="s">
        <v>8178</v>
      </c>
      <c r="D47" t="s">
        <v>7631</v>
      </c>
      <c r="E47" t="str">
        <f t="shared" si="2"/>
        <v>16666624</v>
      </c>
      <c r="F47" t="s">
        <v>7844</v>
      </c>
      <c r="G47" t="s">
        <v>7605</v>
      </c>
      <c r="H47" t="s">
        <v>7631</v>
      </c>
      <c r="I47" t="str">
        <f t="shared" si="3"/>
        <v>16650240</v>
      </c>
    </row>
    <row r="48" spans="1:9" x14ac:dyDescent="0.2">
      <c r="A48" s="1" t="s">
        <v>52</v>
      </c>
      <c r="B48" t="s">
        <v>8125</v>
      </c>
      <c r="C48" t="s">
        <v>8182</v>
      </c>
      <c r="D48" t="s">
        <v>8241</v>
      </c>
      <c r="E48" t="str">
        <f t="shared" si="2"/>
        <v>542579</v>
      </c>
      <c r="F48" t="s">
        <v>8095</v>
      </c>
      <c r="G48" t="s">
        <v>8156</v>
      </c>
      <c r="H48" t="s">
        <v>8213</v>
      </c>
      <c r="I48" t="str">
        <f t="shared" si="3"/>
        <v>318300978</v>
      </c>
    </row>
    <row r="49" spans="1:9" x14ac:dyDescent="0.2">
      <c r="A49" s="1" t="s">
        <v>53</v>
      </c>
      <c r="B49" t="s">
        <v>8126</v>
      </c>
      <c r="C49" t="s">
        <v>8183</v>
      </c>
      <c r="D49" t="s">
        <v>8242</v>
      </c>
      <c r="E49" t="str">
        <f t="shared" si="2"/>
        <v>666958</v>
      </c>
      <c r="F49" t="s">
        <v>8096</v>
      </c>
      <c r="G49" t="s">
        <v>8157</v>
      </c>
      <c r="H49" t="s">
        <v>8214</v>
      </c>
      <c r="I49" t="str">
        <f t="shared" si="3"/>
        <v>304428753</v>
      </c>
    </row>
    <row r="50" spans="1:9" x14ac:dyDescent="0.2">
      <c r="A50" s="1" t="s">
        <v>54</v>
      </c>
      <c r="B50" t="s">
        <v>8127</v>
      </c>
      <c r="C50" t="s">
        <v>8184</v>
      </c>
      <c r="D50" t="s">
        <v>8243</v>
      </c>
      <c r="E50" t="str">
        <f t="shared" si="2"/>
        <v>5567727616</v>
      </c>
      <c r="F50" t="s">
        <v>8097</v>
      </c>
      <c r="G50" t="s">
        <v>8158</v>
      </c>
      <c r="H50" t="s">
        <v>8215</v>
      </c>
      <c r="I50" t="str">
        <f t="shared" si="3"/>
        <v>6449827406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88</v>
      </c>
      <c r="G52" t="s">
        <v>88</v>
      </c>
      <c r="H52" t="s">
        <v>92</v>
      </c>
      <c r="I52" t="str">
        <f t="shared" si="3"/>
        <v>2</v>
      </c>
    </row>
    <row r="53" spans="1:9" x14ac:dyDescent="0.2">
      <c r="A53" s="1" t="s">
        <v>57</v>
      </c>
      <c r="B53" t="s">
        <v>92</v>
      </c>
      <c r="C53" t="s">
        <v>68</v>
      </c>
      <c r="D53" t="s">
        <v>68</v>
      </c>
      <c r="E53" t="str">
        <f t="shared" si="2"/>
        <v>0</v>
      </c>
      <c r="F53" t="s">
        <v>69</v>
      </c>
      <c r="G53" t="s">
        <v>85</v>
      </c>
      <c r="H53" t="s">
        <v>69</v>
      </c>
      <c r="I53" t="str">
        <f t="shared" si="3"/>
        <v>6</v>
      </c>
    </row>
    <row r="54" spans="1:9" x14ac:dyDescent="0.2">
      <c r="A54" s="1" t="s">
        <v>58</v>
      </c>
      <c r="B54" t="s">
        <v>159</v>
      </c>
      <c r="C54" t="s">
        <v>99</v>
      </c>
      <c r="D54" t="s">
        <v>99</v>
      </c>
      <c r="E54" t="str">
        <f t="shared" si="2"/>
        <v>120</v>
      </c>
      <c r="F54" t="s">
        <v>458</v>
      </c>
      <c r="G54" t="s">
        <v>458</v>
      </c>
      <c r="H54" t="s">
        <v>5541</v>
      </c>
      <c r="I54" t="str">
        <f t="shared" si="3"/>
        <v>827</v>
      </c>
    </row>
    <row r="55" spans="1:9" x14ac:dyDescent="0.2">
      <c r="A55" s="1" t="s">
        <v>59</v>
      </c>
      <c r="B55" t="s">
        <v>88</v>
      </c>
      <c r="C55" t="s">
        <v>88</v>
      </c>
      <c r="D55" t="s">
        <v>94</v>
      </c>
      <c r="E55" t="str">
        <f t="shared" si="2"/>
        <v>2</v>
      </c>
      <c r="F55" t="s">
        <v>130</v>
      </c>
      <c r="G55" t="s">
        <v>130</v>
      </c>
      <c r="H55" t="s">
        <v>130</v>
      </c>
      <c r="I55" t="str">
        <f t="shared" si="3"/>
        <v>24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8128</v>
      </c>
      <c r="C58" t="s">
        <v>8185</v>
      </c>
      <c r="D58" t="s">
        <v>8244</v>
      </c>
      <c r="E58" t="str">
        <f t="shared" si="2"/>
        <v>5568364544</v>
      </c>
      <c r="F58" t="s">
        <v>8098</v>
      </c>
      <c r="G58" t="s">
        <v>8159</v>
      </c>
      <c r="H58" t="s">
        <v>8216</v>
      </c>
      <c r="I58" t="str">
        <f t="shared" si="3"/>
        <v>6463365120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8129</v>
      </c>
      <c r="C60" t="s">
        <v>8186</v>
      </c>
      <c r="D60" t="s">
        <v>8245</v>
      </c>
      <c r="E60" t="str">
        <f t="shared" si="2"/>
        <v>5566410752</v>
      </c>
      <c r="F60" t="s">
        <v>8099</v>
      </c>
      <c r="G60" t="s">
        <v>8160</v>
      </c>
      <c r="H60" t="s">
        <v>8217</v>
      </c>
      <c r="I60" t="str">
        <f t="shared" si="3"/>
        <v>6416248832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8130</v>
      </c>
      <c r="C62" t="s">
        <v>8187</v>
      </c>
      <c r="D62" t="s">
        <v>8246</v>
      </c>
      <c r="E62" t="str">
        <f t="shared" si="2"/>
        <v>968961</v>
      </c>
      <c r="F62" t="s">
        <v>8100</v>
      </c>
      <c r="G62" t="s">
        <v>8161</v>
      </c>
      <c r="H62" t="s">
        <v>8218</v>
      </c>
      <c r="I62" t="str">
        <f t="shared" si="3"/>
        <v>8783645</v>
      </c>
    </row>
    <row r="63" spans="1:9" x14ac:dyDescent="0.2">
      <c r="A63" s="1" t="s">
        <v>67</v>
      </c>
      <c r="B63" t="s">
        <v>8131</v>
      </c>
      <c r="C63" t="s">
        <v>8188</v>
      </c>
      <c r="D63" t="s">
        <v>8247</v>
      </c>
      <c r="E63" t="str">
        <f t="shared" si="2"/>
        <v>3174524</v>
      </c>
      <c r="F63" t="s">
        <v>8101</v>
      </c>
      <c r="G63" t="s">
        <v>8162</v>
      </c>
      <c r="H63" t="s">
        <v>8219</v>
      </c>
      <c r="I63" t="str">
        <f t="shared" si="3"/>
        <v>308946989</v>
      </c>
    </row>
    <row r="64" spans="1:9" ht="15" x14ac:dyDescent="0.25">
      <c r="A64" s="6" t="s">
        <v>20837</v>
      </c>
      <c r="B64" s="8">
        <f>AVERAGE(VALUE(B8),VALUE(B22),VALUE(B36))*2^(-30)</f>
        <v>17.959102106591065</v>
      </c>
      <c r="C64" s="8">
        <f t="shared" ref="C64:I64" si="4">AVERAGE(VALUE(C8),VALUE(C22),VALUE(C36))*2^(-30)</f>
        <v>17.991786082585651</v>
      </c>
      <c r="D64" s="8">
        <f t="shared" si="4"/>
        <v>17.657385931350291</v>
      </c>
      <c r="E64" s="8">
        <f t="shared" si="4"/>
        <v>17.975517648582656</v>
      </c>
      <c r="F64" s="8">
        <f t="shared" si="4"/>
        <v>16.673640482748549</v>
      </c>
      <c r="G64" s="8">
        <f t="shared" si="4"/>
        <v>17.076229290726285</v>
      </c>
      <c r="H64" s="8">
        <f t="shared" si="4"/>
        <v>16.924833055275183</v>
      </c>
      <c r="I64" s="8">
        <f t="shared" si="4"/>
        <v>16.846699616250891</v>
      </c>
    </row>
    <row r="65" spans="1:9" x14ac:dyDescent="0.2">
      <c r="A65" s="6" t="s">
        <v>20838</v>
      </c>
      <c r="B65" s="9">
        <f>AVERAGE(VALUE(B8),VALUE(B22),VALUE(B36),VALUE(B50))*2^(-30)</f>
        <v>14.770350848557428</v>
      </c>
      <c r="C65" s="9">
        <f t="shared" ref="C65:I65" si="5">AVERAGE(VALUE(C8),VALUE(C22),VALUE(C36),VALUE(C50))*2^(-30)</f>
        <v>14.790177166461945</v>
      </c>
      <c r="D65" s="9">
        <f t="shared" si="5"/>
        <v>14.526010067667812</v>
      </c>
      <c r="E65" s="9">
        <f t="shared" si="5"/>
        <v>14.777975840959698</v>
      </c>
      <c r="F65" s="9">
        <f t="shared" si="5"/>
        <v>14.034760969690979</v>
      </c>
      <c r="G65" s="9">
        <f t="shared" si="5"/>
        <v>14.308889434440061</v>
      </c>
      <c r="H65" s="9">
        <f t="shared" si="5"/>
        <v>14.191737242043018</v>
      </c>
      <c r="I65" s="9">
        <f t="shared" si="5"/>
        <v>14.136742178583518</v>
      </c>
    </row>
    <row r="66" spans="1:9" x14ac:dyDescent="0.2">
      <c r="A66" s="6" t="s">
        <v>20841</v>
      </c>
      <c r="B66" s="9">
        <f>MIN(VALUE(B18),VALUE(B32),VALUE(B46))*2^(-30)</f>
        <v>17.024967193603516</v>
      </c>
      <c r="C66" s="9">
        <f t="shared" ref="C66:I66" si="6">MIN(VALUE(C18),VALUE(C32),VALUE(C46))*2^(-30)</f>
        <v>17.261421203613281</v>
      </c>
      <c r="D66" s="9">
        <f t="shared" si="6"/>
        <v>16.585544586181641</v>
      </c>
      <c r="E66" s="9">
        <f t="shared" si="6"/>
        <v>17.261421203613281</v>
      </c>
      <c r="F66" s="9">
        <f t="shared" si="6"/>
        <v>15.899383544921875</v>
      </c>
      <c r="G66" s="9">
        <f t="shared" si="6"/>
        <v>16.004978179931641</v>
      </c>
      <c r="H66" s="9">
        <f t="shared" si="6"/>
        <v>15.457981109619141</v>
      </c>
      <c r="I66" s="9">
        <f t="shared" si="6"/>
        <v>15.899383544921875</v>
      </c>
    </row>
    <row r="67" spans="1:9" x14ac:dyDescent="0.2">
      <c r="A67" s="6" t="s">
        <v>20839</v>
      </c>
      <c r="B67" s="9">
        <f>MIN(VALUE(B16),VALUE(B30),VALUE(B44))*2^(-30)</f>
        <v>18.064247131347656</v>
      </c>
      <c r="C67" s="9">
        <f t="shared" ref="C67:I67" si="7">MIN(VALUE(C16),VALUE(C30),VALUE(C44))*2^(-30)</f>
        <v>18.099739074707031</v>
      </c>
      <c r="D67" s="9">
        <f t="shared" si="7"/>
        <v>17.325172424316406</v>
      </c>
      <c r="E67" s="9">
        <f t="shared" si="7"/>
        <v>18.099739074707031</v>
      </c>
      <c r="F67" s="9">
        <f t="shared" si="7"/>
        <v>18.610012054443359</v>
      </c>
      <c r="G67" s="9">
        <f t="shared" si="7"/>
        <v>18.572002410888672</v>
      </c>
      <c r="H67" s="9">
        <f t="shared" si="7"/>
        <v>18.326553344726563</v>
      </c>
      <c r="I67" s="9">
        <f t="shared" si="7"/>
        <v>18.610012054443359</v>
      </c>
    </row>
    <row r="68" spans="1:9" x14ac:dyDescent="0.2">
      <c r="A68" s="6" t="s">
        <v>20831</v>
      </c>
      <c r="B68" s="9">
        <f>SUM(VALUE(B14),VALUE(B28),VALUE(B42))*2^(-20)</f>
        <v>3.90625E-3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0</v>
      </c>
      <c r="G68" s="9">
        <f t="shared" si="8"/>
        <v>0</v>
      </c>
      <c r="H68" s="9">
        <f t="shared" si="8"/>
        <v>0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510.13671875</v>
      </c>
      <c r="C69" s="9">
        <f t="shared" si="8"/>
        <v>174.90625</v>
      </c>
      <c r="D69" s="9">
        <f t="shared" si="8"/>
        <v>238.6484375</v>
      </c>
      <c r="E69" s="9">
        <f t="shared" si="8"/>
        <v>175.17578125</v>
      </c>
      <c r="F69" s="9">
        <f t="shared" si="8"/>
        <v>876.50390625</v>
      </c>
      <c r="G69" s="9">
        <f t="shared" si="8"/>
        <v>877.4375</v>
      </c>
      <c r="H69" s="9">
        <f t="shared" si="8"/>
        <v>877.15234375</v>
      </c>
      <c r="I69" s="9">
        <f t="shared" si="8"/>
        <v>876.703125</v>
      </c>
    </row>
    <row r="70" spans="1:9" x14ac:dyDescent="0.2">
      <c r="A70" s="6" t="s">
        <v>20832</v>
      </c>
      <c r="B70" s="9">
        <f>AVERAGE(VALUE(B9),VALUE(B23),VALUE(B37))*2^(-20)</f>
        <v>15.492263793945313</v>
      </c>
      <c r="C70" s="9">
        <f t="shared" ref="C70:I70" si="9">AVERAGE(VALUE(C9),VALUE(C23),VALUE(C37))*2^(-20)</f>
        <v>15.532552083333334</v>
      </c>
      <c r="D70" s="9">
        <f t="shared" si="9"/>
        <v>15.59522565205892</v>
      </c>
      <c r="E70" s="9">
        <f t="shared" si="9"/>
        <v>15.545572916666666</v>
      </c>
      <c r="F70" s="9">
        <f t="shared" si="9"/>
        <v>15.47025203704834</v>
      </c>
      <c r="G70" s="9">
        <f t="shared" si="9"/>
        <v>15.479054768880209</v>
      </c>
      <c r="H70" s="9">
        <f t="shared" si="9"/>
        <v>15.569459279378256</v>
      </c>
      <c r="I70" s="9">
        <f t="shared" si="9"/>
        <v>15.519243876139322</v>
      </c>
    </row>
    <row r="71" spans="1:9" x14ac:dyDescent="0.2">
      <c r="A71" s="6" t="s">
        <v>20833</v>
      </c>
      <c r="B71" s="10">
        <f>MIN(VALUE(B19),VALUE(B33),VALUE(B47))*2^(-20)</f>
        <v>10.30078125</v>
      </c>
      <c r="C71" s="10">
        <f t="shared" ref="C71:I71" si="10">MIN(VALUE(C19),VALUE(C33),VALUE(C47))*2^(-20)</f>
        <v>10.1171875</v>
      </c>
      <c r="D71" s="10">
        <f t="shared" si="10"/>
        <v>10.3828125</v>
      </c>
      <c r="E71" s="10">
        <f t="shared" si="10"/>
        <v>10.30078125</v>
      </c>
      <c r="F71" s="10">
        <f t="shared" si="10"/>
        <v>10.10546875</v>
      </c>
      <c r="G71" s="10">
        <f t="shared" si="10"/>
        <v>10.1171875</v>
      </c>
      <c r="H71" s="10">
        <f t="shared" si="10"/>
        <v>10.11328125</v>
      </c>
      <c r="I71" s="10">
        <f t="shared" si="10"/>
        <v>10.11328125</v>
      </c>
    </row>
    <row r="72" spans="1:9" x14ac:dyDescent="0.2">
      <c r="A72" s="6" t="s">
        <v>20834</v>
      </c>
      <c r="B72" s="10">
        <f>MAX(VALUE(B17),VALUE(B31),VALUE(B45))*2^(-20)</f>
        <v>20.28515625</v>
      </c>
      <c r="C72" s="10">
        <f t="shared" ref="C72:I72" si="11">MAX(VALUE(C17),VALUE(C31),VALUE(C45))*2^(-20)</f>
        <v>20.44140625</v>
      </c>
      <c r="D72" s="10">
        <f t="shared" si="11"/>
        <v>20.5234375</v>
      </c>
      <c r="E72" s="10">
        <f t="shared" si="11"/>
        <v>20.44140625</v>
      </c>
      <c r="F72" s="10">
        <f t="shared" si="11"/>
        <v>20.234375</v>
      </c>
      <c r="G72" s="10">
        <f t="shared" si="11"/>
        <v>20.3671875</v>
      </c>
      <c r="H72" s="10">
        <f t="shared" si="11"/>
        <v>20.48046875</v>
      </c>
      <c r="I72" s="10">
        <f t="shared" si="11"/>
        <v>20.3671875</v>
      </c>
    </row>
    <row r="73" spans="1:9" x14ac:dyDescent="0.2">
      <c r="A73" s="6" t="s">
        <v>20826</v>
      </c>
      <c r="B73" s="9">
        <f>VALUE(B7)*10^(-9)</f>
        <v>16.526066921000002</v>
      </c>
      <c r="C73" s="9">
        <f t="shared" ref="C73:I73" si="12">VALUE(C7)*10^(-9)</f>
        <v>15.314180082000002</v>
      </c>
      <c r="D73" s="9">
        <f t="shared" si="12"/>
        <v>14.743980576</v>
      </c>
      <c r="E73" s="9">
        <f t="shared" si="12"/>
        <v>15.314180082000002</v>
      </c>
      <c r="F73" s="9">
        <f t="shared" si="12"/>
        <v>103.15499772700001</v>
      </c>
      <c r="G73" s="9">
        <f t="shared" si="12"/>
        <v>103.76526310600001</v>
      </c>
      <c r="H73" s="9">
        <f t="shared" si="12"/>
        <v>112.26378828600001</v>
      </c>
      <c r="I73" s="9">
        <f t="shared" si="12"/>
        <v>103.76526310600001</v>
      </c>
    </row>
    <row r="74" spans="1:9" x14ac:dyDescent="0.2">
      <c r="A74" s="6" t="s">
        <v>20835</v>
      </c>
      <c r="B74" s="9">
        <f>SUM(VALUE(B20),VALUE(B34),VALUE(B48))*2^(-30)</f>
        <v>1.3190573081374168E-3</v>
      </c>
      <c r="C74" s="9">
        <f t="shared" ref="C74:I75" si="13">SUM(VALUE(C20),VALUE(C34),VALUE(C48))*2^(-30)</f>
        <v>5.4718451574444771E-3</v>
      </c>
      <c r="D74" s="9">
        <f t="shared" si="13"/>
        <v>4.7196242958307266E-3</v>
      </c>
      <c r="E74" s="9">
        <f t="shared" si="13"/>
        <v>4.6134954318404198E-3</v>
      </c>
      <c r="F74" s="9">
        <f t="shared" si="13"/>
        <v>0.89089771080762148</v>
      </c>
      <c r="G74" s="9">
        <f t="shared" si="13"/>
        <v>0.89337043184787035</v>
      </c>
      <c r="H74" s="9">
        <f t="shared" si="13"/>
        <v>1.0166255496442318</v>
      </c>
      <c r="I74" s="9">
        <f t="shared" si="13"/>
        <v>0.89089771080762148</v>
      </c>
    </row>
    <row r="75" spans="1:9" x14ac:dyDescent="0.2">
      <c r="A75" s="6" t="s">
        <v>20836</v>
      </c>
      <c r="B75" s="9">
        <f>SUM(VALUE(B21),VALUE(B35),VALUE(B49))*2^(-30)</f>
        <v>2.0701037719845772E-3</v>
      </c>
      <c r="C75" s="9">
        <f t="shared" si="13"/>
        <v>2.0960699766874313E-3</v>
      </c>
      <c r="D75" s="9">
        <f t="shared" si="13"/>
        <v>2.2285152226686478E-3</v>
      </c>
      <c r="E75" s="9">
        <f t="shared" si="13"/>
        <v>1.9346494227647781E-3</v>
      </c>
      <c r="F75" s="9">
        <f t="shared" si="13"/>
        <v>0.60672713443636894</v>
      </c>
      <c r="G75" s="9">
        <f t="shared" si="13"/>
        <v>0.60769296810030937</v>
      </c>
      <c r="H75" s="9">
        <f t="shared" si="13"/>
        <v>0.73404006473720074</v>
      </c>
      <c r="I75" s="9">
        <f t="shared" si="13"/>
        <v>0.6069393502548337</v>
      </c>
    </row>
    <row r="76" spans="1:9" x14ac:dyDescent="0.2">
      <c r="A76" s="7" t="s">
        <v>20827</v>
      </c>
      <c r="B76" s="9">
        <f>SUM(VALUE(B12),VALUE(B26),VALUE(B40))</f>
        <v>390</v>
      </c>
      <c r="C76" s="9">
        <f t="shared" ref="C76:I76" si="14">SUM(VALUE(C12),VALUE(C26),VALUE(C40))</f>
        <v>382</v>
      </c>
      <c r="D76" s="9">
        <f t="shared" si="14"/>
        <v>350</v>
      </c>
      <c r="E76" s="9">
        <f t="shared" si="14"/>
        <v>381</v>
      </c>
      <c r="F76" s="9">
        <f t="shared" si="14"/>
        <v>2459</v>
      </c>
      <c r="G76" s="9">
        <f t="shared" si="14"/>
        <v>2474</v>
      </c>
      <c r="H76" s="9">
        <f t="shared" si="14"/>
        <v>2674</v>
      </c>
      <c r="I76" s="9">
        <f t="shared" si="14"/>
        <v>2474</v>
      </c>
    </row>
    <row r="77" spans="1:9" x14ac:dyDescent="0.2">
      <c r="A77" s="7" t="s">
        <v>20828</v>
      </c>
      <c r="B77" s="9">
        <f>SUM(VALUE(B11),VALUE(B25),VALUE(B39))</f>
        <v>16</v>
      </c>
      <c r="C77" s="9">
        <f t="shared" ref="C77:I77" si="15">SUM(VALUE(C11),VALUE(C25),VALUE(C39))</f>
        <v>10</v>
      </c>
      <c r="D77" s="9">
        <f t="shared" si="15"/>
        <v>11</v>
      </c>
      <c r="E77" s="9">
        <f t="shared" si="15"/>
        <v>10</v>
      </c>
      <c r="F77" s="9">
        <f t="shared" si="15"/>
        <v>101</v>
      </c>
      <c r="G77" s="9">
        <f t="shared" si="15"/>
        <v>108</v>
      </c>
      <c r="H77" s="9">
        <f t="shared" si="15"/>
        <v>106</v>
      </c>
      <c r="I77" s="9">
        <f t="shared" si="15"/>
        <v>101</v>
      </c>
    </row>
    <row r="78" spans="1:9" x14ac:dyDescent="0.2">
      <c r="A78" s="7" t="s">
        <v>20829</v>
      </c>
      <c r="B78" s="9">
        <f>SUM(VALUE(B13),VALUE(B27),VALUE(B41))</f>
        <v>102</v>
      </c>
      <c r="C78" s="9">
        <f t="shared" ref="C78:I78" si="16">SUM(VALUE(C13),VALUE(C27),VALUE(C41))</f>
        <v>106</v>
      </c>
      <c r="D78" s="9">
        <f t="shared" si="16"/>
        <v>96</v>
      </c>
      <c r="E78" s="9">
        <f t="shared" si="16"/>
        <v>101</v>
      </c>
      <c r="F78" s="9">
        <f t="shared" si="16"/>
        <v>697</v>
      </c>
      <c r="G78" s="9">
        <f t="shared" si="16"/>
        <v>724</v>
      </c>
      <c r="H78" s="9">
        <f t="shared" si="16"/>
        <v>706</v>
      </c>
      <c r="I78" s="9">
        <f t="shared" si="16"/>
        <v>697</v>
      </c>
    </row>
    <row r="79" spans="1:9" x14ac:dyDescent="0.2">
      <c r="A79" s="7" t="s">
        <v>20830</v>
      </c>
      <c r="B79" s="9">
        <f>SUM(VALUE(B10),VALUE(B24),VALUE(B38))</f>
        <v>49</v>
      </c>
      <c r="C79" s="9">
        <f t="shared" ref="C79:I79" si="17">SUM(VALUE(C10),VALUE(C24),VALUE(C38))</f>
        <v>27</v>
      </c>
      <c r="D79" s="9">
        <f t="shared" si="17"/>
        <v>34</v>
      </c>
      <c r="E79" s="9">
        <f t="shared" si="17"/>
        <v>24</v>
      </c>
      <c r="F79" s="9">
        <f t="shared" si="17"/>
        <v>27</v>
      </c>
      <c r="G79" s="9">
        <f t="shared" si="17"/>
        <v>51</v>
      </c>
      <c r="H79" s="9">
        <f t="shared" si="17"/>
        <v>49</v>
      </c>
      <c r="I79" s="9">
        <f t="shared" si="17"/>
        <v>37</v>
      </c>
    </row>
    <row r="80" spans="1:9" x14ac:dyDescent="0.2">
      <c r="A80" s="27" t="s">
        <v>20853</v>
      </c>
      <c r="B80" s="28">
        <f>B3*2^(-20)</f>
        <v>0</v>
      </c>
      <c r="C80" s="28">
        <f t="shared" ref="C80:I81" si="18">C3*2^(-20)</f>
        <v>0</v>
      </c>
      <c r="D80" s="28">
        <f t="shared" si="18"/>
        <v>0</v>
      </c>
      <c r="E80" s="28">
        <f t="shared" si="18"/>
        <v>0</v>
      </c>
      <c r="F80" s="28">
        <f t="shared" si="18"/>
        <v>8.5646247863769531</v>
      </c>
      <c r="G80" s="28">
        <f t="shared" si="18"/>
        <v>8.5646247863769531</v>
      </c>
      <c r="H80" s="28">
        <f t="shared" si="18"/>
        <v>8.5646247863769531</v>
      </c>
      <c r="I80" s="28">
        <f t="shared" si="18"/>
        <v>8.5646247863769531</v>
      </c>
    </row>
    <row r="81" spans="1:9" x14ac:dyDescent="0.2">
      <c r="A81" s="27" t="s">
        <v>20854</v>
      </c>
      <c r="B81" s="28">
        <f>B4*2^(-20)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25.693874359130859</v>
      </c>
      <c r="G81" s="28">
        <f t="shared" si="18"/>
        <v>25.693874359130859</v>
      </c>
      <c r="H81" s="28">
        <f t="shared" si="18"/>
        <v>25.693874359130859</v>
      </c>
      <c r="I81" s="28">
        <f t="shared" si="18"/>
        <v>25.693874359130859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6" width="25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6372</v>
      </c>
      <c r="E2" t="s">
        <v>121</v>
      </c>
      <c r="F2" t="s">
        <v>6373</v>
      </c>
    </row>
    <row r="3" spans="1:6" x14ac:dyDescent="0.2">
      <c r="A3" t="s">
        <v>88</v>
      </c>
      <c r="B3" t="s">
        <v>123</v>
      </c>
      <c r="C3" t="s">
        <v>6374</v>
      </c>
      <c r="D3" t="s">
        <v>8066</v>
      </c>
      <c r="E3" t="s">
        <v>6376</v>
      </c>
      <c r="F3" t="s">
        <v>6373</v>
      </c>
    </row>
    <row r="4" spans="1:6" x14ac:dyDescent="0.2">
      <c r="A4" t="s">
        <v>94</v>
      </c>
      <c r="B4" t="s">
        <v>125</v>
      </c>
      <c r="C4" t="s">
        <v>8067</v>
      </c>
      <c r="D4" t="s">
        <v>8066</v>
      </c>
      <c r="E4" t="s">
        <v>6376</v>
      </c>
      <c r="F4" t="s">
        <v>6564</v>
      </c>
    </row>
    <row r="5" spans="1:6" x14ac:dyDescent="0.2">
      <c r="A5" t="s">
        <v>79</v>
      </c>
      <c r="B5" t="s">
        <v>127</v>
      </c>
      <c r="C5" t="s">
        <v>8067</v>
      </c>
      <c r="D5" t="s">
        <v>68</v>
      </c>
      <c r="E5" t="s">
        <v>6565</v>
      </c>
      <c r="F5" t="s">
        <v>121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I81"/>
  <sheetViews>
    <sheetView topLeftCell="A43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2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7883</v>
      </c>
      <c r="G3" t="s">
        <v>7883</v>
      </c>
      <c r="H3" t="s">
        <v>7883</v>
      </c>
      <c r="I3" t="str">
        <f t="shared" ref="I3:I34" si="1">IF(ISERROR(MEDIAN(VALUE(F3),VALUE(G3),VALUE(H3))), "-", TEXT(MEDIAN(VALUE(F3),VALUE(G3),VALUE(H3)), "0"))</f>
        <v>8980660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7884</v>
      </c>
      <c r="G4" t="s">
        <v>7884</v>
      </c>
      <c r="H4" t="s">
        <v>7884</v>
      </c>
      <c r="I4" t="str">
        <f t="shared" si="1"/>
        <v>26941980</v>
      </c>
    </row>
    <row r="5" spans="1:9" x14ac:dyDescent="0.2">
      <c r="A5" s="1" t="s">
        <v>9</v>
      </c>
      <c r="B5" t="s">
        <v>8281</v>
      </c>
      <c r="C5" t="s">
        <v>8340</v>
      </c>
      <c r="D5" t="s">
        <v>8399</v>
      </c>
      <c r="E5" t="str">
        <f t="shared" si="0"/>
        <v>-</v>
      </c>
      <c r="F5" t="s">
        <v>8248</v>
      </c>
      <c r="G5" t="s">
        <v>8310</v>
      </c>
      <c r="H5" t="s">
        <v>8367</v>
      </c>
      <c r="I5" t="str">
        <f t="shared" si="1"/>
        <v>-</v>
      </c>
    </row>
    <row r="6" spans="1:9" x14ac:dyDescent="0.2">
      <c r="A6" s="1" t="s">
        <v>10</v>
      </c>
      <c r="B6" t="s">
        <v>8282</v>
      </c>
      <c r="C6" t="s">
        <v>8341</v>
      </c>
      <c r="D6" t="s">
        <v>8400</v>
      </c>
      <c r="E6" t="str">
        <f t="shared" si="0"/>
        <v>-</v>
      </c>
      <c r="F6" t="s">
        <v>8249</v>
      </c>
      <c r="G6" t="s">
        <v>8311</v>
      </c>
      <c r="H6" t="s">
        <v>8368</v>
      </c>
      <c r="I6" t="str">
        <f t="shared" si="1"/>
        <v>-</v>
      </c>
    </row>
    <row r="7" spans="1:9" x14ac:dyDescent="0.2">
      <c r="A7" s="1" t="s">
        <v>11</v>
      </c>
      <c r="B7" t="s">
        <v>8283</v>
      </c>
      <c r="C7" t="s">
        <v>8342</v>
      </c>
      <c r="D7" t="s">
        <v>8401</v>
      </c>
      <c r="E7" t="str">
        <f t="shared" si="0"/>
        <v>15650395333</v>
      </c>
      <c r="F7" t="s">
        <v>8250</v>
      </c>
      <c r="G7" t="s">
        <v>8312</v>
      </c>
      <c r="H7" t="s">
        <v>8369</v>
      </c>
      <c r="I7" t="str">
        <f t="shared" si="1"/>
        <v>95508451856</v>
      </c>
    </row>
    <row r="8" spans="1:9" x14ac:dyDescent="0.2">
      <c r="A8" s="1" t="s">
        <v>12</v>
      </c>
      <c r="B8" t="s">
        <v>8284</v>
      </c>
      <c r="C8" t="s">
        <v>8343</v>
      </c>
      <c r="D8" t="s">
        <v>8402</v>
      </c>
      <c r="E8" t="str">
        <f t="shared" si="0"/>
        <v>20012030088</v>
      </c>
      <c r="F8" t="s">
        <v>8251</v>
      </c>
      <c r="G8" t="s">
        <v>8313</v>
      </c>
      <c r="H8" t="s">
        <v>8370</v>
      </c>
      <c r="I8" t="str">
        <f t="shared" si="1"/>
        <v>18532995200</v>
      </c>
    </row>
    <row r="9" spans="1:9" x14ac:dyDescent="0.2">
      <c r="A9" s="1" t="s">
        <v>13</v>
      </c>
      <c r="B9" t="s">
        <v>8285</v>
      </c>
      <c r="C9" t="s">
        <v>8344</v>
      </c>
      <c r="D9" t="s">
        <v>8403</v>
      </c>
      <c r="E9" t="str">
        <f t="shared" si="0"/>
        <v>21737728</v>
      </c>
      <c r="F9" t="s">
        <v>8252</v>
      </c>
      <c r="G9" t="s">
        <v>8314</v>
      </c>
      <c r="H9" t="s">
        <v>8371</v>
      </c>
      <c r="I9" t="str">
        <f t="shared" si="1"/>
        <v>21678720</v>
      </c>
    </row>
    <row r="10" spans="1:9" x14ac:dyDescent="0.2">
      <c r="A10" s="1" t="s">
        <v>14</v>
      </c>
      <c r="B10" t="s">
        <v>68</v>
      </c>
      <c r="C10" t="s">
        <v>68</v>
      </c>
      <c r="D10" t="s">
        <v>248</v>
      </c>
      <c r="E10" t="str">
        <f t="shared" si="0"/>
        <v>0</v>
      </c>
      <c r="F10" t="s">
        <v>85</v>
      </c>
      <c r="G10" t="s">
        <v>100</v>
      </c>
      <c r="H10" t="s">
        <v>96</v>
      </c>
      <c r="I10" t="str">
        <f t="shared" si="1"/>
        <v>12</v>
      </c>
    </row>
    <row r="11" spans="1:9" x14ac:dyDescent="0.2">
      <c r="A11" s="1" t="s">
        <v>15</v>
      </c>
      <c r="B11" t="s">
        <v>94</v>
      </c>
      <c r="C11" t="s">
        <v>94</v>
      </c>
      <c r="D11" t="s">
        <v>69</v>
      </c>
      <c r="E11" t="str">
        <f t="shared" si="0"/>
        <v>3</v>
      </c>
      <c r="F11" t="s">
        <v>95</v>
      </c>
      <c r="G11" t="s">
        <v>178</v>
      </c>
      <c r="H11" t="s">
        <v>103</v>
      </c>
      <c r="I11" t="str">
        <f t="shared" si="1"/>
        <v>29</v>
      </c>
    </row>
    <row r="12" spans="1:9" x14ac:dyDescent="0.2">
      <c r="A12" s="1" t="s">
        <v>16</v>
      </c>
      <c r="B12" t="s">
        <v>102</v>
      </c>
      <c r="C12" t="s">
        <v>109</v>
      </c>
      <c r="D12" t="s">
        <v>159</v>
      </c>
      <c r="E12" t="str">
        <f t="shared" si="0"/>
        <v>127</v>
      </c>
      <c r="F12" t="s">
        <v>343</v>
      </c>
      <c r="G12" t="s">
        <v>466</v>
      </c>
      <c r="H12" t="s">
        <v>382</v>
      </c>
      <c r="I12" t="str">
        <f t="shared" si="1"/>
        <v>764</v>
      </c>
    </row>
    <row r="13" spans="1:9" x14ac:dyDescent="0.2">
      <c r="A13" s="1" t="s">
        <v>17</v>
      </c>
      <c r="B13" t="s">
        <v>139</v>
      </c>
      <c r="C13" t="s">
        <v>208</v>
      </c>
      <c r="D13" t="s">
        <v>208</v>
      </c>
      <c r="E13" t="str">
        <f t="shared" si="0"/>
        <v>39</v>
      </c>
      <c r="F13" t="s">
        <v>614</v>
      </c>
      <c r="G13" t="s">
        <v>994</v>
      </c>
      <c r="H13" t="s">
        <v>487</v>
      </c>
      <c r="I13" t="str">
        <f t="shared" si="1"/>
        <v>212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8286</v>
      </c>
      <c r="C15" t="s">
        <v>110</v>
      </c>
      <c r="D15" t="s">
        <v>8404</v>
      </c>
      <c r="E15" t="str">
        <f t="shared" si="0"/>
        <v>389120</v>
      </c>
      <c r="F15" t="s">
        <v>1438</v>
      </c>
      <c r="G15" t="s">
        <v>1680</v>
      </c>
      <c r="H15" t="s">
        <v>1315</v>
      </c>
      <c r="I15" t="str">
        <f t="shared" si="1"/>
        <v>306245632</v>
      </c>
    </row>
    <row r="16" spans="1:9" x14ac:dyDescent="0.2">
      <c r="A16" s="1" t="s">
        <v>20</v>
      </c>
      <c r="B16" t="s">
        <v>8287</v>
      </c>
      <c r="C16" t="s">
        <v>8345</v>
      </c>
      <c r="D16" t="s">
        <v>8405</v>
      </c>
      <c r="E16" t="str">
        <f t="shared" si="0"/>
        <v>20190801920</v>
      </c>
      <c r="F16" t="s">
        <v>8253</v>
      </c>
      <c r="G16" t="s">
        <v>8315</v>
      </c>
      <c r="H16" t="s">
        <v>8372</v>
      </c>
      <c r="I16" t="str">
        <f t="shared" si="1"/>
        <v>20065091584</v>
      </c>
    </row>
    <row r="17" spans="1:9" x14ac:dyDescent="0.2">
      <c r="A17" s="1" t="s">
        <v>21</v>
      </c>
      <c r="B17" t="s">
        <v>8288</v>
      </c>
      <c r="C17" t="s">
        <v>8346</v>
      </c>
      <c r="D17" t="s">
        <v>8406</v>
      </c>
      <c r="E17" t="str">
        <f t="shared" si="0"/>
        <v>21741568</v>
      </c>
      <c r="F17" t="s">
        <v>8254</v>
      </c>
      <c r="G17" t="s">
        <v>8316</v>
      </c>
      <c r="H17" t="s">
        <v>8373</v>
      </c>
      <c r="I17" t="str">
        <f t="shared" si="1"/>
        <v>21696512</v>
      </c>
    </row>
    <row r="18" spans="1:9" x14ac:dyDescent="0.2">
      <c r="A18" s="1" t="s">
        <v>22</v>
      </c>
      <c r="B18" t="s">
        <v>8289</v>
      </c>
      <c r="C18" t="s">
        <v>8347</v>
      </c>
      <c r="D18" t="s">
        <v>8407</v>
      </c>
      <c r="E18" t="str">
        <f t="shared" si="0"/>
        <v>19905359872</v>
      </c>
      <c r="F18" t="s">
        <v>8255</v>
      </c>
      <c r="G18" t="s">
        <v>8317</v>
      </c>
      <c r="H18" t="s">
        <v>8374</v>
      </c>
      <c r="I18" t="str">
        <f t="shared" si="1"/>
        <v>17999482880</v>
      </c>
    </row>
    <row r="19" spans="1:9" x14ac:dyDescent="0.2">
      <c r="A19" s="1" t="s">
        <v>23</v>
      </c>
      <c r="B19" t="s">
        <v>8290</v>
      </c>
      <c r="C19" t="s">
        <v>8348</v>
      </c>
      <c r="D19" t="s">
        <v>8408</v>
      </c>
      <c r="E19" t="str">
        <f t="shared" si="0"/>
        <v>21680128</v>
      </c>
      <c r="F19" t="s">
        <v>8256</v>
      </c>
      <c r="G19" t="s">
        <v>8318</v>
      </c>
      <c r="H19" t="s">
        <v>8375</v>
      </c>
      <c r="I19" t="str">
        <f t="shared" si="1"/>
        <v>21659648</v>
      </c>
    </row>
    <row r="20" spans="1:9" x14ac:dyDescent="0.2">
      <c r="A20" s="1" t="s">
        <v>24</v>
      </c>
      <c r="B20" t="s">
        <v>8291</v>
      </c>
      <c r="C20" t="s">
        <v>8349</v>
      </c>
      <c r="D20" t="s">
        <v>8409</v>
      </c>
      <c r="E20" t="str">
        <f t="shared" si="0"/>
        <v>1033814</v>
      </c>
      <c r="F20" t="s">
        <v>8257</v>
      </c>
      <c r="G20" t="s">
        <v>8319</v>
      </c>
      <c r="H20" t="s">
        <v>8376</v>
      </c>
      <c r="I20" t="str">
        <f t="shared" si="1"/>
        <v>321062883</v>
      </c>
    </row>
    <row r="21" spans="1:9" x14ac:dyDescent="0.2">
      <c r="A21" s="1" t="s">
        <v>25</v>
      </c>
      <c r="B21" t="s">
        <v>8292</v>
      </c>
      <c r="C21" t="s">
        <v>8350</v>
      </c>
      <c r="D21" t="s">
        <v>8410</v>
      </c>
      <c r="E21" t="str">
        <f t="shared" si="0"/>
        <v>1229120</v>
      </c>
      <c r="F21" t="s">
        <v>8258</v>
      </c>
      <c r="G21" t="s">
        <v>8320</v>
      </c>
      <c r="H21" t="s">
        <v>8377</v>
      </c>
      <c r="I21" t="str">
        <f t="shared" si="1"/>
        <v>164939530</v>
      </c>
    </row>
    <row r="22" spans="1:9" x14ac:dyDescent="0.2">
      <c r="A22" s="1" t="s">
        <v>26</v>
      </c>
      <c r="B22" t="s">
        <v>8293</v>
      </c>
      <c r="C22" t="s">
        <v>8351</v>
      </c>
      <c r="D22" t="s">
        <v>8411</v>
      </c>
      <c r="E22" t="str">
        <f t="shared" si="0"/>
        <v>18856145408</v>
      </c>
      <c r="F22" t="s">
        <v>8259</v>
      </c>
      <c r="G22" t="s">
        <v>8321</v>
      </c>
      <c r="H22" t="s">
        <v>8378</v>
      </c>
      <c r="I22" t="str">
        <f t="shared" si="1"/>
        <v>18239519616</v>
      </c>
    </row>
    <row r="23" spans="1:9" x14ac:dyDescent="0.2">
      <c r="A23" s="1" t="s">
        <v>27</v>
      </c>
      <c r="B23" t="s">
        <v>8294</v>
      </c>
      <c r="C23" t="s">
        <v>5324</v>
      </c>
      <c r="D23" t="s">
        <v>8294</v>
      </c>
      <c r="E23" t="str">
        <f t="shared" si="0"/>
        <v>10678272</v>
      </c>
      <c r="F23" t="s">
        <v>8260</v>
      </c>
      <c r="G23" t="s">
        <v>8322</v>
      </c>
      <c r="H23" t="s">
        <v>8379</v>
      </c>
      <c r="I23" t="str">
        <f t="shared" si="1"/>
        <v>10727296</v>
      </c>
    </row>
    <row r="24" spans="1:9" x14ac:dyDescent="0.2">
      <c r="A24" s="1" t="s">
        <v>28</v>
      </c>
      <c r="B24" t="s">
        <v>92</v>
      </c>
      <c r="C24" t="s">
        <v>135</v>
      </c>
      <c r="D24" t="s">
        <v>70</v>
      </c>
      <c r="E24" t="str">
        <f t="shared" si="0"/>
        <v>11</v>
      </c>
      <c r="F24" t="s">
        <v>69</v>
      </c>
      <c r="G24" t="s">
        <v>136</v>
      </c>
      <c r="H24" t="s">
        <v>85</v>
      </c>
      <c r="I24" t="str">
        <f t="shared" si="1"/>
        <v>7</v>
      </c>
    </row>
    <row r="25" spans="1:9" x14ac:dyDescent="0.2">
      <c r="A25" s="1" t="s">
        <v>29</v>
      </c>
      <c r="B25" t="s">
        <v>94</v>
      </c>
      <c r="C25" t="s">
        <v>85</v>
      </c>
      <c r="D25" t="s">
        <v>89</v>
      </c>
      <c r="E25" t="str">
        <f t="shared" si="0"/>
        <v>5</v>
      </c>
      <c r="F25" t="s">
        <v>90</v>
      </c>
      <c r="G25" t="s">
        <v>139</v>
      </c>
      <c r="H25" t="s">
        <v>180</v>
      </c>
      <c r="I25" t="str">
        <f t="shared" si="1"/>
        <v>37</v>
      </c>
    </row>
    <row r="26" spans="1:9" x14ac:dyDescent="0.2">
      <c r="A26" s="1" t="s">
        <v>30</v>
      </c>
      <c r="B26" t="s">
        <v>102</v>
      </c>
      <c r="C26" t="s">
        <v>109</v>
      </c>
      <c r="D26" t="s">
        <v>159</v>
      </c>
      <c r="E26" t="str">
        <f t="shared" si="0"/>
        <v>127</v>
      </c>
      <c r="F26" t="s">
        <v>343</v>
      </c>
      <c r="G26" t="s">
        <v>373</v>
      </c>
      <c r="H26" t="s">
        <v>3835</v>
      </c>
      <c r="I26" t="str">
        <f t="shared" si="1"/>
        <v>755</v>
      </c>
    </row>
    <row r="27" spans="1:9" x14ac:dyDescent="0.2">
      <c r="A27" s="1" t="s">
        <v>31</v>
      </c>
      <c r="B27" t="s">
        <v>103</v>
      </c>
      <c r="C27" t="s">
        <v>90</v>
      </c>
      <c r="D27" t="s">
        <v>139</v>
      </c>
      <c r="E27" t="str">
        <f t="shared" si="0"/>
        <v>34</v>
      </c>
      <c r="F27" t="s">
        <v>8261</v>
      </c>
      <c r="G27" t="s">
        <v>2900</v>
      </c>
      <c r="H27" t="s">
        <v>6401</v>
      </c>
      <c r="I27" t="str">
        <f t="shared" si="1"/>
        <v>254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8295</v>
      </c>
      <c r="C29" t="s">
        <v>477</v>
      </c>
      <c r="D29" t="s">
        <v>8412</v>
      </c>
      <c r="E29" t="str">
        <f t="shared" si="0"/>
        <v>314945536</v>
      </c>
      <c r="F29" t="s">
        <v>8262</v>
      </c>
      <c r="G29" t="s">
        <v>8323</v>
      </c>
      <c r="H29" t="s">
        <v>8380</v>
      </c>
      <c r="I29" t="str">
        <f t="shared" si="1"/>
        <v>154161152</v>
      </c>
    </row>
    <row r="30" spans="1:9" x14ac:dyDescent="0.2">
      <c r="A30" s="1" t="s">
        <v>34</v>
      </c>
      <c r="B30" t="s">
        <v>8296</v>
      </c>
      <c r="C30" t="s">
        <v>8352</v>
      </c>
      <c r="D30" t="s">
        <v>8413</v>
      </c>
      <c r="E30" t="str">
        <f t="shared" si="0"/>
        <v>19609333760</v>
      </c>
      <c r="F30" t="s">
        <v>8263</v>
      </c>
      <c r="G30" t="s">
        <v>8324</v>
      </c>
      <c r="H30" t="s">
        <v>8381</v>
      </c>
      <c r="I30" t="str">
        <f t="shared" si="1"/>
        <v>20836732928</v>
      </c>
    </row>
    <row r="31" spans="1:9" x14ac:dyDescent="0.2">
      <c r="A31" s="1" t="s">
        <v>35</v>
      </c>
      <c r="B31" t="s">
        <v>8294</v>
      </c>
      <c r="C31" t="s">
        <v>5324</v>
      </c>
      <c r="D31" t="s">
        <v>8294</v>
      </c>
      <c r="E31" t="str">
        <f t="shared" si="0"/>
        <v>10678272</v>
      </c>
      <c r="F31" t="s">
        <v>3677</v>
      </c>
      <c r="G31" t="s">
        <v>5324</v>
      </c>
      <c r="H31" t="s">
        <v>8382</v>
      </c>
      <c r="I31" t="str">
        <f t="shared" si="1"/>
        <v>10829824</v>
      </c>
    </row>
    <row r="32" spans="1:9" x14ac:dyDescent="0.2">
      <c r="A32" s="1" t="s">
        <v>36</v>
      </c>
      <c r="B32" t="s">
        <v>8297</v>
      </c>
      <c r="C32" t="s">
        <v>8353</v>
      </c>
      <c r="D32" t="s">
        <v>8414</v>
      </c>
      <c r="E32" t="str">
        <f t="shared" si="0"/>
        <v>18571866112</v>
      </c>
      <c r="F32" t="s">
        <v>8264</v>
      </c>
      <c r="G32" t="s">
        <v>8325</v>
      </c>
      <c r="H32" t="s">
        <v>8383</v>
      </c>
      <c r="I32" t="str">
        <f t="shared" si="1"/>
        <v>17355669504</v>
      </c>
    </row>
    <row r="33" spans="1:9" x14ac:dyDescent="0.2">
      <c r="A33" s="1" t="s">
        <v>37</v>
      </c>
      <c r="B33" t="s">
        <v>8294</v>
      </c>
      <c r="C33" t="s">
        <v>5324</v>
      </c>
      <c r="D33" t="s">
        <v>8294</v>
      </c>
      <c r="E33" t="str">
        <f t="shared" si="0"/>
        <v>10678272</v>
      </c>
      <c r="F33" t="s">
        <v>8265</v>
      </c>
      <c r="G33" t="s">
        <v>8326</v>
      </c>
      <c r="H33" t="s">
        <v>8384</v>
      </c>
      <c r="I33" t="str">
        <f t="shared" si="1"/>
        <v>10612736</v>
      </c>
    </row>
    <row r="34" spans="1:9" x14ac:dyDescent="0.2">
      <c r="A34" s="1" t="s">
        <v>38</v>
      </c>
      <c r="B34" t="s">
        <v>8298</v>
      </c>
      <c r="C34" t="s">
        <v>8354</v>
      </c>
      <c r="D34" t="s">
        <v>8415</v>
      </c>
      <c r="E34" t="str">
        <f t="shared" si="0"/>
        <v>1034580</v>
      </c>
      <c r="F34" t="s">
        <v>8266</v>
      </c>
      <c r="G34" t="s">
        <v>8327</v>
      </c>
      <c r="H34" t="s">
        <v>8385</v>
      </c>
      <c r="I34" t="str">
        <f t="shared" si="1"/>
        <v>319903682</v>
      </c>
    </row>
    <row r="35" spans="1:9" x14ac:dyDescent="0.2">
      <c r="A35" s="1" t="s">
        <v>39</v>
      </c>
      <c r="B35" t="s">
        <v>8299</v>
      </c>
      <c r="C35" t="s">
        <v>8355</v>
      </c>
      <c r="D35" t="s">
        <v>8416</v>
      </c>
      <c r="E35" t="str">
        <f t="shared" ref="E35:E63" si="2">IF(ISERROR(MEDIAN(VALUE(B35),VALUE(C35),VALUE(D35))), "-", TEXT(MEDIAN(VALUE(B35),VALUE(C35),VALUE(D35)), "0"))</f>
        <v>1205032</v>
      </c>
      <c r="F35" t="s">
        <v>8267</v>
      </c>
      <c r="G35" t="s">
        <v>8328</v>
      </c>
      <c r="H35" t="s">
        <v>8386</v>
      </c>
      <c r="I35" t="str">
        <f t="shared" ref="I35:I63" si="3">IF(ISERROR(MEDIAN(VALUE(F35),VALUE(G35),VALUE(H35))), "-", TEXT(MEDIAN(VALUE(F35),VALUE(G35),VALUE(H35)), "0"))</f>
        <v>169443780</v>
      </c>
    </row>
    <row r="36" spans="1:9" x14ac:dyDescent="0.2">
      <c r="A36" s="1" t="s">
        <v>40</v>
      </c>
      <c r="B36" t="s">
        <v>8300</v>
      </c>
      <c r="C36" t="s">
        <v>8356</v>
      </c>
      <c r="D36" t="s">
        <v>8417</v>
      </c>
      <c r="E36" t="str">
        <f t="shared" si="2"/>
        <v>19046267000</v>
      </c>
      <c r="F36" t="s">
        <v>8268</v>
      </c>
      <c r="G36" t="s">
        <v>8329</v>
      </c>
      <c r="H36" t="s">
        <v>8387</v>
      </c>
      <c r="I36" t="str">
        <f t="shared" si="3"/>
        <v>18081815424</v>
      </c>
    </row>
    <row r="37" spans="1:9" x14ac:dyDescent="0.2">
      <c r="A37" s="1" t="s">
        <v>41</v>
      </c>
      <c r="B37" t="s">
        <v>7844</v>
      </c>
      <c r="C37" t="s">
        <v>7754</v>
      </c>
      <c r="D37" t="s">
        <v>7411</v>
      </c>
      <c r="E37" t="str">
        <f t="shared" si="2"/>
        <v>16670720</v>
      </c>
      <c r="F37" t="s">
        <v>8269</v>
      </c>
      <c r="G37" t="s">
        <v>8330</v>
      </c>
      <c r="H37" t="s">
        <v>8388</v>
      </c>
      <c r="I37" t="str">
        <f t="shared" si="3"/>
        <v>16672938</v>
      </c>
    </row>
    <row r="38" spans="1:9" x14ac:dyDescent="0.2">
      <c r="A38" s="1" t="s">
        <v>42</v>
      </c>
      <c r="B38" t="s">
        <v>68</v>
      </c>
      <c r="C38" t="s">
        <v>141</v>
      </c>
      <c r="D38" t="s">
        <v>187</v>
      </c>
      <c r="E38" t="str">
        <f t="shared" si="2"/>
        <v>13</v>
      </c>
      <c r="F38" t="s">
        <v>92</v>
      </c>
      <c r="G38" t="s">
        <v>94</v>
      </c>
      <c r="H38" t="s">
        <v>92</v>
      </c>
      <c r="I38" t="str">
        <f t="shared" si="3"/>
        <v>1</v>
      </c>
    </row>
    <row r="39" spans="1:9" x14ac:dyDescent="0.2">
      <c r="A39" s="1" t="s">
        <v>43</v>
      </c>
      <c r="B39" t="s">
        <v>94</v>
      </c>
      <c r="C39" t="s">
        <v>69</v>
      </c>
      <c r="D39" t="s">
        <v>69</v>
      </c>
      <c r="E39" t="str">
        <f t="shared" si="2"/>
        <v>6</v>
      </c>
      <c r="F39" t="s">
        <v>103</v>
      </c>
      <c r="G39" t="s">
        <v>95</v>
      </c>
      <c r="H39" t="s">
        <v>163</v>
      </c>
      <c r="I39" t="str">
        <f t="shared" si="3"/>
        <v>30</v>
      </c>
    </row>
    <row r="40" spans="1:9" x14ac:dyDescent="0.2">
      <c r="A40" s="1" t="s">
        <v>44</v>
      </c>
      <c r="B40" t="s">
        <v>171</v>
      </c>
      <c r="C40" t="s">
        <v>102</v>
      </c>
      <c r="D40" t="s">
        <v>159</v>
      </c>
      <c r="E40" t="str">
        <f t="shared" si="2"/>
        <v>119</v>
      </c>
      <c r="F40" t="s">
        <v>343</v>
      </c>
      <c r="G40" t="s">
        <v>388</v>
      </c>
      <c r="H40" t="s">
        <v>386</v>
      </c>
      <c r="I40" t="str">
        <f t="shared" si="3"/>
        <v>756</v>
      </c>
    </row>
    <row r="41" spans="1:9" x14ac:dyDescent="0.2">
      <c r="A41" s="1" t="s">
        <v>45</v>
      </c>
      <c r="B41" t="s">
        <v>112</v>
      </c>
      <c r="C41" t="s">
        <v>112</v>
      </c>
      <c r="D41" t="s">
        <v>103</v>
      </c>
      <c r="E41" t="str">
        <f t="shared" si="2"/>
        <v>31</v>
      </c>
      <c r="F41" t="s">
        <v>368</v>
      </c>
      <c r="G41" t="s">
        <v>447</v>
      </c>
      <c r="H41" t="s">
        <v>4225</v>
      </c>
      <c r="I41" t="str">
        <f t="shared" si="3"/>
        <v>199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68</v>
      </c>
      <c r="C43" t="s">
        <v>8357</v>
      </c>
      <c r="D43" t="s">
        <v>398</v>
      </c>
      <c r="E43" t="str">
        <f t="shared" si="2"/>
        <v>310681600</v>
      </c>
      <c r="F43" t="s">
        <v>8270</v>
      </c>
      <c r="G43" t="s">
        <v>3273</v>
      </c>
      <c r="H43" t="s">
        <v>2644</v>
      </c>
      <c r="I43" t="str">
        <f t="shared" si="3"/>
        <v>305803264</v>
      </c>
    </row>
    <row r="44" spans="1:9" x14ac:dyDescent="0.2">
      <c r="A44" s="1" t="s">
        <v>48</v>
      </c>
      <c r="B44" t="s">
        <v>8301</v>
      </c>
      <c r="C44" t="s">
        <v>8358</v>
      </c>
      <c r="D44" t="s">
        <v>8418</v>
      </c>
      <c r="E44" t="str">
        <f t="shared" si="2"/>
        <v>19552223232</v>
      </c>
      <c r="F44" t="s">
        <v>8271</v>
      </c>
      <c r="G44" t="s">
        <v>8331</v>
      </c>
      <c r="H44" t="s">
        <v>8389</v>
      </c>
      <c r="I44" t="str">
        <f t="shared" si="3"/>
        <v>20661563392</v>
      </c>
    </row>
    <row r="45" spans="1:9" x14ac:dyDescent="0.2">
      <c r="A45" s="1" t="s">
        <v>49</v>
      </c>
      <c r="B45" t="s">
        <v>7844</v>
      </c>
      <c r="C45" t="s">
        <v>7754</v>
      </c>
      <c r="D45" t="s">
        <v>7411</v>
      </c>
      <c r="E45" t="str">
        <f t="shared" si="2"/>
        <v>16670720</v>
      </c>
      <c r="F45" t="s">
        <v>8272</v>
      </c>
      <c r="G45" t="s">
        <v>7787</v>
      </c>
      <c r="H45" t="s">
        <v>8390</v>
      </c>
      <c r="I45" t="str">
        <f t="shared" si="3"/>
        <v>16777216</v>
      </c>
    </row>
    <row r="46" spans="1:9" x14ac:dyDescent="0.2">
      <c r="A46" s="1" t="s">
        <v>50</v>
      </c>
      <c r="B46" t="s">
        <v>8302</v>
      </c>
      <c r="C46" t="s">
        <v>8359</v>
      </c>
      <c r="D46" t="s">
        <v>8419</v>
      </c>
      <c r="E46" t="str">
        <f t="shared" si="2"/>
        <v>18559311872</v>
      </c>
      <c r="F46" t="s">
        <v>8273</v>
      </c>
      <c r="G46" t="s">
        <v>8332</v>
      </c>
      <c r="H46" t="s">
        <v>8391</v>
      </c>
      <c r="I46" t="str">
        <f t="shared" si="3"/>
        <v>17397800960</v>
      </c>
    </row>
    <row r="47" spans="1:9" x14ac:dyDescent="0.2">
      <c r="A47" s="1" t="s">
        <v>51</v>
      </c>
      <c r="B47" t="s">
        <v>7844</v>
      </c>
      <c r="C47" t="s">
        <v>7754</v>
      </c>
      <c r="D47" t="s">
        <v>7411</v>
      </c>
      <c r="E47" t="str">
        <f t="shared" si="2"/>
        <v>16670720</v>
      </c>
      <c r="F47" t="s">
        <v>7668</v>
      </c>
      <c r="G47" t="s">
        <v>7538</v>
      </c>
      <c r="H47" t="s">
        <v>7844</v>
      </c>
      <c r="I47" t="str">
        <f t="shared" si="3"/>
        <v>16633856</v>
      </c>
    </row>
    <row r="48" spans="1:9" x14ac:dyDescent="0.2">
      <c r="A48" s="1" t="s">
        <v>52</v>
      </c>
      <c r="B48" t="s">
        <v>8303</v>
      </c>
      <c r="C48" t="s">
        <v>8360</v>
      </c>
      <c r="D48" t="s">
        <v>8420</v>
      </c>
      <c r="E48" t="str">
        <f t="shared" si="2"/>
        <v>969221</v>
      </c>
      <c r="F48" t="s">
        <v>8274</v>
      </c>
      <c r="G48" t="s">
        <v>8333</v>
      </c>
      <c r="H48" t="s">
        <v>8392</v>
      </c>
      <c r="I48" t="str">
        <f t="shared" si="3"/>
        <v>320227342</v>
      </c>
    </row>
    <row r="49" spans="1:9" x14ac:dyDescent="0.2">
      <c r="A49" s="1" t="s">
        <v>53</v>
      </c>
      <c r="B49" t="s">
        <v>8304</v>
      </c>
      <c r="C49" t="s">
        <v>8361</v>
      </c>
      <c r="D49" t="s">
        <v>8421</v>
      </c>
      <c r="E49" t="str">
        <f t="shared" si="2"/>
        <v>1021983</v>
      </c>
      <c r="F49" t="s">
        <v>8275</v>
      </c>
      <c r="G49" t="s">
        <v>8334</v>
      </c>
      <c r="H49" t="s">
        <v>8393</v>
      </c>
      <c r="I49" t="str">
        <f t="shared" si="3"/>
        <v>301994045</v>
      </c>
    </row>
    <row r="50" spans="1:9" x14ac:dyDescent="0.2">
      <c r="A50" s="1" t="s">
        <v>54</v>
      </c>
      <c r="B50" t="s">
        <v>8305</v>
      </c>
      <c r="C50" t="s">
        <v>8362</v>
      </c>
      <c r="D50" t="s">
        <v>8422</v>
      </c>
      <c r="E50" t="str">
        <f t="shared" si="2"/>
        <v>5623691673</v>
      </c>
      <c r="F50" t="s">
        <v>8276</v>
      </c>
      <c r="G50" t="s">
        <v>8335</v>
      </c>
      <c r="H50" t="s">
        <v>8394</v>
      </c>
      <c r="I50" t="str">
        <f t="shared" si="3"/>
        <v>6475857036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88</v>
      </c>
      <c r="G52" t="s">
        <v>92</v>
      </c>
      <c r="H52" t="s">
        <v>92</v>
      </c>
      <c r="I52" t="str">
        <f t="shared" si="3"/>
        <v>1</v>
      </c>
    </row>
    <row r="53" spans="1:9" x14ac:dyDescent="0.2">
      <c r="A53" s="1" t="s">
        <v>57</v>
      </c>
      <c r="B53" t="s">
        <v>92</v>
      </c>
      <c r="C53" t="s">
        <v>92</v>
      </c>
      <c r="D53" t="s">
        <v>68</v>
      </c>
      <c r="E53" t="str">
        <f t="shared" si="2"/>
        <v>1</v>
      </c>
      <c r="F53" t="s">
        <v>69</v>
      </c>
      <c r="G53" t="s">
        <v>69</v>
      </c>
      <c r="H53" t="s">
        <v>85</v>
      </c>
      <c r="I53" t="str">
        <f t="shared" si="3"/>
        <v>6</v>
      </c>
    </row>
    <row r="54" spans="1:9" x14ac:dyDescent="0.2">
      <c r="A54" s="1" t="s">
        <v>58</v>
      </c>
      <c r="B54" t="s">
        <v>99</v>
      </c>
      <c r="C54" t="s">
        <v>109</v>
      </c>
      <c r="D54" t="s">
        <v>109</v>
      </c>
      <c r="E54" t="str">
        <f t="shared" si="2"/>
        <v>127</v>
      </c>
      <c r="F54" t="s">
        <v>396</v>
      </c>
      <c r="G54" t="s">
        <v>370</v>
      </c>
      <c r="H54" t="s">
        <v>400</v>
      </c>
      <c r="I54" t="str">
        <f t="shared" si="3"/>
        <v>763</v>
      </c>
    </row>
    <row r="55" spans="1:9" x14ac:dyDescent="0.2">
      <c r="A55" s="1" t="s">
        <v>59</v>
      </c>
      <c r="B55" t="s">
        <v>88</v>
      </c>
      <c r="C55" t="s">
        <v>88</v>
      </c>
      <c r="D55" t="s">
        <v>88</v>
      </c>
      <c r="E55" t="str">
        <f t="shared" si="2"/>
        <v>2</v>
      </c>
      <c r="F55" t="s">
        <v>141</v>
      </c>
      <c r="G55" t="s">
        <v>135</v>
      </c>
      <c r="H55" t="s">
        <v>178</v>
      </c>
      <c r="I55" t="str">
        <f t="shared" si="3"/>
        <v>23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8306</v>
      </c>
      <c r="C58" t="s">
        <v>8363</v>
      </c>
      <c r="D58" t="s">
        <v>8423</v>
      </c>
      <c r="E58" t="str">
        <f t="shared" si="2"/>
        <v>5624274944</v>
      </c>
      <c r="F58" t="s">
        <v>8277</v>
      </c>
      <c r="G58" t="s">
        <v>8336</v>
      </c>
      <c r="H58" t="s">
        <v>8395</v>
      </c>
      <c r="I58" t="str">
        <f t="shared" si="3"/>
        <v>6496428032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8307</v>
      </c>
      <c r="C60" t="s">
        <v>8364</v>
      </c>
      <c r="D60" t="s">
        <v>8424</v>
      </c>
      <c r="E60" t="str">
        <f t="shared" si="2"/>
        <v>5623156736</v>
      </c>
      <c r="F60" t="s">
        <v>8278</v>
      </c>
      <c r="G60" t="s">
        <v>8337</v>
      </c>
      <c r="H60" t="s">
        <v>8396</v>
      </c>
      <c r="I60" t="str">
        <f t="shared" si="3"/>
        <v>6450159616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8308</v>
      </c>
      <c r="C62" t="s">
        <v>8365</v>
      </c>
      <c r="D62" t="s">
        <v>8425</v>
      </c>
      <c r="E62" t="str">
        <f t="shared" si="2"/>
        <v>1022468</v>
      </c>
      <c r="F62" t="s">
        <v>8279</v>
      </c>
      <c r="G62" t="s">
        <v>8338</v>
      </c>
      <c r="H62" t="s">
        <v>8397</v>
      </c>
      <c r="I62" t="str">
        <f t="shared" si="3"/>
        <v>8676979</v>
      </c>
    </row>
    <row r="63" spans="1:9" x14ac:dyDescent="0.2">
      <c r="A63" s="1" t="s">
        <v>67</v>
      </c>
      <c r="B63" t="s">
        <v>8309</v>
      </c>
      <c r="C63" t="s">
        <v>8366</v>
      </c>
      <c r="D63" t="s">
        <v>8426</v>
      </c>
      <c r="E63" t="str">
        <f t="shared" si="2"/>
        <v>2699211</v>
      </c>
      <c r="F63" t="s">
        <v>8280</v>
      </c>
      <c r="G63" t="s">
        <v>8339</v>
      </c>
      <c r="H63" t="s">
        <v>8398</v>
      </c>
      <c r="I63" t="str">
        <f t="shared" si="3"/>
        <v>308899514</v>
      </c>
    </row>
    <row r="64" spans="1:9" ht="15" x14ac:dyDescent="0.25">
      <c r="A64" s="6" t="s">
        <v>20837</v>
      </c>
      <c r="B64" s="8">
        <f>AVERAGE(VALUE(B8),VALUE(B22),VALUE(B36))*2^(-30)</f>
        <v>17.956567975692451</v>
      </c>
      <c r="C64" s="8">
        <f t="shared" ref="C64:I64" si="4">AVERAGE(VALUE(C8),VALUE(C22),VALUE(C36))*2^(-30)</f>
        <v>17.99967622756958</v>
      </c>
      <c r="D64" s="8">
        <f t="shared" si="4"/>
        <v>18.030139099806547</v>
      </c>
      <c r="E64" s="8">
        <f t="shared" si="4"/>
        <v>17.979009230931599</v>
      </c>
      <c r="F64" s="8">
        <f t="shared" si="4"/>
        <v>16.9877245069171</v>
      </c>
      <c r="G64" s="8">
        <f t="shared" si="4"/>
        <v>17.029025355974834</v>
      </c>
      <c r="H64" s="8">
        <f t="shared" si="4"/>
        <v>17.072695750122268</v>
      </c>
      <c r="I64" s="8">
        <f t="shared" si="4"/>
        <v>17.029025355974834</v>
      </c>
    </row>
    <row r="65" spans="1:9" x14ac:dyDescent="0.2">
      <c r="A65" s="6" t="s">
        <v>20838</v>
      </c>
      <c r="B65" s="9">
        <f>AVERAGE(VALUE(B8),VALUE(B22),VALUE(B36),VALUE(B50))*2^(-30)</f>
        <v>14.776793733704835</v>
      </c>
      <c r="C65" s="9">
        <f t="shared" ref="C65:I65" si="5">AVERAGE(VALUE(C8),VALUE(C22),VALUE(C36),VALUE(C50))*2^(-30)</f>
        <v>14.788827240467072</v>
      </c>
      <c r="D65" s="9">
        <f t="shared" si="5"/>
        <v>14.852396347559988</v>
      </c>
      <c r="E65" s="9">
        <f t="shared" si="5"/>
        <v>14.793624675134197</v>
      </c>
      <c r="F65" s="9">
        <f t="shared" si="5"/>
        <v>14.243488605832681</v>
      </c>
      <c r="G65" s="9">
        <f t="shared" si="5"/>
        <v>14.287744680885226</v>
      </c>
      <c r="H65" s="9">
        <f t="shared" si="5"/>
        <v>14.312299774494022</v>
      </c>
      <c r="I65" s="9">
        <f t="shared" si="5"/>
        <v>14.279546978883445</v>
      </c>
    </row>
    <row r="66" spans="1:9" x14ac:dyDescent="0.2">
      <c r="A66" s="6" t="s">
        <v>20841</v>
      </c>
      <c r="B66" s="9">
        <f>MIN(VALUE(B18),VALUE(B32),VALUE(B46))*2^(-30)</f>
        <v>17.229381561279297</v>
      </c>
      <c r="C66" s="9">
        <f t="shared" ref="C66:I66" si="6">MIN(VALUE(C18),VALUE(C32),VALUE(C46))*2^(-30)</f>
        <v>17.231117248535156</v>
      </c>
      <c r="D66" s="9">
        <f t="shared" si="6"/>
        <v>17.284706115722656</v>
      </c>
      <c r="E66" s="9">
        <f t="shared" si="6"/>
        <v>17.284706115722656</v>
      </c>
      <c r="F66" s="9">
        <f t="shared" si="6"/>
        <v>16.003303527832031</v>
      </c>
      <c r="G66" s="9">
        <f t="shared" si="6"/>
        <v>16.066066741943359</v>
      </c>
      <c r="H66" s="9">
        <f t="shared" si="6"/>
        <v>16.292011260986328</v>
      </c>
      <c r="I66" s="9">
        <f t="shared" si="6"/>
        <v>16.163726806640625</v>
      </c>
    </row>
    <row r="67" spans="1:9" x14ac:dyDescent="0.2">
      <c r="A67" s="6" t="s">
        <v>20839</v>
      </c>
      <c r="B67" s="9">
        <f>MIN(VALUE(B16),VALUE(B30),VALUE(B44))*2^(-30)</f>
        <v>17.941860198974609</v>
      </c>
      <c r="C67" s="9">
        <f t="shared" ref="C67:I67" si="7">MIN(VALUE(C16),VALUE(C30),VALUE(C44))*2^(-30)</f>
        <v>18.262615203857422</v>
      </c>
      <c r="D67" s="9">
        <f t="shared" si="7"/>
        <v>18.209426879882813</v>
      </c>
      <c r="E67" s="9">
        <f t="shared" si="7"/>
        <v>18.209426879882813</v>
      </c>
      <c r="F67" s="9">
        <f t="shared" si="7"/>
        <v>18.523738861083984</v>
      </c>
      <c r="G67" s="9">
        <f t="shared" si="7"/>
        <v>18.68707275390625</v>
      </c>
      <c r="H67" s="9">
        <f t="shared" si="7"/>
        <v>18.914627075195313</v>
      </c>
      <c r="I67" s="9">
        <f t="shared" si="7"/>
        <v>18.68707275390625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0</v>
      </c>
      <c r="G68" s="9">
        <f t="shared" si="8"/>
        <v>0</v>
      </c>
      <c r="H68" s="9">
        <f t="shared" si="8"/>
        <v>0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54.40234375</v>
      </c>
      <c r="C69" s="9">
        <f t="shared" si="8"/>
        <v>596.76171875</v>
      </c>
      <c r="D69" s="9">
        <f t="shared" si="8"/>
        <v>909.390625</v>
      </c>
      <c r="E69" s="9">
        <f t="shared" si="8"/>
        <v>597.015625</v>
      </c>
      <c r="F69" s="9">
        <f t="shared" si="8"/>
        <v>730.71875</v>
      </c>
      <c r="G69" s="9">
        <f t="shared" si="8"/>
        <v>859.2421875</v>
      </c>
      <c r="H69" s="9">
        <f t="shared" si="8"/>
        <v>568.703125</v>
      </c>
      <c r="I69" s="9">
        <f t="shared" si="8"/>
        <v>730.71484375</v>
      </c>
    </row>
    <row r="70" spans="1:9" x14ac:dyDescent="0.2">
      <c r="A70" s="6" t="s">
        <v>20832</v>
      </c>
      <c r="B70" s="9">
        <f>AVERAGE(VALUE(B9),VALUE(B23),VALUE(B37))*2^(-20)</f>
        <v>15.572308858235678</v>
      </c>
      <c r="C70" s="9">
        <f t="shared" ref="C70:I70" si="9">AVERAGE(VALUE(C9),VALUE(C23),VALUE(C37))*2^(-20)</f>
        <v>15.636800130208334</v>
      </c>
      <c r="D70" s="9">
        <f t="shared" si="9"/>
        <v>15.650581995646158</v>
      </c>
      <c r="E70" s="9">
        <f t="shared" si="9"/>
        <v>15.604248046875</v>
      </c>
      <c r="F70" s="9">
        <f t="shared" si="9"/>
        <v>15.575451215108236</v>
      </c>
      <c r="G70" s="9">
        <f t="shared" si="9"/>
        <v>15.601779301961264</v>
      </c>
      <c r="H70" s="9">
        <f t="shared" si="9"/>
        <v>15.657526016235352</v>
      </c>
      <c r="I70" s="9">
        <f t="shared" si="9"/>
        <v>15.601779301961264</v>
      </c>
    </row>
    <row r="71" spans="1:9" x14ac:dyDescent="0.2">
      <c r="A71" s="6" t="s">
        <v>20833</v>
      </c>
      <c r="B71" s="10">
        <f>MIN(VALUE(B19),VALUE(B33),VALUE(B47))*2^(-20)</f>
        <v>10.18359375</v>
      </c>
      <c r="C71" s="10">
        <f t="shared" ref="C71:I71" si="10">MIN(VALUE(C19),VALUE(C33),VALUE(C47))*2^(-20)</f>
        <v>10.26953125</v>
      </c>
      <c r="D71" s="10">
        <f t="shared" si="10"/>
        <v>10.18359375</v>
      </c>
      <c r="E71" s="10">
        <f t="shared" si="10"/>
        <v>10.18359375</v>
      </c>
      <c r="F71" s="10">
        <f t="shared" si="10"/>
        <v>10.12109375</v>
      </c>
      <c r="G71" s="10">
        <f t="shared" si="10"/>
        <v>10.08203125</v>
      </c>
      <c r="H71" s="10">
        <f t="shared" si="10"/>
        <v>10.15625</v>
      </c>
      <c r="I71" s="10">
        <f t="shared" si="10"/>
        <v>10.12109375</v>
      </c>
    </row>
    <row r="72" spans="1:9" x14ac:dyDescent="0.2">
      <c r="A72" s="6" t="s">
        <v>20834</v>
      </c>
      <c r="B72" s="10">
        <f>MAX(VALUE(B17),VALUE(B31),VALUE(B45))*2^(-20)</f>
        <v>20.66015625</v>
      </c>
      <c r="C72" s="10">
        <f t="shared" ref="C72:I72" si="11">MAX(VALUE(C17),VALUE(C31),VALUE(C45))*2^(-20)</f>
        <v>20.734375</v>
      </c>
      <c r="D72" s="10">
        <f t="shared" si="11"/>
        <v>20.87109375</v>
      </c>
      <c r="E72" s="10">
        <f t="shared" si="11"/>
        <v>20.734375</v>
      </c>
      <c r="F72" s="10">
        <f t="shared" si="11"/>
        <v>20.60546875</v>
      </c>
      <c r="G72" s="10">
        <f t="shared" si="11"/>
        <v>20.69140625</v>
      </c>
      <c r="H72" s="10">
        <f t="shared" si="11"/>
        <v>20.85546875</v>
      </c>
      <c r="I72" s="10">
        <f t="shared" si="11"/>
        <v>20.69140625</v>
      </c>
    </row>
    <row r="73" spans="1:9" x14ac:dyDescent="0.2">
      <c r="A73" s="6" t="s">
        <v>20826</v>
      </c>
      <c r="B73" s="9">
        <f>VALUE(B7)*10^(-9)</f>
        <v>14.698789031</v>
      </c>
      <c r="C73" s="9">
        <f t="shared" ref="C73:I73" si="12">VALUE(C7)*10^(-9)</f>
        <v>15.650395333000001</v>
      </c>
      <c r="D73" s="9">
        <f t="shared" si="12"/>
        <v>16.586951031000002</v>
      </c>
      <c r="E73" s="9">
        <f t="shared" si="12"/>
        <v>15.650395333000001</v>
      </c>
      <c r="F73" s="9">
        <f t="shared" si="12"/>
        <v>93.682630580000009</v>
      </c>
      <c r="G73" s="9">
        <f t="shared" si="12"/>
        <v>95.508451856000008</v>
      </c>
      <c r="H73" s="9">
        <f t="shared" si="12"/>
        <v>101.24192383</v>
      </c>
      <c r="I73" s="9">
        <f t="shared" si="12"/>
        <v>95.508451856000008</v>
      </c>
    </row>
    <row r="74" spans="1:9" x14ac:dyDescent="0.2">
      <c r="A74" s="6" t="s">
        <v>20835</v>
      </c>
      <c r="B74" s="9">
        <f>SUM(VALUE(B20),VALUE(B34),VALUE(B48))*2^(-30)</f>
        <v>2.8176968917250633E-3</v>
      </c>
      <c r="C74" s="9">
        <f t="shared" ref="C74:I75" si="13">SUM(VALUE(C20),VALUE(C34),VALUE(C48))*2^(-30)</f>
        <v>2.4674255400896072E-3</v>
      </c>
      <c r="D74" s="9">
        <f t="shared" si="13"/>
        <v>6.852232851088047E-3</v>
      </c>
      <c r="E74" s="9">
        <f t="shared" si="13"/>
        <v>2.8289994224905968E-3</v>
      </c>
      <c r="F74" s="9">
        <f t="shared" si="13"/>
        <v>0.89015573915094137</v>
      </c>
      <c r="G74" s="9">
        <f t="shared" si="13"/>
        <v>0.89724284410476685</v>
      </c>
      <c r="H74" s="9">
        <f t="shared" si="13"/>
        <v>0.89633424207568169</v>
      </c>
      <c r="I74" s="9">
        <f t="shared" si="13"/>
        <v>0.89518158417195082</v>
      </c>
    </row>
    <row r="75" spans="1:9" x14ac:dyDescent="0.2">
      <c r="A75" s="6" t="s">
        <v>20836</v>
      </c>
      <c r="B75" s="9">
        <f>SUM(VALUE(B21),VALUE(B35),VALUE(B49))*2^(-30)</f>
        <v>3.2187765464186668E-3</v>
      </c>
      <c r="C75" s="9">
        <f t="shared" si="13"/>
        <v>3.1895134598016739E-3</v>
      </c>
      <c r="D75" s="9">
        <f t="shared" si="13"/>
        <v>3.3525247126817703E-3</v>
      </c>
      <c r="E75" s="9">
        <f t="shared" si="13"/>
        <v>3.2187765464186668E-3</v>
      </c>
      <c r="F75" s="9">
        <f t="shared" si="13"/>
        <v>0.60609117429703474</v>
      </c>
      <c r="G75" s="9">
        <f t="shared" si="13"/>
        <v>0.60748626664280891</v>
      </c>
      <c r="H75" s="9">
        <f t="shared" si="13"/>
        <v>0.60763136856257915</v>
      </c>
      <c r="I75" s="9">
        <f t="shared" si="13"/>
        <v>0.59267259668558836</v>
      </c>
    </row>
    <row r="76" spans="1:9" x14ac:dyDescent="0.2">
      <c r="A76" s="7" t="s">
        <v>20827</v>
      </c>
      <c r="B76" s="9">
        <f>SUM(VALUE(B12),VALUE(B26),VALUE(B40))</f>
        <v>350</v>
      </c>
      <c r="C76" s="9">
        <f t="shared" ref="C76:I76" si="14">SUM(VALUE(C12),VALUE(C26),VALUE(C40))</f>
        <v>373</v>
      </c>
      <c r="D76" s="9">
        <f t="shared" si="14"/>
        <v>405</v>
      </c>
      <c r="E76" s="9">
        <f t="shared" si="14"/>
        <v>373</v>
      </c>
      <c r="F76" s="9">
        <f t="shared" si="14"/>
        <v>2244</v>
      </c>
      <c r="G76" s="9">
        <f t="shared" si="14"/>
        <v>2275</v>
      </c>
      <c r="H76" s="9">
        <f t="shared" si="14"/>
        <v>2412</v>
      </c>
      <c r="I76" s="9">
        <f t="shared" si="14"/>
        <v>2275</v>
      </c>
    </row>
    <row r="77" spans="1:9" x14ac:dyDescent="0.2">
      <c r="A77" s="7" t="s">
        <v>20828</v>
      </c>
      <c r="B77" s="9">
        <f>SUM(VALUE(B11),VALUE(B25),VALUE(B39))</f>
        <v>9</v>
      </c>
      <c r="C77" s="9">
        <f t="shared" ref="C77:I77" si="15">SUM(VALUE(C11),VALUE(C25),VALUE(C39))</f>
        <v>16</v>
      </c>
      <c r="D77" s="9">
        <f t="shared" si="15"/>
        <v>17</v>
      </c>
      <c r="E77" s="9">
        <f t="shared" si="15"/>
        <v>14</v>
      </c>
      <c r="F77" s="9">
        <f t="shared" si="15"/>
        <v>95</v>
      </c>
      <c r="G77" s="9">
        <f t="shared" si="15"/>
        <v>92</v>
      </c>
      <c r="H77" s="9">
        <f t="shared" si="15"/>
        <v>99</v>
      </c>
      <c r="I77" s="9">
        <f t="shared" si="15"/>
        <v>96</v>
      </c>
    </row>
    <row r="78" spans="1:9" x14ac:dyDescent="0.2">
      <c r="A78" s="7" t="s">
        <v>20829</v>
      </c>
      <c r="B78" s="9">
        <f>SUM(VALUE(B13),VALUE(B27),VALUE(B41))</f>
        <v>101</v>
      </c>
      <c r="C78" s="9">
        <f t="shared" ref="C78:I78" si="16">SUM(VALUE(C13),VALUE(C27),VALUE(C41))</f>
        <v>104</v>
      </c>
      <c r="D78" s="9">
        <f t="shared" si="16"/>
        <v>109</v>
      </c>
      <c r="E78" s="9">
        <f t="shared" si="16"/>
        <v>104</v>
      </c>
      <c r="F78" s="9">
        <f t="shared" si="16"/>
        <v>665</v>
      </c>
      <c r="G78" s="9">
        <f t="shared" si="16"/>
        <v>561</v>
      </c>
      <c r="H78" s="9">
        <f t="shared" si="16"/>
        <v>687</v>
      </c>
      <c r="I78" s="9">
        <f t="shared" si="16"/>
        <v>665</v>
      </c>
    </row>
    <row r="79" spans="1:9" x14ac:dyDescent="0.2">
      <c r="A79" s="7" t="s">
        <v>20830</v>
      </c>
      <c r="B79" s="9">
        <f>SUM(VALUE(B10),VALUE(B24),VALUE(B38))</f>
        <v>1</v>
      </c>
      <c r="C79" s="9">
        <f t="shared" ref="C79:I79" si="17">SUM(VALUE(C10),VALUE(C24),VALUE(C38))</f>
        <v>42</v>
      </c>
      <c r="D79" s="9">
        <f t="shared" si="17"/>
        <v>46</v>
      </c>
      <c r="E79" s="9">
        <f t="shared" si="17"/>
        <v>24</v>
      </c>
      <c r="F79" s="9">
        <f t="shared" si="17"/>
        <v>14</v>
      </c>
      <c r="G79" s="9">
        <f t="shared" si="17"/>
        <v>51</v>
      </c>
      <c r="H79" s="9">
        <f t="shared" si="17"/>
        <v>20</v>
      </c>
      <c r="I79" s="9">
        <f t="shared" si="17"/>
        <v>20</v>
      </c>
    </row>
    <row r="80" spans="1:9" x14ac:dyDescent="0.2">
      <c r="A80" s="27" t="s">
        <v>20853</v>
      </c>
      <c r="B80" s="28">
        <f>B3*2^(-20)</f>
        <v>0</v>
      </c>
      <c r="C80" s="28">
        <f t="shared" ref="C80:I81" si="18">C3*2^(-20)</f>
        <v>0</v>
      </c>
      <c r="D80" s="28">
        <f t="shared" si="18"/>
        <v>0</v>
      </c>
      <c r="E80" s="28">
        <f t="shared" si="18"/>
        <v>0</v>
      </c>
      <c r="F80" s="28">
        <f t="shared" si="18"/>
        <v>8.5646247863769531</v>
      </c>
      <c r="G80" s="28">
        <f t="shared" si="18"/>
        <v>8.5646247863769531</v>
      </c>
      <c r="H80" s="28">
        <f t="shared" si="18"/>
        <v>8.5646247863769531</v>
      </c>
      <c r="I80" s="28">
        <f t="shared" si="18"/>
        <v>8.5646247863769531</v>
      </c>
    </row>
    <row r="81" spans="1:9" x14ac:dyDescent="0.2">
      <c r="A81" s="27" t="s">
        <v>20854</v>
      </c>
      <c r="B81" s="28">
        <f>B4*2^(-20)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25.693874359130859</v>
      </c>
      <c r="G81" s="28">
        <f t="shared" si="18"/>
        <v>25.693874359130859</v>
      </c>
      <c r="H81" s="28">
        <f t="shared" si="18"/>
        <v>25.693874359130859</v>
      </c>
      <c r="I81" s="28">
        <f t="shared" si="18"/>
        <v>25.693874359130859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6" width="25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6372</v>
      </c>
      <c r="E2" t="s">
        <v>121</v>
      </c>
      <c r="F2" t="s">
        <v>6373</v>
      </c>
    </row>
    <row r="3" spans="1:6" x14ac:dyDescent="0.2">
      <c r="A3" t="s">
        <v>88</v>
      </c>
      <c r="B3" t="s">
        <v>123</v>
      </c>
      <c r="C3" t="s">
        <v>6374</v>
      </c>
      <c r="D3" t="s">
        <v>8066</v>
      </c>
      <c r="E3" t="s">
        <v>6376</v>
      </c>
      <c r="F3" t="s">
        <v>6373</v>
      </c>
    </row>
    <row r="4" spans="1:6" x14ac:dyDescent="0.2">
      <c r="A4" t="s">
        <v>94</v>
      </c>
      <c r="B4" t="s">
        <v>125</v>
      </c>
      <c r="C4" t="s">
        <v>8067</v>
      </c>
      <c r="D4" t="s">
        <v>8066</v>
      </c>
      <c r="E4" t="s">
        <v>6376</v>
      </c>
      <c r="F4" t="s">
        <v>6761</v>
      </c>
    </row>
    <row r="5" spans="1:6" x14ac:dyDescent="0.2">
      <c r="A5" t="s">
        <v>79</v>
      </c>
      <c r="B5" t="s">
        <v>127</v>
      </c>
      <c r="C5" t="s">
        <v>8067</v>
      </c>
      <c r="D5" t="s">
        <v>68</v>
      </c>
      <c r="E5" t="s">
        <v>6762</v>
      </c>
      <c r="F5" t="s">
        <v>121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I81"/>
  <sheetViews>
    <sheetView topLeftCell="A43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3.42578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7883</v>
      </c>
      <c r="G3" t="s">
        <v>7883</v>
      </c>
      <c r="H3" t="s">
        <v>7883</v>
      </c>
      <c r="I3" t="str">
        <f t="shared" ref="I3:I34" si="1">IF(ISERROR(MEDIAN(VALUE(F3),VALUE(G3),VALUE(H3))), "-", TEXT(MEDIAN(VALUE(F3),VALUE(G3),VALUE(H3)), "0"))</f>
        <v>8980660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7884</v>
      </c>
      <c r="G4" t="s">
        <v>7884</v>
      </c>
      <c r="H4" t="s">
        <v>7884</v>
      </c>
      <c r="I4" t="str">
        <f t="shared" si="1"/>
        <v>26941980</v>
      </c>
    </row>
    <row r="5" spans="1:9" x14ac:dyDescent="0.2">
      <c r="A5" s="1" t="s">
        <v>9</v>
      </c>
      <c r="B5" t="s">
        <v>8459</v>
      </c>
      <c r="C5" t="s">
        <v>8517</v>
      </c>
      <c r="D5" t="s">
        <v>8576</v>
      </c>
      <c r="E5" t="str">
        <f t="shared" si="0"/>
        <v>-</v>
      </c>
      <c r="F5" t="s">
        <v>8427</v>
      </c>
      <c r="G5" t="s">
        <v>8486</v>
      </c>
      <c r="H5" t="s">
        <v>8543</v>
      </c>
      <c r="I5" t="str">
        <f t="shared" si="1"/>
        <v>-</v>
      </c>
    </row>
    <row r="6" spans="1:9" x14ac:dyDescent="0.2">
      <c r="A6" s="1" t="s">
        <v>10</v>
      </c>
      <c r="B6" t="s">
        <v>8460</v>
      </c>
      <c r="C6" t="s">
        <v>8518</v>
      </c>
      <c r="D6" t="s">
        <v>8577</v>
      </c>
      <c r="E6" t="str">
        <f t="shared" si="0"/>
        <v>-</v>
      </c>
      <c r="F6" t="s">
        <v>8428</v>
      </c>
      <c r="G6" t="s">
        <v>8487</v>
      </c>
      <c r="H6" t="s">
        <v>8544</v>
      </c>
      <c r="I6" t="str">
        <f t="shared" si="1"/>
        <v>-</v>
      </c>
    </row>
    <row r="7" spans="1:9" x14ac:dyDescent="0.2">
      <c r="A7" s="1" t="s">
        <v>11</v>
      </c>
      <c r="B7" t="s">
        <v>8461</v>
      </c>
      <c r="C7" t="s">
        <v>8519</v>
      </c>
      <c r="D7" t="s">
        <v>8578</v>
      </c>
      <c r="E7" t="str">
        <f t="shared" si="0"/>
        <v>19086099361</v>
      </c>
      <c r="F7" t="s">
        <v>8429</v>
      </c>
      <c r="G7" t="s">
        <v>8488</v>
      </c>
      <c r="H7" t="s">
        <v>8545</v>
      </c>
      <c r="I7" t="str">
        <f t="shared" si="1"/>
        <v>101220083857</v>
      </c>
    </row>
    <row r="8" spans="1:9" x14ac:dyDescent="0.2">
      <c r="A8" s="1" t="s">
        <v>12</v>
      </c>
      <c r="B8" t="s">
        <v>8462</v>
      </c>
      <c r="C8" t="s">
        <v>8520</v>
      </c>
      <c r="D8" t="s">
        <v>8579</v>
      </c>
      <c r="E8" t="str">
        <f t="shared" si="0"/>
        <v>19288113633</v>
      </c>
      <c r="F8" t="s">
        <v>8430</v>
      </c>
      <c r="G8" t="s">
        <v>8489</v>
      </c>
      <c r="H8" t="s">
        <v>8546</v>
      </c>
      <c r="I8" t="str">
        <f t="shared" si="1"/>
        <v>18128075153</v>
      </c>
    </row>
    <row r="9" spans="1:9" x14ac:dyDescent="0.2">
      <c r="A9" s="1" t="s">
        <v>13</v>
      </c>
      <c r="B9" t="s">
        <v>8463</v>
      </c>
      <c r="C9" t="s">
        <v>8521</v>
      </c>
      <c r="D9" t="s">
        <v>8580</v>
      </c>
      <c r="E9" t="str">
        <f t="shared" si="0"/>
        <v>22032384</v>
      </c>
      <c r="F9" t="s">
        <v>8431</v>
      </c>
      <c r="G9" t="s">
        <v>8490</v>
      </c>
      <c r="H9" t="s">
        <v>8547</v>
      </c>
      <c r="I9" t="str">
        <f t="shared" si="1"/>
        <v>21998582</v>
      </c>
    </row>
    <row r="10" spans="1:9" x14ac:dyDescent="0.2">
      <c r="A10" s="1" t="s">
        <v>14</v>
      </c>
      <c r="B10" t="s">
        <v>90</v>
      </c>
      <c r="C10" t="s">
        <v>178</v>
      </c>
      <c r="D10" t="s">
        <v>143</v>
      </c>
      <c r="E10" t="str">
        <f t="shared" si="0"/>
        <v>25</v>
      </c>
      <c r="F10" t="s">
        <v>91</v>
      </c>
      <c r="G10" t="s">
        <v>89</v>
      </c>
      <c r="H10" t="s">
        <v>91</v>
      </c>
      <c r="I10" t="str">
        <f t="shared" si="1"/>
        <v>9</v>
      </c>
    </row>
    <row r="11" spans="1:9" x14ac:dyDescent="0.2">
      <c r="A11" s="1" t="s">
        <v>15</v>
      </c>
      <c r="B11" t="s">
        <v>85</v>
      </c>
      <c r="C11" t="s">
        <v>85</v>
      </c>
      <c r="D11" t="s">
        <v>69</v>
      </c>
      <c r="E11" t="str">
        <f t="shared" si="0"/>
        <v>7</v>
      </c>
      <c r="F11" t="s">
        <v>95</v>
      </c>
      <c r="G11" t="s">
        <v>194</v>
      </c>
      <c r="H11" t="s">
        <v>100</v>
      </c>
      <c r="I11" t="str">
        <f t="shared" si="1"/>
        <v>35</v>
      </c>
    </row>
    <row r="12" spans="1:9" x14ac:dyDescent="0.2">
      <c r="A12" s="1" t="s">
        <v>16</v>
      </c>
      <c r="B12" t="s">
        <v>311</v>
      </c>
      <c r="C12" t="s">
        <v>111</v>
      </c>
      <c r="D12" t="s">
        <v>138</v>
      </c>
      <c r="E12" t="str">
        <f t="shared" si="0"/>
        <v>151</v>
      </c>
      <c r="F12" t="s">
        <v>342</v>
      </c>
      <c r="G12" t="s">
        <v>400</v>
      </c>
      <c r="H12" t="s">
        <v>3835</v>
      </c>
      <c r="I12" t="str">
        <f t="shared" si="1"/>
        <v>805</v>
      </c>
    </row>
    <row r="13" spans="1:9" x14ac:dyDescent="0.2">
      <c r="A13" s="1" t="s">
        <v>17</v>
      </c>
      <c r="B13" t="s">
        <v>100</v>
      </c>
      <c r="C13" t="s">
        <v>208</v>
      </c>
      <c r="D13" t="s">
        <v>194</v>
      </c>
      <c r="E13" t="str">
        <f t="shared" si="0"/>
        <v>39</v>
      </c>
      <c r="F13" t="s">
        <v>447</v>
      </c>
      <c r="G13" t="s">
        <v>8491</v>
      </c>
      <c r="H13" t="s">
        <v>8548</v>
      </c>
      <c r="I13" t="str">
        <f t="shared" si="1"/>
        <v>256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8464</v>
      </c>
      <c r="C15" t="s">
        <v>8522</v>
      </c>
      <c r="D15" t="s">
        <v>8581</v>
      </c>
      <c r="E15" t="str">
        <f t="shared" si="0"/>
        <v>288153600</v>
      </c>
      <c r="F15" t="s">
        <v>8432</v>
      </c>
      <c r="G15" t="s">
        <v>8492</v>
      </c>
      <c r="H15" t="s">
        <v>8549</v>
      </c>
      <c r="I15" t="str">
        <f t="shared" si="1"/>
        <v>306479104</v>
      </c>
    </row>
    <row r="16" spans="1:9" x14ac:dyDescent="0.2">
      <c r="A16" s="1" t="s">
        <v>20</v>
      </c>
      <c r="B16" t="s">
        <v>8465</v>
      </c>
      <c r="C16" t="s">
        <v>8523</v>
      </c>
      <c r="D16" t="s">
        <v>8582</v>
      </c>
      <c r="E16" t="str">
        <f t="shared" si="0"/>
        <v>19781230592</v>
      </c>
      <c r="F16" t="s">
        <v>8433</v>
      </c>
      <c r="G16" t="s">
        <v>8493</v>
      </c>
      <c r="H16" t="s">
        <v>8550</v>
      </c>
      <c r="I16" t="str">
        <f t="shared" si="1"/>
        <v>20629327872</v>
      </c>
    </row>
    <row r="17" spans="1:9" x14ac:dyDescent="0.2">
      <c r="A17" s="1" t="s">
        <v>21</v>
      </c>
      <c r="B17" t="s">
        <v>8463</v>
      </c>
      <c r="C17" t="s">
        <v>8521</v>
      </c>
      <c r="D17" t="s">
        <v>8583</v>
      </c>
      <c r="E17" t="str">
        <f t="shared" si="0"/>
        <v>22032384</v>
      </c>
      <c r="F17" t="s">
        <v>8434</v>
      </c>
      <c r="G17" t="s">
        <v>8494</v>
      </c>
      <c r="H17" t="s">
        <v>8551</v>
      </c>
      <c r="I17" t="str">
        <f t="shared" si="1"/>
        <v>22081536</v>
      </c>
    </row>
    <row r="18" spans="1:9" x14ac:dyDescent="0.2">
      <c r="A18" s="1" t="s">
        <v>22</v>
      </c>
      <c r="B18" t="s">
        <v>8466</v>
      </c>
      <c r="C18" t="s">
        <v>8524</v>
      </c>
      <c r="D18" t="s">
        <v>8584</v>
      </c>
      <c r="E18" t="str">
        <f t="shared" si="0"/>
        <v>18910797824</v>
      </c>
      <c r="F18" t="s">
        <v>8435</v>
      </c>
      <c r="G18" t="s">
        <v>8495</v>
      </c>
      <c r="H18" t="s">
        <v>8552</v>
      </c>
      <c r="I18" t="str">
        <f t="shared" si="1"/>
        <v>17454305280</v>
      </c>
    </row>
    <row r="19" spans="1:9" x14ac:dyDescent="0.2">
      <c r="A19" s="1" t="s">
        <v>23</v>
      </c>
      <c r="B19" t="s">
        <v>8463</v>
      </c>
      <c r="C19" t="s">
        <v>8521</v>
      </c>
      <c r="D19" t="s">
        <v>8585</v>
      </c>
      <c r="E19" t="str">
        <f t="shared" si="0"/>
        <v>22032384</v>
      </c>
      <c r="F19" t="s">
        <v>8436</v>
      </c>
      <c r="G19" t="s">
        <v>8496</v>
      </c>
      <c r="H19" t="s">
        <v>8553</v>
      </c>
      <c r="I19" t="str">
        <f t="shared" si="1"/>
        <v>21983232</v>
      </c>
    </row>
    <row r="20" spans="1:9" x14ac:dyDescent="0.2">
      <c r="A20" s="1" t="s">
        <v>24</v>
      </c>
      <c r="B20" t="s">
        <v>8467</v>
      </c>
      <c r="C20" t="s">
        <v>8525</v>
      </c>
      <c r="D20" t="s">
        <v>8586</v>
      </c>
      <c r="E20" t="str">
        <f t="shared" si="0"/>
        <v>1892567</v>
      </c>
      <c r="F20" t="s">
        <v>8437</v>
      </c>
      <c r="G20" t="s">
        <v>8497</v>
      </c>
      <c r="H20" t="s">
        <v>8554</v>
      </c>
      <c r="I20" t="str">
        <f t="shared" si="1"/>
        <v>318505774</v>
      </c>
    </row>
    <row r="21" spans="1:9" x14ac:dyDescent="0.2">
      <c r="A21" s="1" t="s">
        <v>25</v>
      </c>
      <c r="B21" t="s">
        <v>8468</v>
      </c>
      <c r="C21" t="s">
        <v>8526</v>
      </c>
      <c r="D21" t="s">
        <v>8587</v>
      </c>
      <c r="E21" t="str">
        <f t="shared" si="0"/>
        <v>1926044</v>
      </c>
      <c r="F21" t="s">
        <v>8438</v>
      </c>
      <c r="G21" t="s">
        <v>8498</v>
      </c>
      <c r="H21" t="s">
        <v>8555</v>
      </c>
      <c r="I21" t="str">
        <f t="shared" si="1"/>
        <v>182897923</v>
      </c>
    </row>
    <row r="22" spans="1:9" x14ac:dyDescent="0.2">
      <c r="A22" s="1" t="s">
        <v>26</v>
      </c>
      <c r="B22" t="s">
        <v>8469</v>
      </c>
      <c r="C22" t="s">
        <v>8527</v>
      </c>
      <c r="D22" t="s">
        <v>8588</v>
      </c>
      <c r="E22" t="str">
        <f t="shared" si="0"/>
        <v>19905839513</v>
      </c>
      <c r="F22" t="s">
        <v>8439</v>
      </c>
      <c r="G22" t="s">
        <v>8499</v>
      </c>
      <c r="H22" t="s">
        <v>8556</v>
      </c>
      <c r="I22" t="str">
        <f t="shared" si="1"/>
        <v>18317731990</v>
      </c>
    </row>
    <row r="23" spans="1:9" x14ac:dyDescent="0.2">
      <c r="A23" s="1" t="s">
        <v>27</v>
      </c>
      <c r="B23" t="s">
        <v>8443</v>
      </c>
      <c r="C23" t="s">
        <v>8294</v>
      </c>
      <c r="D23" t="s">
        <v>8559</v>
      </c>
      <c r="E23" t="str">
        <f t="shared" si="0"/>
        <v>10719232</v>
      </c>
      <c r="F23" t="s">
        <v>8440</v>
      </c>
      <c r="G23" t="s">
        <v>8500</v>
      </c>
      <c r="H23" t="s">
        <v>8557</v>
      </c>
      <c r="I23" t="str">
        <f t="shared" si="1"/>
        <v>10735138</v>
      </c>
    </row>
    <row r="24" spans="1:9" x14ac:dyDescent="0.2">
      <c r="A24" s="1" t="s">
        <v>28</v>
      </c>
      <c r="B24" t="s">
        <v>89</v>
      </c>
      <c r="C24" t="s">
        <v>92</v>
      </c>
      <c r="D24" t="s">
        <v>92</v>
      </c>
      <c r="E24" t="str">
        <f t="shared" si="0"/>
        <v>1</v>
      </c>
      <c r="F24" t="s">
        <v>74</v>
      </c>
      <c r="G24" t="s">
        <v>75</v>
      </c>
      <c r="H24" t="s">
        <v>96</v>
      </c>
      <c r="I24" t="str">
        <f t="shared" si="1"/>
        <v>14</v>
      </c>
    </row>
    <row r="25" spans="1:9" x14ac:dyDescent="0.2">
      <c r="A25" s="1" t="s">
        <v>29</v>
      </c>
      <c r="B25" t="s">
        <v>79</v>
      </c>
      <c r="C25" t="s">
        <v>88</v>
      </c>
      <c r="D25" t="s">
        <v>94</v>
      </c>
      <c r="E25" t="str">
        <f t="shared" si="0"/>
        <v>3</v>
      </c>
      <c r="F25" t="s">
        <v>180</v>
      </c>
      <c r="G25" t="s">
        <v>208</v>
      </c>
      <c r="H25" t="s">
        <v>112</v>
      </c>
      <c r="I25" t="str">
        <f t="shared" si="1"/>
        <v>37</v>
      </c>
    </row>
    <row r="26" spans="1:9" x14ac:dyDescent="0.2">
      <c r="A26" s="1" t="s">
        <v>30</v>
      </c>
      <c r="B26" t="s">
        <v>319</v>
      </c>
      <c r="C26" t="s">
        <v>109</v>
      </c>
      <c r="D26" t="s">
        <v>137</v>
      </c>
      <c r="E26" t="str">
        <f t="shared" si="0"/>
        <v>152</v>
      </c>
      <c r="F26" t="s">
        <v>342</v>
      </c>
      <c r="G26" t="s">
        <v>4224</v>
      </c>
      <c r="H26" t="s">
        <v>3857</v>
      </c>
      <c r="I26" t="str">
        <f t="shared" si="1"/>
        <v>810</v>
      </c>
    </row>
    <row r="27" spans="1:9" x14ac:dyDescent="0.2">
      <c r="A27" s="1" t="s">
        <v>31</v>
      </c>
      <c r="B27" t="s">
        <v>90</v>
      </c>
      <c r="C27" t="s">
        <v>90</v>
      </c>
      <c r="D27" t="s">
        <v>139</v>
      </c>
      <c r="E27" t="str">
        <f t="shared" si="0"/>
        <v>34</v>
      </c>
      <c r="F27" t="s">
        <v>8010</v>
      </c>
      <c r="G27" t="s">
        <v>3787</v>
      </c>
      <c r="H27" t="s">
        <v>271</v>
      </c>
      <c r="I27" t="str">
        <f t="shared" si="1"/>
        <v>244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8470</v>
      </c>
      <c r="C29" t="s">
        <v>247</v>
      </c>
      <c r="D29" t="s">
        <v>285</v>
      </c>
      <c r="E29" t="str">
        <f t="shared" si="0"/>
        <v>208896</v>
      </c>
      <c r="F29" t="s">
        <v>8441</v>
      </c>
      <c r="G29" t="s">
        <v>8501</v>
      </c>
      <c r="H29" t="s">
        <v>5619</v>
      </c>
      <c r="I29" t="str">
        <f t="shared" si="1"/>
        <v>271790080</v>
      </c>
    </row>
    <row r="30" spans="1:9" x14ac:dyDescent="0.2">
      <c r="A30" s="1" t="s">
        <v>34</v>
      </c>
      <c r="B30" t="s">
        <v>8471</v>
      </c>
      <c r="C30" t="s">
        <v>8528</v>
      </c>
      <c r="D30" t="s">
        <v>8589</v>
      </c>
      <c r="E30" t="str">
        <f t="shared" si="0"/>
        <v>20177801216</v>
      </c>
      <c r="F30" t="s">
        <v>8442</v>
      </c>
      <c r="G30" t="s">
        <v>8502</v>
      </c>
      <c r="H30" t="s">
        <v>8558</v>
      </c>
      <c r="I30" t="str">
        <f t="shared" si="1"/>
        <v>20460859392</v>
      </c>
    </row>
    <row r="31" spans="1:9" x14ac:dyDescent="0.2">
      <c r="A31" s="1" t="s">
        <v>35</v>
      </c>
      <c r="B31" t="s">
        <v>8443</v>
      </c>
      <c r="C31" t="s">
        <v>8294</v>
      </c>
      <c r="D31" t="s">
        <v>8559</v>
      </c>
      <c r="E31" t="str">
        <f t="shared" si="0"/>
        <v>10719232</v>
      </c>
      <c r="F31" t="s">
        <v>8443</v>
      </c>
      <c r="G31" t="s">
        <v>8443</v>
      </c>
      <c r="H31" t="s">
        <v>8559</v>
      </c>
      <c r="I31" t="str">
        <f t="shared" si="1"/>
        <v>10833920</v>
      </c>
    </row>
    <row r="32" spans="1:9" x14ac:dyDescent="0.2">
      <c r="A32" s="1" t="s">
        <v>36</v>
      </c>
      <c r="B32" t="s">
        <v>8472</v>
      </c>
      <c r="C32" t="s">
        <v>8529</v>
      </c>
      <c r="D32" t="s">
        <v>8590</v>
      </c>
      <c r="E32" t="str">
        <f t="shared" si="0"/>
        <v>19609063424</v>
      </c>
      <c r="F32" t="s">
        <v>8444</v>
      </c>
      <c r="G32" t="s">
        <v>8503</v>
      </c>
      <c r="H32" t="s">
        <v>8560</v>
      </c>
      <c r="I32" t="str">
        <f t="shared" si="1"/>
        <v>17303924736</v>
      </c>
    </row>
    <row r="33" spans="1:9" x14ac:dyDescent="0.2">
      <c r="A33" s="1" t="s">
        <v>37</v>
      </c>
      <c r="B33" t="s">
        <v>8443</v>
      </c>
      <c r="C33" t="s">
        <v>8294</v>
      </c>
      <c r="D33" t="s">
        <v>8559</v>
      </c>
      <c r="E33" t="str">
        <f t="shared" si="0"/>
        <v>10719232</v>
      </c>
      <c r="F33" t="s">
        <v>8445</v>
      </c>
      <c r="G33" t="s">
        <v>5256</v>
      </c>
      <c r="H33" t="s">
        <v>8561</v>
      </c>
      <c r="I33" t="str">
        <f t="shared" si="1"/>
        <v>10670080</v>
      </c>
    </row>
    <row r="34" spans="1:9" x14ac:dyDescent="0.2">
      <c r="A34" s="1" t="s">
        <v>38</v>
      </c>
      <c r="B34" t="s">
        <v>8473</v>
      </c>
      <c r="C34" t="s">
        <v>8530</v>
      </c>
      <c r="D34" t="s">
        <v>8591</v>
      </c>
      <c r="E34" t="str">
        <f t="shared" si="0"/>
        <v>1062606</v>
      </c>
      <c r="F34" t="s">
        <v>8446</v>
      </c>
      <c r="G34" t="s">
        <v>8504</v>
      </c>
      <c r="H34" t="s">
        <v>8562</v>
      </c>
      <c r="I34" t="str">
        <f t="shared" si="1"/>
        <v>320367466</v>
      </c>
    </row>
    <row r="35" spans="1:9" x14ac:dyDescent="0.2">
      <c r="A35" s="1" t="s">
        <v>39</v>
      </c>
      <c r="B35" t="s">
        <v>8474</v>
      </c>
      <c r="C35" t="s">
        <v>8531</v>
      </c>
      <c r="D35" t="s">
        <v>8592</v>
      </c>
      <c r="E35" t="str">
        <f t="shared" ref="E35:E63" si="2">IF(ISERROR(MEDIAN(VALUE(B35),VALUE(C35),VALUE(D35))), "-", TEXT(MEDIAN(VALUE(B35),VALUE(C35),VALUE(D35)), "0"))</f>
        <v>2083822</v>
      </c>
      <c r="F35" t="s">
        <v>8447</v>
      </c>
      <c r="G35" t="s">
        <v>8505</v>
      </c>
      <c r="H35" t="s">
        <v>8563</v>
      </c>
      <c r="I35" t="str">
        <f t="shared" ref="I35:I63" si="3">IF(ISERROR(MEDIAN(VALUE(F35),VALUE(G35),VALUE(H35))), "-", TEXT(MEDIAN(VALUE(F35),VALUE(G35),VALUE(H35)), "0"))</f>
        <v>284488430</v>
      </c>
    </row>
    <row r="36" spans="1:9" x14ac:dyDescent="0.2">
      <c r="A36" s="1" t="s">
        <v>40</v>
      </c>
      <c r="B36" t="s">
        <v>8475</v>
      </c>
      <c r="C36" t="s">
        <v>8532</v>
      </c>
      <c r="D36" t="s">
        <v>8593</v>
      </c>
      <c r="E36" t="str">
        <f t="shared" si="2"/>
        <v>19259091787</v>
      </c>
      <c r="F36" t="s">
        <v>8448</v>
      </c>
      <c r="G36" t="s">
        <v>8506</v>
      </c>
      <c r="H36" t="s">
        <v>8564</v>
      </c>
      <c r="I36" t="str">
        <f t="shared" si="3"/>
        <v>18151321686</v>
      </c>
    </row>
    <row r="37" spans="1:9" x14ac:dyDescent="0.2">
      <c r="A37" s="1" t="s">
        <v>41</v>
      </c>
      <c r="B37" t="s">
        <v>8476</v>
      </c>
      <c r="C37" t="s">
        <v>8533</v>
      </c>
      <c r="D37" t="s">
        <v>7631</v>
      </c>
      <c r="E37" t="str">
        <f t="shared" si="2"/>
        <v>16688965</v>
      </c>
      <c r="F37" t="s">
        <v>8449</v>
      </c>
      <c r="G37" t="s">
        <v>8507</v>
      </c>
      <c r="H37" t="s">
        <v>8565</v>
      </c>
      <c r="I37" t="str">
        <f t="shared" si="3"/>
        <v>16678998</v>
      </c>
    </row>
    <row r="38" spans="1:9" x14ac:dyDescent="0.2">
      <c r="A38" s="1" t="s">
        <v>42</v>
      </c>
      <c r="B38" t="s">
        <v>92</v>
      </c>
      <c r="C38" t="s">
        <v>94</v>
      </c>
      <c r="D38" t="s">
        <v>187</v>
      </c>
      <c r="E38" t="str">
        <f t="shared" si="2"/>
        <v>3</v>
      </c>
      <c r="F38" t="s">
        <v>106</v>
      </c>
      <c r="G38" t="s">
        <v>88</v>
      </c>
      <c r="H38" t="s">
        <v>248</v>
      </c>
      <c r="I38" t="str">
        <f t="shared" si="3"/>
        <v>17</v>
      </c>
    </row>
    <row r="39" spans="1:9" x14ac:dyDescent="0.2">
      <c r="A39" s="1" t="s">
        <v>43</v>
      </c>
      <c r="B39" t="s">
        <v>94</v>
      </c>
      <c r="C39" t="s">
        <v>94</v>
      </c>
      <c r="D39" t="s">
        <v>89</v>
      </c>
      <c r="E39" t="str">
        <f t="shared" si="2"/>
        <v>3</v>
      </c>
      <c r="F39" t="s">
        <v>83</v>
      </c>
      <c r="G39" t="s">
        <v>83</v>
      </c>
      <c r="H39" t="s">
        <v>112</v>
      </c>
      <c r="I39" t="str">
        <f t="shared" si="3"/>
        <v>28</v>
      </c>
    </row>
    <row r="40" spans="1:9" x14ac:dyDescent="0.2">
      <c r="A40" s="1" t="s">
        <v>44</v>
      </c>
      <c r="B40" t="s">
        <v>311</v>
      </c>
      <c r="C40" t="s">
        <v>111</v>
      </c>
      <c r="D40" t="s">
        <v>138</v>
      </c>
      <c r="E40" t="str">
        <f t="shared" si="2"/>
        <v>151</v>
      </c>
      <c r="F40" t="s">
        <v>375</v>
      </c>
      <c r="G40" t="s">
        <v>480</v>
      </c>
      <c r="H40" t="s">
        <v>400</v>
      </c>
      <c r="I40" t="str">
        <f t="shared" si="3"/>
        <v>812</v>
      </c>
    </row>
    <row r="41" spans="1:9" x14ac:dyDescent="0.2">
      <c r="A41" s="1" t="s">
        <v>45</v>
      </c>
      <c r="B41" t="s">
        <v>151</v>
      </c>
      <c r="C41" t="s">
        <v>103</v>
      </c>
      <c r="D41" t="s">
        <v>90</v>
      </c>
      <c r="E41" t="str">
        <f t="shared" si="2"/>
        <v>34</v>
      </c>
      <c r="F41" t="s">
        <v>409</v>
      </c>
      <c r="G41" t="s">
        <v>3394</v>
      </c>
      <c r="H41" t="s">
        <v>4566</v>
      </c>
      <c r="I41" t="str">
        <f t="shared" si="3"/>
        <v>181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329</v>
      </c>
      <c r="C43" t="s">
        <v>197</v>
      </c>
      <c r="D43" t="s">
        <v>8594</v>
      </c>
      <c r="E43" t="str">
        <f t="shared" si="2"/>
        <v>290816</v>
      </c>
      <c r="F43" t="s">
        <v>504</v>
      </c>
      <c r="G43" t="s">
        <v>1438</v>
      </c>
      <c r="H43" t="s">
        <v>8566</v>
      </c>
      <c r="I43" t="str">
        <f t="shared" si="3"/>
        <v>306249728</v>
      </c>
    </row>
    <row r="44" spans="1:9" x14ac:dyDescent="0.2">
      <c r="A44" s="1" t="s">
        <v>48</v>
      </c>
      <c r="B44" t="s">
        <v>8477</v>
      </c>
      <c r="C44" t="s">
        <v>8534</v>
      </c>
      <c r="D44" t="s">
        <v>8595</v>
      </c>
      <c r="E44" t="str">
        <f t="shared" si="2"/>
        <v>19702718464</v>
      </c>
      <c r="F44" t="s">
        <v>8450</v>
      </c>
      <c r="G44" t="s">
        <v>8508</v>
      </c>
      <c r="H44" t="s">
        <v>8567</v>
      </c>
      <c r="I44" t="str">
        <f t="shared" si="3"/>
        <v>19991584768</v>
      </c>
    </row>
    <row r="45" spans="1:9" x14ac:dyDescent="0.2">
      <c r="A45" s="1" t="s">
        <v>49</v>
      </c>
      <c r="B45" t="s">
        <v>7603</v>
      </c>
      <c r="C45" t="s">
        <v>8533</v>
      </c>
      <c r="D45" t="s">
        <v>7631</v>
      </c>
      <c r="E45" t="str">
        <f t="shared" si="2"/>
        <v>16699392</v>
      </c>
      <c r="F45" t="s">
        <v>7754</v>
      </c>
      <c r="G45" t="s">
        <v>8507</v>
      </c>
      <c r="H45" t="s">
        <v>8568</v>
      </c>
      <c r="I45" t="str">
        <f t="shared" si="3"/>
        <v>16695296</v>
      </c>
    </row>
    <row r="46" spans="1:9" x14ac:dyDescent="0.2">
      <c r="A46" s="1" t="s">
        <v>50</v>
      </c>
      <c r="B46" t="s">
        <v>8478</v>
      </c>
      <c r="C46" t="s">
        <v>8535</v>
      </c>
      <c r="D46" t="s">
        <v>8596</v>
      </c>
      <c r="E46" t="str">
        <f t="shared" si="2"/>
        <v>18896887808</v>
      </c>
      <c r="F46" t="s">
        <v>8451</v>
      </c>
      <c r="G46" t="s">
        <v>8509</v>
      </c>
      <c r="H46" t="s">
        <v>8503</v>
      </c>
      <c r="I46" t="str">
        <f t="shared" si="3"/>
        <v>17639235584</v>
      </c>
    </row>
    <row r="47" spans="1:9" x14ac:dyDescent="0.2">
      <c r="A47" s="1" t="s">
        <v>51</v>
      </c>
      <c r="B47" t="s">
        <v>7754</v>
      </c>
      <c r="C47" t="s">
        <v>8533</v>
      </c>
      <c r="D47" t="s">
        <v>7631</v>
      </c>
      <c r="E47" t="str">
        <f t="shared" si="2"/>
        <v>16683008</v>
      </c>
      <c r="F47" t="s">
        <v>7411</v>
      </c>
      <c r="G47" t="s">
        <v>8507</v>
      </c>
      <c r="H47" t="s">
        <v>7631</v>
      </c>
      <c r="I47" t="str">
        <f t="shared" si="3"/>
        <v>16670720</v>
      </c>
    </row>
    <row r="48" spans="1:9" x14ac:dyDescent="0.2">
      <c r="A48" s="1" t="s">
        <v>52</v>
      </c>
      <c r="B48" t="s">
        <v>8479</v>
      </c>
      <c r="C48" t="s">
        <v>8536</v>
      </c>
      <c r="D48" t="s">
        <v>8597</v>
      </c>
      <c r="E48" t="str">
        <f t="shared" si="2"/>
        <v>1205642</v>
      </c>
      <c r="F48" t="s">
        <v>8452</v>
      </c>
      <c r="G48" t="s">
        <v>8510</v>
      </c>
      <c r="H48" t="s">
        <v>8569</v>
      </c>
      <c r="I48" t="str">
        <f t="shared" si="3"/>
        <v>320418118</v>
      </c>
    </row>
    <row r="49" spans="1:9" x14ac:dyDescent="0.2">
      <c r="A49" s="1" t="s">
        <v>53</v>
      </c>
      <c r="B49" t="s">
        <v>8480</v>
      </c>
      <c r="C49" t="s">
        <v>8537</v>
      </c>
      <c r="D49" t="s">
        <v>8598</v>
      </c>
      <c r="E49" t="str">
        <f t="shared" si="2"/>
        <v>1671147</v>
      </c>
      <c r="F49" t="s">
        <v>8453</v>
      </c>
      <c r="G49" t="s">
        <v>8511</v>
      </c>
      <c r="H49" t="s">
        <v>8570</v>
      </c>
      <c r="I49" t="str">
        <f t="shared" si="3"/>
        <v>186154475</v>
      </c>
    </row>
    <row r="50" spans="1:9" x14ac:dyDescent="0.2">
      <c r="A50" s="1" t="s">
        <v>54</v>
      </c>
      <c r="B50" t="s">
        <v>8481</v>
      </c>
      <c r="C50" t="s">
        <v>8538</v>
      </c>
      <c r="D50" t="s">
        <v>8599</v>
      </c>
      <c r="E50" t="str">
        <f t="shared" si="2"/>
        <v>5604732723</v>
      </c>
      <c r="F50" t="s">
        <v>8454</v>
      </c>
      <c r="G50" t="s">
        <v>8512</v>
      </c>
      <c r="H50" t="s">
        <v>8571</v>
      </c>
      <c r="I50" t="str">
        <f t="shared" si="3"/>
        <v>6486166239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92</v>
      </c>
      <c r="C52" t="s">
        <v>68</v>
      </c>
      <c r="D52" t="s">
        <v>68</v>
      </c>
      <c r="E52" t="str">
        <f t="shared" si="2"/>
        <v>0</v>
      </c>
      <c r="F52" t="s">
        <v>92</v>
      </c>
      <c r="G52" t="s">
        <v>92</v>
      </c>
      <c r="H52" t="s">
        <v>92</v>
      </c>
      <c r="I52" t="str">
        <f t="shared" si="3"/>
        <v>1</v>
      </c>
    </row>
    <row r="53" spans="1:9" x14ac:dyDescent="0.2">
      <c r="A53" s="1" t="s">
        <v>57</v>
      </c>
      <c r="B53" t="s">
        <v>68</v>
      </c>
      <c r="C53" t="s">
        <v>68</v>
      </c>
      <c r="D53" t="s">
        <v>92</v>
      </c>
      <c r="E53" t="str">
        <f t="shared" si="2"/>
        <v>0</v>
      </c>
      <c r="F53" t="s">
        <v>69</v>
      </c>
      <c r="G53" t="s">
        <v>85</v>
      </c>
      <c r="H53" t="s">
        <v>85</v>
      </c>
      <c r="I53" t="str">
        <f t="shared" si="3"/>
        <v>7</v>
      </c>
    </row>
    <row r="54" spans="1:9" x14ac:dyDescent="0.2">
      <c r="A54" s="1" t="s">
        <v>58</v>
      </c>
      <c r="B54" t="s">
        <v>311</v>
      </c>
      <c r="C54" t="s">
        <v>209</v>
      </c>
      <c r="D54" t="s">
        <v>138</v>
      </c>
      <c r="E54" t="str">
        <f t="shared" si="2"/>
        <v>151</v>
      </c>
      <c r="F54" t="s">
        <v>373</v>
      </c>
      <c r="G54" t="s">
        <v>480</v>
      </c>
      <c r="H54" t="s">
        <v>386</v>
      </c>
      <c r="I54" t="str">
        <f t="shared" si="3"/>
        <v>803</v>
      </c>
    </row>
    <row r="55" spans="1:9" x14ac:dyDescent="0.2">
      <c r="A55" s="1" t="s">
        <v>59</v>
      </c>
      <c r="B55" t="s">
        <v>88</v>
      </c>
      <c r="C55" t="s">
        <v>94</v>
      </c>
      <c r="D55" t="s">
        <v>88</v>
      </c>
      <c r="E55" t="str">
        <f t="shared" si="2"/>
        <v>2</v>
      </c>
      <c r="F55" t="s">
        <v>97</v>
      </c>
      <c r="G55" t="s">
        <v>75</v>
      </c>
      <c r="H55" t="s">
        <v>97</v>
      </c>
      <c r="I55" t="str">
        <f t="shared" si="3"/>
        <v>21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8482</v>
      </c>
      <c r="C58" t="s">
        <v>8539</v>
      </c>
      <c r="D58" t="s">
        <v>8600</v>
      </c>
      <c r="E58" t="str">
        <f t="shared" si="2"/>
        <v>5605412864</v>
      </c>
      <c r="F58" t="s">
        <v>8455</v>
      </c>
      <c r="G58" t="s">
        <v>8513</v>
      </c>
      <c r="H58" t="s">
        <v>8572</v>
      </c>
      <c r="I58" t="str">
        <f t="shared" si="3"/>
        <v>6496804864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8483</v>
      </c>
      <c r="C60" t="s">
        <v>8540</v>
      </c>
      <c r="D60" t="s">
        <v>8601</v>
      </c>
      <c r="E60" t="str">
        <f t="shared" si="2"/>
        <v>5601677312</v>
      </c>
      <c r="F60" t="s">
        <v>8456</v>
      </c>
      <c r="G60" t="s">
        <v>8514</v>
      </c>
      <c r="H60" t="s">
        <v>8573</v>
      </c>
      <c r="I60" t="str">
        <f t="shared" si="3"/>
        <v>6474899456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8484</v>
      </c>
      <c r="C62" t="s">
        <v>8541</v>
      </c>
      <c r="D62" t="s">
        <v>8602</v>
      </c>
      <c r="E62" t="str">
        <f t="shared" si="2"/>
        <v>1184835</v>
      </c>
      <c r="F62" t="s">
        <v>8457</v>
      </c>
      <c r="G62" t="s">
        <v>8515</v>
      </c>
      <c r="H62" t="s">
        <v>8574</v>
      </c>
      <c r="I62" t="str">
        <f t="shared" si="3"/>
        <v>8852762</v>
      </c>
    </row>
    <row r="63" spans="1:9" x14ac:dyDescent="0.2">
      <c r="A63" s="1" t="s">
        <v>67</v>
      </c>
      <c r="B63" t="s">
        <v>8485</v>
      </c>
      <c r="C63" t="s">
        <v>8542</v>
      </c>
      <c r="D63" t="s">
        <v>8603</v>
      </c>
      <c r="E63" t="str">
        <f t="shared" si="2"/>
        <v>311311</v>
      </c>
      <c r="F63" t="s">
        <v>8458</v>
      </c>
      <c r="G63" t="s">
        <v>8516</v>
      </c>
      <c r="H63" t="s">
        <v>8575</v>
      </c>
      <c r="I63" t="str">
        <f t="shared" si="3"/>
        <v>309259662</v>
      </c>
    </row>
    <row r="64" spans="1:9" ht="15" x14ac:dyDescent="0.25">
      <c r="A64" s="6" t="s">
        <v>20837</v>
      </c>
      <c r="B64" s="8">
        <f>AVERAGE(VALUE(B8),VALUE(B22),VALUE(B36))*2^(-30)</f>
        <v>18.048224361923833</v>
      </c>
      <c r="C64" s="8">
        <f t="shared" ref="C64:I64" si="4">AVERAGE(VALUE(C8),VALUE(C22),VALUE(C36))*2^(-30)</f>
        <v>18.153190686988335</v>
      </c>
      <c r="D64" s="8">
        <f t="shared" si="4"/>
        <v>17.864357057648402</v>
      </c>
      <c r="E64" s="8">
        <f t="shared" si="4"/>
        <v>18.14621343370527</v>
      </c>
      <c r="F64" s="8">
        <f t="shared" si="4"/>
        <v>16.935128596300881</v>
      </c>
      <c r="G64" s="8">
        <f t="shared" si="4"/>
        <v>17.073275889580447</v>
      </c>
      <c r="H64" s="8">
        <f t="shared" si="4"/>
        <v>16.998813092708588</v>
      </c>
      <c r="I64" s="8">
        <f t="shared" si="4"/>
        <v>16.949179529212415</v>
      </c>
    </row>
    <row r="65" spans="1:9" x14ac:dyDescent="0.2">
      <c r="A65" s="6" t="s">
        <v>20838</v>
      </c>
      <c r="B65" s="9">
        <f>AVERAGE(VALUE(B8),VALUE(B22),VALUE(B36),VALUE(B50))*2^(-30)</f>
        <v>14.85555592388846</v>
      </c>
      <c r="C65" s="9">
        <f t="shared" ref="C65:I65" si="5">AVERAGE(VALUE(C8),VALUE(C22),VALUE(C36),VALUE(C50))*2^(-30)</f>
        <v>14.89337612548843</v>
      </c>
      <c r="D65" s="9">
        <f t="shared" si="5"/>
        <v>14.703221320640296</v>
      </c>
      <c r="E65" s="9">
        <f t="shared" si="5"/>
        <v>14.914613602682948</v>
      </c>
      <c r="F65" s="9">
        <f t="shared" si="5"/>
        <v>14.210307030472904</v>
      </c>
      <c r="G65" s="9">
        <f t="shared" si="5"/>
        <v>14.315135177457705</v>
      </c>
      <c r="H65" s="9">
        <f t="shared" si="5"/>
        <v>14.26637459686026</v>
      </c>
      <c r="I65" s="9">
        <f t="shared" si="5"/>
        <v>14.22206290718168</v>
      </c>
    </row>
    <row r="66" spans="1:9" x14ac:dyDescent="0.2">
      <c r="A66" s="6" t="s">
        <v>20841</v>
      </c>
      <c r="B66" s="9">
        <f>MIN(VALUE(B18),VALUE(B32),VALUE(B46))*2^(-30)</f>
        <v>17.336681365966797</v>
      </c>
      <c r="C66" s="9">
        <f t="shared" ref="C66:I66" si="6">MIN(VALUE(C18),VALUE(C32),VALUE(C46))*2^(-30)</f>
        <v>17.599098205566406</v>
      </c>
      <c r="D66" s="9">
        <f t="shared" si="6"/>
        <v>17.129600524902344</v>
      </c>
      <c r="E66" s="9">
        <f t="shared" si="6"/>
        <v>17.599098205566406</v>
      </c>
      <c r="F66" s="9">
        <f t="shared" si="6"/>
        <v>16.115535736083984</v>
      </c>
      <c r="G66" s="9">
        <f t="shared" si="6"/>
        <v>16.094181060791016</v>
      </c>
      <c r="H66" s="9">
        <f t="shared" si="6"/>
        <v>15.982654571533203</v>
      </c>
      <c r="I66" s="9">
        <f t="shared" si="6"/>
        <v>16.115535736083984</v>
      </c>
    </row>
    <row r="67" spans="1:9" x14ac:dyDescent="0.2">
      <c r="A67" s="6" t="s">
        <v>20839</v>
      </c>
      <c r="B67" s="9">
        <f>MIN(VALUE(B16),VALUE(B30),VALUE(B44))*2^(-30)</f>
        <v>18.351085662841797</v>
      </c>
      <c r="C67" s="9">
        <f t="shared" ref="C67:I67" si="7">MIN(VALUE(C16),VALUE(C30),VALUE(C44))*2^(-30)</f>
        <v>18.349586486816406</v>
      </c>
      <c r="D67" s="9">
        <f t="shared" si="7"/>
        <v>17.898887634277344</v>
      </c>
      <c r="E67" s="9">
        <f t="shared" si="7"/>
        <v>18.349586486816406</v>
      </c>
      <c r="F67" s="9">
        <f t="shared" si="7"/>
        <v>18.618614196777344</v>
      </c>
      <c r="G67" s="9">
        <f t="shared" si="7"/>
        <v>18.177650451660156</v>
      </c>
      <c r="H67" s="9">
        <f t="shared" si="7"/>
        <v>18.905845642089844</v>
      </c>
      <c r="I67" s="9">
        <f t="shared" si="7"/>
        <v>18.618614196777344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0</v>
      </c>
      <c r="G68" s="9">
        <f t="shared" si="8"/>
        <v>0</v>
      </c>
      <c r="H68" s="9">
        <f t="shared" si="8"/>
        <v>0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482.7578125</v>
      </c>
      <c r="C69" s="9">
        <f t="shared" si="8"/>
        <v>275.12890625</v>
      </c>
      <c r="D69" s="9">
        <f t="shared" si="8"/>
        <v>377.20703125</v>
      </c>
      <c r="E69" s="9">
        <f t="shared" si="8"/>
        <v>275.28125</v>
      </c>
      <c r="F69" s="9">
        <f t="shared" si="8"/>
        <v>698.046875</v>
      </c>
      <c r="G69" s="9">
        <f t="shared" si="8"/>
        <v>731.44140625</v>
      </c>
      <c r="H69" s="9">
        <f t="shared" si="8"/>
        <v>877.86328125</v>
      </c>
      <c r="I69" s="9">
        <f t="shared" si="8"/>
        <v>843.54296875</v>
      </c>
    </row>
    <row r="70" spans="1:9" x14ac:dyDescent="0.2">
      <c r="A70" s="6" t="s">
        <v>20832</v>
      </c>
      <c r="B70" s="9">
        <f>AVERAGE(VALUE(B9),VALUE(B23),VALUE(B37))*2^(-20)</f>
        <v>15.736268679300943</v>
      </c>
      <c r="C70" s="9">
        <f t="shared" ref="C70:I70" si="9">AVERAGE(VALUE(C9),VALUE(C23),VALUE(C37))*2^(-20)</f>
        <v>15.708333333333334</v>
      </c>
      <c r="D70" s="9">
        <f t="shared" si="9"/>
        <v>15.78359349568685</v>
      </c>
      <c r="E70" s="9">
        <f t="shared" si="9"/>
        <v>15.716737429300943</v>
      </c>
      <c r="F70" s="9">
        <f t="shared" si="9"/>
        <v>15.690898895263672</v>
      </c>
      <c r="G70" s="9">
        <f t="shared" si="9"/>
        <v>15.713061014811197</v>
      </c>
      <c r="H70" s="9">
        <f t="shared" si="9"/>
        <v>15.746488889058432</v>
      </c>
      <c r="I70" s="9">
        <f t="shared" si="9"/>
        <v>15.707880020141602</v>
      </c>
    </row>
    <row r="71" spans="1:9" x14ac:dyDescent="0.2">
      <c r="A71" s="6" t="s">
        <v>20833</v>
      </c>
      <c r="B71" s="10">
        <f>MIN(VALUE(B19),VALUE(B33),VALUE(B47))*2^(-20)</f>
        <v>10.33203125</v>
      </c>
      <c r="C71" s="10">
        <f t="shared" ref="C71:I71" si="10">MIN(VALUE(C19),VALUE(C33),VALUE(C47))*2^(-20)</f>
        <v>10.18359375</v>
      </c>
      <c r="D71" s="10">
        <f t="shared" si="10"/>
        <v>10.22265625</v>
      </c>
      <c r="E71" s="10">
        <f t="shared" si="10"/>
        <v>10.22265625</v>
      </c>
      <c r="F71" s="10">
        <f t="shared" si="10"/>
        <v>10.1640625</v>
      </c>
      <c r="G71" s="10">
        <f t="shared" si="10"/>
        <v>10.17578125</v>
      </c>
      <c r="H71" s="10">
        <f t="shared" si="10"/>
        <v>10.21875</v>
      </c>
      <c r="I71" s="10">
        <f t="shared" si="10"/>
        <v>10.17578125</v>
      </c>
    </row>
    <row r="72" spans="1:9" x14ac:dyDescent="0.2">
      <c r="A72" s="6" t="s">
        <v>20834</v>
      </c>
      <c r="B72" s="10">
        <f>MAX(VALUE(B17),VALUE(B31),VALUE(B45))*2^(-20)</f>
        <v>20.9609375</v>
      </c>
      <c r="C72" s="10">
        <f t="shared" ref="C72:I72" si="11">MAX(VALUE(C17),VALUE(C31),VALUE(C45))*2^(-20)</f>
        <v>21.01171875</v>
      </c>
      <c r="D72" s="10">
        <f t="shared" si="11"/>
        <v>21.26953125</v>
      </c>
      <c r="E72" s="10">
        <f t="shared" si="11"/>
        <v>21.01171875</v>
      </c>
      <c r="F72" s="10">
        <f t="shared" si="11"/>
        <v>20.953125</v>
      </c>
      <c r="G72" s="10">
        <f t="shared" si="11"/>
        <v>21.05859375</v>
      </c>
      <c r="H72" s="10">
        <f t="shared" si="11"/>
        <v>21.15625</v>
      </c>
      <c r="I72" s="10">
        <f t="shared" si="11"/>
        <v>21.05859375</v>
      </c>
    </row>
    <row r="73" spans="1:9" x14ac:dyDescent="0.2">
      <c r="A73" s="6" t="s">
        <v>20826</v>
      </c>
      <c r="B73" s="9">
        <f>VALUE(B7)*10^(-9)</f>
        <v>20.854505405000001</v>
      </c>
      <c r="C73" s="9">
        <f t="shared" ref="C73:I73" si="12">VALUE(C7)*10^(-9)</f>
        <v>16.181838474000003</v>
      </c>
      <c r="D73" s="9">
        <f t="shared" si="12"/>
        <v>19.086099361000002</v>
      </c>
      <c r="E73" s="9">
        <f t="shared" si="12"/>
        <v>19.086099361000002</v>
      </c>
      <c r="F73" s="9">
        <f t="shared" si="12"/>
        <v>94.426462566000012</v>
      </c>
      <c r="G73" s="9">
        <f t="shared" si="12"/>
        <v>102.41466393500001</v>
      </c>
      <c r="H73" s="9">
        <f t="shared" si="12"/>
        <v>101.22008385700001</v>
      </c>
      <c r="I73" s="9">
        <f t="shared" si="12"/>
        <v>101.22008385700001</v>
      </c>
    </row>
    <row r="74" spans="1:9" x14ac:dyDescent="0.2">
      <c r="A74" s="6" t="s">
        <v>20835</v>
      </c>
      <c r="B74" s="9">
        <f>SUM(VALUE(B20),VALUE(B34),VALUE(B48))*2^(-30)</f>
        <v>5.5023953318595886E-3</v>
      </c>
      <c r="C74" s="9">
        <f t="shared" ref="C74:I75" si="13">SUM(VALUE(C20),VALUE(C34),VALUE(C48))*2^(-30)</f>
        <v>3.8533555343747139E-3</v>
      </c>
      <c r="D74" s="9">
        <f t="shared" si="13"/>
        <v>7.1796830743551254E-3</v>
      </c>
      <c r="E74" s="9">
        <f t="shared" si="13"/>
        <v>3.8750609382987022E-3</v>
      </c>
      <c r="F74" s="9">
        <f t="shared" si="13"/>
        <v>0.89571043848991394</v>
      </c>
      <c r="G74" s="9">
        <f t="shared" si="13"/>
        <v>0.88927201833575964</v>
      </c>
      <c r="H74" s="9">
        <f t="shared" si="13"/>
        <v>0.89392300508916378</v>
      </c>
      <c r="I74" s="9">
        <f t="shared" si="13"/>
        <v>0.89340969733893871</v>
      </c>
    </row>
    <row r="75" spans="1:9" x14ac:dyDescent="0.2">
      <c r="A75" s="6" t="s">
        <v>20836</v>
      </c>
      <c r="B75" s="9">
        <f>SUM(VALUE(B21),VALUE(B35),VALUE(B49))*2^(-30)</f>
        <v>5.1572080701589584E-3</v>
      </c>
      <c r="C75" s="9">
        <f t="shared" si="13"/>
        <v>5.2685588598251343E-3</v>
      </c>
      <c r="D75" s="9">
        <f t="shared" si="13"/>
        <v>5.2997283637523651E-3</v>
      </c>
      <c r="E75" s="9">
        <f t="shared" si="13"/>
        <v>5.2908556535840034E-3</v>
      </c>
      <c r="F75" s="9">
        <f t="shared" si="13"/>
        <v>0.6072195041924715</v>
      </c>
      <c r="G75" s="9">
        <f t="shared" si="13"/>
        <v>0.60544744413346052</v>
      </c>
      <c r="H75" s="9">
        <f t="shared" si="13"/>
        <v>0.60806123726069927</v>
      </c>
      <c r="I75" s="9">
        <f t="shared" si="13"/>
        <v>0.60865732654929161</v>
      </c>
    </row>
    <row r="76" spans="1:9" x14ac:dyDescent="0.2">
      <c r="A76" s="7" t="s">
        <v>20827</v>
      </c>
      <c r="B76" s="9">
        <f>SUM(VALUE(B12),VALUE(B26),VALUE(B40))</f>
        <v>500</v>
      </c>
      <c r="C76" s="9">
        <f t="shared" ref="C76:I76" si="14">SUM(VALUE(C12),VALUE(C26),VALUE(C40))</f>
        <v>383</v>
      </c>
      <c r="D76" s="9">
        <f t="shared" si="14"/>
        <v>454</v>
      </c>
      <c r="E76" s="9">
        <f t="shared" si="14"/>
        <v>454</v>
      </c>
      <c r="F76" s="9">
        <f t="shared" si="14"/>
        <v>2243</v>
      </c>
      <c r="G76" s="9">
        <f t="shared" si="14"/>
        <v>2452</v>
      </c>
      <c r="H76" s="9">
        <f t="shared" si="14"/>
        <v>2427</v>
      </c>
      <c r="I76" s="9">
        <f t="shared" si="14"/>
        <v>2427</v>
      </c>
    </row>
    <row r="77" spans="1:9" x14ac:dyDescent="0.2">
      <c r="A77" s="7" t="s">
        <v>20828</v>
      </c>
      <c r="B77" s="9">
        <f>SUM(VALUE(B11),VALUE(B25),VALUE(B39))</f>
        <v>14</v>
      </c>
      <c r="C77" s="9">
        <f t="shared" ref="C77:I77" si="15">SUM(VALUE(C11),VALUE(C25),VALUE(C39))</f>
        <v>12</v>
      </c>
      <c r="D77" s="9">
        <f t="shared" si="15"/>
        <v>14</v>
      </c>
      <c r="E77" s="9">
        <f t="shared" si="15"/>
        <v>13</v>
      </c>
      <c r="F77" s="9">
        <f t="shared" si="15"/>
        <v>94</v>
      </c>
      <c r="G77" s="9">
        <f t="shared" si="15"/>
        <v>102</v>
      </c>
      <c r="H77" s="9">
        <f t="shared" si="15"/>
        <v>102</v>
      </c>
      <c r="I77" s="9">
        <f t="shared" si="15"/>
        <v>100</v>
      </c>
    </row>
    <row r="78" spans="1:9" x14ac:dyDescent="0.2">
      <c r="A78" s="7" t="s">
        <v>20829</v>
      </c>
      <c r="B78" s="9">
        <f>SUM(VALUE(B13),VALUE(B27),VALUE(B41))</f>
        <v>110</v>
      </c>
      <c r="C78" s="9">
        <f t="shared" ref="C78:I78" si="16">SUM(VALUE(C13),VALUE(C27),VALUE(C41))</f>
        <v>105</v>
      </c>
      <c r="D78" s="9">
        <f t="shared" si="16"/>
        <v>107</v>
      </c>
      <c r="E78" s="9">
        <f t="shared" si="16"/>
        <v>107</v>
      </c>
      <c r="F78" s="9">
        <f t="shared" si="16"/>
        <v>606</v>
      </c>
      <c r="G78" s="9">
        <f t="shared" si="16"/>
        <v>720</v>
      </c>
      <c r="H78" s="9">
        <f t="shared" si="16"/>
        <v>655</v>
      </c>
      <c r="I78" s="9">
        <f t="shared" si="16"/>
        <v>681</v>
      </c>
    </row>
    <row r="79" spans="1:9" x14ac:dyDescent="0.2">
      <c r="A79" s="7" t="s">
        <v>20830</v>
      </c>
      <c r="B79" s="9">
        <f>SUM(VALUE(B10),VALUE(B24),VALUE(B38))</f>
        <v>40</v>
      </c>
      <c r="C79" s="9">
        <f t="shared" ref="C79:I79" si="17">SUM(VALUE(C10),VALUE(C24),VALUE(C38))</f>
        <v>29</v>
      </c>
      <c r="D79" s="9">
        <f t="shared" si="17"/>
        <v>32</v>
      </c>
      <c r="E79" s="9">
        <f t="shared" si="17"/>
        <v>29</v>
      </c>
      <c r="F79" s="9">
        <f t="shared" si="17"/>
        <v>40</v>
      </c>
      <c r="G79" s="9">
        <f t="shared" si="17"/>
        <v>27</v>
      </c>
      <c r="H79" s="9">
        <f t="shared" si="17"/>
        <v>43</v>
      </c>
      <c r="I79" s="9">
        <f t="shared" si="17"/>
        <v>40</v>
      </c>
    </row>
    <row r="80" spans="1:9" x14ac:dyDescent="0.2">
      <c r="A80" s="27" t="s">
        <v>20853</v>
      </c>
      <c r="B80" s="28">
        <f>B3*2^(-20)</f>
        <v>0</v>
      </c>
      <c r="C80" s="28">
        <f t="shared" ref="C80:I81" si="18">C3*2^(-20)</f>
        <v>0</v>
      </c>
      <c r="D80" s="28">
        <f t="shared" si="18"/>
        <v>0</v>
      </c>
      <c r="E80" s="28">
        <f t="shared" si="18"/>
        <v>0</v>
      </c>
      <c r="F80" s="28">
        <f t="shared" si="18"/>
        <v>8.5646247863769531</v>
      </c>
      <c r="G80" s="28">
        <f t="shared" si="18"/>
        <v>8.5646247863769531</v>
      </c>
      <c r="H80" s="28">
        <f t="shared" si="18"/>
        <v>8.5646247863769531</v>
      </c>
      <c r="I80" s="28">
        <f t="shared" si="18"/>
        <v>8.5646247863769531</v>
      </c>
    </row>
    <row r="81" spans="1:9" x14ac:dyDescent="0.2">
      <c r="A81" s="27" t="s">
        <v>20854</v>
      </c>
      <c r="B81" s="28">
        <f>B4*2^(-20)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25.693874359130859</v>
      </c>
      <c r="G81" s="28">
        <f t="shared" si="18"/>
        <v>25.693874359130859</v>
      </c>
      <c r="H81" s="28">
        <f t="shared" si="18"/>
        <v>25.693874359130859</v>
      </c>
      <c r="I81" s="28">
        <f t="shared" si="18"/>
        <v>25.693874359130859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6" width="25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6372</v>
      </c>
      <c r="E2" t="s">
        <v>121</v>
      </c>
      <c r="F2" t="s">
        <v>6373</v>
      </c>
    </row>
    <row r="3" spans="1:6" x14ac:dyDescent="0.2">
      <c r="A3" t="s">
        <v>88</v>
      </c>
      <c r="B3" t="s">
        <v>123</v>
      </c>
      <c r="C3" t="s">
        <v>6374</v>
      </c>
      <c r="D3" t="s">
        <v>8066</v>
      </c>
      <c r="E3" t="s">
        <v>6376</v>
      </c>
      <c r="F3" t="s">
        <v>6373</v>
      </c>
    </row>
    <row r="4" spans="1:6" x14ac:dyDescent="0.2">
      <c r="A4" t="s">
        <v>94</v>
      </c>
      <c r="B4" t="s">
        <v>125</v>
      </c>
      <c r="C4" t="s">
        <v>8067</v>
      </c>
      <c r="D4" t="s">
        <v>8066</v>
      </c>
      <c r="E4" t="s">
        <v>6376</v>
      </c>
      <c r="F4" t="s">
        <v>6955</v>
      </c>
    </row>
    <row r="5" spans="1:6" x14ac:dyDescent="0.2">
      <c r="A5" t="s">
        <v>79</v>
      </c>
      <c r="B5" t="s">
        <v>127</v>
      </c>
      <c r="C5" t="s">
        <v>8067</v>
      </c>
      <c r="D5" t="s">
        <v>68</v>
      </c>
      <c r="E5" t="s">
        <v>6956</v>
      </c>
      <c r="F5" t="s">
        <v>121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I81"/>
  <sheetViews>
    <sheetView topLeftCell="A40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3.42578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7883</v>
      </c>
      <c r="G3" t="s">
        <v>7883</v>
      </c>
      <c r="H3" t="s">
        <v>7883</v>
      </c>
      <c r="I3" t="str">
        <f t="shared" ref="I3:I34" si="1">IF(ISERROR(MEDIAN(VALUE(F3),VALUE(G3),VALUE(H3))), "-", TEXT(MEDIAN(VALUE(F3),VALUE(G3),VALUE(H3)), "0"))</f>
        <v>8980660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7884</v>
      </c>
      <c r="G4" t="s">
        <v>7884</v>
      </c>
      <c r="H4" t="s">
        <v>7884</v>
      </c>
      <c r="I4" t="str">
        <f t="shared" si="1"/>
        <v>26941980</v>
      </c>
    </row>
    <row r="5" spans="1:9" x14ac:dyDescent="0.2">
      <c r="A5" s="1" t="s">
        <v>9</v>
      </c>
      <c r="B5" t="s">
        <v>8633</v>
      </c>
      <c r="C5" t="s">
        <v>8696</v>
      </c>
      <c r="D5" t="s">
        <v>8752</v>
      </c>
      <c r="E5" t="str">
        <f t="shared" si="0"/>
        <v>-</v>
      </c>
      <c r="F5" t="s">
        <v>8604</v>
      </c>
      <c r="G5" t="s">
        <v>8663</v>
      </c>
      <c r="H5" t="s">
        <v>8721</v>
      </c>
      <c r="I5" t="str">
        <f t="shared" si="1"/>
        <v>-</v>
      </c>
    </row>
    <row r="6" spans="1:9" x14ac:dyDescent="0.2">
      <c r="A6" s="1" t="s">
        <v>10</v>
      </c>
      <c r="B6" t="s">
        <v>8634</v>
      </c>
      <c r="C6" t="s">
        <v>8697</v>
      </c>
      <c r="D6" t="s">
        <v>8753</v>
      </c>
      <c r="E6" t="str">
        <f t="shared" si="0"/>
        <v>-</v>
      </c>
      <c r="F6" t="s">
        <v>8605</v>
      </c>
      <c r="G6" t="s">
        <v>8664</v>
      </c>
      <c r="H6" t="s">
        <v>8722</v>
      </c>
      <c r="I6" t="str">
        <f t="shared" si="1"/>
        <v>-</v>
      </c>
    </row>
    <row r="7" spans="1:9" x14ac:dyDescent="0.2">
      <c r="A7" s="1" t="s">
        <v>11</v>
      </c>
      <c r="B7" t="s">
        <v>8635</v>
      </c>
      <c r="C7" t="s">
        <v>8698</v>
      </c>
      <c r="D7" t="s">
        <v>8754</v>
      </c>
      <c r="E7" t="str">
        <f t="shared" si="0"/>
        <v>16794505551</v>
      </c>
      <c r="F7" t="s">
        <v>8606</v>
      </c>
      <c r="G7" t="s">
        <v>8665</v>
      </c>
      <c r="H7" t="s">
        <v>8723</v>
      </c>
      <c r="I7" t="str">
        <f t="shared" si="1"/>
        <v>103345865726</v>
      </c>
    </row>
    <row r="8" spans="1:9" x14ac:dyDescent="0.2">
      <c r="A8" s="1" t="s">
        <v>12</v>
      </c>
      <c r="B8" t="s">
        <v>8636</v>
      </c>
      <c r="C8" t="s">
        <v>8699</v>
      </c>
      <c r="D8" t="s">
        <v>8755</v>
      </c>
      <c r="E8" t="str">
        <f t="shared" si="0"/>
        <v>18879012623</v>
      </c>
      <c r="F8" t="s">
        <v>8607</v>
      </c>
      <c r="G8" t="s">
        <v>8666</v>
      </c>
      <c r="H8" t="s">
        <v>8724</v>
      </c>
      <c r="I8" t="str">
        <f t="shared" si="1"/>
        <v>18020767992</v>
      </c>
    </row>
    <row r="9" spans="1:9" x14ac:dyDescent="0.2">
      <c r="A9" s="1" t="s">
        <v>13</v>
      </c>
      <c r="B9" t="s">
        <v>8637</v>
      </c>
      <c r="C9" t="s">
        <v>8700</v>
      </c>
      <c r="D9" t="s">
        <v>8756</v>
      </c>
      <c r="E9" t="str">
        <f t="shared" si="0"/>
        <v>22560768</v>
      </c>
      <c r="F9" t="s">
        <v>8608</v>
      </c>
      <c r="G9" t="s">
        <v>8667</v>
      </c>
      <c r="H9" t="s">
        <v>8725</v>
      </c>
      <c r="I9" t="str">
        <f t="shared" si="1"/>
        <v>22474160</v>
      </c>
    </row>
    <row r="10" spans="1:9" x14ac:dyDescent="0.2">
      <c r="A10" s="1" t="s">
        <v>14</v>
      </c>
      <c r="B10" t="s">
        <v>135</v>
      </c>
      <c r="C10" t="s">
        <v>141</v>
      </c>
      <c r="D10" t="s">
        <v>96</v>
      </c>
      <c r="E10" t="str">
        <f t="shared" si="0"/>
        <v>19</v>
      </c>
      <c r="F10" t="s">
        <v>248</v>
      </c>
      <c r="G10" t="s">
        <v>136</v>
      </c>
      <c r="H10" t="s">
        <v>89</v>
      </c>
      <c r="I10" t="str">
        <f t="shared" si="1"/>
        <v>8</v>
      </c>
    </row>
    <row r="11" spans="1:9" x14ac:dyDescent="0.2">
      <c r="A11" s="1" t="s">
        <v>15</v>
      </c>
      <c r="B11" t="s">
        <v>136</v>
      </c>
      <c r="C11" t="s">
        <v>136</v>
      </c>
      <c r="D11" t="s">
        <v>85</v>
      </c>
      <c r="E11" t="str">
        <f t="shared" si="0"/>
        <v>8</v>
      </c>
      <c r="F11" t="s">
        <v>90</v>
      </c>
      <c r="G11" t="s">
        <v>163</v>
      </c>
      <c r="H11" t="s">
        <v>90</v>
      </c>
      <c r="I11" t="str">
        <f t="shared" si="1"/>
        <v>34</v>
      </c>
    </row>
    <row r="12" spans="1:9" x14ac:dyDescent="0.2">
      <c r="A12" s="1" t="s">
        <v>16</v>
      </c>
      <c r="B12" t="s">
        <v>159</v>
      </c>
      <c r="C12" t="s">
        <v>109</v>
      </c>
      <c r="D12" t="s">
        <v>162</v>
      </c>
      <c r="E12" t="str">
        <f t="shared" si="0"/>
        <v>135</v>
      </c>
      <c r="F12" t="s">
        <v>5149</v>
      </c>
      <c r="G12" t="s">
        <v>1605</v>
      </c>
      <c r="H12" t="s">
        <v>404</v>
      </c>
      <c r="I12" t="str">
        <f t="shared" si="1"/>
        <v>828</v>
      </c>
    </row>
    <row r="13" spans="1:9" x14ac:dyDescent="0.2">
      <c r="A13" s="1" t="s">
        <v>17</v>
      </c>
      <c r="B13" t="s">
        <v>201</v>
      </c>
      <c r="C13" t="s">
        <v>180</v>
      </c>
      <c r="D13" t="s">
        <v>472</v>
      </c>
      <c r="E13" t="str">
        <f t="shared" si="0"/>
        <v>42</v>
      </c>
      <c r="F13" t="s">
        <v>5270</v>
      </c>
      <c r="G13" t="s">
        <v>1204</v>
      </c>
      <c r="H13" t="s">
        <v>8491</v>
      </c>
      <c r="I13" t="str">
        <f t="shared" si="1"/>
        <v>221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8638</v>
      </c>
      <c r="C15" t="s">
        <v>8701</v>
      </c>
      <c r="D15" t="s">
        <v>8757</v>
      </c>
      <c r="E15" t="str">
        <f t="shared" si="0"/>
        <v>346923008</v>
      </c>
      <c r="F15" t="s">
        <v>2404</v>
      </c>
      <c r="G15" t="s">
        <v>964</v>
      </c>
      <c r="H15" t="s">
        <v>8011</v>
      </c>
      <c r="I15" t="str">
        <f t="shared" si="1"/>
        <v>306212864</v>
      </c>
    </row>
    <row r="16" spans="1:9" x14ac:dyDescent="0.2">
      <c r="A16" s="1" t="s">
        <v>20</v>
      </c>
      <c r="B16" t="s">
        <v>8639</v>
      </c>
      <c r="C16" t="s">
        <v>8702</v>
      </c>
      <c r="D16" t="s">
        <v>8758</v>
      </c>
      <c r="E16" t="str">
        <f t="shared" si="0"/>
        <v>19478978560</v>
      </c>
      <c r="F16" t="s">
        <v>8609</v>
      </c>
      <c r="G16" t="s">
        <v>8668</v>
      </c>
      <c r="H16" t="s">
        <v>8726</v>
      </c>
      <c r="I16" t="str">
        <f t="shared" si="1"/>
        <v>20668542976</v>
      </c>
    </row>
    <row r="17" spans="1:9" x14ac:dyDescent="0.2">
      <c r="A17" s="1" t="s">
        <v>21</v>
      </c>
      <c r="B17" t="s">
        <v>8640</v>
      </c>
      <c r="C17" t="s">
        <v>8700</v>
      </c>
      <c r="D17" t="s">
        <v>8756</v>
      </c>
      <c r="E17" t="str">
        <f t="shared" si="0"/>
        <v>22560768</v>
      </c>
      <c r="F17" t="s">
        <v>8610</v>
      </c>
      <c r="G17" t="s">
        <v>8669</v>
      </c>
      <c r="H17" t="s">
        <v>8727</v>
      </c>
      <c r="I17" t="str">
        <f t="shared" si="1"/>
        <v>22495232</v>
      </c>
    </row>
    <row r="18" spans="1:9" x14ac:dyDescent="0.2">
      <c r="A18" s="1" t="s">
        <v>22</v>
      </c>
      <c r="B18" t="s">
        <v>8641</v>
      </c>
      <c r="C18" t="s">
        <v>8703</v>
      </c>
      <c r="D18" t="s">
        <v>8759</v>
      </c>
      <c r="E18" t="str">
        <f t="shared" si="0"/>
        <v>18542686208</v>
      </c>
      <c r="F18" t="s">
        <v>8611</v>
      </c>
      <c r="G18" t="s">
        <v>8670</v>
      </c>
      <c r="H18" t="s">
        <v>8728</v>
      </c>
      <c r="I18" t="str">
        <f t="shared" si="1"/>
        <v>17305194496</v>
      </c>
    </row>
    <row r="19" spans="1:9" x14ac:dyDescent="0.2">
      <c r="A19" s="1" t="s">
        <v>23</v>
      </c>
      <c r="B19" t="s">
        <v>8642</v>
      </c>
      <c r="C19" t="s">
        <v>8700</v>
      </c>
      <c r="D19" t="s">
        <v>8756</v>
      </c>
      <c r="E19" t="str">
        <f t="shared" si="0"/>
        <v>22560768</v>
      </c>
      <c r="F19" t="s">
        <v>8612</v>
      </c>
      <c r="G19" t="s">
        <v>8671</v>
      </c>
      <c r="H19" t="s">
        <v>8729</v>
      </c>
      <c r="I19" t="str">
        <f t="shared" si="1"/>
        <v>22446080</v>
      </c>
    </row>
    <row r="20" spans="1:9" x14ac:dyDescent="0.2">
      <c r="A20" s="1" t="s">
        <v>24</v>
      </c>
      <c r="B20" t="s">
        <v>8643</v>
      </c>
      <c r="C20" t="s">
        <v>8704</v>
      </c>
      <c r="D20" t="s">
        <v>8760</v>
      </c>
      <c r="E20" t="str">
        <f t="shared" si="0"/>
        <v>2241567</v>
      </c>
      <c r="F20" t="s">
        <v>8613</v>
      </c>
      <c r="G20" t="s">
        <v>8672</v>
      </c>
      <c r="H20" t="s">
        <v>8730</v>
      </c>
      <c r="I20" t="str">
        <f t="shared" si="1"/>
        <v>317995019</v>
      </c>
    </row>
    <row r="21" spans="1:9" x14ac:dyDescent="0.2">
      <c r="A21" s="1" t="s">
        <v>25</v>
      </c>
      <c r="B21" t="s">
        <v>8644</v>
      </c>
      <c r="C21" t="s">
        <v>8705</v>
      </c>
      <c r="D21" t="s">
        <v>8761</v>
      </c>
      <c r="E21" t="str">
        <f t="shared" si="0"/>
        <v>2835352</v>
      </c>
      <c r="F21" t="s">
        <v>8614</v>
      </c>
      <c r="G21" t="s">
        <v>8673</v>
      </c>
      <c r="H21" t="s">
        <v>8731</v>
      </c>
      <c r="I21" t="str">
        <f t="shared" si="1"/>
        <v>183340302</v>
      </c>
    </row>
    <row r="22" spans="1:9" x14ac:dyDescent="0.2">
      <c r="A22" s="1" t="s">
        <v>26</v>
      </c>
      <c r="B22" t="s">
        <v>8645</v>
      </c>
      <c r="C22" t="s">
        <v>8706</v>
      </c>
      <c r="D22" t="s">
        <v>8762</v>
      </c>
      <c r="E22" t="str">
        <f t="shared" si="0"/>
        <v>19245844024</v>
      </c>
      <c r="F22" t="s">
        <v>8615</v>
      </c>
      <c r="G22" t="s">
        <v>8674</v>
      </c>
      <c r="H22" t="s">
        <v>8732</v>
      </c>
      <c r="I22" t="str">
        <f t="shared" si="1"/>
        <v>18187814637</v>
      </c>
    </row>
    <row r="23" spans="1:9" x14ac:dyDescent="0.2">
      <c r="A23" s="1" t="s">
        <v>27</v>
      </c>
      <c r="B23" t="s">
        <v>8646</v>
      </c>
      <c r="C23" t="s">
        <v>8680</v>
      </c>
      <c r="D23" t="s">
        <v>8763</v>
      </c>
      <c r="E23" t="str">
        <f t="shared" si="0"/>
        <v>10977280</v>
      </c>
      <c r="F23" t="s">
        <v>8616</v>
      </c>
      <c r="G23" t="s">
        <v>8675</v>
      </c>
      <c r="H23" t="s">
        <v>8680</v>
      </c>
      <c r="I23" t="str">
        <f t="shared" si="1"/>
        <v>10977280</v>
      </c>
    </row>
    <row r="24" spans="1:9" x14ac:dyDescent="0.2">
      <c r="A24" s="1" t="s">
        <v>28</v>
      </c>
      <c r="B24" t="s">
        <v>129</v>
      </c>
      <c r="C24" t="s">
        <v>68</v>
      </c>
      <c r="D24" t="s">
        <v>92</v>
      </c>
      <c r="E24" t="str">
        <f t="shared" si="0"/>
        <v>1</v>
      </c>
      <c r="F24" t="s">
        <v>94</v>
      </c>
      <c r="G24" t="s">
        <v>92</v>
      </c>
      <c r="H24" t="s">
        <v>89</v>
      </c>
      <c r="I24" t="str">
        <f t="shared" si="1"/>
        <v>3</v>
      </c>
    </row>
    <row r="25" spans="1:9" x14ac:dyDescent="0.2">
      <c r="A25" s="1" t="s">
        <v>29</v>
      </c>
      <c r="B25" t="s">
        <v>69</v>
      </c>
      <c r="C25" t="s">
        <v>88</v>
      </c>
      <c r="D25" t="s">
        <v>94</v>
      </c>
      <c r="E25" t="str">
        <f t="shared" si="0"/>
        <v>3</v>
      </c>
      <c r="F25" t="s">
        <v>180</v>
      </c>
      <c r="G25" t="s">
        <v>90</v>
      </c>
      <c r="H25" t="s">
        <v>168</v>
      </c>
      <c r="I25" t="str">
        <f t="shared" si="1"/>
        <v>34</v>
      </c>
    </row>
    <row r="26" spans="1:9" x14ac:dyDescent="0.2">
      <c r="A26" s="1" t="s">
        <v>30</v>
      </c>
      <c r="B26" t="s">
        <v>159</v>
      </c>
      <c r="C26" t="s">
        <v>109</v>
      </c>
      <c r="D26" t="s">
        <v>179</v>
      </c>
      <c r="E26" t="str">
        <f t="shared" si="0"/>
        <v>135</v>
      </c>
      <c r="F26" t="s">
        <v>5149</v>
      </c>
      <c r="G26" t="s">
        <v>466</v>
      </c>
      <c r="H26" t="s">
        <v>404</v>
      </c>
      <c r="I26" t="str">
        <f t="shared" si="1"/>
        <v>828</v>
      </c>
    </row>
    <row r="27" spans="1:9" x14ac:dyDescent="0.2">
      <c r="A27" s="1" t="s">
        <v>31</v>
      </c>
      <c r="B27" t="s">
        <v>194</v>
      </c>
      <c r="C27" t="s">
        <v>180</v>
      </c>
      <c r="D27" t="s">
        <v>194</v>
      </c>
      <c r="E27" t="str">
        <f t="shared" si="0"/>
        <v>35</v>
      </c>
      <c r="F27" t="s">
        <v>8261</v>
      </c>
      <c r="G27" t="s">
        <v>6709</v>
      </c>
      <c r="H27" t="s">
        <v>8733</v>
      </c>
      <c r="I27" t="str">
        <f t="shared" si="1"/>
        <v>241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8647</v>
      </c>
      <c r="C29" t="s">
        <v>101</v>
      </c>
      <c r="D29" t="s">
        <v>8764</v>
      </c>
      <c r="E29" t="str">
        <f t="shared" si="0"/>
        <v>45424640</v>
      </c>
      <c r="F29" t="s">
        <v>544</v>
      </c>
      <c r="G29" t="s">
        <v>8676</v>
      </c>
      <c r="H29" t="s">
        <v>8734</v>
      </c>
      <c r="I29" t="str">
        <f t="shared" si="1"/>
        <v>306511872</v>
      </c>
    </row>
    <row r="30" spans="1:9" x14ac:dyDescent="0.2">
      <c r="A30" s="1" t="s">
        <v>34</v>
      </c>
      <c r="B30" t="s">
        <v>8648</v>
      </c>
      <c r="C30" t="s">
        <v>8707</v>
      </c>
      <c r="D30" t="s">
        <v>8765</v>
      </c>
      <c r="E30" t="str">
        <f t="shared" si="0"/>
        <v>19741319168</v>
      </c>
      <c r="F30" t="s">
        <v>8617</v>
      </c>
      <c r="G30" t="s">
        <v>8677</v>
      </c>
      <c r="H30" t="s">
        <v>8735</v>
      </c>
      <c r="I30" t="str">
        <f t="shared" si="1"/>
        <v>20576845824</v>
      </c>
    </row>
    <row r="31" spans="1:9" x14ac:dyDescent="0.2">
      <c r="A31" s="1" t="s">
        <v>35</v>
      </c>
      <c r="B31" t="s">
        <v>8646</v>
      </c>
      <c r="C31" t="s">
        <v>8680</v>
      </c>
      <c r="D31" t="s">
        <v>8763</v>
      </c>
      <c r="E31" t="str">
        <f t="shared" si="0"/>
        <v>10977280</v>
      </c>
      <c r="F31" t="s">
        <v>3871</v>
      </c>
      <c r="G31" t="s">
        <v>8678</v>
      </c>
      <c r="H31" t="s">
        <v>8680</v>
      </c>
      <c r="I31" t="str">
        <f t="shared" si="1"/>
        <v>11190272</v>
      </c>
    </row>
    <row r="32" spans="1:9" x14ac:dyDescent="0.2">
      <c r="A32" s="1" t="s">
        <v>36</v>
      </c>
      <c r="B32" t="s">
        <v>8649</v>
      </c>
      <c r="C32" t="s">
        <v>8708</v>
      </c>
      <c r="D32" t="s">
        <v>8766</v>
      </c>
      <c r="E32" t="str">
        <f t="shared" si="0"/>
        <v>18981068800</v>
      </c>
      <c r="F32" t="s">
        <v>8618</v>
      </c>
      <c r="G32" t="s">
        <v>8679</v>
      </c>
      <c r="H32" t="s">
        <v>8736</v>
      </c>
      <c r="I32" t="str">
        <f t="shared" si="1"/>
        <v>17525960704</v>
      </c>
    </row>
    <row r="33" spans="1:9" x14ac:dyDescent="0.2">
      <c r="A33" s="1" t="s">
        <v>37</v>
      </c>
      <c r="B33" t="s">
        <v>8646</v>
      </c>
      <c r="C33" t="s">
        <v>8680</v>
      </c>
      <c r="D33" t="s">
        <v>8763</v>
      </c>
      <c r="E33" t="str">
        <f t="shared" si="0"/>
        <v>10977280</v>
      </c>
      <c r="F33" t="s">
        <v>8619</v>
      </c>
      <c r="G33" t="s">
        <v>8680</v>
      </c>
      <c r="H33" t="s">
        <v>8680</v>
      </c>
      <c r="I33" t="str">
        <f t="shared" si="1"/>
        <v>10977280</v>
      </c>
    </row>
    <row r="34" spans="1:9" x14ac:dyDescent="0.2">
      <c r="A34" s="1" t="s">
        <v>38</v>
      </c>
      <c r="B34" t="s">
        <v>8650</v>
      </c>
      <c r="C34" t="s">
        <v>8709</v>
      </c>
      <c r="D34" t="s">
        <v>8767</v>
      </c>
      <c r="E34" t="str">
        <f t="shared" si="0"/>
        <v>2391991</v>
      </c>
      <c r="F34" t="s">
        <v>8620</v>
      </c>
      <c r="G34" t="s">
        <v>8681</v>
      </c>
      <c r="H34" t="s">
        <v>8737</v>
      </c>
      <c r="I34" t="str">
        <f t="shared" si="1"/>
        <v>317719831</v>
      </c>
    </row>
    <row r="35" spans="1:9" x14ac:dyDescent="0.2">
      <c r="A35" s="1" t="s">
        <v>39</v>
      </c>
      <c r="B35" t="s">
        <v>8651</v>
      </c>
      <c r="C35" t="s">
        <v>8710</v>
      </c>
      <c r="D35" t="s">
        <v>8768</v>
      </c>
      <c r="E35" t="str">
        <f t="shared" ref="E35:E63" si="2">IF(ISERROR(MEDIAN(VALUE(B35),VALUE(C35),VALUE(D35))), "-", TEXT(MEDIAN(VALUE(B35),VALUE(C35),VALUE(D35)), "0"))</f>
        <v>2029432</v>
      </c>
      <c r="F35" t="s">
        <v>8621</v>
      </c>
      <c r="G35" t="s">
        <v>8682</v>
      </c>
      <c r="H35" t="s">
        <v>8738</v>
      </c>
      <c r="I35" t="str">
        <f t="shared" ref="I35:I63" si="3">IF(ISERROR(MEDIAN(VALUE(F35),VALUE(G35),VALUE(H35))), "-", TEXT(MEDIAN(VALUE(F35),VALUE(G35),VALUE(H35)), "0"))</f>
        <v>302110749</v>
      </c>
    </row>
    <row r="36" spans="1:9" x14ac:dyDescent="0.2">
      <c r="A36" s="1" t="s">
        <v>40</v>
      </c>
      <c r="B36" t="s">
        <v>8652</v>
      </c>
      <c r="C36" t="s">
        <v>8711</v>
      </c>
      <c r="D36" t="s">
        <v>8769</v>
      </c>
      <c r="E36" t="str">
        <f t="shared" si="2"/>
        <v>19130968666</v>
      </c>
      <c r="F36" t="s">
        <v>8622</v>
      </c>
      <c r="G36" t="s">
        <v>8683</v>
      </c>
      <c r="H36" t="s">
        <v>8739</v>
      </c>
      <c r="I36" t="str">
        <f t="shared" si="3"/>
        <v>18314387495</v>
      </c>
    </row>
    <row r="37" spans="1:9" x14ac:dyDescent="0.2">
      <c r="A37" s="1" t="s">
        <v>41</v>
      </c>
      <c r="B37" t="s">
        <v>8653</v>
      </c>
      <c r="C37" t="s">
        <v>8154</v>
      </c>
      <c r="D37" t="s">
        <v>8770</v>
      </c>
      <c r="E37" t="str">
        <f t="shared" si="2"/>
        <v>16830464</v>
      </c>
      <c r="F37" t="s">
        <v>8507</v>
      </c>
      <c r="G37" t="s">
        <v>8684</v>
      </c>
      <c r="H37" t="s">
        <v>8740</v>
      </c>
      <c r="I37" t="str">
        <f t="shared" si="3"/>
        <v>16786336</v>
      </c>
    </row>
    <row r="38" spans="1:9" x14ac:dyDescent="0.2">
      <c r="A38" s="1" t="s">
        <v>42</v>
      </c>
      <c r="B38" t="s">
        <v>94</v>
      </c>
      <c r="C38" t="s">
        <v>68</v>
      </c>
      <c r="D38" t="s">
        <v>68</v>
      </c>
      <c r="E38" t="str">
        <f t="shared" si="2"/>
        <v>0</v>
      </c>
      <c r="F38" t="s">
        <v>75</v>
      </c>
      <c r="G38" t="s">
        <v>94</v>
      </c>
      <c r="H38" t="s">
        <v>70</v>
      </c>
      <c r="I38" t="str">
        <f t="shared" si="3"/>
        <v>11</v>
      </c>
    </row>
    <row r="39" spans="1:9" x14ac:dyDescent="0.2">
      <c r="A39" s="1" t="s">
        <v>43</v>
      </c>
      <c r="B39" t="s">
        <v>79</v>
      </c>
      <c r="C39" t="s">
        <v>94</v>
      </c>
      <c r="D39" t="s">
        <v>94</v>
      </c>
      <c r="E39" t="str">
        <f t="shared" si="2"/>
        <v>3</v>
      </c>
      <c r="F39" t="s">
        <v>103</v>
      </c>
      <c r="G39" t="s">
        <v>103</v>
      </c>
      <c r="H39" t="s">
        <v>151</v>
      </c>
      <c r="I39" t="str">
        <f t="shared" si="3"/>
        <v>32</v>
      </c>
    </row>
    <row r="40" spans="1:9" x14ac:dyDescent="0.2">
      <c r="A40" s="1" t="s">
        <v>44</v>
      </c>
      <c r="B40" t="s">
        <v>109</v>
      </c>
      <c r="C40" t="s">
        <v>109</v>
      </c>
      <c r="D40" t="s">
        <v>162</v>
      </c>
      <c r="E40" t="str">
        <f t="shared" si="2"/>
        <v>127</v>
      </c>
      <c r="F40" t="s">
        <v>480</v>
      </c>
      <c r="G40" t="s">
        <v>370</v>
      </c>
      <c r="H40" t="s">
        <v>406</v>
      </c>
      <c r="I40" t="str">
        <f t="shared" si="3"/>
        <v>819</v>
      </c>
    </row>
    <row r="41" spans="1:9" x14ac:dyDescent="0.2">
      <c r="A41" s="1" t="s">
        <v>45</v>
      </c>
      <c r="B41" t="s">
        <v>194</v>
      </c>
      <c r="C41" t="s">
        <v>151</v>
      </c>
      <c r="D41" t="s">
        <v>168</v>
      </c>
      <c r="E41" t="str">
        <f t="shared" si="2"/>
        <v>35</v>
      </c>
      <c r="F41" t="s">
        <v>516</v>
      </c>
      <c r="G41" t="s">
        <v>8685</v>
      </c>
      <c r="H41" t="s">
        <v>345</v>
      </c>
      <c r="I41" t="str">
        <f t="shared" si="3"/>
        <v>237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197</v>
      </c>
      <c r="C43" t="s">
        <v>286</v>
      </c>
      <c r="D43" t="s">
        <v>8771</v>
      </c>
      <c r="E43" t="str">
        <f t="shared" si="2"/>
        <v>131072</v>
      </c>
      <c r="F43" t="s">
        <v>8623</v>
      </c>
      <c r="G43" t="s">
        <v>8686</v>
      </c>
      <c r="H43" t="s">
        <v>8741</v>
      </c>
      <c r="I43" t="str">
        <f t="shared" si="3"/>
        <v>306552832</v>
      </c>
    </row>
    <row r="44" spans="1:9" x14ac:dyDescent="0.2">
      <c r="A44" s="1" t="s">
        <v>48</v>
      </c>
      <c r="B44" t="s">
        <v>8654</v>
      </c>
      <c r="C44" t="s">
        <v>8712</v>
      </c>
      <c r="D44" t="s">
        <v>8772</v>
      </c>
      <c r="E44" t="str">
        <f t="shared" si="2"/>
        <v>19723034624</v>
      </c>
      <c r="F44" t="s">
        <v>8624</v>
      </c>
      <c r="G44" t="s">
        <v>8687</v>
      </c>
      <c r="H44" t="s">
        <v>8742</v>
      </c>
      <c r="I44" t="str">
        <f t="shared" si="3"/>
        <v>19971055616</v>
      </c>
    </row>
    <row r="45" spans="1:9" x14ac:dyDescent="0.2">
      <c r="A45" s="1" t="s">
        <v>49</v>
      </c>
      <c r="B45" t="s">
        <v>8653</v>
      </c>
      <c r="C45" t="s">
        <v>8154</v>
      </c>
      <c r="D45" t="s">
        <v>8770</v>
      </c>
      <c r="E45" t="str">
        <f t="shared" si="2"/>
        <v>16830464</v>
      </c>
      <c r="F45" t="s">
        <v>8507</v>
      </c>
      <c r="G45" t="s">
        <v>8154</v>
      </c>
      <c r="H45" t="s">
        <v>7040</v>
      </c>
      <c r="I45" t="str">
        <f t="shared" si="3"/>
        <v>16830464</v>
      </c>
    </row>
    <row r="46" spans="1:9" x14ac:dyDescent="0.2">
      <c r="A46" s="1" t="s">
        <v>50</v>
      </c>
      <c r="B46" t="s">
        <v>8655</v>
      </c>
      <c r="C46" t="s">
        <v>8713</v>
      </c>
      <c r="D46" t="s">
        <v>8773</v>
      </c>
      <c r="E46" t="str">
        <f t="shared" si="2"/>
        <v>18899628032</v>
      </c>
      <c r="F46" t="s">
        <v>8625</v>
      </c>
      <c r="G46" t="s">
        <v>8688</v>
      </c>
      <c r="H46" t="s">
        <v>8743</v>
      </c>
      <c r="I46" t="str">
        <f t="shared" si="3"/>
        <v>17778253824</v>
      </c>
    </row>
    <row r="47" spans="1:9" x14ac:dyDescent="0.2">
      <c r="A47" s="1" t="s">
        <v>51</v>
      </c>
      <c r="B47" t="s">
        <v>8653</v>
      </c>
      <c r="C47" t="s">
        <v>8154</v>
      </c>
      <c r="D47" t="s">
        <v>8770</v>
      </c>
      <c r="E47" t="str">
        <f t="shared" si="2"/>
        <v>16830464</v>
      </c>
      <c r="F47" t="s">
        <v>8507</v>
      </c>
      <c r="G47" t="s">
        <v>7787</v>
      </c>
      <c r="H47" t="s">
        <v>8744</v>
      </c>
      <c r="I47" t="str">
        <f t="shared" si="3"/>
        <v>16785408</v>
      </c>
    </row>
    <row r="48" spans="1:9" x14ac:dyDescent="0.2">
      <c r="A48" s="1" t="s">
        <v>52</v>
      </c>
      <c r="B48" t="s">
        <v>8656</v>
      </c>
      <c r="C48" t="s">
        <v>8714</v>
      </c>
      <c r="D48" t="s">
        <v>8774</v>
      </c>
      <c r="E48" t="str">
        <f t="shared" si="2"/>
        <v>1630045</v>
      </c>
      <c r="F48" t="s">
        <v>8626</v>
      </c>
      <c r="G48" t="s">
        <v>8689</v>
      </c>
      <c r="H48" t="s">
        <v>8745</v>
      </c>
      <c r="I48" t="str">
        <f t="shared" si="3"/>
        <v>319877082</v>
      </c>
    </row>
    <row r="49" spans="1:9" x14ac:dyDescent="0.2">
      <c r="A49" s="1" t="s">
        <v>53</v>
      </c>
      <c r="B49" t="s">
        <v>8657</v>
      </c>
      <c r="C49" t="s">
        <v>8715</v>
      </c>
      <c r="D49" t="s">
        <v>8775</v>
      </c>
      <c r="E49" t="str">
        <f t="shared" si="2"/>
        <v>1840770</v>
      </c>
      <c r="F49" t="s">
        <v>8627</v>
      </c>
      <c r="G49" t="s">
        <v>8690</v>
      </c>
      <c r="H49" t="s">
        <v>8746</v>
      </c>
      <c r="I49" t="str">
        <f t="shared" si="3"/>
        <v>163743293</v>
      </c>
    </row>
    <row r="50" spans="1:9" x14ac:dyDescent="0.2">
      <c r="A50" s="1" t="s">
        <v>54</v>
      </c>
      <c r="B50" t="s">
        <v>8658</v>
      </c>
      <c r="C50" t="s">
        <v>8716</v>
      </c>
      <c r="D50" t="s">
        <v>8776</v>
      </c>
      <c r="E50" t="str">
        <f t="shared" si="2"/>
        <v>5586563553</v>
      </c>
      <c r="F50" t="s">
        <v>8628</v>
      </c>
      <c r="G50" t="s">
        <v>8691</v>
      </c>
      <c r="H50" t="s">
        <v>8747</v>
      </c>
      <c r="I50" t="str">
        <f t="shared" si="3"/>
        <v>6471239916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68</v>
      </c>
      <c r="G52" t="s">
        <v>92</v>
      </c>
      <c r="H52" t="s">
        <v>92</v>
      </c>
      <c r="I52" t="str">
        <f t="shared" si="3"/>
        <v>1</v>
      </c>
    </row>
    <row r="53" spans="1:9" x14ac:dyDescent="0.2">
      <c r="A53" s="1" t="s">
        <v>57</v>
      </c>
      <c r="B53" t="s">
        <v>68</v>
      </c>
      <c r="C53" t="s">
        <v>92</v>
      </c>
      <c r="D53" t="s">
        <v>92</v>
      </c>
      <c r="E53" t="str">
        <f t="shared" si="2"/>
        <v>1</v>
      </c>
      <c r="F53" t="s">
        <v>69</v>
      </c>
      <c r="G53" t="s">
        <v>85</v>
      </c>
      <c r="H53" t="s">
        <v>85</v>
      </c>
      <c r="I53" t="str">
        <f t="shared" si="3"/>
        <v>7</v>
      </c>
    </row>
    <row r="54" spans="1:9" x14ac:dyDescent="0.2">
      <c r="A54" s="1" t="s">
        <v>58</v>
      </c>
      <c r="B54" t="s">
        <v>159</v>
      </c>
      <c r="C54" t="s">
        <v>209</v>
      </c>
      <c r="D54" t="s">
        <v>162</v>
      </c>
      <c r="E54" t="str">
        <f t="shared" si="2"/>
        <v>136</v>
      </c>
      <c r="F54" t="s">
        <v>480</v>
      </c>
      <c r="G54" t="s">
        <v>370</v>
      </c>
      <c r="H54" t="s">
        <v>407</v>
      </c>
      <c r="I54" t="str">
        <f t="shared" si="3"/>
        <v>819</v>
      </c>
    </row>
    <row r="55" spans="1:9" x14ac:dyDescent="0.2">
      <c r="A55" s="1" t="s">
        <v>59</v>
      </c>
      <c r="B55" t="s">
        <v>88</v>
      </c>
      <c r="C55" t="s">
        <v>88</v>
      </c>
      <c r="D55" t="s">
        <v>94</v>
      </c>
      <c r="E55" t="str">
        <f t="shared" si="2"/>
        <v>2</v>
      </c>
      <c r="F55" t="s">
        <v>248</v>
      </c>
      <c r="G55" t="s">
        <v>178</v>
      </c>
      <c r="H55" t="s">
        <v>130</v>
      </c>
      <c r="I55" t="str">
        <f t="shared" si="3"/>
        <v>24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8659</v>
      </c>
      <c r="C58" t="s">
        <v>8717</v>
      </c>
      <c r="D58" t="s">
        <v>8777</v>
      </c>
      <c r="E58" t="str">
        <f t="shared" si="2"/>
        <v>5587533824</v>
      </c>
      <c r="F58" t="s">
        <v>8629</v>
      </c>
      <c r="G58" t="s">
        <v>8692</v>
      </c>
      <c r="H58" t="s">
        <v>8748</v>
      </c>
      <c r="I58" t="str">
        <f t="shared" si="3"/>
        <v>6475718656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8660</v>
      </c>
      <c r="C60" t="s">
        <v>8718</v>
      </c>
      <c r="D60" t="s">
        <v>8778</v>
      </c>
      <c r="E60" t="str">
        <f t="shared" si="2"/>
        <v>5583863808</v>
      </c>
      <c r="F60" t="s">
        <v>8630</v>
      </c>
      <c r="G60" t="s">
        <v>8693</v>
      </c>
      <c r="H60" t="s">
        <v>8749</v>
      </c>
      <c r="I60" t="str">
        <f t="shared" si="3"/>
        <v>6456983552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8661</v>
      </c>
      <c r="C62" t="s">
        <v>8719</v>
      </c>
      <c r="D62" t="s">
        <v>8779</v>
      </c>
      <c r="E62" t="str">
        <f t="shared" si="2"/>
        <v>1147435</v>
      </c>
      <c r="F62" t="s">
        <v>8631</v>
      </c>
      <c r="G62" t="s">
        <v>8694</v>
      </c>
      <c r="H62" t="s">
        <v>8750</v>
      </c>
      <c r="I62" t="str">
        <f t="shared" si="3"/>
        <v>7838019</v>
      </c>
    </row>
    <row r="63" spans="1:9" x14ac:dyDescent="0.2">
      <c r="A63" s="1" t="s">
        <v>67</v>
      </c>
      <c r="B63" t="s">
        <v>8662</v>
      </c>
      <c r="C63" t="s">
        <v>8720</v>
      </c>
      <c r="D63" t="s">
        <v>8780</v>
      </c>
      <c r="E63" t="str">
        <f t="shared" si="2"/>
        <v>6948853</v>
      </c>
      <c r="F63" t="s">
        <v>8632</v>
      </c>
      <c r="G63" t="s">
        <v>8695</v>
      </c>
      <c r="H63" t="s">
        <v>8751</v>
      </c>
      <c r="I63" t="str">
        <f t="shared" si="3"/>
        <v>308668998</v>
      </c>
    </row>
    <row r="64" spans="1:9" ht="15" x14ac:dyDescent="0.25">
      <c r="A64" s="6" t="s">
        <v>20837</v>
      </c>
      <c r="B64" s="8">
        <f>AVERAGE(VALUE(B8),VALUE(B22),VALUE(B36))*2^(-30)</f>
        <v>17.797791947921116</v>
      </c>
      <c r="C64" s="8">
        <f t="shared" ref="C64:I64" si="4">AVERAGE(VALUE(C8),VALUE(C22),VALUE(C36))*2^(-30)</f>
        <v>17.887645122905571</v>
      </c>
      <c r="D64" s="8">
        <f t="shared" si="4"/>
        <v>17.623280277475715</v>
      </c>
      <c r="E64" s="8">
        <f t="shared" si="4"/>
        <v>17.774547547412414</v>
      </c>
      <c r="F64" s="8">
        <f t="shared" si="4"/>
        <v>16.912727012919884</v>
      </c>
      <c r="G64" s="8">
        <f t="shared" si="4"/>
        <v>16.951165608751278</v>
      </c>
      <c r="H64" s="8">
        <f t="shared" si="4"/>
        <v>16.892747955707211</v>
      </c>
      <c r="I64" s="8">
        <f t="shared" si="4"/>
        <v>16.926157637188833</v>
      </c>
    </row>
    <row r="65" spans="1:9" x14ac:dyDescent="0.2">
      <c r="A65" s="6" t="s">
        <v>20838</v>
      </c>
      <c r="B65" s="9">
        <f>AVERAGE(VALUE(B8),VALUE(B22),VALUE(B36),VALUE(B50))*2^(-30)</f>
        <v>14.650661748368293</v>
      </c>
      <c r="C65" s="9">
        <f t="shared" ref="C65:I65" si="5">AVERAGE(VALUE(C8),VALUE(C22),VALUE(C36),VALUE(C50))*2^(-30)</f>
        <v>14.716457030037418</v>
      </c>
      <c r="D65" s="9">
        <f t="shared" si="5"/>
        <v>14.503798643359914</v>
      </c>
      <c r="E65" s="9">
        <f t="shared" si="5"/>
        <v>14.63163384841755</v>
      </c>
      <c r="F65" s="9">
        <f t="shared" si="5"/>
        <v>14.191248214570805</v>
      </c>
      <c r="G65" s="9">
        <f t="shared" si="5"/>
        <v>14.224784143036231</v>
      </c>
      <c r="H65" s="9">
        <f t="shared" si="5"/>
        <v>14.167099194601178</v>
      </c>
      <c r="I65" s="9">
        <f t="shared" si="5"/>
        <v>14.201321182772517</v>
      </c>
    </row>
    <row r="66" spans="1:9" x14ac:dyDescent="0.2">
      <c r="A66" s="6" t="s">
        <v>20841</v>
      </c>
      <c r="B66" s="9">
        <f>MIN(VALUE(B18),VALUE(B32),VALUE(B46))*2^(-30)</f>
        <v>17.091476440429688</v>
      </c>
      <c r="C66" s="9">
        <f t="shared" ref="C66:I66" si="6">MIN(VALUE(C18),VALUE(C32),VALUE(C46))*2^(-30)</f>
        <v>17.269222259521484</v>
      </c>
      <c r="D66" s="9">
        <f t="shared" si="6"/>
        <v>16.980880737304688</v>
      </c>
      <c r="E66" s="9">
        <f t="shared" si="6"/>
        <v>17.269222259521484</v>
      </c>
      <c r="F66" s="9">
        <f t="shared" si="6"/>
        <v>16.116718292236328</v>
      </c>
      <c r="G66" s="9">
        <f t="shared" si="6"/>
        <v>16.322322845458984</v>
      </c>
      <c r="H66" s="9">
        <f t="shared" si="6"/>
        <v>16.047748565673828</v>
      </c>
      <c r="I66" s="9">
        <f t="shared" si="6"/>
        <v>16.116718292236328</v>
      </c>
    </row>
    <row r="67" spans="1:9" x14ac:dyDescent="0.2">
      <c r="A67" s="6" t="s">
        <v>20839</v>
      </c>
      <c r="B67" s="9">
        <f>MIN(VALUE(B16),VALUE(B30),VALUE(B44))*2^(-30)</f>
        <v>17.962955474853516</v>
      </c>
      <c r="C67" s="9">
        <f t="shared" ref="C67:I67" si="7">MIN(VALUE(C16),VALUE(C30),VALUE(C44))*2^(-30)</f>
        <v>18.287055969238281</v>
      </c>
      <c r="D67" s="9">
        <f t="shared" si="7"/>
        <v>17.782394409179688</v>
      </c>
      <c r="E67" s="9">
        <f t="shared" si="7"/>
        <v>18.141212463378906</v>
      </c>
      <c r="F67" s="9">
        <f t="shared" si="7"/>
        <v>18.599494934082031</v>
      </c>
      <c r="G67" s="9">
        <f t="shared" si="7"/>
        <v>18.589763641357422</v>
      </c>
      <c r="H67" s="9">
        <f t="shared" si="7"/>
        <v>18.866500854492188</v>
      </c>
      <c r="I67" s="9">
        <f t="shared" si="7"/>
        <v>18.599494934082031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0</v>
      </c>
      <c r="G68" s="9">
        <f t="shared" si="8"/>
        <v>0</v>
      </c>
      <c r="H68" s="9">
        <f t="shared" si="8"/>
        <v>0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451.171875</v>
      </c>
      <c r="C69" s="9">
        <f t="shared" si="8"/>
        <v>300.3125</v>
      </c>
      <c r="D69" s="9">
        <f t="shared" si="8"/>
        <v>417.38671875</v>
      </c>
      <c r="E69" s="9">
        <f t="shared" si="8"/>
        <v>374.296875</v>
      </c>
      <c r="F69" s="9">
        <f t="shared" si="8"/>
        <v>876.890625</v>
      </c>
      <c r="G69" s="9">
        <f t="shared" si="8"/>
        <v>731.28515625</v>
      </c>
      <c r="H69" s="9">
        <f t="shared" si="8"/>
        <v>877.0546875</v>
      </c>
      <c r="I69" s="9">
        <f t="shared" si="8"/>
        <v>876.69140625</v>
      </c>
    </row>
    <row r="70" spans="1:9" x14ac:dyDescent="0.2">
      <c r="A70" s="6" t="s">
        <v>20832</v>
      </c>
      <c r="B70" s="9">
        <f>AVERAGE(VALUE(B9),VALUE(B23),VALUE(B37))*2^(-20)</f>
        <v>15.966724395751953</v>
      </c>
      <c r="C70" s="9">
        <f t="shared" ref="C70:I70" si="9">AVERAGE(VALUE(C9),VALUE(C23),VALUE(C37))*2^(-20)</f>
        <v>16.01171875</v>
      </c>
      <c r="D70" s="9">
        <f t="shared" si="9"/>
        <v>16.041666666666668</v>
      </c>
      <c r="E70" s="9">
        <f t="shared" si="9"/>
        <v>16.01171875</v>
      </c>
      <c r="F70" s="9">
        <f t="shared" si="9"/>
        <v>15.820024172465006</v>
      </c>
      <c r="G70" s="9">
        <f t="shared" si="9"/>
        <v>15.977045059204102</v>
      </c>
      <c r="H70" s="9">
        <f t="shared" si="9"/>
        <v>16.043382326761883</v>
      </c>
      <c r="I70" s="9">
        <f t="shared" si="9"/>
        <v>15.970158894856771</v>
      </c>
    </row>
    <row r="71" spans="1:9" x14ac:dyDescent="0.2">
      <c r="A71" s="6" t="s">
        <v>20833</v>
      </c>
      <c r="B71" s="10">
        <f>MIN(VALUE(B19),VALUE(B33),VALUE(B47))*2^(-20)</f>
        <v>10.515625</v>
      </c>
      <c r="C71" s="10">
        <f t="shared" ref="C71:I71" si="10">MIN(VALUE(C19),VALUE(C33),VALUE(C47))*2^(-20)</f>
        <v>10.46875</v>
      </c>
      <c r="D71" s="10">
        <f t="shared" si="10"/>
        <v>10.46484375</v>
      </c>
      <c r="E71" s="10">
        <f t="shared" si="10"/>
        <v>10.46875</v>
      </c>
      <c r="F71" s="10">
        <f t="shared" si="10"/>
        <v>10.2265625</v>
      </c>
      <c r="G71" s="10">
        <f t="shared" si="10"/>
        <v>10.46875</v>
      </c>
      <c r="H71" s="10">
        <f t="shared" si="10"/>
        <v>10.46875</v>
      </c>
      <c r="I71" s="10">
        <f t="shared" si="10"/>
        <v>10.46875</v>
      </c>
    </row>
    <row r="72" spans="1:9" x14ac:dyDescent="0.2">
      <c r="A72" s="6" t="s">
        <v>20834</v>
      </c>
      <c r="B72" s="10">
        <f>MAX(VALUE(B17),VALUE(B31),VALUE(B45))*2^(-20)</f>
        <v>21.3671875</v>
      </c>
      <c r="C72" s="10">
        <f t="shared" ref="C72:I72" si="11">MAX(VALUE(C17),VALUE(C31),VALUE(C45))*2^(-20)</f>
        <v>21.515625</v>
      </c>
      <c r="D72" s="10">
        <f t="shared" si="11"/>
        <v>21.55078125</v>
      </c>
      <c r="E72" s="10">
        <f t="shared" si="11"/>
        <v>21.515625</v>
      </c>
      <c r="F72" s="10">
        <f t="shared" si="11"/>
        <v>21.33203125</v>
      </c>
      <c r="G72" s="10">
        <f t="shared" si="11"/>
        <v>21.453125</v>
      </c>
      <c r="H72" s="10">
        <f t="shared" si="11"/>
        <v>21.578125</v>
      </c>
      <c r="I72" s="10">
        <f t="shared" si="11"/>
        <v>21.453125</v>
      </c>
    </row>
    <row r="73" spans="1:9" x14ac:dyDescent="0.2">
      <c r="A73" s="6" t="s">
        <v>20826</v>
      </c>
      <c r="B73" s="9">
        <f>VALUE(B7)*10^(-9)</f>
        <v>16.794505551</v>
      </c>
      <c r="C73" s="9">
        <f t="shared" ref="C73:I73" si="12">VALUE(C7)*10^(-9)</f>
        <v>16.142824271000002</v>
      </c>
      <c r="D73" s="9">
        <f t="shared" si="12"/>
        <v>17.784366249000001</v>
      </c>
      <c r="E73" s="9">
        <f t="shared" si="12"/>
        <v>16.794505551</v>
      </c>
      <c r="F73" s="9">
        <f t="shared" si="12"/>
        <v>103.345865726</v>
      </c>
      <c r="G73" s="9">
        <f t="shared" si="12"/>
        <v>95.805241477999999</v>
      </c>
      <c r="H73" s="9">
        <f t="shared" si="12"/>
        <v>105.98759494400001</v>
      </c>
      <c r="I73" s="9">
        <f t="shared" si="12"/>
        <v>103.345865726</v>
      </c>
    </row>
    <row r="74" spans="1:9" x14ac:dyDescent="0.2">
      <c r="A74" s="6" t="s">
        <v>20835</v>
      </c>
      <c r="B74" s="9">
        <f>SUM(VALUE(B20),VALUE(B34),VALUE(B48))*2^(-30)</f>
        <v>4.8196595162153244E-3</v>
      </c>
      <c r="C74" s="9">
        <f t="shared" ref="C74:I75" si="13">SUM(VALUE(C20),VALUE(C34),VALUE(C48))*2^(-30)</f>
        <v>5.5033396929502487E-3</v>
      </c>
      <c r="D74" s="9">
        <f t="shared" si="13"/>
        <v>6.367020308971405E-3</v>
      </c>
      <c r="E74" s="9">
        <f t="shared" si="13"/>
        <v>5.8334348723292351E-3</v>
      </c>
      <c r="F74" s="9">
        <f t="shared" si="13"/>
        <v>0.88949221093207598</v>
      </c>
      <c r="G74" s="9">
        <f t="shared" si="13"/>
        <v>0.8901455607265234</v>
      </c>
      <c r="H74" s="9">
        <f t="shared" si="13"/>
        <v>0.89074806962162256</v>
      </c>
      <c r="I74" s="9">
        <f t="shared" si="13"/>
        <v>0.88996433839201927</v>
      </c>
    </row>
    <row r="75" spans="1:9" x14ac:dyDescent="0.2">
      <c r="A75" s="6" t="s">
        <v>20836</v>
      </c>
      <c r="B75" s="9">
        <f>SUM(VALUE(B21),VALUE(B35),VALUE(B49))*2^(-30)</f>
        <v>6.0533331707119942E-3</v>
      </c>
      <c r="C75" s="9">
        <f t="shared" si="13"/>
        <v>5.0722649320960045E-3</v>
      </c>
      <c r="D75" s="9">
        <f t="shared" si="13"/>
        <v>6.9795120507478714E-3</v>
      </c>
      <c r="E75" s="9">
        <f t="shared" si="13"/>
        <v>6.2450338155031204E-3</v>
      </c>
      <c r="F75" s="9">
        <f t="shared" si="13"/>
        <v>0.60548334382474422</v>
      </c>
      <c r="G75" s="9">
        <f t="shared" si="13"/>
        <v>0.60571987554430962</v>
      </c>
      <c r="H75" s="9">
        <f t="shared" si="13"/>
        <v>0.60668160766363144</v>
      </c>
      <c r="I75" s="9">
        <f t="shared" si="13"/>
        <v>0.60460934787988663</v>
      </c>
    </row>
    <row r="76" spans="1:9" x14ac:dyDescent="0.2">
      <c r="A76" s="7" t="s">
        <v>20827</v>
      </c>
      <c r="B76" s="9">
        <f>SUM(VALUE(B12),VALUE(B26),VALUE(B40))</f>
        <v>397</v>
      </c>
      <c r="C76" s="9">
        <f t="shared" ref="C76:I76" si="14">SUM(VALUE(C12),VALUE(C26),VALUE(C40))</f>
        <v>381</v>
      </c>
      <c r="D76" s="9">
        <f t="shared" si="14"/>
        <v>430</v>
      </c>
      <c r="E76" s="9">
        <f t="shared" si="14"/>
        <v>397</v>
      </c>
      <c r="F76" s="9">
        <f t="shared" si="14"/>
        <v>2475</v>
      </c>
      <c r="G76" s="9">
        <f t="shared" si="14"/>
        <v>2292</v>
      </c>
      <c r="H76" s="9">
        <f t="shared" si="14"/>
        <v>2531</v>
      </c>
      <c r="I76" s="9">
        <f t="shared" si="14"/>
        <v>2475</v>
      </c>
    </row>
    <row r="77" spans="1:9" x14ac:dyDescent="0.2">
      <c r="A77" s="7" t="s">
        <v>20828</v>
      </c>
      <c r="B77" s="9">
        <f>SUM(VALUE(B11),VALUE(B25),VALUE(B39))</f>
        <v>18</v>
      </c>
      <c r="C77" s="9">
        <f t="shared" ref="C77:I77" si="15">SUM(VALUE(C11),VALUE(C25),VALUE(C39))</f>
        <v>13</v>
      </c>
      <c r="D77" s="9">
        <f t="shared" si="15"/>
        <v>13</v>
      </c>
      <c r="E77" s="9">
        <f t="shared" si="15"/>
        <v>14</v>
      </c>
      <c r="F77" s="9">
        <f t="shared" si="15"/>
        <v>103</v>
      </c>
      <c r="G77" s="9">
        <f t="shared" si="15"/>
        <v>96</v>
      </c>
      <c r="H77" s="9">
        <f t="shared" si="15"/>
        <v>103</v>
      </c>
      <c r="I77" s="9">
        <f t="shared" si="15"/>
        <v>100</v>
      </c>
    </row>
    <row r="78" spans="1:9" x14ac:dyDescent="0.2">
      <c r="A78" s="7" t="s">
        <v>20829</v>
      </c>
      <c r="B78" s="9">
        <f>SUM(VALUE(B13),VALUE(B27),VALUE(B41))</f>
        <v>112</v>
      </c>
      <c r="C78" s="9">
        <f t="shared" ref="C78:I78" si="16">SUM(VALUE(C13),VALUE(C27),VALUE(C41))</f>
        <v>110</v>
      </c>
      <c r="D78" s="9">
        <f t="shared" si="16"/>
        <v>119</v>
      </c>
      <c r="E78" s="9">
        <f t="shared" si="16"/>
        <v>112</v>
      </c>
      <c r="F78" s="9">
        <f t="shared" si="16"/>
        <v>705</v>
      </c>
      <c r="G78" s="9">
        <f t="shared" si="16"/>
        <v>683</v>
      </c>
      <c r="H78" s="9">
        <f t="shared" si="16"/>
        <v>743</v>
      </c>
      <c r="I78" s="9">
        <f t="shared" si="16"/>
        <v>699</v>
      </c>
    </row>
    <row r="79" spans="1:9" x14ac:dyDescent="0.2">
      <c r="A79" s="7" t="s">
        <v>20830</v>
      </c>
      <c r="B79" s="9">
        <f>SUM(VALUE(B10),VALUE(B24),VALUE(B38))</f>
        <v>42</v>
      </c>
      <c r="C79" s="9">
        <f t="shared" ref="C79:I79" si="17">SUM(VALUE(C10),VALUE(C24),VALUE(C38))</f>
        <v>19</v>
      </c>
      <c r="D79" s="9">
        <f t="shared" si="17"/>
        <v>13</v>
      </c>
      <c r="E79" s="9">
        <f t="shared" si="17"/>
        <v>20</v>
      </c>
      <c r="F79" s="9">
        <f t="shared" si="17"/>
        <v>45</v>
      </c>
      <c r="G79" s="9">
        <f t="shared" si="17"/>
        <v>12</v>
      </c>
      <c r="H79" s="9">
        <f t="shared" si="17"/>
        <v>21</v>
      </c>
      <c r="I79" s="9">
        <f t="shared" si="17"/>
        <v>22</v>
      </c>
    </row>
    <row r="80" spans="1:9" x14ac:dyDescent="0.2">
      <c r="A80" s="27" t="s">
        <v>20853</v>
      </c>
      <c r="B80" s="28">
        <f>B3*2^(-20)</f>
        <v>0</v>
      </c>
      <c r="C80" s="28">
        <f t="shared" ref="C80:I81" si="18">C3*2^(-20)</f>
        <v>0</v>
      </c>
      <c r="D80" s="28">
        <f t="shared" si="18"/>
        <v>0</v>
      </c>
      <c r="E80" s="28">
        <f t="shared" si="18"/>
        <v>0</v>
      </c>
      <c r="F80" s="28">
        <f t="shared" si="18"/>
        <v>8.5646247863769531</v>
      </c>
      <c r="G80" s="28">
        <f t="shared" si="18"/>
        <v>8.5646247863769531</v>
      </c>
      <c r="H80" s="28">
        <f t="shared" si="18"/>
        <v>8.5646247863769531</v>
      </c>
      <c r="I80" s="28">
        <f t="shared" si="18"/>
        <v>8.5646247863769531</v>
      </c>
    </row>
    <row r="81" spans="1:9" x14ac:dyDescent="0.2">
      <c r="A81" s="27" t="s">
        <v>20854</v>
      </c>
      <c r="B81" s="28">
        <f>B4*2^(-20)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25.693874359130859</v>
      </c>
      <c r="G81" s="28">
        <f t="shared" si="18"/>
        <v>25.693874359130859</v>
      </c>
      <c r="H81" s="28">
        <f t="shared" si="18"/>
        <v>25.693874359130859</v>
      </c>
      <c r="I81" s="28">
        <f t="shared" si="18"/>
        <v>25.693874359130859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6" width="25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6372</v>
      </c>
      <c r="E2" t="s">
        <v>121</v>
      </c>
      <c r="F2" t="s">
        <v>6373</v>
      </c>
    </row>
    <row r="3" spans="1:6" x14ac:dyDescent="0.2">
      <c r="A3" t="s">
        <v>88</v>
      </c>
      <c r="B3" t="s">
        <v>123</v>
      </c>
      <c r="C3" t="s">
        <v>6374</v>
      </c>
      <c r="D3" t="s">
        <v>8066</v>
      </c>
      <c r="E3" t="s">
        <v>6376</v>
      </c>
      <c r="F3" t="s">
        <v>6373</v>
      </c>
    </row>
    <row r="4" spans="1:6" x14ac:dyDescent="0.2">
      <c r="A4" t="s">
        <v>94</v>
      </c>
      <c r="B4" t="s">
        <v>125</v>
      </c>
      <c r="C4" t="s">
        <v>8067</v>
      </c>
      <c r="D4" t="s">
        <v>8066</v>
      </c>
      <c r="E4" t="s">
        <v>6376</v>
      </c>
      <c r="F4" t="s">
        <v>7144</v>
      </c>
    </row>
    <row r="5" spans="1:6" x14ac:dyDescent="0.2">
      <c r="A5" t="s">
        <v>79</v>
      </c>
      <c r="B5" t="s">
        <v>127</v>
      </c>
      <c r="C5" t="s">
        <v>8067</v>
      </c>
      <c r="D5" t="s">
        <v>68</v>
      </c>
      <c r="E5" t="s">
        <v>7145</v>
      </c>
      <c r="F5" t="s">
        <v>121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I81"/>
  <sheetViews>
    <sheetView topLeftCell="A46" workbookViewId="0">
      <selection activeCell="H80" sqref="H80:H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7" width="27" bestFit="1" customWidth="1" collapsed="1"/>
    <col min="8" max="8" width="14.42578125" bestFit="1" customWidth="1" collapsed="1"/>
    <col min="9" max="9" width="12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7883</v>
      </c>
      <c r="G3" t="s">
        <v>7883</v>
      </c>
      <c r="I3" t="str">
        <f t="shared" ref="I3:I34" si="1">IF(ISERROR(MEDIAN(VALUE(F3),VALUE(G3),VALUE(H3))), "-", TEXT(MEDIAN(VALUE(F3),VALUE(G3),VALUE(H3)), "0"))</f>
        <v>8980660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7884</v>
      </c>
      <c r="G4" t="s">
        <v>7884</v>
      </c>
      <c r="I4" t="str">
        <f t="shared" si="1"/>
        <v>26941980</v>
      </c>
    </row>
    <row r="5" spans="1:9" x14ac:dyDescent="0.2">
      <c r="A5" s="1" t="s">
        <v>9</v>
      </c>
      <c r="B5" t="s">
        <v>8813</v>
      </c>
      <c r="C5" t="s">
        <v>8874</v>
      </c>
      <c r="D5" t="s">
        <v>8902</v>
      </c>
      <c r="E5" t="str">
        <f t="shared" si="0"/>
        <v>-</v>
      </c>
      <c r="F5" t="s">
        <v>8781</v>
      </c>
      <c r="G5" t="s">
        <v>8843</v>
      </c>
      <c r="I5" t="str">
        <f t="shared" si="1"/>
        <v>-</v>
      </c>
    </row>
    <row r="6" spans="1:9" x14ac:dyDescent="0.2">
      <c r="A6" s="1" t="s">
        <v>10</v>
      </c>
      <c r="B6" t="s">
        <v>8814</v>
      </c>
      <c r="C6" t="s">
        <v>8875</v>
      </c>
      <c r="D6" t="s">
        <v>8903</v>
      </c>
      <c r="E6" t="str">
        <f t="shared" si="0"/>
        <v>-</v>
      </c>
      <c r="F6" t="s">
        <v>8782</v>
      </c>
      <c r="G6" t="s">
        <v>8844</v>
      </c>
      <c r="I6" t="str">
        <f t="shared" si="1"/>
        <v>-</v>
      </c>
    </row>
    <row r="7" spans="1:9" x14ac:dyDescent="0.2">
      <c r="A7" s="1" t="s">
        <v>11</v>
      </c>
      <c r="B7" t="s">
        <v>8815</v>
      </c>
      <c r="C7" t="s">
        <v>8876</v>
      </c>
      <c r="D7" t="s">
        <v>8904</v>
      </c>
      <c r="E7" t="str">
        <f t="shared" si="0"/>
        <v>16239530442</v>
      </c>
      <c r="F7" t="s">
        <v>8783</v>
      </c>
      <c r="G7" t="s">
        <v>8845</v>
      </c>
      <c r="I7" t="str">
        <f t="shared" si="1"/>
        <v>99394124175</v>
      </c>
    </row>
    <row r="8" spans="1:9" x14ac:dyDescent="0.2">
      <c r="A8" s="1" t="s">
        <v>12</v>
      </c>
      <c r="B8" t="s">
        <v>8816</v>
      </c>
      <c r="C8" t="s">
        <v>8877</v>
      </c>
      <c r="D8" t="s">
        <v>8905</v>
      </c>
      <c r="E8" t="str">
        <f t="shared" si="0"/>
        <v>18829253210</v>
      </c>
      <c r="F8" t="s">
        <v>8784</v>
      </c>
      <c r="G8" t="s">
        <v>8846</v>
      </c>
      <c r="I8" t="str">
        <f t="shared" si="1"/>
        <v>18145501103</v>
      </c>
    </row>
    <row r="9" spans="1:9" x14ac:dyDescent="0.2">
      <c r="A9" s="1" t="s">
        <v>13</v>
      </c>
      <c r="B9" t="s">
        <v>8817</v>
      </c>
      <c r="C9" t="s">
        <v>8878</v>
      </c>
      <c r="D9" t="s">
        <v>8906</v>
      </c>
      <c r="E9" t="str">
        <f t="shared" si="0"/>
        <v>22827008</v>
      </c>
      <c r="F9" t="s">
        <v>8785</v>
      </c>
      <c r="G9" t="s">
        <v>8847</v>
      </c>
      <c r="I9" t="str">
        <f t="shared" si="1"/>
        <v>22635540</v>
      </c>
    </row>
    <row r="10" spans="1:9" x14ac:dyDescent="0.2">
      <c r="A10" s="1" t="s">
        <v>14</v>
      </c>
      <c r="B10" t="s">
        <v>96</v>
      </c>
      <c r="C10" t="s">
        <v>68</v>
      </c>
      <c r="D10" t="s">
        <v>106</v>
      </c>
      <c r="E10" t="str">
        <f t="shared" si="0"/>
        <v>12</v>
      </c>
      <c r="F10" t="s">
        <v>69</v>
      </c>
      <c r="G10" t="s">
        <v>85</v>
      </c>
      <c r="I10" t="str">
        <f t="shared" si="1"/>
        <v>6</v>
      </c>
    </row>
    <row r="11" spans="1:9" x14ac:dyDescent="0.2">
      <c r="A11" s="1" t="s">
        <v>15</v>
      </c>
      <c r="B11" t="s">
        <v>85</v>
      </c>
      <c r="C11" t="s">
        <v>94</v>
      </c>
      <c r="D11" t="s">
        <v>69</v>
      </c>
      <c r="E11" t="str">
        <f t="shared" si="0"/>
        <v>6</v>
      </c>
      <c r="F11" t="s">
        <v>208</v>
      </c>
      <c r="G11" t="s">
        <v>194</v>
      </c>
      <c r="I11" t="str">
        <f t="shared" si="1"/>
        <v>35</v>
      </c>
    </row>
    <row r="12" spans="1:9" x14ac:dyDescent="0.2">
      <c r="A12" s="1" t="s">
        <v>16</v>
      </c>
      <c r="B12" t="s">
        <v>159</v>
      </c>
      <c r="C12" t="s">
        <v>209</v>
      </c>
      <c r="D12" t="s">
        <v>159</v>
      </c>
      <c r="E12" t="str">
        <f t="shared" si="0"/>
        <v>135</v>
      </c>
      <c r="F12" t="s">
        <v>382</v>
      </c>
      <c r="G12" t="s">
        <v>1073</v>
      </c>
      <c r="I12" t="str">
        <f t="shared" si="1"/>
        <v>797</v>
      </c>
    </row>
    <row r="13" spans="1:9" x14ac:dyDescent="0.2">
      <c r="A13" s="1" t="s">
        <v>17</v>
      </c>
      <c r="B13" t="s">
        <v>72</v>
      </c>
      <c r="C13" t="s">
        <v>87</v>
      </c>
      <c r="D13" t="s">
        <v>72</v>
      </c>
      <c r="E13" t="str">
        <f t="shared" si="0"/>
        <v>43</v>
      </c>
      <c r="F13" t="s">
        <v>8786</v>
      </c>
      <c r="G13" t="s">
        <v>3264</v>
      </c>
      <c r="I13" t="str">
        <f t="shared" si="1"/>
        <v>272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8818</v>
      </c>
      <c r="C15" t="s">
        <v>110</v>
      </c>
      <c r="D15" t="s">
        <v>8907</v>
      </c>
      <c r="E15" t="str">
        <f t="shared" si="0"/>
        <v>181624832</v>
      </c>
      <c r="F15" t="s">
        <v>7459</v>
      </c>
      <c r="G15" t="s">
        <v>1738</v>
      </c>
      <c r="I15" t="str">
        <f t="shared" si="1"/>
        <v>306610176</v>
      </c>
    </row>
    <row r="16" spans="1:9" x14ac:dyDescent="0.2">
      <c r="A16" s="1" t="s">
        <v>20</v>
      </c>
      <c r="B16" t="s">
        <v>8819</v>
      </c>
      <c r="C16" t="s">
        <v>8879</v>
      </c>
      <c r="D16" t="s">
        <v>8908</v>
      </c>
      <c r="E16" t="str">
        <f t="shared" si="0"/>
        <v>19438833664</v>
      </c>
      <c r="F16" t="s">
        <v>8787</v>
      </c>
      <c r="G16" t="s">
        <v>8848</v>
      </c>
      <c r="I16" t="str">
        <f t="shared" si="1"/>
        <v>20764065792</v>
      </c>
    </row>
    <row r="17" spans="1:9" x14ac:dyDescent="0.2">
      <c r="A17" s="1" t="s">
        <v>21</v>
      </c>
      <c r="B17" t="s">
        <v>8820</v>
      </c>
      <c r="C17" t="s">
        <v>8880</v>
      </c>
      <c r="D17" t="s">
        <v>8906</v>
      </c>
      <c r="E17" t="str">
        <f t="shared" si="0"/>
        <v>22835200</v>
      </c>
      <c r="F17" t="s">
        <v>8788</v>
      </c>
      <c r="G17" t="s">
        <v>8849</v>
      </c>
      <c r="I17" t="str">
        <f t="shared" si="1"/>
        <v>22642688</v>
      </c>
    </row>
    <row r="18" spans="1:9" x14ac:dyDescent="0.2">
      <c r="A18" s="1" t="s">
        <v>22</v>
      </c>
      <c r="B18" t="s">
        <v>8821</v>
      </c>
      <c r="C18" t="s">
        <v>8881</v>
      </c>
      <c r="D18" t="s">
        <v>8909</v>
      </c>
      <c r="E18" t="str">
        <f t="shared" si="0"/>
        <v>18519445504</v>
      </c>
      <c r="F18" t="s">
        <v>8789</v>
      </c>
      <c r="G18" t="s">
        <v>8850</v>
      </c>
      <c r="I18" t="str">
        <f t="shared" si="1"/>
        <v>17543110656</v>
      </c>
    </row>
    <row r="19" spans="1:9" x14ac:dyDescent="0.2">
      <c r="A19" s="1" t="s">
        <v>23</v>
      </c>
      <c r="B19" t="s">
        <v>8822</v>
      </c>
      <c r="C19" t="s">
        <v>8882</v>
      </c>
      <c r="D19" t="s">
        <v>8906</v>
      </c>
      <c r="E19" t="str">
        <f t="shared" si="0"/>
        <v>22818816</v>
      </c>
      <c r="F19" t="s">
        <v>8727</v>
      </c>
      <c r="G19" t="s">
        <v>8851</v>
      </c>
      <c r="I19" t="str">
        <f t="shared" si="1"/>
        <v>22626304</v>
      </c>
    </row>
    <row r="20" spans="1:9" x14ac:dyDescent="0.2">
      <c r="A20" s="1" t="s">
        <v>24</v>
      </c>
      <c r="B20" t="s">
        <v>8823</v>
      </c>
      <c r="C20" t="s">
        <v>8883</v>
      </c>
      <c r="D20" t="s">
        <v>8910</v>
      </c>
      <c r="E20" t="str">
        <f t="shared" si="0"/>
        <v>4750270</v>
      </c>
      <c r="F20" t="s">
        <v>8790</v>
      </c>
      <c r="G20" t="s">
        <v>8852</v>
      </c>
      <c r="I20" t="str">
        <f t="shared" si="1"/>
        <v>317765947</v>
      </c>
    </row>
    <row r="21" spans="1:9" x14ac:dyDescent="0.2">
      <c r="A21" s="1" t="s">
        <v>25</v>
      </c>
      <c r="B21" t="s">
        <v>8824</v>
      </c>
      <c r="C21" t="s">
        <v>8884</v>
      </c>
      <c r="D21" t="s">
        <v>8911</v>
      </c>
      <c r="E21" t="str">
        <f t="shared" si="0"/>
        <v>4755802</v>
      </c>
      <c r="F21" t="s">
        <v>8791</v>
      </c>
      <c r="G21" t="s">
        <v>8853</v>
      </c>
      <c r="I21" t="str">
        <f t="shared" si="1"/>
        <v>165780145</v>
      </c>
    </row>
    <row r="22" spans="1:9" x14ac:dyDescent="0.2">
      <c r="A22" s="1" t="s">
        <v>26</v>
      </c>
      <c r="B22" t="s">
        <v>8825</v>
      </c>
      <c r="C22" t="s">
        <v>8885</v>
      </c>
      <c r="D22" t="s">
        <v>8912</v>
      </c>
      <c r="E22" t="str">
        <f t="shared" si="0"/>
        <v>19284743830</v>
      </c>
      <c r="F22" t="s">
        <v>8792</v>
      </c>
      <c r="G22" t="s">
        <v>8854</v>
      </c>
      <c r="I22" t="str">
        <f t="shared" si="1"/>
        <v>18089110266</v>
      </c>
    </row>
    <row r="23" spans="1:9" x14ac:dyDescent="0.2">
      <c r="A23" s="1" t="s">
        <v>27</v>
      </c>
      <c r="B23" t="s">
        <v>8826</v>
      </c>
      <c r="C23" t="s">
        <v>8826</v>
      </c>
      <c r="D23" t="s">
        <v>8826</v>
      </c>
      <c r="E23" t="str">
        <f t="shared" si="0"/>
        <v>11018240</v>
      </c>
      <c r="F23" t="s">
        <v>8793</v>
      </c>
      <c r="G23" t="s">
        <v>8855</v>
      </c>
      <c r="I23" t="str">
        <f t="shared" si="1"/>
        <v>11010048</v>
      </c>
    </row>
    <row r="24" spans="1:9" x14ac:dyDescent="0.2">
      <c r="A24" s="1" t="s">
        <v>28</v>
      </c>
      <c r="B24" t="s">
        <v>69</v>
      </c>
      <c r="C24" t="s">
        <v>129</v>
      </c>
      <c r="D24" t="s">
        <v>68</v>
      </c>
      <c r="E24" t="str">
        <f t="shared" si="0"/>
        <v>6</v>
      </c>
      <c r="F24" t="s">
        <v>88</v>
      </c>
      <c r="G24" t="s">
        <v>92</v>
      </c>
      <c r="I24" t="str">
        <f t="shared" si="1"/>
        <v>1</v>
      </c>
    </row>
    <row r="25" spans="1:9" x14ac:dyDescent="0.2">
      <c r="A25" s="1" t="s">
        <v>29</v>
      </c>
      <c r="B25" t="s">
        <v>89</v>
      </c>
      <c r="C25" t="s">
        <v>85</v>
      </c>
      <c r="D25" t="s">
        <v>88</v>
      </c>
      <c r="E25" t="str">
        <f t="shared" si="0"/>
        <v>5</v>
      </c>
      <c r="F25" t="s">
        <v>150</v>
      </c>
      <c r="G25" t="s">
        <v>112</v>
      </c>
      <c r="I25" t="str">
        <f t="shared" si="1"/>
        <v>26</v>
      </c>
    </row>
    <row r="26" spans="1:9" x14ac:dyDescent="0.2">
      <c r="A26" s="1" t="s">
        <v>30</v>
      </c>
      <c r="B26" t="s">
        <v>159</v>
      </c>
      <c r="C26" t="s">
        <v>109</v>
      </c>
      <c r="D26" t="s">
        <v>109</v>
      </c>
      <c r="E26" t="str">
        <f t="shared" si="0"/>
        <v>127</v>
      </c>
      <c r="F26" t="s">
        <v>382</v>
      </c>
      <c r="G26" t="s">
        <v>3970</v>
      </c>
      <c r="I26" t="str">
        <f t="shared" si="1"/>
        <v>788</v>
      </c>
    </row>
    <row r="27" spans="1:9" x14ac:dyDescent="0.2">
      <c r="A27" s="1" t="s">
        <v>31</v>
      </c>
      <c r="B27" t="s">
        <v>139</v>
      </c>
      <c r="C27" t="s">
        <v>168</v>
      </c>
      <c r="D27" t="s">
        <v>180</v>
      </c>
      <c r="E27" t="str">
        <f t="shared" si="0"/>
        <v>37</v>
      </c>
      <c r="F27" t="s">
        <v>137</v>
      </c>
      <c r="G27" t="s">
        <v>233</v>
      </c>
      <c r="I27" t="str">
        <f t="shared" si="1"/>
        <v>152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8827</v>
      </c>
      <c r="C29" t="s">
        <v>8886</v>
      </c>
      <c r="D29" t="s">
        <v>244</v>
      </c>
      <c r="E29" t="str">
        <f t="shared" si="0"/>
        <v>74252288</v>
      </c>
      <c r="F29" t="s">
        <v>8794</v>
      </c>
      <c r="G29" t="s">
        <v>6062</v>
      </c>
      <c r="I29" t="str">
        <f t="shared" si="1"/>
        <v>305971200</v>
      </c>
    </row>
    <row r="30" spans="1:9" x14ac:dyDescent="0.2">
      <c r="A30" s="1" t="s">
        <v>34</v>
      </c>
      <c r="B30" t="s">
        <v>8828</v>
      </c>
      <c r="C30" t="s">
        <v>8887</v>
      </c>
      <c r="D30" t="s">
        <v>8913</v>
      </c>
      <c r="E30" t="str">
        <f t="shared" si="0"/>
        <v>19949613056</v>
      </c>
      <c r="F30" t="s">
        <v>8795</v>
      </c>
      <c r="G30" t="s">
        <v>8856</v>
      </c>
      <c r="I30" t="str">
        <f t="shared" si="1"/>
        <v>19306659840</v>
      </c>
    </row>
    <row r="31" spans="1:9" x14ac:dyDescent="0.2">
      <c r="A31" s="1" t="s">
        <v>35</v>
      </c>
      <c r="B31" t="s">
        <v>8826</v>
      </c>
      <c r="C31" t="s">
        <v>8826</v>
      </c>
      <c r="D31" t="s">
        <v>8826</v>
      </c>
      <c r="E31" t="str">
        <f t="shared" si="0"/>
        <v>11018240</v>
      </c>
      <c r="F31" t="s">
        <v>8793</v>
      </c>
      <c r="G31" t="s">
        <v>8857</v>
      </c>
      <c r="I31" t="str">
        <f t="shared" si="1"/>
        <v>11010048</v>
      </c>
    </row>
    <row r="32" spans="1:9" x14ac:dyDescent="0.2">
      <c r="A32" s="1" t="s">
        <v>36</v>
      </c>
      <c r="B32" t="s">
        <v>8829</v>
      </c>
      <c r="C32" t="s">
        <v>8888</v>
      </c>
      <c r="D32" t="s">
        <v>8914</v>
      </c>
      <c r="E32" t="str">
        <f t="shared" si="0"/>
        <v>18934099968</v>
      </c>
      <c r="F32" t="s">
        <v>8796</v>
      </c>
      <c r="G32" t="s">
        <v>8858</v>
      </c>
      <c r="I32" t="str">
        <f t="shared" si="1"/>
        <v>17523789824</v>
      </c>
    </row>
    <row r="33" spans="1:9" x14ac:dyDescent="0.2">
      <c r="A33" s="1" t="s">
        <v>37</v>
      </c>
      <c r="B33" t="s">
        <v>8826</v>
      </c>
      <c r="C33" t="s">
        <v>8826</v>
      </c>
      <c r="D33" t="s">
        <v>8826</v>
      </c>
      <c r="E33" t="str">
        <f t="shared" si="0"/>
        <v>11018240</v>
      </c>
      <c r="F33" t="s">
        <v>8793</v>
      </c>
      <c r="G33" t="s">
        <v>8859</v>
      </c>
      <c r="I33" t="str">
        <f t="shared" si="1"/>
        <v>11001856</v>
      </c>
    </row>
    <row r="34" spans="1:9" x14ac:dyDescent="0.2">
      <c r="A34" s="1" t="s">
        <v>38</v>
      </c>
      <c r="B34" t="s">
        <v>8830</v>
      </c>
      <c r="C34" t="s">
        <v>8889</v>
      </c>
      <c r="D34" t="s">
        <v>8915</v>
      </c>
      <c r="E34" t="str">
        <f t="shared" si="0"/>
        <v>5368616</v>
      </c>
      <c r="F34" t="s">
        <v>8797</v>
      </c>
      <c r="G34" t="s">
        <v>8860</v>
      </c>
      <c r="I34" t="str">
        <f t="shared" si="1"/>
        <v>317431707</v>
      </c>
    </row>
    <row r="35" spans="1:9" x14ac:dyDescent="0.2">
      <c r="A35" s="1" t="s">
        <v>39</v>
      </c>
      <c r="B35" t="s">
        <v>8831</v>
      </c>
      <c r="C35" t="s">
        <v>8890</v>
      </c>
      <c r="D35" t="s">
        <v>8916</v>
      </c>
      <c r="E35" t="str">
        <f t="shared" ref="E35:E63" si="2">IF(ISERROR(MEDIAN(VALUE(B35),VALUE(C35),VALUE(D35))), "-", TEXT(MEDIAN(VALUE(B35),VALUE(C35),VALUE(D35)), "0"))</f>
        <v>5664084</v>
      </c>
      <c r="F35" t="s">
        <v>8798</v>
      </c>
      <c r="G35" t="s">
        <v>8861</v>
      </c>
      <c r="I35" t="str">
        <f t="shared" ref="I35:I63" si="3">IF(ISERROR(MEDIAN(VALUE(F35),VALUE(G35),VALUE(H35))), "-", TEXT(MEDIAN(VALUE(F35),VALUE(G35),VALUE(H35)), "0"))</f>
        <v>146558229</v>
      </c>
    </row>
    <row r="36" spans="1:9" x14ac:dyDescent="0.2">
      <c r="A36" s="1" t="s">
        <v>40</v>
      </c>
      <c r="B36" t="s">
        <v>8832</v>
      </c>
      <c r="C36" t="s">
        <v>8891</v>
      </c>
      <c r="D36" t="s">
        <v>8917</v>
      </c>
      <c r="E36" t="str">
        <f t="shared" si="2"/>
        <v>18882489404</v>
      </c>
      <c r="F36" t="s">
        <v>8799</v>
      </c>
      <c r="G36" t="s">
        <v>8862</v>
      </c>
      <c r="I36" t="str">
        <f t="shared" si="3"/>
        <v>17776232570</v>
      </c>
    </row>
    <row r="37" spans="1:9" x14ac:dyDescent="0.2">
      <c r="A37" s="1" t="s">
        <v>41</v>
      </c>
      <c r="B37" t="s">
        <v>8833</v>
      </c>
      <c r="C37" t="s">
        <v>8863</v>
      </c>
      <c r="D37" t="s">
        <v>8211</v>
      </c>
      <c r="E37" t="str">
        <f t="shared" si="2"/>
        <v>16859136</v>
      </c>
      <c r="F37" t="s">
        <v>8800</v>
      </c>
      <c r="G37" t="s">
        <v>8863</v>
      </c>
      <c r="I37" t="str">
        <f t="shared" si="3"/>
        <v>16830945</v>
      </c>
    </row>
    <row r="38" spans="1:9" x14ac:dyDescent="0.2">
      <c r="A38" s="1" t="s">
        <v>42</v>
      </c>
      <c r="B38" t="s">
        <v>68</v>
      </c>
      <c r="C38" t="s">
        <v>248</v>
      </c>
      <c r="D38" t="s">
        <v>68</v>
      </c>
      <c r="E38" t="str">
        <f t="shared" si="2"/>
        <v>0</v>
      </c>
      <c r="F38" t="s">
        <v>79</v>
      </c>
      <c r="G38" t="s">
        <v>84</v>
      </c>
      <c r="I38" t="str">
        <f t="shared" si="3"/>
        <v>4</v>
      </c>
    </row>
    <row r="39" spans="1:9" x14ac:dyDescent="0.2">
      <c r="A39" s="1" t="s">
        <v>43</v>
      </c>
      <c r="B39" t="s">
        <v>88</v>
      </c>
      <c r="C39" t="s">
        <v>85</v>
      </c>
      <c r="D39" t="s">
        <v>94</v>
      </c>
      <c r="E39" t="str">
        <f t="shared" si="2"/>
        <v>3</v>
      </c>
      <c r="F39" t="s">
        <v>180</v>
      </c>
      <c r="G39" t="s">
        <v>103</v>
      </c>
      <c r="I39" t="str">
        <f t="shared" si="3"/>
        <v>32</v>
      </c>
    </row>
    <row r="40" spans="1:9" x14ac:dyDescent="0.2">
      <c r="A40" s="1" t="s">
        <v>44</v>
      </c>
      <c r="B40" t="s">
        <v>159</v>
      </c>
      <c r="C40" t="s">
        <v>109</v>
      </c>
      <c r="D40" t="s">
        <v>109</v>
      </c>
      <c r="E40" t="str">
        <f t="shared" si="2"/>
        <v>127</v>
      </c>
      <c r="F40" t="s">
        <v>403</v>
      </c>
      <c r="G40" t="s">
        <v>348</v>
      </c>
      <c r="I40" t="str">
        <f t="shared" si="3"/>
        <v>789</v>
      </c>
    </row>
    <row r="41" spans="1:9" x14ac:dyDescent="0.2">
      <c r="A41" s="1" t="s">
        <v>45</v>
      </c>
      <c r="B41" t="s">
        <v>180</v>
      </c>
      <c r="C41" t="s">
        <v>208</v>
      </c>
      <c r="D41" t="s">
        <v>139</v>
      </c>
      <c r="E41" t="str">
        <f t="shared" si="2"/>
        <v>38</v>
      </c>
      <c r="F41" t="s">
        <v>8261</v>
      </c>
      <c r="G41" t="s">
        <v>7274</v>
      </c>
      <c r="I41" t="str">
        <f t="shared" si="3"/>
        <v>218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140</v>
      </c>
      <c r="C43" t="s">
        <v>8892</v>
      </c>
      <c r="D43" t="s">
        <v>140</v>
      </c>
      <c r="E43" t="str">
        <f t="shared" si="2"/>
        <v>126976</v>
      </c>
      <c r="F43" t="s">
        <v>8801</v>
      </c>
      <c r="G43" t="s">
        <v>8864</v>
      </c>
      <c r="I43" t="str">
        <f t="shared" si="3"/>
        <v>280051712</v>
      </c>
    </row>
    <row r="44" spans="1:9" x14ac:dyDescent="0.2">
      <c r="A44" s="1" t="s">
        <v>48</v>
      </c>
      <c r="B44" t="s">
        <v>8834</v>
      </c>
      <c r="C44" t="s">
        <v>8893</v>
      </c>
      <c r="D44" t="s">
        <v>8918</v>
      </c>
      <c r="E44" t="str">
        <f t="shared" si="2"/>
        <v>19402997760</v>
      </c>
      <c r="F44" t="s">
        <v>8802</v>
      </c>
      <c r="G44" t="s">
        <v>8865</v>
      </c>
      <c r="I44" t="str">
        <f t="shared" si="3"/>
        <v>19494752256</v>
      </c>
    </row>
    <row r="45" spans="1:9" x14ac:dyDescent="0.2">
      <c r="A45" s="1" t="s">
        <v>49</v>
      </c>
      <c r="B45" t="s">
        <v>8833</v>
      </c>
      <c r="C45" t="s">
        <v>8863</v>
      </c>
      <c r="D45" t="s">
        <v>8211</v>
      </c>
      <c r="E45" t="str">
        <f t="shared" si="2"/>
        <v>16859136</v>
      </c>
      <c r="F45" t="s">
        <v>8803</v>
      </c>
      <c r="G45" t="s">
        <v>8863</v>
      </c>
      <c r="I45" t="str">
        <f t="shared" si="3"/>
        <v>16867328</v>
      </c>
    </row>
    <row r="46" spans="1:9" x14ac:dyDescent="0.2">
      <c r="A46" s="1" t="s">
        <v>50</v>
      </c>
      <c r="B46" t="s">
        <v>8835</v>
      </c>
      <c r="C46" t="s">
        <v>8894</v>
      </c>
      <c r="D46" t="s">
        <v>8919</v>
      </c>
      <c r="E46" t="str">
        <f t="shared" si="2"/>
        <v>18431877120</v>
      </c>
      <c r="F46" t="s">
        <v>8804</v>
      </c>
      <c r="G46" t="s">
        <v>8866</v>
      </c>
      <c r="I46" t="str">
        <f t="shared" si="3"/>
        <v>17129144320</v>
      </c>
    </row>
    <row r="47" spans="1:9" x14ac:dyDescent="0.2">
      <c r="A47" s="1" t="s">
        <v>51</v>
      </c>
      <c r="B47" t="s">
        <v>8833</v>
      </c>
      <c r="C47" t="s">
        <v>8863</v>
      </c>
      <c r="D47" t="s">
        <v>8211</v>
      </c>
      <c r="E47" t="str">
        <f t="shared" si="2"/>
        <v>16859136</v>
      </c>
      <c r="F47" t="s">
        <v>8805</v>
      </c>
      <c r="G47" t="s">
        <v>8863</v>
      </c>
      <c r="I47" t="str">
        <f t="shared" si="3"/>
        <v>16809984</v>
      </c>
    </row>
    <row r="48" spans="1:9" x14ac:dyDescent="0.2">
      <c r="A48" s="1" t="s">
        <v>52</v>
      </c>
      <c r="B48" t="s">
        <v>8836</v>
      </c>
      <c r="C48" t="s">
        <v>8895</v>
      </c>
      <c r="D48" t="s">
        <v>8920</v>
      </c>
      <c r="E48" t="str">
        <f t="shared" si="2"/>
        <v>1848918</v>
      </c>
      <c r="F48" t="s">
        <v>8806</v>
      </c>
      <c r="G48" t="s">
        <v>8867</v>
      </c>
      <c r="I48" t="str">
        <f t="shared" si="3"/>
        <v>317167386</v>
      </c>
    </row>
    <row r="49" spans="1:9" x14ac:dyDescent="0.2">
      <c r="A49" s="1" t="s">
        <v>53</v>
      </c>
      <c r="B49" t="s">
        <v>8837</v>
      </c>
      <c r="C49" t="s">
        <v>8896</v>
      </c>
      <c r="D49" t="s">
        <v>8921</v>
      </c>
      <c r="E49" t="str">
        <f t="shared" si="2"/>
        <v>4315490</v>
      </c>
      <c r="F49" t="s">
        <v>8807</v>
      </c>
      <c r="G49" t="s">
        <v>8868</v>
      </c>
      <c r="I49" t="str">
        <f t="shared" si="3"/>
        <v>318623700</v>
      </c>
    </row>
    <row r="50" spans="1:9" x14ac:dyDescent="0.2">
      <c r="A50" s="1" t="s">
        <v>54</v>
      </c>
      <c r="B50" t="s">
        <v>8838</v>
      </c>
      <c r="C50" t="s">
        <v>8897</v>
      </c>
      <c r="D50" t="s">
        <v>8922</v>
      </c>
      <c r="E50" t="str">
        <f t="shared" si="2"/>
        <v>5568813417</v>
      </c>
      <c r="F50" t="s">
        <v>8808</v>
      </c>
      <c r="G50" t="s">
        <v>8869</v>
      </c>
      <c r="I50" t="str">
        <f t="shared" si="3"/>
        <v>6378155253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92</v>
      </c>
      <c r="G52" t="s">
        <v>92</v>
      </c>
      <c r="I52" t="str">
        <f t="shared" si="3"/>
        <v>1</v>
      </c>
    </row>
    <row r="53" spans="1:9" x14ac:dyDescent="0.2">
      <c r="A53" s="1" t="s">
        <v>57</v>
      </c>
      <c r="B53" t="s">
        <v>68</v>
      </c>
      <c r="C53" t="s">
        <v>92</v>
      </c>
      <c r="D53" t="s">
        <v>68</v>
      </c>
      <c r="E53" t="str">
        <f t="shared" si="2"/>
        <v>0</v>
      </c>
      <c r="F53" t="s">
        <v>85</v>
      </c>
      <c r="G53" t="s">
        <v>69</v>
      </c>
      <c r="I53" t="str">
        <f t="shared" si="3"/>
        <v>6</v>
      </c>
    </row>
    <row r="54" spans="1:9" x14ac:dyDescent="0.2">
      <c r="A54" s="1" t="s">
        <v>58</v>
      </c>
      <c r="B54" t="s">
        <v>111</v>
      </c>
      <c r="C54" t="s">
        <v>111</v>
      </c>
      <c r="D54" t="s">
        <v>109</v>
      </c>
      <c r="E54" t="str">
        <f t="shared" si="2"/>
        <v>128</v>
      </c>
      <c r="F54" t="s">
        <v>386</v>
      </c>
      <c r="G54" t="s">
        <v>3712</v>
      </c>
      <c r="I54" t="str">
        <f t="shared" si="3"/>
        <v>795</v>
      </c>
    </row>
    <row r="55" spans="1:9" x14ac:dyDescent="0.2">
      <c r="A55" s="1" t="s">
        <v>59</v>
      </c>
      <c r="B55" t="s">
        <v>94</v>
      </c>
      <c r="C55" t="s">
        <v>88</v>
      </c>
      <c r="D55" t="s">
        <v>92</v>
      </c>
      <c r="E55" t="str">
        <f t="shared" si="2"/>
        <v>2</v>
      </c>
      <c r="F55" t="s">
        <v>248</v>
      </c>
      <c r="G55" t="s">
        <v>130</v>
      </c>
      <c r="I55" t="str">
        <f t="shared" si="3"/>
        <v>22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8839</v>
      </c>
      <c r="C58" t="s">
        <v>8898</v>
      </c>
      <c r="D58" t="s">
        <v>8923</v>
      </c>
      <c r="E58" t="str">
        <f t="shared" si="2"/>
        <v>5569183744</v>
      </c>
      <c r="F58" t="s">
        <v>8809</v>
      </c>
      <c r="G58" t="s">
        <v>8870</v>
      </c>
      <c r="I58" t="str">
        <f t="shared" si="3"/>
        <v>6385012736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8840</v>
      </c>
      <c r="C60" t="s">
        <v>8899</v>
      </c>
      <c r="D60" t="s">
        <v>8924</v>
      </c>
      <c r="E60" t="str">
        <f t="shared" si="2"/>
        <v>5567369216</v>
      </c>
      <c r="F60" t="s">
        <v>8810</v>
      </c>
      <c r="G60" t="s">
        <v>8871</v>
      </c>
      <c r="I60" t="str">
        <f t="shared" si="3"/>
        <v>6341337088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8841</v>
      </c>
      <c r="C62" t="s">
        <v>8900</v>
      </c>
      <c r="D62" t="s">
        <v>8925</v>
      </c>
      <c r="E62" t="str">
        <f t="shared" si="2"/>
        <v>1004563</v>
      </c>
      <c r="F62" t="s">
        <v>8811</v>
      </c>
      <c r="G62" t="s">
        <v>8872</v>
      </c>
      <c r="I62" t="str">
        <f t="shared" si="3"/>
        <v>7939744</v>
      </c>
    </row>
    <row r="63" spans="1:9" x14ac:dyDescent="0.2">
      <c r="A63" s="1" t="s">
        <v>67</v>
      </c>
      <c r="B63" t="s">
        <v>8842</v>
      </c>
      <c r="C63" t="s">
        <v>8901</v>
      </c>
      <c r="D63" t="s">
        <v>8926</v>
      </c>
      <c r="E63" t="str">
        <f t="shared" si="2"/>
        <v>285638</v>
      </c>
      <c r="F63" t="s">
        <v>8812</v>
      </c>
      <c r="G63" t="s">
        <v>8873</v>
      </c>
      <c r="I63" t="str">
        <f t="shared" si="3"/>
        <v>308793133</v>
      </c>
    </row>
    <row r="64" spans="1:9" ht="15" x14ac:dyDescent="0.25">
      <c r="A64" s="6" t="s">
        <v>20837</v>
      </c>
      <c r="B64" s="8">
        <f>AVERAGE(VALUE(B8),VALUE(B22),VALUE(B36))*2^(-30)</f>
        <v>17.747803033019107</v>
      </c>
      <c r="C64" s="8">
        <f t="shared" ref="C64:I64" si="4">AVERAGE(VALUE(C8),VALUE(C22),VALUE(C36))*2^(-30)</f>
        <v>17.775321511241298</v>
      </c>
      <c r="D64" s="8">
        <f t="shared" si="4"/>
        <v>17.543911727766197</v>
      </c>
      <c r="E64" s="8">
        <f t="shared" si="4"/>
        <v>17.694038166354101</v>
      </c>
      <c r="F64" s="8">
        <f t="shared" si="4"/>
        <v>16.814497940863173</v>
      </c>
      <c r="G64" s="8">
        <f t="shared" si="4"/>
        <v>16.809098967971902</v>
      </c>
      <c r="H64" s="8" t="e">
        <f>NA()</f>
        <v>#N/A</v>
      </c>
      <c r="I64" s="8">
        <f t="shared" si="4"/>
        <v>16.767172744808096</v>
      </c>
    </row>
    <row r="65" spans="1:9" ht="15" x14ac:dyDescent="0.25">
      <c r="A65" s="6" t="s">
        <v>20838</v>
      </c>
      <c r="B65" s="9">
        <f>AVERAGE(VALUE(B8),VALUE(B22),VALUE(B36),VALUE(B50))*2^(-30)</f>
        <v>14.601208742475137</v>
      </c>
      <c r="C65" s="9">
        <f t="shared" ref="C65:I65" si="5">AVERAGE(VALUE(C8),VALUE(C22),VALUE(C36),VALUE(C50))*2^(-30)</f>
        <v>14.628081545699388</v>
      </c>
      <c r="D65" s="9">
        <f t="shared" si="5"/>
        <v>14.467825047671795</v>
      </c>
      <c r="E65" s="9">
        <f t="shared" si="5"/>
        <v>14.56711903703399</v>
      </c>
      <c r="F65" s="9">
        <f t="shared" si="5"/>
        <v>14.132997895590961</v>
      </c>
      <c r="G65" s="9">
        <f t="shared" si="5"/>
        <v>14.091854218859226</v>
      </c>
      <c r="H65" s="8" t="e">
        <f>NA()</f>
        <v>#N/A</v>
      </c>
      <c r="I65" s="9">
        <f t="shared" si="5"/>
        <v>14.060409551486373</v>
      </c>
    </row>
    <row r="66" spans="1:9" ht="15" x14ac:dyDescent="0.25">
      <c r="A66" s="6" t="s">
        <v>20841</v>
      </c>
      <c r="B66" s="9">
        <f>MIN(VALUE(B18),VALUE(B32),VALUE(B46))*2^(-30)</f>
        <v>17.247577667236328</v>
      </c>
      <c r="C66" s="9">
        <f t="shared" ref="C66:I66" si="6">MIN(VALUE(C18),VALUE(C32),VALUE(C46))*2^(-30)</f>
        <v>17.166023254394531</v>
      </c>
      <c r="D66" s="9">
        <f t="shared" si="6"/>
        <v>16.47296142578125</v>
      </c>
      <c r="E66" s="9">
        <f t="shared" si="6"/>
        <v>17.166023254394531</v>
      </c>
      <c r="F66" s="9">
        <f t="shared" si="6"/>
        <v>15.9527587890625</v>
      </c>
      <c r="G66" s="9">
        <f t="shared" si="6"/>
        <v>16.150463104248047</v>
      </c>
      <c r="H66" s="8" t="e">
        <f>NA()</f>
        <v>#N/A</v>
      </c>
      <c r="I66" s="9">
        <f t="shared" si="6"/>
        <v>15.9527587890625</v>
      </c>
    </row>
    <row r="67" spans="1:9" ht="15" x14ac:dyDescent="0.25">
      <c r="A67" s="6" t="s">
        <v>20839</v>
      </c>
      <c r="B67" s="9">
        <f>MIN(VALUE(B16),VALUE(B30),VALUE(B44))*2^(-30)</f>
        <v>18.070449829101563</v>
      </c>
      <c r="C67" s="9">
        <f t="shared" ref="C67:I67" si="7">MIN(VALUE(C16),VALUE(C30),VALUE(C44))*2^(-30)</f>
        <v>18.164920806884766</v>
      </c>
      <c r="D67" s="9">
        <f t="shared" si="7"/>
        <v>17.488437652587891</v>
      </c>
      <c r="E67" s="9">
        <f t="shared" si="7"/>
        <v>18.070449829101563</v>
      </c>
      <c r="F67" s="9">
        <f t="shared" si="7"/>
        <v>17.980728149414063</v>
      </c>
      <c r="G67" s="9">
        <f t="shared" si="7"/>
        <v>18.155902862548828</v>
      </c>
      <c r="H67" s="8" t="e">
        <f>NA()</f>
        <v>#N/A</v>
      </c>
      <c r="I67" s="9">
        <f t="shared" si="7"/>
        <v>17.980728149414063</v>
      </c>
    </row>
    <row r="68" spans="1:9" ht="15" x14ac:dyDescent="0.25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0</v>
      </c>
      <c r="G68" s="9">
        <f t="shared" si="8"/>
        <v>0</v>
      </c>
      <c r="H68" s="8" t="e">
        <f>NA()</f>
        <v>#N/A</v>
      </c>
      <c r="I68" s="9">
        <f t="shared" si="8"/>
        <v>0</v>
      </c>
    </row>
    <row r="69" spans="1:9" ht="15" x14ac:dyDescent="0.25">
      <c r="A69" s="6" t="s">
        <v>20840</v>
      </c>
      <c r="B69" s="9">
        <f>SUM(VALUE(B15),VALUE(B29),VALUE(B43))*2^(-20)</f>
        <v>338.2421875</v>
      </c>
      <c r="C69" s="9">
        <f t="shared" si="8"/>
        <v>519.7890625</v>
      </c>
      <c r="D69" s="9">
        <f t="shared" si="8"/>
        <v>173.68359375</v>
      </c>
      <c r="E69" s="9">
        <f t="shared" si="8"/>
        <v>244.14453125</v>
      </c>
      <c r="F69" s="9">
        <f t="shared" si="8"/>
        <v>876.90625</v>
      </c>
      <c r="G69" s="9">
        <f t="shared" si="8"/>
        <v>851.60546875</v>
      </c>
      <c r="H69" s="8" t="e">
        <f>NA()</f>
        <v>#N/A</v>
      </c>
      <c r="I69" s="9">
        <f t="shared" si="8"/>
        <v>851.28125</v>
      </c>
    </row>
    <row r="70" spans="1:9" ht="15" x14ac:dyDescent="0.25">
      <c r="A70" s="6" t="s">
        <v>20832</v>
      </c>
      <c r="B70" s="9">
        <f>AVERAGE(VALUE(B9),VALUE(B23),VALUE(B37))*2^(-20)</f>
        <v>16.082413991292317</v>
      </c>
      <c r="C70" s="9">
        <f t="shared" ref="C70:I70" si="9">AVERAGE(VALUE(C9),VALUE(C23),VALUE(C37))*2^(-20)</f>
        <v>16.12109375</v>
      </c>
      <c r="D70" s="9">
        <f t="shared" si="9"/>
        <v>16.145833333333332</v>
      </c>
      <c r="E70" s="9">
        <f t="shared" si="9"/>
        <v>16.118489583333332</v>
      </c>
      <c r="F70" s="9">
        <f t="shared" si="9"/>
        <v>16.04605770111084</v>
      </c>
      <c r="G70" s="9">
        <f t="shared" si="9"/>
        <v>16.108814875284832</v>
      </c>
      <c r="H70" s="8" t="e">
        <f>NA()</f>
        <v>#N/A</v>
      </c>
      <c r="I70" s="9">
        <f t="shared" si="9"/>
        <v>16.04605770111084</v>
      </c>
    </row>
    <row r="71" spans="1:9" ht="15" x14ac:dyDescent="0.25">
      <c r="A71" s="6" t="s">
        <v>20833</v>
      </c>
      <c r="B71" s="10">
        <f>MIN(VALUE(B19),VALUE(B33),VALUE(B47))*2^(-20)</f>
        <v>10.5078125</v>
      </c>
      <c r="C71" s="10">
        <f t="shared" ref="C71:I71" si="10">MIN(VALUE(C19),VALUE(C33),VALUE(C47))*2^(-20)</f>
        <v>10.5078125</v>
      </c>
      <c r="D71" s="10">
        <f t="shared" si="10"/>
        <v>10.5078125</v>
      </c>
      <c r="E71" s="10">
        <f t="shared" si="10"/>
        <v>10.5078125</v>
      </c>
      <c r="F71" s="10">
        <f t="shared" si="10"/>
        <v>10.5</v>
      </c>
      <c r="G71" s="10">
        <f t="shared" si="10"/>
        <v>10.4921875</v>
      </c>
      <c r="H71" s="8" t="e">
        <f>NA()</f>
        <v>#N/A</v>
      </c>
      <c r="I71" s="10">
        <f t="shared" si="10"/>
        <v>10.4921875</v>
      </c>
    </row>
    <row r="72" spans="1:9" ht="15" x14ac:dyDescent="0.25">
      <c r="A72" s="6" t="s">
        <v>20834</v>
      </c>
      <c r="B72" s="10">
        <f>MAX(VALUE(B17),VALUE(B31),VALUE(B45))*2^(-20)</f>
        <v>21.671875</v>
      </c>
      <c r="C72" s="10">
        <f t="shared" ref="C72:I72" si="11">MAX(VALUE(C17),VALUE(C31),VALUE(C45))*2^(-20)</f>
        <v>21.77734375</v>
      </c>
      <c r="D72" s="10">
        <f t="shared" si="11"/>
        <v>21.8515625</v>
      </c>
      <c r="E72" s="10">
        <f t="shared" si="11"/>
        <v>21.77734375</v>
      </c>
      <c r="F72" s="10">
        <f t="shared" si="11"/>
        <v>21.59375</v>
      </c>
      <c r="G72" s="10">
        <f t="shared" si="11"/>
        <v>21.75</v>
      </c>
      <c r="H72" s="8" t="e">
        <f>NA()</f>
        <v>#N/A</v>
      </c>
      <c r="I72" s="10">
        <f t="shared" si="11"/>
        <v>21.59375</v>
      </c>
    </row>
    <row r="73" spans="1:9" ht="15" x14ac:dyDescent="0.25">
      <c r="A73" s="6" t="s">
        <v>20826</v>
      </c>
      <c r="B73" s="9">
        <f>VALUE(B7)*10^(-9)</f>
        <v>16.581133115</v>
      </c>
      <c r="C73" s="9">
        <f t="shared" ref="C73:I73" si="12">VALUE(C7)*10^(-9)</f>
        <v>16.129411712</v>
      </c>
      <c r="D73" s="9">
        <f t="shared" si="12"/>
        <v>16.239530442</v>
      </c>
      <c r="E73" s="9">
        <f t="shared" si="12"/>
        <v>16.239530442</v>
      </c>
      <c r="F73" s="9">
        <f t="shared" si="12"/>
        <v>100.990954465</v>
      </c>
      <c r="G73" s="9">
        <f t="shared" si="12"/>
        <v>99.394124175000002</v>
      </c>
      <c r="H73" s="8" t="e">
        <f>NA()</f>
        <v>#N/A</v>
      </c>
      <c r="I73" s="9">
        <f t="shared" si="12"/>
        <v>99.394124175000002</v>
      </c>
    </row>
    <row r="74" spans="1:9" ht="15" x14ac:dyDescent="0.25">
      <c r="A74" s="6" t="s">
        <v>20835</v>
      </c>
      <c r="B74" s="9">
        <f>SUM(VALUE(B20),VALUE(B34),VALUE(B48))*2^(-30)</f>
        <v>1.5424174256622791E-2</v>
      </c>
      <c r="C74" s="9">
        <f t="shared" ref="C74:I75" si="13">SUM(VALUE(C20),VALUE(C34),VALUE(C48))*2^(-30)</f>
        <v>2.0578617230057716E-2</v>
      </c>
      <c r="D74" s="9">
        <f t="shared" si="13"/>
        <v>1.1230871081352234E-2</v>
      </c>
      <c r="E74" s="9">
        <f t="shared" si="13"/>
        <v>1.1145886033773422E-2</v>
      </c>
      <c r="F74" s="9">
        <f t="shared" si="13"/>
        <v>0.88984681759029627</v>
      </c>
      <c r="G74" s="9">
        <f t="shared" si="13"/>
        <v>0.88996396772563457</v>
      </c>
      <c r="H74" s="8" t="e">
        <f>NA()</f>
        <v>#N/A</v>
      </c>
      <c r="I74" s="9">
        <f t="shared" si="13"/>
        <v>0.88695906102657318</v>
      </c>
    </row>
    <row r="75" spans="1:9" ht="15" x14ac:dyDescent="0.25">
      <c r="A75" s="6" t="s">
        <v>20836</v>
      </c>
      <c r="B75" s="9">
        <f>SUM(VALUE(B21),VALUE(B35),VALUE(B49))*2^(-30)</f>
        <v>1.479549054056406E-2</v>
      </c>
      <c r="C75" s="9">
        <f t="shared" si="13"/>
        <v>1.4224494807422161E-2</v>
      </c>
      <c r="D75" s="9">
        <f t="shared" si="13"/>
        <v>1.2784735299646854E-2</v>
      </c>
      <c r="E75" s="9">
        <f t="shared" si="13"/>
        <v>1.3723388314247131E-2</v>
      </c>
      <c r="F75" s="9">
        <f t="shared" si="13"/>
        <v>0.6055112611502409</v>
      </c>
      <c r="G75" s="9">
        <f t="shared" si="13"/>
        <v>0.60588832944631577</v>
      </c>
      <c r="H75" s="8" t="e">
        <f>NA()</f>
        <v>#N/A</v>
      </c>
      <c r="I75" s="9">
        <f t="shared" si="13"/>
        <v>0.58762922324240208</v>
      </c>
    </row>
    <row r="76" spans="1:9" ht="15" x14ac:dyDescent="0.25">
      <c r="A76" s="7" t="s">
        <v>20827</v>
      </c>
      <c r="B76" s="9">
        <f>SUM(VALUE(B12),VALUE(B26),VALUE(B40))</f>
        <v>405</v>
      </c>
      <c r="C76" s="9">
        <f t="shared" ref="C76:I76" si="14">SUM(VALUE(C12),VALUE(C26),VALUE(C40))</f>
        <v>390</v>
      </c>
      <c r="D76" s="9">
        <f t="shared" si="14"/>
        <v>389</v>
      </c>
      <c r="E76" s="9">
        <f t="shared" si="14"/>
        <v>389</v>
      </c>
      <c r="F76" s="9">
        <f t="shared" si="14"/>
        <v>2419</v>
      </c>
      <c r="G76" s="9">
        <f t="shared" si="14"/>
        <v>2374</v>
      </c>
      <c r="H76" s="8" t="e">
        <f>NA()</f>
        <v>#N/A</v>
      </c>
      <c r="I76" s="9">
        <f t="shared" si="14"/>
        <v>2374</v>
      </c>
    </row>
    <row r="77" spans="1:9" ht="15" x14ac:dyDescent="0.25">
      <c r="A77" s="7" t="s">
        <v>20828</v>
      </c>
      <c r="B77" s="9">
        <f>SUM(VALUE(B11),VALUE(B25),VALUE(B39))</f>
        <v>14</v>
      </c>
      <c r="C77" s="9">
        <f t="shared" ref="C77:I77" si="15">SUM(VALUE(C11),VALUE(C25),VALUE(C39))</f>
        <v>17</v>
      </c>
      <c r="D77" s="9">
        <f t="shared" si="15"/>
        <v>11</v>
      </c>
      <c r="E77" s="9">
        <f t="shared" si="15"/>
        <v>14</v>
      </c>
      <c r="F77" s="9">
        <f t="shared" si="15"/>
        <v>102</v>
      </c>
      <c r="G77" s="9">
        <f t="shared" si="15"/>
        <v>98</v>
      </c>
      <c r="H77" s="8" t="e">
        <f>NA()</f>
        <v>#N/A</v>
      </c>
      <c r="I77" s="9">
        <f t="shared" si="15"/>
        <v>93</v>
      </c>
    </row>
    <row r="78" spans="1:9" ht="15" x14ac:dyDescent="0.25">
      <c r="A78" s="7" t="s">
        <v>20829</v>
      </c>
      <c r="B78" s="9">
        <f>SUM(VALUE(B13),VALUE(B27),VALUE(B41))</f>
        <v>118</v>
      </c>
      <c r="C78" s="9">
        <f t="shared" ref="C78:I78" si="16">SUM(VALUE(C13),VALUE(C27),VALUE(C41))</f>
        <v>118</v>
      </c>
      <c r="D78" s="9">
        <f t="shared" si="16"/>
        <v>118</v>
      </c>
      <c r="E78" s="9">
        <f t="shared" si="16"/>
        <v>118</v>
      </c>
      <c r="F78" s="9">
        <f t="shared" si="16"/>
        <v>700</v>
      </c>
      <c r="G78" s="9">
        <f t="shared" si="16"/>
        <v>692</v>
      </c>
      <c r="H78" s="8" t="e">
        <f>NA()</f>
        <v>#N/A</v>
      </c>
      <c r="I78" s="9">
        <f t="shared" si="16"/>
        <v>642</v>
      </c>
    </row>
    <row r="79" spans="1:9" ht="15" x14ac:dyDescent="0.25">
      <c r="A79" s="7" t="s">
        <v>20830</v>
      </c>
      <c r="B79" s="9">
        <f>SUM(VALUE(B10),VALUE(B24),VALUE(B38))</f>
        <v>18</v>
      </c>
      <c r="C79" s="9">
        <f t="shared" ref="C79:I79" si="17">SUM(VALUE(C10),VALUE(C24),VALUE(C38))</f>
        <v>38</v>
      </c>
      <c r="D79" s="9">
        <f t="shared" si="17"/>
        <v>17</v>
      </c>
      <c r="E79" s="9">
        <f t="shared" si="17"/>
        <v>18</v>
      </c>
      <c r="F79" s="9">
        <f t="shared" si="17"/>
        <v>12</v>
      </c>
      <c r="G79" s="9">
        <f t="shared" si="17"/>
        <v>18</v>
      </c>
      <c r="H79" s="8" t="e">
        <f>NA()</f>
        <v>#N/A</v>
      </c>
      <c r="I79" s="9">
        <f t="shared" si="17"/>
        <v>11</v>
      </c>
    </row>
    <row r="80" spans="1:9" ht="15" x14ac:dyDescent="0.25">
      <c r="A80" s="27" t="s">
        <v>20853</v>
      </c>
      <c r="B80" s="28">
        <f>B3*2^(-20)</f>
        <v>0</v>
      </c>
      <c r="C80" s="28">
        <f t="shared" ref="C80:I81" si="18">C3*2^(-20)</f>
        <v>0</v>
      </c>
      <c r="D80" s="28">
        <f t="shared" si="18"/>
        <v>0</v>
      </c>
      <c r="E80" s="28">
        <f t="shared" si="18"/>
        <v>0</v>
      </c>
      <c r="F80" s="28">
        <f t="shared" si="18"/>
        <v>8.5646247863769531</v>
      </c>
      <c r="G80" s="28">
        <f t="shared" si="18"/>
        <v>8.5646247863769531</v>
      </c>
      <c r="H80" s="8" t="e">
        <f>NA()</f>
        <v>#N/A</v>
      </c>
      <c r="I80" s="28">
        <f t="shared" si="18"/>
        <v>8.5646247863769531</v>
      </c>
    </row>
    <row r="81" spans="1:9" ht="15" x14ac:dyDescent="0.25">
      <c r="A81" s="27" t="s">
        <v>20854</v>
      </c>
      <c r="B81" s="28">
        <f>B4*2^(-20)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25.693874359130859</v>
      </c>
      <c r="G81" s="28">
        <f t="shared" si="18"/>
        <v>25.693874359130859</v>
      </c>
      <c r="H81" s="8" t="e">
        <f>NA()</f>
        <v>#N/A</v>
      </c>
      <c r="I81" s="28">
        <f t="shared" si="18"/>
        <v>25.693874359130859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6" width="25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6372</v>
      </c>
      <c r="E2" t="s">
        <v>121</v>
      </c>
      <c r="F2" t="s">
        <v>6373</v>
      </c>
    </row>
    <row r="3" spans="1:6" x14ac:dyDescent="0.2">
      <c r="A3" t="s">
        <v>88</v>
      </c>
      <c r="B3" t="s">
        <v>123</v>
      </c>
      <c r="C3" t="s">
        <v>6374</v>
      </c>
      <c r="D3" t="s">
        <v>8066</v>
      </c>
      <c r="E3" t="s">
        <v>6376</v>
      </c>
      <c r="F3" t="s">
        <v>6373</v>
      </c>
    </row>
    <row r="4" spans="1:6" x14ac:dyDescent="0.2">
      <c r="A4" t="s">
        <v>94</v>
      </c>
      <c r="B4" t="s">
        <v>125</v>
      </c>
      <c r="C4" t="s">
        <v>8067</v>
      </c>
      <c r="D4" t="s">
        <v>8066</v>
      </c>
      <c r="E4" t="s">
        <v>6376</v>
      </c>
      <c r="F4" t="s">
        <v>7329</v>
      </c>
    </row>
    <row r="5" spans="1:6" x14ac:dyDescent="0.2">
      <c r="A5" t="s">
        <v>79</v>
      </c>
      <c r="B5" t="s">
        <v>127</v>
      </c>
      <c r="C5" t="s">
        <v>8067</v>
      </c>
      <c r="D5" t="s">
        <v>68</v>
      </c>
      <c r="E5" t="s">
        <v>7330</v>
      </c>
      <c r="F5" t="s">
        <v>121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I81"/>
  <sheetViews>
    <sheetView topLeftCell="A52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2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7883</v>
      </c>
      <c r="G3" t="s">
        <v>7883</v>
      </c>
      <c r="H3" t="s">
        <v>7883</v>
      </c>
      <c r="I3" t="str">
        <f t="shared" ref="I3:I34" si="1">IF(ISERROR(MEDIAN(VALUE(F3),VALUE(G3),VALUE(H3))), "-", TEXT(MEDIAN(VALUE(F3),VALUE(G3),VALUE(H3)), "0"))</f>
        <v>8980660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7884</v>
      </c>
      <c r="G4" t="s">
        <v>7884</v>
      </c>
      <c r="H4" t="s">
        <v>7884</v>
      </c>
      <c r="I4" t="str">
        <f t="shared" si="1"/>
        <v>26941980</v>
      </c>
    </row>
    <row r="5" spans="1:9" x14ac:dyDescent="0.2">
      <c r="A5" s="1" t="s">
        <v>9</v>
      </c>
      <c r="B5" t="s">
        <v>8958</v>
      </c>
      <c r="C5" t="s">
        <v>9014</v>
      </c>
      <c r="D5" t="s">
        <v>9073</v>
      </c>
      <c r="E5" t="str">
        <f t="shared" si="0"/>
        <v>-</v>
      </c>
      <c r="F5" t="s">
        <v>8927</v>
      </c>
      <c r="G5" t="s">
        <v>8986</v>
      </c>
      <c r="H5" t="s">
        <v>9042</v>
      </c>
      <c r="I5" t="str">
        <f t="shared" si="1"/>
        <v>-</v>
      </c>
    </row>
    <row r="6" spans="1:9" x14ac:dyDescent="0.2">
      <c r="A6" s="1" t="s">
        <v>10</v>
      </c>
      <c r="B6" t="s">
        <v>8959</v>
      </c>
      <c r="C6" t="s">
        <v>9015</v>
      </c>
      <c r="D6" t="s">
        <v>9074</v>
      </c>
      <c r="E6" t="str">
        <f t="shared" si="0"/>
        <v>-</v>
      </c>
      <c r="F6" t="s">
        <v>8928</v>
      </c>
      <c r="G6" t="s">
        <v>8987</v>
      </c>
      <c r="H6" t="s">
        <v>9043</v>
      </c>
      <c r="I6" t="str">
        <f t="shared" si="1"/>
        <v>-</v>
      </c>
    </row>
    <row r="7" spans="1:9" x14ac:dyDescent="0.2">
      <c r="A7" s="1" t="s">
        <v>11</v>
      </c>
      <c r="B7" t="s">
        <v>8960</v>
      </c>
      <c r="C7" t="s">
        <v>9016</v>
      </c>
      <c r="D7" t="s">
        <v>9075</v>
      </c>
      <c r="E7" t="str">
        <f t="shared" si="0"/>
        <v>17027454734</v>
      </c>
      <c r="F7" t="s">
        <v>8929</v>
      </c>
      <c r="G7" t="s">
        <v>8988</v>
      </c>
      <c r="H7" t="s">
        <v>9044</v>
      </c>
      <c r="I7" t="str">
        <f t="shared" si="1"/>
        <v>96945543470</v>
      </c>
    </row>
    <row r="8" spans="1:9" x14ac:dyDescent="0.2">
      <c r="A8" s="1" t="s">
        <v>12</v>
      </c>
      <c r="B8" t="s">
        <v>8961</v>
      </c>
      <c r="C8" t="s">
        <v>9017</v>
      </c>
      <c r="D8" t="s">
        <v>9076</v>
      </c>
      <c r="E8" t="str">
        <f t="shared" si="0"/>
        <v>18473453929</v>
      </c>
      <c r="F8" t="s">
        <v>8930</v>
      </c>
      <c r="G8" t="s">
        <v>8989</v>
      </c>
      <c r="H8" t="s">
        <v>9045</v>
      </c>
      <c r="I8" t="str">
        <f t="shared" si="1"/>
        <v>17986164949</v>
      </c>
    </row>
    <row r="9" spans="1:9" x14ac:dyDescent="0.2">
      <c r="A9" s="1" t="s">
        <v>13</v>
      </c>
      <c r="B9" t="s">
        <v>8962</v>
      </c>
      <c r="C9" t="s">
        <v>9018</v>
      </c>
      <c r="D9" t="s">
        <v>9077</v>
      </c>
      <c r="E9" t="str">
        <f t="shared" si="0"/>
        <v>23261906</v>
      </c>
      <c r="F9" t="s">
        <v>8931</v>
      </c>
      <c r="G9" t="s">
        <v>8990</v>
      </c>
      <c r="H9" t="s">
        <v>9046</v>
      </c>
      <c r="I9" t="str">
        <f t="shared" si="1"/>
        <v>23190613</v>
      </c>
    </row>
    <row r="10" spans="1:9" x14ac:dyDescent="0.2">
      <c r="A10" s="1" t="s">
        <v>14</v>
      </c>
      <c r="B10" t="s">
        <v>130</v>
      </c>
      <c r="C10" t="s">
        <v>135</v>
      </c>
      <c r="D10" t="s">
        <v>68</v>
      </c>
      <c r="E10" t="str">
        <f t="shared" si="0"/>
        <v>23</v>
      </c>
      <c r="F10" t="s">
        <v>69</v>
      </c>
      <c r="G10" t="s">
        <v>94</v>
      </c>
      <c r="H10" t="s">
        <v>88</v>
      </c>
      <c r="I10" t="str">
        <f t="shared" si="1"/>
        <v>3</v>
      </c>
    </row>
    <row r="11" spans="1:9" x14ac:dyDescent="0.2">
      <c r="A11" s="1" t="s">
        <v>15</v>
      </c>
      <c r="B11" t="s">
        <v>136</v>
      </c>
      <c r="C11" t="s">
        <v>85</v>
      </c>
      <c r="D11" t="s">
        <v>94</v>
      </c>
      <c r="E11" t="str">
        <f t="shared" si="0"/>
        <v>7</v>
      </c>
      <c r="F11" t="s">
        <v>150</v>
      </c>
      <c r="G11" t="s">
        <v>163</v>
      </c>
      <c r="H11" t="s">
        <v>163</v>
      </c>
      <c r="I11" t="str">
        <f t="shared" si="1"/>
        <v>30</v>
      </c>
    </row>
    <row r="12" spans="1:9" x14ac:dyDescent="0.2">
      <c r="A12" s="1" t="s">
        <v>16</v>
      </c>
      <c r="B12" t="s">
        <v>162</v>
      </c>
      <c r="C12" t="s">
        <v>159</v>
      </c>
      <c r="D12" t="s">
        <v>159</v>
      </c>
      <c r="E12" t="str">
        <f t="shared" si="0"/>
        <v>135</v>
      </c>
      <c r="F12" t="s">
        <v>3148</v>
      </c>
      <c r="G12" t="s">
        <v>371</v>
      </c>
      <c r="H12" t="s">
        <v>1073</v>
      </c>
      <c r="I12" t="str">
        <f t="shared" si="1"/>
        <v>772</v>
      </c>
    </row>
    <row r="13" spans="1:9" x14ac:dyDescent="0.2">
      <c r="A13" s="1" t="s">
        <v>17</v>
      </c>
      <c r="B13" t="s">
        <v>231</v>
      </c>
      <c r="C13" t="s">
        <v>72</v>
      </c>
      <c r="D13" t="s">
        <v>322</v>
      </c>
      <c r="E13" t="str">
        <f t="shared" si="0"/>
        <v>44</v>
      </c>
      <c r="F13" t="s">
        <v>319</v>
      </c>
      <c r="G13" t="s">
        <v>409</v>
      </c>
      <c r="H13" t="s">
        <v>614</v>
      </c>
      <c r="I13" t="str">
        <f t="shared" si="1"/>
        <v>192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266</v>
      </c>
      <c r="I14" t="str">
        <f t="shared" si="1"/>
        <v>0</v>
      </c>
    </row>
    <row r="15" spans="1:9" x14ac:dyDescent="0.2">
      <c r="A15" s="1" t="s">
        <v>19</v>
      </c>
      <c r="B15" t="s">
        <v>8963</v>
      </c>
      <c r="C15" t="s">
        <v>9019</v>
      </c>
      <c r="D15" t="s">
        <v>286</v>
      </c>
      <c r="E15" t="str">
        <f t="shared" si="0"/>
        <v>308330496</v>
      </c>
      <c r="F15" t="s">
        <v>8932</v>
      </c>
      <c r="G15" t="s">
        <v>212</v>
      </c>
      <c r="H15" t="s">
        <v>9047</v>
      </c>
      <c r="I15" t="str">
        <f t="shared" si="1"/>
        <v>305586176</v>
      </c>
    </row>
    <row r="16" spans="1:9" x14ac:dyDescent="0.2">
      <c r="A16" s="1" t="s">
        <v>20</v>
      </c>
      <c r="B16" t="s">
        <v>8964</v>
      </c>
      <c r="C16" t="s">
        <v>9020</v>
      </c>
      <c r="D16" t="s">
        <v>9078</v>
      </c>
      <c r="E16" t="str">
        <f t="shared" si="0"/>
        <v>19207979008</v>
      </c>
      <c r="F16" t="s">
        <v>8933</v>
      </c>
      <c r="G16" t="s">
        <v>8991</v>
      </c>
      <c r="H16" t="s">
        <v>9048</v>
      </c>
      <c r="I16" t="str">
        <f t="shared" si="1"/>
        <v>20606648320</v>
      </c>
    </row>
    <row r="17" spans="1:9" x14ac:dyDescent="0.2">
      <c r="A17" s="1" t="s">
        <v>21</v>
      </c>
      <c r="B17" t="s">
        <v>8965</v>
      </c>
      <c r="C17" t="s">
        <v>9021</v>
      </c>
      <c r="D17" t="s">
        <v>8992</v>
      </c>
      <c r="E17" t="str">
        <f t="shared" si="0"/>
        <v>23265280</v>
      </c>
      <c r="F17" t="s">
        <v>8934</v>
      </c>
      <c r="G17" t="s">
        <v>8992</v>
      </c>
      <c r="H17" t="s">
        <v>9049</v>
      </c>
      <c r="I17" t="str">
        <f t="shared" si="1"/>
        <v>23265280</v>
      </c>
    </row>
    <row r="18" spans="1:9" x14ac:dyDescent="0.2">
      <c r="A18" s="1" t="s">
        <v>22</v>
      </c>
      <c r="B18" t="s">
        <v>8966</v>
      </c>
      <c r="C18" t="s">
        <v>9022</v>
      </c>
      <c r="D18" t="s">
        <v>9079</v>
      </c>
      <c r="E18" t="str">
        <f t="shared" si="0"/>
        <v>18321350656</v>
      </c>
      <c r="F18" t="s">
        <v>8935</v>
      </c>
      <c r="G18" t="s">
        <v>8993</v>
      </c>
      <c r="H18" t="s">
        <v>9050</v>
      </c>
      <c r="I18" t="str">
        <f t="shared" si="1"/>
        <v>17333182464</v>
      </c>
    </row>
    <row r="19" spans="1:9" x14ac:dyDescent="0.2">
      <c r="A19" s="1" t="s">
        <v>23</v>
      </c>
      <c r="B19" t="s">
        <v>8967</v>
      </c>
      <c r="C19" t="s">
        <v>9023</v>
      </c>
      <c r="D19" t="s">
        <v>9080</v>
      </c>
      <c r="E19" t="str">
        <f t="shared" si="0"/>
        <v>23261184</v>
      </c>
      <c r="F19" t="s">
        <v>8936</v>
      </c>
      <c r="G19" t="s">
        <v>8994</v>
      </c>
      <c r="H19" t="s">
        <v>9051</v>
      </c>
      <c r="I19" t="str">
        <f t="shared" si="1"/>
        <v>23060480</v>
      </c>
    </row>
    <row r="20" spans="1:9" x14ac:dyDescent="0.2">
      <c r="A20" s="1" t="s">
        <v>24</v>
      </c>
      <c r="B20" t="s">
        <v>8968</v>
      </c>
      <c r="C20" t="s">
        <v>9024</v>
      </c>
      <c r="D20" t="s">
        <v>9081</v>
      </c>
      <c r="E20" t="str">
        <f t="shared" si="0"/>
        <v>4852312</v>
      </c>
      <c r="F20" t="s">
        <v>8937</v>
      </c>
      <c r="G20" t="s">
        <v>8995</v>
      </c>
      <c r="H20" t="s">
        <v>9052</v>
      </c>
      <c r="I20" t="str">
        <f t="shared" si="1"/>
        <v>322036126</v>
      </c>
    </row>
    <row r="21" spans="1:9" x14ac:dyDescent="0.2">
      <c r="A21" s="1" t="s">
        <v>25</v>
      </c>
      <c r="B21" t="s">
        <v>8969</v>
      </c>
      <c r="C21" t="s">
        <v>9025</v>
      </c>
      <c r="D21" t="s">
        <v>9082</v>
      </c>
      <c r="E21" t="str">
        <f t="shared" si="0"/>
        <v>3776235</v>
      </c>
      <c r="F21" t="s">
        <v>8938</v>
      </c>
      <c r="G21" t="s">
        <v>8996</v>
      </c>
      <c r="H21" t="s">
        <v>9053</v>
      </c>
      <c r="I21" t="str">
        <f t="shared" si="1"/>
        <v>319242015</v>
      </c>
    </row>
    <row r="22" spans="1:9" x14ac:dyDescent="0.2">
      <c r="A22" s="1" t="s">
        <v>26</v>
      </c>
      <c r="B22" t="s">
        <v>8970</v>
      </c>
      <c r="C22" t="s">
        <v>9026</v>
      </c>
      <c r="D22" t="s">
        <v>9083</v>
      </c>
      <c r="E22" t="str">
        <f t="shared" si="0"/>
        <v>18614612195</v>
      </c>
      <c r="F22" t="s">
        <v>8939</v>
      </c>
      <c r="G22" t="s">
        <v>8997</v>
      </c>
      <c r="H22" t="s">
        <v>9054</v>
      </c>
      <c r="I22" t="str">
        <f t="shared" si="1"/>
        <v>17888826641</v>
      </c>
    </row>
    <row r="23" spans="1:9" x14ac:dyDescent="0.2">
      <c r="A23" s="1" t="s">
        <v>27</v>
      </c>
      <c r="B23" t="s">
        <v>8859</v>
      </c>
      <c r="C23" t="s">
        <v>9000</v>
      </c>
      <c r="D23" t="s">
        <v>8763</v>
      </c>
      <c r="E23" t="str">
        <f t="shared" si="0"/>
        <v>11001856</v>
      </c>
      <c r="F23" t="s">
        <v>8940</v>
      </c>
      <c r="G23" t="s">
        <v>8998</v>
      </c>
      <c r="H23" t="s">
        <v>9055</v>
      </c>
      <c r="I23" t="str">
        <f t="shared" si="1"/>
        <v>11012597</v>
      </c>
    </row>
    <row r="24" spans="1:9" x14ac:dyDescent="0.2">
      <c r="A24" s="1" t="s">
        <v>28</v>
      </c>
      <c r="B24" t="s">
        <v>79</v>
      </c>
      <c r="C24" t="s">
        <v>79</v>
      </c>
      <c r="D24" t="s">
        <v>141</v>
      </c>
      <c r="E24" t="str">
        <f t="shared" si="0"/>
        <v>4</v>
      </c>
      <c r="F24" t="s">
        <v>85</v>
      </c>
      <c r="G24" t="s">
        <v>84</v>
      </c>
      <c r="H24" t="s">
        <v>69</v>
      </c>
      <c r="I24" t="str">
        <f t="shared" si="1"/>
        <v>7</v>
      </c>
    </row>
    <row r="25" spans="1:9" x14ac:dyDescent="0.2">
      <c r="A25" s="1" t="s">
        <v>29</v>
      </c>
      <c r="B25" t="s">
        <v>89</v>
      </c>
      <c r="C25" t="s">
        <v>89</v>
      </c>
      <c r="D25" t="s">
        <v>85</v>
      </c>
      <c r="E25" t="str">
        <f t="shared" si="0"/>
        <v>5</v>
      </c>
      <c r="F25" t="s">
        <v>194</v>
      </c>
      <c r="G25" t="s">
        <v>103</v>
      </c>
      <c r="H25" t="s">
        <v>180</v>
      </c>
      <c r="I25" t="str">
        <f t="shared" si="1"/>
        <v>35</v>
      </c>
    </row>
    <row r="26" spans="1:9" x14ac:dyDescent="0.2">
      <c r="A26" s="1" t="s">
        <v>30</v>
      </c>
      <c r="B26" t="s">
        <v>209</v>
      </c>
      <c r="C26" t="s">
        <v>159</v>
      </c>
      <c r="D26" t="s">
        <v>159</v>
      </c>
      <c r="E26" t="str">
        <f t="shared" si="0"/>
        <v>135</v>
      </c>
      <c r="F26" t="s">
        <v>3148</v>
      </c>
      <c r="G26" t="s">
        <v>466</v>
      </c>
      <c r="H26" t="s">
        <v>3712</v>
      </c>
      <c r="I26" t="str">
        <f t="shared" si="1"/>
        <v>772</v>
      </c>
    </row>
    <row r="27" spans="1:9" x14ac:dyDescent="0.2">
      <c r="A27" s="1" t="s">
        <v>31</v>
      </c>
      <c r="B27" t="s">
        <v>182</v>
      </c>
      <c r="C27" t="s">
        <v>208</v>
      </c>
      <c r="D27" t="s">
        <v>208</v>
      </c>
      <c r="E27" t="str">
        <f t="shared" si="0"/>
        <v>39</v>
      </c>
      <c r="F27" t="s">
        <v>6647</v>
      </c>
      <c r="G27" t="s">
        <v>434</v>
      </c>
      <c r="H27" t="s">
        <v>9056</v>
      </c>
      <c r="I27" t="str">
        <f t="shared" si="1"/>
        <v>243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78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8971</v>
      </c>
      <c r="C29" t="s">
        <v>9027</v>
      </c>
      <c r="D29" t="s">
        <v>9084</v>
      </c>
      <c r="E29" t="str">
        <f t="shared" si="0"/>
        <v>157290496</v>
      </c>
      <c r="F29" t="s">
        <v>5543</v>
      </c>
      <c r="G29" t="s">
        <v>5881</v>
      </c>
      <c r="H29" t="s">
        <v>7709</v>
      </c>
      <c r="I29" t="str">
        <f t="shared" si="1"/>
        <v>306647040</v>
      </c>
    </row>
    <row r="30" spans="1:9" x14ac:dyDescent="0.2">
      <c r="A30" s="1" t="s">
        <v>34</v>
      </c>
      <c r="B30" t="s">
        <v>8972</v>
      </c>
      <c r="C30" t="s">
        <v>9028</v>
      </c>
      <c r="D30" t="s">
        <v>9085</v>
      </c>
      <c r="E30" t="str">
        <f t="shared" si="0"/>
        <v>19280003072</v>
      </c>
      <c r="F30" t="s">
        <v>8941</v>
      </c>
      <c r="G30" t="s">
        <v>8999</v>
      </c>
      <c r="H30" t="s">
        <v>9057</v>
      </c>
      <c r="I30" t="str">
        <f t="shared" si="1"/>
        <v>20558606336</v>
      </c>
    </row>
    <row r="31" spans="1:9" x14ac:dyDescent="0.2">
      <c r="A31" s="1" t="s">
        <v>35</v>
      </c>
      <c r="B31" t="s">
        <v>8859</v>
      </c>
      <c r="C31" t="s">
        <v>9000</v>
      </c>
      <c r="D31" t="s">
        <v>8763</v>
      </c>
      <c r="E31" t="str">
        <f t="shared" si="0"/>
        <v>11001856</v>
      </c>
      <c r="F31" t="s">
        <v>8942</v>
      </c>
      <c r="G31" t="s">
        <v>9000</v>
      </c>
      <c r="H31" t="s">
        <v>9000</v>
      </c>
      <c r="I31" t="str">
        <f t="shared" si="1"/>
        <v>11100160</v>
      </c>
    </row>
    <row r="32" spans="1:9" x14ac:dyDescent="0.2">
      <c r="A32" s="1" t="s">
        <v>36</v>
      </c>
      <c r="B32" t="s">
        <v>8973</v>
      </c>
      <c r="C32" t="s">
        <v>9029</v>
      </c>
      <c r="D32" t="s">
        <v>9086</v>
      </c>
      <c r="E32" t="str">
        <f t="shared" si="0"/>
        <v>18216947712</v>
      </c>
      <c r="F32" t="s">
        <v>8943</v>
      </c>
      <c r="G32" t="s">
        <v>9001</v>
      </c>
      <c r="H32" t="s">
        <v>9058</v>
      </c>
      <c r="I32" t="str">
        <f t="shared" si="1"/>
        <v>17249296384</v>
      </c>
    </row>
    <row r="33" spans="1:9" x14ac:dyDescent="0.2">
      <c r="A33" s="1" t="s">
        <v>37</v>
      </c>
      <c r="B33" t="s">
        <v>8859</v>
      </c>
      <c r="C33" t="s">
        <v>9000</v>
      </c>
      <c r="D33" t="s">
        <v>8763</v>
      </c>
      <c r="E33" t="str">
        <f t="shared" si="0"/>
        <v>11001856</v>
      </c>
      <c r="F33" t="s">
        <v>8859</v>
      </c>
      <c r="G33" t="s">
        <v>8859</v>
      </c>
      <c r="H33" t="s">
        <v>8763</v>
      </c>
      <c r="I33" t="str">
        <f t="shared" si="1"/>
        <v>11001856</v>
      </c>
    </row>
    <row r="34" spans="1:9" x14ac:dyDescent="0.2">
      <c r="A34" s="1" t="s">
        <v>38</v>
      </c>
      <c r="B34" t="s">
        <v>8974</v>
      </c>
      <c r="C34" t="s">
        <v>9030</v>
      </c>
      <c r="D34" t="s">
        <v>9087</v>
      </c>
      <c r="E34" t="str">
        <f t="shared" si="0"/>
        <v>4351023</v>
      </c>
      <c r="F34" t="s">
        <v>8944</v>
      </c>
      <c r="G34" t="s">
        <v>9002</v>
      </c>
      <c r="H34" t="s">
        <v>9059</v>
      </c>
      <c r="I34" t="str">
        <f t="shared" si="1"/>
        <v>319827351</v>
      </c>
    </row>
    <row r="35" spans="1:9" x14ac:dyDescent="0.2">
      <c r="A35" s="1" t="s">
        <v>39</v>
      </c>
      <c r="B35" t="s">
        <v>8975</v>
      </c>
      <c r="C35" t="s">
        <v>9031</v>
      </c>
      <c r="D35" t="s">
        <v>9088</v>
      </c>
      <c r="E35" t="str">
        <f t="shared" ref="E35:E63" si="2">IF(ISERROR(MEDIAN(VALUE(B35),VALUE(C35),VALUE(D35))), "-", TEXT(MEDIAN(VALUE(B35),VALUE(C35),VALUE(D35)), "0"))</f>
        <v>6284232</v>
      </c>
      <c r="F35" t="s">
        <v>8945</v>
      </c>
      <c r="G35" t="s">
        <v>9003</v>
      </c>
      <c r="H35" t="s">
        <v>9060</v>
      </c>
      <c r="I35" t="str">
        <f t="shared" ref="I35:I63" si="3">IF(ISERROR(MEDIAN(VALUE(F35),VALUE(G35),VALUE(H35))), "-", TEXT(MEDIAN(VALUE(F35),VALUE(G35),VALUE(H35)), "0"))</f>
        <v>186614101</v>
      </c>
    </row>
    <row r="36" spans="1:9" x14ac:dyDescent="0.2">
      <c r="A36" s="1" t="s">
        <v>40</v>
      </c>
      <c r="B36" t="s">
        <v>8976</v>
      </c>
      <c r="C36" t="s">
        <v>9032</v>
      </c>
      <c r="D36" t="s">
        <v>9089</v>
      </c>
      <c r="E36" t="str">
        <f t="shared" si="2"/>
        <v>18964248348</v>
      </c>
      <c r="F36" t="s">
        <v>8946</v>
      </c>
      <c r="G36" t="s">
        <v>9004</v>
      </c>
      <c r="H36" t="s">
        <v>9061</v>
      </c>
      <c r="I36" t="str">
        <f t="shared" si="3"/>
        <v>17340424317</v>
      </c>
    </row>
    <row r="37" spans="1:9" x14ac:dyDescent="0.2">
      <c r="A37" s="1" t="s">
        <v>41</v>
      </c>
      <c r="B37" t="s">
        <v>8027</v>
      </c>
      <c r="C37" t="s">
        <v>8027</v>
      </c>
      <c r="D37" t="s">
        <v>9090</v>
      </c>
      <c r="E37" t="str">
        <f t="shared" si="2"/>
        <v>17027072</v>
      </c>
      <c r="F37" t="s">
        <v>8947</v>
      </c>
      <c r="G37" t="s">
        <v>8027</v>
      </c>
      <c r="H37" t="s">
        <v>8027</v>
      </c>
      <c r="I37" t="str">
        <f t="shared" si="3"/>
        <v>17027072</v>
      </c>
    </row>
    <row r="38" spans="1:9" x14ac:dyDescent="0.2">
      <c r="A38" s="1" t="s">
        <v>42</v>
      </c>
      <c r="B38" t="s">
        <v>96</v>
      </c>
      <c r="C38" t="s">
        <v>92</v>
      </c>
      <c r="D38" t="s">
        <v>89</v>
      </c>
      <c r="E38" t="str">
        <f t="shared" si="2"/>
        <v>5</v>
      </c>
      <c r="F38" t="s">
        <v>88</v>
      </c>
      <c r="G38" t="s">
        <v>85</v>
      </c>
      <c r="H38" t="s">
        <v>91</v>
      </c>
      <c r="I38" t="str">
        <f t="shared" si="3"/>
        <v>7</v>
      </c>
    </row>
    <row r="39" spans="1:9" x14ac:dyDescent="0.2">
      <c r="A39" s="1" t="s">
        <v>43</v>
      </c>
      <c r="B39" t="s">
        <v>85</v>
      </c>
      <c r="C39" t="s">
        <v>94</v>
      </c>
      <c r="D39" t="s">
        <v>79</v>
      </c>
      <c r="E39" t="str">
        <f t="shared" si="2"/>
        <v>4</v>
      </c>
      <c r="F39" t="s">
        <v>90</v>
      </c>
      <c r="G39" t="s">
        <v>163</v>
      </c>
      <c r="H39" t="s">
        <v>150</v>
      </c>
      <c r="I39" t="str">
        <f t="shared" si="3"/>
        <v>30</v>
      </c>
    </row>
    <row r="40" spans="1:9" x14ac:dyDescent="0.2">
      <c r="A40" s="1" t="s">
        <v>44</v>
      </c>
      <c r="B40" t="s">
        <v>159</v>
      </c>
      <c r="C40" t="s">
        <v>159</v>
      </c>
      <c r="D40" t="s">
        <v>159</v>
      </c>
      <c r="E40" t="str">
        <f t="shared" si="2"/>
        <v>135</v>
      </c>
      <c r="F40" t="s">
        <v>3148</v>
      </c>
      <c r="G40" t="s">
        <v>466</v>
      </c>
      <c r="H40" t="s">
        <v>3712</v>
      </c>
      <c r="I40" t="str">
        <f t="shared" si="3"/>
        <v>772</v>
      </c>
    </row>
    <row r="41" spans="1:9" x14ac:dyDescent="0.2">
      <c r="A41" s="1" t="s">
        <v>45</v>
      </c>
      <c r="B41" t="s">
        <v>100</v>
      </c>
      <c r="C41" t="s">
        <v>180</v>
      </c>
      <c r="D41" t="s">
        <v>201</v>
      </c>
      <c r="E41" t="str">
        <f t="shared" si="2"/>
        <v>40</v>
      </c>
      <c r="F41" t="s">
        <v>353</v>
      </c>
      <c r="G41" t="s">
        <v>493</v>
      </c>
      <c r="H41" t="s">
        <v>9062</v>
      </c>
      <c r="I41" t="str">
        <f t="shared" si="3"/>
        <v>198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464</v>
      </c>
      <c r="C43" t="s">
        <v>161</v>
      </c>
      <c r="D43" t="s">
        <v>9091</v>
      </c>
      <c r="E43" t="str">
        <f t="shared" si="2"/>
        <v>153509888</v>
      </c>
      <c r="F43" t="s">
        <v>8948</v>
      </c>
      <c r="G43" t="s">
        <v>7656</v>
      </c>
      <c r="H43" t="s">
        <v>9063</v>
      </c>
      <c r="I43" t="str">
        <f t="shared" si="3"/>
        <v>306184192</v>
      </c>
    </row>
    <row r="44" spans="1:9" x14ac:dyDescent="0.2">
      <c r="A44" s="1" t="s">
        <v>48</v>
      </c>
      <c r="B44" t="s">
        <v>8977</v>
      </c>
      <c r="C44" t="s">
        <v>9033</v>
      </c>
      <c r="D44" t="s">
        <v>9092</v>
      </c>
      <c r="E44" t="str">
        <f t="shared" si="2"/>
        <v>19197100032</v>
      </c>
      <c r="F44" t="s">
        <v>8949</v>
      </c>
      <c r="G44" t="s">
        <v>9005</v>
      </c>
      <c r="H44" t="s">
        <v>9064</v>
      </c>
      <c r="I44" t="str">
        <f t="shared" si="3"/>
        <v>19170041856</v>
      </c>
    </row>
    <row r="45" spans="1:9" x14ac:dyDescent="0.2">
      <c r="A45" s="1" t="s">
        <v>49</v>
      </c>
      <c r="B45" t="s">
        <v>8027</v>
      </c>
      <c r="C45" t="s">
        <v>8027</v>
      </c>
      <c r="D45" t="s">
        <v>9090</v>
      </c>
      <c r="E45" t="str">
        <f t="shared" si="2"/>
        <v>17027072</v>
      </c>
      <c r="F45" t="s">
        <v>8027</v>
      </c>
      <c r="G45" t="s">
        <v>8027</v>
      </c>
      <c r="H45" t="s">
        <v>8027</v>
      </c>
      <c r="I45" t="str">
        <f t="shared" si="3"/>
        <v>17027072</v>
      </c>
    </row>
    <row r="46" spans="1:9" x14ac:dyDescent="0.2">
      <c r="A46" s="1" t="s">
        <v>50</v>
      </c>
      <c r="B46" t="s">
        <v>8978</v>
      </c>
      <c r="C46" t="s">
        <v>9034</v>
      </c>
      <c r="D46" t="s">
        <v>9093</v>
      </c>
      <c r="E46" t="str">
        <f t="shared" si="2"/>
        <v>18678697984</v>
      </c>
      <c r="F46" t="s">
        <v>8950</v>
      </c>
      <c r="G46" t="s">
        <v>9006</v>
      </c>
      <c r="H46" t="s">
        <v>9065</v>
      </c>
      <c r="I46" t="str">
        <f t="shared" si="3"/>
        <v>16715411456</v>
      </c>
    </row>
    <row r="47" spans="1:9" x14ac:dyDescent="0.2">
      <c r="A47" s="1" t="s">
        <v>51</v>
      </c>
      <c r="B47" t="s">
        <v>8027</v>
      </c>
      <c r="C47" t="s">
        <v>8027</v>
      </c>
      <c r="D47" t="s">
        <v>9090</v>
      </c>
      <c r="E47" t="str">
        <f t="shared" si="2"/>
        <v>17027072</v>
      </c>
      <c r="F47" t="s">
        <v>8154</v>
      </c>
      <c r="G47" t="s">
        <v>8027</v>
      </c>
      <c r="H47" t="s">
        <v>8027</v>
      </c>
      <c r="I47" t="str">
        <f t="shared" si="3"/>
        <v>17027072</v>
      </c>
    </row>
    <row r="48" spans="1:9" x14ac:dyDescent="0.2">
      <c r="A48" s="1" t="s">
        <v>52</v>
      </c>
      <c r="B48" t="s">
        <v>8979</v>
      </c>
      <c r="C48" t="s">
        <v>9035</v>
      </c>
      <c r="D48" t="s">
        <v>9094</v>
      </c>
      <c r="E48" t="str">
        <f t="shared" si="2"/>
        <v>6784831</v>
      </c>
      <c r="F48" t="s">
        <v>8951</v>
      </c>
      <c r="G48" t="s">
        <v>9007</v>
      </c>
      <c r="H48" t="s">
        <v>9066</v>
      </c>
      <c r="I48" t="str">
        <f t="shared" si="3"/>
        <v>323784514</v>
      </c>
    </row>
    <row r="49" spans="1:9" x14ac:dyDescent="0.2">
      <c r="A49" s="1" t="s">
        <v>53</v>
      </c>
      <c r="B49" t="s">
        <v>8980</v>
      </c>
      <c r="C49" t="s">
        <v>9036</v>
      </c>
      <c r="D49" t="s">
        <v>9095</v>
      </c>
      <c r="E49" t="str">
        <f t="shared" si="2"/>
        <v>4489118</v>
      </c>
      <c r="F49" t="s">
        <v>8952</v>
      </c>
      <c r="G49" t="s">
        <v>9008</v>
      </c>
      <c r="H49" t="s">
        <v>9067</v>
      </c>
      <c r="I49" t="str">
        <f t="shared" si="3"/>
        <v>167947888</v>
      </c>
    </row>
    <row r="50" spans="1:9" x14ac:dyDescent="0.2">
      <c r="A50" s="1" t="s">
        <v>54</v>
      </c>
      <c r="B50" t="s">
        <v>8981</v>
      </c>
      <c r="C50" t="s">
        <v>9037</v>
      </c>
      <c r="D50" t="s">
        <v>9096</v>
      </c>
      <c r="E50" t="str">
        <f t="shared" si="2"/>
        <v>5631063702</v>
      </c>
      <c r="F50" t="s">
        <v>8953</v>
      </c>
      <c r="G50" t="s">
        <v>9009</v>
      </c>
      <c r="H50" t="s">
        <v>9068</v>
      </c>
      <c r="I50" t="str">
        <f t="shared" si="3"/>
        <v>6489879460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68</v>
      </c>
      <c r="G52" t="s">
        <v>92</v>
      </c>
      <c r="H52" t="s">
        <v>88</v>
      </c>
      <c r="I52" t="str">
        <f t="shared" si="3"/>
        <v>1</v>
      </c>
    </row>
    <row r="53" spans="1:9" x14ac:dyDescent="0.2">
      <c r="A53" s="1" t="s">
        <v>57</v>
      </c>
      <c r="B53" t="s">
        <v>92</v>
      </c>
      <c r="C53" t="s">
        <v>92</v>
      </c>
      <c r="D53" t="s">
        <v>92</v>
      </c>
      <c r="E53" t="str">
        <f t="shared" si="2"/>
        <v>1</v>
      </c>
      <c r="F53" t="s">
        <v>69</v>
      </c>
      <c r="G53" t="s">
        <v>69</v>
      </c>
      <c r="H53" t="s">
        <v>69</v>
      </c>
      <c r="I53" t="str">
        <f t="shared" si="3"/>
        <v>6</v>
      </c>
    </row>
    <row r="54" spans="1:9" x14ac:dyDescent="0.2">
      <c r="A54" s="1" t="s">
        <v>58</v>
      </c>
      <c r="B54" t="s">
        <v>209</v>
      </c>
      <c r="C54" t="s">
        <v>162</v>
      </c>
      <c r="D54" t="s">
        <v>111</v>
      </c>
      <c r="E54" t="str">
        <f t="shared" si="2"/>
        <v>136</v>
      </c>
      <c r="F54" t="s">
        <v>439</v>
      </c>
      <c r="G54" t="s">
        <v>466</v>
      </c>
      <c r="H54" t="s">
        <v>1083</v>
      </c>
      <c r="I54" t="str">
        <f t="shared" si="3"/>
        <v>771</v>
      </c>
    </row>
    <row r="55" spans="1:9" x14ac:dyDescent="0.2">
      <c r="A55" s="1" t="s">
        <v>59</v>
      </c>
      <c r="B55" t="s">
        <v>88</v>
      </c>
      <c r="C55" t="s">
        <v>88</v>
      </c>
      <c r="D55" t="s">
        <v>92</v>
      </c>
      <c r="E55" t="str">
        <f t="shared" si="2"/>
        <v>2</v>
      </c>
      <c r="F55" t="s">
        <v>248</v>
      </c>
      <c r="G55" t="s">
        <v>97</v>
      </c>
      <c r="H55" t="s">
        <v>135</v>
      </c>
      <c r="I55" t="str">
        <f t="shared" si="3"/>
        <v>22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8982</v>
      </c>
      <c r="C58" t="s">
        <v>9038</v>
      </c>
      <c r="D58" t="s">
        <v>9097</v>
      </c>
      <c r="E58" t="str">
        <f t="shared" si="2"/>
        <v>5631619072</v>
      </c>
      <c r="F58" t="s">
        <v>8954</v>
      </c>
      <c r="G58" t="s">
        <v>9010</v>
      </c>
      <c r="H58" t="s">
        <v>9069</v>
      </c>
      <c r="I58" t="str">
        <f t="shared" si="3"/>
        <v>6504087552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8983</v>
      </c>
      <c r="C60" t="s">
        <v>9039</v>
      </c>
      <c r="D60" t="s">
        <v>9098</v>
      </c>
      <c r="E60" t="str">
        <f t="shared" si="2"/>
        <v>5627060224</v>
      </c>
      <c r="F60" t="s">
        <v>8955</v>
      </c>
      <c r="G60" t="s">
        <v>9011</v>
      </c>
      <c r="H60" t="s">
        <v>9070</v>
      </c>
      <c r="I60" t="str">
        <f t="shared" si="3"/>
        <v>6484885504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8984</v>
      </c>
      <c r="C62" t="s">
        <v>9040</v>
      </c>
      <c r="D62" t="s">
        <v>9099</v>
      </c>
      <c r="E62" t="str">
        <f t="shared" si="2"/>
        <v>1121759</v>
      </c>
      <c r="F62" t="s">
        <v>8956</v>
      </c>
      <c r="G62" t="s">
        <v>9012</v>
      </c>
      <c r="H62" t="s">
        <v>9071</v>
      </c>
      <c r="I62" t="str">
        <f t="shared" si="3"/>
        <v>8611894</v>
      </c>
    </row>
    <row r="63" spans="1:9" x14ac:dyDescent="0.2">
      <c r="A63" s="1" t="s">
        <v>67</v>
      </c>
      <c r="B63" t="s">
        <v>8985</v>
      </c>
      <c r="C63" t="s">
        <v>9041</v>
      </c>
      <c r="D63" t="s">
        <v>9100</v>
      </c>
      <c r="E63" t="str">
        <f t="shared" si="2"/>
        <v>7246465</v>
      </c>
      <c r="F63" t="s">
        <v>8957</v>
      </c>
      <c r="G63" t="s">
        <v>9013</v>
      </c>
      <c r="H63" t="s">
        <v>9072</v>
      </c>
      <c r="I63" t="str">
        <f t="shared" si="3"/>
        <v>308961729</v>
      </c>
    </row>
    <row r="64" spans="1:9" ht="15" x14ac:dyDescent="0.25">
      <c r="A64" s="6" t="s">
        <v>20837</v>
      </c>
      <c r="B64" s="8">
        <f>AVERAGE(VALUE(B8),VALUE(B22),VALUE(B36))*2^(-30)</f>
        <v>17.49774092187484</v>
      </c>
      <c r="C64" s="8">
        <f t="shared" ref="C64:I64" si="4">AVERAGE(VALUE(C8),VALUE(C22),VALUE(C36))*2^(-30)</f>
        <v>17.34810087364167</v>
      </c>
      <c r="D64" s="8">
        <f t="shared" si="4"/>
        <v>17.539070652487379</v>
      </c>
      <c r="E64" s="8">
        <f t="shared" si="4"/>
        <v>17.400928609073162</v>
      </c>
      <c r="F64" s="8">
        <f t="shared" si="4"/>
        <v>16.632287978505094</v>
      </c>
      <c r="G64" s="8">
        <f t="shared" si="4"/>
        <v>16.421073582333822</v>
      </c>
      <c r="H64" s="8">
        <f t="shared" si="4"/>
        <v>16.513639720467228</v>
      </c>
      <c r="I64" s="8">
        <f t="shared" si="4"/>
        <v>16.520239383913577</v>
      </c>
    </row>
    <row r="65" spans="1:9" x14ac:dyDescent="0.2">
      <c r="A65" s="6" t="s">
        <v>20838</v>
      </c>
      <c r="B65" s="9">
        <f>AVERAGE(VALUE(B8),VALUE(B22),VALUE(B36),VALUE(B50))*2^(-30)</f>
        <v>14.43773587513715</v>
      </c>
      <c r="C65" s="9">
        <f t="shared" ref="C65:I65" si="5">AVERAGE(VALUE(C8),VALUE(C22),VALUE(C36),VALUE(C50))*2^(-30)</f>
        <v>14.321656756335869</v>
      </c>
      <c r="D65" s="9">
        <f t="shared" si="5"/>
        <v>14.465387175558135</v>
      </c>
      <c r="E65" s="9">
        <f t="shared" si="5"/>
        <v>14.361780642997473</v>
      </c>
      <c r="F65" s="9">
        <f t="shared" si="5"/>
        <v>13.972954389406368</v>
      </c>
      <c r="G65" s="9">
        <f t="shared" si="5"/>
        <v>13.846743871690705</v>
      </c>
      <c r="H65" s="9">
        <f t="shared" si="5"/>
        <v>13.89627260225825</v>
      </c>
      <c r="I65" s="9">
        <f t="shared" si="5"/>
        <v>13.90122234984301</v>
      </c>
    </row>
    <row r="66" spans="1:9" x14ac:dyDescent="0.2">
      <c r="A66" s="6" t="s">
        <v>20841</v>
      </c>
      <c r="B66" s="9">
        <f>MIN(VALUE(B18),VALUE(B32),VALUE(B46))*2^(-30)</f>
        <v>16.770984649658203</v>
      </c>
      <c r="C66" s="9">
        <f t="shared" ref="C66:I66" si="6">MIN(VALUE(C18),VALUE(C32),VALUE(C46))*2^(-30)</f>
        <v>16.809200286865234</v>
      </c>
      <c r="D66" s="9">
        <f t="shared" si="6"/>
        <v>16.965854644775391</v>
      </c>
      <c r="E66" s="9">
        <f t="shared" si="6"/>
        <v>16.965854644775391</v>
      </c>
      <c r="F66" s="9">
        <f t="shared" si="6"/>
        <v>15.31756591796875</v>
      </c>
      <c r="G66" s="9">
        <f t="shared" si="6"/>
        <v>15.567440032958984</v>
      </c>
      <c r="H66" s="9">
        <f t="shared" si="6"/>
        <v>15.892864227294922</v>
      </c>
      <c r="I66" s="9">
        <f t="shared" si="6"/>
        <v>15.567440032958984</v>
      </c>
    </row>
    <row r="67" spans="1:9" x14ac:dyDescent="0.2">
      <c r="A67" s="6" t="s">
        <v>20839</v>
      </c>
      <c r="B67" s="9">
        <f>MIN(VALUE(B16),VALUE(B30),VALUE(B44))*2^(-30)</f>
        <v>17.507717132568359</v>
      </c>
      <c r="C67" s="9">
        <f t="shared" ref="C67:I67" si="7">MIN(VALUE(C16),VALUE(C30),VALUE(C44))*2^(-30)</f>
        <v>17.878692626953125</v>
      </c>
      <c r="D67" s="9">
        <f t="shared" si="7"/>
        <v>17.821208953857422</v>
      </c>
      <c r="E67" s="9">
        <f t="shared" si="7"/>
        <v>17.878692626953125</v>
      </c>
      <c r="F67" s="9">
        <f t="shared" si="7"/>
        <v>17.728340148925781</v>
      </c>
      <c r="G67" s="9">
        <f t="shared" si="7"/>
        <v>17.068878173828125</v>
      </c>
      <c r="H67" s="9">
        <f t="shared" si="7"/>
        <v>17.853492736816406</v>
      </c>
      <c r="I67" s="9">
        <f t="shared" si="7"/>
        <v>17.853492736816406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0</v>
      </c>
      <c r="G68" s="9">
        <f t="shared" si="8"/>
        <v>7.8125E-3</v>
      </c>
      <c r="H68" s="9">
        <f t="shared" si="8"/>
        <v>5.078125E-2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768.96875</v>
      </c>
      <c r="C69" s="9">
        <f t="shared" si="8"/>
        <v>454.45703125</v>
      </c>
      <c r="D69" s="9">
        <f t="shared" si="8"/>
        <v>387.12890625</v>
      </c>
      <c r="E69" s="9">
        <f t="shared" si="8"/>
        <v>590.44921875</v>
      </c>
      <c r="F69" s="9">
        <f t="shared" si="8"/>
        <v>876.04296875</v>
      </c>
      <c r="G69" s="9">
        <f t="shared" si="8"/>
        <v>851.20703125</v>
      </c>
      <c r="H69" s="9">
        <f t="shared" si="8"/>
        <v>731.1015625</v>
      </c>
      <c r="I69" s="9">
        <f t="shared" si="8"/>
        <v>875.87109375</v>
      </c>
    </row>
    <row r="70" spans="1:9" x14ac:dyDescent="0.2">
      <c r="A70" s="6" t="s">
        <v>20832</v>
      </c>
      <c r="B70" s="9">
        <f>AVERAGE(VALUE(B9),VALUE(B23),VALUE(B37))*2^(-20)</f>
        <v>16.248987197875977</v>
      </c>
      <c r="C70" s="9">
        <f t="shared" ref="C70:I70" si="9">AVERAGE(VALUE(C9),VALUE(C23),VALUE(C37))*2^(-20)</f>
        <v>16.357060114542644</v>
      </c>
      <c r="D70" s="9">
        <f t="shared" si="9"/>
        <v>16.298406600952148</v>
      </c>
      <c r="E70" s="9">
        <f t="shared" si="9"/>
        <v>16.304917017618816</v>
      </c>
      <c r="F70" s="9">
        <f t="shared" si="9"/>
        <v>16.215560913085938</v>
      </c>
      <c r="G70" s="9">
        <f t="shared" si="9"/>
        <v>16.302191734313965</v>
      </c>
      <c r="H70" s="9">
        <f t="shared" si="9"/>
        <v>16.308567682902019</v>
      </c>
      <c r="I70" s="9">
        <f t="shared" si="9"/>
        <v>16.285668055216473</v>
      </c>
    </row>
    <row r="71" spans="1:9" x14ac:dyDescent="0.2">
      <c r="A71" s="6" t="s">
        <v>20833</v>
      </c>
      <c r="B71" s="10">
        <f>MIN(VALUE(B19),VALUE(B33),VALUE(B47))*2^(-20)</f>
        <v>10.4921875</v>
      </c>
      <c r="C71" s="10">
        <f t="shared" ref="C71:I71" si="10">MIN(VALUE(C19),VALUE(C33),VALUE(C47))*2^(-20)</f>
        <v>10.5859375</v>
      </c>
      <c r="D71" s="10">
        <f t="shared" si="10"/>
        <v>10.46484375</v>
      </c>
      <c r="E71" s="10">
        <f t="shared" si="10"/>
        <v>10.4921875</v>
      </c>
      <c r="F71" s="10">
        <f t="shared" si="10"/>
        <v>10.4921875</v>
      </c>
      <c r="G71" s="10">
        <f t="shared" si="10"/>
        <v>10.4921875</v>
      </c>
      <c r="H71" s="10">
        <f t="shared" si="10"/>
        <v>10.46484375</v>
      </c>
      <c r="I71" s="10">
        <f t="shared" si="10"/>
        <v>10.4921875</v>
      </c>
    </row>
    <row r="72" spans="1:9" x14ac:dyDescent="0.2">
      <c r="A72" s="6" t="s">
        <v>20834</v>
      </c>
      <c r="B72" s="10">
        <f>MAX(VALUE(B17),VALUE(B31),VALUE(B45))*2^(-20)</f>
        <v>22.0234375</v>
      </c>
      <c r="C72" s="10">
        <f t="shared" ref="C72:I72" si="11">MAX(VALUE(C17),VALUE(C31),VALUE(C45))*2^(-20)</f>
        <v>22.25</v>
      </c>
      <c r="D72" s="10">
        <f t="shared" si="11"/>
        <v>22.1875</v>
      </c>
      <c r="E72" s="10">
        <f t="shared" si="11"/>
        <v>22.1875</v>
      </c>
      <c r="F72" s="10">
        <f t="shared" si="11"/>
        <v>21.98046875</v>
      </c>
      <c r="G72" s="10">
        <f t="shared" si="11"/>
        <v>22.1875</v>
      </c>
      <c r="H72" s="10">
        <f t="shared" si="11"/>
        <v>22.3046875</v>
      </c>
      <c r="I72" s="10">
        <f t="shared" si="11"/>
        <v>22.1875</v>
      </c>
    </row>
    <row r="73" spans="1:9" x14ac:dyDescent="0.2">
      <c r="A73" s="6" t="s">
        <v>20826</v>
      </c>
      <c r="B73" s="9">
        <f>VALUE(B7)*10^(-9)</f>
        <v>17.027454734000003</v>
      </c>
      <c r="C73" s="9">
        <f t="shared" ref="C73:I73" si="12">VALUE(C7)*10^(-9)</f>
        <v>17.215554905000001</v>
      </c>
      <c r="D73" s="9">
        <f t="shared" si="12"/>
        <v>16.723194862</v>
      </c>
      <c r="E73" s="9">
        <f t="shared" si="12"/>
        <v>17.027454734000003</v>
      </c>
      <c r="F73" s="9">
        <f t="shared" si="12"/>
        <v>96.945543470000004</v>
      </c>
      <c r="G73" s="9">
        <f t="shared" si="12"/>
        <v>95.526928708</v>
      </c>
      <c r="H73" s="9">
        <f t="shared" si="12"/>
        <v>99.831042879000009</v>
      </c>
      <c r="I73" s="9">
        <f t="shared" si="12"/>
        <v>96.945543470000004</v>
      </c>
    </row>
    <row r="74" spans="1:9" x14ac:dyDescent="0.2">
      <c r="A74" s="6" t="s">
        <v>20835</v>
      </c>
      <c r="B74" s="9">
        <f>SUM(VALUE(B20),VALUE(B34),VALUE(B48))*2^(-30)</f>
        <v>1.5015275217592716E-2</v>
      </c>
      <c r="C74" s="9">
        <f t="shared" ref="C74:I75" si="13">SUM(VALUE(C20),VALUE(C34),VALUE(C48))*2^(-30)</f>
        <v>1.0564388707280159E-2</v>
      </c>
      <c r="D74" s="9">
        <f t="shared" si="13"/>
        <v>1.5251697972416878E-2</v>
      </c>
      <c r="E74" s="9">
        <f t="shared" si="13"/>
        <v>1.4890139922499657E-2</v>
      </c>
      <c r="F74" s="9">
        <f t="shared" si="13"/>
        <v>1.0169558431953192</v>
      </c>
      <c r="G74" s="9">
        <f t="shared" si="13"/>
        <v>0.8969622990116477</v>
      </c>
      <c r="H74" s="9">
        <f t="shared" si="13"/>
        <v>0.90022926405072212</v>
      </c>
      <c r="I74" s="9">
        <f t="shared" si="13"/>
        <v>0.89932977315038443</v>
      </c>
    </row>
    <row r="75" spans="1:9" x14ac:dyDescent="0.2">
      <c r="A75" s="6" t="s">
        <v>20836</v>
      </c>
      <c r="B75" s="9">
        <f>SUM(VALUE(B21),VALUE(B35),VALUE(B49))*2^(-30)</f>
        <v>1.3880014419555664E-2</v>
      </c>
      <c r="C75" s="9">
        <f t="shared" si="13"/>
        <v>1.1183246970176697E-2</v>
      </c>
      <c r="D75" s="9">
        <f t="shared" si="13"/>
        <v>1.4953448437154293E-2</v>
      </c>
      <c r="E75" s="9">
        <f t="shared" si="13"/>
        <v>1.3550356961786747E-2</v>
      </c>
      <c r="F75" s="9">
        <f t="shared" si="13"/>
        <v>0.73213656339794397</v>
      </c>
      <c r="G75" s="9">
        <f t="shared" si="13"/>
        <v>0.60746123734861612</v>
      </c>
      <c r="H75" s="9">
        <f t="shared" si="13"/>
        <v>0.60895551275461912</v>
      </c>
      <c r="I75" s="9">
        <f t="shared" si="13"/>
        <v>0.62752887979149818</v>
      </c>
    </row>
    <row r="76" spans="1:9" x14ac:dyDescent="0.2">
      <c r="A76" s="7" t="s">
        <v>20827</v>
      </c>
      <c r="B76" s="9">
        <f>SUM(VALUE(B12),VALUE(B26),VALUE(B40))</f>
        <v>414</v>
      </c>
      <c r="C76" s="9">
        <f t="shared" ref="C76:I76" si="14">SUM(VALUE(C12),VALUE(C26),VALUE(C40))</f>
        <v>405</v>
      </c>
      <c r="D76" s="9">
        <f t="shared" si="14"/>
        <v>405</v>
      </c>
      <c r="E76" s="9">
        <f t="shared" si="14"/>
        <v>405</v>
      </c>
      <c r="F76" s="9">
        <f t="shared" si="14"/>
        <v>2316</v>
      </c>
      <c r="G76" s="9">
        <f t="shared" si="14"/>
        <v>2285</v>
      </c>
      <c r="H76" s="9">
        <f t="shared" si="14"/>
        <v>2387</v>
      </c>
      <c r="I76" s="9">
        <f t="shared" si="14"/>
        <v>2316</v>
      </c>
    </row>
    <row r="77" spans="1:9" x14ac:dyDescent="0.2">
      <c r="A77" s="7" t="s">
        <v>20828</v>
      </c>
      <c r="B77" s="9">
        <f>SUM(VALUE(B11),VALUE(B25),VALUE(B39))</f>
        <v>20</v>
      </c>
      <c r="C77" s="9">
        <f t="shared" ref="C77:I77" si="15">SUM(VALUE(C11),VALUE(C25),VALUE(C39))</f>
        <v>15</v>
      </c>
      <c r="D77" s="9">
        <f t="shared" si="15"/>
        <v>14</v>
      </c>
      <c r="E77" s="9">
        <f t="shared" si="15"/>
        <v>16</v>
      </c>
      <c r="F77" s="9">
        <f t="shared" si="15"/>
        <v>95</v>
      </c>
      <c r="G77" s="9">
        <f t="shared" si="15"/>
        <v>92</v>
      </c>
      <c r="H77" s="9">
        <f t="shared" si="15"/>
        <v>93</v>
      </c>
      <c r="I77" s="9">
        <f t="shared" si="15"/>
        <v>95</v>
      </c>
    </row>
    <row r="78" spans="1:9" x14ac:dyDescent="0.2">
      <c r="A78" s="7" t="s">
        <v>20829</v>
      </c>
      <c r="B78" s="9">
        <f>SUM(VALUE(B13),VALUE(B27),VALUE(B41))</f>
        <v>126</v>
      </c>
      <c r="C78" s="9">
        <f t="shared" ref="C78:I78" si="16">SUM(VALUE(C13),VALUE(C27),VALUE(C41))</f>
        <v>119</v>
      </c>
      <c r="D78" s="9">
        <f t="shared" si="16"/>
        <v>125</v>
      </c>
      <c r="E78" s="9">
        <f t="shared" si="16"/>
        <v>123</v>
      </c>
      <c r="F78" s="9">
        <f t="shared" si="16"/>
        <v>656</v>
      </c>
      <c r="G78" s="9">
        <f t="shared" si="16"/>
        <v>596</v>
      </c>
      <c r="H78" s="9">
        <f t="shared" si="16"/>
        <v>646</v>
      </c>
      <c r="I78" s="9">
        <f t="shared" si="16"/>
        <v>633</v>
      </c>
    </row>
    <row r="79" spans="1:9" x14ac:dyDescent="0.2">
      <c r="A79" s="7" t="s">
        <v>20830</v>
      </c>
      <c r="B79" s="9">
        <f>SUM(VALUE(B10),VALUE(B24),VALUE(B38))</f>
        <v>40</v>
      </c>
      <c r="C79" s="9">
        <f t="shared" ref="C79:I79" si="17">SUM(VALUE(C10),VALUE(C24),VALUE(C38))</f>
        <v>28</v>
      </c>
      <c r="D79" s="9">
        <f t="shared" si="17"/>
        <v>24</v>
      </c>
      <c r="E79" s="9">
        <f t="shared" si="17"/>
        <v>32</v>
      </c>
      <c r="F79" s="9">
        <f t="shared" si="17"/>
        <v>15</v>
      </c>
      <c r="G79" s="9">
        <f t="shared" si="17"/>
        <v>20</v>
      </c>
      <c r="H79" s="9">
        <f t="shared" si="17"/>
        <v>17</v>
      </c>
      <c r="I79" s="9">
        <f t="shared" si="17"/>
        <v>17</v>
      </c>
    </row>
    <row r="80" spans="1:9" x14ac:dyDescent="0.2">
      <c r="A80" s="27" t="s">
        <v>20853</v>
      </c>
      <c r="B80" s="28">
        <f>B3*2^(-20)</f>
        <v>0</v>
      </c>
      <c r="C80" s="28">
        <f t="shared" ref="C80:I81" si="18">C3*2^(-20)</f>
        <v>0</v>
      </c>
      <c r="D80" s="28">
        <f t="shared" si="18"/>
        <v>0</v>
      </c>
      <c r="E80" s="28">
        <f t="shared" si="18"/>
        <v>0</v>
      </c>
      <c r="F80" s="28">
        <f t="shared" si="18"/>
        <v>8.5646247863769531</v>
      </c>
      <c r="G80" s="28">
        <f t="shared" si="18"/>
        <v>8.5646247863769531</v>
      </c>
      <c r="H80" s="28">
        <f t="shared" si="18"/>
        <v>8.5646247863769531</v>
      </c>
      <c r="I80" s="28">
        <f t="shared" si="18"/>
        <v>8.5646247863769531</v>
      </c>
    </row>
    <row r="81" spans="1:9" x14ac:dyDescent="0.2">
      <c r="A81" s="27" t="s">
        <v>20854</v>
      </c>
      <c r="B81" s="28">
        <f>B4*2^(-20)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25.693874359130859</v>
      </c>
      <c r="G81" s="28">
        <f t="shared" si="18"/>
        <v>25.693874359130859</v>
      </c>
      <c r="H81" s="28">
        <f t="shared" si="18"/>
        <v>25.693874359130859</v>
      </c>
      <c r="I81" s="28">
        <f t="shared" si="18"/>
        <v>25.693874359130859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6" width="25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6372</v>
      </c>
      <c r="E2" t="s">
        <v>121</v>
      </c>
      <c r="F2" t="s">
        <v>6373</v>
      </c>
    </row>
    <row r="3" spans="1:6" x14ac:dyDescent="0.2">
      <c r="A3" t="s">
        <v>88</v>
      </c>
      <c r="B3" t="s">
        <v>123</v>
      </c>
      <c r="C3" t="s">
        <v>6374</v>
      </c>
      <c r="D3" t="s">
        <v>8066</v>
      </c>
      <c r="E3" t="s">
        <v>6376</v>
      </c>
      <c r="F3" t="s">
        <v>6373</v>
      </c>
    </row>
    <row r="4" spans="1:6" x14ac:dyDescent="0.2">
      <c r="A4" t="s">
        <v>94</v>
      </c>
      <c r="B4" t="s">
        <v>125</v>
      </c>
      <c r="C4" t="s">
        <v>8067</v>
      </c>
      <c r="D4" t="s">
        <v>8066</v>
      </c>
      <c r="E4" t="s">
        <v>6376</v>
      </c>
      <c r="F4" t="s">
        <v>7516</v>
      </c>
    </row>
    <row r="5" spans="1:6" x14ac:dyDescent="0.2">
      <c r="A5" t="s">
        <v>79</v>
      </c>
      <c r="B5" t="s">
        <v>127</v>
      </c>
      <c r="C5" t="s">
        <v>8067</v>
      </c>
      <c r="D5" t="s">
        <v>68</v>
      </c>
      <c r="E5" t="s">
        <v>7517</v>
      </c>
      <c r="F5" t="s">
        <v>121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I81"/>
  <sheetViews>
    <sheetView topLeftCell="A52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2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7883</v>
      </c>
      <c r="G3" t="s">
        <v>7883</v>
      </c>
      <c r="H3" t="s">
        <v>7883</v>
      </c>
      <c r="I3" t="str">
        <f t="shared" ref="I3:I34" si="1">IF(ISERROR(MEDIAN(VALUE(F3),VALUE(G3),VALUE(H3))), "-", TEXT(MEDIAN(VALUE(F3),VALUE(G3),VALUE(H3)), "0"))</f>
        <v>8980660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7884</v>
      </c>
      <c r="G4" t="s">
        <v>7884</v>
      </c>
      <c r="H4" t="s">
        <v>7884</v>
      </c>
      <c r="I4" t="str">
        <f t="shared" si="1"/>
        <v>26941980</v>
      </c>
    </row>
    <row r="5" spans="1:9" x14ac:dyDescent="0.2">
      <c r="A5" s="1" t="s">
        <v>9</v>
      </c>
      <c r="B5" t="s">
        <v>9130</v>
      </c>
      <c r="C5" t="s">
        <v>9186</v>
      </c>
      <c r="D5" t="s">
        <v>9245</v>
      </c>
      <c r="E5" t="str">
        <f t="shared" si="0"/>
        <v>-</v>
      </c>
      <c r="F5" t="s">
        <v>9101</v>
      </c>
      <c r="G5" t="s">
        <v>9158</v>
      </c>
      <c r="H5" t="s">
        <v>9215</v>
      </c>
      <c r="I5" t="str">
        <f t="shared" si="1"/>
        <v>-</v>
      </c>
    </row>
    <row r="6" spans="1:9" x14ac:dyDescent="0.2">
      <c r="A6" s="1" t="s">
        <v>10</v>
      </c>
      <c r="B6" t="s">
        <v>9131</v>
      </c>
      <c r="C6" t="s">
        <v>9187</v>
      </c>
      <c r="D6" t="s">
        <v>9246</v>
      </c>
      <c r="E6" t="str">
        <f t="shared" si="0"/>
        <v>-</v>
      </c>
      <c r="F6" t="s">
        <v>9102</v>
      </c>
      <c r="G6" t="s">
        <v>9159</v>
      </c>
      <c r="H6" t="s">
        <v>9216</v>
      </c>
      <c r="I6" t="str">
        <f t="shared" si="1"/>
        <v>-</v>
      </c>
    </row>
    <row r="7" spans="1:9" x14ac:dyDescent="0.2">
      <c r="A7" s="1" t="s">
        <v>11</v>
      </c>
      <c r="B7" t="s">
        <v>9132</v>
      </c>
      <c r="C7" t="s">
        <v>9188</v>
      </c>
      <c r="D7" t="s">
        <v>9247</v>
      </c>
      <c r="E7" t="str">
        <f t="shared" si="0"/>
        <v>17602947212</v>
      </c>
      <c r="F7" t="s">
        <v>9103</v>
      </c>
      <c r="G7" t="s">
        <v>9160</v>
      </c>
      <c r="H7" t="s">
        <v>9217</v>
      </c>
      <c r="I7" t="str">
        <f t="shared" si="1"/>
        <v>94411428170</v>
      </c>
    </row>
    <row r="8" spans="1:9" x14ac:dyDescent="0.2">
      <c r="A8" s="1" t="s">
        <v>12</v>
      </c>
      <c r="B8" t="s">
        <v>9133</v>
      </c>
      <c r="C8" t="s">
        <v>9189</v>
      </c>
      <c r="D8" t="s">
        <v>9248</v>
      </c>
      <c r="E8" t="str">
        <f t="shared" si="0"/>
        <v>18899488995</v>
      </c>
      <c r="F8" t="s">
        <v>9104</v>
      </c>
      <c r="G8" t="s">
        <v>9161</v>
      </c>
      <c r="H8" t="s">
        <v>9218</v>
      </c>
      <c r="I8" t="str">
        <f t="shared" si="1"/>
        <v>18086403185</v>
      </c>
    </row>
    <row r="9" spans="1:9" x14ac:dyDescent="0.2">
      <c r="A9" s="1" t="s">
        <v>13</v>
      </c>
      <c r="B9" t="s">
        <v>9134</v>
      </c>
      <c r="C9" t="s">
        <v>9190</v>
      </c>
      <c r="D9" t="s">
        <v>9249</v>
      </c>
      <c r="E9" t="str">
        <f t="shared" si="0"/>
        <v>23558371</v>
      </c>
      <c r="F9" t="s">
        <v>9105</v>
      </c>
      <c r="G9" t="s">
        <v>9162</v>
      </c>
      <c r="H9" t="s">
        <v>9219</v>
      </c>
      <c r="I9" t="str">
        <f t="shared" si="1"/>
        <v>23560752</v>
      </c>
    </row>
    <row r="10" spans="1:9" x14ac:dyDescent="0.2">
      <c r="A10" s="1" t="s">
        <v>14</v>
      </c>
      <c r="B10" t="s">
        <v>91</v>
      </c>
      <c r="C10" t="s">
        <v>68</v>
      </c>
      <c r="D10" t="s">
        <v>106</v>
      </c>
      <c r="E10" t="str">
        <f t="shared" si="0"/>
        <v>9</v>
      </c>
      <c r="F10" t="s">
        <v>85</v>
      </c>
      <c r="G10" t="s">
        <v>89</v>
      </c>
      <c r="H10" t="s">
        <v>70</v>
      </c>
      <c r="I10" t="str">
        <f t="shared" si="1"/>
        <v>7</v>
      </c>
    </row>
    <row r="11" spans="1:9" x14ac:dyDescent="0.2">
      <c r="A11" s="1" t="s">
        <v>15</v>
      </c>
      <c r="B11" t="s">
        <v>69</v>
      </c>
      <c r="C11" t="s">
        <v>79</v>
      </c>
      <c r="D11" t="s">
        <v>85</v>
      </c>
      <c r="E11" t="str">
        <f t="shared" si="0"/>
        <v>6</v>
      </c>
      <c r="F11" t="s">
        <v>151</v>
      </c>
      <c r="G11" t="s">
        <v>150</v>
      </c>
      <c r="H11" t="s">
        <v>151</v>
      </c>
      <c r="I11" t="str">
        <f t="shared" si="1"/>
        <v>36</v>
      </c>
    </row>
    <row r="12" spans="1:9" x14ac:dyDescent="0.2">
      <c r="A12" s="1" t="s">
        <v>16</v>
      </c>
      <c r="B12" t="s">
        <v>138</v>
      </c>
      <c r="C12" t="s">
        <v>209</v>
      </c>
      <c r="D12" t="s">
        <v>159</v>
      </c>
      <c r="E12" t="str">
        <f t="shared" si="0"/>
        <v>136</v>
      </c>
      <c r="F12" t="s">
        <v>3350</v>
      </c>
      <c r="G12" t="s">
        <v>375</v>
      </c>
      <c r="H12" t="s">
        <v>375</v>
      </c>
      <c r="I12" t="str">
        <f t="shared" si="1"/>
        <v>749</v>
      </c>
    </row>
    <row r="13" spans="1:9" x14ac:dyDescent="0.2">
      <c r="A13" s="1" t="s">
        <v>17</v>
      </c>
      <c r="B13" t="s">
        <v>414</v>
      </c>
      <c r="C13" t="s">
        <v>87</v>
      </c>
      <c r="D13" t="s">
        <v>231</v>
      </c>
      <c r="E13" t="str">
        <f t="shared" si="0"/>
        <v>46</v>
      </c>
      <c r="F13" t="s">
        <v>397</v>
      </c>
      <c r="G13" t="s">
        <v>4566</v>
      </c>
      <c r="H13" t="s">
        <v>3639</v>
      </c>
      <c r="I13" t="str">
        <f t="shared" si="1"/>
        <v>260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9135</v>
      </c>
      <c r="C15" t="s">
        <v>140</v>
      </c>
      <c r="D15" t="s">
        <v>9250</v>
      </c>
      <c r="E15" t="str">
        <f t="shared" si="0"/>
        <v>157970432</v>
      </c>
      <c r="F15" t="s">
        <v>9106</v>
      </c>
      <c r="G15" t="s">
        <v>226</v>
      </c>
      <c r="H15" t="s">
        <v>9220</v>
      </c>
      <c r="I15" t="str">
        <f t="shared" si="1"/>
        <v>257392640</v>
      </c>
    </row>
    <row r="16" spans="1:9" x14ac:dyDescent="0.2">
      <c r="A16" s="1" t="s">
        <v>20</v>
      </c>
      <c r="B16" t="s">
        <v>9136</v>
      </c>
      <c r="C16" t="s">
        <v>9191</v>
      </c>
      <c r="D16" t="s">
        <v>9251</v>
      </c>
      <c r="E16" t="str">
        <f t="shared" si="0"/>
        <v>19686686720</v>
      </c>
      <c r="F16" t="s">
        <v>9107</v>
      </c>
      <c r="G16" t="s">
        <v>9163</v>
      </c>
      <c r="H16" t="s">
        <v>9221</v>
      </c>
      <c r="I16" t="str">
        <f t="shared" si="1"/>
        <v>20727844864</v>
      </c>
    </row>
    <row r="17" spans="1:9" x14ac:dyDescent="0.2">
      <c r="A17" s="1" t="s">
        <v>21</v>
      </c>
      <c r="B17" t="s">
        <v>9134</v>
      </c>
      <c r="C17" t="s">
        <v>9192</v>
      </c>
      <c r="D17" t="s">
        <v>9252</v>
      </c>
      <c r="E17" t="str">
        <f t="shared" si="0"/>
        <v>23560192</v>
      </c>
      <c r="F17" t="s">
        <v>9108</v>
      </c>
      <c r="G17" t="s">
        <v>9164</v>
      </c>
      <c r="H17" t="s">
        <v>9222</v>
      </c>
      <c r="I17" t="str">
        <f t="shared" si="1"/>
        <v>23605248</v>
      </c>
    </row>
    <row r="18" spans="1:9" x14ac:dyDescent="0.2">
      <c r="A18" s="1" t="s">
        <v>22</v>
      </c>
      <c r="B18" t="s">
        <v>9137</v>
      </c>
      <c r="C18" t="s">
        <v>9193</v>
      </c>
      <c r="D18" t="s">
        <v>9253</v>
      </c>
      <c r="E18" t="str">
        <f t="shared" si="0"/>
        <v>18552860672</v>
      </c>
      <c r="F18" t="s">
        <v>9109</v>
      </c>
      <c r="G18" t="s">
        <v>9165</v>
      </c>
      <c r="H18" t="s">
        <v>9223</v>
      </c>
      <c r="I18" t="str">
        <f t="shared" si="1"/>
        <v>17604427776</v>
      </c>
    </row>
    <row r="19" spans="1:9" x14ac:dyDescent="0.2">
      <c r="A19" s="1" t="s">
        <v>23</v>
      </c>
      <c r="B19" t="s">
        <v>9134</v>
      </c>
      <c r="C19" t="s">
        <v>9134</v>
      </c>
      <c r="D19" t="s">
        <v>9254</v>
      </c>
      <c r="E19" t="str">
        <f t="shared" si="0"/>
        <v>23552000</v>
      </c>
      <c r="F19" t="s">
        <v>9110</v>
      </c>
      <c r="G19" t="s">
        <v>9166</v>
      </c>
      <c r="H19" t="s">
        <v>9224</v>
      </c>
      <c r="I19" t="str">
        <f t="shared" si="1"/>
        <v>23527424</v>
      </c>
    </row>
    <row r="20" spans="1:9" x14ac:dyDescent="0.2">
      <c r="A20" s="1" t="s">
        <v>24</v>
      </c>
      <c r="B20" t="s">
        <v>9138</v>
      </c>
      <c r="C20" t="s">
        <v>9194</v>
      </c>
      <c r="D20" t="s">
        <v>9255</v>
      </c>
      <c r="E20" t="str">
        <f t="shared" si="0"/>
        <v>3450632</v>
      </c>
      <c r="F20" t="s">
        <v>9111</v>
      </c>
      <c r="G20" t="s">
        <v>9167</v>
      </c>
      <c r="H20" t="s">
        <v>9225</v>
      </c>
      <c r="I20" t="str">
        <f t="shared" si="1"/>
        <v>317738776</v>
      </c>
    </row>
    <row r="21" spans="1:9" x14ac:dyDescent="0.2">
      <c r="A21" s="1" t="s">
        <v>25</v>
      </c>
      <c r="B21" t="s">
        <v>9139</v>
      </c>
      <c r="C21" t="s">
        <v>9195</v>
      </c>
      <c r="D21" t="s">
        <v>9256</v>
      </c>
      <c r="E21" t="str">
        <f t="shared" si="0"/>
        <v>5213581</v>
      </c>
      <c r="F21" t="s">
        <v>9112</v>
      </c>
      <c r="G21" t="s">
        <v>9168</v>
      </c>
      <c r="H21" t="s">
        <v>9226</v>
      </c>
      <c r="I21" t="str">
        <f t="shared" si="1"/>
        <v>167557600</v>
      </c>
    </row>
    <row r="22" spans="1:9" x14ac:dyDescent="0.2">
      <c r="A22" s="1" t="s">
        <v>26</v>
      </c>
      <c r="B22" t="s">
        <v>9140</v>
      </c>
      <c r="C22" t="s">
        <v>9196</v>
      </c>
      <c r="D22" t="s">
        <v>9257</v>
      </c>
      <c r="E22" t="str">
        <f t="shared" si="0"/>
        <v>19858837504</v>
      </c>
      <c r="F22" t="s">
        <v>9113</v>
      </c>
      <c r="G22" t="s">
        <v>9169</v>
      </c>
      <c r="H22" t="s">
        <v>9227</v>
      </c>
      <c r="I22" t="str">
        <f t="shared" si="1"/>
        <v>18347788913</v>
      </c>
    </row>
    <row r="23" spans="1:9" x14ac:dyDescent="0.2">
      <c r="A23" s="1" t="s">
        <v>27</v>
      </c>
      <c r="B23" t="s">
        <v>9141</v>
      </c>
      <c r="C23" t="s">
        <v>9170</v>
      </c>
      <c r="D23" t="s">
        <v>9258</v>
      </c>
      <c r="E23" t="str">
        <f t="shared" si="0"/>
        <v>11029881</v>
      </c>
      <c r="F23" t="s">
        <v>8646</v>
      </c>
      <c r="G23" t="s">
        <v>9170</v>
      </c>
      <c r="H23" t="s">
        <v>9228</v>
      </c>
      <c r="I23" t="str">
        <f t="shared" si="1"/>
        <v>11026432</v>
      </c>
    </row>
    <row r="24" spans="1:9" x14ac:dyDescent="0.2">
      <c r="A24" s="1" t="s">
        <v>28</v>
      </c>
      <c r="B24" t="s">
        <v>68</v>
      </c>
      <c r="C24" t="s">
        <v>68</v>
      </c>
      <c r="D24" t="s">
        <v>68</v>
      </c>
      <c r="E24" t="str">
        <f t="shared" si="0"/>
        <v>0</v>
      </c>
      <c r="F24" t="s">
        <v>69</v>
      </c>
      <c r="G24" t="s">
        <v>70</v>
      </c>
      <c r="H24" t="s">
        <v>85</v>
      </c>
      <c r="I24" t="str">
        <f t="shared" si="1"/>
        <v>7</v>
      </c>
    </row>
    <row r="25" spans="1:9" x14ac:dyDescent="0.2">
      <c r="A25" s="1" t="s">
        <v>29</v>
      </c>
      <c r="B25" t="s">
        <v>94</v>
      </c>
      <c r="C25" t="s">
        <v>94</v>
      </c>
      <c r="D25" t="s">
        <v>79</v>
      </c>
      <c r="E25" t="str">
        <f t="shared" si="0"/>
        <v>3</v>
      </c>
      <c r="F25" t="s">
        <v>95</v>
      </c>
      <c r="G25" t="s">
        <v>83</v>
      </c>
      <c r="H25" t="s">
        <v>113</v>
      </c>
      <c r="I25" t="str">
        <f t="shared" si="1"/>
        <v>28</v>
      </c>
    </row>
    <row r="26" spans="1:9" x14ac:dyDescent="0.2">
      <c r="A26" s="1" t="s">
        <v>30</v>
      </c>
      <c r="B26" t="s">
        <v>138</v>
      </c>
      <c r="C26" t="s">
        <v>159</v>
      </c>
      <c r="D26" t="s">
        <v>162</v>
      </c>
      <c r="E26" t="str">
        <f t="shared" si="0"/>
        <v>143</v>
      </c>
      <c r="F26" t="s">
        <v>7475</v>
      </c>
      <c r="G26" t="s">
        <v>342</v>
      </c>
      <c r="H26" t="s">
        <v>373</v>
      </c>
      <c r="I26" t="str">
        <f t="shared" si="1"/>
        <v>755</v>
      </c>
    </row>
    <row r="27" spans="1:9" x14ac:dyDescent="0.2">
      <c r="A27" s="1" t="s">
        <v>31</v>
      </c>
      <c r="B27" t="s">
        <v>100</v>
      </c>
      <c r="C27" t="s">
        <v>182</v>
      </c>
      <c r="D27" t="s">
        <v>72</v>
      </c>
      <c r="E27" t="str">
        <f t="shared" si="0"/>
        <v>41</v>
      </c>
      <c r="F27" t="s">
        <v>240</v>
      </c>
      <c r="G27" t="s">
        <v>368</v>
      </c>
      <c r="H27" t="s">
        <v>338</v>
      </c>
      <c r="I27" t="str">
        <f t="shared" si="1"/>
        <v>190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261</v>
      </c>
      <c r="C29" t="s">
        <v>333</v>
      </c>
      <c r="D29" t="s">
        <v>193</v>
      </c>
      <c r="E29" t="str">
        <f t="shared" si="0"/>
        <v>217088</v>
      </c>
      <c r="F29" t="s">
        <v>9114</v>
      </c>
      <c r="G29" t="s">
        <v>448</v>
      </c>
      <c r="H29" t="s">
        <v>800</v>
      </c>
      <c r="I29" t="str">
        <f t="shared" si="1"/>
        <v>306270208</v>
      </c>
    </row>
    <row r="30" spans="1:9" x14ac:dyDescent="0.2">
      <c r="A30" s="1" t="s">
        <v>34</v>
      </c>
      <c r="B30" t="s">
        <v>9142</v>
      </c>
      <c r="C30" t="s">
        <v>9197</v>
      </c>
      <c r="D30" t="s">
        <v>9259</v>
      </c>
      <c r="E30" t="str">
        <f t="shared" si="0"/>
        <v>20292005888</v>
      </c>
      <c r="F30" t="s">
        <v>9115</v>
      </c>
      <c r="G30" t="s">
        <v>9171</v>
      </c>
      <c r="H30" t="s">
        <v>9229</v>
      </c>
      <c r="I30" t="str">
        <f t="shared" si="1"/>
        <v>19799740416</v>
      </c>
    </row>
    <row r="31" spans="1:9" x14ac:dyDescent="0.2">
      <c r="A31" s="1" t="s">
        <v>35</v>
      </c>
      <c r="B31" t="s">
        <v>9143</v>
      </c>
      <c r="C31" t="s">
        <v>9170</v>
      </c>
      <c r="D31" t="s">
        <v>9228</v>
      </c>
      <c r="E31" t="str">
        <f t="shared" si="0"/>
        <v>11059200</v>
      </c>
      <c r="F31" t="s">
        <v>8646</v>
      </c>
      <c r="G31" t="s">
        <v>9170</v>
      </c>
      <c r="H31" t="s">
        <v>9228</v>
      </c>
      <c r="I31" t="str">
        <f t="shared" si="1"/>
        <v>11026432</v>
      </c>
    </row>
    <row r="32" spans="1:9" x14ac:dyDescent="0.2">
      <c r="A32" s="1" t="s">
        <v>36</v>
      </c>
      <c r="B32" t="s">
        <v>9144</v>
      </c>
      <c r="C32" t="s">
        <v>9198</v>
      </c>
      <c r="D32" t="s">
        <v>9260</v>
      </c>
      <c r="E32" t="str">
        <f t="shared" si="0"/>
        <v>19601649664</v>
      </c>
      <c r="F32" t="s">
        <v>9116</v>
      </c>
      <c r="G32" t="s">
        <v>9172</v>
      </c>
      <c r="H32" t="s">
        <v>9230</v>
      </c>
      <c r="I32" t="str">
        <f t="shared" si="1"/>
        <v>17789005824</v>
      </c>
    </row>
    <row r="33" spans="1:9" x14ac:dyDescent="0.2">
      <c r="A33" s="1" t="s">
        <v>37</v>
      </c>
      <c r="B33" t="s">
        <v>8646</v>
      </c>
      <c r="C33" t="s">
        <v>9170</v>
      </c>
      <c r="D33" t="s">
        <v>9261</v>
      </c>
      <c r="E33" t="str">
        <f t="shared" si="0"/>
        <v>11026432</v>
      </c>
      <c r="F33" t="s">
        <v>8646</v>
      </c>
      <c r="G33" t="s">
        <v>9170</v>
      </c>
      <c r="H33" t="s">
        <v>9228</v>
      </c>
      <c r="I33" t="str">
        <f t="shared" si="1"/>
        <v>11026432</v>
      </c>
    </row>
    <row r="34" spans="1:9" x14ac:dyDescent="0.2">
      <c r="A34" s="1" t="s">
        <v>38</v>
      </c>
      <c r="B34" t="s">
        <v>9145</v>
      </c>
      <c r="C34" t="s">
        <v>9199</v>
      </c>
      <c r="D34" t="s">
        <v>9262</v>
      </c>
      <c r="E34" t="str">
        <f t="shared" si="0"/>
        <v>13121280</v>
      </c>
      <c r="F34" t="s">
        <v>9117</v>
      </c>
      <c r="G34" t="s">
        <v>9173</v>
      </c>
      <c r="H34" t="s">
        <v>9231</v>
      </c>
      <c r="I34" t="str">
        <f t="shared" si="1"/>
        <v>320896752</v>
      </c>
    </row>
    <row r="35" spans="1:9" x14ac:dyDescent="0.2">
      <c r="A35" s="1" t="s">
        <v>39</v>
      </c>
      <c r="B35" t="s">
        <v>9146</v>
      </c>
      <c r="C35" t="s">
        <v>9200</v>
      </c>
      <c r="D35" t="s">
        <v>9263</v>
      </c>
      <c r="E35" t="str">
        <f t="shared" ref="E35:E63" si="2">IF(ISERROR(MEDIAN(VALUE(B35),VALUE(C35),VALUE(D35))), "-", TEXT(MEDIAN(VALUE(B35),VALUE(C35),VALUE(D35)), "0"))</f>
        <v>5760468</v>
      </c>
      <c r="F35" t="s">
        <v>9118</v>
      </c>
      <c r="G35" t="s">
        <v>9174</v>
      </c>
      <c r="H35" t="s">
        <v>9232</v>
      </c>
      <c r="I35" t="str">
        <f t="shared" ref="I35:I63" si="3">IF(ISERROR(MEDIAN(VALUE(F35),VALUE(G35),VALUE(H35))), "-", TEXT(MEDIAN(VALUE(F35),VALUE(G35),VALUE(H35)), "0"))</f>
        <v>301145392</v>
      </c>
    </row>
    <row r="36" spans="1:9" x14ac:dyDescent="0.2">
      <c r="A36" s="1" t="s">
        <v>40</v>
      </c>
      <c r="B36" t="s">
        <v>9147</v>
      </c>
      <c r="C36" t="s">
        <v>9201</v>
      </c>
      <c r="D36" t="s">
        <v>9264</v>
      </c>
      <c r="E36" t="str">
        <f t="shared" si="2"/>
        <v>18227297393</v>
      </c>
      <c r="F36" t="s">
        <v>9119</v>
      </c>
      <c r="G36" t="s">
        <v>9175</v>
      </c>
      <c r="H36" t="s">
        <v>9233</v>
      </c>
      <c r="I36" t="str">
        <f t="shared" si="3"/>
        <v>17750905349</v>
      </c>
    </row>
    <row r="37" spans="1:9" x14ac:dyDescent="0.2">
      <c r="A37" s="1" t="s">
        <v>41</v>
      </c>
      <c r="B37" t="s">
        <v>7040</v>
      </c>
      <c r="C37" t="s">
        <v>9202</v>
      </c>
      <c r="D37" t="s">
        <v>9265</v>
      </c>
      <c r="E37" t="str">
        <f t="shared" si="2"/>
        <v>17086008</v>
      </c>
      <c r="F37" t="s">
        <v>9120</v>
      </c>
      <c r="G37" t="s">
        <v>8027</v>
      </c>
      <c r="H37" t="s">
        <v>9234</v>
      </c>
      <c r="I37" t="str">
        <f t="shared" si="3"/>
        <v>17027072</v>
      </c>
    </row>
    <row r="38" spans="1:9" x14ac:dyDescent="0.2">
      <c r="A38" s="1" t="s">
        <v>42</v>
      </c>
      <c r="B38" t="s">
        <v>136</v>
      </c>
      <c r="C38" t="s">
        <v>84</v>
      </c>
      <c r="D38" t="s">
        <v>75</v>
      </c>
      <c r="E38" t="str">
        <f t="shared" si="2"/>
        <v>10</v>
      </c>
      <c r="F38" t="s">
        <v>69</v>
      </c>
      <c r="G38" t="s">
        <v>94</v>
      </c>
      <c r="H38" t="s">
        <v>88</v>
      </c>
      <c r="I38" t="str">
        <f t="shared" si="3"/>
        <v>3</v>
      </c>
    </row>
    <row r="39" spans="1:9" x14ac:dyDescent="0.2">
      <c r="A39" s="1" t="s">
        <v>43</v>
      </c>
      <c r="B39" t="s">
        <v>89</v>
      </c>
      <c r="C39" t="s">
        <v>69</v>
      </c>
      <c r="D39" t="s">
        <v>85</v>
      </c>
      <c r="E39" t="str">
        <f t="shared" si="2"/>
        <v>6</v>
      </c>
      <c r="F39" t="s">
        <v>112</v>
      </c>
      <c r="G39" t="s">
        <v>90</v>
      </c>
      <c r="H39" t="s">
        <v>163</v>
      </c>
      <c r="I39" t="str">
        <f t="shared" si="3"/>
        <v>31</v>
      </c>
    </row>
    <row r="40" spans="1:9" x14ac:dyDescent="0.2">
      <c r="A40" s="1" t="s">
        <v>44</v>
      </c>
      <c r="B40" t="s">
        <v>137</v>
      </c>
      <c r="C40" t="s">
        <v>159</v>
      </c>
      <c r="D40" t="s">
        <v>162</v>
      </c>
      <c r="E40" t="str">
        <f t="shared" si="2"/>
        <v>143</v>
      </c>
      <c r="F40" t="s">
        <v>3334</v>
      </c>
      <c r="G40" t="s">
        <v>2889</v>
      </c>
      <c r="H40" t="s">
        <v>371</v>
      </c>
      <c r="I40" t="str">
        <f t="shared" si="3"/>
        <v>757</v>
      </c>
    </row>
    <row r="41" spans="1:9" x14ac:dyDescent="0.2">
      <c r="A41" s="1" t="s">
        <v>45</v>
      </c>
      <c r="B41" t="s">
        <v>72</v>
      </c>
      <c r="C41" t="s">
        <v>151</v>
      </c>
      <c r="D41" t="s">
        <v>139</v>
      </c>
      <c r="E41" t="str">
        <f t="shared" si="2"/>
        <v>38</v>
      </c>
      <c r="F41" t="s">
        <v>493</v>
      </c>
      <c r="G41" t="s">
        <v>372</v>
      </c>
      <c r="H41" t="s">
        <v>368</v>
      </c>
      <c r="I41" t="str">
        <f t="shared" si="3"/>
        <v>199</v>
      </c>
    </row>
    <row r="42" spans="1:9" x14ac:dyDescent="0.2">
      <c r="A42" s="1" t="s">
        <v>46</v>
      </c>
      <c r="B42" t="s">
        <v>73</v>
      </c>
      <c r="C42" t="s">
        <v>73</v>
      </c>
      <c r="D42" t="s">
        <v>68</v>
      </c>
      <c r="E42" t="str">
        <f t="shared" si="2"/>
        <v>4096</v>
      </c>
      <c r="F42" t="s">
        <v>78</v>
      </c>
      <c r="G42" t="s">
        <v>73</v>
      </c>
      <c r="H42" t="s">
        <v>68</v>
      </c>
      <c r="I42" t="str">
        <f t="shared" si="3"/>
        <v>4096</v>
      </c>
    </row>
    <row r="43" spans="1:9" x14ac:dyDescent="0.2">
      <c r="A43" s="1" t="s">
        <v>47</v>
      </c>
      <c r="B43" t="s">
        <v>9148</v>
      </c>
      <c r="C43" t="s">
        <v>9203</v>
      </c>
      <c r="D43" t="s">
        <v>9266</v>
      </c>
      <c r="E43" t="str">
        <f t="shared" si="2"/>
        <v>177119232</v>
      </c>
      <c r="F43" t="s">
        <v>4046</v>
      </c>
      <c r="G43" t="s">
        <v>7152</v>
      </c>
      <c r="H43" t="s">
        <v>9235</v>
      </c>
      <c r="I43" t="str">
        <f t="shared" si="3"/>
        <v>306282496</v>
      </c>
    </row>
    <row r="44" spans="1:9" x14ac:dyDescent="0.2">
      <c r="A44" s="1" t="s">
        <v>48</v>
      </c>
      <c r="B44" t="s">
        <v>9149</v>
      </c>
      <c r="C44" t="s">
        <v>9204</v>
      </c>
      <c r="D44" t="s">
        <v>9267</v>
      </c>
      <c r="E44" t="str">
        <f t="shared" si="2"/>
        <v>19126796288</v>
      </c>
      <c r="F44" t="s">
        <v>9121</v>
      </c>
      <c r="G44" t="s">
        <v>9176</v>
      </c>
      <c r="H44" t="s">
        <v>9236</v>
      </c>
      <c r="I44" t="str">
        <f t="shared" si="3"/>
        <v>20570947584</v>
      </c>
    </row>
    <row r="45" spans="1:9" x14ac:dyDescent="0.2">
      <c r="A45" s="1" t="s">
        <v>49</v>
      </c>
      <c r="B45" t="s">
        <v>7040</v>
      </c>
      <c r="C45" t="s">
        <v>9205</v>
      </c>
      <c r="D45" t="s">
        <v>9268</v>
      </c>
      <c r="E45" t="str">
        <f t="shared" si="2"/>
        <v>17088512</v>
      </c>
      <c r="F45" t="s">
        <v>9090</v>
      </c>
      <c r="G45" t="s">
        <v>9177</v>
      </c>
      <c r="H45" t="s">
        <v>6030</v>
      </c>
      <c r="I45" t="str">
        <f t="shared" si="3"/>
        <v>17092608</v>
      </c>
    </row>
    <row r="46" spans="1:9" x14ac:dyDescent="0.2">
      <c r="A46" s="1" t="s">
        <v>50</v>
      </c>
      <c r="B46" t="s">
        <v>9150</v>
      </c>
      <c r="C46" t="s">
        <v>9206</v>
      </c>
      <c r="D46" t="s">
        <v>9269</v>
      </c>
      <c r="E46" t="str">
        <f t="shared" si="2"/>
        <v>17894199296</v>
      </c>
      <c r="F46" t="s">
        <v>9122</v>
      </c>
      <c r="G46" t="s">
        <v>9178</v>
      </c>
      <c r="H46" t="s">
        <v>9237</v>
      </c>
      <c r="I46" t="str">
        <f t="shared" si="3"/>
        <v>17116975104</v>
      </c>
    </row>
    <row r="47" spans="1:9" x14ac:dyDescent="0.2">
      <c r="A47" s="1" t="s">
        <v>51</v>
      </c>
      <c r="B47" t="s">
        <v>7040</v>
      </c>
      <c r="C47" t="s">
        <v>9207</v>
      </c>
      <c r="D47" t="s">
        <v>9270</v>
      </c>
      <c r="E47" t="str">
        <f t="shared" si="2"/>
        <v>17084416</v>
      </c>
      <c r="F47" t="s">
        <v>8154</v>
      </c>
      <c r="G47" t="s">
        <v>7040</v>
      </c>
      <c r="H47" t="s">
        <v>7071</v>
      </c>
      <c r="I47" t="str">
        <f t="shared" si="3"/>
        <v>16904192</v>
      </c>
    </row>
    <row r="48" spans="1:9" x14ac:dyDescent="0.2">
      <c r="A48" s="1" t="s">
        <v>52</v>
      </c>
      <c r="B48" t="s">
        <v>9151</v>
      </c>
      <c r="C48" t="s">
        <v>9208</v>
      </c>
      <c r="D48" t="s">
        <v>9271</v>
      </c>
      <c r="E48" t="str">
        <f t="shared" si="2"/>
        <v>5073737</v>
      </c>
      <c r="F48" t="s">
        <v>9123</v>
      </c>
      <c r="G48" t="s">
        <v>9179</v>
      </c>
      <c r="H48" t="s">
        <v>9238</v>
      </c>
      <c r="I48" t="str">
        <f t="shared" si="3"/>
        <v>317985296</v>
      </c>
    </row>
    <row r="49" spans="1:9" x14ac:dyDescent="0.2">
      <c r="A49" s="1" t="s">
        <v>53</v>
      </c>
      <c r="B49" t="s">
        <v>9152</v>
      </c>
      <c r="C49" t="s">
        <v>9209</v>
      </c>
      <c r="D49" t="s">
        <v>9272</v>
      </c>
      <c r="E49" t="str">
        <f t="shared" si="2"/>
        <v>5771388</v>
      </c>
      <c r="F49" t="s">
        <v>9124</v>
      </c>
      <c r="G49" t="s">
        <v>9180</v>
      </c>
      <c r="H49" t="s">
        <v>9239</v>
      </c>
      <c r="I49" t="str">
        <f t="shared" si="3"/>
        <v>181365276</v>
      </c>
    </row>
    <row r="50" spans="1:9" x14ac:dyDescent="0.2">
      <c r="A50" s="1" t="s">
        <v>54</v>
      </c>
      <c r="B50" t="s">
        <v>9153</v>
      </c>
      <c r="C50" t="s">
        <v>9210</v>
      </c>
      <c r="D50" t="s">
        <v>9273</v>
      </c>
      <c r="E50" t="str">
        <f t="shared" si="2"/>
        <v>5575100871</v>
      </c>
      <c r="F50" t="s">
        <v>9125</v>
      </c>
      <c r="G50" t="s">
        <v>9181</v>
      </c>
      <c r="H50" t="s">
        <v>9240</v>
      </c>
      <c r="I50" t="str">
        <f t="shared" si="3"/>
        <v>6494299353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92</v>
      </c>
      <c r="G52" t="s">
        <v>92</v>
      </c>
      <c r="H52" t="s">
        <v>92</v>
      </c>
      <c r="I52" t="str">
        <f t="shared" si="3"/>
        <v>1</v>
      </c>
    </row>
    <row r="53" spans="1:9" x14ac:dyDescent="0.2">
      <c r="A53" s="1" t="s">
        <v>57</v>
      </c>
      <c r="B53" t="s">
        <v>92</v>
      </c>
      <c r="C53" t="s">
        <v>92</v>
      </c>
      <c r="D53" t="s">
        <v>92</v>
      </c>
      <c r="E53" t="str">
        <f t="shared" si="2"/>
        <v>1</v>
      </c>
      <c r="F53" t="s">
        <v>85</v>
      </c>
      <c r="G53" t="s">
        <v>85</v>
      </c>
      <c r="H53" t="s">
        <v>69</v>
      </c>
      <c r="I53" t="str">
        <f t="shared" si="3"/>
        <v>7</v>
      </c>
    </row>
    <row r="54" spans="1:9" x14ac:dyDescent="0.2">
      <c r="A54" s="1" t="s">
        <v>58</v>
      </c>
      <c r="B54" t="s">
        <v>162</v>
      </c>
      <c r="C54" t="s">
        <v>159</v>
      </c>
      <c r="D54" t="s">
        <v>162</v>
      </c>
      <c r="E54" t="str">
        <f t="shared" si="2"/>
        <v>143</v>
      </c>
      <c r="F54" t="s">
        <v>3970</v>
      </c>
      <c r="G54" t="s">
        <v>388</v>
      </c>
      <c r="H54" t="s">
        <v>388</v>
      </c>
      <c r="I54" t="str">
        <f t="shared" si="3"/>
        <v>756</v>
      </c>
    </row>
    <row r="55" spans="1:9" x14ac:dyDescent="0.2">
      <c r="A55" s="1" t="s">
        <v>59</v>
      </c>
      <c r="B55" t="s">
        <v>88</v>
      </c>
      <c r="C55" t="s">
        <v>88</v>
      </c>
      <c r="D55" t="s">
        <v>88</v>
      </c>
      <c r="E55" t="str">
        <f t="shared" si="2"/>
        <v>2</v>
      </c>
      <c r="F55" t="s">
        <v>248</v>
      </c>
      <c r="G55" t="s">
        <v>135</v>
      </c>
      <c r="H55" t="s">
        <v>97</v>
      </c>
      <c r="I55" t="str">
        <f t="shared" si="3"/>
        <v>22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9154</v>
      </c>
      <c r="C58" t="s">
        <v>9211</v>
      </c>
      <c r="D58" t="s">
        <v>9274</v>
      </c>
      <c r="E58" t="str">
        <f t="shared" si="2"/>
        <v>5575516160</v>
      </c>
      <c r="F58" t="s">
        <v>9126</v>
      </c>
      <c r="G58" t="s">
        <v>9182</v>
      </c>
      <c r="H58" t="s">
        <v>9241</v>
      </c>
      <c r="I58" t="str">
        <f t="shared" si="3"/>
        <v>6499581952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9155</v>
      </c>
      <c r="C60" t="s">
        <v>9212</v>
      </c>
      <c r="D60" t="s">
        <v>9275</v>
      </c>
      <c r="E60" t="str">
        <f t="shared" si="2"/>
        <v>5572775936</v>
      </c>
      <c r="F60" t="s">
        <v>9127</v>
      </c>
      <c r="G60" t="s">
        <v>9183</v>
      </c>
      <c r="H60" t="s">
        <v>9242</v>
      </c>
      <c r="I60" t="str">
        <f t="shared" si="3"/>
        <v>6489624576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9156</v>
      </c>
      <c r="C62" t="s">
        <v>9213</v>
      </c>
      <c r="D62" t="s">
        <v>9276</v>
      </c>
      <c r="E62" t="str">
        <f t="shared" si="2"/>
        <v>1166195</v>
      </c>
      <c r="F62" t="s">
        <v>9128</v>
      </c>
      <c r="G62" t="s">
        <v>9184</v>
      </c>
      <c r="H62" t="s">
        <v>9243</v>
      </c>
      <c r="I62" t="str">
        <f t="shared" si="3"/>
        <v>8177580</v>
      </c>
    </row>
    <row r="63" spans="1:9" x14ac:dyDescent="0.2">
      <c r="A63" s="1" t="s">
        <v>67</v>
      </c>
      <c r="B63" t="s">
        <v>9157</v>
      </c>
      <c r="C63" t="s">
        <v>9214</v>
      </c>
      <c r="D63" t="s">
        <v>9277</v>
      </c>
      <c r="E63" t="str">
        <f t="shared" si="2"/>
        <v>1519542</v>
      </c>
      <c r="F63" t="s">
        <v>9129</v>
      </c>
      <c r="G63" t="s">
        <v>9185</v>
      </c>
      <c r="H63" t="s">
        <v>9244</v>
      </c>
      <c r="I63" t="str">
        <f t="shared" si="3"/>
        <v>308815160</v>
      </c>
    </row>
    <row r="64" spans="1:9" ht="15" x14ac:dyDescent="0.25">
      <c r="A64" s="6" t="s">
        <v>20837</v>
      </c>
      <c r="B64" s="8">
        <f>AVERAGE(VALUE(B8),VALUE(B22),VALUE(B36))*2^(-30)</f>
        <v>17.758780830539763</v>
      </c>
      <c r="C64" s="8">
        <f t="shared" ref="C64:I64" si="4">AVERAGE(VALUE(C8),VALUE(C22),VALUE(C36))*2^(-30)</f>
        <v>17.690665986388922</v>
      </c>
      <c r="D64" s="8">
        <f t="shared" si="4"/>
        <v>17.655606728668015</v>
      </c>
      <c r="E64" s="8">
        <f t="shared" si="4"/>
        <v>17.690665986388922</v>
      </c>
      <c r="F64" s="8">
        <f t="shared" si="4"/>
        <v>16.892975572186213</v>
      </c>
      <c r="G64" s="8">
        <f t="shared" si="4"/>
        <v>16.81391541287303</v>
      </c>
      <c r="H64" s="8">
        <f t="shared" si="4"/>
        <v>16.660119561478496</v>
      </c>
      <c r="I64" s="8">
        <f t="shared" si="4"/>
        <v>16.821268153376877</v>
      </c>
    </row>
    <row r="65" spans="1:9" x14ac:dyDescent="0.2">
      <c r="A65" s="6" t="s">
        <v>20838</v>
      </c>
      <c r="B65" s="9">
        <f>AVERAGE(VALUE(B8),VALUE(B22),VALUE(B36),VALUE(B50))*2^(-30)</f>
        <v>14.613600278971717</v>
      </c>
      <c r="C65" s="9">
        <f t="shared" ref="C65:I65" si="5">AVERAGE(VALUE(C8),VALUE(C22),VALUE(C36),VALUE(C50))*2^(-30)</f>
        <v>14.56605381402187</v>
      </c>
      <c r="D65" s="9">
        <f t="shared" si="5"/>
        <v>14.566886371700093</v>
      </c>
      <c r="E65" s="9">
        <f t="shared" si="5"/>
        <v>14.56605381402187</v>
      </c>
      <c r="F65" s="9">
        <f t="shared" si="5"/>
        <v>14.181803577579558</v>
      </c>
      <c r="G65" s="9">
        <f t="shared" si="5"/>
        <v>14.122162376763299</v>
      </c>
      <c r="H65" s="9">
        <f t="shared" si="5"/>
        <v>14.038052789401263</v>
      </c>
      <c r="I65" s="9">
        <f t="shared" si="5"/>
        <v>14.128023013472557</v>
      </c>
    </row>
    <row r="66" spans="1:9" x14ac:dyDescent="0.2">
      <c r="A66" s="6" t="s">
        <v>20841</v>
      </c>
      <c r="B66" s="9">
        <f>MIN(VALUE(B18),VALUE(B32),VALUE(B46))*2^(-30)</f>
        <v>16.951320648193359</v>
      </c>
      <c r="C66" s="9">
        <f t="shared" ref="C66:I66" si="6">MIN(VALUE(C18),VALUE(C32),VALUE(C46))*2^(-30)</f>
        <v>16.665271759033203</v>
      </c>
      <c r="D66" s="9">
        <f t="shared" si="6"/>
        <v>16.325756072998047</v>
      </c>
      <c r="E66" s="9">
        <f t="shared" si="6"/>
        <v>16.665271759033203</v>
      </c>
      <c r="F66" s="9">
        <f t="shared" si="6"/>
        <v>16.081466674804688</v>
      </c>
      <c r="G66" s="9">
        <f t="shared" si="6"/>
        <v>15.941425323486328</v>
      </c>
      <c r="H66" s="9">
        <f t="shared" si="6"/>
        <v>15.526157379150391</v>
      </c>
      <c r="I66" s="9">
        <f t="shared" si="6"/>
        <v>15.941425323486328</v>
      </c>
    </row>
    <row r="67" spans="1:9" x14ac:dyDescent="0.2">
      <c r="A67" s="6" t="s">
        <v>20839</v>
      </c>
      <c r="B67" s="9">
        <f>MIN(VALUE(B16),VALUE(B30),VALUE(B44))*2^(-30)</f>
        <v>17.813217163085938</v>
      </c>
      <c r="C67" s="9">
        <f t="shared" ref="C67:I67" si="7">MIN(VALUE(C16),VALUE(C30),VALUE(C44))*2^(-30)</f>
        <v>17.840099334716797</v>
      </c>
      <c r="D67" s="9">
        <f t="shared" si="7"/>
        <v>17.268695831298828</v>
      </c>
      <c r="E67" s="9">
        <f t="shared" si="7"/>
        <v>17.813217163085938</v>
      </c>
      <c r="F67" s="9">
        <f t="shared" si="7"/>
        <v>18.582061767578125</v>
      </c>
      <c r="G67" s="9">
        <f t="shared" si="7"/>
        <v>18.439945220947266</v>
      </c>
      <c r="H67" s="9">
        <f t="shared" si="7"/>
        <v>18.191440582275391</v>
      </c>
      <c r="I67" s="9">
        <f t="shared" si="7"/>
        <v>18.439945220947266</v>
      </c>
    </row>
    <row r="68" spans="1:9" x14ac:dyDescent="0.2">
      <c r="A68" s="6" t="s">
        <v>20831</v>
      </c>
      <c r="B68" s="9">
        <f>SUM(VALUE(B14),VALUE(B28),VALUE(B42))*2^(-20)</f>
        <v>3.90625E-3</v>
      </c>
      <c r="C68" s="9">
        <f t="shared" ref="C68:I69" si="8">SUM(VALUE(C14),VALUE(C28),VALUE(C42))*2^(-20)</f>
        <v>3.90625E-3</v>
      </c>
      <c r="D68" s="9">
        <f t="shared" si="8"/>
        <v>0</v>
      </c>
      <c r="E68" s="9">
        <f t="shared" si="8"/>
        <v>3.90625E-3</v>
      </c>
      <c r="F68" s="9">
        <f t="shared" si="8"/>
        <v>7.8125E-3</v>
      </c>
      <c r="G68" s="9">
        <f t="shared" si="8"/>
        <v>3.90625E-3</v>
      </c>
      <c r="H68" s="9">
        <f t="shared" si="8"/>
        <v>0</v>
      </c>
      <c r="I68" s="9">
        <f t="shared" si="8"/>
        <v>3.90625E-3</v>
      </c>
    </row>
    <row r="69" spans="1:9" x14ac:dyDescent="0.2">
      <c r="A69" s="6" t="s">
        <v>20840</v>
      </c>
      <c r="B69" s="9">
        <f>SUM(VALUE(B15),VALUE(B29),VALUE(B43))*2^(-20)</f>
        <v>261.609375</v>
      </c>
      <c r="C69" s="9">
        <f t="shared" si="8"/>
        <v>169.29296875</v>
      </c>
      <c r="D69" s="9">
        <f t="shared" si="8"/>
        <v>564.48046875</v>
      </c>
      <c r="E69" s="9">
        <f t="shared" si="8"/>
        <v>319.7734375</v>
      </c>
      <c r="F69" s="9">
        <f t="shared" si="8"/>
        <v>784.56640625</v>
      </c>
      <c r="G69" s="9">
        <f t="shared" si="8"/>
        <v>732.98828125</v>
      </c>
      <c r="H69" s="9">
        <f t="shared" si="8"/>
        <v>876.62109375</v>
      </c>
      <c r="I69" s="9">
        <f t="shared" si="8"/>
        <v>829.64453125</v>
      </c>
    </row>
    <row r="70" spans="1:9" x14ac:dyDescent="0.2">
      <c r="A70" s="6" t="s">
        <v>20832</v>
      </c>
      <c r="B70" s="9">
        <f>AVERAGE(VALUE(B9),VALUE(B23),VALUE(B37))*2^(-20)</f>
        <v>16.377398490905762</v>
      </c>
      <c r="C70" s="9">
        <f t="shared" ref="C70:I70" si="9">AVERAGE(VALUE(C9),VALUE(C23),VALUE(C37))*2^(-20)</f>
        <v>16.419198036193848</v>
      </c>
      <c r="D70" s="9">
        <f t="shared" si="9"/>
        <v>16.48639965057373</v>
      </c>
      <c r="E70" s="9">
        <f t="shared" si="9"/>
        <v>16.426804860432942</v>
      </c>
      <c r="F70" s="9">
        <f t="shared" si="9"/>
        <v>16.319010098775227</v>
      </c>
      <c r="G70" s="9">
        <f t="shared" si="9"/>
        <v>16.401219685872395</v>
      </c>
      <c r="H70" s="9">
        <f t="shared" si="9"/>
        <v>16.459607760111492</v>
      </c>
      <c r="I70" s="9">
        <f t="shared" si="9"/>
        <v>16.407730102539063</v>
      </c>
    </row>
    <row r="71" spans="1:9" x14ac:dyDescent="0.2">
      <c r="A71" s="6" t="s">
        <v>20833</v>
      </c>
      <c r="B71" s="10">
        <f>MIN(VALUE(B19),VALUE(B33),VALUE(B47))*2^(-20)</f>
        <v>10.515625</v>
      </c>
      <c r="C71" s="10">
        <f t="shared" ref="C71:I71" si="10">MIN(VALUE(C19),VALUE(C33),VALUE(C47))*2^(-20)</f>
        <v>10.49609375</v>
      </c>
      <c r="D71" s="10">
        <f t="shared" si="10"/>
        <v>10.5546875</v>
      </c>
      <c r="E71" s="10">
        <f t="shared" si="10"/>
        <v>10.515625</v>
      </c>
      <c r="F71" s="10">
        <f t="shared" si="10"/>
        <v>10.515625</v>
      </c>
      <c r="G71" s="10">
        <f t="shared" si="10"/>
        <v>10.49609375</v>
      </c>
      <c r="H71" s="10">
        <f t="shared" si="10"/>
        <v>10.5625</v>
      </c>
      <c r="I71" s="10">
        <f t="shared" si="10"/>
        <v>10.515625</v>
      </c>
    </row>
    <row r="72" spans="1:9" x14ac:dyDescent="0.2">
      <c r="A72" s="6" t="s">
        <v>20834</v>
      </c>
      <c r="B72" s="10">
        <f>MAX(VALUE(B17),VALUE(B31),VALUE(B45))*2^(-20)</f>
        <v>22.4609375</v>
      </c>
      <c r="C72" s="10">
        <f t="shared" ref="C72:I72" si="11">MAX(VALUE(C17),VALUE(C31),VALUE(C45))*2^(-20)</f>
        <v>22.46875</v>
      </c>
      <c r="D72" s="10">
        <f t="shared" si="11"/>
        <v>22.546875</v>
      </c>
      <c r="E72" s="10">
        <f t="shared" si="11"/>
        <v>22.46875</v>
      </c>
      <c r="F72" s="10">
        <f t="shared" si="11"/>
        <v>22.421875</v>
      </c>
      <c r="G72" s="10">
        <f t="shared" si="11"/>
        <v>22.51171875</v>
      </c>
      <c r="H72" s="10">
        <f t="shared" si="11"/>
        <v>22.51953125</v>
      </c>
      <c r="I72" s="10">
        <f t="shared" si="11"/>
        <v>22.51171875</v>
      </c>
    </row>
    <row r="73" spans="1:9" x14ac:dyDescent="0.2">
      <c r="A73" s="6" t="s">
        <v>20826</v>
      </c>
      <c r="B73" s="9">
        <f>VALUE(B7)*10^(-9)</f>
        <v>18.602770556999999</v>
      </c>
      <c r="C73" s="9">
        <f t="shared" ref="C73:I73" si="12">VALUE(C7)*10^(-9)</f>
        <v>16.950262000000002</v>
      </c>
      <c r="D73" s="9">
        <f t="shared" si="12"/>
        <v>17.602947212</v>
      </c>
      <c r="E73" s="9">
        <f t="shared" si="12"/>
        <v>17.602947212</v>
      </c>
      <c r="F73" s="9">
        <f t="shared" si="12"/>
        <v>98.05917216600001</v>
      </c>
      <c r="G73" s="9">
        <f t="shared" si="12"/>
        <v>94.147084613000004</v>
      </c>
      <c r="H73" s="9">
        <f t="shared" si="12"/>
        <v>94.411428170000008</v>
      </c>
      <c r="I73" s="9">
        <f t="shared" si="12"/>
        <v>94.411428170000008</v>
      </c>
    </row>
    <row r="74" spans="1:9" x14ac:dyDescent="0.2">
      <c r="A74" s="6" t="s">
        <v>20835</v>
      </c>
      <c r="B74" s="9">
        <f>SUM(VALUE(B20),VALUE(B34),VALUE(B48))*2^(-30)</f>
        <v>1.8785087391734123E-2</v>
      </c>
      <c r="C74" s="9">
        <f t="shared" ref="C74:I75" si="13">SUM(VALUE(C20),VALUE(C34),VALUE(C48))*2^(-30)</f>
        <v>2.4490823037922382E-2</v>
      </c>
      <c r="D74" s="9">
        <f t="shared" si="13"/>
        <v>1.9214451313018799E-2</v>
      </c>
      <c r="E74" s="9">
        <f t="shared" si="13"/>
        <v>2.0159081555902958E-2</v>
      </c>
      <c r="F74" s="9">
        <f t="shared" si="13"/>
        <v>1.0247109280899167</v>
      </c>
      <c r="G74" s="9">
        <f t="shared" si="13"/>
        <v>0.8893752358853817</v>
      </c>
      <c r="H74" s="9">
        <f t="shared" si="13"/>
        <v>0.88960001338273287</v>
      </c>
      <c r="I74" s="9">
        <f t="shared" si="13"/>
        <v>0.89092256873846054</v>
      </c>
    </row>
    <row r="75" spans="1:9" x14ac:dyDescent="0.2">
      <c r="A75" s="6" t="s">
        <v>20836</v>
      </c>
      <c r="B75" s="9">
        <f>SUM(VALUE(B21),VALUE(B35),VALUE(B49))*2^(-30)</f>
        <v>1.5524341724812984E-2</v>
      </c>
      <c r="C75" s="9">
        <f t="shared" si="13"/>
        <v>1.6302586533129215E-2</v>
      </c>
      <c r="D75" s="9">
        <f t="shared" si="13"/>
        <v>1.4674181118607521E-2</v>
      </c>
      <c r="E75" s="9">
        <f t="shared" si="13"/>
        <v>1.5595403499901295E-2</v>
      </c>
      <c r="F75" s="9">
        <f t="shared" si="13"/>
        <v>0.73515794612467289</v>
      </c>
      <c r="G75" s="9">
        <f t="shared" si="13"/>
        <v>0.60542325302958488</v>
      </c>
      <c r="H75" s="9">
        <f t="shared" si="13"/>
        <v>0.60569275449961424</v>
      </c>
      <c r="I75" s="9">
        <f t="shared" si="13"/>
        <v>0.60542325302958488</v>
      </c>
    </row>
    <row r="76" spans="1:9" x14ac:dyDescent="0.2">
      <c r="A76" s="7" t="s">
        <v>20827</v>
      </c>
      <c r="B76" s="9">
        <f>SUM(VALUE(B12),VALUE(B26),VALUE(B40))</f>
        <v>454</v>
      </c>
      <c r="C76" s="9">
        <f t="shared" ref="C76:I76" si="14">SUM(VALUE(C12),VALUE(C26),VALUE(C40))</f>
        <v>406</v>
      </c>
      <c r="D76" s="9">
        <f t="shared" si="14"/>
        <v>421</v>
      </c>
      <c r="E76" s="9">
        <f t="shared" si="14"/>
        <v>422</v>
      </c>
      <c r="F76" s="9">
        <f t="shared" si="14"/>
        <v>2340</v>
      </c>
      <c r="G76" s="9">
        <f t="shared" si="14"/>
        <v>2246</v>
      </c>
      <c r="H76" s="9">
        <f t="shared" si="14"/>
        <v>2261</v>
      </c>
      <c r="I76" s="9">
        <f t="shared" si="14"/>
        <v>2261</v>
      </c>
    </row>
    <row r="77" spans="1:9" x14ac:dyDescent="0.2">
      <c r="A77" s="7" t="s">
        <v>20828</v>
      </c>
      <c r="B77" s="9">
        <f>SUM(VALUE(B11),VALUE(B25),VALUE(B39))</f>
        <v>14</v>
      </c>
      <c r="C77" s="9">
        <f t="shared" ref="C77:I77" si="15">SUM(VALUE(C11),VALUE(C25),VALUE(C39))</f>
        <v>13</v>
      </c>
      <c r="D77" s="9">
        <f t="shared" si="15"/>
        <v>18</v>
      </c>
      <c r="E77" s="9">
        <f t="shared" si="15"/>
        <v>15</v>
      </c>
      <c r="F77" s="9">
        <f t="shared" si="15"/>
        <v>96</v>
      </c>
      <c r="G77" s="9">
        <f t="shared" si="15"/>
        <v>88</v>
      </c>
      <c r="H77" s="9">
        <f t="shared" si="15"/>
        <v>93</v>
      </c>
      <c r="I77" s="9">
        <f t="shared" si="15"/>
        <v>95</v>
      </c>
    </row>
    <row r="78" spans="1:9" x14ac:dyDescent="0.2">
      <c r="A78" s="7" t="s">
        <v>20829</v>
      </c>
      <c r="B78" s="9">
        <f>SUM(VALUE(B13),VALUE(B27),VALUE(B41))</f>
        <v>133</v>
      </c>
      <c r="C78" s="9">
        <f t="shared" ref="C78:I78" si="16">SUM(VALUE(C13),VALUE(C27),VALUE(C41))</f>
        <v>123</v>
      </c>
      <c r="D78" s="9">
        <f t="shared" si="16"/>
        <v>126</v>
      </c>
      <c r="E78" s="9">
        <f t="shared" si="16"/>
        <v>125</v>
      </c>
      <c r="F78" s="9">
        <f t="shared" si="16"/>
        <v>648</v>
      </c>
      <c r="G78" s="9">
        <f t="shared" si="16"/>
        <v>639</v>
      </c>
      <c r="H78" s="9">
        <f t="shared" si="16"/>
        <v>645</v>
      </c>
      <c r="I78" s="9">
        <f t="shared" si="16"/>
        <v>649</v>
      </c>
    </row>
    <row r="79" spans="1:9" x14ac:dyDescent="0.2">
      <c r="A79" s="7" t="s">
        <v>20830</v>
      </c>
      <c r="B79" s="9">
        <f>SUM(VALUE(B10),VALUE(B24),VALUE(B38))</f>
        <v>17</v>
      </c>
      <c r="C79" s="9">
        <f t="shared" ref="C79:I79" si="17">SUM(VALUE(C10),VALUE(C24),VALUE(C38))</f>
        <v>10</v>
      </c>
      <c r="D79" s="9">
        <f t="shared" si="17"/>
        <v>37</v>
      </c>
      <c r="E79" s="9">
        <f t="shared" si="17"/>
        <v>19</v>
      </c>
      <c r="F79" s="9">
        <f t="shared" si="17"/>
        <v>19</v>
      </c>
      <c r="G79" s="9">
        <f t="shared" si="17"/>
        <v>19</v>
      </c>
      <c r="H79" s="9">
        <f t="shared" si="17"/>
        <v>20</v>
      </c>
      <c r="I79" s="9">
        <f t="shared" si="17"/>
        <v>17</v>
      </c>
    </row>
    <row r="80" spans="1:9" x14ac:dyDescent="0.2">
      <c r="A80" s="27" t="s">
        <v>20853</v>
      </c>
      <c r="B80" s="28">
        <f>B3*2^(-20)</f>
        <v>0</v>
      </c>
      <c r="C80" s="28">
        <f t="shared" ref="C80:I81" si="18">C3*2^(-20)</f>
        <v>0</v>
      </c>
      <c r="D80" s="28">
        <f t="shared" si="18"/>
        <v>0</v>
      </c>
      <c r="E80" s="28">
        <f t="shared" si="18"/>
        <v>0</v>
      </c>
      <c r="F80" s="28">
        <f t="shared" si="18"/>
        <v>8.5646247863769531</v>
      </c>
      <c r="G80" s="28">
        <f t="shared" si="18"/>
        <v>8.5646247863769531</v>
      </c>
      <c r="H80" s="28">
        <f t="shared" si="18"/>
        <v>8.5646247863769531</v>
      </c>
      <c r="I80" s="28">
        <f t="shared" si="18"/>
        <v>8.5646247863769531</v>
      </c>
    </row>
    <row r="81" spans="1:9" x14ac:dyDescent="0.2">
      <c r="A81" s="27" t="s">
        <v>20854</v>
      </c>
      <c r="B81" s="28">
        <f>B4*2^(-20)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25.693874359130859</v>
      </c>
      <c r="G81" s="28">
        <f t="shared" si="18"/>
        <v>25.693874359130859</v>
      </c>
      <c r="H81" s="28">
        <f t="shared" si="18"/>
        <v>25.693874359130859</v>
      </c>
      <c r="I81" s="28">
        <f t="shared" si="18"/>
        <v>25.693874359130859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6" width="25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6372</v>
      </c>
      <c r="E2" t="s">
        <v>121</v>
      </c>
      <c r="F2" t="s">
        <v>6373</v>
      </c>
    </row>
    <row r="3" spans="1:6" x14ac:dyDescent="0.2">
      <c r="A3" t="s">
        <v>88</v>
      </c>
      <c r="B3" t="s">
        <v>123</v>
      </c>
      <c r="C3" t="s">
        <v>6374</v>
      </c>
      <c r="D3" t="s">
        <v>8066</v>
      </c>
      <c r="E3" t="s">
        <v>6376</v>
      </c>
      <c r="F3" t="s">
        <v>6373</v>
      </c>
    </row>
    <row r="4" spans="1:6" x14ac:dyDescent="0.2">
      <c r="A4" t="s">
        <v>94</v>
      </c>
      <c r="B4" t="s">
        <v>125</v>
      </c>
      <c r="C4" t="s">
        <v>8067</v>
      </c>
      <c r="D4" t="s">
        <v>8066</v>
      </c>
      <c r="E4" t="s">
        <v>6376</v>
      </c>
      <c r="F4" t="s">
        <v>7702</v>
      </c>
    </row>
    <row r="5" spans="1:6" x14ac:dyDescent="0.2">
      <c r="A5" t="s">
        <v>79</v>
      </c>
      <c r="B5" t="s">
        <v>127</v>
      </c>
      <c r="C5" t="s">
        <v>8067</v>
      </c>
      <c r="D5" t="s">
        <v>68</v>
      </c>
      <c r="E5" t="s">
        <v>7703</v>
      </c>
      <c r="F5" t="s">
        <v>121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I81"/>
  <sheetViews>
    <sheetView topLeftCell="A43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2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7883</v>
      </c>
      <c r="G3" t="s">
        <v>7883</v>
      </c>
      <c r="H3" t="s">
        <v>7883</v>
      </c>
      <c r="I3" t="str">
        <f t="shared" ref="I3:I34" si="1">IF(ISERROR(MEDIAN(VALUE(F3),VALUE(G3),VALUE(H3))), "-", TEXT(MEDIAN(VALUE(F3),VALUE(G3),VALUE(H3)), "0"))</f>
        <v>8980660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7884</v>
      </c>
      <c r="G4" t="s">
        <v>7884</v>
      </c>
      <c r="H4" t="s">
        <v>7884</v>
      </c>
      <c r="I4" t="str">
        <f t="shared" si="1"/>
        <v>26941980</v>
      </c>
    </row>
    <row r="5" spans="1:9" x14ac:dyDescent="0.2">
      <c r="A5" s="1" t="s">
        <v>9</v>
      </c>
      <c r="B5" t="s">
        <v>9310</v>
      </c>
      <c r="C5" t="s">
        <v>9370</v>
      </c>
      <c r="D5" t="s">
        <v>9429</v>
      </c>
      <c r="E5" t="str">
        <f t="shared" si="0"/>
        <v>-</v>
      </c>
      <c r="F5" t="s">
        <v>9278</v>
      </c>
      <c r="G5" t="s">
        <v>9340</v>
      </c>
      <c r="H5" t="s">
        <v>9398</v>
      </c>
      <c r="I5" t="str">
        <f t="shared" si="1"/>
        <v>-</v>
      </c>
    </row>
    <row r="6" spans="1:9" x14ac:dyDescent="0.2">
      <c r="A6" s="1" t="s">
        <v>10</v>
      </c>
      <c r="B6" t="s">
        <v>9311</v>
      </c>
      <c r="C6" t="s">
        <v>9371</v>
      </c>
      <c r="D6" t="s">
        <v>9430</v>
      </c>
      <c r="E6" t="str">
        <f t="shared" si="0"/>
        <v>-</v>
      </c>
      <c r="F6" t="s">
        <v>9279</v>
      </c>
      <c r="G6" t="s">
        <v>9341</v>
      </c>
      <c r="H6" t="s">
        <v>9399</v>
      </c>
      <c r="I6" t="str">
        <f t="shared" si="1"/>
        <v>-</v>
      </c>
    </row>
    <row r="7" spans="1:9" x14ac:dyDescent="0.2">
      <c r="A7" s="1" t="s">
        <v>11</v>
      </c>
      <c r="B7" t="s">
        <v>9312</v>
      </c>
      <c r="C7" t="s">
        <v>9372</v>
      </c>
      <c r="D7" t="s">
        <v>9431</v>
      </c>
      <c r="E7" t="str">
        <f t="shared" si="0"/>
        <v>17288955332</v>
      </c>
      <c r="F7" t="s">
        <v>9280</v>
      </c>
      <c r="G7" t="s">
        <v>9342</v>
      </c>
      <c r="H7" t="s">
        <v>9400</v>
      </c>
      <c r="I7" t="str">
        <f t="shared" si="1"/>
        <v>98430906838</v>
      </c>
    </row>
    <row r="8" spans="1:9" x14ac:dyDescent="0.2">
      <c r="A8" s="1" t="s">
        <v>12</v>
      </c>
      <c r="B8" t="s">
        <v>9313</v>
      </c>
      <c r="C8" t="s">
        <v>9373</v>
      </c>
      <c r="D8" t="s">
        <v>9432</v>
      </c>
      <c r="E8" t="str">
        <f t="shared" si="0"/>
        <v>18681958627</v>
      </c>
      <c r="F8" t="s">
        <v>9281</v>
      </c>
      <c r="G8" t="s">
        <v>9343</v>
      </c>
      <c r="H8" t="s">
        <v>9401</v>
      </c>
      <c r="I8" t="str">
        <f t="shared" si="1"/>
        <v>17811247859</v>
      </c>
    </row>
    <row r="9" spans="1:9" x14ac:dyDescent="0.2">
      <c r="A9" s="1" t="s">
        <v>13</v>
      </c>
      <c r="B9" t="s">
        <v>9314</v>
      </c>
      <c r="C9" t="s">
        <v>9374</v>
      </c>
      <c r="D9" t="s">
        <v>9433</v>
      </c>
      <c r="E9" t="str">
        <f t="shared" si="0"/>
        <v>23762716</v>
      </c>
      <c r="F9" t="s">
        <v>9282</v>
      </c>
      <c r="G9" t="s">
        <v>9344</v>
      </c>
      <c r="H9" t="s">
        <v>9402</v>
      </c>
      <c r="I9" t="str">
        <f t="shared" si="1"/>
        <v>23673597</v>
      </c>
    </row>
    <row r="10" spans="1:9" x14ac:dyDescent="0.2">
      <c r="A10" s="1" t="s">
        <v>14</v>
      </c>
      <c r="B10" t="s">
        <v>85</v>
      </c>
      <c r="C10" t="s">
        <v>106</v>
      </c>
      <c r="D10" t="s">
        <v>68</v>
      </c>
      <c r="E10" t="str">
        <f t="shared" si="0"/>
        <v>7</v>
      </c>
      <c r="F10" t="s">
        <v>89</v>
      </c>
      <c r="G10" t="s">
        <v>94</v>
      </c>
      <c r="H10" t="s">
        <v>92</v>
      </c>
      <c r="I10" t="str">
        <f t="shared" si="1"/>
        <v>3</v>
      </c>
    </row>
    <row r="11" spans="1:9" x14ac:dyDescent="0.2">
      <c r="A11" s="1" t="s">
        <v>15</v>
      </c>
      <c r="B11" t="s">
        <v>89</v>
      </c>
      <c r="C11" t="s">
        <v>91</v>
      </c>
      <c r="D11" t="s">
        <v>94</v>
      </c>
      <c r="E11" t="str">
        <f t="shared" si="0"/>
        <v>5</v>
      </c>
      <c r="F11" t="s">
        <v>180</v>
      </c>
      <c r="G11" t="s">
        <v>194</v>
      </c>
      <c r="H11" t="s">
        <v>112</v>
      </c>
      <c r="I11" t="str">
        <f t="shared" si="1"/>
        <v>35</v>
      </c>
    </row>
    <row r="12" spans="1:9" x14ac:dyDescent="0.2">
      <c r="A12" s="1" t="s">
        <v>16</v>
      </c>
      <c r="B12" t="s">
        <v>339</v>
      </c>
      <c r="C12" t="s">
        <v>162</v>
      </c>
      <c r="D12" t="s">
        <v>162</v>
      </c>
      <c r="E12" t="str">
        <f t="shared" si="0"/>
        <v>143</v>
      </c>
      <c r="F12" t="s">
        <v>4224</v>
      </c>
      <c r="G12" t="s">
        <v>3334</v>
      </c>
      <c r="H12" t="s">
        <v>436</v>
      </c>
      <c r="I12" t="str">
        <f t="shared" si="1"/>
        <v>780</v>
      </c>
    </row>
    <row r="13" spans="1:9" x14ac:dyDescent="0.2">
      <c r="A13" s="1" t="s">
        <v>17</v>
      </c>
      <c r="B13" t="s">
        <v>231</v>
      </c>
      <c r="C13" t="s">
        <v>379</v>
      </c>
      <c r="D13" t="s">
        <v>472</v>
      </c>
      <c r="E13" t="str">
        <f t="shared" si="0"/>
        <v>49</v>
      </c>
      <c r="F13" t="s">
        <v>431</v>
      </c>
      <c r="G13" t="s">
        <v>3656</v>
      </c>
      <c r="H13" t="s">
        <v>324</v>
      </c>
      <c r="I13" t="str">
        <f t="shared" si="1"/>
        <v>271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9315</v>
      </c>
      <c r="C15" t="s">
        <v>9375</v>
      </c>
      <c r="D15" t="s">
        <v>140</v>
      </c>
      <c r="E15" t="str">
        <f t="shared" si="0"/>
        <v>129417216</v>
      </c>
      <c r="F15" t="s">
        <v>9283</v>
      </c>
      <c r="G15" t="s">
        <v>8623</v>
      </c>
      <c r="H15" t="s">
        <v>9403</v>
      </c>
      <c r="I15" t="str">
        <f t="shared" si="1"/>
        <v>306843648</v>
      </c>
    </row>
    <row r="16" spans="1:9" x14ac:dyDescent="0.2">
      <c r="A16" s="1" t="s">
        <v>20</v>
      </c>
      <c r="B16" t="s">
        <v>9316</v>
      </c>
      <c r="C16" t="s">
        <v>9376</v>
      </c>
      <c r="D16" t="s">
        <v>9434</v>
      </c>
      <c r="E16" t="str">
        <f t="shared" si="0"/>
        <v>19665235968</v>
      </c>
      <c r="F16" t="s">
        <v>9284</v>
      </c>
      <c r="G16" t="s">
        <v>9345</v>
      </c>
      <c r="H16" t="s">
        <v>9404</v>
      </c>
      <c r="I16" t="str">
        <f t="shared" si="1"/>
        <v>20639932416</v>
      </c>
    </row>
    <row r="17" spans="1:9" x14ac:dyDescent="0.2">
      <c r="A17" s="1" t="s">
        <v>21</v>
      </c>
      <c r="B17" t="s">
        <v>9317</v>
      </c>
      <c r="C17" t="s">
        <v>9377</v>
      </c>
      <c r="D17" t="s">
        <v>9435</v>
      </c>
      <c r="E17" t="str">
        <f t="shared" si="0"/>
        <v>23764992</v>
      </c>
      <c r="F17" t="s">
        <v>9285</v>
      </c>
      <c r="G17" t="s">
        <v>9346</v>
      </c>
      <c r="H17" t="s">
        <v>9405</v>
      </c>
      <c r="I17" t="str">
        <f t="shared" si="1"/>
        <v>23801856</v>
      </c>
    </row>
    <row r="18" spans="1:9" x14ac:dyDescent="0.2">
      <c r="A18" s="1" t="s">
        <v>22</v>
      </c>
      <c r="B18" t="s">
        <v>9318</v>
      </c>
      <c r="C18" t="s">
        <v>9378</v>
      </c>
      <c r="D18" t="s">
        <v>9436</v>
      </c>
      <c r="E18" t="str">
        <f t="shared" si="0"/>
        <v>18218188800</v>
      </c>
      <c r="F18" t="s">
        <v>9286</v>
      </c>
      <c r="G18" t="s">
        <v>9347</v>
      </c>
      <c r="H18" t="s">
        <v>9406</v>
      </c>
      <c r="I18" t="str">
        <f t="shared" si="1"/>
        <v>17248677888</v>
      </c>
    </row>
    <row r="19" spans="1:9" x14ac:dyDescent="0.2">
      <c r="A19" s="1" t="s">
        <v>23</v>
      </c>
      <c r="B19" t="s">
        <v>9319</v>
      </c>
      <c r="C19" t="s">
        <v>9379</v>
      </c>
      <c r="D19" t="s">
        <v>9437</v>
      </c>
      <c r="E19" t="str">
        <f t="shared" si="0"/>
        <v>23760896</v>
      </c>
      <c r="F19" t="s">
        <v>9164</v>
      </c>
      <c r="G19" t="s">
        <v>9252</v>
      </c>
      <c r="H19" t="s">
        <v>9407</v>
      </c>
      <c r="I19" t="str">
        <f t="shared" si="1"/>
        <v>23642112</v>
      </c>
    </row>
    <row r="20" spans="1:9" x14ac:dyDescent="0.2">
      <c r="A20" s="1" t="s">
        <v>24</v>
      </c>
      <c r="B20" t="s">
        <v>9320</v>
      </c>
      <c r="C20" t="s">
        <v>9380</v>
      </c>
      <c r="D20" t="s">
        <v>9438</v>
      </c>
      <c r="E20" t="str">
        <f t="shared" si="0"/>
        <v>8092618</v>
      </c>
      <c r="F20" t="s">
        <v>9287</v>
      </c>
      <c r="G20" t="s">
        <v>9348</v>
      </c>
      <c r="H20" t="s">
        <v>9408</v>
      </c>
      <c r="I20" t="str">
        <f t="shared" si="1"/>
        <v>316554182</v>
      </c>
    </row>
    <row r="21" spans="1:9" x14ac:dyDescent="0.2">
      <c r="A21" s="1" t="s">
        <v>25</v>
      </c>
      <c r="B21" t="s">
        <v>9321</v>
      </c>
      <c r="C21" t="s">
        <v>9381</v>
      </c>
      <c r="D21" t="s">
        <v>9439</v>
      </c>
      <c r="E21" t="str">
        <f t="shared" si="0"/>
        <v>6521773</v>
      </c>
      <c r="F21" t="s">
        <v>9288</v>
      </c>
      <c r="G21" t="s">
        <v>9349</v>
      </c>
      <c r="H21" t="s">
        <v>9409</v>
      </c>
      <c r="I21" t="str">
        <f t="shared" si="1"/>
        <v>186000209</v>
      </c>
    </row>
    <row r="22" spans="1:9" x14ac:dyDescent="0.2">
      <c r="A22" s="1" t="s">
        <v>26</v>
      </c>
      <c r="B22" t="s">
        <v>9322</v>
      </c>
      <c r="C22" t="s">
        <v>9382</v>
      </c>
      <c r="D22" t="s">
        <v>9440</v>
      </c>
      <c r="E22" t="str">
        <f t="shared" si="0"/>
        <v>19205313877</v>
      </c>
      <c r="F22" t="s">
        <v>9289</v>
      </c>
      <c r="G22" t="s">
        <v>9350</v>
      </c>
      <c r="H22" t="s">
        <v>9410</v>
      </c>
      <c r="I22" t="str">
        <f t="shared" si="1"/>
        <v>17873981599</v>
      </c>
    </row>
    <row r="23" spans="1:9" x14ac:dyDescent="0.2">
      <c r="A23" s="1" t="s">
        <v>27</v>
      </c>
      <c r="B23" t="s">
        <v>9143</v>
      </c>
      <c r="C23" t="s">
        <v>9143</v>
      </c>
      <c r="D23" t="s">
        <v>9441</v>
      </c>
      <c r="E23" t="str">
        <f t="shared" si="0"/>
        <v>11059200</v>
      </c>
      <c r="F23" t="s">
        <v>9290</v>
      </c>
      <c r="G23" t="s">
        <v>9143</v>
      </c>
      <c r="H23" t="s">
        <v>9143</v>
      </c>
      <c r="I23" t="str">
        <f t="shared" si="1"/>
        <v>11059200</v>
      </c>
    </row>
    <row r="24" spans="1:9" x14ac:dyDescent="0.2">
      <c r="A24" s="1" t="s">
        <v>28</v>
      </c>
      <c r="B24" t="s">
        <v>129</v>
      </c>
      <c r="C24" t="s">
        <v>79</v>
      </c>
      <c r="D24" t="s">
        <v>94</v>
      </c>
      <c r="E24" t="str">
        <f t="shared" si="0"/>
        <v>4</v>
      </c>
      <c r="F24" t="s">
        <v>136</v>
      </c>
      <c r="G24" t="s">
        <v>94</v>
      </c>
      <c r="H24" t="s">
        <v>69</v>
      </c>
      <c r="I24" t="str">
        <f t="shared" si="1"/>
        <v>6</v>
      </c>
    </row>
    <row r="25" spans="1:9" x14ac:dyDescent="0.2">
      <c r="A25" s="1" t="s">
        <v>29</v>
      </c>
      <c r="B25" t="s">
        <v>89</v>
      </c>
      <c r="C25" t="s">
        <v>69</v>
      </c>
      <c r="D25" t="s">
        <v>79</v>
      </c>
      <c r="E25" t="str">
        <f t="shared" si="0"/>
        <v>5</v>
      </c>
      <c r="F25" t="s">
        <v>151</v>
      </c>
      <c r="G25" t="s">
        <v>178</v>
      </c>
      <c r="H25" t="s">
        <v>163</v>
      </c>
      <c r="I25" t="str">
        <f t="shared" si="1"/>
        <v>30</v>
      </c>
    </row>
    <row r="26" spans="1:9" x14ac:dyDescent="0.2">
      <c r="A26" s="1" t="s">
        <v>30</v>
      </c>
      <c r="B26" t="s">
        <v>339</v>
      </c>
      <c r="C26" t="s">
        <v>179</v>
      </c>
      <c r="D26" t="s">
        <v>162</v>
      </c>
      <c r="E26" t="str">
        <f t="shared" si="0"/>
        <v>144</v>
      </c>
      <c r="F26" t="s">
        <v>480</v>
      </c>
      <c r="G26" t="s">
        <v>7475</v>
      </c>
      <c r="H26" t="s">
        <v>370</v>
      </c>
      <c r="I26" t="str">
        <f t="shared" si="1"/>
        <v>779</v>
      </c>
    </row>
    <row r="27" spans="1:9" x14ac:dyDescent="0.2">
      <c r="A27" s="1" t="s">
        <v>31</v>
      </c>
      <c r="B27" t="s">
        <v>322</v>
      </c>
      <c r="C27" t="s">
        <v>182</v>
      </c>
      <c r="D27" t="s">
        <v>72</v>
      </c>
      <c r="E27" t="str">
        <f t="shared" si="0"/>
        <v>43</v>
      </c>
      <c r="F27" t="s">
        <v>2515</v>
      </c>
      <c r="G27" t="s">
        <v>334</v>
      </c>
      <c r="H27" t="s">
        <v>4419</v>
      </c>
      <c r="I27" t="str">
        <f t="shared" si="1"/>
        <v>196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146</v>
      </c>
      <c r="I28" t="str">
        <f t="shared" si="1"/>
        <v>0</v>
      </c>
    </row>
    <row r="29" spans="1:9" x14ac:dyDescent="0.2">
      <c r="A29" s="1" t="s">
        <v>33</v>
      </c>
      <c r="B29" t="s">
        <v>9323</v>
      </c>
      <c r="C29" t="s">
        <v>9383</v>
      </c>
      <c r="D29" t="s">
        <v>9442</v>
      </c>
      <c r="E29" t="str">
        <f t="shared" si="0"/>
        <v>178769920</v>
      </c>
      <c r="F29" t="s">
        <v>9291</v>
      </c>
      <c r="G29" t="s">
        <v>9351</v>
      </c>
      <c r="H29" t="s">
        <v>2334</v>
      </c>
      <c r="I29" t="str">
        <f t="shared" si="1"/>
        <v>306155520</v>
      </c>
    </row>
    <row r="30" spans="1:9" x14ac:dyDescent="0.2">
      <c r="A30" s="1" t="s">
        <v>34</v>
      </c>
      <c r="B30" t="s">
        <v>9324</v>
      </c>
      <c r="C30" t="s">
        <v>9384</v>
      </c>
      <c r="D30" t="s">
        <v>9443</v>
      </c>
      <c r="E30" t="str">
        <f t="shared" si="0"/>
        <v>20079271936</v>
      </c>
      <c r="F30" t="s">
        <v>9292</v>
      </c>
      <c r="G30" t="s">
        <v>9352</v>
      </c>
      <c r="H30" t="s">
        <v>9411</v>
      </c>
      <c r="I30" t="str">
        <f t="shared" si="1"/>
        <v>19789783040</v>
      </c>
    </row>
    <row r="31" spans="1:9" x14ac:dyDescent="0.2">
      <c r="A31" s="1" t="s">
        <v>35</v>
      </c>
      <c r="B31" t="s">
        <v>9143</v>
      </c>
      <c r="C31" t="s">
        <v>9143</v>
      </c>
      <c r="D31" t="s">
        <v>9441</v>
      </c>
      <c r="E31" t="str">
        <f t="shared" si="0"/>
        <v>11059200</v>
      </c>
      <c r="F31" t="s">
        <v>9293</v>
      </c>
      <c r="G31" t="s">
        <v>9143</v>
      </c>
      <c r="H31" t="s">
        <v>9143</v>
      </c>
      <c r="I31" t="str">
        <f t="shared" si="1"/>
        <v>11059200</v>
      </c>
    </row>
    <row r="32" spans="1:9" x14ac:dyDescent="0.2">
      <c r="A32" s="1" t="s">
        <v>36</v>
      </c>
      <c r="B32" t="s">
        <v>9325</v>
      </c>
      <c r="C32" t="s">
        <v>9385</v>
      </c>
      <c r="D32" t="s">
        <v>9444</v>
      </c>
      <c r="E32" t="str">
        <f t="shared" si="0"/>
        <v>18842046464</v>
      </c>
      <c r="F32" t="s">
        <v>9294</v>
      </c>
      <c r="G32" t="s">
        <v>9353</v>
      </c>
      <c r="H32" t="s">
        <v>9412</v>
      </c>
      <c r="I32" t="str">
        <f t="shared" si="1"/>
        <v>17415401472</v>
      </c>
    </row>
    <row r="33" spans="1:9" x14ac:dyDescent="0.2">
      <c r="A33" s="1" t="s">
        <v>37</v>
      </c>
      <c r="B33" t="s">
        <v>9143</v>
      </c>
      <c r="C33" t="s">
        <v>9143</v>
      </c>
      <c r="D33" t="s">
        <v>9441</v>
      </c>
      <c r="E33" t="str">
        <f t="shared" si="0"/>
        <v>11059200</v>
      </c>
      <c r="F33" t="s">
        <v>9170</v>
      </c>
      <c r="G33" t="s">
        <v>9143</v>
      </c>
      <c r="H33" t="s">
        <v>9143</v>
      </c>
      <c r="I33" t="str">
        <f t="shared" si="1"/>
        <v>11059200</v>
      </c>
    </row>
    <row r="34" spans="1:9" x14ac:dyDescent="0.2">
      <c r="A34" s="1" t="s">
        <v>38</v>
      </c>
      <c r="B34" t="s">
        <v>9326</v>
      </c>
      <c r="C34" t="s">
        <v>9386</v>
      </c>
      <c r="D34" t="s">
        <v>9445</v>
      </c>
      <c r="E34" t="str">
        <f t="shared" si="0"/>
        <v>8168519</v>
      </c>
      <c r="F34" t="s">
        <v>9295</v>
      </c>
      <c r="G34" t="s">
        <v>9354</v>
      </c>
      <c r="H34" t="s">
        <v>9413</v>
      </c>
      <c r="I34" t="str">
        <f t="shared" si="1"/>
        <v>320768758</v>
      </c>
    </row>
    <row r="35" spans="1:9" x14ac:dyDescent="0.2">
      <c r="A35" s="1" t="s">
        <v>39</v>
      </c>
      <c r="B35" t="s">
        <v>9327</v>
      </c>
      <c r="C35" t="s">
        <v>9387</v>
      </c>
      <c r="D35" t="s">
        <v>9446</v>
      </c>
      <c r="E35" t="str">
        <f t="shared" ref="E35:E63" si="2">IF(ISERROR(MEDIAN(VALUE(B35),VALUE(C35),VALUE(D35))), "-", TEXT(MEDIAN(VALUE(B35),VALUE(C35),VALUE(D35)), "0"))</f>
        <v>7782082</v>
      </c>
      <c r="F35" t="s">
        <v>9296</v>
      </c>
      <c r="G35" t="s">
        <v>9355</v>
      </c>
      <c r="H35" t="s">
        <v>9414</v>
      </c>
      <c r="I35" t="str">
        <f t="shared" ref="I35:I63" si="3">IF(ISERROR(MEDIAN(VALUE(F35),VALUE(G35),VALUE(H35))), "-", TEXT(MEDIAN(VALUE(F35),VALUE(G35),VALUE(H35)), "0"))</f>
        <v>281056459</v>
      </c>
    </row>
    <row r="36" spans="1:9" x14ac:dyDescent="0.2">
      <c r="A36" s="1" t="s">
        <v>40</v>
      </c>
      <c r="B36" t="s">
        <v>9328</v>
      </c>
      <c r="C36" t="s">
        <v>9388</v>
      </c>
      <c r="D36" t="s">
        <v>9447</v>
      </c>
      <c r="E36" t="str">
        <f t="shared" si="2"/>
        <v>18554095160</v>
      </c>
      <c r="F36" t="s">
        <v>9297</v>
      </c>
      <c r="G36" t="s">
        <v>9356</v>
      </c>
      <c r="H36" t="s">
        <v>9415</v>
      </c>
      <c r="I36" t="str">
        <f t="shared" si="3"/>
        <v>17875245457</v>
      </c>
    </row>
    <row r="37" spans="1:9" x14ac:dyDescent="0.2">
      <c r="A37" s="1" t="s">
        <v>41</v>
      </c>
      <c r="B37" t="s">
        <v>9329</v>
      </c>
      <c r="C37" t="s">
        <v>9090</v>
      </c>
      <c r="D37" t="s">
        <v>9448</v>
      </c>
      <c r="E37" t="str">
        <f t="shared" si="2"/>
        <v>16957440</v>
      </c>
      <c r="F37" t="s">
        <v>9298</v>
      </c>
      <c r="G37" t="s">
        <v>9357</v>
      </c>
      <c r="H37" t="s">
        <v>9416</v>
      </c>
      <c r="I37" t="str">
        <f t="shared" si="3"/>
        <v>16988396</v>
      </c>
    </row>
    <row r="38" spans="1:9" x14ac:dyDescent="0.2">
      <c r="A38" s="1" t="s">
        <v>42</v>
      </c>
      <c r="B38" t="s">
        <v>178</v>
      </c>
      <c r="C38" t="s">
        <v>68</v>
      </c>
      <c r="D38" t="s">
        <v>68</v>
      </c>
      <c r="E38" t="str">
        <f t="shared" si="2"/>
        <v>0</v>
      </c>
      <c r="F38" t="s">
        <v>69</v>
      </c>
      <c r="G38" t="s">
        <v>70</v>
      </c>
      <c r="H38" t="s">
        <v>69</v>
      </c>
      <c r="I38" t="str">
        <f t="shared" si="3"/>
        <v>6</v>
      </c>
    </row>
    <row r="39" spans="1:9" x14ac:dyDescent="0.2">
      <c r="A39" s="1" t="s">
        <v>43</v>
      </c>
      <c r="B39" t="s">
        <v>69</v>
      </c>
      <c r="C39" t="s">
        <v>94</v>
      </c>
      <c r="D39" t="s">
        <v>79</v>
      </c>
      <c r="E39" t="str">
        <f t="shared" si="2"/>
        <v>4</v>
      </c>
      <c r="F39" t="s">
        <v>95</v>
      </c>
      <c r="G39" t="s">
        <v>151</v>
      </c>
      <c r="H39" t="s">
        <v>103</v>
      </c>
      <c r="I39" t="str">
        <f t="shared" si="3"/>
        <v>32</v>
      </c>
    </row>
    <row r="40" spans="1:9" x14ac:dyDescent="0.2">
      <c r="A40" s="1" t="s">
        <v>44</v>
      </c>
      <c r="B40" t="s">
        <v>381</v>
      </c>
      <c r="C40" t="s">
        <v>209</v>
      </c>
      <c r="D40" t="s">
        <v>159</v>
      </c>
      <c r="E40" t="str">
        <f t="shared" si="2"/>
        <v>136</v>
      </c>
      <c r="F40" t="s">
        <v>7297</v>
      </c>
      <c r="G40" t="s">
        <v>3970</v>
      </c>
      <c r="H40" t="s">
        <v>466</v>
      </c>
      <c r="I40" t="str">
        <f t="shared" si="3"/>
        <v>788</v>
      </c>
    </row>
    <row r="41" spans="1:9" x14ac:dyDescent="0.2">
      <c r="A41" s="1" t="s">
        <v>45</v>
      </c>
      <c r="B41" t="s">
        <v>72</v>
      </c>
      <c r="C41" t="s">
        <v>201</v>
      </c>
      <c r="D41" t="s">
        <v>100</v>
      </c>
      <c r="E41" t="str">
        <f t="shared" si="2"/>
        <v>42</v>
      </c>
      <c r="F41" t="s">
        <v>409</v>
      </c>
      <c r="G41" t="s">
        <v>372</v>
      </c>
      <c r="H41" t="s">
        <v>560</v>
      </c>
      <c r="I41" t="str">
        <f t="shared" si="3"/>
        <v>214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239</v>
      </c>
      <c r="I42" t="str">
        <f t="shared" si="3"/>
        <v>0</v>
      </c>
    </row>
    <row r="43" spans="1:9" x14ac:dyDescent="0.2">
      <c r="A43" s="1" t="s">
        <v>47</v>
      </c>
      <c r="B43" t="s">
        <v>9330</v>
      </c>
      <c r="C43" t="s">
        <v>152</v>
      </c>
      <c r="D43" t="s">
        <v>9449</v>
      </c>
      <c r="E43" t="str">
        <f t="shared" si="2"/>
        <v>45387776</v>
      </c>
      <c r="F43" t="s">
        <v>5666</v>
      </c>
      <c r="G43" t="s">
        <v>9358</v>
      </c>
      <c r="H43" t="s">
        <v>9417</v>
      </c>
      <c r="I43" t="str">
        <f t="shared" si="3"/>
        <v>306470912</v>
      </c>
    </row>
    <row r="44" spans="1:9" x14ac:dyDescent="0.2">
      <c r="A44" s="1" t="s">
        <v>48</v>
      </c>
      <c r="B44" t="s">
        <v>9331</v>
      </c>
      <c r="C44" t="s">
        <v>9389</v>
      </c>
      <c r="D44" t="s">
        <v>9450</v>
      </c>
      <c r="E44" t="str">
        <f t="shared" si="2"/>
        <v>19309113344</v>
      </c>
      <c r="F44" t="s">
        <v>9299</v>
      </c>
      <c r="G44" t="s">
        <v>9359</v>
      </c>
      <c r="H44" t="s">
        <v>9418</v>
      </c>
      <c r="I44" t="str">
        <f t="shared" si="3"/>
        <v>20540485632</v>
      </c>
    </row>
    <row r="45" spans="1:9" x14ac:dyDescent="0.2">
      <c r="A45" s="1" t="s">
        <v>49</v>
      </c>
      <c r="B45" t="s">
        <v>9329</v>
      </c>
      <c r="C45" t="s">
        <v>9090</v>
      </c>
      <c r="D45" t="s">
        <v>9448</v>
      </c>
      <c r="E45" t="str">
        <f t="shared" si="2"/>
        <v>16957440</v>
      </c>
      <c r="F45" t="s">
        <v>9300</v>
      </c>
      <c r="G45" t="s">
        <v>9360</v>
      </c>
      <c r="H45" t="s">
        <v>9419</v>
      </c>
      <c r="I45" t="str">
        <f t="shared" si="3"/>
        <v>17125376</v>
      </c>
    </row>
    <row r="46" spans="1:9" x14ac:dyDescent="0.2">
      <c r="A46" s="1" t="s">
        <v>50</v>
      </c>
      <c r="B46" t="s">
        <v>9332</v>
      </c>
      <c r="C46" t="s">
        <v>9390</v>
      </c>
      <c r="D46" t="s">
        <v>9451</v>
      </c>
      <c r="E46" t="str">
        <f t="shared" si="2"/>
        <v>18302926848</v>
      </c>
      <c r="F46" t="s">
        <v>9301</v>
      </c>
      <c r="G46" t="s">
        <v>9361</v>
      </c>
      <c r="H46" t="s">
        <v>9420</v>
      </c>
      <c r="I46" t="str">
        <f t="shared" si="3"/>
        <v>17227362304</v>
      </c>
    </row>
    <row r="47" spans="1:9" x14ac:dyDescent="0.2">
      <c r="A47" s="1" t="s">
        <v>51</v>
      </c>
      <c r="B47" t="s">
        <v>9329</v>
      </c>
      <c r="C47" t="s">
        <v>9090</v>
      </c>
      <c r="D47" t="s">
        <v>9448</v>
      </c>
      <c r="E47" t="str">
        <f t="shared" si="2"/>
        <v>16957440</v>
      </c>
      <c r="F47" t="s">
        <v>9302</v>
      </c>
      <c r="G47" t="s">
        <v>9362</v>
      </c>
      <c r="H47" t="s">
        <v>9421</v>
      </c>
      <c r="I47" t="str">
        <f t="shared" si="3"/>
        <v>16961536</v>
      </c>
    </row>
    <row r="48" spans="1:9" x14ac:dyDescent="0.2">
      <c r="A48" s="1" t="s">
        <v>52</v>
      </c>
      <c r="B48" t="s">
        <v>9333</v>
      </c>
      <c r="C48" t="s">
        <v>9391</v>
      </c>
      <c r="D48" t="s">
        <v>9452</v>
      </c>
      <c r="E48" t="str">
        <f t="shared" si="2"/>
        <v>6630249</v>
      </c>
      <c r="F48" t="s">
        <v>9303</v>
      </c>
      <c r="G48" t="s">
        <v>9363</v>
      </c>
      <c r="H48" t="s">
        <v>9422</v>
      </c>
      <c r="I48" t="str">
        <f t="shared" si="3"/>
        <v>321903900</v>
      </c>
    </row>
    <row r="49" spans="1:9" x14ac:dyDescent="0.2">
      <c r="A49" s="1" t="s">
        <v>53</v>
      </c>
      <c r="B49" t="s">
        <v>9334</v>
      </c>
      <c r="C49" t="s">
        <v>9392</v>
      </c>
      <c r="D49" t="s">
        <v>9453</v>
      </c>
      <c r="E49" t="str">
        <f t="shared" si="2"/>
        <v>10295254</v>
      </c>
      <c r="F49" t="s">
        <v>9304</v>
      </c>
      <c r="G49" t="s">
        <v>9364</v>
      </c>
      <c r="H49" t="s">
        <v>9423</v>
      </c>
      <c r="I49" t="str">
        <f t="shared" si="3"/>
        <v>181456477</v>
      </c>
    </row>
    <row r="50" spans="1:9" x14ac:dyDescent="0.2">
      <c r="A50" s="1" t="s">
        <v>54</v>
      </c>
      <c r="B50" t="s">
        <v>9335</v>
      </c>
      <c r="C50" t="s">
        <v>9393</v>
      </c>
      <c r="D50" t="s">
        <v>9454</v>
      </c>
      <c r="E50" t="str">
        <f t="shared" si="2"/>
        <v>5610741077</v>
      </c>
      <c r="F50" t="s">
        <v>9305</v>
      </c>
      <c r="G50" t="s">
        <v>9365</v>
      </c>
      <c r="H50" t="s">
        <v>9424</v>
      </c>
      <c r="I50" t="str">
        <f t="shared" si="3"/>
        <v>6541810916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88</v>
      </c>
      <c r="G52" t="s">
        <v>92</v>
      </c>
      <c r="H52" t="s">
        <v>92</v>
      </c>
      <c r="I52" t="str">
        <f t="shared" si="3"/>
        <v>1</v>
      </c>
    </row>
    <row r="53" spans="1:9" x14ac:dyDescent="0.2">
      <c r="A53" s="1" t="s">
        <v>57</v>
      </c>
      <c r="B53" t="s">
        <v>92</v>
      </c>
      <c r="C53" t="s">
        <v>92</v>
      </c>
      <c r="D53" t="s">
        <v>92</v>
      </c>
      <c r="E53" t="str">
        <f t="shared" si="2"/>
        <v>1</v>
      </c>
      <c r="F53" t="s">
        <v>85</v>
      </c>
      <c r="G53" t="s">
        <v>85</v>
      </c>
      <c r="H53" t="s">
        <v>69</v>
      </c>
      <c r="I53" t="str">
        <f t="shared" si="3"/>
        <v>7</v>
      </c>
    </row>
    <row r="54" spans="1:9" x14ac:dyDescent="0.2">
      <c r="A54" s="1" t="s">
        <v>58</v>
      </c>
      <c r="B54" t="s">
        <v>381</v>
      </c>
      <c r="C54" t="s">
        <v>159</v>
      </c>
      <c r="D54" t="s">
        <v>159</v>
      </c>
      <c r="E54" t="str">
        <f t="shared" si="2"/>
        <v>135</v>
      </c>
      <c r="F54" t="s">
        <v>403</v>
      </c>
      <c r="G54" t="s">
        <v>3970</v>
      </c>
      <c r="H54" t="s">
        <v>466</v>
      </c>
      <c r="I54" t="str">
        <f t="shared" si="3"/>
        <v>788</v>
      </c>
    </row>
    <row r="55" spans="1:9" x14ac:dyDescent="0.2">
      <c r="A55" s="1" t="s">
        <v>59</v>
      </c>
      <c r="B55" t="s">
        <v>88</v>
      </c>
      <c r="C55" t="s">
        <v>92</v>
      </c>
      <c r="D55" t="s">
        <v>88</v>
      </c>
      <c r="E55" t="str">
        <f t="shared" si="2"/>
        <v>2</v>
      </c>
      <c r="F55" t="s">
        <v>97</v>
      </c>
      <c r="G55" t="s">
        <v>135</v>
      </c>
      <c r="H55" t="s">
        <v>97</v>
      </c>
      <c r="I55" t="str">
        <f t="shared" si="3"/>
        <v>21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9336</v>
      </c>
      <c r="C58" t="s">
        <v>9394</v>
      </c>
      <c r="D58" t="s">
        <v>9455</v>
      </c>
      <c r="E58" t="str">
        <f t="shared" si="2"/>
        <v>5611229184</v>
      </c>
      <c r="F58" t="s">
        <v>9306</v>
      </c>
      <c r="G58" t="s">
        <v>9366</v>
      </c>
      <c r="H58" t="s">
        <v>9425</v>
      </c>
      <c r="I58" t="str">
        <f t="shared" si="3"/>
        <v>6552588288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9337</v>
      </c>
      <c r="C60" t="s">
        <v>9395</v>
      </c>
      <c r="D60" t="s">
        <v>9456</v>
      </c>
      <c r="E60" t="str">
        <f t="shared" si="2"/>
        <v>5607776256</v>
      </c>
      <c r="F60" t="s">
        <v>9307</v>
      </c>
      <c r="G60" t="s">
        <v>9367</v>
      </c>
      <c r="H60" t="s">
        <v>9426</v>
      </c>
      <c r="I60" t="str">
        <f t="shared" si="3"/>
        <v>6527098880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9338</v>
      </c>
      <c r="C62" t="s">
        <v>9396</v>
      </c>
      <c r="D62" t="s">
        <v>9457</v>
      </c>
      <c r="E62" t="str">
        <f t="shared" si="2"/>
        <v>1075540</v>
      </c>
      <c r="F62" t="s">
        <v>9308</v>
      </c>
      <c r="G62" t="s">
        <v>9368</v>
      </c>
      <c r="H62" t="s">
        <v>9427</v>
      </c>
      <c r="I62" t="str">
        <f t="shared" si="3"/>
        <v>8509409</v>
      </c>
    </row>
    <row r="63" spans="1:9" x14ac:dyDescent="0.2">
      <c r="A63" s="1" t="s">
        <v>67</v>
      </c>
      <c r="B63" t="s">
        <v>9339</v>
      </c>
      <c r="C63" t="s">
        <v>9397</v>
      </c>
      <c r="D63" t="s">
        <v>9458</v>
      </c>
      <c r="E63" t="str">
        <f t="shared" si="2"/>
        <v>294203</v>
      </c>
      <c r="F63" t="s">
        <v>9309</v>
      </c>
      <c r="G63" t="s">
        <v>9369</v>
      </c>
      <c r="H63" t="s">
        <v>9428</v>
      </c>
      <c r="I63" t="str">
        <f t="shared" si="3"/>
        <v>308731886</v>
      </c>
    </row>
    <row r="64" spans="1:9" ht="15" x14ac:dyDescent="0.25">
      <c r="A64" s="6" t="s">
        <v>20837</v>
      </c>
      <c r="B64" s="8">
        <f>AVERAGE(VALUE(B8),VALUE(B22),VALUE(B36))*2^(-30)</f>
        <v>17.500490326434374</v>
      </c>
      <c r="C64" s="8">
        <f t="shared" ref="C64:I64" si="4">AVERAGE(VALUE(C8),VALUE(C22),VALUE(C36))*2^(-30)</f>
        <v>17.561227303308744</v>
      </c>
      <c r="D64" s="8">
        <f t="shared" si="4"/>
        <v>17.648026218637824</v>
      </c>
      <c r="E64" s="8">
        <f t="shared" si="4"/>
        <v>17.521706615885098</v>
      </c>
      <c r="F64" s="8">
        <f t="shared" si="4"/>
        <v>16.606400004898507</v>
      </c>
      <c r="G64" s="8">
        <f t="shared" si="4"/>
        <v>16.641101027528446</v>
      </c>
      <c r="H64" s="8">
        <f t="shared" si="4"/>
        <v>16.743811485668022</v>
      </c>
      <c r="I64" s="8">
        <f t="shared" si="4"/>
        <v>16.627359798488516</v>
      </c>
    </row>
    <row r="65" spans="1:9" x14ac:dyDescent="0.2">
      <c r="A65" s="6" t="s">
        <v>20838</v>
      </c>
      <c r="B65" s="9">
        <f>AVERAGE(VALUE(B8),VALUE(B22),VALUE(B36),VALUE(B50))*2^(-30)</f>
        <v>14.419950692215934</v>
      </c>
      <c r="C65" s="9">
        <f t="shared" ref="C65:I65" si="5">AVERAGE(VALUE(C8),VALUE(C22),VALUE(C36),VALUE(C50))*2^(-30)</f>
        <v>14.495169321075082</v>
      </c>
      <c r="D65" s="9">
        <f t="shared" si="5"/>
        <v>14.542372120311484</v>
      </c>
      <c r="E65" s="9">
        <f t="shared" si="5"/>
        <v>14.44763241824694</v>
      </c>
      <c r="F65" s="9">
        <f t="shared" si="5"/>
        <v>13.977934049908072</v>
      </c>
      <c r="G65" s="9">
        <f t="shared" si="5"/>
        <v>14.017114504007623</v>
      </c>
      <c r="H65" s="9">
        <f t="shared" si="5"/>
        <v>14.077817395329475</v>
      </c>
      <c r="I65" s="9">
        <f t="shared" si="5"/>
        <v>13.993653895100579</v>
      </c>
    </row>
    <row r="66" spans="1:9" x14ac:dyDescent="0.2">
      <c r="A66" s="6" t="s">
        <v>20841</v>
      </c>
      <c r="B66" s="9">
        <f>MIN(VALUE(B18),VALUE(B32),VALUE(B46))*2^(-30)</f>
        <v>16.938606262207031</v>
      </c>
      <c r="C66" s="9">
        <f t="shared" ref="C66:I66" si="6">MIN(VALUE(C18),VALUE(C32),VALUE(C46))*2^(-30)</f>
        <v>16.967010498046875</v>
      </c>
      <c r="D66" s="9">
        <f t="shared" si="6"/>
        <v>16.831996917724609</v>
      </c>
      <c r="E66" s="9">
        <f t="shared" si="6"/>
        <v>16.967010498046875</v>
      </c>
      <c r="F66" s="9">
        <f t="shared" si="6"/>
        <v>15.9075927734375</v>
      </c>
      <c r="G66" s="9">
        <f t="shared" si="6"/>
        <v>16.103927612304688</v>
      </c>
      <c r="H66" s="9">
        <f t="shared" si="6"/>
        <v>16.044231414794922</v>
      </c>
      <c r="I66" s="9">
        <f t="shared" si="6"/>
        <v>16.044231414794922</v>
      </c>
    </row>
    <row r="67" spans="1:9" x14ac:dyDescent="0.2">
      <c r="A67" s="6" t="s">
        <v>20839</v>
      </c>
      <c r="B67" s="9">
        <f>MIN(VALUE(B16),VALUE(B30),VALUE(B44))*2^(-30)</f>
        <v>17.985488891601563</v>
      </c>
      <c r="C67" s="9">
        <f t="shared" ref="C67:I67" si="7">MIN(VALUE(C16),VALUE(C30),VALUE(C44))*2^(-30)</f>
        <v>17.918403625488281</v>
      </c>
      <c r="D67" s="9">
        <f t="shared" si="7"/>
        <v>17.983013153076172</v>
      </c>
      <c r="E67" s="9">
        <f t="shared" si="7"/>
        <v>17.983013153076172</v>
      </c>
      <c r="F67" s="9">
        <f t="shared" si="7"/>
        <v>17.445335388183594</v>
      </c>
      <c r="G67" s="9">
        <f t="shared" si="7"/>
        <v>17.713596343994141</v>
      </c>
      <c r="H67" s="9">
        <f t="shared" si="7"/>
        <v>18.430671691894531</v>
      </c>
      <c r="I67" s="9">
        <f t="shared" si="7"/>
        <v>18.430671691894531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0</v>
      </c>
      <c r="G68" s="9">
        <f t="shared" si="8"/>
        <v>0</v>
      </c>
      <c r="H68" s="9">
        <f t="shared" si="8"/>
        <v>0.15234375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489.45703125</v>
      </c>
      <c r="C69" s="9">
        <f t="shared" si="8"/>
        <v>682.36328125</v>
      </c>
      <c r="D69" s="9">
        <f t="shared" si="8"/>
        <v>90.8515625</v>
      </c>
      <c r="E69" s="9">
        <f t="shared" si="8"/>
        <v>337.1953125</v>
      </c>
      <c r="F69" s="9">
        <f t="shared" si="8"/>
        <v>878.50390625</v>
      </c>
      <c r="G69" s="9">
        <f t="shared" si="8"/>
        <v>731.41796875</v>
      </c>
      <c r="H69" s="9">
        <f t="shared" si="8"/>
        <v>730.94921875</v>
      </c>
      <c r="I69" s="9">
        <f t="shared" si="8"/>
        <v>876.875</v>
      </c>
    </row>
    <row r="70" spans="1:9" x14ac:dyDescent="0.2">
      <c r="A70" s="6" t="s">
        <v>20832</v>
      </c>
      <c r="B70" s="9">
        <f>AVERAGE(VALUE(B9),VALUE(B23),VALUE(B37))*2^(-20)</f>
        <v>16.417515754699707</v>
      </c>
      <c r="C70" s="9">
        <f t="shared" ref="C70:I70" si="9">AVERAGE(VALUE(C9),VALUE(C23),VALUE(C37))*2^(-20)</f>
        <v>16.484953562418621</v>
      </c>
      <c r="D70" s="9">
        <f t="shared" si="9"/>
        <v>16.470052083333332</v>
      </c>
      <c r="E70" s="9">
        <f t="shared" si="9"/>
        <v>16.460213979085285</v>
      </c>
      <c r="F70" s="9">
        <f t="shared" si="9"/>
        <v>16.426745096842449</v>
      </c>
      <c r="G70" s="9">
        <f t="shared" si="9"/>
        <v>16.450047175089519</v>
      </c>
      <c r="H70" s="9">
        <f t="shared" si="9"/>
        <v>16.466816584269207</v>
      </c>
      <c r="I70" s="9">
        <f t="shared" si="9"/>
        <v>16.441724459330242</v>
      </c>
    </row>
    <row r="71" spans="1:9" x14ac:dyDescent="0.2">
      <c r="A71" s="6" t="s">
        <v>20833</v>
      </c>
      <c r="B71" s="10">
        <f>MIN(VALUE(B19),VALUE(B33),VALUE(B47))*2^(-20)</f>
        <v>10.546875</v>
      </c>
      <c r="C71" s="10">
        <f t="shared" ref="C71:I71" si="10">MIN(VALUE(C19),VALUE(C33),VALUE(C47))*2^(-20)</f>
        <v>10.546875</v>
      </c>
      <c r="D71" s="10">
        <f t="shared" si="10"/>
        <v>10.54296875</v>
      </c>
      <c r="E71" s="10">
        <f t="shared" si="10"/>
        <v>10.546875</v>
      </c>
      <c r="F71" s="10">
        <f t="shared" si="10"/>
        <v>10.49609375</v>
      </c>
      <c r="G71" s="10">
        <f t="shared" si="10"/>
        <v>10.546875</v>
      </c>
      <c r="H71" s="10">
        <f t="shared" si="10"/>
        <v>10.546875</v>
      </c>
      <c r="I71" s="10">
        <f t="shared" si="10"/>
        <v>10.546875</v>
      </c>
    </row>
    <row r="72" spans="1:9" x14ac:dyDescent="0.2">
      <c r="A72" s="6" t="s">
        <v>20834</v>
      </c>
      <c r="B72" s="10">
        <f>MAX(VALUE(B17),VALUE(B31),VALUE(B45))*2^(-20)</f>
        <v>22.53515625</v>
      </c>
      <c r="C72" s="10">
        <f t="shared" ref="C72:I72" si="11">MAX(VALUE(C17),VALUE(C31),VALUE(C45))*2^(-20)</f>
        <v>22.6640625</v>
      </c>
      <c r="D72" s="10">
        <f t="shared" si="11"/>
        <v>22.73046875</v>
      </c>
      <c r="E72" s="10">
        <f t="shared" si="11"/>
        <v>22.6640625</v>
      </c>
      <c r="F72" s="10">
        <f t="shared" si="11"/>
        <v>22.76171875</v>
      </c>
      <c r="G72" s="10">
        <f t="shared" si="11"/>
        <v>22.60546875</v>
      </c>
      <c r="H72" s="10">
        <f t="shared" si="11"/>
        <v>22.69921875</v>
      </c>
      <c r="I72" s="10">
        <f t="shared" si="11"/>
        <v>22.69921875</v>
      </c>
    </row>
    <row r="73" spans="1:9" x14ac:dyDescent="0.2">
      <c r="A73" s="6" t="s">
        <v>20826</v>
      </c>
      <c r="B73" s="9">
        <f>VALUE(B7)*10^(-9)</f>
        <v>22.350198840000001</v>
      </c>
      <c r="C73" s="9">
        <f t="shared" ref="C73:I73" si="12">VALUE(C7)*10^(-9)</f>
        <v>17.288955332</v>
      </c>
      <c r="D73" s="9">
        <f t="shared" si="12"/>
        <v>17.178483103000001</v>
      </c>
      <c r="E73" s="9">
        <f t="shared" si="12"/>
        <v>17.288955332</v>
      </c>
      <c r="F73" s="9">
        <f t="shared" si="12"/>
        <v>102.74326410600001</v>
      </c>
      <c r="G73" s="9">
        <f t="shared" si="12"/>
        <v>98.430906838000013</v>
      </c>
      <c r="H73" s="9">
        <f t="shared" si="12"/>
        <v>96.082032224000002</v>
      </c>
      <c r="I73" s="9">
        <f t="shared" si="12"/>
        <v>98.430906838000013</v>
      </c>
    </row>
    <row r="74" spans="1:9" x14ac:dyDescent="0.2">
      <c r="A74" s="6" t="s">
        <v>20835</v>
      </c>
      <c r="B74" s="9">
        <f>SUM(VALUE(B20),VALUE(B34),VALUE(B48))*2^(-30)</f>
        <v>1.5709053725004196E-2</v>
      </c>
      <c r="C74" s="9">
        <f t="shared" ref="C74:I75" si="13">SUM(VALUE(C20),VALUE(C34),VALUE(C48))*2^(-30)</f>
        <v>2.9505029320716858E-2</v>
      </c>
      <c r="D74" s="9">
        <f t="shared" si="13"/>
        <v>2.8714636340737343E-2</v>
      </c>
      <c r="E74" s="9">
        <f t="shared" si="13"/>
        <v>2.131926454603672E-2</v>
      </c>
      <c r="F74" s="9">
        <f t="shared" si="13"/>
        <v>0.89609665237367153</v>
      </c>
      <c r="G74" s="9">
        <f t="shared" si="13"/>
        <v>1.016448070295155</v>
      </c>
      <c r="H74" s="9">
        <f t="shared" si="13"/>
        <v>0.88959773443639278</v>
      </c>
      <c r="I74" s="9">
        <f t="shared" si="13"/>
        <v>0.89334961026906967</v>
      </c>
    </row>
    <row r="75" spans="1:9" x14ac:dyDescent="0.2">
      <c r="A75" s="6" t="s">
        <v>20836</v>
      </c>
      <c r="B75" s="9">
        <f>SUM(VALUE(B21),VALUE(B35),VALUE(B49))*2^(-30)</f>
        <v>1.6309677623212337E-2</v>
      </c>
      <c r="C75" s="9">
        <f t="shared" si="13"/>
        <v>2.3849891498684883E-2</v>
      </c>
      <c r="D75" s="9">
        <f t="shared" si="13"/>
        <v>2.3717707023024559E-2</v>
      </c>
      <c r="E75" s="9">
        <f t="shared" si="13"/>
        <v>2.2909705527126789E-2</v>
      </c>
      <c r="F75" s="9">
        <f t="shared" si="13"/>
        <v>0.60781239997595549</v>
      </c>
      <c r="G75" s="9">
        <f t="shared" si="13"/>
        <v>0.7321042213588953</v>
      </c>
      <c r="H75" s="9">
        <f t="shared" si="13"/>
        <v>0.60559296421706676</v>
      </c>
      <c r="I75" s="9">
        <f t="shared" si="13"/>
        <v>0.60397493187338114</v>
      </c>
    </row>
    <row r="76" spans="1:9" x14ac:dyDescent="0.2">
      <c r="A76" s="7" t="s">
        <v>20827</v>
      </c>
      <c r="B76" s="9">
        <f>SUM(VALUE(B12),VALUE(B26),VALUE(B40))</f>
        <v>533</v>
      </c>
      <c r="C76" s="9">
        <f t="shared" ref="C76:I76" si="14">SUM(VALUE(C12),VALUE(C26),VALUE(C40))</f>
        <v>423</v>
      </c>
      <c r="D76" s="9">
        <f t="shared" si="14"/>
        <v>421</v>
      </c>
      <c r="E76" s="9">
        <f t="shared" si="14"/>
        <v>423</v>
      </c>
      <c r="F76" s="9">
        <f t="shared" si="14"/>
        <v>2458</v>
      </c>
      <c r="G76" s="9">
        <f t="shared" si="14"/>
        <v>2347</v>
      </c>
      <c r="H76" s="9">
        <f t="shared" si="14"/>
        <v>2300</v>
      </c>
      <c r="I76" s="9">
        <f t="shared" si="14"/>
        <v>2347</v>
      </c>
    </row>
    <row r="77" spans="1:9" x14ac:dyDescent="0.2">
      <c r="A77" s="7" t="s">
        <v>20828</v>
      </c>
      <c r="B77" s="9">
        <f>SUM(VALUE(B11),VALUE(B25),VALUE(B39))</f>
        <v>16</v>
      </c>
      <c r="C77" s="9">
        <f t="shared" ref="C77:I77" si="15">SUM(VALUE(C11),VALUE(C25),VALUE(C39))</f>
        <v>18</v>
      </c>
      <c r="D77" s="9">
        <f t="shared" si="15"/>
        <v>11</v>
      </c>
      <c r="E77" s="9">
        <f t="shared" si="15"/>
        <v>14</v>
      </c>
      <c r="F77" s="9">
        <f t="shared" si="15"/>
        <v>102</v>
      </c>
      <c r="G77" s="9">
        <f t="shared" si="15"/>
        <v>96</v>
      </c>
      <c r="H77" s="9">
        <f t="shared" si="15"/>
        <v>93</v>
      </c>
      <c r="I77" s="9">
        <f t="shared" si="15"/>
        <v>97</v>
      </c>
    </row>
    <row r="78" spans="1:9" x14ac:dyDescent="0.2">
      <c r="A78" s="7" t="s">
        <v>20829</v>
      </c>
      <c r="B78" s="9">
        <f>SUM(VALUE(B13),VALUE(B27),VALUE(B41))</f>
        <v>132</v>
      </c>
      <c r="C78" s="9">
        <f t="shared" ref="C78:I78" si="16">SUM(VALUE(C13),VALUE(C27),VALUE(C41))</f>
        <v>132</v>
      </c>
      <c r="D78" s="9">
        <f t="shared" si="16"/>
        <v>134</v>
      </c>
      <c r="E78" s="9">
        <f t="shared" si="16"/>
        <v>134</v>
      </c>
      <c r="F78" s="9">
        <f t="shared" si="16"/>
        <v>723</v>
      </c>
      <c r="G78" s="9">
        <f t="shared" si="16"/>
        <v>691</v>
      </c>
      <c r="H78" s="9">
        <f t="shared" si="16"/>
        <v>638</v>
      </c>
      <c r="I78" s="9">
        <f t="shared" si="16"/>
        <v>681</v>
      </c>
    </row>
    <row r="79" spans="1:9" x14ac:dyDescent="0.2">
      <c r="A79" s="7" t="s">
        <v>20830</v>
      </c>
      <c r="B79" s="9">
        <f>SUM(VALUE(B10),VALUE(B24),VALUE(B38))</f>
        <v>48</v>
      </c>
      <c r="C79" s="9">
        <f t="shared" ref="C79:I79" si="17">SUM(VALUE(C10),VALUE(C24),VALUE(C38))</f>
        <v>21</v>
      </c>
      <c r="D79" s="9">
        <f t="shared" si="17"/>
        <v>3</v>
      </c>
      <c r="E79" s="9">
        <f t="shared" si="17"/>
        <v>11</v>
      </c>
      <c r="F79" s="9">
        <f t="shared" si="17"/>
        <v>19</v>
      </c>
      <c r="G79" s="9">
        <f t="shared" si="17"/>
        <v>17</v>
      </c>
      <c r="H79" s="9">
        <f t="shared" si="17"/>
        <v>13</v>
      </c>
      <c r="I79" s="9">
        <f t="shared" si="17"/>
        <v>15</v>
      </c>
    </row>
    <row r="80" spans="1:9" x14ac:dyDescent="0.2">
      <c r="A80" s="27" t="s">
        <v>20853</v>
      </c>
      <c r="B80" s="28">
        <f>B3*2^(-20)</f>
        <v>0</v>
      </c>
      <c r="C80" s="28">
        <f t="shared" ref="C80:I81" si="18">C3*2^(-20)</f>
        <v>0</v>
      </c>
      <c r="D80" s="28">
        <f t="shared" si="18"/>
        <v>0</v>
      </c>
      <c r="E80" s="28">
        <f t="shared" si="18"/>
        <v>0</v>
      </c>
      <c r="F80" s="28">
        <f t="shared" si="18"/>
        <v>8.5646247863769531</v>
      </c>
      <c r="G80" s="28">
        <f t="shared" si="18"/>
        <v>8.5646247863769531</v>
      </c>
      <c r="H80" s="28">
        <f t="shared" si="18"/>
        <v>8.5646247863769531</v>
      </c>
      <c r="I80" s="28">
        <f t="shared" si="18"/>
        <v>8.5646247863769531</v>
      </c>
    </row>
    <row r="81" spans="1:9" x14ac:dyDescent="0.2">
      <c r="A81" s="27" t="s">
        <v>20854</v>
      </c>
      <c r="B81" s="28">
        <f>B4*2^(-20)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25.693874359130859</v>
      </c>
      <c r="G81" s="28">
        <f t="shared" si="18"/>
        <v>25.693874359130859</v>
      </c>
      <c r="H81" s="28">
        <f t="shared" si="18"/>
        <v>25.693874359130859</v>
      </c>
      <c r="I81" s="28">
        <f t="shared" si="18"/>
        <v>25.693874359130859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6" width="25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6372</v>
      </c>
      <c r="E2" t="s">
        <v>121</v>
      </c>
      <c r="F2" t="s">
        <v>6373</v>
      </c>
    </row>
    <row r="3" spans="1:6" x14ac:dyDescent="0.2">
      <c r="A3" t="s">
        <v>88</v>
      </c>
      <c r="B3" t="s">
        <v>123</v>
      </c>
      <c r="C3" t="s">
        <v>6374</v>
      </c>
      <c r="D3" t="s">
        <v>8066</v>
      </c>
      <c r="E3" t="s">
        <v>6376</v>
      </c>
      <c r="F3" t="s">
        <v>6373</v>
      </c>
    </row>
    <row r="4" spans="1:6" x14ac:dyDescent="0.2">
      <c r="A4" t="s">
        <v>94</v>
      </c>
      <c r="B4" t="s">
        <v>125</v>
      </c>
      <c r="C4" t="s">
        <v>8067</v>
      </c>
      <c r="D4" t="s">
        <v>8066</v>
      </c>
      <c r="E4" t="s">
        <v>6376</v>
      </c>
      <c r="F4" t="s">
        <v>7881</v>
      </c>
    </row>
    <row r="5" spans="1:6" x14ac:dyDescent="0.2">
      <c r="A5" t="s">
        <v>79</v>
      </c>
      <c r="B5" t="s">
        <v>127</v>
      </c>
      <c r="C5" t="s">
        <v>8067</v>
      </c>
      <c r="D5" t="s">
        <v>68</v>
      </c>
      <c r="E5" t="s">
        <v>7882</v>
      </c>
      <c r="F5" t="s">
        <v>121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I81"/>
  <sheetViews>
    <sheetView topLeftCell="A46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2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9459</v>
      </c>
      <c r="G3" t="s">
        <v>9459</v>
      </c>
      <c r="H3" t="s">
        <v>9459</v>
      </c>
      <c r="I3" t="str">
        <f t="shared" ref="I3:I34" si="1">IF(ISERROR(MEDIAN(VALUE(F3),VALUE(G3),VALUE(H3))), "-", TEXT(MEDIAN(VALUE(F3),VALUE(G3),VALUE(H3)), "0"))</f>
        <v>34692415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9460</v>
      </c>
      <c r="G4" t="s">
        <v>9460</v>
      </c>
      <c r="H4" t="s">
        <v>9460</v>
      </c>
      <c r="I4" t="str">
        <f t="shared" si="1"/>
        <v>104077245</v>
      </c>
    </row>
    <row r="5" spans="1:9" x14ac:dyDescent="0.2">
      <c r="A5" s="1" t="s">
        <v>9</v>
      </c>
      <c r="B5" t="s">
        <v>9489</v>
      </c>
      <c r="C5" t="s">
        <v>9548</v>
      </c>
      <c r="D5" t="s">
        <v>9605</v>
      </c>
      <c r="E5" t="str">
        <f t="shared" si="0"/>
        <v>-</v>
      </c>
      <c r="F5" t="s">
        <v>9461</v>
      </c>
      <c r="G5" t="s">
        <v>9517</v>
      </c>
      <c r="H5" t="s">
        <v>9575</v>
      </c>
      <c r="I5" t="str">
        <f t="shared" si="1"/>
        <v>-</v>
      </c>
    </row>
    <row r="6" spans="1:9" x14ac:dyDescent="0.2">
      <c r="A6" s="1" t="s">
        <v>10</v>
      </c>
      <c r="B6" t="s">
        <v>9490</v>
      </c>
      <c r="C6" t="s">
        <v>9549</v>
      </c>
      <c r="D6" t="s">
        <v>9606</v>
      </c>
      <c r="E6" t="str">
        <f t="shared" si="0"/>
        <v>-</v>
      </c>
      <c r="F6" t="s">
        <v>9462</v>
      </c>
      <c r="G6" t="s">
        <v>9518</v>
      </c>
      <c r="H6" t="s">
        <v>9576</v>
      </c>
      <c r="I6" t="str">
        <f t="shared" si="1"/>
        <v>-</v>
      </c>
    </row>
    <row r="7" spans="1:9" x14ac:dyDescent="0.2">
      <c r="A7" s="1" t="s">
        <v>11</v>
      </c>
      <c r="B7" t="s">
        <v>9491</v>
      </c>
      <c r="C7" t="s">
        <v>9550</v>
      </c>
      <c r="D7" t="s">
        <v>9607</v>
      </c>
      <c r="E7" t="str">
        <f t="shared" si="0"/>
        <v>16153058019</v>
      </c>
      <c r="F7" t="s">
        <v>9463</v>
      </c>
      <c r="G7" t="s">
        <v>9519</v>
      </c>
      <c r="H7" t="s">
        <v>9577</v>
      </c>
      <c r="I7" t="str">
        <f t="shared" si="1"/>
        <v>97083138924</v>
      </c>
    </row>
    <row r="8" spans="1:9" x14ac:dyDescent="0.2">
      <c r="A8" s="1" t="s">
        <v>12</v>
      </c>
      <c r="B8" t="s">
        <v>9492</v>
      </c>
      <c r="C8" t="s">
        <v>9551</v>
      </c>
      <c r="D8" t="s">
        <v>9608</v>
      </c>
      <c r="E8" t="str">
        <f t="shared" si="0"/>
        <v>18805346304</v>
      </c>
      <c r="F8" t="s">
        <v>9464</v>
      </c>
      <c r="G8" t="s">
        <v>9520</v>
      </c>
      <c r="H8" t="s">
        <v>9578</v>
      </c>
      <c r="I8" t="str">
        <f t="shared" si="1"/>
        <v>18041039985</v>
      </c>
    </row>
    <row r="9" spans="1:9" x14ac:dyDescent="0.2">
      <c r="A9" s="1" t="s">
        <v>13</v>
      </c>
      <c r="B9" t="s">
        <v>9493</v>
      </c>
      <c r="C9" t="s">
        <v>9552</v>
      </c>
      <c r="D9" t="s">
        <v>9609</v>
      </c>
      <c r="E9" t="str">
        <f t="shared" si="0"/>
        <v>23975092</v>
      </c>
      <c r="F9" t="s">
        <v>9465</v>
      </c>
      <c r="G9" t="s">
        <v>9521</v>
      </c>
      <c r="H9" t="s">
        <v>9579</v>
      </c>
      <c r="I9" t="str">
        <f t="shared" si="1"/>
        <v>23946788</v>
      </c>
    </row>
    <row r="10" spans="1:9" x14ac:dyDescent="0.2">
      <c r="A10" s="1" t="s">
        <v>14</v>
      </c>
      <c r="B10" t="s">
        <v>85</v>
      </c>
      <c r="C10" t="s">
        <v>113</v>
      </c>
      <c r="D10" t="s">
        <v>92</v>
      </c>
      <c r="E10" t="str">
        <f t="shared" si="0"/>
        <v>7</v>
      </c>
      <c r="F10" t="s">
        <v>70</v>
      </c>
      <c r="G10" t="s">
        <v>94</v>
      </c>
      <c r="H10" t="s">
        <v>94</v>
      </c>
      <c r="I10" t="str">
        <f t="shared" si="1"/>
        <v>3</v>
      </c>
    </row>
    <row r="11" spans="1:9" x14ac:dyDescent="0.2">
      <c r="A11" s="1" t="s">
        <v>15</v>
      </c>
      <c r="B11" t="s">
        <v>69</v>
      </c>
      <c r="C11" t="s">
        <v>85</v>
      </c>
      <c r="D11" t="s">
        <v>88</v>
      </c>
      <c r="E11" t="str">
        <f t="shared" si="0"/>
        <v>6</v>
      </c>
      <c r="F11" t="s">
        <v>112</v>
      </c>
      <c r="G11" t="s">
        <v>194</v>
      </c>
      <c r="H11" t="s">
        <v>151</v>
      </c>
      <c r="I11" t="str">
        <f t="shared" si="1"/>
        <v>35</v>
      </c>
    </row>
    <row r="12" spans="1:9" x14ac:dyDescent="0.2">
      <c r="A12" s="1" t="s">
        <v>16</v>
      </c>
      <c r="B12" t="s">
        <v>109</v>
      </c>
      <c r="C12" t="s">
        <v>209</v>
      </c>
      <c r="D12" t="s">
        <v>109</v>
      </c>
      <c r="E12" t="str">
        <f t="shared" si="0"/>
        <v>127</v>
      </c>
      <c r="F12" t="s">
        <v>436</v>
      </c>
      <c r="G12" t="s">
        <v>9522</v>
      </c>
      <c r="H12" t="s">
        <v>388</v>
      </c>
      <c r="I12" t="str">
        <f t="shared" si="1"/>
        <v>773</v>
      </c>
    </row>
    <row r="13" spans="1:9" x14ac:dyDescent="0.2">
      <c r="A13" s="1" t="s">
        <v>17</v>
      </c>
      <c r="B13" t="s">
        <v>194</v>
      </c>
      <c r="C13" t="s">
        <v>194</v>
      </c>
      <c r="D13" t="s">
        <v>100</v>
      </c>
      <c r="E13" t="str">
        <f t="shared" si="0"/>
        <v>35</v>
      </c>
      <c r="F13" t="s">
        <v>5337</v>
      </c>
      <c r="G13" t="s">
        <v>9523</v>
      </c>
      <c r="H13" t="s">
        <v>424</v>
      </c>
      <c r="I13" t="str">
        <f t="shared" si="1"/>
        <v>273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245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9494</v>
      </c>
      <c r="C15" t="s">
        <v>9553</v>
      </c>
      <c r="D15" t="s">
        <v>264</v>
      </c>
      <c r="E15" t="str">
        <f t="shared" si="0"/>
        <v>173236224</v>
      </c>
      <c r="F15" t="s">
        <v>2286</v>
      </c>
      <c r="G15" t="s">
        <v>1307</v>
      </c>
      <c r="H15" t="s">
        <v>9580</v>
      </c>
      <c r="I15" t="str">
        <f t="shared" si="1"/>
        <v>306413568</v>
      </c>
    </row>
    <row r="16" spans="1:9" x14ac:dyDescent="0.2">
      <c r="A16" s="1" t="s">
        <v>20</v>
      </c>
      <c r="B16" t="s">
        <v>9495</v>
      </c>
      <c r="C16" t="s">
        <v>9554</v>
      </c>
      <c r="D16" t="s">
        <v>9610</v>
      </c>
      <c r="E16" t="str">
        <f t="shared" si="0"/>
        <v>19447197696</v>
      </c>
      <c r="F16" t="s">
        <v>9466</v>
      </c>
      <c r="G16" t="s">
        <v>9524</v>
      </c>
      <c r="H16" t="s">
        <v>9581</v>
      </c>
      <c r="I16" t="str">
        <f t="shared" si="1"/>
        <v>20819947520</v>
      </c>
    </row>
    <row r="17" spans="1:9" x14ac:dyDescent="0.2">
      <c r="A17" s="1" t="s">
        <v>21</v>
      </c>
      <c r="B17" t="s">
        <v>9496</v>
      </c>
      <c r="C17" t="s">
        <v>9555</v>
      </c>
      <c r="D17" t="s">
        <v>9611</v>
      </c>
      <c r="E17" t="str">
        <f t="shared" si="0"/>
        <v>23977984</v>
      </c>
      <c r="F17" t="s">
        <v>9467</v>
      </c>
      <c r="G17" t="s">
        <v>9525</v>
      </c>
      <c r="H17" t="s">
        <v>9582</v>
      </c>
      <c r="I17" t="str">
        <f t="shared" si="1"/>
        <v>24023040</v>
      </c>
    </row>
    <row r="18" spans="1:9" x14ac:dyDescent="0.2">
      <c r="A18" s="1" t="s">
        <v>22</v>
      </c>
      <c r="B18" t="s">
        <v>9497</v>
      </c>
      <c r="C18" t="s">
        <v>9556</v>
      </c>
      <c r="D18" t="s">
        <v>9612</v>
      </c>
      <c r="E18" t="str">
        <f t="shared" si="0"/>
        <v>18498965504</v>
      </c>
      <c r="F18" t="s">
        <v>9468</v>
      </c>
      <c r="G18" t="s">
        <v>9526</v>
      </c>
      <c r="H18" t="s">
        <v>9583</v>
      </c>
      <c r="I18" t="str">
        <f t="shared" si="1"/>
        <v>17419345920</v>
      </c>
    </row>
    <row r="19" spans="1:9" x14ac:dyDescent="0.2">
      <c r="A19" s="1" t="s">
        <v>23</v>
      </c>
      <c r="B19" t="s">
        <v>9498</v>
      </c>
      <c r="C19" t="s">
        <v>9557</v>
      </c>
      <c r="D19" t="s">
        <v>9613</v>
      </c>
      <c r="E19" t="str">
        <f t="shared" si="0"/>
        <v>23973888</v>
      </c>
      <c r="F19" t="s">
        <v>9469</v>
      </c>
      <c r="G19" t="s">
        <v>9527</v>
      </c>
      <c r="H19" t="s">
        <v>9584</v>
      </c>
      <c r="I19" t="str">
        <f t="shared" si="1"/>
        <v>23924736</v>
      </c>
    </row>
    <row r="20" spans="1:9" x14ac:dyDescent="0.2">
      <c r="A20" s="1" t="s">
        <v>24</v>
      </c>
      <c r="B20" t="s">
        <v>9499</v>
      </c>
      <c r="C20" t="s">
        <v>9558</v>
      </c>
      <c r="D20" t="s">
        <v>9614</v>
      </c>
      <c r="E20" t="str">
        <f t="shared" si="0"/>
        <v>514407</v>
      </c>
      <c r="F20" t="s">
        <v>9470</v>
      </c>
      <c r="G20" t="s">
        <v>9528</v>
      </c>
      <c r="H20" t="s">
        <v>9585</v>
      </c>
      <c r="I20" t="str">
        <f t="shared" si="1"/>
        <v>333075805</v>
      </c>
    </row>
    <row r="21" spans="1:9" x14ac:dyDescent="0.2">
      <c r="A21" s="1" t="s">
        <v>25</v>
      </c>
      <c r="B21" t="s">
        <v>9500</v>
      </c>
      <c r="C21" t="s">
        <v>9559</v>
      </c>
      <c r="D21" t="s">
        <v>9615</v>
      </c>
      <c r="E21" t="str">
        <f t="shared" si="0"/>
        <v>515019</v>
      </c>
      <c r="F21" t="s">
        <v>9471</v>
      </c>
      <c r="G21" t="s">
        <v>9529</v>
      </c>
      <c r="H21" t="s">
        <v>9586</v>
      </c>
      <c r="I21" t="str">
        <f t="shared" si="1"/>
        <v>203195338</v>
      </c>
    </row>
    <row r="22" spans="1:9" x14ac:dyDescent="0.2">
      <c r="A22" s="1" t="s">
        <v>26</v>
      </c>
      <c r="B22" t="s">
        <v>9501</v>
      </c>
      <c r="C22" t="s">
        <v>9560</v>
      </c>
      <c r="D22" t="s">
        <v>9616</v>
      </c>
      <c r="E22" t="str">
        <f t="shared" si="0"/>
        <v>19047545675</v>
      </c>
      <c r="F22" t="s">
        <v>9472</v>
      </c>
      <c r="G22" t="s">
        <v>9530</v>
      </c>
      <c r="H22" t="s">
        <v>9587</v>
      </c>
      <c r="I22" t="str">
        <f t="shared" si="1"/>
        <v>17868528493</v>
      </c>
    </row>
    <row r="23" spans="1:9" x14ac:dyDescent="0.2">
      <c r="A23" s="1" t="s">
        <v>27</v>
      </c>
      <c r="B23" t="s">
        <v>9228</v>
      </c>
      <c r="C23" t="s">
        <v>9228</v>
      </c>
      <c r="D23" t="s">
        <v>9228</v>
      </c>
      <c r="E23" t="str">
        <f t="shared" si="0"/>
        <v>11075584</v>
      </c>
      <c r="F23" t="s">
        <v>9473</v>
      </c>
      <c r="G23" t="s">
        <v>9228</v>
      </c>
      <c r="H23" t="s">
        <v>9228</v>
      </c>
      <c r="I23" t="str">
        <f t="shared" si="1"/>
        <v>11075584</v>
      </c>
    </row>
    <row r="24" spans="1:9" x14ac:dyDescent="0.2">
      <c r="A24" s="1" t="s">
        <v>28</v>
      </c>
      <c r="B24" t="s">
        <v>68</v>
      </c>
      <c r="C24" t="s">
        <v>68</v>
      </c>
      <c r="D24" t="s">
        <v>91</v>
      </c>
      <c r="E24" t="str">
        <f t="shared" si="0"/>
        <v>0</v>
      </c>
      <c r="F24" t="s">
        <v>88</v>
      </c>
      <c r="G24" t="s">
        <v>79</v>
      </c>
      <c r="H24" t="s">
        <v>89</v>
      </c>
      <c r="I24" t="str">
        <f t="shared" si="1"/>
        <v>4</v>
      </c>
    </row>
    <row r="25" spans="1:9" x14ac:dyDescent="0.2">
      <c r="A25" s="1" t="s">
        <v>29</v>
      </c>
      <c r="B25" t="s">
        <v>88</v>
      </c>
      <c r="C25" t="s">
        <v>88</v>
      </c>
      <c r="D25" t="s">
        <v>69</v>
      </c>
      <c r="E25" t="str">
        <f t="shared" si="0"/>
        <v>2</v>
      </c>
      <c r="F25" t="s">
        <v>151</v>
      </c>
      <c r="G25" t="s">
        <v>95</v>
      </c>
      <c r="H25" t="s">
        <v>178</v>
      </c>
      <c r="I25" t="str">
        <f t="shared" si="1"/>
        <v>29</v>
      </c>
    </row>
    <row r="26" spans="1:9" x14ac:dyDescent="0.2">
      <c r="A26" s="1" t="s">
        <v>30</v>
      </c>
      <c r="B26" t="s">
        <v>109</v>
      </c>
      <c r="C26" t="s">
        <v>109</v>
      </c>
      <c r="D26" t="s">
        <v>109</v>
      </c>
      <c r="E26" t="str">
        <f t="shared" si="0"/>
        <v>127</v>
      </c>
      <c r="F26" t="s">
        <v>3334</v>
      </c>
      <c r="G26" t="s">
        <v>3970</v>
      </c>
      <c r="H26" t="s">
        <v>373</v>
      </c>
      <c r="I26" t="str">
        <f t="shared" si="1"/>
        <v>780</v>
      </c>
    </row>
    <row r="27" spans="1:9" x14ac:dyDescent="0.2">
      <c r="A27" s="1" t="s">
        <v>31</v>
      </c>
      <c r="B27" t="s">
        <v>168</v>
      </c>
      <c r="C27" t="s">
        <v>112</v>
      </c>
      <c r="D27" t="s">
        <v>163</v>
      </c>
      <c r="E27" t="str">
        <f t="shared" si="0"/>
        <v>31</v>
      </c>
      <c r="F27" t="s">
        <v>6401</v>
      </c>
      <c r="G27" t="s">
        <v>490</v>
      </c>
      <c r="H27" t="s">
        <v>418</v>
      </c>
      <c r="I27" t="str">
        <f t="shared" si="1"/>
        <v>195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307</v>
      </c>
      <c r="C29" t="s">
        <v>193</v>
      </c>
      <c r="D29" t="s">
        <v>9617</v>
      </c>
      <c r="E29" t="str">
        <f t="shared" si="0"/>
        <v>225280</v>
      </c>
      <c r="F29" t="s">
        <v>9474</v>
      </c>
      <c r="G29" t="s">
        <v>9063</v>
      </c>
      <c r="H29" t="s">
        <v>9588</v>
      </c>
      <c r="I29" t="str">
        <f t="shared" si="1"/>
        <v>306184192</v>
      </c>
    </row>
    <row r="30" spans="1:9" x14ac:dyDescent="0.2">
      <c r="A30" s="1" t="s">
        <v>34</v>
      </c>
      <c r="B30" t="s">
        <v>9502</v>
      </c>
      <c r="C30" t="s">
        <v>9561</v>
      </c>
      <c r="D30" t="s">
        <v>9618</v>
      </c>
      <c r="E30" t="str">
        <f t="shared" si="0"/>
        <v>19496546304</v>
      </c>
      <c r="F30" t="s">
        <v>9475</v>
      </c>
      <c r="G30" t="s">
        <v>9531</v>
      </c>
      <c r="H30" t="s">
        <v>9589</v>
      </c>
      <c r="I30" t="str">
        <f t="shared" si="1"/>
        <v>19244826624</v>
      </c>
    </row>
    <row r="31" spans="1:9" x14ac:dyDescent="0.2">
      <c r="A31" s="1" t="s">
        <v>35</v>
      </c>
      <c r="B31" t="s">
        <v>9228</v>
      </c>
      <c r="C31" t="s">
        <v>9228</v>
      </c>
      <c r="D31" t="s">
        <v>9228</v>
      </c>
      <c r="E31" t="str">
        <f t="shared" si="0"/>
        <v>11075584</v>
      </c>
      <c r="F31" t="s">
        <v>9293</v>
      </c>
      <c r="G31" t="s">
        <v>9228</v>
      </c>
      <c r="H31" t="s">
        <v>9228</v>
      </c>
      <c r="I31" t="str">
        <f t="shared" si="1"/>
        <v>11075584</v>
      </c>
    </row>
    <row r="32" spans="1:9" x14ac:dyDescent="0.2">
      <c r="A32" s="1" t="s">
        <v>36</v>
      </c>
      <c r="B32" t="s">
        <v>9503</v>
      </c>
      <c r="C32" t="s">
        <v>9562</v>
      </c>
      <c r="D32" t="s">
        <v>9619</v>
      </c>
      <c r="E32" t="str">
        <f t="shared" si="0"/>
        <v>18677501952</v>
      </c>
      <c r="F32" t="s">
        <v>9476</v>
      </c>
      <c r="G32" t="s">
        <v>9532</v>
      </c>
      <c r="H32" t="s">
        <v>9590</v>
      </c>
      <c r="I32" t="str">
        <f t="shared" si="1"/>
        <v>17236414464</v>
      </c>
    </row>
    <row r="33" spans="1:9" x14ac:dyDescent="0.2">
      <c r="A33" s="1" t="s">
        <v>37</v>
      </c>
      <c r="B33" t="s">
        <v>9228</v>
      </c>
      <c r="C33" t="s">
        <v>9228</v>
      </c>
      <c r="D33" t="s">
        <v>9228</v>
      </c>
      <c r="E33" t="str">
        <f t="shared" si="0"/>
        <v>11075584</v>
      </c>
      <c r="F33" t="s">
        <v>3805</v>
      </c>
      <c r="G33" t="s">
        <v>9228</v>
      </c>
      <c r="H33" t="s">
        <v>9228</v>
      </c>
      <c r="I33" t="str">
        <f t="shared" si="1"/>
        <v>11075584</v>
      </c>
    </row>
    <row r="34" spans="1:9" x14ac:dyDescent="0.2">
      <c r="A34" s="1" t="s">
        <v>38</v>
      </c>
      <c r="B34" t="s">
        <v>9504</v>
      </c>
      <c r="C34" t="s">
        <v>9563</v>
      </c>
      <c r="D34" t="s">
        <v>9620</v>
      </c>
      <c r="E34" t="str">
        <f t="shared" si="0"/>
        <v>393348</v>
      </c>
      <c r="F34" t="s">
        <v>9477</v>
      </c>
      <c r="G34" t="s">
        <v>9533</v>
      </c>
      <c r="H34" t="s">
        <v>9591</v>
      </c>
      <c r="I34" t="str">
        <f t="shared" si="1"/>
        <v>342435538</v>
      </c>
    </row>
    <row r="35" spans="1:9" x14ac:dyDescent="0.2">
      <c r="A35" s="1" t="s">
        <v>39</v>
      </c>
      <c r="B35" t="s">
        <v>9505</v>
      </c>
      <c r="C35" t="s">
        <v>9564</v>
      </c>
      <c r="D35" t="s">
        <v>9621</v>
      </c>
      <c r="E35" t="str">
        <f t="shared" ref="E35:E63" si="2">IF(ISERROR(MEDIAN(VALUE(B35),VALUE(C35),VALUE(D35))), "-", TEXT(MEDIAN(VALUE(B35),VALUE(C35),VALUE(D35)), "0"))</f>
        <v>946087</v>
      </c>
      <c r="F35" t="s">
        <v>9478</v>
      </c>
      <c r="G35" t="s">
        <v>9534</v>
      </c>
      <c r="H35" t="s">
        <v>9592</v>
      </c>
      <c r="I35" t="str">
        <f t="shared" ref="I35:I63" si="3">IF(ISERROR(MEDIAN(VALUE(F35),VALUE(G35),VALUE(H35))), "-", TEXT(MEDIAN(VALUE(F35),VALUE(G35),VALUE(H35)), "0"))</f>
        <v>202459212</v>
      </c>
    </row>
    <row r="36" spans="1:9" x14ac:dyDescent="0.2">
      <c r="A36" s="1" t="s">
        <v>40</v>
      </c>
      <c r="B36" t="s">
        <v>9506</v>
      </c>
      <c r="C36" t="s">
        <v>9565</v>
      </c>
      <c r="D36" t="s">
        <v>9622</v>
      </c>
      <c r="E36" t="str">
        <f t="shared" si="2"/>
        <v>18559615698</v>
      </c>
      <c r="F36" t="s">
        <v>9479</v>
      </c>
      <c r="G36" t="s">
        <v>9535</v>
      </c>
      <c r="H36" t="s">
        <v>9593</v>
      </c>
      <c r="I36" t="str">
        <f t="shared" si="3"/>
        <v>17974748672</v>
      </c>
    </row>
    <row r="37" spans="1:9" x14ac:dyDescent="0.2">
      <c r="A37" s="1" t="s">
        <v>41</v>
      </c>
      <c r="B37" t="s">
        <v>9329</v>
      </c>
      <c r="C37" t="s">
        <v>9540</v>
      </c>
      <c r="D37" t="s">
        <v>9362</v>
      </c>
      <c r="E37" t="str">
        <f t="shared" si="2"/>
        <v>16957440</v>
      </c>
      <c r="F37" t="s">
        <v>9329</v>
      </c>
      <c r="G37" t="s">
        <v>9536</v>
      </c>
      <c r="H37" t="s">
        <v>9594</v>
      </c>
      <c r="I37" t="str">
        <f t="shared" si="3"/>
        <v>16949802</v>
      </c>
    </row>
    <row r="38" spans="1:9" x14ac:dyDescent="0.2">
      <c r="A38" s="1" t="s">
        <v>42</v>
      </c>
      <c r="B38" t="s">
        <v>143</v>
      </c>
      <c r="C38" t="s">
        <v>68</v>
      </c>
      <c r="D38" t="s">
        <v>74</v>
      </c>
      <c r="E38" t="str">
        <f t="shared" si="2"/>
        <v>14</v>
      </c>
      <c r="F38" t="s">
        <v>79</v>
      </c>
      <c r="G38" t="s">
        <v>69</v>
      </c>
      <c r="H38" t="s">
        <v>136</v>
      </c>
      <c r="I38" t="str">
        <f t="shared" si="3"/>
        <v>6</v>
      </c>
    </row>
    <row r="39" spans="1:9" x14ac:dyDescent="0.2">
      <c r="A39" s="1" t="s">
        <v>43</v>
      </c>
      <c r="B39" t="s">
        <v>69</v>
      </c>
      <c r="C39" t="s">
        <v>94</v>
      </c>
      <c r="D39" t="s">
        <v>89</v>
      </c>
      <c r="E39" t="str">
        <f t="shared" si="2"/>
        <v>5</v>
      </c>
      <c r="F39" t="s">
        <v>103</v>
      </c>
      <c r="G39" t="s">
        <v>112</v>
      </c>
      <c r="H39" t="s">
        <v>151</v>
      </c>
      <c r="I39" t="str">
        <f t="shared" si="3"/>
        <v>32</v>
      </c>
    </row>
    <row r="40" spans="1:9" x14ac:dyDescent="0.2">
      <c r="A40" s="1" t="s">
        <v>44</v>
      </c>
      <c r="B40" t="s">
        <v>109</v>
      </c>
      <c r="C40" t="s">
        <v>159</v>
      </c>
      <c r="D40" t="s">
        <v>109</v>
      </c>
      <c r="E40" t="str">
        <f t="shared" si="2"/>
        <v>127</v>
      </c>
      <c r="F40" t="s">
        <v>436</v>
      </c>
      <c r="G40" t="s">
        <v>351</v>
      </c>
      <c r="H40" t="s">
        <v>466</v>
      </c>
      <c r="I40" t="str">
        <f t="shared" si="3"/>
        <v>773</v>
      </c>
    </row>
    <row r="41" spans="1:9" x14ac:dyDescent="0.2">
      <c r="A41" s="1" t="s">
        <v>45</v>
      </c>
      <c r="B41" t="s">
        <v>163</v>
      </c>
      <c r="C41" t="s">
        <v>163</v>
      </c>
      <c r="D41" t="s">
        <v>83</v>
      </c>
      <c r="E41" t="str">
        <f t="shared" si="2"/>
        <v>30</v>
      </c>
      <c r="F41" t="s">
        <v>534</v>
      </c>
      <c r="G41" t="s">
        <v>4547</v>
      </c>
      <c r="H41" t="s">
        <v>360</v>
      </c>
      <c r="I41" t="str">
        <f t="shared" si="3"/>
        <v>222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9507</v>
      </c>
      <c r="C43" t="s">
        <v>197</v>
      </c>
      <c r="D43" t="s">
        <v>9623</v>
      </c>
      <c r="E43" t="str">
        <f t="shared" si="2"/>
        <v>138723328</v>
      </c>
      <c r="F43" t="s">
        <v>9063</v>
      </c>
      <c r="G43" t="s">
        <v>9537</v>
      </c>
      <c r="H43" t="s">
        <v>9595</v>
      </c>
      <c r="I43" t="str">
        <f t="shared" si="3"/>
        <v>306184192</v>
      </c>
    </row>
    <row r="44" spans="1:9" x14ac:dyDescent="0.2">
      <c r="A44" s="1" t="s">
        <v>48</v>
      </c>
      <c r="B44" t="s">
        <v>9508</v>
      </c>
      <c r="C44" t="s">
        <v>9566</v>
      </c>
      <c r="D44" t="s">
        <v>9624</v>
      </c>
      <c r="E44" t="str">
        <f t="shared" si="2"/>
        <v>19142303744</v>
      </c>
      <c r="F44" t="s">
        <v>9480</v>
      </c>
      <c r="G44" t="s">
        <v>9538</v>
      </c>
      <c r="H44" t="s">
        <v>9596</v>
      </c>
      <c r="I44" t="str">
        <f t="shared" si="3"/>
        <v>20670332928</v>
      </c>
    </row>
    <row r="45" spans="1:9" x14ac:dyDescent="0.2">
      <c r="A45" s="1" t="s">
        <v>49</v>
      </c>
      <c r="B45" t="s">
        <v>9329</v>
      </c>
      <c r="C45" t="s">
        <v>9540</v>
      </c>
      <c r="D45" t="s">
        <v>9362</v>
      </c>
      <c r="E45" t="str">
        <f t="shared" si="2"/>
        <v>16957440</v>
      </c>
      <c r="F45" t="s">
        <v>9329</v>
      </c>
      <c r="G45" t="s">
        <v>7101</v>
      </c>
      <c r="H45" t="s">
        <v>9268</v>
      </c>
      <c r="I45" t="str">
        <f t="shared" si="3"/>
        <v>16977920</v>
      </c>
    </row>
    <row r="46" spans="1:9" x14ac:dyDescent="0.2">
      <c r="A46" s="1" t="s">
        <v>50</v>
      </c>
      <c r="B46" t="s">
        <v>9509</v>
      </c>
      <c r="C46" t="s">
        <v>9567</v>
      </c>
      <c r="D46" t="s">
        <v>9625</v>
      </c>
      <c r="E46" t="str">
        <f t="shared" si="2"/>
        <v>18249302016</v>
      </c>
      <c r="F46" t="s">
        <v>9481</v>
      </c>
      <c r="G46" t="s">
        <v>9539</v>
      </c>
      <c r="H46" t="s">
        <v>9597</v>
      </c>
      <c r="I46" t="str">
        <f t="shared" si="3"/>
        <v>17397723136</v>
      </c>
    </row>
    <row r="47" spans="1:9" x14ac:dyDescent="0.2">
      <c r="A47" s="1" t="s">
        <v>51</v>
      </c>
      <c r="B47" t="s">
        <v>9329</v>
      </c>
      <c r="C47" t="s">
        <v>9540</v>
      </c>
      <c r="D47" t="s">
        <v>9362</v>
      </c>
      <c r="E47" t="str">
        <f t="shared" si="2"/>
        <v>16957440</v>
      </c>
      <c r="F47" t="s">
        <v>9329</v>
      </c>
      <c r="G47" t="s">
        <v>9540</v>
      </c>
      <c r="H47" t="s">
        <v>9540</v>
      </c>
      <c r="I47" t="str">
        <f t="shared" si="3"/>
        <v>16916480</v>
      </c>
    </row>
    <row r="48" spans="1:9" x14ac:dyDescent="0.2">
      <c r="A48" s="1" t="s">
        <v>52</v>
      </c>
      <c r="B48" t="s">
        <v>9510</v>
      </c>
      <c r="C48" t="s">
        <v>9568</v>
      </c>
      <c r="D48" t="s">
        <v>9626</v>
      </c>
      <c r="E48" t="str">
        <f t="shared" si="2"/>
        <v>484527</v>
      </c>
      <c r="F48" t="s">
        <v>9482</v>
      </c>
      <c r="G48" t="s">
        <v>9541</v>
      </c>
      <c r="H48" t="s">
        <v>9598</v>
      </c>
      <c r="I48" t="str">
        <f t="shared" si="3"/>
        <v>336269024</v>
      </c>
    </row>
    <row r="49" spans="1:9" x14ac:dyDescent="0.2">
      <c r="A49" s="1" t="s">
        <v>53</v>
      </c>
      <c r="B49" t="s">
        <v>9511</v>
      </c>
      <c r="C49" t="s">
        <v>9569</v>
      </c>
      <c r="D49" t="s">
        <v>9627</v>
      </c>
      <c r="E49" t="str">
        <f t="shared" si="2"/>
        <v>530596</v>
      </c>
      <c r="F49" t="s">
        <v>9483</v>
      </c>
      <c r="G49" t="s">
        <v>9542</v>
      </c>
      <c r="H49" t="s">
        <v>9599</v>
      </c>
      <c r="I49" t="str">
        <f t="shared" si="3"/>
        <v>300351224</v>
      </c>
    </row>
    <row r="50" spans="1:9" x14ac:dyDescent="0.2">
      <c r="A50" s="1" t="s">
        <v>54</v>
      </c>
      <c r="B50" t="s">
        <v>9512</v>
      </c>
      <c r="C50" t="s">
        <v>9570</v>
      </c>
      <c r="D50" t="s">
        <v>9628</v>
      </c>
      <c r="E50" t="str">
        <f t="shared" si="2"/>
        <v>5656144233</v>
      </c>
      <c r="F50" t="s">
        <v>9484</v>
      </c>
      <c r="G50" t="s">
        <v>9543</v>
      </c>
      <c r="H50" t="s">
        <v>9600</v>
      </c>
      <c r="I50" t="str">
        <f t="shared" si="3"/>
        <v>6541573068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68</v>
      </c>
      <c r="G52" t="s">
        <v>88</v>
      </c>
      <c r="H52" t="s">
        <v>92</v>
      </c>
      <c r="I52" t="str">
        <f t="shared" si="3"/>
        <v>1</v>
      </c>
    </row>
    <row r="53" spans="1:9" x14ac:dyDescent="0.2">
      <c r="A53" s="1" t="s">
        <v>57</v>
      </c>
      <c r="B53" t="s">
        <v>92</v>
      </c>
      <c r="C53" t="s">
        <v>68</v>
      </c>
      <c r="D53" t="s">
        <v>68</v>
      </c>
      <c r="E53" t="str">
        <f t="shared" si="2"/>
        <v>0</v>
      </c>
      <c r="F53" t="s">
        <v>69</v>
      </c>
      <c r="G53" t="s">
        <v>85</v>
      </c>
      <c r="H53" t="s">
        <v>69</v>
      </c>
      <c r="I53" t="str">
        <f t="shared" si="3"/>
        <v>6</v>
      </c>
    </row>
    <row r="54" spans="1:9" x14ac:dyDescent="0.2">
      <c r="A54" s="1" t="s">
        <v>58</v>
      </c>
      <c r="B54" t="s">
        <v>159</v>
      </c>
      <c r="C54" t="s">
        <v>159</v>
      </c>
      <c r="D54" t="s">
        <v>111</v>
      </c>
      <c r="E54" t="str">
        <f t="shared" si="2"/>
        <v>135</v>
      </c>
      <c r="F54" t="s">
        <v>3148</v>
      </c>
      <c r="G54" t="s">
        <v>3350</v>
      </c>
      <c r="H54" t="s">
        <v>373</v>
      </c>
      <c r="I54" t="str">
        <f t="shared" si="3"/>
        <v>772</v>
      </c>
    </row>
    <row r="55" spans="1:9" x14ac:dyDescent="0.2">
      <c r="A55" s="1" t="s">
        <v>59</v>
      </c>
      <c r="B55" t="s">
        <v>88</v>
      </c>
      <c r="C55" t="s">
        <v>92</v>
      </c>
      <c r="D55" t="s">
        <v>92</v>
      </c>
      <c r="E55" t="str">
        <f t="shared" si="2"/>
        <v>1</v>
      </c>
      <c r="F55" t="s">
        <v>75</v>
      </c>
      <c r="G55" t="s">
        <v>97</v>
      </c>
      <c r="H55" t="s">
        <v>248</v>
      </c>
      <c r="I55" t="str">
        <f t="shared" si="3"/>
        <v>21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9513</v>
      </c>
      <c r="C58" t="s">
        <v>9571</v>
      </c>
      <c r="D58" t="s">
        <v>9629</v>
      </c>
      <c r="E58" t="str">
        <f t="shared" si="2"/>
        <v>5657280512</v>
      </c>
      <c r="F58" t="s">
        <v>9485</v>
      </c>
      <c r="G58" t="s">
        <v>9544</v>
      </c>
      <c r="H58" t="s">
        <v>9601</v>
      </c>
      <c r="I58" t="str">
        <f t="shared" si="3"/>
        <v>6548029440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9514</v>
      </c>
      <c r="C60" t="s">
        <v>9572</v>
      </c>
      <c r="D60" t="s">
        <v>9630</v>
      </c>
      <c r="E60" t="str">
        <f t="shared" si="2"/>
        <v>5650989056</v>
      </c>
      <c r="F60" t="s">
        <v>9486</v>
      </c>
      <c r="G60" t="s">
        <v>9545</v>
      </c>
      <c r="H60" t="s">
        <v>9602</v>
      </c>
      <c r="I60" t="str">
        <f t="shared" si="3"/>
        <v>6509137920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9515</v>
      </c>
      <c r="C62" t="s">
        <v>9573</v>
      </c>
      <c r="D62" t="s">
        <v>9631</v>
      </c>
      <c r="E62" t="str">
        <f t="shared" si="2"/>
        <v>1109249</v>
      </c>
      <c r="F62" t="s">
        <v>9487</v>
      </c>
      <c r="G62" t="s">
        <v>9546</v>
      </c>
      <c r="H62" t="s">
        <v>9603</v>
      </c>
      <c r="I62" t="str">
        <f t="shared" si="3"/>
        <v>8196420</v>
      </c>
    </row>
    <row r="63" spans="1:9" x14ac:dyDescent="0.2">
      <c r="A63" s="1" t="s">
        <v>67</v>
      </c>
      <c r="B63" t="s">
        <v>9516</v>
      </c>
      <c r="C63" t="s">
        <v>9574</v>
      </c>
      <c r="D63" t="s">
        <v>9632</v>
      </c>
      <c r="E63" t="str">
        <f t="shared" si="2"/>
        <v>5132886</v>
      </c>
      <c r="F63" t="s">
        <v>9488</v>
      </c>
      <c r="G63" t="s">
        <v>9547</v>
      </c>
      <c r="H63" t="s">
        <v>9604</v>
      </c>
      <c r="I63" t="str">
        <f t="shared" si="3"/>
        <v>308828040</v>
      </c>
    </row>
    <row r="64" spans="1:9" ht="15" x14ac:dyDescent="0.25">
      <c r="A64" s="6" t="s">
        <v>20837</v>
      </c>
      <c r="B64" s="8">
        <f>AVERAGE(VALUE(B8),VALUE(B22),VALUE(B36))*2^(-30)</f>
        <v>17.65415991935879</v>
      </c>
      <c r="C64" s="8">
        <f t="shared" ref="C64:I64" si="4">AVERAGE(VALUE(C8),VALUE(C22),VALUE(C36))*2^(-30)</f>
        <v>17.602266049322981</v>
      </c>
      <c r="D64" s="8">
        <f t="shared" si="4"/>
        <v>17.631902881277103</v>
      </c>
      <c r="E64" s="8">
        <f t="shared" si="4"/>
        <v>17.51274729675303</v>
      </c>
      <c r="F64" s="8">
        <f t="shared" si="4"/>
        <v>16.682784605460864</v>
      </c>
      <c r="G64" s="8">
        <f t="shared" si="4"/>
        <v>16.744433804104727</v>
      </c>
      <c r="H64" s="8">
        <f t="shared" si="4"/>
        <v>16.774238188751042</v>
      </c>
      <c r="I64" s="8">
        <f t="shared" si="4"/>
        <v>16.727893659844995</v>
      </c>
    </row>
    <row r="65" spans="1:9" x14ac:dyDescent="0.2">
      <c r="A65" s="6" t="s">
        <v>20838</v>
      </c>
      <c r="B65" s="9">
        <f>AVERAGE(VALUE(B8),VALUE(B22),VALUE(B36),VALUE(B50))*2^(-30)</f>
        <v>14.544824824202806</v>
      </c>
      <c r="C65" s="9">
        <f t="shared" ref="C65:I65" si="5">AVERAGE(VALUE(C8),VALUE(C22),VALUE(C36),VALUE(C50))*2^(-30)</f>
        <v>14.51862323936075</v>
      </c>
      <c r="D65" s="9">
        <f t="shared" si="5"/>
        <v>14.544121517334133</v>
      </c>
      <c r="E65" s="9">
        <f t="shared" si="5"/>
        <v>14.451484174933285</v>
      </c>
      <c r="F65" s="9">
        <f t="shared" si="5"/>
        <v>14.028088179882616</v>
      </c>
      <c r="G65" s="9">
        <f t="shared" si="5"/>
        <v>14.081404021009803</v>
      </c>
      <c r="H65" s="9">
        <f t="shared" si="5"/>
        <v>14.105203449493274</v>
      </c>
      <c r="I65" s="9">
        <f t="shared" si="5"/>
        <v>14.068998912815005</v>
      </c>
    </row>
    <row r="66" spans="1:9" x14ac:dyDescent="0.2">
      <c r="A66" s="6" t="s">
        <v>20841</v>
      </c>
      <c r="B66" s="9">
        <f>MIN(VALUE(B18),VALUE(B32),VALUE(B46))*2^(-30)</f>
        <v>17.228504180908203</v>
      </c>
      <c r="C66" s="9">
        <f t="shared" ref="C66:I66" si="6">MIN(VALUE(C18),VALUE(C32),VALUE(C46))*2^(-30)</f>
        <v>16.995986938476563</v>
      </c>
      <c r="D66" s="9">
        <f t="shared" si="6"/>
        <v>16.978153228759766</v>
      </c>
      <c r="E66" s="9">
        <f t="shared" si="6"/>
        <v>16.995986938476563</v>
      </c>
      <c r="F66" s="9">
        <f t="shared" si="6"/>
        <v>15.834419250488281</v>
      </c>
      <c r="G66" s="9">
        <f t="shared" si="6"/>
        <v>16.052661895751953</v>
      </c>
      <c r="H66" s="9">
        <f t="shared" si="6"/>
        <v>16.099300384521484</v>
      </c>
      <c r="I66" s="9">
        <f t="shared" si="6"/>
        <v>16.052661895751953</v>
      </c>
    </row>
    <row r="67" spans="1:9" x14ac:dyDescent="0.2">
      <c r="A67" s="6" t="s">
        <v>20839</v>
      </c>
      <c r="B67" s="9">
        <f>MIN(VALUE(B16),VALUE(B30),VALUE(B44))*2^(-30)</f>
        <v>17.880504608154297</v>
      </c>
      <c r="C67" s="9">
        <f t="shared" ref="C67:I67" si="7">MIN(VALUE(C16),VALUE(C30),VALUE(C44))*2^(-30)</f>
        <v>17.649185180664063</v>
      </c>
      <c r="D67" s="9">
        <f t="shared" si="7"/>
        <v>17.827659606933594</v>
      </c>
      <c r="E67" s="9">
        <f t="shared" si="7"/>
        <v>17.827659606933594</v>
      </c>
      <c r="F67" s="9">
        <f t="shared" si="7"/>
        <v>18.578773498535156</v>
      </c>
      <c r="G67" s="9">
        <f t="shared" si="7"/>
        <v>17.923141479492188</v>
      </c>
      <c r="H67" s="9">
        <f t="shared" si="7"/>
        <v>17.578807830810547</v>
      </c>
      <c r="I67" s="9">
        <f t="shared" si="7"/>
        <v>17.923141479492188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0</v>
      </c>
      <c r="G68" s="9">
        <f t="shared" si="8"/>
        <v>6.25E-2</v>
      </c>
      <c r="H68" s="9">
        <f t="shared" si="8"/>
        <v>0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406.3984375</v>
      </c>
      <c r="C69" s="9">
        <f t="shared" si="8"/>
        <v>315.51171875</v>
      </c>
      <c r="D69" s="9">
        <f t="shared" si="8"/>
        <v>345.359375</v>
      </c>
      <c r="E69" s="9">
        <f t="shared" si="8"/>
        <v>297.72265625</v>
      </c>
      <c r="F69" s="9">
        <f t="shared" si="8"/>
        <v>876.55859375</v>
      </c>
      <c r="G69" s="9">
        <f t="shared" si="8"/>
        <v>730.8203125</v>
      </c>
      <c r="H69" s="9">
        <f t="shared" si="8"/>
        <v>658.515625</v>
      </c>
      <c r="I69" s="9">
        <f t="shared" si="8"/>
        <v>876.21875</v>
      </c>
    </row>
    <row r="70" spans="1:9" x14ac:dyDescent="0.2">
      <c r="A70" s="6" t="s">
        <v>20832</v>
      </c>
      <c r="B70" s="9">
        <f>AVERAGE(VALUE(B9),VALUE(B23),VALUE(B37))*2^(-20)</f>
        <v>16.50382963816325</v>
      </c>
      <c r="C70" s="9">
        <f t="shared" ref="C70:I70" si="9">AVERAGE(VALUE(C9),VALUE(C23),VALUE(C37))*2^(-20)</f>
        <v>16.519913991292317</v>
      </c>
      <c r="D70" s="9">
        <f t="shared" si="9"/>
        <v>16.54741096496582</v>
      </c>
      <c r="E70" s="9">
        <f t="shared" si="9"/>
        <v>16.532934824625652</v>
      </c>
      <c r="F70" s="9">
        <f t="shared" si="9"/>
        <v>16.486248016357422</v>
      </c>
      <c r="G70" s="9">
        <f t="shared" si="9"/>
        <v>16.515493392944336</v>
      </c>
      <c r="H70" s="9">
        <f t="shared" si="9"/>
        <v>16.531439463297527</v>
      </c>
      <c r="I70" s="9">
        <f t="shared" si="9"/>
        <v>16.521509170532227</v>
      </c>
    </row>
    <row r="71" spans="1:9" x14ac:dyDescent="0.2">
      <c r="A71" s="6" t="s">
        <v>20833</v>
      </c>
      <c r="B71" s="10">
        <f>MIN(VALUE(B19),VALUE(B33),VALUE(B47))*2^(-20)</f>
        <v>10.5625</v>
      </c>
      <c r="C71" s="10">
        <f t="shared" ref="C71:I71" si="10">MIN(VALUE(C19),VALUE(C33),VALUE(C47))*2^(-20)</f>
        <v>10.5625</v>
      </c>
      <c r="D71" s="10">
        <f t="shared" si="10"/>
        <v>10.5625</v>
      </c>
      <c r="E71" s="10">
        <f t="shared" si="10"/>
        <v>10.5625</v>
      </c>
      <c r="F71" s="10">
        <f t="shared" si="10"/>
        <v>10.4765625</v>
      </c>
      <c r="G71" s="10">
        <f t="shared" si="10"/>
        <v>10.5625</v>
      </c>
      <c r="H71" s="10">
        <f t="shared" si="10"/>
        <v>10.5625</v>
      </c>
      <c r="I71" s="10">
        <f t="shared" si="10"/>
        <v>10.5625</v>
      </c>
    </row>
    <row r="72" spans="1:9" x14ac:dyDescent="0.2">
      <c r="A72" s="6" t="s">
        <v>20834</v>
      </c>
      <c r="B72" s="10">
        <f>MAX(VALUE(B17),VALUE(B31),VALUE(B45))*2^(-20)</f>
        <v>22.78125</v>
      </c>
      <c r="C72" s="10">
        <f t="shared" ref="C72:I72" si="11">MAX(VALUE(C17),VALUE(C31),VALUE(C45))*2^(-20)</f>
        <v>22.8671875</v>
      </c>
      <c r="D72" s="10">
        <f t="shared" si="11"/>
        <v>22.90625</v>
      </c>
      <c r="E72" s="10">
        <f t="shared" si="11"/>
        <v>22.8671875</v>
      </c>
      <c r="F72" s="10">
        <f t="shared" si="11"/>
        <v>22.77734375</v>
      </c>
      <c r="G72" s="10">
        <f t="shared" si="11"/>
        <v>22.92578125</v>
      </c>
      <c r="H72" s="10">
        <f t="shared" si="11"/>
        <v>22.91015625</v>
      </c>
      <c r="I72" s="10">
        <f t="shared" si="11"/>
        <v>22.91015625</v>
      </c>
    </row>
    <row r="73" spans="1:9" x14ac:dyDescent="0.2">
      <c r="A73" s="6" t="s">
        <v>20826</v>
      </c>
      <c r="B73" s="9">
        <f>VALUE(B7)*10^(-9)</f>
        <v>16.153058018999999</v>
      </c>
      <c r="C73" s="9">
        <f t="shared" ref="C73:I73" si="12">VALUE(C7)*10^(-9)</f>
        <v>16.723753962</v>
      </c>
      <c r="D73" s="9">
        <f t="shared" si="12"/>
        <v>16.003432172</v>
      </c>
      <c r="E73" s="9">
        <f t="shared" si="12"/>
        <v>16.153058018999999</v>
      </c>
      <c r="F73" s="9">
        <f t="shared" si="12"/>
        <v>97.083138924000011</v>
      </c>
      <c r="G73" s="9">
        <f t="shared" si="12"/>
        <v>98.356708981000011</v>
      </c>
      <c r="H73" s="9">
        <f t="shared" si="12"/>
        <v>95.222873750000005</v>
      </c>
      <c r="I73" s="9">
        <f t="shared" si="12"/>
        <v>97.083138924000011</v>
      </c>
    </row>
    <row r="74" spans="1:9" x14ac:dyDescent="0.2">
      <c r="A74" s="6" t="s">
        <v>20835</v>
      </c>
      <c r="B74" s="9">
        <f>SUM(VALUE(B20),VALUE(B34),VALUE(B48))*2^(-30)</f>
        <v>1.2546507641673088E-3</v>
      </c>
      <c r="C74" s="9">
        <f t="shared" ref="C74:I75" si="13">SUM(VALUE(C20),VALUE(C34),VALUE(C48))*2^(-30)</f>
        <v>1.2143468484282494E-3</v>
      </c>
      <c r="D74" s="9">
        <f t="shared" si="13"/>
        <v>3.1847851350903511E-3</v>
      </c>
      <c r="E74" s="9">
        <f t="shared" si="13"/>
        <v>1.2966636568307877E-3</v>
      </c>
      <c r="F74" s="9">
        <f t="shared" si="13"/>
        <v>0.93888996448367834</v>
      </c>
      <c r="G74" s="9">
        <f t="shared" si="13"/>
        <v>0.93978587444871664</v>
      </c>
      <c r="H74" s="9">
        <f t="shared" si="13"/>
        <v>0.94685406889766455</v>
      </c>
      <c r="I74" s="9">
        <f t="shared" si="13"/>
        <v>0.94229389633983374</v>
      </c>
    </row>
    <row r="75" spans="1:9" x14ac:dyDescent="0.2">
      <c r="A75" s="6" t="s">
        <v>20836</v>
      </c>
      <c r="B75" s="9">
        <f>SUM(VALUE(B21),VALUE(B35),VALUE(B49))*2^(-30)</f>
        <v>1.8477430567145348E-3</v>
      </c>
      <c r="C75" s="9">
        <f t="shared" si="13"/>
        <v>1.9019944593310356E-3</v>
      </c>
      <c r="D75" s="9">
        <f t="shared" si="13"/>
        <v>1.8085530027747154E-3</v>
      </c>
      <c r="E75" s="9">
        <f t="shared" si="13"/>
        <v>1.8549170345067978E-3</v>
      </c>
      <c r="F75" s="9">
        <f t="shared" si="13"/>
        <v>0.65449382085353136</v>
      </c>
      <c r="G75" s="9">
        <f t="shared" si="13"/>
        <v>0.65538595244288445</v>
      </c>
      <c r="H75" s="9">
        <f t="shared" si="13"/>
        <v>0.65751911513507366</v>
      </c>
      <c r="I75" s="9">
        <f t="shared" si="13"/>
        <v>0.65751911513507366</v>
      </c>
    </row>
    <row r="76" spans="1:9" x14ac:dyDescent="0.2">
      <c r="A76" s="7" t="s">
        <v>20827</v>
      </c>
      <c r="B76" s="9">
        <f>SUM(VALUE(B12),VALUE(B26),VALUE(B40))</f>
        <v>381</v>
      </c>
      <c r="C76" s="9">
        <f t="shared" ref="C76:I76" si="14">SUM(VALUE(C12),VALUE(C26),VALUE(C40))</f>
        <v>398</v>
      </c>
      <c r="D76" s="9">
        <f t="shared" si="14"/>
        <v>381</v>
      </c>
      <c r="E76" s="9">
        <f t="shared" si="14"/>
        <v>381</v>
      </c>
      <c r="F76" s="9">
        <f t="shared" si="14"/>
        <v>2326</v>
      </c>
      <c r="G76" s="9">
        <f t="shared" si="14"/>
        <v>2357</v>
      </c>
      <c r="H76" s="9">
        <f t="shared" si="14"/>
        <v>2275</v>
      </c>
      <c r="I76" s="9">
        <f t="shared" si="14"/>
        <v>2326</v>
      </c>
    </row>
    <row r="77" spans="1:9" x14ac:dyDescent="0.2">
      <c r="A77" s="7" t="s">
        <v>20828</v>
      </c>
      <c r="B77" s="9">
        <f>SUM(VALUE(B11),VALUE(B25),VALUE(B39))</f>
        <v>14</v>
      </c>
      <c r="C77" s="9">
        <f t="shared" ref="C77:I77" si="15">SUM(VALUE(C11),VALUE(C25),VALUE(C39))</f>
        <v>12</v>
      </c>
      <c r="D77" s="9">
        <f t="shared" si="15"/>
        <v>13</v>
      </c>
      <c r="E77" s="9">
        <f t="shared" si="15"/>
        <v>13</v>
      </c>
      <c r="F77" s="9">
        <f t="shared" si="15"/>
        <v>99</v>
      </c>
      <c r="G77" s="9">
        <f t="shared" si="15"/>
        <v>95</v>
      </c>
      <c r="H77" s="9">
        <f t="shared" si="15"/>
        <v>97</v>
      </c>
      <c r="I77" s="9">
        <f t="shared" si="15"/>
        <v>96</v>
      </c>
    </row>
    <row r="78" spans="1:9" x14ac:dyDescent="0.2">
      <c r="A78" s="7" t="s">
        <v>20829</v>
      </c>
      <c r="B78" s="9">
        <f>SUM(VALUE(B13),VALUE(B27),VALUE(B41))</f>
        <v>98</v>
      </c>
      <c r="C78" s="9">
        <f t="shared" ref="C78:I78" si="16">SUM(VALUE(C13),VALUE(C27),VALUE(C41))</f>
        <v>96</v>
      </c>
      <c r="D78" s="9">
        <f t="shared" si="16"/>
        <v>98</v>
      </c>
      <c r="E78" s="9">
        <f t="shared" si="16"/>
        <v>96</v>
      </c>
      <c r="F78" s="9">
        <f t="shared" si="16"/>
        <v>684</v>
      </c>
      <c r="G78" s="9">
        <f t="shared" si="16"/>
        <v>672</v>
      </c>
      <c r="H78" s="9">
        <f t="shared" si="16"/>
        <v>710</v>
      </c>
      <c r="I78" s="9">
        <f t="shared" si="16"/>
        <v>690</v>
      </c>
    </row>
    <row r="79" spans="1:9" x14ac:dyDescent="0.2">
      <c r="A79" s="7" t="s">
        <v>20830</v>
      </c>
      <c r="B79" s="9">
        <f>SUM(VALUE(B10),VALUE(B24),VALUE(B38))</f>
        <v>25</v>
      </c>
      <c r="C79" s="9">
        <f t="shared" ref="C79:I79" si="17">SUM(VALUE(C10),VALUE(C24),VALUE(C38))</f>
        <v>27</v>
      </c>
      <c r="D79" s="9">
        <f t="shared" si="17"/>
        <v>24</v>
      </c>
      <c r="E79" s="9">
        <f t="shared" si="17"/>
        <v>21</v>
      </c>
      <c r="F79" s="9">
        <f t="shared" si="17"/>
        <v>17</v>
      </c>
      <c r="G79" s="9">
        <f t="shared" si="17"/>
        <v>13</v>
      </c>
      <c r="H79" s="9">
        <f t="shared" si="17"/>
        <v>16</v>
      </c>
      <c r="I79" s="9">
        <f t="shared" si="17"/>
        <v>13</v>
      </c>
    </row>
    <row r="80" spans="1:9" x14ac:dyDescent="0.2">
      <c r="A80" s="27" t="s">
        <v>20853</v>
      </c>
      <c r="B80" s="28">
        <f>B3*2^(-20)</f>
        <v>0</v>
      </c>
      <c r="C80" s="28">
        <f t="shared" ref="C80:I81" si="18">C3*2^(-20)</f>
        <v>0</v>
      </c>
      <c r="D80" s="28">
        <f t="shared" si="18"/>
        <v>0</v>
      </c>
      <c r="E80" s="28">
        <f t="shared" si="18"/>
        <v>0</v>
      </c>
      <c r="F80" s="28">
        <f t="shared" si="18"/>
        <v>33.085265159606934</v>
      </c>
      <c r="G80" s="28">
        <f t="shared" si="18"/>
        <v>33.085265159606934</v>
      </c>
      <c r="H80" s="28">
        <f t="shared" si="18"/>
        <v>33.085265159606934</v>
      </c>
      <c r="I80" s="28">
        <f t="shared" si="18"/>
        <v>33.085265159606934</v>
      </c>
    </row>
    <row r="81" spans="1:9" x14ac:dyDescent="0.2">
      <c r="A81" s="27" t="s">
        <v>20854</v>
      </c>
      <c r="B81" s="28">
        <f>B4*2^(-20)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99.255795478820801</v>
      </c>
      <c r="G81" s="28">
        <f t="shared" si="18"/>
        <v>99.255795478820801</v>
      </c>
      <c r="H81" s="28">
        <f t="shared" si="18"/>
        <v>99.255795478820801</v>
      </c>
      <c r="I81" s="28">
        <f t="shared" si="18"/>
        <v>99.255795478820801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6" width="25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6372</v>
      </c>
      <c r="E2" t="s">
        <v>121</v>
      </c>
      <c r="F2" t="s">
        <v>6373</v>
      </c>
    </row>
    <row r="3" spans="1:6" x14ac:dyDescent="0.2">
      <c r="A3" t="s">
        <v>88</v>
      </c>
      <c r="B3" t="s">
        <v>123</v>
      </c>
      <c r="C3" t="s">
        <v>6374</v>
      </c>
      <c r="D3" t="s">
        <v>9633</v>
      </c>
      <c r="E3" t="s">
        <v>6376</v>
      </c>
      <c r="F3" t="s">
        <v>6373</v>
      </c>
    </row>
    <row r="4" spans="1:6" x14ac:dyDescent="0.2">
      <c r="A4" t="s">
        <v>94</v>
      </c>
      <c r="B4" t="s">
        <v>125</v>
      </c>
      <c r="C4" t="s">
        <v>9634</v>
      </c>
      <c r="D4" t="s">
        <v>9633</v>
      </c>
      <c r="E4" t="s">
        <v>6376</v>
      </c>
      <c r="F4" t="s">
        <v>6378</v>
      </c>
    </row>
    <row r="5" spans="1:6" x14ac:dyDescent="0.2">
      <c r="A5" t="s">
        <v>79</v>
      </c>
      <c r="B5" t="s">
        <v>127</v>
      </c>
      <c r="C5" t="s">
        <v>9634</v>
      </c>
      <c r="D5" t="s">
        <v>68</v>
      </c>
      <c r="E5" t="s">
        <v>6379</v>
      </c>
      <c r="F5" t="s">
        <v>121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I81"/>
  <sheetViews>
    <sheetView topLeftCell="A46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2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9459</v>
      </c>
      <c r="G3" t="s">
        <v>9459</v>
      </c>
      <c r="H3" t="s">
        <v>9459</v>
      </c>
      <c r="I3" t="str">
        <f t="shared" ref="I3:I34" si="1">IF(ISERROR(MEDIAN(VALUE(F3),VALUE(G3),VALUE(H3))), "-", TEXT(MEDIAN(VALUE(F3),VALUE(G3),VALUE(H3)), "0"))</f>
        <v>34692415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9460</v>
      </c>
      <c r="G4" t="s">
        <v>9460</v>
      </c>
      <c r="H4" t="s">
        <v>9460</v>
      </c>
      <c r="I4" t="str">
        <f t="shared" si="1"/>
        <v>104077245</v>
      </c>
    </row>
    <row r="5" spans="1:9" x14ac:dyDescent="0.2">
      <c r="A5" s="1" t="s">
        <v>9</v>
      </c>
      <c r="B5" t="s">
        <v>9668</v>
      </c>
      <c r="C5" t="s">
        <v>9727</v>
      </c>
      <c r="D5" t="s">
        <v>9786</v>
      </c>
      <c r="E5" t="str">
        <f t="shared" si="0"/>
        <v>-</v>
      </c>
      <c r="F5" t="s">
        <v>9635</v>
      </c>
      <c r="G5" t="s">
        <v>9697</v>
      </c>
      <c r="H5" t="s">
        <v>9756</v>
      </c>
      <c r="I5" t="str">
        <f t="shared" si="1"/>
        <v>-</v>
      </c>
    </row>
    <row r="6" spans="1:9" x14ac:dyDescent="0.2">
      <c r="A6" s="1" t="s">
        <v>10</v>
      </c>
      <c r="B6" t="s">
        <v>9669</v>
      </c>
      <c r="C6" t="s">
        <v>9728</v>
      </c>
      <c r="D6" t="s">
        <v>9787</v>
      </c>
      <c r="E6" t="str">
        <f t="shared" si="0"/>
        <v>-</v>
      </c>
      <c r="F6" t="s">
        <v>9636</v>
      </c>
      <c r="G6" t="s">
        <v>9698</v>
      </c>
      <c r="H6" t="s">
        <v>9757</v>
      </c>
      <c r="I6" t="str">
        <f t="shared" si="1"/>
        <v>-</v>
      </c>
    </row>
    <row r="7" spans="1:9" x14ac:dyDescent="0.2">
      <c r="A7" s="1" t="s">
        <v>11</v>
      </c>
      <c r="B7" t="s">
        <v>9670</v>
      </c>
      <c r="C7" t="s">
        <v>9729</v>
      </c>
      <c r="D7" t="s">
        <v>9788</v>
      </c>
      <c r="E7" t="str">
        <f t="shared" si="0"/>
        <v>17092920599</v>
      </c>
      <c r="F7" t="s">
        <v>9637</v>
      </c>
      <c r="G7" t="s">
        <v>9699</v>
      </c>
      <c r="H7" t="s">
        <v>9758</v>
      </c>
      <c r="I7" t="str">
        <f t="shared" si="1"/>
        <v>99374886864</v>
      </c>
    </row>
    <row r="8" spans="1:9" x14ac:dyDescent="0.2">
      <c r="A8" s="1" t="s">
        <v>12</v>
      </c>
      <c r="B8" t="s">
        <v>9671</v>
      </c>
      <c r="C8" t="s">
        <v>9730</v>
      </c>
      <c r="D8" t="s">
        <v>9789</v>
      </c>
      <c r="E8" t="str">
        <f t="shared" si="0"/>
        <v>19387323050</v>
      </c>
      <c r="F8" t="s">
        <v>9638</v>
      </c>
      <c r="G8" t="s">
        <v>9700</v>
      </c>
      <c r="H8" t="s">
        <v>9759</v>
      </c>
      <c r="I8" t="str">
        <f t="shared" si="1"/>
        <v>18107939717</v>
      </c>
    </row>
    <row r="9" spans="1:9" x14ac:dyDescent="0.2">
      <c r="A9" s="1" t="s">
        <v>13</v>
      </c>
      <c r="B9" t="s">
        <v>9672</v>
      </c>
      <c r="C9" t="s">
        <v>9731</v>
      </c>
      <c r="D9" t="s">
        <v>9790</v>
      </c>
      <c r="E9" t="str">
        <f t="shared" si="0"/>
        <v>24257877</v>
      </c>
      <c r="F9" t="s">
        <v>9639</v>
      </c>
      <c r="G9" t="s">
        <v>9701</v>
      </c>
      <c r="H9" t="s">
        <v>9760</v>
      </c>
      <c r="I9" t="str">
        <f t="shared" si="1"/>
        <v>24232203</v>
      </c>
    </row>
    <row r="10" spans="1:9" x14ac:dyDescent="0.2">
      <c r="A10" s="1" t="s">
        <v>14</v>
      </c>
      <c r="B10" t="s">
        <v>69</v>
      </c>
      <c r="C10" t="s">
        <v>106</v>
      </c>
      <c r="D10" t="s">
        <v>248</v>
      </c>
      <c r="E10" t="str">
        <f t="shared" si="0"/>
        <v>17</v>
      </c>
      <c r="F10" t="s">
        <v>70</v>
      </c>
      <c r="G10" t="s">
        <v>136</v>
      </c>
      <c r="H10" t="s">
        <v>136</v>
      </c>
      <c r="I10" t="str">
        <f t="shared" si="1"/>
        <v>8</v>
      </c>
    </row>
    <row r="11" spans="1:9" x14ac:dyDescent="0.2">
      <c r="A11" s="1" t="s">
        <v>15</v>
      </c>
      <c r="B11" t="s">
        <v>69</v>
      </c>
      <c r="C11" t="s">
        <v>136</v>
      </c>
      <c r="D11" t="s">
        <v>136</v>
      </c>
      <c r="E11" t="str">
        <f t="shared" si="0"/>
        <v>8</v>
      </c>
      <c r="F11" t="s">
        <v>182</v>
      </c>
      <c r="G11" t="s">
        <v>139</v>
      </c>
      <c r="H11" t="s">
        <v>248</v>
      </c>
      <c r="I11" t="str">
        <f t="shared" si="1"/>
        <v>38</v>
      </c>
    </row>
    <row r="12" spans="1:9" x14ac:dyDescent="0.2">
      <c r="A12" s="1" t="s">
        <v>16</v>
      </c>
      <c r="B12" t="s">
        <v>109</v>
      </c>
      <c r="C12" t="s">
        <v>86</v>
      </c>
      <c r="D12" t="s">
        <v>159</v>
      </c>
      <c r="E12" t="str">
        <f t="shared" si="0"/>
        <v>135</v>
      </c>
      <c r="F12" t="s">
        <v>4224</v>
      </c>
      <c r="G12" t="s">
        <v>348</v>
      </c>
      <c r="H12" t="s">
        <v>347</v>
      </c>
      <c r="I12" t="str">
        <f t="shared" si="1"/>
        <v>789</v>
      </c>
    </row>
    <row r="13" spans="1:9" x14ac:dyDescent="0.2">
      <c r="A13" s="1" t="s">
        <v>17</v>
      </c>
      <c r="B13" t="s">
        <v>182</v>
      </c>
      <c r="C13" t="s">
        <v>299</v>
      </c>
      <c r="D13" t="s">
        <v>139</v>
      </c>
      <c r="E13" t="str">
        <f t="shared" si="0"/>
        <v>41</v>
      </c>
      <c r="F13" t="s">
        <v>9640</v>
      </c>
      <c r="G13" t="s">
        <v>8786</v>
      </c>
      <c r="H13" t="s">
        <v>99</v>
      </c>
      <c r="I13" t="str">
        <f t="shared" si="1"/>
        <v>294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9673</v>
      </c>
      <c r="C15" t="s">
        <v>9732</v>
      </c>
      <c r="D15" t="s">
        <v>9791</v>
      </c>
      <c r="E15" t="str">
        <f t="shared" si="0"/>
        <v>312512512</v>
      </c>
      <c r="F15" t="s">
        <v>9641</v>
      </c>
      <c r="G15" t="s">
        <v>9702</v>
      </c>
      <c r="H15" t="s">
        <v>2103</v>
      </c>
      <c r="I15" t="str">
        <f t="shared" si="1"/>
        <v>202272768</v>
      </c>
    </row>
    <row r="16" spans="1:9" x14ac:dyDescent="0.2">
      <c r="A16" s="1" t="s">
        <v>20</v>
      </c>
      <c r="B16" t="s">
        <v>9674</v>
      </c>
      <c r="C16" t="s">
        <v>485</v>
      </c>
      <c r="D16" t="s">
        <v>9792</v>
      </c>
      <c r="E16" t="str">
        <f t="shared" si="0"/>
        <v>19948802048</v>
      </c>
      <c r="F16" t="s">
        <v>9642</v>
      </c>
      <c r="G16" t="s">
        <v>9703</v>
      </c>
      <c r="H16" t="s">
        <v>9761</v>
      </c>
      <c r="I16" t="str">
        <f t="shared" si="1"/>
        <v>20641726464</v>
      </c>
    </row>
    <row r="17" spans="1:9" x14ac:dyDescent="0.2">
      <c r="A17" s="1" t="s">
        <v>21</v>
      </c>
      <c r="B17" t="s">
        <v>9675</v>
      </c>
      <c r="C17" t="s">
        <v>9733</v>
      </c>
      <c r="D17" t="s">
        <v>9793</v>
      </c>
      <c r="E17" t="str">
        <f t="shared" si="0"/>
        <v>24264704</v>
      </c>
      <c r="F17" t="s">
        <v>9643</v>
      </c>
      <c r="G17" t="s">
        <v>9704</v>
      </c>
      <c r="H17" t="s">
        <v>9762</v>
      </c>
      <c r="I17" t="str">
        <f t="shared" si="1"/>
        <v>24244224</v>
      </c>
    </row>
    <row r="18" spans="1:9" x14ac:dyDescent="0.2">
      <c r="A18" s="1" t="s">
        <v>22</v>
      </c>
      <c r="B18" t="s">
        <v>9676</v>
      </c>
      <c r="C18" t="s">
        <v>9734</v>
      </c>
      <c r="D18" t="s">
        <v>9794</v>
      </c>
      <c r="E18" t="str">
        <f t="shared" si="0"/>
        <v>19102347264</v>
      </c>
      <c r="F18" t="s">
        <v>9644</v>
      </c>
      <c r="G18" t="s">
        <v>9705</v>
      </c>
      <c r="H18" t="s">
        <v>9763</v>
      </c>
      <c r="I18" t="str">
        <f t="shared" si="1"/>
        <v>17341829120</v>
      </c>
    </row>
    <row r="19" spans="1:9" x14ac:dyDescent="0.2">
      <c r="A19" s="1" t="s">
        <v>23</v>
      </c>
      <c r="B19" t="s">
        <v>9677</v>
      </c>
      <c r="C19" t="s">
        <v>9735</v>
      </c>
      <c r="D19" t="s">
        <v>9795</v>
      </c>
      <c r="E19" t="str">
        <f t="shared" si="0"/>
        <v>24256512</v>
      </c>
      <c r="F19" t="s">
        <v>9645</v>
      </c>
      <c r="G19" t="s">
        <v>9706</v>
      </c>
      <c r="H19" t="s">
        <v>9764</v>
      </c>
      <c r="I19" t="str">
        <f t="shared" si="1"/>
        <v>24203264</v>
      </c>
    </row>
    <row r="20" spans="1:9" x14ac:dyDescent="0.2">
      <c r="A20" s="1" t="s">
        <v>24</v>
      </c>
      <c r="B20" t="s">
        <v>9678</v>
      </c>
      <c r="C20" t="s">
        <v>9736</v>
      </c>
      <c r="D20" t="s">
        <v>9796</v>
      </c>
      <c r="E20" t="str">
        <f t="shared" si="0"/>
        <v>1003216</v>
      </c>
      <c r="F20" t="s">
        <v>9646</v>
      </c>
      <c r="G20" t="s">
        <v>9707</v>
      </c>
      <c r="H20" t="s">
        <v>9765</v>
      </c>
      <c r="I20" t="str">
        <f t="shared" si="1"/>
        <v>333969349</v>
      </c>
    </row>
    <row r="21" spans="1:9" x14ac:dyDescent="0.2">
      <c r="A21" s="1" t="s">
        <v>25</v>
      </c>
      <c r="B21" t="s">
        <v>9679</v>
      </c>
      <c r="C21" t="s">
        <v>9737</v>
      </c>
      <c r="D21" t="s">
        <v>9797</v>
      </c>
      <c r="E21" t="str">
        <f t="shared" si="0"/>
        <v>1054320</v>
      </c>
      <c r="F21" t="s">
        <v>9647</v>
      </c>
      <c r="G21" t="s">
        <v>9708</v>
      </c>
      <c r="H21" t="s">
        <v>9766</v>
      </c>
      <c r="I21" t="str">
        <f t="shared" si="1"/>
        <v>188303767</v>
      </c>
    </row>
    <row r="22" spans="1:9" x14ac:dyDescent="0.2">
      <c r="A22" s="1" t="s">
        <v>26</v>
      </c>
      <c r="B22" t="s">
        <v>9680</v>
      </c>
      <c r="C22" t="s">
        <v>9738</v>
      </c>
      <c r="D22" t="s">
        <v>9798</v>
      </c>
      <c r="E22" t="str">
        <f t="shared" si="0"/>
        <v>19170099712</v>
      </c>
      <c r="F22" t="s">
        <v>9648</v>
      </c>
      <c r="G22" t="s">
        <v>9709</v>
      </c>
      <c r="H22" t="s">
        <v>9767</v>
      </c>
      <c r="I22" t="str">
        <f t="shared" si="1"/>
        <v>18151564492</v>
      </c>
    </row>
    <row r="23" spans="1:9" x14ac:dyDescent="0.2">
      <c r="A23" s="1" t="s">
        <v>27</v>
      </c>
      <c r="B23" t="s">
        <v>9649</v>
      </c>
      <c r="C23" t="s">
        <v>9739</v>
      </c>
      <c r="D23" t="s">
        <v>9799</v>
      </c>
      <c r="E23" t="str">
        <f t="shared" si="0"/>
        <v>11038720</v>
      </c>
      <c r="F23" t="s">
        <v>9649</v>
      </c>
      <c r="G23" t="s">
        <v>9710</v>
      </c>
      <c r="H23" t="s">
        <v>9768</v>
      </c>
      <c r="I23" t="str">
        <f t="shared" si="1"/>
        <v>11037286</v>
      </c>
    </row>
    <row r="24" spans="1:9" x14ac:dyDescent="0.2">
      <c r="A24" s="1" t="s">
        <v>28</v>
      </c>
      <c r="B24" t="s">
        <v>68</v>
      </c>
      <c r="C24" t="s">
        <v>84</v>
      </c>
      <c r="D24" t="s">
        <v>68</v>
      </c>
      <c r="E24" t="str">
        <f t="shared" si="0"/>
        <v>0</v>
      </c>
      <c r="F24" t="s">
        <v>70</v>
      </c>
      <c r="G24" t="s">
        <v>88</v>
      </c>
      <c r="H24" t="s">
        <v>92</v>
      </c>
      <c r="I24" t="str">
        <f t="shared" si="1"/>
        <v>2</v>
      </c>
    </row>
    <row r="25" spans="1:9" x14ac:dyDescent="0.2">
      <c r="A25" s="1" t="s">
        <v>29</v>
      </c>
      <c r="B25" t="s">
        <v>94</v>
      </c>
      <c r="C25" t="s">
        <v>89</v>
      </c>
      <c r="D25" t="s">
        <v>94</v>
      </c>
      <c r="E25" t="str">
        <f t="shared" si="0"/>
        <v>3</v>
      </c>
      <c r="F25" t="s">
        <v>113</v>
      </c>
      <c r="G25" t="s">
        <v>103</v>
      </c>
      <c r="H25" t="s">
        <v>103</v>
      </c>
      <c r="I25" t="str">
        <f t="shared" si="1"/>
        <v>32</v>
      </c>
    </row>
    <row r="26" spans="1:9" x14ac:dyDescent="0.2">
      <c r="A26" s="1" t="s">
        <v>30</v>
      </c>
      <c r="B26" t="s">
        <v>109</v>
      </c>
      <c r="C26" t="s">
        <v>86</v>
      </c>
      <c r="D26" t="s">
        <v>159</v>
      </c>
      <c r="E26" t="str">
        <f t="shared" si="0"/>
        <v>135</v>
      </c>
      <c r="F26" t="s">
        <v>480</v>
      </c>
      <c r="G26" t="s">
        <v>351</v>
      </c>
      <c r="H26" t="s">
        <v>1720</v>
      </c>
      <c r="I26" t="str">
        <f t="shared" si="1"/>
        <v>787</v>
      </c>
    </row>
    <row r="27" spans="1:9" x14ac:dyDescent="0.2">
      <c r="A27" s="1" t="s">
        <v>31</v>
      </c>
      <c r="B27" t="s">
        <v>168</v>
      </c>
      <c r="C27" t="s">
        <v>103</v>
      </c>
      <c r="D27" t="s">
        <v>180</v>
      </c>
      <c r="E27" t="str">
        <f t="shared" si="0"/>
        <v>33</v>
      </c>
      <c r="F27" t="s">
        <v>9062</v>
      </c>
      <c r="G27" t="s">
        <v>560</v>
      </c>
      <c r="H27" t="s">
        <v>6647</v>
      </c>
      <c r="I27" t="str">
        <f t="shared" si="1"/>
        <v>214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293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211</v>
      </c>
      <c r="C29" t="s">
        <v>9740</v>
      </c>
      <c r="D29" t="s">
        <v>244</v>
      </c>
      <c r="E29" t="str">
        <f t="shared" si="0"/>
        <v>368640</v>
      </c>
      <c r="F29" t="s">
        <v>9650</v>
      </c>
      <c r="G29" t="s">
        <v>438</v>
      </c>
      <c r="H29" t="s">
        <v>6579</v>
      </c>
      <c r="I29" t="str">
        <f t="shared" si="1"/>
        <v>279724032</v>
      </c>
    </row>
    <row r="30" spans="1:9" x14ac:dyDescent="0.2">
      <c r="A30" s="1" t="s">
        <v>34</v>
      </c>
      <c r="B30" t="s">
        <v>9681</v>
      </c>
      <c r="C30" t="s">
        <v>9741</v>
      </c>
      <c r="D30" t="s">
        <v>9800</v>
      </c>
      <c r="E30" t="str">
        <f t="shared" si="0"/>
        <v>19684507648</v>
      </c>
      <c r="F30" t="s">
        <v>9651</v>
      </c>
      <c r="G30" t="s">
        <v>9711</v>
      </c>
      <c r="H30" t="s">
        <v>9769</v>
      </c>
      <c r="I30" t="str">
        <f t="shared" si="1"/>
        <v>20760674304</v>
      </c>
    </row>
    <row r="31" spans="1:9" x14ac:dyDescent="0.2">
      <c r="A31" s="1" t="s">
        <v>35</v>
      </c>
      <c r="B31" t="s">
        <v>9649</v>
      </c>
      <c r="C31" t="s">
        <v>9739</v>
      </c>
      <c r="D31" t="s">
        <v>9799</v>
      </c>
      <c r="E31" t="str">
        <f t="shared" si="0"/>
        <v>11038720</v>
      </c>
      <c r="F31" t="s">
        <v>9649</v>
      </c>
      <c r="G31" t="s">
        <v>9441</v>
      </c>
      <c r="H31" t="s">
        <v>9770</v>
      </c>
      <c r="I31" t="str">
        <f t="shared" si="1"/>
        <v>11055104</v>
      </c>
    </row>
    <row r="32" spans="1:9" x14ac:dyDescent="0.2">
      <c r="A32" s="1" t="s">
        <v>36</v>
      </c>
      <c r="B32" t="s">
        <v>9682</v>
      </c>
      <c r="C32" t="s">
        <v>9742</v>
      </c>
      <c r="D32" t="s">
        <v>9801</v>
      </c>
      <c r="E32" t="str">
        <f t="shared" si="0"/>
        <v>18983616512</v>
      </c>
      <c r="F32" t="s">
        <v>9652</v>
      </c>
      <c r="G32" t="s">
        <v>9712</v>
      </c>
      <c r="H32" t="s">
        <v>9771</v>
      </c>
      <c r="I32" t="str">
        <f t="shared" si="1"/>
        <v>17451495424</v>
      </c>
    </row>
    <row r="33" spans="1:9" x14ac:dyDescent="0.2">
      <c r="A33" s="1" t="s">
        <v>37</v>
      </c>
      <c r="B33" t="s">
        <v>9649</v>
      </c>
      <c r="C33" t="s">
        <v>9739</v>
      </c>
      <c r="D33" t="s">
        <v>9799</v>
      </c>
      <c r="E33" t="str">
        <f t="shared" si="0"/>
        <v>11038720</v>
      </c>
      <c r="F33" t="s">
        <v>9649</v>
      </c>
      <c r="G33" t="s">
        <v>9713</v>
      </c>
      <c r="H33" t="s">
        <v>9739</v>
      </c>
      <c r="I33" t="str">
        <f t="shared" si="1"/>
        <v>11034624</v>
      </c>
    </row>
    <row r="34" spans="1:9" x14ac:dyDescent="0.2">
      <c r="A34" s="1" t="s">
        <v>38</v>
      </c>
      <c r="B34" t="s">
        <v>9683</v>
      </c>
      <c r="C34" t="s">
        <v>9743</v>
      </c>
      <c r="D34" t="s">
        <v>9802</v>
      </c>
      <c r="E34" t="str">
        <f t="shared" si="0"/>
        <v>759561</v>
      </c>
      <c r="F34" t="s">
        <v>9653</v>
      </c>
      <c r="G34" t="s">
        <v>9714</v>
      </c>
      <c r="H34" t="s">
        <v>9772</v>
      </c>
      <c r="I34" t="str">
        <f t="shared" si="1"/>
        <v>335189720</v>
      </c>
    </row>
    <row r="35" spans="1:9" x14ac:dyDescent="0.2">
      <c r="A35" s="1" t="s">
        <v>39</v>
      </c>
      <c r="B35" t="s">
        <v>9684</v>
      </c>
      <c r="C35" t="s">
        <v>9744</v>
      </c>
      <c r="D35" t="s">
        <v>9803</v>
      </c>
      <c r="E35" t="str">
        <f t="shared" ref="E35:E63" si="2">IF(ISERROR(MEDIAN(VALUE(B35),VALUE(C35),VALUE(D35))), "-", TEXT(MEDIAN(VALUE(B35),VALUE(C35),VALUE(D35)), "0"))</f>
        <v>1097531</v>
      </c>
      <c r="F35" t="s">
        <v>9654</v>
      </c>
      <c r="G35" t="s">
        <v>9715</v>
      </c>
      <c r="H35" t="s">
        <v>9773</v>
      </c>
      <c r="I35" t="str">
        <f t="shared" ref="I35:I63" si="3">IF(ISERROR(MEDIAN(VALUE(F35),VALUE(G35),VALUE(H35))), "-", TEXT(MEDIAN(VALUE(F35),VALUE(G35),VALUE(H35)), "0"))</f>
        <v>322022240</v>
      </c>
    </row>
    <row r="36" spans="1:9" x14ac:dyDescent="0.2">
      <c r="A36" s="1" t="s">
        <v>40</v>
      </c>
      <c r="B36" t="s">
        <v>9685</v>
      </c>
      <c r="C36" t="s">
        <v>9745</v>
      </c>
      <c r="D36" t="s">
        <v>9804</v>
      </c>
      <c r="E36" t="str">
        <f t="shared" si="2"/>
        <v>18858540441</v>
      </c>
      <c r="F36" t="s">
        <v>9655</v>
      </c>
      <c r="G36" t="s">
        <v>9716</v>
      </c>
      <c r="H36" t="s">
        <v>9774</v>
      </c>
      <c r="I36" t="str">
        <f t="shared" si="3"/>
        <v>18055003791</v>
      </c>
    </row>
    <row r="37" spans="1:9" x14ac:dyDescent="0.2">
      <c r="A37" s="1" t="s">
        <v>41</v>
      </c>
      <c r="B37" t="s">
        <v>9686</v>
      </c>
      <c r="C37" t="s">
        <v>9660</v>
      </c>
      <c r="D37" t="s">
        <v>8770</v>
      </c>
      <c r="E37" t="str">
        <f t="shared" si="2"/>
        <v>16969728</v>
      </c>
      <c r="F37" t="s">
        <v>9656</v>
      </c>
      <c r="G37" t="s">
        <v>9302</v>
      </c>
      <c r="H37" t="s">
        <v>9421</v>
      </c>
      <c r="I37" t="str">
        <f t="shared" si="3"/>
        <v>16973824</v>
      </c>
    </row>
    <row r="38" spans="1:9" x14ac:dyDescent="0.2">
      <c r="A38" s="1" t="s">
        <v>42</v>
      </c>
      <c r="B38" t="s">
        <v>70</v>
      </c>
      <c r="C38" t="s">
        <v>92</v>
      </c>
      <c r="D38" t="s">
        <v>80</v>
      </c>
      <c r="E38" t="str">
        <f t="shared" si="2"/>
        <v>11</v>
      </c>
      <c r="F38" t="s">
        <v>70</v>
      </c>
      <c r="G38" t="s">
        <v>85</v>
      </c>
      <c r="H38" t="s">
        <v>79</v>
      </c>
      <c r="I38" t="str">
        <f t="shared" si="3"/>
        <v>7</v>
      </c>
    </row>
    <row r="39" spans="1:9" x14ac:dyDescent="0.2">
      <c r="A39" s="1" t="s">
        <v>43</v>
      </c>
      <c r="B39" t="s">
        <v>69</v>
      </c>
      <c r="C39" t="s">
        <v>79</v>
      </c>
      <c r="D39" t="s">
        <v>69</v>
      </c>
      <c r="E39" t="str">
        <f t="shared" si="2"/>
        <v>6</v>
      </c>
      <c r="F39" t="s">
        <v>194</v>
      </c>
      <c r="G39" t="s">
        <v>95</v>
      </c>
      <c r="H39" t="s">
        <v>151</v>
      </c>
      <c r="I39" t="str">
        <f t="shared" si="3"/>
        <v>35</v>
      </c>
    </row>
    <row r="40" spans="1:9" x14ac:dyDescent="0.2">
      <c r="A40" s="1" t="s">
        <v>44</v>
      </c>
      <c r="B40" t="s">
        <v>109</v>
      </c>
      <c r="C40" t="s">
        <v>138</v>
      </c>
      <c r="D40" t="s">
        <v>159</v>
      </c>
      <c r="E40" t="str">
        <f t="shared" si="2"/>
        <v>135</v>
      </c>
      <c r="F40" t="s">
        <v>5149</v>
      </c>
      <c r="G40" t="s">
        <v>9717</v>
      </c>
      <c r="H40" t="s">
        <v>1720</v>
      </c>
      <c r="I40" t="str">
        <f t="shared" si="3"/>
        <v>786</v>
      </c>
    </row>
    <row r="41" spans="1:9" x14ac:dyDescent="0.2">
      <c r="A41" s="1" t="s">
        <v>45</v>
      </c>
      <c r="B41" t="s">
        <v>194</v>
      </c>
      <c r="C41" t="s">
        <v>90</v>
      </c>
      <c r="D41" t="s">
        <v>168</v>
      </c>
      <c r="E41" t="str">
        <f t="shared" si="2"/>
        <v>34</v>
      </c>
      <c r="F41" t="s">
        <v>345</v>
      </c>
      <c r="G41" t="s">
        <v>157</v>
      </c>
      <c r="H41" t="s">
        <v>345</v>
      </c>
      <c r="I41" t="str">
        <f t="shared" si="3"/>
        <v>251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9687</v>
      </c>
      <c r="C43" t="s">
        <v>9746</v>
      </c>
      <c r="D43" t="s">
        <v>9805</v>
      </c>
      <c r="E43" t="str">
        <f t="shared" si="2"/>
        <v>158932992</v>
      </c>
      <c r="F43" t="s">
        <v>9657</v>
      </c>
      <c r="G43" t="s">
        <v>8146</v>
      </c>
      <c r="H43" t="s">
        <v>9775</v>
      </c>
      <c r="I43" t="str">
        <f t="shared" si="3"/>
        <v>306274304</v>
      </c>
    </row>
    <row r="44" spans="1:9" x14ac:dyDescent="0.2">
      <c r="A44" s="1" t="s">
        <v>48</v>
      </c>
      <c r="B44" t="s">
        <v>9688</v>
      </c>
      <c r="C44" t="s">
        <v>9747</v>
      </c>
      <c r="D44" t="s">
        <v>9806</v>
      </c>
      <c r="E44" t="str">
        <f t="shared" si="2"/>
        <v>19373953024</v>
      </c>
      <c r="F44" t="s">
        <v>9658</v>
      </c>
      <c r="G44" t="s">
        <v>9718</v>
      </c>
      <c r="H44" t="s">
        <v>9776</v>
      </c>
      <c r="I44" t="str">
        <f t="shared" si="3"/>
        <v>20418768896</v>
      </c>
    </row>
    <row r="45" spans="1:9" x14ac:dyDescent="0.2">
      <c r="A45" s="1" t="s">
        <v>49</v>
      </c>
      <c r="B45" t="s">
        <v>9686</v>
      </c>
      <c r="C45" t="s">
        <v>9660</v>
      </c>
      <c r="D45" t="s">
        <v>8770</v>
      </c>
      <c r="E45" t="str">
        <f t="shared" si="2"/>
        <v>16969728</v>
      </c>
      <c r="F45" t="s">
        <v>7666</v>
      </c>
      <c r="G45" t="s">
        <v>9302</v>
      </c>
      <c r="H45" t="s">
        <v>9777</v>
      </c>
      <c r="I45" t="str">
        <f t="shared" si="3"/>
        <v>17031168</v>
      </c>
    </row>
    <row r="46" spans="1:9" x14ac:dyDescent="0.2">
      <c r="A46" s="1" t="s">
        <v>50</v>
      </c>
      <c r="B46" t="s">
        <v>9689</v>
      </c>
      <c r="C46" t="s">
        <v>9748</v>
      </c>
      <c r="D46" t="s">
        <v>9807</v>
      </c>
      <c r="E46" t="str">
        <f t="shared" si="2"/>
        <v>18640265216</v>
      </c>
      <c r="F46" t="s">
        <v>9659</v>
      </c>
      <c r="G46" t="s">
        <v>9719</v>
      </c>
      <c r="H46" t="s">
        <v>9778</v>
      </c>
      <c r="I46" t="str">
        <f t="shared" si="3"/>
        <v>17235259392</v>
      </c>
    </row>
    <row r="47" spans="1:9" x14ac:dyDescent="0.2">
      <c r="A47" s="1" t="s">
        <v>51</v>
      </c>
      <c r="B47" t="s">
        <v>9686</v>
      </c>
      <c r="C47" t="s">
        <v>9660</v>
      </c>
      <c r="D47" t="s">
        <v>8770</v>
      </c>
      <c r="E47" t="str">
        <f t="shared" si="2"/>
        <v>16969728</v>
      </c>
      <c r="F47" t="s">
        <v>9660</v>
      </c>
      <c r="G47" t="s">
        <v>9302</v>
      </c>
      <c r="H47" t="s">
        <v>8770</v>
      </c>
      <c r="I47" t="str">
        <f t="shared" si="3"/>
        <v>16969728</v>
      </c>
    </row>
    <row r="48" spans="1:9" x14ac:dyDescent="0.2">
      <c r="A48" s="1" t="s">
        <v>52</v>
      </c>
      <c r="B48" t="s">
        <v>9690</v>
      </c>
      <c r="C48" t="s">
        <v>9749</v>
      </c>
      <c r="D48" t="s">
        <v>9808</v>
      </c>
      <c r="E48" t="str">
        <f t="shared" si="2"/>
        <v>852190</v>
      </c>
      <c r="F48" t="s">
        <v>9661</v>
      </c>
      <c r="G48" t="s">
        <v>9720</v>
      </c>
      <c r="H48" t="s">
        <v>9779</v>
      </c>
      <c r="I48" t="str">
        <f t="shared" si="3"/>
        <v>332752373</v>
      </c>
    </row>
    <row r="49" spans="1:9" x14ac:dyDescent="0.2">
      <c r="A49" s="1" t="s">
        <v>53</v>
      </c>
      <c r="B49" t="s">
        <v>9691</v>
      </c>
      <c r="C49" t="s">
        <v>9750</v>
      </c>
      <c r="D49" t="s">
        <v>9809</v>
      </c>
      <c r="E49" t="str">
        <f t="shared" si="2"/>
        <v>1112444</v>
      </c>
      <c r="F49" t="s">
        <v>9662</v>
      </c>
      <c r="G49" t="s">
        <v>9721</v>
      </c>
      <c r="H49" t="s">
        <v>9780</v>
      </c>
      <c r="I49" t="str">
        <f t="shared" si="3"/>
        <v>195269672</v>
      </c>
    </row>
    <row r="50" spans="1:9" x14ac:dyDescent="0.2">
      <c r="A50" s="1" t="s">
        <v>54</v>
      </c>
      <c r="B50" t="s">
        <v>9692</v>
      </c>
      <c r="C50" t="s">
        <v>9751</v>
      </c>
      <c r="D50" t="s">
        <v>9810</v>
      </c>
      <c r="E50" t="str">
        <f t="shared" si="2"/>
        <v>5666684928</v>
      </c>
      <c r="F50" t="s">
        <v>9663</v>
      </c>
      <c r="G50" t="s">
        <v>9722</v>
      </c>
      <c r="H50" t="s">
        <v>9781</v>
      </c>
      <c r="I50" t="str">
        <f t="shared" si="3"/>
        <v>6540926070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92</v>
      </c>
      <c r="G52" t="s">
        <v>92</v>
      </c>
      <c r="H52" t="s">
        <v>92</v>
      </c>
      <c r="I52" t="str">
        <f t="shared" si="3"/>
        <v>1</v>
      </c>
    </row>
    <row r="53" spans="1:9" x14ac:dyDescent="0.2">
      <c r="A53" s="1" t="s">
        <v>57</v>
      </c>
      <c r="B53" t="s">
        <v>92</v>
      </c>
      <c r="C53" t="s">
        <v>68</v>
      </c>
      <c r="D53" t="s">
        <v>92</v>
      </c>
      <c r="E53" t="str">
        <f t="shared" si="2"/>
        <v>1</v>
      </c>
      <c r="F53" t="s">
        <v>85</v>
      </c>
      <c r="G53" t="s">
        <v>69</v>
      </c>
      <c r="H53" t="s">
        <v>69</v>
      </c>
      <c r="I53" t="str">
        <f t="shared" si="3"/>
        <v>6</v>
      </c>
    </row>
    <row r="54" spans="1:9" x14ac:dyDescent="0.2">
      <c r="A54" s="1" t="s">
        <v>58</v>
      </c>
      <c r="B54" t="s">
        <v>99</v>
      </c>
      <c r="C54" t="s">
        <v>138</v>
      </c>
      <c r="D54" t="s">
        <v>162</v>
      </c>
      <c r="E54" t="str">
        <f t="shared" si="2"/>
        <v>143</v>
      </c>
      <c r="F54" t="s">
        <v>480</v>
      </c>
      <c r="G54" t="s">
        <v>3712</v>
      </c>
      <c r="H54" t="s">
        <v>347</v>
      </c>
      <c r="I54" t="str">
        <f t="shared" si="3"/>
        <v>795</v>
      </c>
    </row>
    <row r="55" spans="1:9" x14ac:dyDescent="0.2">
      <c r="A55" s="1" t="s">
        <v>59</v>
      </c>
      <c r="B55" t="s">
        <v>88</v>
      </c>
      <c r="C55" t="s">
        <v>88</v>
      </c>
      <c r="D55" t="s">
        <v>88</v>
      </c>
      <c r="E55" t="str">
        <f t="shared" si="2"/>
        <v>2</v>
      </c>
      <c r="F55" t="s">
        <v>135</v>
      </c>
      <c r="G55" t="s">
        <v>97</v>
      </c>
      <c r="H55" t="s">
        <v>130</v>
      </c>
      <c r="I55" t="str">
        <f t="shared" si="3"/>
        <v>23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9693</v>
      </c>
      <c r="C58" t="s">
        <v>9752</v>
      </c>
      <c r="D58" t="s">
        <v>9811</v>
      </c>
      <c r="E58" t="str">
        <f t="shared" si="2"/>
        <v>5669670912</v>
      </c>
      <c r="F58" t="s">
        <v>9664</v>
      </c>
      <c r="G58" t="s">
        <v>9723</v>
      </c>
      <c r="H58" t="s">
        <v>9782</v>
      </c>
      <c r="I58" t="str">
        <f t="shared" si="3"/>
        <v>6546780160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9694</v>
      </c>
      <c r="C60" t="s">
        <v>9753</v>
      </c>
      <c r="D60" t="s">
        <v>9812</v>
      </c>
      <c r="E60" t="str">
        <f t="shared" si="2"/>
        <v>5665861632</v>
      </c>
      <c r="F60" t="s">
        <v>9665</v>
      </c>
      <c r="G60" t="s">
        <v>9724</v>
      </c>
      <c r="H60" t="s">
        <v>9783</v>
      </c>
      <c r="I60" t="str">
        <f t="shared" si="3"/>
        <v>6510710784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9695</v>
      </c>
      <c r="C62" t="s">
        <v>9754</v>
      </c>
      <c r="D62" t="s">
        <v>9813</v>
      </c>
      <c r="E62" t="str">
        <f t="shared" si="2"/>
        <v>1183422</v>
      </c>
      <c r="F62" t="s">
        <v>9666</v>
      </c>
      <c r="G62" t="s">
        <v>9725</v>
      </c>
      <c r="H62" t="s">
        <v>9784</v>
      </c>
      <c r="I62" t="str">
        <f t="shared" si="3"/>
        <v>8773411</v>
      </c>
    </row>
    <row r="63" spans="1:9" x14ac:dyDescent="0.2">
      <c r="A63" s="1" t="s">
        <v>67</v>
      </c>
      <c r="B63" t="s">
        <v>9696</v>
      </c>
      <c r="C63" t="s">
        <v>9755</v>
      </c>
      <c r="D63" t="s">
        <v>9814</v>
      </c>
      <c r="E63" t="str">
        <f t="shared" si="2"/>
        <v>298963</v>
      </c>
      <c r="F63" t="s">
        <v>9667</v>
      </c>
      <c r="G63" t="s">
        <v>9726</v>
      </c>
      <c r="H63" t="s">
        <v>9785</v>
      </c>
      <c r="I63" t="str">
        <f t="shared" si="3"/>
        <v>308788511</v>
      </c>
    </row>
    <row r="64" spans="1:9" ht="15" x14ac:dyDescent="0.25">
      <c r="A64" s="6" t="s">
        <v>20837</v>
      </c>
      <c r="B64" s="8">
        <f>AVERAGE(VALUE(B8),VALUE(B22),VALUE(B36))*2^(-30)</f>
        <v>17.600786685943604</v>
      </c>
      <c r="C64" s="8">
        <f t="shared" ref="C64:I64" si="4">AVERAGE(VALUE(C8),VALUE(C22),VALUE(C36))*2^(-30)</f>
        <v>17.759329540965457</v>
      </c>
      <c r="D64" s="8">
        <f t="shared" si="4"/>
        <v>17.819302734918892</v>
      </c>
      <c r="E64" s="8">
        <f t="shared" si="4"/>
        <v>17.824260891415179</v>
      </c>
      <c r="F64" s="8">
        <f t="shared" si="4"/>
        <v>16.787661332016189</v>
      </c>
      <c r="G64" s="8">
        <f t="shared" si="4"/>
        <v>16.861442476511002</v>
      </c>
      <c r="H64" s="8">
        <f t="shared" si="4"/>
        <v>16.903659875504673</v>
      </c>
      <c r="I64" s="8">
        <f t="shared" si="4"/>
        <v>16.861442476511002</v>
      </c>
    </row>
    <row r="65" spans="1:9" x14ac:dyDescent="0.2">
      <c r="A65" s="6" t="s">
        <v>20838</v>
      </c>
      <c r="B65" s="9">
        <f>AVERAGE(VALUE(B8),VALUE(B22),VALUE(B36),VALUE(B50))*2^(-30)</f>
        <v>14.513682425022125</v>
      </c>
      <c r="C65" s="9">
        <f t="shared" ref="C65:I65" si="5">AVERAGE(VALUE(C8),VALUE(C22),VALUE(C36),VALUE(C50))*2^(-30)</f>
        <v>14.659746694145724</v>
      </c>
      <c r="D65" s="9">
        <f t="shared" si="5"/>
        <v>14.683854950359091</v>
      </c>
      <c r="E65" s="9">
        <f t="shared" si="5"/>
        <v>14.687573567731306</v>
      </c>
      <c r="F65" s="9">
        <f t="shared" si="5"/>
        <v>14.113674025982618</v>
      </c>
      <c r="G65" s="9">
        <f t="shared" si="5"/>
        <v>14.168687276542187</v>
      </c>
      <c r="H65" s="9">
        <f t="shared" si="5"/>
        <v>14.215462134918198</v>
      </c>
      <c r="I65" s="9">
        <f t="shared" si="5"/>
        <v>14.169009884353727</v>
      </c>
    </row>
    <row r="66" spans="1:9" x14ac:dyDescent="0.2">
      <c r="A66" s="6" t="s">
        <v>20841</v>
      </c>
      <c r="B66" s="9">
        <f>MIN(VALUE(B18),VALUE(B32),VALUE(B46))*2^(-30)</f>
        <v>16.942150115966797</v>
      </c>
      <c r="C66" s="9">
        <f t="shared" ref="C66:I66" si="6">MIN(VALUE(C18),VALUE(C32),VALUE(C46))*2^(-30)</f>
        <v>17.196979522705078</v>
      </c>
      <c r="D66" s="9">
        <f t="shared" si="6"/>
        <v>16.875686645507813</v>
      </c>
      <c r="E66" s="9">
        <f t="shared" si="6"/>
        <v>17.360099792480469</v>
      </c>
      <c r="F66" s="9">
        <f t="shared" si="6"/>
        <v>15.8438720703125</v>
      </c>
      <c r="G66" s="9">
        <f t="shared" si="6"/>
        <v>16.150836944580078</v>
      </c>
      <c r="H66" s="9">
        <f t="shared" si="6"/>
        <v>16.051586151123047</v>
      </c>
      <c r="I66" s="9">
        <f t="shared" si="6"/>
        <v>16.051586151123047</v>
      </c>
    </row>
    <row r="67" spans="1:9" x14ac:dyDescent="0.2">
      <c r="A67" s="6" t="s">
        <v>20839</v>
      </c>
      <c r="B67" s="9">
        <f>MIN(VALUE(B16),VALUE(B30),VALUE(B44))*2^(-30)</f>
        <v>17.670494079589844</v>
      </c>
      <c r="C67" s="9">
        <f t="shared" ref="C67:I67" si="7">MIN(VALUE(C16),VALUE(C30),VALUE(C44))*2^(-30)</f>
        <v>17.954113006591797</v>
      </c>
      <c r="D67" s="9">
        <f t="shared" si="7"/>
        <v>17.644554138183594</v>
      </c>
      <c r="E67" s="9">
        <f t="shared" si="7"/>
        <v>18.043399810791016</v>
      </c>
      <c r="F67" s="9">
        <f t="shared" si="7"/>
        <v>18.129920959472656</v>
      </c>
      <c r="G67" s="9">
        <f t="shared" si="7"/>
        <v>17.997756958007813</v>
      </c>
      <c r="H67" s="9">
        <f t="shared" si="7"/>
        <v>17.902194976806641</v>
      </c>
      <c r="I67" s="9">
        <f t="shared" si="7"/>
        <v>19.016460418701172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0</v>
      </c>
      <c r="G68" s="9">
        <f t="shared" si="8"/>
        <v>6.640625E-2</v>
      </c>
      <c r="H68" s="9">
        <f t="shared" si="8"/>
        <v>0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585.12890625</v>
      </c>
      <c r="C69" s="9">
        <f t="shared" si="8"/>
        <v>512.796875</v>
      </c>
      <c r="D69" s="9">
        <f t="shared" si="8"/>
        <v>449.95703125</v>
      </c>
      <c r="E69" s="9">
        <f t="shared" si="8"/>
        <v>449.95703125</v>
      </c>
      <c r="F69" s="9">
        <f t="shared" si="8"/>
        <v>752.0078125</v>
      </c>
      <c r="G69" s="9">
        <f t="shared" si="8"/>
        <v>586.39453125</v>
      </c>
      <c r="H69" s="9">
        <f t="shared" si="8"/>
        <v>768.13671875</v>
      </c>
      <c r="I69" s="9">
        <f t="shared" si="8"/>
        <v>751.75390625</v>
      </c>
    </row>
    <row r="70" spans="1:9" x14ac:dyDescent="0.2">
      <c r="A70" s="6" t="s">
        <v>20832</v>
      </c>
      <c r="B70" s="9">
        <f>AVERAGE(VALUE(B9),VALUE(B23),VALUE(B37))*2^(-20)</f>
        <v>16.625813802083332</v>
      </c>
      <c r="C70" s="9">
        <f t="shared" ref="C70:I70" si="9">AVERAGE(VALUE(C9),VALUE(C23),VALUE(C37))*2^(-20)</f>
        <v>16.627734184265137</v>
      </c>
      <c r="D70" s="9">
        <f t="shared" si="9"/>
        <v>16.591579755147297</v>
      </c>
      <c r="E70" s="9">
        <f t="shared" si="9"/>
        <v>16.615017255147297</v>
      </c>
      <c r="F70" s="9">
        <f t="shared" si="9"/>
        <v>16.606244723002117</v>
      </c>
      <c r="G70" s="9">
        <f t="shared" si="9"/>
        <v>16.60838508605957</v>
      </c>
      <c r="H70" s="9">
        <f t="shared" si="9"/>
        <v>16.592730840047199</v>
      </c>
      <c r="I70" s="9">
        <f t="shared" si="9"/>
        <v>16.607701937357586</v>
      </c>
    </row>
    <row r="71" spans="1:9" x14ac:dyDescent="0.2">
      <c r="A71" s="6" t="s">
        <v>20833</v>
      </c>
      <c r="B71" s="10">
        <f>MIN(VALUE(B19),VALUE(B33),VALUE(B47))*2^(-20)</f>
        <v>10.5234375</v>
      </c>
      <c r="C71" s="10">
        <f t="shared" ref="C71:I71" si="10">MIN(VALUE(C19),VALUE(C33),VALUE(C47))*2^(-20)</f>
        <v>10.52734375</v>
      </c>
      <c r="D71" s="10">
        <f t="shared" si="10"/>
        <v>10.53125</v>
      </c>
      <c r="E71" s="10">
        <f t="shared" si="10"/>
        <v>10.52734375</v>
      </c>
      <c r="F71" s="10">
        <f t="shared" si="10"/>
        <v>10.5234375</v>
      </c>
      <c r="G71" s="10">
        <f t="shared" si="10"/>
        <v>10.51953125</v>
      </c>
      <c r="H71" s="10">
        <f t="shared" si="10"/>
        <v>10.52734375</v>
      </c>
      <c r="I71" s="10">
        <f t="shared" si="10"/>
        <v>10.5234375</v>
      </c>
    </row>
    <row r="72" spans="1:9" x14ac:dyDescent="0.2">
      <c r="A72" s="6" t="s">
        <v>20834</v>
      </c>
      <c r="B72" s="10">
        <f>MAX(VALUE(B17),VALUE(B31),VALUE(B45))*2^(-20)</f>
        <v>23.0390625</v>
      </c>
      <c r="C72" s="10">
        <f t="shared" ref="C72:I72" si="11">MAX(VALUE(C17),VALUE(C31),VALUE(C45))*2^(-20)</f>
        <v>23.17578125</v>
      </c>
      <c r="D72" s="10">
        <f t="shared" si="11"/>
        <v>23.140625</v>
      </c>
      <c r="E72" s="10">
        <f t="shared" si="11"/>
        <v>23.140625</v>
      </c>
      <c r="F72" s="10">
        <f t="shared" si="11"/>
        <v>23.03515625</v>
      </c>
      <c r="G72" s="10">
        <f t="shared" si="11"/>
        <v>23.12890625</v>
      </c>
      <c r="H72" s="10">
        <f t="shared" si="11"/>
        <v>23.12109375</v>
      </c>
      <c r="I72" s="10">
        <f t="shared" si="11"/>
        <v>23.12109375</v>
      </c>
    </row>
    <row r="73" spans="1:9" x14ac:dyDescent="0.2">
      <c r="A73" s="6" t="s">
        <v>20826</v>
      </c>
      <c r="B73" s="9">
        <f>VALUE(B7)*10^(-9)</f>
        <v>15.584280620000001</v>
      </c>
      <c r="C73" s="9">
        <f t="shared" ref="C73:I73" si="12">VALUE(C7)*10^(-9)</f>
        <v>19.137006379000002</v>
      </c>
      <c r="D73" s="9">
        <f t="shared" si="12"/>
        <v>17.092920599000003</v>
      </c>
      <c r="E73" s="9">
        <f t="shared" si="12"/>
        <v>17.092920599000003</v>
      </c>
      <c r="F73" s="9">
        <f t="shared" si="12"/>
        <v>102.87549150700001</v>
      </c>
      <c r="G73" s="9">
        <f t="shared" si="12"/>
        <v>99.374886864000004</v>
      </c>
      <c r="H73" s="9">
        <f t="shared" si="12"/>
        <v>90.903347375999999</v>
      </c>
      <c r="I73" s="9">
        <f t="shared" si="12"/>
        <v>99.374886864000004</v>
      </c>
    </row>
    <row r="74" spans="1:9" x14ac:dyDescent="0.2">
      <c r="A74" s="6" t="s">
        <v>20835</v>
      </c>
      <c r="B74" s="9">
        <f>SUM(VALUE(B20),VALUE(B34),VALUE(B48))*2^(-30)</f>
        <v>2.5436924770474434E-3</v>
      </c>
      <c r="C74" s="9">
        <f t="shared" ref="C74:I75" si="13">SUM(VALUE(C20),VALUE(C34),VALUE(C48))*2^(-30)</f>
        <v>8.2708513364195824E-3</v>
      </c>
      <c r="D74" s="9">
        <f t="shared" si="13"/>
        <v>2.2964682430028915E-3</v>
      </c>
      <c r="E74" s="9">
        <f t="shared" si="13"/>
        <v>2.435377798974514E-3</v>
      </c>
      <c r="F74" s="9">
        <f t="shared" si="13"/>
        <v>0.93887414038181305</v>
      </c>
      <c r="G74" s="9">
        <f t="shared" si="13"/>
        <v>0.94576773792505264</v>
      </c>
      <c r="H74" s="9">
        <f t="shared" si="13"/>
        <v>0.93988607451319695</v>
      </c>
      <c r="I74" s="9">
        <f t="shared" si="13"/>
        <v>0.93310274370014668</v>
      </c>
    </row>
    <row r="75" spans="1:9" x14ac:dyDescent="0.2">
      <c r="A75" s="6" t="s">
        <v>20836</v>
      </c>
      <c r="B75" s="9">
        <f>SUM(VALUE(B21),VALUE(B35),VALUE(B49))*2^(-30)</f>
        <v>3.0511999502778053E-3</v>
      </c>
      <c r="C75" s="9">
        <f t="shared" si="13"/>
        <v>3.4309253096580505E-3</v>
      </c>
      <c r="D75" s="9">
        <f t="shared" si="13"/>
        <v>2.8792079538106918E-3</v>
      </c>
      <c r="E75" s="9">
        <f t="shared" si="13"/>
        <v>3.0401116237044334E-3</v>
      </c>
      <c r="F75" s="9">
        <f t="shared" si="13"/>
        <v>0.65575504675507545</v>
      </c>
      <c r="G75" s="9">
        <f t="shared" si="13"/>
        <v>0.65713718440383673</v>
      </c>
      <c r="H75" s="9">
        <f t="shared" si="13"/>
        <v>0.65441329590976238</v>
      </c>
      <c r="I75" s="9">
        <f t="shared" si="13"/>
        <v>0.65713718440383673</v>
      </c>
    </row>
    <row r="76" spans="1:9" x14ac:dyDescent="0.2">
      <c r="A76" s="7" t="s">
        <v>20827</v>
      </c>
      <c r="B76" s="9">
        <f>SUM(VALUE(B12),VALUE(B26),VALUE(B40))</f>
        <v>381</v>
      </c>
      <c r="C76" s="9">
        <f t="shared" ref="C76:I76" si="14">SUM(VALUE(C12),VALUE(C26),VALUE(C40))</f>
        <v>469</v>
      </c>
      <c r="D76" s="9">
        <f t="shared" si="14"/>
        <v>405</v>
      </c>
      <c r="E76" s="9">
        <f t="shared" si="14"/>
        <v>405</v>
      </c>
      <c r="F76" s="9">
        <f t="shared" si="14"/>
        <v>2468</v>
      </c>
      <c r="G76" s="9">
        <f t="shared" si="14"/>
        <v>2362</v>
      </c>
      <c r="H76" s="9">
        <f t="shared" si="14"/>
        <v>2174</v>
      </c>
      <c r="I76" s="9">
        <f t="shared" si="14"/>
        <v>2362</v>
      </c>
    </row>
    <row r="77" spans="1:9" x14ac:dyDescent="0.2">
      <c r="A77" s="7" t="s">
        <v>20828</v>
      </c>
      <c r="B77" s="9">
        <f>SUM(VALUE(B11),VALUE(B25),VALUE(B39))</f>
        <v>15</v>
      </c>
      <c r="C77" s="9">
        <f t="shared" ref="C77:I77" si="15">SUM(VALUE(C11),VALUE(C25),VALUE(C39))</f>
        <v>17</v>
      </c>
      <c r="D77" s="9">
        <f t="shared" si="15"/>
        <v>17</v>
      </c>
      <c r="E77" s="9">
        <f t="shared" si="15"/>
        <v>17</v>
      </c>
      <c r="F77" s="9">
        <f t="shared" si="15"/>
        <v>103</v>
      </c>
      <c r="G77" s="9">
        <f t="shared" si="15"/>
        <v>99</v>
      </c>
      <c r="H77" s="9">
        <f t="shared" si="15"/>
        <v>90</v>
      </c>
      <c r="I77" s="9">
        <f t="shared" si="15"/>
        <v>105</v>
      </c>
    </row>
    <row r="78" spans="1:9" x14ac:dyDescent="0.2">
      <c r="A78" s="7" t="s">
        <v>20829</v>
      </c>
      <c r="B78" s="9">
        <f>SUM(VALUE(B13),VALUE(B27),VALUE(B41))</f>
        <v>109</v>
      </c>
      <c r="C78" s="9">
        <f t="shared" ref="C78:I78" si="16">SUM(VALUE(C13),VALUE(C27),VALUE(C41))</f>
        <v>114</v>
      </c>
      <c r="D78" s="9">
        <f t="shared" si="16"/>
        <v>108</v>
      </c>
      <c r="E78" s="9">
        <f t="shared" si="16"/>
        <v>108</v>
      </c>
      <c r="F78" s="9">
        <f t="shared" si="16"/>
        <v>728</v>
      </c>
      <c r="G78" s="9">
        <f t="shared" si="16"/>
        <v>682</v>
      </c>
      <c r="H78" s="9">
        <f t="shared" si="16"/>
        <v>614</v>
      </c>
      <c r="I78" s="9">
        <f t="shared" si="16"/>
        <v>759</v>
      </c>
    </row>
    <row r="79" spans="1:9" x14ac:dyDescent="0.2">
      <c r="A79" s="7" t="s">
        <v>20830</v>
      </c>
      <c r="B79" s="9">
        <f>SUM(VALUE(B10),VALUE(B24),VALUE(B38))</f>
        <v>17</v>
      </c>
      <c r="C79" s="9">
        <f t="shared" ref="C79:I79" si="17">SUM(VALUE(C10),VALUE(C24),VALUE(C38))</f>
        <v>28</v>
      </c>
      <c r="D79" s="9">
        <f t="shared" si="17"/>
        <v>37</v>
      </c>
      <c r="E79" s="9">
        <f t="shared" si="17"/>
        <v>28</v>
      </c>
      <c r="F79" s="9">
        <f t="shared" si="17"/>
        <v>33</v>
      </c>
      <c r="G79" s="9">
        <f t="shared" si="17"/>
        <v>17</v>
      </c>
      <c r="H79" s="9">
        <f t="shared" si="17"/>
        <v>13</v>
      </c>
      <c r="I79" s="9">
        <f t="shared" si="17"/>
        <v>17</v>
      </c>
    </row>
    <row r="80" spans="1:9" x14ac:dyDescent="0.2">
      <c r="A80" s="27" t="s">
        <v>20853</v>
      </c>
      <c r="B80" s="28">
        <f>B3*2^(-20)</f>
        <v>0</v>
      </c>
      <c r="C80" s="28">
        <f t="shared" ref="C80:I81" si="18">C3*2^(-20)</f>
        <v>0</v>
      </c>
      <c r="D80" s="28">
        <f t="shared" si="18"/>
        <v>0</v>
      </c>
      <c r="E80" s="28">
        <f t="shared" si="18"/>
        <v>0</v>
      </c>
      <c r="F80" s="28">
        <f t="shared" si="18"/>
        <v>33.085265159606934</v>
      </c>
      <c r="G80" s="28">
        <f t="shared" si="18"/>
        <v>33.085265159606934</v>
      </c>
      <c r="H80" s="28">
        <f t="shared" si="18"/>
        <v>33.085265159606934</v>
      </c>
      <c r="I80" s="28">
        <f t="shared" si="18"/>
        <v>33.085265159606934</v>
      </c>
    </row>
    <row r="81" spans="1:9" x14ac:dyDescent="0.2">
      <c r="A81" s="27" t="s">
        <v>20854</v>
      </c>
      <c r="B81" s="28">
        <f>B4*2^(-20)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99.255795478820801</v>
      </c>
      <c r="G81" s="28">
        <f t="shared" si="18"/>
        <v>99.255795478820801</v>
      </c>
      <c r="H81" s="28">
        <f t="shared" si="18"/>
        <v>99.255795478820801</v>
      </c>
      <c r="I81" s="28">
        <f t="shared" si="18"/>
        <v>99.255795478820801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6" width="25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6372</v>
      </c>
      <c r="E2" t="s">
        <v>121</v>
      </c>
      <c r="F2" t="s">
        <v>6373</v>
      </c>
    </row>
    <row r="3" spans="1:6" x14ac:dyDescent="0.2">
      <c r="A3" t="s">
        <v>88</v>
      </c>
      <c r="B3" t="s">
        <v>123</v>
      </c>
      <c r="C3" t="s">
        <v>6374</v>
      </c>
      <c r="D3" t="s">
        <v>9633</v>
      </c>
      <c r="E3" t="s">
        <v>6376</v>
      </c>
      <c r="F3" t="s">
        <v>6373</v>
      </c>
    </row>
    <row r="4" spans="1:6" x14ac:dyDescent="0.2">
      <c r="A4" t="s">
        <v>94</v>
      </c>
      <c r="B4" t="s">
        <v>125</v>
      </c>
      <c r="C4" t="s">
        <v>9634</v>
      </c>
      <c r="D4" t="s">
        <v>9633</v>
      </c>
      <c r="E4" t="s">
        <v>6376</v>
      </c>
      <c r="F4" t="s">
        <v>6564</v>
      </c>
    </row>
    <row r="5" spans="1:6" x14ac:dyDescent="0.2">
      <c r="A5" t="s">
        <v>79</v>
      </c>
      <c r="B5" t="s">
        <v>127</v>
      </c>
      <c r="C5" t="s">
        <v>9634</v>
      </c>
      <c r="D5" t="s">
        <v>68</v>
      </c>
      <c r="E5" t="s">
        <v>6565</v>
      </c>
      <c r="F5" t="s">
        <v>121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I81"/>
  <sheetViews>
    <sheetView topLeftCell="A43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2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9459</v>
      </c>
      <c r="G3" t="s">
        <v>9459</v>
      </c>
      <c r="H3" t="s">
        <v>9459</v>
      </c>
      <c r="I3" t="str">
        <f t="shared" ref="I3:I34" si="1">IF(ISERROR(MEDIAN(VALUE(F3),VALUE(G3),VALUE(H3))), "-", TEXT(MEDIAN(VALUE(F3),VALUE(G3),VALUE(H3)), "0"))</f>
        <v>34692415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9460</v>
      </c>
      <c r="G4" t="s">
        <v>9460</v>
      </c>
      <c r="H4" t="s">
        <v>9460</v>
      </c>
      <c r="I4" t="str">
        <f t="shared" si="1"/>
        <v>104077245</v>
      </c>
    </row>
    <row r="5" spans="1:9" x14ac:dyDescent="0.2">
      <c r="A5" s="1" t="s">
        <v>9</v>
      </c>
      <c r="B5" t="s">
        <v>9843</v>
      </c>
      <c r="C5" t="s">
        <v>9902</v>
      </c>
      <c r="D5" t="s">
        <v>9960</v>
      </c>
      <c r="E5" t="str">
        <f t="shared" si="0"/>
        <v>-</v>
      </c>
      <c r="F5" t="s">
        <v>9815</v>
      </c>
      <c r="G5" t="s">
        <v>9870</v>
      </c>
      <c r="H5" t="s">
        <v>9931</v>
      </c>
      <c r="I5" t="str">
        <f t="shared" si="1"/>
        <v>-</v>
      </c>
    </row>
    <row r="6" spans="1:9" x14ac:dyDescent="0.2">
      <c r="A6" s="1" t="s">
        <v>10</v>
      </c>
      <c r="B6" t="s">
        <v>9844</v>
      </c>
      <c r="C6" t="s">
        <v>9903</v>
      </c>
      <c r="D6" t="s">
        <v>9961</v>
      </c>
      <c r="E6" t="str">
        <f t="shared" si="0"/>
        <v>-</v>
      </c>
      <c r="F6" t="s">
        <v>9816</v>
      </c>
      <c r="G6" t="s">
        <v>9871</v>
      </c>
      <c r="H6" t="s">
        <v>9932</v>
      </c>
      <c r="I6" t="str">
        <f t="shared" si="1"/>
        <v>-</v>
      </c>
    </row>
    <row r="7" spans="1:9" x14ac:dyDescent="0.2">
      <c r="A7" s="1" t="s">
        <v>11</v>
      </c>
      <c r="B7" t="s">
        <v>9845</v>
      </c>
      <c r="C7" t="s">
        <v>9904</v>
      </c>
      <c r="D7" t="s">
        <v>9962</v>
      </c>
      <c r="E7" t="str">
        <f t="shared" si="0"/>
        <v>15813082314</v>
      </c>
      <c r="F7" t="s">
        <v>9817</v>
      </c>
      <c r="G7" t="s">
        <v>9872</v>
      </c>
      <c r="H7" t="s">
        <v>9933</v>
      </c>
      <c r="I7" t="str">
        <f t="shared" si="1"/>
        <v>98677706531</v>
      </c>
    </row>
    <row r="8" spans="1:9" x14ac:dyDescent="0.2">
      <c r="A8" s="1" t="s">
        <v>12</v>
      </c>
      <c r="B8" t="s">
        <v>9846</v>
      </c>
      <c r="C8" t="s">
        <v>9905</v>
      </c>
      <c r="D8" t="s">
        <v>9963</v>
      </c>
      <c r="E8" t="str">
        <f t="shared" si="0"/>
        <v>18460092295</v>
      </c>
      <c r="F8" t="s">
        <v>9818</v>
      </c>
      <c r="G8" t="s">
        <v>9873</v>
      </c>
      <c r="H8" t="s">
        <v>9934</v>
      </c>
      <c r="I8" t="str">
        <f t="shared" si="1"/>
        <v>17840132555</v>
      </c>
    </row>
    <row r="9" spans="1:9" x14ac:dyDescent="0.2">
      <c r="A9" s="1" t="s">
        <v>13</v>
      </c>
      <c r="B9" t="s">
        <v>9847</v>
      </c>
      <c r="C9" t="s">
        <v>9906</v>
      </c>
      <c r="D9" t="s">
        <v>9964</v>
      </c>
      <c r="E9" t="str">
        <f t="shared" si="0"/>
        <v>24557206</v>
      </c>
      <c r="F9" t="s">
        <v>9819</v>
      </c>
      <c r="G9" t="s">
        <v>9874</v>
      </c>
      <c r="H9" t="s">
        <v>9935</v>
      </c>
      <c r="I9" t="str">
        <f t="shared" si="1"/>
        <v>24499044</v>
      </c>
    </row>
    <row r="10" spans="1:9" x14ac:dyDescent="0.2">
      <c r="A10" s="1" t="s">
        <v>14</v>
      </c>
      <c r="B10" t="s">
        <v>68</v>
      </c>
      <c r="C10" t="s">
        <v>248</v>
      </c>
      <c r="D10" t="s">
        <v>68</v>
      </c>
      <c r="E10" t="str">
        <f t="shared" si="0"/>
        <v>0</v>
      </c>
      <c r="F10" t="s">
        <v>74</v>
      </c>
      <c r="G10" t="s">
        <v>85</v>
      </c>
      <c r="H10" t="s">
        <v>92</v>
      </c>
      <c r="I10" t="str">
        <f t="shared" si="1"/>
        <v>7</v>
      </c>
    </row>
    <row r="11" spans="1:9" x14ac:dyDescent="0.2">
      <c r="A11" s="1" t="s">
        <v>15</v>
      </c>
      <c r="B11" t="s">
        <v>94</v>
      </c>
      <c r="C11" t="s">
        <v>136</v>
      </c>
      <c r="D11" t="s">
        <v>94</v>
      </c>
      <c r="E11" t="str">
        <f t="shared" si="0"/>
        <v>3</v>
      </c>
      <c r="F11" t="s">
        <v>182</v>
      </c>
      <c r="G11" t="s">
        <v>103</v>
      </c>
      <c r="H11" t="s">
        <v>180</v>
      </c>
      <c r="I11" t="str">
        <f t="shared" si="1"/>
        <v>37</v>
      </c>
    </row>
    <row r="12" spans="1:9" x14ac:dyDescent="0.2">
      <c r="A12" s="1" t="s">
        <v>16</v>
      </c>
      <c r="B12" t="s">
        <v>102</v>
      </c>
      <c r="C12" t="s">
        <v>159</v>
      </c>
      <c r="D12" t="s">
        <v>111</v>
      </c>
      <c r="E12" t="str">
        <f t="shared" si="0"/>
        <v>128</v>
      </c>
      <c r="F12" t="s">
        <v>3896</v>
      </c>
      <c r="G12" t="s">
        <v>348</v>
      </c>
      <c r="H12" t="s">
        <v>3202</v>
      </c>
      <c r="I12" t="str">
        <f t="shared" si="1"/>
        <v>789</v>
      </c>
    </row>
    <row r="13" spans="1:9" x14ac:dyDescent="0.2">
      <c r="A13" s="1" t="s">
        <v>17</v>
      </c>
      <c r="B13" t="s">
        <v>208</v>
      </c>
      <c r="C13" t="s">
        <v>72</v>
      </c>
      <c r="D13" t="s">
        <v>208</v>
      </c>
      <c r="E13" t="str">
        <f t="shared" si="0"/>
        <v>39</v>
      </c>
      <c r="F13" t="s">
        <v>4370</v>
      </c>
      <c r="G13" t="s">
        <v>534</v>
      </c>
      <c r="H13" t="s">
        <v>9056</v>
      </c>
      <c r="I13" t="str">
        <f t="shared" si="1"/>
        <v>280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266</v>
      </c>
      <c r="C15" t="s">
        <v>9907</v>
      </c>
      <c r="D15" t="s">
        <v>197</v>
      </c>
      <c r="E15" t="str">
        <f t="shared" si="0"/>
        <v>131072</v>
      </c>
      <c r="F15" t="s">
        <v>9820</v>
      </c>
      <c r="G15" t="s">
        <v>9875</v>
      </c>
      <c r="H15" t="s">
        <v>6700</v>
      </c>
      <c r="I15" t="str">
        <f t="shared" si="1"/>
        <v>306696192</v>
      </c>
    </row>
    <row r="16" spans="1:9" x14ac:dyDescent="0.2">
      <c r="A16" s="1" t="s">
        <v>20</v>
      </c>
      <c r="B16" t="s">
        <v>9848</v>
      </c>
      <c r="C16" t="s">
        <v>9908</v>
      </c>
      <c r="D16" t="s">
        <v>9965</v>
      </c>
      <c r="E16" t="str">
        <f t="shared" si="0"/>
        <v>19039145984</v>
      </c>
      <c r="F16" t="s">
        <v>9821</v>
      </c>
      <c r="G16" t="s">
        <v>9876</v>
      </c>
      <c r="H16" t="s">
        <v>9936</v>
      </c>
      <c r="I16" t="str">
        <f t="shared" si="1"/>
        <v>20659572736</v>
      </c>
    </row>
    <row r="17" spans="1:9" x14ac:dyDescent="0.2">
      <c r="A17" s="1" t="s">
        <v>21</v>
      </c>
      <c r="B17" t="s">
        <v>9849</v>
      </c>
      <c r="C17" t="s">
        <v>9909</v>
      </c>
      <c r="D17" t="s">
        <v>9966</v>
      </c>
      <c r="E17" t="str">
        <f t="shared" si="0"/>
        <v>24559616</v>
      </c>
      <c r="F17" t="s">
        <v>9822</v>
      </c>
      <c r="G17" t="s">
        <v>9877</v>
      </c>
      <c r="H17" t="s">
        <v>9937</v>
      </c>
      <c r="I17" t="str">
        <f t="shared" si="1"/>
        <v>24592384</v>
      </c>
    </row>
    <row r="18" spans="1:9" x14ac:dyDescent="0.2">
      <c r="A18" s="1" t="s">
        <v>22</v>
      </c>
      <c r="B18" t="s">
        <v>9850</v>
      </c>
      <c r="C18" t="s">
        <v>9910</v>
      </c>
      <c r="D18" t="s">
        <v>9967</v>
      </c>
      <c r="E18" t="str">
        <f t="shared" si="0"/>
        <v>18152857600</v>
      </c>
      <c r="F18" t="s">
        <v>9823</v>
      </c>
      <c r="G18" t="s">
        <v>9878</v>
      </c>
      <c r="H18" t="s">
        <v>9938</v>
      </c>
      <c r="I18" t="str">
        <f t="shared" si="1"/>
        <v>17105350656</v>
      </c>
    </row>
    <row r="19" spans="1:9" x14ac:dyDescent="0.2">
      <c r="A19" s="1" t="s">
        <v>23</v>
      </c>
      <c r="B19" t="s">
        <v>9851</v>
      </c>
      <c r="C19" t="s">
        <v>9911</v>
      </c>
      <c r="D19" t="s">
        <v>9968</v>
      </c>
      <c r="E19" t="str">
        <f t="shared" si="0"/>
        <v>24551424</v>
      </c>
      <c r="F19" t="s">
        <v>9824</v>
      </c>
      <c r="G19" t="s">
        <v>9879</v>
      </c>
      <c r="H19" t="s">
        <v>9939</v>
      </c>
      <c r="I19" t="str">
        <f t="shared" si="1"/>
        <v>24408064</v>
      </c>
    </row>
    <row r="20" spans="1:9" x14ac:dyDescent="0.2">
      <c r="A20" s="1" t="s">
        <v>24</v>
      </c>
      <c r="B20" t="s">
        <v>9852</v>
      </c>
      <c r="C20" t="s">
        <v>9912</v>
      </c>
      <c r="D20" t="s">
        <v>9969</v>
      </c>
      <c r="E20" t="str">
        <f t="shared" si="0"/>
        <v>2290582</v>
      </c>
      <c r="F20" t="s">
        <v>9825</v>
      </c>
      <c r="G20" t="s">
        <v>9880</v>
      </c>
      <c r="H20" t="s">
        <v>9940</v>
      </c>
      <c r="I20" t="str">
        <f t="shared" si="1"/>
        <v>333268684</v>
      </c>
    </row>
    <row r="21" spans="1:9" x14ac:dyDescent="0.2">
      <c r="A21" s="1" t="s">
        <v>25</v>
      </c>
      <c r="B21" t="s">
        <v>9853</v>
      </c>
      <c r="C21" t="s">
        <v>9913</v>
      </c>
      <c r="D21" t="s">
        <v>9970</v>
      </c>
      <c r="E21" t="str">
        <f t="shared" si="0"/>
        <v>2792262</v>
      </c>
      <c r="F21" t="s">
        <v>9826</v>
      </c>
      <c r="G21" t="s">
        <v>9881</v>
      </c>
      <c r="H21" t="s">
        <v>9941</v>
      </c>
      <c r="I21" t="str">
        <f t="shared" si="1"/>
        <v>167258256</v>
      </c>
    </row>
    <row r="22" spans="1:9" x14ac:dyDescent="0.2">
      <c r="A22" s="1" t="s">
        <v>26</v>
      </c>
      <c r="B22" t="s">
        <v>9854</v>
      </c>
      <c r="C22" t="s">
        <v>9914</v>
      </c>
      <c r="D22" t="s">
        <v>9971</v>
      </c>
      <c r="E22" t="str">
        <f t="shared" si="0"/>
        <v>19174243147</v>
      </c>
      <c r="F22" t="s">
        <v>9827</v>
      </c>
      <c r="G22" t="s">
        <v>9882</v>
      </c>
      <c r="H22" t="s">
        <v>9942</v>
      </c>
      <c r="I22" t="str">
        <f t="shared" si="1"/>
        <v>18021198796</v>
      </c>
    </row>
    <row r="23" spans="1:9" x14ac:dyDescent="0.2">
      <c r="A23" s="1" t="s">
        <v>27</v>
      </c>
      <c r="B23" t="s">
        <v>8942</v>
      </c>
      <c r="C23" t="s">
        <v>9883</v>
      </c>
      <c r="D23" t="s">
        <v>9972</v>
      </c>
      <c r="E23" t="str">
        <f t="shared" si="0"/>
        <v>11079680</v>
      </c>
      <c r="F23" t="s">
        <v>9828</v>
      </c>
      <c r="G23" t="s">
        <v>9883</v>
      </c>
      <c r="H23" t="s">
        <v>9943</v>
      </c>
      <c r="I23" t="str">
        <f t="shared" si="1"/>
        <v>11074998</v>
      </c>
    </row>
    <row r="24" spans="1:9" x14ac:dyDescent="0.2">
      <c r="A24" s="1" t="s">
        <v>28</v>
      </c>
      <c r="B24" t="s">
        <v>68</v>
      </c>
      <c r="C24" t="s">
        <v>69</v>
      </c>
      <c r="D24" t="s">
        <v>68</v>
      </c>
      <c r="E24" t="str">
        <f t="shared" si="0"/>
        <v>0</v>
      </c>
      <c r="F24" t="s">
        <v>79</v>
      </c>
      <c r="G24" t="s">
        <v>85</v>
      </c>
      <c r="H24" t="s">
        <v>79</v>
      </c>
      <c r="I24" t="str">
        <f t="shared" si="1"/>
        <v>4</v>
      </c>
    </row>
    <row r="25" spans="1:9" x14ac:dyDescent="0.2">
      <c r="A25" s="1" t="s">
        <v>29</v>
      </c>
      <c r="B25" t="s">
        <v>88</v>
      </c>
      <c r="C25" t="s">
        <v>89</v>
      </c>
      <c r="D25" t="s">
        <v>94</v>
      </c>
      <c r="E25" t="str">
        <f t="shared" si="0"/>
        <v>3</v>
      </c>
      <c r="F25" t="s">
        <v>90</v>
      </c>
      <c r="G25" t="s">
        <v>150</v>
      </c>
      <c r="H25" t="s">
        <v>194</v>
      </c>
      <c r="I25" t="str">
        <f t="shared" si="1"/>
        <v>34</v>
      </c>
    </row>
    <row r="26" spans="1:9" x14ac:dyDescent="0.2">
      <c r="A26" s="1" t="s">
        <v>30</v>
      </c>
      <c r="B26" t="s">
        <v>109</v>
      </c>
      <c r="C26" t="s">
        <v>159</v>
      </c>
      <c r="D26" t="s">
        <v>111</v>
      </c>
      <c r="E26" t="str">
        <f t="shared" si="0"/>
        <v>128</v>
      </c>
      <c r="F26" t="s">
        <v>1083</v>
      </c>
      <c r="G26" t="s">
        <v>351</v>
      </c>
      <c r="H26" t="s">
        <v>7475</v>
      </c>
      <c r="I26" t="str">
        <f t="shared" si="1"/>
        <v>787</v>
      </c>
    </row>
    <row r="27" spans="1:9" x14ac:dyDescent="0.2">
      <c r="A27" s="1" t="s">
        <v>31</v>
      </c>
      <c r="B27" t="s">
        <v>151</v>
      </c>
      <c r="C27" t="s">
        <v>90</v>
      </c>
      <c r="D27" t="s">
        <v>90</v>
      </c>
      <c r="E27" t="str">
        <f t="shared" si="0"/>
        <v>34</v>
      </c>
      <c r="F27" t="s">
        <v>349</v>
      </c>
      <c r="G27" t="s">
        <v>9062</v>
      </c>
      <c r="H27" t="s">
        <v>527</v>
      </c>
      <c r="I27" t="str">
        <f t="shared" si="1"/>
        <v>233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387</v>
      </c>
      <c r="C29" t="s">
        <v>9915</v>
      </c>
      <c r="D29" t="s">
        <v>268</v>
      </c>
      <c r="E29" t="str">
        <f t="shared" si="0"/>
        <v>376832</v>
      </c>
      <c r="F29" t="s">
        <v>3508</v>
      </c>
      <c r="G29" t="s">
        <v>9884</v>
      </c>
      <c r="H29" t="s">
        <v>9944</v>
      </c>
      <c r="I29" t="str">
        <f t="shared" si="1"/>
        <v>306450432</v>
      </c>
    </row>
    <row r="30" spans="1:9" x14ac:dyDescent="0.2">
      <c r="A30" s="1" t="s">
        <v>34</v>
      </c>
      <c r="B30" t="s">
        <v>9855</v>
      </c>
      <c r="C30" t="s">
        <v>9916</v>
      </c>
      <c r="D30" t="s">
        <v>9973</v>
      </c>
      <c r="E30" t="str">
        <f t="shared" si="0"/>
        <v>19557228544</v>
      </c>
      <c r="F30" t="s">
        <v>9829</v>
      </c>
      <c r="G30" t="s">
        <v>9885</v>
      </c>
      <c r="H30" t="s">
        <v>9945</v>
      </c>
      <c r="I30" t="str">
        <f t="shared" si="1"/>
        <v>20588687360</v>
      </c>
    </row>
    <row r="31" spans="1:9" x14ac:dyDescent="0.2">
      <c r="A31" s="1" t="s">
        <v>35</v>
      </c>
      <c r="B31" t="s">
        <v>8942</v>
      </c>
      <c r="C31" t="s">
        <v>9883</v>
      </c>
      <c r="D31" t="s">
        <v>9972</v>
      </c>
      <c r="E31" t="str">
        <f t="shared" si="0"/>
        <v>11079680</v>
      </c>
      <c r="F31" t="s">
        <v>8942</v>
      </c>
      <c r="G31" t="s">
        <v>9883</v>
      </c>
      <c r="H31" t="s">
        <v>3999</v>
      </c>
      <c r="I31" t="str">
        <f t="shared" si="1"/>
        <v>11096064</v>
      </c>
    </row>
    <row r="32" spans="1:9" x14ac:dyDescent="0.2">
      <c r="A32" s="1" t="s">
        <v>36</v>
      </c>
      <c r="B32" t="s">
        <v>9856</v>
      </c>
      <c r="C32" t="s">
        <v>9917</v>
      </c>
      <c r="D32" t="s">
        <v>9974</v>
      </c>
      <c r="E32" t="str">
        <f t="shared" si="0"/>
        <v>18761551872</v>
      </c>
      <c r="F32" t="s">
        <v>9830</v>
      </c>
      <c r="G32" t="s">
        <v>9886</v>
      </c>
      <c r="H32" t="s">
        <v>9946</v>
      </c>
      <c r="I32" t="str">
        <f t="shared" si="1"/>
        <v>17515773952</v>
      </c>
    </row>
    <row r="33" spans="1:9" x14ac:dyDescent="0.2">
      <c r="A33" s="1" t="s">
        <v>37</v>
      </c>
      <c r="B33" t="s">
        <v>8942</v>
      </c>
      <c r="C33" t="s">
        <v>9883</v>
      </c>
      <c r="D33" t="s">
        <v>9972</v>
      </c>
      <c r="E33" t="str">
        <f t="shared" si="0"/>
        <v>11079680</v>
      </c>
      <c r="F33" t="s">
        <v>9649</v>
      </c>
      <c r="G33" t="s">
        <v>9883</v>
      </c>
      <c r="H33" t="s">
        <v>9441</v>
      </c>
      <c r="I33" t="str">
        <f t="shared" si="1"/>
        <v>11055104</v>
      </c>
    </row>
    <row r="34" spans="1:9" x14ac:dyDescent="0.2">
      <c r="A34" s="1" t="s">
        <v>38</v>
      </c>
      <c r="B34" t="s">
        <v>9857</v>
      </c>
      <c r="C34" t="s">
        <v>9918</v>
      </c>
      <c r="D34" t="s">
        <v>9975</v>
      </c>
      <c r="E34" t="str">
        <f t="shared" si="0"/>
        <v>1815727</v>
      </c>
      <c r="F34" t="s">
        <v>9831</v>
      </c>
      <c r="G34" t="s">
        <v>9887</v>
      </c>
      <c r="H34" t="s">
        <v>9947</v>
      </c>
      <c r="I34" t="str">
        <f t="shared" si="1"/>
        <v>335973305</v>
      </c>
    </row>
    <row r="35" spans="1:9" x14ac:dyDescent="0.2">
      <c r="A35" s="1" t="s">
        <v>39</v>
      </c>
      <c r="B35" t="s">
        <v>9858</v>
      </c>
      <c r="C35" t="s">
        <v>9919</v>
      </c>
      <c r="D35" t="s">
        <v>9976</v>
      </c>
      <c r="E35" t="str">
        <f t="shared" ref="E35:E63" si="2">IF(ISERROR(MEDIAN(VALUE(B35),VALUE(C35),VALUE(D35))), "-", TEXT(MEDIAN(VALUE(B35),VALUE(C35),VALUE(D35)), "0"))</f>
        <v>2113132</v>
      </c>
      <c r="F35" t="s">
        <v>9832</v>
      </c>
      <c r="G35" t="s">
        <v>9888</v>
      </c>
      <c r="H35" t="s">
        <v>9948</v>
      </c>
      <c r="I35" t="str">
        <f t="shared" ref="I35:I63" si="3">IF(ISERROR(MEDIAN(VALUE(F35),VALUE(G35),VALUE(H35))), "-", TEXT(MEDIAN(VALUE(F35),VALUE(G35),VALUE(H35)), "0"))</f>
        <v>210654025</v>
      </c>
    </row>
    <row r="36" spans="1:9" x14ac:dyDescent="0.2">
      <c r="A36" s="1" t="s">
        <v>40</v>
      </c>
      <c r="B36" t="s">
        <v>9859</v>
      </c>
      <c r="C36" t="s">
        <v>9920</v>
      </c>
      <c r="D36" t="s">
        <v>9977</v>
      </c>
      <c r="E36" t="str">
        <f t="shared" si="2"/>
        <v>19051017637</v>
      </c>
      <c r="F36" t="s">
        <v>9833</v>
      </c>
      <c r="G36" t="s">
        <v>9889</v>
      </c>
      <c r="H36" t="s">
        <v>9949</v>
      </c>
      <c r="I36" t="str">
        <f t="shared" si="3"/>
        <v>17850940604</v>
      </c>
    </row>
    <row r="37" spans="1:9" x14ac:dyDescent="0.2">
      <c r="A37" s="1" t="s">
        <v>41</v>
      </c>
      <c r="B37" t="s">
        <v>9686</v>
      </c>
      <c r="C37" t="s">
        <v>9921</v>
      </c>
      <c r="D37" t="s">
        <v>9950</v>
      </c>
      <c r="E37" t="str">
        <f t="shared" si="2"/>
        <v>17121280</v>
      </c>
      <c r="F37" t="s">
        <v>9686</v>
      </c>
      <c r="G37" t="s">
        <v>9890</v>
      </c>
      <c r="H37" t="s">
        <v>9950</v>
      </c>
      <c r="I37" t="str">
        <f t="shared" si="3"/>
        <v>17121280</v>
      </c>
    </row>
    <row r="38" spans="1:9" x14ac:dyDescent="0.2">
      <c r="A38" s="1" t="s">
        <v>42</v>
      </c>
      <c r="B38" t="s">
        <v>141</v>
      </c>
      <c r="C38" t="s">
        <v>68</v>
      </c>
      <c r="D38" t="s">
        <v>88</v>
      </c>
      <c r="E38" t="str">
        <f t="shared" si="2"/>
        <v>2</v>
      </c>
      <c r="F38" t="s">
        <v>70</v>
      </c>
      <c r="G38" t="s">
        <v>85</v>
      </c>
      <c r="H38" t="s">
        <v>91</v>
      </c>
      <c r="I38" t="str">
        <f t="shared" si="3"/>
        <v>9</v>
      </c>
    </row>
    <row r="39" spans="1:9" x14ac:dyDescent="0.2">
      <c r="A39" s="1" t="s">
        <v>43</v>
      </c>
      <c r="B39" t="s">
        <v>69</v>
      </c>
      <c r="C39" t="s">
        <v>88</v>
      </c>
      <c r="D39" t="s">
        <v>88</v>
      </c>
      <c r="E39" t="str">
        <f t="shared" si="2"/>
        <v>2</v>
      </c>
      <c r="F39" t="s">
        <v>83</v>
      </c>
      <c r="G39" t="s">
        <v>100</v>
      </c>
      <c r="H39" t="s">
        <v>83</v>
      </c>
      <c r="I39" t="str">
        <f t="shared" si="3"/>
        <v>28</v>
      </c>
    </row>
    <row r="40" spans="1:9" x14ac:dyDescent="0.2">
      <c r="A40" s="1" t="s">
        <v>44</v>
      </c>
      <c r="B40" t="s">
        <v>227</v>
      </c>
      <c r="C40" t="s">
        <v>109</v>
      </c>
      <c r="D40" t="s">
        <v>111</v>
      </c>
      <c r="E40" t="str">
        <f t="shared" si="2"/>
        <v>127</v>
      </c>
      <c r="F40" t="s">
        <v>382</v>
      </c>
      <c r="G40" t="s">
        <v>3970</v>
      </c>
      <c r="H40" t="s">
        <v>7475</v>
      </c>
      <c r="I40" t="str">
        <f t="shared" si="3"/>
        <v>788</v>
      </c>
    </row>
    <row r="41" spans="1:9" x14ac:dyDescent="0.2">
      <c r="A41" s="1" t="s">
        <v>45</v>
      </c>
      <c r="B41" t="s">
        <v>95</v>
      </c>
      <c r="C41" t="s">
        <v>151</v>
      </c>
      <c r="D41" t="s">
        <v>151</v>
      </c>
      <c r="E41" t="str">
        <f t="shared" si="2"/>
        <v>36</v>
      </c>
      <c r="F41" t="s">
        <v>4566</v>
      </c>
      <c r="G41" t="s">
        <v>5871</v>
      </c>
      <c r="H41" t="s">
        <v>2890</v>
      </c>
      <c r="I41" t="str">
        <f t="shared" si="3"/>
        <v>178</v>
      </c>
    </row>
    <row r="42" spans="1:9" x14ac:dyDescent="0.2">
      <c r="A42" s="1" t="s">
        <v>46</v>
      </c>
      <c r="B42" t="s">
        <v>73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9860</v>
      </c>
      <c r="C43" t="s">
        <v>247</v>
      </c>
      <c r="D43" t="s">
        <v>140</v>
      </c>
      <c r="E43" t="str">
        <f t="shared" si="2"/>
        <v>208896</v>
      </c>
      <c r="F43" t="s">
        <v>167</v>
      </c>
      <c r="G43" t="s">
        <v>9891</v>
      </c>
      <c r="H43" t="s">
        <v>167</v>
      </c>
      <c r="I43" t="str">
        <f t="shared" si="3"/>
        <v>305930240</v>
      </c>
    </row>
    <row r="44" spans="1:9" x14ac:dyDescent="0.2">
      <c r="A44" s="1" t="s">
        <v>48</v>
      </c>
      <c r="B44" t="s">
        <v>9861</v>
      </c>
      <c r="C44" t="s">
        <v>9922</v>
      </c>
      <c r="D44" t="s">
        <v>9978</v>
      </c>
      <c r="E44" t="str">
        <f t="shared" si="2"/>
        <v>19408015360</v>
      </c>
      <c r="F44" t="s">
        <v>9834</v>
      </c>
      <c r="G44" t="s">
        <v>9892</v>
      </c>
      <c r="H44" t="s">
        <v>9951</v>
      </c>
      <c r="I44" t="str">
        <f t="shared" si="3"/>
        <v>19678720000</v>
      </c>
    </row>
    <row r="45" spans="1:9" x14ac:dyDescent="0.2">
      <c r="A45" s="1" t="s">
        <v>49</v>
      </c>
      <c r="B45" t="s">
        <v>9686</v>
      </c>
      <c r="C45" t="s">
        <v>9921</v>
      </c>
      <c r="D45" t="s">
        <v>9950</v>
      </c>
      <c r="E45" t="str">
        <f t="shared" si="2"/>
        <v>17121280</v>
      </c>
      <c r="F45" t="s">
        <v>9686</v>
      </c>
      <c r="G45" t="s">
        <v>7725</v>
      </c>
      <c r="H45" t="s">
        <v>9950</v>
      </c>
      <c r="I45" t="str">
        <f t="shared" si="3"/>
        <v>17121280</v>
      </c>
    </row>
    <row r="46" spans="1:9" x14ac:dyDescent="0.2">
      <c r="A46" s="1" t="s">
        <v>50</v>
      </c>
      <c r="B46" t="s">
        <v>9862</v>
      </c>
      <c r="C46" t="s">
        <v>9923</v>
      </c>
      <c r="D46" t="s">
        <v>9979</v>
      </c>
      <c r="E46" t="str">
        <f t="shared" si="2"/>
        <v>18888626176</v>
      </c>
      <c r="F46" t="s">
        <v>9835</v>
      </c>
      <c r="G46" t="s">
        <v>9893</v>
      </c>
      <c r="H46" t="s">
        <v>9952</v>
      </c>
      <c r="I46" t="str">
        <f t="shared" si="3"/>
        <v>17290731520</v>
      </c>
    </row>
    <row r="47" spans="1:9" x14ac:dyDescent="0.2">
      <c r="A47" s="1" t="s">
        <v>51</v>
      </c>
      <c r="B47" t="s">
        <v>9686</v>
      </c>
      <c r="C47" t="s">
        <v>9921</v>
      </c>
      <c r="D47" t="s">
        <v>9950</v>
      </c>
      <c r="E47" t="str">
        <f t="shared" si="2"/>
        <v>17121280</v>
      </c>
      <c r="F47" t="s">
        <v>9686</v>
      </c>
      <c r="G47" t="s">
        <v>9894</v>
      </c>
      <c r="H47" t="s">
        <v>9950</v>
      </c>
      <c r="I47" t="str">
        <f t="shared" si="3"/>
        <v>17108992</v>
      </c>
    </row>
    <row r="48" spans="1:9" x14ac:dyDescent="0.2">
      <c r="A48" s="1" t="s">
        <v>52</v>
      </c>
      <c r="B48" t="s">
        <v>9863</v>
      </c>
      <c r="C48" t="s">
        <v>9924</v>
      </c>
      <c r="D48" t="s">
        <v>9980</v>
      </c>
      <c r="E48" t="str">
        <f t="shared" si="2"/>
        <v>1777060</v>
      </c>
      <c r="F48" t="s">
        <v>9836</v>
      </c>
      <c r="G48" t="s">
        <v>9895</v>
      </c>
      <c r="H48" t="s">
        <v>9953</v>
      </c>
      <c r="I48" t="str">
        <f t="shared" si="3"/>
        <v>344604395</v>
      </c>
    </row>
    <row r="49" spans="1:9" x14ac:dyDescent="0.2">
      <c r="A49" s="1" t="s">
        <v>53</v>
      </c>
      <c r="B49" t="s">
        <v>9864</v>
      </c>
      <c r="C49" t="s">
        <v>9925</v>
      </c>
      <c r="D49" t="s">
        <v>9981</v>
      </c>
      <c r="E49" t="str">
        <f t="shared" si="2"/>
        <v>1796013</v>
      </c>
      <c r="F49" t="s">
        <v>9837</v>
      </c>
      <c r="G49" t="s">
        <v>9896</v>
      </c>
      <c r="H49" t="s">
        <v>9954</v>
      </c>
      <c r="I49" t="str">
        <f t="shared" si="3"/>
        <v>293278220</v>
      </c>
    </row>
    <row r="50" spans="1:9" x14ac:dyDescent="0.2">
      <c r="A50" s="1" t="s">
        <v>54</v>
      </c>
      <c r="B50" t="s">
        <v>9865</v>
      </c>
      <c r="C50" t="s">
        <v>9926</v>
      </c>
      <c r="D50" t="s">
        <v>9982</v>
      </c>
      <c r="E50" t="str">
        <f t="shared" si="2"/>
        <v>5595901711</v>
      </c>
      <c r="F50" t="s">
        <v>9838</v>
      </c>
      <c r="G50" t="s">
        <v>9897</v>
      </c>
      <c r="H50" t="s">
        <v>9955</v>
      </c>
      <c r="I50" t="str">
        <f t="shared" si="3"/>
        <v>6572347847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92</v>
      </c>
      <c r="G52" t="s">
        <v>92</v>
      </c>
      <c r="H52" t="s">
        <v>92</v>
      </c>
      <c r="I52" t="str">
        <f t="shared" si="3"/>
        <v>1</v>
      </c>
    </row>
    <row r="53" spans="1:9" x14ac:dyDescent="0.2">
      <c r="A53" s="1" t="s">
        <v>57</v>
      </c>
      <c r="B53" t="s">
        <v>92</v>
      </c>
      <c r="C53" t="s">
        <v>92</v>
      </c>
      <c r="D53" t="s">
        <v>92</v>
      </c>
      <c r="E53" t="str">
        <f t="shared" si="2"/>
        <v>1</v>
      </c>
      <c r="F53" t="s">
        <v>69</v>
      </c>
      <c r="G53" t="s">
        <v>69</v>
      </c>
      <c r="H53" t="s">
        <v>85</v>
      </c>
      <c r="I53" t="str">
        <f t="shared" si="3"/>
        <v>6</v>
      </c>
    </row>
    <row r="54" spans="1:9" x14ac:dyDescent="0.2">
      <c r="A54" s="1" t="s">
        <v>58</v>
      </c>
      <c r="B54" t="s">
        <v>109</v>
      </c>
      <c r="C54" t="s">
        <v>209</v>
      </c>
      <c r="D54" t="s">
        <v>99</v>
      </c>
      <c r="E54" t="str">
        <f t="shared" si="2"/>
        <v>127</v>
      </c>
      <c r="F54" t="s">
        <v>3712</v>
      </c>
      <c r="G54" t="s">
        <v>351</v>
      </c>
      <c r="H54" t="s">
        <v>7475</v>
      </c>
      <c r="I54" t="str">
        <f t="shared" si="3"/>
        <v>787</v>
      </c>
    </row>
    <row r="55" spans="1:9" x14ac:dyDescent="0.2">
      <c r="A55" s="1" t="s">
        <v>59</v>
      </c>
      <c r="B55" t="s">
        <v>88</v>
      </c>
      <c r="C55" t="s">
        <v>88</v>
      </c>
      <c r="D55" t="s">
        <v>92</v>
      </c>
      <c r="E55" t="str">
        <f t="shared" si="2"/>
        <v>2</v>
      </c>
      <c r="F55" t="s">
        <v>135</v>
      </c>
      <c r="G55" t="s">
        <v>248</v>
      </c>
      <c r="H55" t="s">
        <v>248</v>
      </c>
      <c r="I55" t="str">
        <f t="shared" si="3"/>
        <v>22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9866</v>
      </c>
      <c r="C58" t="s">
        <v>9927</v>
      </c>
      <c r="D58" t="s">
        <v>9983</v>
      </c>
      <c r="E58" t="str">
        <f t="shared" si="2"/>
        <v>5597196288</v>
      </c>
      <c r="F58" t="s">
        <v>9839</v>
      </c>
      <c r="G58" t="s">
        <v>9898</v>
      </c>
      <c r="H58" t="s">
        <v>9956</v>
      </c>
      <c r="I58" t="str">
        <f t="shared" si="3"/>
        <v>6583357440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9867</v>
      </c>
      <c r="C60" t="s">
        <v>9928</v>
      </c>
      <c r="D60" t="s">
        <v>9984</v>
      </c>
      <c r="E60" t="str">
        <f t="shared" si="2"/>
        <v>5591015424</v>
      </c>
      <c r="F60" t="s">
        <v>9840</v>
      </c>
      <c r="G60" t="s">
        <v>9899</v>
      </c>
      <c r="H60" t="s">
        <v>9957</v>
      </c>
      <c r="I60" t="str">
        <f t="shared" si="3"/>
        <v>6556528640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9868</v>
      </c>
      <c r="C62" t="s">
        <v>9929</v>
      </c>
      <c r="D62" t="s">
        <v>9985</v>
      </c>
      <c r="E62" t="str">
        <f t="shared" si="2"/>
        <v>1061977</v>
      </c>
      <c r="F62" t="s">
        <v>9841</v>
      </c>
      <c r="G62" t="s">
        <v>9900</v>
      </c>
      <c r="H62" t="s">
        <v>9958</v>
      </c>
      <c r="I62" t="str">
        <f t="shared" si="3"/>
        <v>9244089</v>
      </c>
    </row>
    <row r="63" spans="1:9" x14ac:dyDescent="0.2">
      <c r="A63" s="1" t="s">
        <v>67</v>
      </c>
      <c r="B63" t="s">
        <v>9869</v>
      </c>
      <c r="C63" t="s">
        <v>9930</v>
      </c>
      <c r="D63" t="s">
        <v>9986</v>
      </c>
      <c r="E63" t="str">
        <f t="shared" si="2"/>
        <v>1821649</v>
      </c>
      <c r="F63" t="s">
        <v>9842</v>
      </c>
      <c r="G63" t="s">
        <v>9901</v>
      </c>
      <c r="H63" t="s">
        <v>9959</v>
      </c>
      <c r="I63" t="str">
        <f t="shared" si="3"/>
        <v>308723738</v>
      </c>
    </row>
    <row r="64" spans="1:9" ht="15" x14ac:dyDescent="0.25">
      <c r="A64" s="6" t="s">
        <v>20837</v>
      </c>
      <c r="B64" s="8">
        <f>AVERAGE(VALUE(B8),VALUE(B22),VALUE(B36))*2^(-30)</f>
        <v>17.572056340053678</v>
      </c>
      <c r="C64" s="8">
        <f t="shared" ref="C64:I64" si="4">AVERAGE(VALUE(C8),VALUE(C22),VALUE(C36))*2^(-30)</f>
        <v>17.625944249331951</v>
      </c>
      <c r="D64" s="8">
        <f t="shared" si="4"/>
        <v>17.461328268051147</v>
      </c>
      <c r="E64" s="8">
        <f t="shared" si="4"/>
        <v>17.597449657507241</v>
      </c>
      <c r="F64" s="8">
        <f t="shared" si="4"/>
        <v>16.722346239412825</v>
      </c>
      <c r="G64" s="8">
        <f t="shared" si="4"/>
        <v>16.695104566402733</v>
      </c>
      <c r="H64" s="8">
        <f t="shared" si="4"/>
        <v>16.708481210904818</v>
      </c>
      <c r="I64" s="8">
        <f t="shared" si="4"/>
        <v>16.674483801859122</v>
      </c>
    </row>
    <row r="65" spans="1:9" x14ac:dyDescent="0.2">
      <c r="A65" s="6" t="s">
        <v>20838</v>
      </c>
      <c r="B65" s="9">
        <f>AVERAGE(VALUE(B8),VALUE(B22),VALUE(B36),VALUE(B50))*2^(-30)</f>
        <v>14.481939652236179</v>
      </c>
      <c r="C65" s="9">
        <f t="shared" ref="C65:I65" si="5">AVERAGE(VALUE(C8),VALUE(C22),VALUE(C36),VALUE(C50))*2^(-30)</f>
        <v>14.533671939745545</v>
      </c>
      <c r="D65" s="9">
        <f t="shared" si="5"/>
        <v>14.397554516792297</v>
      </c>
      <c r="E65" s="9">
        <f t="shared" si="5"/>
        <v>14.500984640326351</v>
      </c>
      <c r="F65" s="9">
        <f t="shared" si="5"/>
        <v>14.085674682166427</v>
      </c>
      <c r="G65" s="9">
        <f t="shared" si="5"/>
        <v>14.051572404336184</v>
      </c>
      <c r="H65" s="9">
        <f t="shared" si="5"/>
        <v>14.05046096094884</v>
      </c>
      <c r="I65" s="9">
        <f t="shared" si="5"/>
        <v>14.036106830928475</v>
      </c>
    </row>
    <row r="66" spans="1:9" x14ac:dyDescent="0.2">
      <c r="A66" s="6" t="s">
        <v>20841</v>
      </c>
      <c r="B66" s="9">
        <f>MIN(VALUE(B18),VALUE(B32),VALUE(B46))*2^(-30)</f>
        <v>16.906166076660156</v>
      </c>
      <c r="C66" s="9">
        <f t="shared" ref="C66:I66" si="6">MIN(VALUE(C18),VALUE(C32),VALUE(C46))*2^(-30)</f>
        <v>16.947551727294922</v>
      </c>
      <c r="D66" s="9">
        <f t="shared" si="6"/>
        <v>16.72247314453125</v>
      </c>
      <c r="E66" s="9">
        <f t="shared" si="6"/>
        <v>16.906166076660156</v>
      </c>
      <c r="F66" s="9">
        <f t="shared" si="6"/>
        <v>15.933528900146484</v>
      </c>
      <c r="G66" s="9">
        <f t="shared" si="6"/>
        <v>15.924427032470703</v>
      </c>
      <c r="H66" s="9">
        <f t="shared" si="6"/>
        <v>15.930599212646484</v>
      </c>
      <c r="I66" s="9">
        <f t="shared" si="6"/>
        <v>15.930599212646484</v>
      </c>
    </row>
    <row r="67" spans="1:9" x14ac:dyDescent="0.2">
      <c r="A67" s="6" t="s">
        <v>20839</v>
      </c>
      <c r="B67" s="9">
        <f>MIN(VALUE(B16),VALUE(B30),VALUE(B44))*2^(-30)</f>
        <v>17.731586456298828</v>
      </c>
      <c r="C67" s="9">
        <f t="shared" ref="C67:I67" si="7">MIN(VALUE(C16),VALUE(C30),VALUE(C44))*2^(-30)</f>
        <v>17.9124755859375</v>
      </c>
      <c r="D67" s="9">
        <f t="shared" si="7"/>
        <v>17.374507904052734</v>
      </c>
      <c r="E67" s="9">
        <f t="shared" si="7"/>
        <v>17.731586456298828</v>
      </c>
      <c r="F67" s="9">
        <f t="shared" si="7"/>
        <v>18.327236175537109</v>
      </c>
      <c r="G67" s="9">
        <f t="shared" si="7"/>
        <v>18.118850708007813</v>
      </c>
      <c r="H67" s="9">
        <f t="shared" si="7"/>
        <v>17.372955322265625</v>
      </c>
      <c r="I67" s="9">
        <f t="shared" si="7"/>
        <v>18.327236175537109</v>
      </c>
    </row>
    <row r="68" spans="1:9" x14ac:dyDescent="0.2">
      <c r="A68" s="6" t="s">
        <v>20831</v>
      </c>
      <c r="B68" s="9">
        <f>SUM(VALUE(B14),VALUE(B28),VALUE(B42))*2^(-20)</f>
        <v>3.90625E-3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0</v>
      </c>
      <c r="G68" s="9">
        <f t="shared" si="8"/>
        <v>0</v>
      </c>
      <c r="H68" s="9">
        <f t="shared" si="8"/>
        <v>0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281.9609375</v>
      </c>
      <c r="C69" s="9">
        <f t="shared" si="8"/>
        <v>444.26171875</v>
      </c>
      <c r="D69" s="9">
        <f t="shared" si="8"/>
        <v>0.33203125</v>
      </c>
      <c r="E69" s="9">
        <f t="shared" si="8"/>
        <v>0.68359375</v>
      </c>
      <c r="F69" s="9">
        <f t="shared" si="8"/>
        <v>876.5</v>
      </c>
      <c r="G69" s="9">
        <f t="shared" si="8"/>
        <v>879.453125</v>
      </c>
      <c r="H69" s="9">
        <f t="shared" si="8"/>
        <v>731.265625</v>
      </c>
      <c r="I69" s="9">
        <f t="shared" si="8"/>
        <v>876.5</v>
      </c>
    </row>
    <row r="70" spans="1:9" x14ac:dyDescent="0.2">
      <c r="A70" s="6" t="s">
        <v>20832</v>
      </c>
      <c r="B70" s="9">
        <f>AVERAGE(VALUE(B9),VALUE(B23),VALUE(B37))*2^(-20)</f>
        <v>16.767463048299152</v>
      </c>
      <c r="C70" s="9">
        <f t="shared" ref="C70:I70" si="9">AVERAGE(VALUE(C9),VALUE(C23),VALUE(C37))*2^(-20)</f>
        <v>16.739812850952148</v>
      </c>
      <c r="D70" s="9">
        <f t="shared" si="9"/>
        <v>16.804850260416668</v>
      </c>
      <c r="E70" s="9">
        <f t="shared" si="9"/>
        <v>16.771369298299152</v>
      </c>
      <c r="F70" s="9">
        <f t="shared" si="9"/>
        <v>16.718298594156902</v>
      </c>
      <c r="G70" s="9">
        <f t="shared" si="9"/>
        <v>16.758324940999348</v>
      </c>
      <c r="H70" s="9">
        <f t="shared" si="9"/>
        <v>16.765704154968262</v>
      </c>
      <c r="I70" s="9">
        <f t="shared" si="9"/>
        <v>16.751391728719074</v>
      </c>
    </row>
    <row r="71" spans="1:9" x14ac:dyDescent="0.2">
      <c r="A71" s="6" t="s">
        <v>20833</v>
      </c>
      <c r="B71" s="10">
        <f>MIN(VALUE(B19),VALUE(B33),VALUE(B47))*2^(-20)</f>
        <v>10.56640625</v>
      </c>
      <c r="C71" s="10">
        <f t="shared" ref="C71:I71" si="10">MIN(VALUE(C19),VALUE(C33),VALUE(C47))*2^(-20)</f>
        <v>10.58203125</v>
      </c>
      <c r="D71" s="10">
        <f t="shared" si="10"/>
        <v>10.55859375</v>
      </c>
      <c r="E71" s="10">
        <f t="shared" si="10"/>
        <v>10.56640625</v>
      </c>
      <c r="F71" s="10">
        <f t="shared" si="10"/>
        <v>10.5234375</v>
      </c>
      <c r="G71" s="10">
        <f t="shared" si="10"/>
        <v>10.58203125</v>
      </c>
      <c r="H71" s="10">
        <f t="shared" si="10"/>
        <v>10.54296875</v>
      </c>
      <c r="I71" s="10">
        <f t="shared" si="10"/>
        <v>10.54296875</v>
      </c>
    </row>
    <row r="72" spans="1:9" x14ac:dyDescent="0.2">
      <c r="A72" s="6" t="s">
        <v>20834</v>
      </c>
      <c r="B72" s="10">
        <f>MAX(VALUE(B17),VALUE(B31),VALUE(B45))*2^(-20)</f>
        <v>23.421875</v>
      </c>
      <c r="C72" s="10">
        <f t="shared" ref="C72:I72" si="11">MAX(VALUE(C17),VALUE(C31),VALUE(C45))*2^(-20)</f>
        <v>23.3046875</v>
      </c>
      <c r="D72" s="10">
        <f t="shared" si="11"/>
        <v>23.53125</v>
      </c>
      <c r="E72" s="10">
        <f t="shared" si="11"/>
        <v>23.421875</v>
      </c>
      <c r="F72" s="10">
        <f t="shared" si="11"/>
        <v>23.3515625</v>
      </c>
      <c r="G72" s="10">
        <f t="shared" si="11"/>
        <v>23.4765625</v>
      </c>
      <c r="H72" s="10">
        <f t="shared" si="11"/>
        <v>23.453125</v>
      </c>
      <c r="I72" s="10">
        <f t="shared" si="11"/>
        <v>23.453125</v>
      </c>
    </row>
    <row r="73" spans="1:9" x14ac:dyDescent="0.2">
      <c r="A73" s="6" t="s">
        <v>20826</v>
      </c>
      <c r="B73" s="9">
        <f>VALUE(B7)*10^(-9)</f>
        <v>15.813082314000001</v>
      </c>
      <c r="C73" s="9">
        <f t="shared" ref="C73:I73" si="12">VALUE(C7)*10^(-9)</f>
        <v>16.524004032000001</v>
      </c>
      <c r="D73" s="9">
        <f t="shared" si="12"/>
        <v>15.674958389</v>
      </c>
      <c r="E73" s="9">
        <f t="shared" si="12"/>
        <v>15.813082314000001</v>
      </c>
      <c r="F73" s="9">
        <f t="shared" si="12"/>
        <v>100.105143779</v>
      </c>
      <c r="G73" s="9">
        <f t="shared" si="12"/>
        <v>98.677706531000013</v>
      </c>
      <c r="H73" s="9">
        <f t="shared" si="12"/>
        <v>97.562511896000004</v>
      </c>
      <c r="I73" s="9">
        <f t="shared" si="12"/>
        <v>98.677706531000013</v>
      </c>
    </row>
    <row r="74" spans="1:9" x14ac:dyDescent="0.2">
      <c r="A74" s="6" t="s">
        <v>20835</v>
      </c>
      <c r="B74" s="9">
        <f>SUM(VALUE(B20),VALUE(B34),VALUE(B48))*2^(-30)</f>
        <v>1.1088129132986069E-2</v>
      </c>
      <c r="C74" s="9">
        <f t="shared" ref="C74:I75" si="13">SUM(VALUE(C20),VALUE(C34),VALUE(C48))*2^(-30)</f>
        <v>5.2372803911566734E-3</v>
      </c>
      <c r="D74" s="9">
        <f t="shared" si="13"/>
        <v>6.059340201318264E-3</v>
      </c>
      <c r="E74" s="9">
        <f t="shared" si="13"/>
        <v>5.4793143644928932E-3</v>
      </c>
      <c r="F74" s="9">
        <f t="shared" si="13"/>
        <v>0.93894947879016399</v>
      </c>
      <c r="G74" s="9">
        <f t="shared" si="13"/>
        <v>0.94639779627323151</v>
      </c>
      <c r="H74" s="9">
        <f t="shared" si="13"/>
        <v>0.94672946538776159</v>
      </c>
      <c r="I74" s="9">
        <f t="shared" si="13"/>
        <v>0.94421802461147308</v>
      </c>
    </row>
    <row r="75" spans="1:9" x14ac:dyDescent="0.2">
      <c r="A75" s="6" t="s">
        <v>20836</v>
      </c>
      <c r="B75" s="9">
        <f>SUM(VALUE(B21),VALUE(B35),VALUE(B49))*2^(-30)</f>
        <v>5.7948436588048935E-3</v>
      </c>
      <c r="C75" s="9">
        <f t="shared" si="13"/>
        <v>6.9092074409127235E-3</v>
      </c>
      <c r="D75" s="9">
        <f t="shared" si="13"/>
        <v>5.924103781580925E-3</v>
      </c>
      <c r="E75" s="9">
        <f t="shared" si="13"/>
        <v>6.24117162078619E-3</v>
      </c>
      <c r="F75" s="9">
        <f t="shared" si="13"/>
        <v>0.65510034933686256</v>
      </c>
      <c r="G75" s="9">
        <f t="shared" si="13"/>
        <v>0.65756530128419399</v>
      </c>
      <c r="H75" s="9">
        <f t="shared" si="13"/>
        <v>0.65730565320700407</v>
      </c>
      <c r="I75" s="9">
        <f t="shared" si="13"/>
        <v>0.62509486544877291</v>
      </c>
    </row>
    <row r="76" spans="1:9" x14ac:dyDescent="0.2">
      <c r="A76" s="7" t="s">
        <v>20827</v>
      </c>
      <c r="B76" s="9">
        <f>SUM(VALUE(B12),VALUE(B26),VALUE(B40))</f>
        <v>372</v>
      </c>
      <c r="C76" s="9">
        <f t="shared" ref="C76:I76" si="14">SUM(VALUE(C12),VALUE(C26),VALUE(C40))</f>
        <v>397</v>
      </c>
      <c r="D76" s="9">
        <f t="shared" si="14"/>
        <v>384</v>
      </c>
      <c r="E76" s="9">
        <f t="shared" si="14"/>
        <v>383</v>
      </c>
      <c r="F76" s="9">
        <f t="shared" si="14"/>
        <v>2398</v>
      </c>
      <c r="G76" s="9">
        <f t="shared" si="14"/>
        <v>2364</v>
      </c>
      <c r="H76" s="9">
        <f t="shared" si="14"/>
        <v>2332</v>
      </c>
      <c r="I76" s="9">
        <f t="shared" si="14"/>
        <v>2364</v>
      </c>
    </row>
    <row r="77" spans="1:9" x14ac:dyDescent="0.2">
      <c r="A77" s="7" t="s">
        <v>20828</v>
      </c>
      <c r="B77" s="9">
        <f>SUM(VALUE(B11),VALUE(B25),VALUE(B39))</f>
        <v>11</v>
      </c>
      <c r="C77" s="9">
        <f t="shared" ref="C77:I77" si="15">SUM(VALUE(C11),VALUE(C25),VALUE(C39))</f>
        <v>15</v>
      </c>
      <c r="D77" s="9">
        <f t="shared" si="15"/>
        <v>8</v>
      </c>
      <c r="E77" s="9">
        <f t="shared" si="15"/>
        <v>8</v>
      </c>
      <c r="F77" s="9">
        <f t="shared" si="15"/>
        <v>103</v>
      </c>
      <c r="G77" s="9">
        <f t="shared" si="15"/>
        <v>98</v>
      </c>
      <c r="H77" s="9">
        <f t="shared" si="15"/>
        <v>100</v>
      </c>
      <c r="I77" s="9">
        <f t="shared" si="15"/>
        <v>99</v>
      </c>
    </row>
    <row r="78" spans="1:9" x14ac:dyDescent="0.2">
      <c r="A78" s="7" t="s">
        <v>20829</v>
      </c>
      <c r="B78" s="9">
        <f>SUM(VALUE(B13),VALUE(B27),VALUE(B41))</f>
        <v>104</v>
      </c>
      <c r="C78" s="9">
        <f t="shared" ref="C78:I78" si="16">SUM(VALUE(C13),VALUE(C27),VALUE(C41))</f>
        <v>113</v>
      </c>
      <c r="D78" s="9">
        <f t="shared" si="16"/>
        <v>109</v>
      </c>
      <c r="E78" s="9">
        <f t="shared" si="16"/>
        <v>109</v>
      </c>
      <c r="F78" s="9">
        <f t="shared" si="16"/>
        <v>712</v>
      </c>
      <c r="G78" s="9">
        <f t="shared" si="16"/>
        <v>665</v>
      </c>
      <c r="H78" s="9">
        <f t="shared" si="16"/>
        <v>699</v>
      </c>
      <c r="I78" s="9">
        <f t="shared" si="16"/>
        <v>691</v>
      </c>
    </row>
    <row r="79" spans="1:9" x14ac:dyDescent="0.2">
      <c r="A79" s="7" t="s">
        <v>20830</v>
      </c>
      <c r="B79" s="9">
        <f>SUM(VALUE(B10),VALUE(B24),VALUE(B38))</f>
        <v>19</v>
      </c>
      <c r="C79" s="9">
        <f t="shared" ref="C79:I79" si="17">SUM(VALUE(C10),VALUE(C24),VALUE(C38))</f>
        <v>28</v>
      </c>
      <c r="D79" s="9">
        <f t="shared" si="17"/>
        <v>2</v>
      </c>
      <c r="E79" s="9">
        <f t="shared" si="17"/>
        <v>2</v>
      </c>
      <c r="F79" s="9">
        <f t="shared" si="17"/>
        <v>29</v>
      </c>
      <c r="G79" s="9">
        <f t="shared" si="17"/>
        <v>21</v>
      </c>
      <c r="H79" s="9">
        <f t="shared" si="17"/>
        <v>14</v>
      </c>
      <c r="I79" s="9">
        <f t="shared" si="17"/>
        <v>20</v>
      </c>
    </row>
    <row r="80" spans="1:9" x14ac:dyDescent="0.2">
      <c r="A80" s="27" t="s">
        <v>20853</v>
      </c>
      <c r="B80" s="28">
        <f>B3*2^(-20)</f>
        <v>0</v>
      </c>
      <c r="C80" s="28">
        <f t="shared" ref="C80:I81" si="18">C3*2^(-20)</f>
        <v>0</v>
      </c>
      <c r="D80" s="28">
        <f t="shared" si="18"/>
        <v>0</v>
      </c>
      <c r="E80" s="28">
        <f t="shared" si="18"/>
        <v>0</v>
      </c>
      <c r="F80" s="28">
        <f t="shared" si="18"/>
        <v>33.085265159606934</v>
      </c>
      <c r="G80" s="28">
        <f t="shared" si="18"/>
        <v>33.085265159606934</v>
      </c>
      <c r="H80" s="28">
        <f t="shared" si="18"/>
        <v>33.085265159606934</v>
      </c>
      <c r="I80" s="28">
        <f t="shared" si="18"/>
        <v>33.085265159606934</v>
      </c>
    </row>
    <row r="81" spans="1:9" x14ac:dyDescent="0.2">
      <c r="A81" s="27" t="s">
        <v>20854</v>
      </c>
      <c r="B81" s="28">
        <f>B4*2^(-20)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99.255795478820801</v>
      </c>
      <c r="G81" s="28">
        <f t="shared" si="18"/>
        <v>99.255795478820801</v>
      </c>
      <c r="H81" s="28">
        <f t="shared" si="18"/>
        <v>99.255795478820801</v>
      </c>
      <c r="I81" s="28">
        <f t="shared" si="18"/>
        <v>99.255795478820801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6" width="25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6372</v>
      </c>
      <c r="E2" t="s">
        <v>121</v>
      </c>
      <c r="F2" t="s">
        <v>6373</v>
      </c>
    </row>
    <row r="3" spans="1:6" x14ac:dyDescent="0.2">
      <c r="A3" t="s">
        <v>88</v>
      </c>
      <c r="B3" t="s">
        <v>123</v>
      </c>
      <c r="C3" t="s">
        <v>6374</v>
      </c>
      <c r="D3" t="s">
        <v>9633</v>
      </c>
      <c r="E3" t="s">
        <v>6376</v>
      </c>
      <c r="F3" t="s">
        <v>6373</v>
      </c>
    </row>
    <row r="4" spans="1:6" x14ac:dyDescent="0.2">
      <c r="A4" t="s">
        <v>94</v>
      </c>
      <c r="B4" t="s">
        <v>125</v>
      </c>
      <c r="C4" t="s">
        <v>9634</v>
      </c>
      <c r="D4" t="s">
        <v>9633</v>
      </c>
      <c r="E4" t="s">
        <v>6376</v>
      </c>
      <c r="F4" t="s">
        <v>6761</v>
      </c>
    </row>
    <row r="5" spans="1:6" x14ac:dyDescent="0.2">
      <c r="A5" t="s">
        <v>79</v>
      </c>
      <c r="B5" t="s">
        <v>127</v>
      </c>
      <c r="C5" t="s">
        <v>9634</v>
      </c>
      <c r="D5" t="s">
        <v>68</v>
      </c>
      <c r="E5" t="s">
        <v>6762</v>
      </c>
      <c r="F5" t="s">
        <v>121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I81"/>
  <sheetViews>
    <sheetView topLeftCell="A58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3.42578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9459</v>
      </c>
      <c r="G3" t="s">
        <v>9459</v>
      </c>
      <c r="H3" t="s">
        <v>9459</v>
      </c>
      <c r="I3" t="str">
        <f t="shared" ref="I3:I34" si="1">IF(ISERROR(MEDIAN(VALUE(F3),VALUE(G3),VALUE(H3))), "-", TEXT(MEDIAN(VALUE(F3),VALUE(G3),VALUE(H3)), "0"))</f>
        <v>34692415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9460</v>
      </c>
      <c r="G4" t="s">
        <v>9460</v>
      </c>
      <c r="H4" t="s">
        <v>9460</v>
      </c>
      <c r="I4" t="str">
        <f t="shared" si="1"/>
        <v>104077245</v>
      </c>
    </row>
    <row r="5" spans="1:9" x14ac:dyDescent="0.2">
      <c r="A5" s="1" t="s">
        <v>9</v>
      </c>
      <c r="B5" t="s">
        <v>10020</v>
      </c>
      <c r="C5" t="s">
        <v>10078</v>
      </c>
      <c r="D5" t="s">
        <v>10136</v>
      </c>
      <c r="E5" t="str">
        <f t="shared" si="0"/>
        <v>-</v>
      </c>
      <c r="F5" t="s">
        <v>9987</v>
      </c>
      <c r="G5" t="s">
        <v>10047</v>
      </c>
      <c r="H5" t="s">
        <v>10106</v>
      </c>
      <c r="I5" t="str">
        <f t="shared" si="1"/>
        <v>-</v>
      </c>
    </row>
    <row r="6" spans="1:9" x14ac:dyDescent="0.2">
      <c r="A6" s="1" t="s">
        <v>10</v>
      </c>
      <c r="B6" t="s">
        <v>10021</v>
      </c>
      <c r="C6" t="s">
        <v>10079</v>
      </c>
      <c r="D6" t="s">
        <v>10137</v>
      </c>
      <c r="E6" t="str">
        <f t="shared" si="0"/>
        <v>-</v>
      </c>
      <c r="F6" t="s">
        <v>9988</v>
      </c>
      <c r="G6" t="s">
        <v>10048</v>
      </c>
      <c r="H6" t="s">
        <v>10107</v>
      </c>
      <c r="I6" t="str">
        <f t="shared" si="1"/>
        <v>-</v>
      </c>
    </row>
    <row r="7" spans="1:9" x14ac:dyDescent="0.2">
      <c r="A7" s="1" t="s">
        <v>11</v>
      </c>
      <c r="B7" t="s">
        <v>10022</v>
      </c>
      <c r="C7" t="s">
        <v>10080</v>
      </c>
      <c r="D7" t="s">
        <v>10138</v>
      </c>
      <c r="E7" t="str">
        <f t="shared" si="0"/>
        <v>15942934681</v>
      </c>
      <c r="F7" t="s">
        <v>9989</v>
      </c>
      <c r="G7" t="s">
        <v>10049</v>
      </c>
      <c r="H7" t="s">
        <v>10108</v>
      </c>
      <c r="I7" t="str">
        <f t="shared" si="1"/>
        <v>101103907397</v>
      </c>
    </row>
    <row r="8" spans="1:9" x14ac:dyDescent="0.2">
      <c r="A8" s="1" t="s">
        <v>12</v>
      </c>
      <c r="B8" t="s">
        <v>10023</v>
      </c>
      <c r="C8" t="s">
        <v>10081</v>
      </c>
      <c r="D8" t="s">
        <v>10139</v>
      </c>
      <c r="E8" t="str">
        <f t="shared" si="0"/>
        <v>19075998833</v>
      </c>
      <c r="F8" t="s">
        <v>9990</v>
      </c>
      <c r="G8" t="s">
        <v>10050</v>
      </c>
      <c r="H8" t="s">
        <v>10109</v>
      </c>
      <c r="I8" t="str">
        <f t="shared" si="1"/>
        <v>18029438683</v>
      </c>
    </row>
    <row r="9" spans="1:9" x14ac:dyDescent="0.2">
      <c r="A9" s="1" t="s">
        <v>13</v>
      </c>
      <c r="B9" t="s">
        <v>10024</v>
      </c>
      <c r="C9" t="s">
        <v>10082</v>
      </c>
      <c r="D9" t="s">
        <v>10140</v>
      </c>
      <c r="E9" t="str">
        <f t="shared" si="0"/>
        <v>25033159</v>
      </c>
      <c r="F9" t="s">
        <v>9991</v>
      </c>
      <c r="G9" t="s">
        <v>10051</v>
      </c>
      <c r="H9" t="s">
        <v>10110</v>
      </c>
      <c r="I9" t="str">
        <f t="shared" si="1"/>
        <v>25003670</v>
      </c>
    </row>
    <row r="10" spans="1:9" x14ac:dyDescent="0.2">
      <c r="A10" s="1" t="s">
        <v>14</v>
      </c>
      <c r="B10" t="s">
        <v>68</v>
      </c>
      <c r="C10" t="s">
        <v>68</v>
      </c>
      <c r="D10" t="s">
        <v>75</v>
      </c>
      <c r="E10" t="str">
        <f t="shared" si="0"/>
        <v>0</v>
      </c>
      <c r="F10" t="s">
        <v>85</v>
      </c>
      <c r="G10" t="s">
        <v>80</v>
      </c>
      <c r="H10" t="s">
        <v>85</v>
      </c>
      <c r="I10" t="str">
        <f t="shared" si="1"/>
        <v>7</v>
      </c>
    </row>
    <row r="11" spans="1:9" x14ac:dyDescent="0.2">
      <c r="A11" s="1" t="s">
        <v>15</v>
      </c>
      <c r="B11" t="s">
        <v>94</v>
      </c>
      <c r="C11" t="s">
        <v>79</v>
      </c>
      <c r="D11" t="s">
        <v>69</v>
      </c>
      <c r="E11" t="str">
        <f t="shared" si="0"/>
        <v>4</v>
      </c>
      <c r="F11" t="s">
        <v>182</v>
      </c>
      <c r="G11" t="s">
        <v>90</v>
      </c>
      <c r="H11" t="s">
        <v>90</v>
      </c>
      <c r="I11" t="str">
        <f t="shared" si="1"/>
        <v>34</v>
      </c>
    </row>
    <row r="12" spans="1:9" x14ac:dyDescent="0.2">
      <c r="A12" s="1" t="s">
        <v>16</v>
      </c>
      <c r="B12" t="s">
        <v>209</v>
      </c>
      <c r="C12" t="s">
        <v>109</v>
      </c>
      <c r="D12" t="s">
        <v>159</v>
      </c>
      <c r="E12" t="str">
        <f t="shared" si="0"/>
        <v>135</v>
      </c>
      <c r="F12" t="s">
        <v>3350</v>
      </c>
      <c r="G12" t="s">
        <v>4418</v>
      </c>
      <c r="H12" t="s">
        <v>400</v>
      </c>
      <c r="I12" t="str">
        <f t="shared" si="1"/>
        <v>812</v>
      </c>
    </row>
    <row r="13" spans="1:9" x14ac:dyDescent="0.2">
      <c r="A13" s="1" t="s">
        <v>17</v>
      </c>
      <c r="B13" t="s">
        <v>299</v>
      </c>
      <c r="C13" t="s">
        <v>139</v>
      </c>
      <c r="D13" t="s">
        <v>231</v>
      </c>
      <c r="E13" t="str">
        <f t="shared" si="0"/>
        <v>45</v>
      </c>
      <c r="F13" t="s">
        <v>9992</v>
      </c>
      <c r="G13" t="s">
        <v>8010</v>
      </c>
      <c r="H13" t="s">
        <v>7274</v>
      </c>
      <c r="I13" t="str">
        <f t="shared" si="1"/>
        <v>244</v>
      </c>
    </row>
    <row r="14" spans="1:9" x14ac:dyDescent="0.2">
      <c r="A14" s="1" t="s">
        <v>18</v>
      </c>
      <c r="B14" t="s">
        <v>68</v>
      </c>
      <c r="C14" t="s">
        <v>68</v>
      </c>
      <c r="D14" t="s">
        <v>73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146</v>
      </c>
      <c r="C15" t="s">
        <v>266</v>
      </c>
      <c r="D15" t="s">
        <v>10141</v>
      </c>
      <c r="E15" t="str">
        <f t="shared" si="0"/>
        <v>135168</v>
      </c>
      <c r="F15" t="s">
        <v>9993</v>
      </c>
      <c r="G15" t="s">
        <v>10052</v>
      </c>
      <c r="H15" t="s">
        <v>10111</v>
      </c>
      <c r="I15" t="str">
        <f t="shared" si="1"/>
        <v>307302400</v>
      </c>
    </row>
    <row r="16" spans="1:9" x14ac:dyDescent="0.2">
      <c r="A16" s="1" t="s">
        <v>20</v>
      </c>
      <c r="B16" t="s">
        <v>10025</v>
      </c>
      <c r="C16" t="s">
        <v>10083</v>
      </c>
      <c r="D16" t="s">
        <v>10142</v>
      </c>
      <c r="E16" t="str">
        <f t="shared" si="0"/>
        <v>19549782016</v>
      </c>
      <c r="F16" t="s">
        <v>9994</v>
      </c>
      <c r="G16" t="s">
        <v>10053</v>
      </c>
      <c r="H16" t="s">
        <v>10112</v>
      </c>
      <c r="I16" t="str">
        <f t="shared" si="1"/>
        <v>20380946432</v>
      </c>
    </row>
    <row r="17" spans="1:9" x14ac:dyDescent="0.2">
      <c r="A17" s="1" t="s">
        <v>21</v>
      </c>
      <c r="B17" t="s">
        <v>10026</v>
      </c>
      <c r="C17" t="s">
        <v>10084</v>
      </c>
      <c r="D17" t="s">
        <v>10143</v>
      </c>
      <c r="E17" t="str">
        <f t="shared" si="0"/>
        <v>25034752</v>
      </c>
      <c r="F17" t="s">
        <v>9995</v>
      </c>
      <c r="G17" t="s">
        <v>10054</v>
      </c>
      <c r="H17" t="s">
        <v>10113</v>
      </c>
      <c r="I17" t="str">
        <f t="shared" si="1"/>
        <v>25022464</v>
      </c>
    </row>
    <row r="18" spans="1:9" x14ac:dyDescent="0.2">
      <c r="A18" s="1" t="s">
        <v>22</v>
      </c>
      <c r="B18" t="s">
        <v>10027</v>
      </c>
      <c r="C18" t="s">
        <v>10085</v>
      </c>
      <c r="D18" t="s">
        <v>10144</v>
      </c>
      <c r="E18" t="str">
        <f t="shared" si="0"/>
        <v>18608824320</v>
      </c>
      <c r="F18" t="s">
        <v>9996</v>
      </c>
      <c r="G18" t="s">
        <v>10055</v>
      </c>
      <c r="H18" t="s">
        <v>10114</v>
      </c>
      <c r="I18" t="str">
        <f t="shared" si="1"/>
        <v>17298706432</v>
      </c>
    </row>
    <row r="19" spans="1:9" x14ac:dyDescent="0.2">
      <c r="A19" s="1" t="s">
        <v>23</v>
      </c>
      <c r="B19" t="s">
        <v>10028</v>
      </c>
      <c r="C19" t="s">
        <v>10086</v>
      </c>
      <c r="D19" t="s">
        <v>10145</v>
      </c>
      <c r="E19" t="str">
        <f t="shared" si="0"/>
        <v>25030656</v>
      </c>
      <c r="F19" t="s">
        <v>9997</v>
      </c>
      <c r="G19" t="s">
        <v>10056</v>
      </c>
      <c r="H19" t="s">
        <v>10115</v>
      </c>
      <c r="I19" t="str">
        <f t="shared" si="1"/>
        <v>24989696</v>
      </c>
    </row>
    <row r="20" spans="1:9" x14ac:dyDescent="0.2">
      <c r="A20" s="1" t="s">
        <v>24</v>
      </c>
      <c r="B20" t="s">
        <v>10029</v>
      </c>
      <c r="C20" t="s">
        <v>10087</v>
      </c>
      <c r="D20" t="s">
        <v>10146</v>
      </c>
      <c r="E20" t="str">
        <f t="shared" si="0"/>
        <v>4460501</v>
      </c>
      <c r="F20" t="s">
        <v>9998</v>
      </c>
      <c r="G20" t="s">
        <v>10057</v>
      </c>
      <c r="H20" t="s">
        <v>10116</v>
      </c>
      <c r="I20" t="str">
        <f t="shared" si="1"/>
        <v>337786477</v>
      </c>
    </row>
    <row r="21" spans="1:9" x14ac:dyDescent="0.2">
      <c r="A21" s="1" t="s">
        <v>25</v>
      </c>
      <c r="B21" t="s">
        <v>10030</v>
      </c>
      <c r="C21" t="s">
        <v>10088</v>
      </c>
      <c r="D21" t="s">
        <v>10147</v>
      </c>
      <c r="E21" t="str">
        <f t="shared" si="0"/>
        <v>4960619</v>
      </c>
      <c r="F21" t="s">
        <v>9999</v>
      </c>
      <c r="G21" t="s">
        <v>10058</v>
      </c>
      <c r="H21" t="s">
        <v>10117</v>
      </c>
      <c r="I21" t="str">
        <f t="shared" si="1"/>
        <v>318496742</v>
      </c>
    </row>
    <row r="22" spans="1:9" x14ac:dyDescent="0.2">
      <c r="A22" s="1" t="s">
        <v>26</v>
      </c>
      <c r="B22" t="s">
        <v>10031</v>
      </c>
      <c r="C22" t="s">
        <v>10089</v>
      </c>
      <c r="D22" t="s">
        <v>10148</v>
      </c>
      <c r="E22" t="str">
        <f t="shared" si="0"/>
        <v>19086883953</v>
      </c>
      <c r="F22" t="s">
        <v>10000</v>
      </c>
      <c r="G22" t="s">
        <v>10059</v>
      </c>
      <c r="H22" t="s">
        <v>10118</v>
      </c>
      <c r="I22" t="str">
        <f t="shared" si="1"/>
        <v>18017938893</v>
      </c>
    </row>
    <row r="23" spans="1:9" x14ac:dyDescent="0.2">
      <c r="A23" s="1" t="s">
        <v>27</v>
      </c>
      <c r="B23" t="s">
        <v>10001</v>
      </c>
      <c r="C23" t="s">
        <v>9261</v>
      </c>
      <c r="D23" t="s">
        <v>9972</v>
      </c>
      <c r="E23" t="str">
        <f t="shared" si="0"/>
        <v>11071488</v>
      </c>
      <c r="F23" t="s">
        <v>10001</v>
      </c>
      <c r="G23" t="s">
        <v>10060</v>
      </c>
      <c r="H23" t="s">
        <v>9143</v>
      </c>
      <c r="I23" t="str">
        <f t="shared" si="1"/>
        <v>11079117</v>
      </c>
    </row>
    <row r="24" spans="1:9" x14ac:dyDescent="0.2">
      <c r="A24" s="1" t="s">
        <v>28</v>
      </c>
      <c r="B24" t="s">
        <v>143</v>
      </c>
      <c r="C24" t="s">
        <v>91</v>
      </c>
      <c r="D24" t="s">
        <v>79</v>
      </c>
      <c r="E24" t="str">
        <f t="shared" si="0"/>
        <v>9</v>
      </c>
      <c r="F24" t="s">
        <v>136</v>
      </c>
      <c r="G24" t="s">
        <v>91</v>
      </c>
      <c r="H24" t="s">
        <v>92</v>
      </c>
      <c r="I24" t="str">
        <f t="shared" si="1"/>
        <v>8</v>
      </c>
    </row>
    <row r="25" spans="1:9" x14ac:dyDescent="0.2">
      <c r="A25" s="1" t="s">
        <v>29</v>
      </c>
      <c r="B25" t="s">
        <v>85</v>
      </c>
      <c r="C25" t="s">
        <v>69</v>
      </c>
      <c r="D25" t="s">
        <v>69</v>
      </c>
      <c r="E25" t="str">
        <f t="shared" si="0"/>
        <v>6</v>
      </c>
      <c r="F25" t="s">
        <v>150</v>
      </c>
      <c r="G25" t="s">
        <v>103</v>
      </c>
      <c r="H25" t="s">
        <v>168</v>
      </c>
      <c r="I25" t="str">
        <f t="shared" si="1"/>
        <v>32</v>
      </c>
    </row>
    <row r="26" spans="1:9" x14ac:dyDescent="0.2">
      <c r="A26" s="1" t="s">
        <v>30</v>
      </c>
      <c r="B26" t="s">
        <v>109</v>
      </c>
      <c r="C26" t="s">
        <v>109</v>
      </c>
      <c r="D26" t="s">
        <v>209</v>
      </c>
      <c r="E26" t="str">
        <f t="shared" si="0"/>
        <v>127</v>
      </c>
      <c r="F26" t="s">
        <v>7475</v>
      </c>
      <c r="G26" t="s">
        <v>403</v>
      </c>
      <c r="H26" t="s">
        <v>403</v>
      </c>
      <c r="I26" t="str">
        <f t="shared" si="1"/>
        <v>811</v>
      </c>
    </row>
    <row r="27" spans="1:9" x14ac:dyDescent="0.2">
      <c r="A27" s="1" t="s">
        <v>31</v>
      </c>
      <c r="B27" t="s">
        <v>180</v>
      </c>
      <c r="C27" t="s">
        <v>168</v>
      </c>
      <c r="D27" t="s">
        <v>194</v>
      </c>
      <c r="E27" t="str">
        <f t="shared" si="0"/>
        <v>35</v>
      </c>
      <c r="F27" t="s">
        <v>4566</v>
      </c>
      <c r="G27" t="s">
        <v>1084</v>
      </c>
      <c r="H27" t="s">
        <v>1662</v>
      </c>
      <c r="I27" t="str">
        <f t="shared" si="1"/>
        <v>209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10032</v>
      </c>
      <c r="C29" t="s">
        <v>10090</v>
      </c>
      <c r="D29" t="s">
        <v>10149</v>
      </c>
      <c r="E29" t="str">
        <f t="shared" si="0"/>
        <v>154648576</v>
      </c>
      <c r="F29" t="s">
        <v>10002</v>
      </c>
      <c r="G29" t="s">
        <v>10061</v>
      </c>
      <c r="H29" t="s">
        <v>10119</v>
      </c>
      <c r="I29" t="str">
        <f t="shared" si="1"/>
        <v>306409472</v>
      </c>
    </row>
    <row r="30" spans="1:9" x14ac:dyDescent="0.2">
      <c r="A30" s="1" t="s">
        <v>34</v>
      </c>
      <c r="B30" t="s">
        <v>10033</v>
      </c>
      <c r="C30" t="s">
        <v>10091</v>
      </c>
      <c r="D30" t="s">
        <v>10150</v>
      </c>
      <c r="E30" t="str">
        <f t="shared" si="0"/>
        <v>19664195584</v>
      </c>
      <c r="F30" t="s">
        <v>10003</v>
      </c>
      <c r="G30" t="s">
        <v>10062</v>
      </c>
      <c r="H30" t="s">
        <v>10120</v>
      </c>
      <c r="I30" t="str">
        <f t="shared" si="1"/>
        <v>19716538368</v>
      </c>
    </row>
    <row r="31" spans="1:9" x14ac:dyDescent="0.2">
      <c r="A31" s="1" t="s">
        <v>35</v>
      </c>
      <c r="B31" t="s">
        <v>10001</v>
      </c>
      <c r="C31" t="s">
        <v>9261</v>
      </c>
      <c r="D31" t="s">
        <v>9972</v>
      </c>
      <c r="E31" t="str">
        <f t="shared" si="0"/>
        <v>11071488</v>
      </c>
      <c r="F31" t="s">
        <v>10001</v>
      </c>
      <c r="G31" t="s">
        <v>10063</v>
      </c>
      <c r="H31" t="s">
        <v>9143</v>
      </c>
      <c r="I31" t="str">
        <f t="shared" si="1"/>
        <v>11104256</v>
      </c>
    </row>
    <row r="32" spans="1:9" x14ac:dyDescent="0.2">
      <c r="A32" s="1" t="s">
        <v>36</v>
      </c>
      <c r="B32" t="s">
        <v>10034</v>
      </c>
      <c r="C32" t="s">
        <v>10092</v>
      </c>
      <c r="D32" t="s">
        <v>10151</v>
      </c>
      <c r="E32" t="str">
        <f t="shared" si="0"/>
        <v>18710429696</v>
      </c>
      <c r="F32" t="s">
        <v>10004</v>
      </c>
      <c r="G32" t="s">
        <v>10064</v>
      </c>
      <c r="H32" t="s">
        <v>10121</v>
      </c>
      <c r="I32" t="str">
        <f t="shared" si="1"/>
        <v>17518452736</v>
      </c>
    </row>
    <row r="33" spans="1:9" x14ac:dyDescent="0.2">
      <c r="A33" s="1" t="s">
        <v>37</v>
      </c>
      <c r="B33" t="s">
        <v>10001</v>
      </c>
      <c r="C33" t="s">
        <v>9261</v>
      </c>
      <c r="D33" t="s">
        <v>9972</v>
      </c>
      <c r="E33" t="str">
        <f t="shared" si="0"/>
        <v>11071488</v>
      </c>
      <c r="F33" t="s">
        <v>10001</v>
      </c>
      <c r="G33" t="s">
        <v>9261</v>
      </c>
      <c r="H33" t="s">
        <v>9143</v>
      </c>
      <c r="I33" t="str">
        <f t="shared" si="1"/>
        <v>11067392</v>
      </c>
    </row>
    <row r="34" spans="1:9" x14ac:dyDescent="0.2">
      <c r="A34" s="1" t="s">
        <v>38</v>
      </c>
      <c r="B34" t="s">
        <v>10035</v>
      </c>
      <c r="C34" t="s">
        <v>10093</v>
      </c>
      <c r="D34" t="s">
        <v>10152</v>
      </c>
      <c r="E34" t="str">
        <f t="shared" si="0"/>
        <v>3661605</v>
      </c>
      <c r="F34" t="s">
        <v>10005</v>
      </c>
      <c r="G34" t="s">
        <v>10065</v>
      </c>
      <c r="H34" t="s">
        <v>10122</v>
      </c>
      <c r="I34" t="str">
        <f t="shared" si="1"/>
        <v>343952296</v>
      </c>
    </row>
    <row r="35" spans="1:9" x14ac:dyDescent="0.2">
      <c r="A35" s="1" t="s">
        <v>39</v>
      </c>
      <c r="B35" t="s">
        <v>10036</v>
      </c>
      <c r="C35" t="s">
        <v>10094</v>
      </c>
      <c r="D35" t="s">
        <v>10153</v>
      </c>
      <c r="E35" t="str">
        <f t="shared" ref="E35:E63" si="2">IF(ISERROR(MEDIAN(VALUE(B35),VALUE(C35),VALUE(D35))), "-", TEXT(MEDIAN(VALUE(B35),VALUE(C35),VALUE(D35)), "0"))</f>
        <v>4268185</v>
      </c>
      <c r="F35" t="s">
        <v>10006</v>
      </c>
      <c r="G35" t="s">
        <v>10066</v>
      </c>
      <c r="H35" t="s">
        <v>10123</v>
      </c>
      <c r="I35" t="str">
        <f t="shared" ref="I35:I63" si="3">IF(ISERROR(MEDIAN(VALUE(F35),VALUE(G35),VALUE(H35))), "-", TEXT(MEDIAN(VALUE(F35),VALUE(G35),VALUE(H35)), "0"))</f>
        <v>316764418</v>
      </c>
    </row>
    <row r="36" spans="1:9" x14ac:dyDescent="0.2">
      <c r="A36" s="1" t="s">
        <v>40</v>
      </c>
      <c r="B36" t="s">
        <v>10037</v>
      </c>
      <c r="C36" t="s">
        <v>10095</v>
      </c>
      <c r="D36" t="s">
        <v>10154</v>
      </c>
      <c r="E36" t="str">
        <f t="shared" si="2"/>
        <v>18609354149</v>
      </c>
      <c r="F36" t="s">
        <v>10007</v>
      </c>
      <c r="G36" t="s">
        <v>10067</v>
      </c>
      <c r="H36" t="s">
        <v>10124</v>
      </c>
      <c r="I36" t="str">
        <f t="shared" si="3"/>
        <v>17588151476</v>
      </c>
    </row>
    <row r="37" spans="1:9" x14ac:dyDescent="0.2">
      <c r="A37" s="1" t="s">
        <v>41</v>
      </c>
      <c r="B37" t="s">
        <v>7069</v>
      </c>
      <c r="C37" t="s">
        <v>10096</v>
      </c>
      <c r="D37" t="s">
        <v>5991</v>
      </c>
      <c r="E37" t="str">
        <f t="shared" si="2"/>
        <v>16998400</v>
      </c>
      <c r="F37" t="s">
        <v>10008</v>
      </c>
      <c r="G37" t="s">
        <v>10068</v>
      </c>
      <c r="H37" t="s">
        <v>10125</v>
      </c>
      <c r="I37" t="str">
        <f t="shared" si="3"/>
        <v>16967680</v>
      </c>
    </row>
    <row r="38" spans="1:9" x14ac:dyDescent="0.2">
      <c r="A38" s="1" t="s">
        <v>42</v>
      </c>
      <c r="B38" t="s">
        <v>130</v>
      </c>
      <c r="C38" t="s">
        <v>68</v>
      </c>
      <c r="D38" t="s">
        <v>85</v>
      </c>
      <c r="E38" t="str">
        <f t="shared" si="2"/>
        <v>7</v>
      </c>
      <c r="F38" t="s">
        <v>69</v>
      </c>
      <c r="G38" t="s">
        <v>94</v>
      </c>
      <c r="H38" t="s">
        <v>141</v>
      </c>
      <c r="I38" t="str">
        <f t="shared" si="3"/>
        <v>6</v>
      </c>
    </row>
    <row r="39" spans="1:9" x14ac:dyDescent="0.2">
      <c r="A39" s="1" t="s">
        <v>43</v>
      </c>
      <c r="B39" t="s">
        <v>85</v>
      </c>
      <c r="C39" t="s">
        <v>94</v>
      </c>
      <c r="D39" t="s">
        <v>69</v>
      </c>
      <c r="E39" t="str">
        <f t="shared" si="2"/>
        <v>6</v>
      </c>
      <c r="F39" t="s">
        <v>163</v>
      </c>
      <c r="G39" t="s">
        <v>208</v>
      </c>
      <c r="H39" t="s">
        <v>194</v>
      </c>
      <c r="I39" t="str">
        <f t="shared" si="3"/>
        <v>35</v>
      </c>
    </row>
    <row r="40" spans="1:9" x14ac:dyDescent="0.2">
      <c r="A40" s="1" t="s">
        <v>44</v>
      </c>
      <c r="B40" t="s">
        <v>109</v>
      </c>
      <c r="C40" t="s">
        <v>111</v>
      </c>
      <c r="D40" t="s">
        <v>162</v>
      </c>
      <c r="E40" t="str">
        <f t="shared" si="2"/>
        <v>128</v>
      </c>
      <c r="F40" t="s">
        <v>3148</v>
      </c>
      <c r="G40" t="s">
        <v>382</v>
      </c>
      <c r="H40" t="s">
        <v>400</v>
      </c>
      <c r="I40" t="str">
        <f t="shared" si="3"/>
        <v>804</v>
      </c>
    </row>
    <row r="41" spans="1:9" x14ac:dyDescent="0.2">
      <c r="A41" s="1" t="s">
        <v>45</v>
      </c>
      <c r="B41" t="s">
        <v>103</v>
      </c>
      <c r="C41" t="s">
        <v>180</v>
      </c>
      <c r="D41" t="s">
        <v>182</v>
      </c>
      <c r="E41" t="str">
        <f t="shared" si="2"/>
        <v>37</v>
      </c>
      <c r="F41" t="s">
        <v>434</v>
      </c>
      <c r="G41" t="s">
        <v>7024</v>
      </c>
      <c r="H41" t="s">
        <v>7531</v>
      </c>
      <c r="I41" t="str">
        <f t="shared" si="3"/>
        <v>245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1467</v>
      </c>
      <c r="C43" t="s">
        <v>247</v>
      </c>
      <c r="D43" t="s">
        <v>9732</v>
      </c>
      <c r="E43" t="str">
        <f t="shared" si="2"/>
        <v>323047424</v>
      </c>
      <c r="F43" t="s">
        <v>10009</v>
      </c>
      <c r="G43" t="s">
        <v>10069</v>
      </c>
      <c r="H43" t="s">
        <v>10126</v>
      </c>
      <c r="I43" t="str">
        <f t="shared" si="3"/>
        <v>306008064</v>
      </c>
    </row>
    <row r="44" spans="1:9" x14ac:dyDescent="0.2">
      <c r="A44" s="1" t="s">
        <v>48</v>
      </c>
      <c r="B44" t="s">
        <v>10038</v>
      </c>
      <c r="C44" t="s">
        <v>10097</v>
      </c>
      <c r="D44" t="s">
        <v>10155</v>
      </c>
      <c r="E44" t="str">
        <f t="shared" si="2"/>
        <v>19262631936</v>
      </c>
      <c r="F44" t="s">
        <v>10010</v>
      </c>
      <c r="G44" t="s">
        <v>10070</v>
      </c>
      <c r="H44" t="s">
        <v>10127</v>
      </c>
      <c r="I44" t="str">
        <f t="shared" si="3"/>
        <v>20396081152</v>
      </c>
    </row>
    <row r="45" spans="1:9" x14ac:dyDescent="0.2">
      <c r="A45" s="1" t="s">
        <v>49</v>
      </c>
      <c r="B45" t="s">
        <v>7069</v>
      </c>
      <c r="C45" t="s">
        <v>10096</v>
      </c>
      <c r="D45" t="s">
        <v>5991</v>
      </c>
      <c r="E45" t="str">
        <f t="shared" si="2"/>
        <v>16998400</v>
      </c>
      <c r="F45" t="s">
        <v>10011</v>
      </c>
      <c r="G45" t="s">
        <v>10011</v>
      </c>
      <c r="H45" t="s">
        <v>5991</v>
      </c>
      <c r="I45" t="str">
        <f t="shared" si="3"/>
        <v>17117184</v>
      </c>
    </row>
    <row r="46" spans="1:9" x14ac:dyDescent="0.2">
      <c r="A46" s="1" t="s">
        <v>50</v>
      </c>
      <c r="B46" t="s">
        <v>10039</v>
      </c>
      <c r="C46" t="s">
        <v>10098</v>
      </c>
      <c r="D46" t="s">
        <v>10156</v>
      </c>
      <c r="E46" t="str">
        <f t="shared" si="2"/>
        <v>18468896768</v>
      </c>
      <c r="F46" t="s">
        <v>10012</v>
      </c>
      <c r="G46" t="s">
        <v>10071</v>
      </c>
      <c r="H46" t="s">
        <v>10128</v>
      </c>
      <c r="I46" t="str">
        <f t="shared" si="3"/>
        <v>16945061888</v>
      </c>
    </row>
    <row r="47" spans="1:9" x14ac:dyDescent="0.2">
      <c r="A47" s="1" t="s">
        <v>51</v>
      </c>
      <c r="B47" t="s">
        <v>7069</v>
      </c>
      <c r="C47" t="s">
        <v>10096</v>
      </c>
      <c r="D47" t="s">
        <v>5991</v>
      </c>
      <c r="E47" t="str">
        <f t="shared" si="2"/>
        <v>16998400</v>
      </c>
      <c r="F47" t="s">
        <v>7071</v>
      </c>
      <c r="G47" t="s">
        <v>7069</v>
      </c>
      <c r="H47" t="s">
        <v>10096</v>
      </c>
      <c r="I47" t="str">
        <f t="shared" si="3"/>
        <v>16912384</v>
      </c>
    </row>
    <row r="48" spans="1:9" x14ac:dyDescent="0.2">
      <c r="A48" s="1" t="s">
        <v>52</v>
      </c>
      <c r="B48" t="s">
        <v>10040</v>
      </c>
      <c r="C48" t="s">
        <v>10099</v>
      </c>
      <c r="D48" t="s">
        <v>10157</v>
      </c>
      <c r="E48" t="str">
        <f t="shared" si="2"/>
        <v>4279521</v>
      </c>
      <c r="F48" t="s">
        <v>10013</v>
      </c>
      <c r="G48" t="s">
        <v>10072</v>
      </c>
      <c r="H48" t="s">
        <v>10129</v>
      </c>
      <c r="I48" t="str">
        <f t="shared" si="3"/>
        <v>336751157</v>
      </c>
    </row>
    <row r="49" spans="1:9" x14ac:dyDescent="0.2">
      <c r="A49" s="1" t="s">
        <v>53</v>
      </c>
      <c r="B49" t="s">
        <v>10041</v>
      </c>
      <c r="C49" t="s">
        <v>10100</v>
      </c>
      <c r="D49" t="s">
        <v>10158</v>
      </c>
      <c r="E49" t="str">
        <f t="shared" si="2"/>
        <v>3559128</v>
      </c>
      <c r="F49" t="s">
        <v>10014</v>
      </c>
      <c r="G49" t="s">
        <v>10073</v>
      </c>
      <c r="H49" t="s">
        <v>10130</v>
      </c>
      <c r="I49" t="str">
        <f t="shared" si="3"/>
        <v>70287906</v>
      </c>
    </row>
    <row r="50" spans="1:9" x14ac:dyDescent="0.2">
      <c r="A50" s="1" t="s">
        <v>54</v>
      </c>
      <c r="B50" t="s">
        <v>10042</v>
      </c>
      <c r="C50" t="s">
        <v>10101</v>
      </c>
      <c r="D50" t="s">
        <v>10159</v>
      </c>
      <c r="E50" t="str">
        <f t="shared" si="2"/>
        <v>5693694433</v>
      </c>
      <c r="F50" t="s">
        <v>10015</v>
      </c>
      <c r="G50" t="s">
        <v>10074</v>
      </c>
      <c r="H50" t="s">
        <v>10131</v>
      </c>
      <c r="I50" t="str">
        <f t="shared" si="3"/>
        <v>6523344976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92</v>
      </c>
      <c r="G52" t="s">
        <v>88</v>
      </c>
      <c r="H52" t="s">
        <v>92</v>
      </c>
      <c r="I52" t="str">
        <f t="shared" si="3"/>
        <v>1</v>
      </c>
    </row>
    <row r="53" spans="1:9" x14ac:dyDescent="0.2">
      <c r="A53" s="1" t="s">
        <v>57</v>
      </c>
      <c r="B53" t="s">
        <v>68</v>
      </c>
      <c r="C53" t="s">
        <v>68</v>
      </c>
      <c r="D53" t="s">
        <v>68</v>
      </c>
      <c r="E53" t="str">
        <f t="shared" si="2"/>
        <v>0</v>
      </c>
      <c r="F53" t="s">
        <v>69</v>
      </c>
      <c r="G53" t="s">
        <v>85</v>
      </c>
      <c r="H53" t="s">
        <v>85</v>
      </c>
      <c r="I53" t="str">
        <f t="shared" si="3"/>
        <v>7</v>
      </c>
    </row>
    <row r="54" spans="1:9" x14ac:dyDescent="0.2">
      <c r="A54" s="1" t="s">
        <v>58</v>
      </c>
      <c r="B54" t="s">
        <v>109</v>
      </c>
      <c r="C54" t="s">
        <v>109</v>
      </c>
      <c r="D54" t="s">
        <v>209</v>
      </c>
      <c r="E54" t="str">
        <f t="shared" si="2"/>
        <v>127</v>
      </c>
      <c r="F54" t="s">
        <v>3148</v>
      </c>
      <c r="G54" t="s">
        <v>386</v>
      </c>
      <c r="H54" t="s">
        <v>3857</v>
      </c>
      <c r="I54" t="str">
        <f t="shared" si="3"/>
        <v>803</v>
      </c>
    </row>
    <row r="55" spans="1:9" x14ac:dyDescent="0.2">
      <c r="A55" s="1" t="s">
        <v>59</v>
      </c>
      <c r="B55" t="s">
        <v>88</v>
      </c>
      <c r="C55" t="s">
        <v>88</v>
      </c>
      <c r="D55" t="s">
        <v>88</v>
      </c>
      <c r="E55" t="str">
        <f t="shared" si="2"/>
        <v>2</v>
      </c>
      <c r="F55" t="s">
        <v>75</v>
      </c>
      <c r="G55" t="s">
        <v>248</v>
      </c>
      <c r="H55" t="s">
        <v>97</v>
      </c>
      <c r="I55" t="str">
        <f t="shared" si="3"/>
        <v>21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10043</v>
      </c>
      <c r="C58" t="s">
        <v>10102</v>
      </c>
      <c r="D58" t="s">
        <v>10160</v>
      </c>
      <c r="E58" t="str">
        <f t="shared" si="2"/>
        <v>5694181376</v>
      </c>
      <c r="F58" t="s">
        <v>10016</v>
      </c>
      <c r="G58" t="s">
        <v>10075</v>
      </c>
      <c r="H58" t="s">
        <v>10132</v>
      </c>
      <c r="I58" t="str">
        <f t="shared" si="3"/>
        <v>6536929280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10044</v>
      </c>
      <c r="C60" t="s">
        <v>10103</v>
      </c>
      <c r="D60" t="s">
        <v>10161</v>
      </c>
      <c r="E60" t="str">
        <f t="shared" si="2"/>
        <v>5691662336</v>
      </c>
      <c r="F60" t="s">
        <v>10017</v>
      </c>
      <c r="G60" t="s">
        <v>9957</v>
      </c>
      <c r="H60" t="s">
        <v>10133</v>
      </c>
      <c r="I60" t="str">
        <f t="shared" si="3"/>
        <v>6503628800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10045</v>
      </c>
      <c r="C62" t="s">
        <v>10104</v>
      </c>
      <c r="D62" t="s">
        <v>10162</v>
      </c>
      <c r="E62" t="str">
        <f t="shared" si="2"/>
        <v>1015510</v>
      </c>
      <c r="F62" t="s">
        <v>10018</v>
      </c>
      <c r="G62" t="s">
        <v>10076</v>
      </c>
      <c r="H62" t="s">
        <v>10134</v>
      </c>
      <c r="I62" t="str">
        <f t="shared" si="3"/>
        <v>8882723</v>
      </c>
    </row>
    <row r="63" spans="1:9" x14ac:dyDescent="0.2">
      <c r="A63" s="1" t="s">
        <v>67</v>
      </c>
      <c r="B63" t="s">
        <v>10046</v>
      </c>
      <c r="C63" t="s">
        <v>10105</v>
      </c>
      <c r="D63" t="s">
        <v>10163</v>
      </c>
      <c r="E63" t="str">
        <f t="shared" si="2"/>
        <v>289751</v>
      </c>
      <c r="F63" t="s">
        <v>10019</v>
      </c>
      <c r="G63" t="s">
        <v>10077</v>
      </c>
      <c r="H63" t="s">
        <v>10135</v>
      </c>
      <c r="I63" t="str">
        <f t="shared" si="3"/>
        <v>308962246</v>
      </c>
    </row>
    <row r="64" spans="1:9" ht="15" x14ac:dyDescent="0.25">
      <c r="A64" s="6" t="s">
        <v>20837</v>
      </c>
      <c r="B64" s="8">
        <f>AVERAGE(VALUE(B8),VALUE(B22),VALUE(B36))*2^(-30)</f>
        <v>17.5938310061271</v>
      </c>
      <c r="C64" s="8">
        <f t="shared" ref="C64:I64" si="4">AVERAGE(VALUE(C8),VALUE(C22),VALUE(C36))*2^(-30)</f>
        <v>17.401338838661712</v>
      </c>
      <c r="D64" s="8">
        <f t="shared" si="4"/>
        <v>17.764921046483021</v>
      </c>
      <c r="E64" s="8">
        <f t="shared" si="4"/>
        <v>17.624421956328053</v>
      </c>
      <c r="F64" s="8">
        <f t="shared" si="4"/>
        <v>16.718298204553623</v>
      </c>
      <c r="G64" s="8">
        <f t="shared" si="4"/>
        <v>16.591984978877008</v>
      </c>
      <c r="H64" s="8">
        <f t="shared" si="4"/>
        <v>16.698785045805078</v>
      </c>
      <c r="I64" s="8">
        <f t="shared" si="4"/>
        <v>16.650659669190645</v>
      </c>
    </row>
    <row r="65" spans="1:9" x14ac:dyDescent="0.2">
      <c r="A65" s="6" t="s">
        <v>20838</v>
      </c>
      <c r="B65" s="9">
        <f>AVERAGE(VALUE(B8),VALUE(B22),VALUE(B36),VALUE(B50))*2^(-30)</f>
        <v>14.521039794199169</v>
      </c>
      <c r="C65" s="9">
        <f t="shared" ref="C65:I65" si="5">AVERAGE(VALUE(C8),VALUE(C22),VALUE(C36),VALUE(C50))*2^(-30)</f>
        <v>14.378282714867964</v>
      </c>
      <c r="D65" s="9">
        <f t="shared" si="5"/>
        <v>14.618785433704033</v>
      </c>
      <c r="E65" s="9">
        <f t="shared" si="5"/>
        <v>14.543983006849885</v>
      </c>
      <c r="F65" s="9">
        <f t="shared" si="5"/>
        <v>14.06053009768948</v>
      </c>
      <c r="G65" s="9">
        <f t="shared" si="5"/>
        <v>13.961374338483438</v>
      </c>
      <c r="H65" s="9">
        <f t="shared" si="5"/>
        <v>14.042923393892124</v>
      </c>
      <c r="I65" s="9">
        <f t="shared" si="5"/>
        <v>14.006829361431301</v>
      </c>
    </row>
    <row r="66" spans="1:9" x14ac:dyDescent="0.2">
      <c r="A66" s="6" t="s">
        <v>20841</v>
      </c>
      <c r="B66" s="9">
        <f>MIN(VALUE(B18),VALUE(B32),VALUE(B46))*2^(-30)</f>
        <v>16.825973510742188</v>
      </c>
      <c r="C66" s="9">
        <f t="shared" ref="C66:I66" si="6">MIN(VALUE(C18),VALUE(C32),VALUE(C46))*2^(-30)</f>
        <v>17.106956481933594</v>
      </c>
      <c r="D66" s="9">
        <f t="shared" si="6"/>
        <v>17.330818176269531</v>
      </c>
      <c r="E66" s="9">
        <f t="shared" si="6"/>
        <v>17.20050048828125</v>
      </c>
      <c r="F66" s="9">
        <f t="shared" si="6"/>
        <v>15.977329254150391</v>
      </c>
      <c r="G66" s="9">
        <f t="shared" si="6"/>
        <v>15.428054809570313</v>
      </c>
      <c r="H66" s="9">
        <f t="shared" si="6"/>
        <v>15.781318664550781</v>
      </c>
      <c r="I66" s="9">
        <f t="shared" si="6"/>
        <v>15.781318664550781</v>
      </c>
    </row>
    <row r="67" spans="1:9" x14ac:dyDescent="0.2">
      <c r="A67" s="6" t="s">
        <v>20839</v>
      </c>
      <c r="B67" s="9">
        <f>MIN(VALUE(B16),VALUE(B30),VALUE(B44))*2^(-30)</f>
        <v>17.939723968505859</v>
      </c>
      <c r="C67" s="9">
        <f t="shared" ref="C67:I67" si="7">MIN(VALUE(C16),VALUE(C30),VALUE(C44))*2^(-30)</f>
        <v>17.616561889648438</v>
      </c>
      <c r="D67" s="9">
        <f t="shared" si="7"/>
        <v>18.261665344238281</v>
      </c>
      <c r="E67" s="9">
        <f t="shared" si="7"/>
        <v>17.939723968505859</v>
      </c>
      <c r="F67" s="9">
        <f t="shared" si="7"/>
        <v>18.362457275390625</v>
      </c>
      <c r="G67" s="9">
        <f t="shared" si="7"/>
        <v>18.08843994140625</v>
      </c>
      <c r="H67" s="9">
        <f t="shared" si="7"/>
        <v>18.274333953857422</v>
      </c>
      <c r="I67" s="9">
        <f t="shared" si="7"/>
        <v>18.362457275390625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0</v>
      </c>
      <c r="D68" s="9">
        <f t="shared" si="8"/>
        <v>3.90625E-3</v>
      </c>
      <c r="E68" s="9">
        <f t="shared" si="8"/>
        <v>0</v>
      </c>
      <c r="F68" s="9">
        <f t="shared" si="8"/>
        <v>0</v>
      </c>
      <c r="G68" s="9">
        <f t="shared" si="8"/>
        <v>0</v>
      </c>
      <c r="H68" s="9">
        <f t="shared" si="8"/>
        <v>0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592.7109375</v>
      </c>
      <c r="C69" s="9">
        <f t="shared" si="8"/>
        <v>147.734375</v>
      </c>
      <c r="D69" s="9">
        <f t="shared" si="8"/>
        <v>749.5078125</v>
      </c>
      <c r="E69" s="9">
        <f t="shared" si="8"/>
        <v>455.6953125</v>
      </c>
      <c r="F69" s="9">
        <f t="shared" si="8"/>
        <v>726.17578125</v>
      </c>
      <c r="G69" s="9">
        <f t="shared" si="8"/>
        <v>877.75390625</v>
      </c>
      <c r="H69" s="9">
        <f t="shared" si="8"/>
        <v>853.32421875</v>
      </c>
      <c r="I69" s="9">
        <f t="shared" si="8"/>
        <v>877.11328125</v>
      </c>
    </row>
    <row r="70" spans="1:9" x14ac:dyDescent="0.2">
      <c r="A70" s="6" t="s">
        <v>20832</v>
      </c>
      <c r="B70" s="9">
        <f>AVERAGE(VALUE(B9),VALUE(B23),VALUE(B37))*2^(-20)</f>
        <v>16.83647346496582</v>
      </c>
      <c r="C70" s="9">
        <f t="shared" ref="C70:I70" si="9">AVERAGE(VALUE(C9),VALUE(C23),VALUE(C37))*2^(-20)</f>
        <v>16.889705657958984</v>
      </c>
      <c r="D70" s="9">
        <f t="shared" si="9"/>
        <v>16.912254015604656</v>
      </c>
      <c r="E70" s="9">
        <f t="shared" si="9"/>
        <v>16.881004015604656</v>
      </c>
      <c r="F70" s="9">
        <f t="shared" si="9"/>
        <v>16.814691861470539</v>
      </c>
      <c r="G70" s="9">
        <f t="shared" si="9"/>
        <v>16.864289283752441</v>
      </c>
      <c r="H70" s="9">
        <f t="shared" si="9"/>
        <v>16.899433135986328</v>
      </c>
      <c r="I70" s="9">
        <f t="shared" si="9"/>
        <v>16.864289283752441</v>
      </c>
    </row>
    <row r="71" spans="1:9" x14ac:dyDescent="0.2">
      <c r="A71" s="6" t="s">
        <v>20833</v>
      </c>
      <c r="B71" s="10">
        <f>MIN(VALUE(B19),VALUE(B33),VALUE(B47))*2^(-20)</f>
        <v>10.58984375</v>
      </c>
      <c r="C71" s="10">
        <f t="shared" ref="C71:I71" si="10">MIN(VALUE(C19),VALUE(C33),VALUE(C47))*2^(-20)</f>
        <v>10.5546875</v>
      </c>
      <c r="D71" s="10">
        <f t="shared" si="10"/>
        <v>10.55859375</v>
      </c>
      <c r="E71" s="10">
        <f t="shared" si="10"/>
        <v>10.55859375</v>
      </c>
      <c r="F71" s="10">
        <f t="shared" si="10"/>
        <v>10.58984375</v>
      </c>
      <c r="G71" s="10">
        <f t="shared" si="10"/>
        <v>10.5546875</v>
      </c>
      <c r="H71" s="10">
        <f t="shared" si="10"/>
        <v>10.546875</v>
      </c>
      <c r="I71" s="10">
        <f t="shared" si="10"/>
        <v>10.5546875</v>
      </c>
    </row>
    <row r="72" spans="1:9" x14ac:dyDescent="0.2">
      <c r="A72" s="6" t="s">
        <v>20834</v>
      </c>
      <c r="B72" s="10">
        <f>MAX(VALUE(B17),VALUE(B31),VALUE(B45))*2^(-20)</f>
        <v>23.79296875</v>
      </c>
      <c r="C72" s="10">
        <f t="shared" ref="C72:I72" si="11">MAX(VALUE(C17),VALUE(C31),VALUE(C45))*2^(-20)</f>
        <v>23.90625</v>
      </c>
      <c r="D72" s="10">
        <f t="shared" si="11"/>
        <v>23.875</v>
      </c>
      <c r="E72" s="10">
        <f t="shared" si="11"/>
        <v>23.875</v>
      </c>
      <c r="F72" s="10">
        <f t="shared" si="11"/>
        <v>23.7421875</v>
      </c>
      <c r="G72" s="10">
        <f t="shared" si="11"/>
        <v>23.86328125</v>
      </c>
      <c r="H72" s="10">
        <f t="shared" si="11"/>
        <v>23.92578125</v>
      </c>
      <c r="I72" s="10">
        <f t="shared" si="11"/>
        <v>23.86328125</v>
      </c>
    </row>
    <row r="73" spans="1:9" x14ac:dyDescent="0.2">
      <c r="A73" s="6" t="s">
        <v>20826</v>
      </c>
      <c r="B73" s="9">
        <f>VALUE(B7)*10^(-9)</f>
        <v>15.942934681000001</v>
      </c>
      <c r="C73" s="9">
        <f t="shared" ref="C73:I73" si="12">VALUE(C7)*10^(-9)</f>
        <v>15.930612939000001</v>
      </c>
      <c r="D73" s="9">
        <f t="shared" si="12"/>
        <v>17.076292054</v>
      </c>
      <c r="E73" s="9">
        <f t="shared" si="12"/>
        <v>15.942934681000001</v>
      </c>
      <c r="F73" s="9">
        <f t="shared" si="12"/>
        <v>97.21078471700001</v>
      </c>
      <c r="G73" s="9">
        <f t="shared" si="12"/>
        <v>101.103907397</v>
      </c>
      <c r="H73" s="9">
        <f t="shared" si="12"/>
        <v>101.738051231</v>
      </c>
      <c r="I73" s="9">
        <f t="shared" si="12"/>
        <v>101.103907397</v>
      </c>
    </row>
    <row r="74" spans="1:9" x14ac:dyDescent="0.2">
      <c r="A74" s="6" t="s">
        <v>20835</v>
      </c>
      <c r="B74" s="9">
        <f>SUM(VALUE(B20),VALUE(B34),VALUE(B48))*2^(-30)</f>
        <v>1.8626232631504536E-2</v>
      </c>
      <c r="C74" s="9">
        <f t="shared" ref="C74:I75" si="13">SUM(VALUE(C20),VALUE(C34),VALUE(C48))*2^(-30)</f>
        <v>1.121287327259779E-2</v>
      </c>
      <c r="D74" s="9">
        <f t="shared" si="13"/>
        <v>1.883203536272049E-2</v>
      </c>
      <c r="E74" s="9">
        <f t="shared" si="13"/>
        <v>1.1549915187060833E-2</v>
      </c>
      <c r="F74" s="9">
        <f t="shared" si="13"/>
        <v>0.95624635368585587</v>
      </c>
      <c r="G74" s="9">
        <f t="shared" si="13"/>
        <v>0.94689579214900732</v>
      </c>
      <c r="H74" s="9">
        <f t="shared" si="13"/>
        <v>0.95449426956474781</v>
      </c>
      <c r="I74" s="9">
        <f t="shared" si="13"/>
        <v>0.94854266382753849</v>
      </c>
    </row>
    <row r="75" spans="1:9" x14ac:dyDescent="0.2">
      <c r="A75" s="6" t="s">
        <v>20836</v>
      </c>
      <c r="B75" s="9">
        <f>SUM(VALUE(B21),VALUE(B35),VALUE(B49))*2^(-30)</f>
        <v>1.1565580032765865E-2</v>
      </c>
      <c r="C75" s="9">
        <f t="shared" si="13"/>
        <v>1.0409682057797909E-2</v>
      </c>
      <c r="D75" s="9">
        <f t="shared" si="13"/>
        <v>1.2190517038106918E-2</v>
      </c>
      <c r="E75" s="9">
        <f t="shared" si="13"/>
        <v>1.1909689754247665E-2</v>
      </c>
      <c r="F75" s="9">
        <f t="shared" si="13"/>
        <v>0.67187390569597483</v>
      </c>
      <c r="G75" s="9">
        <f t="shared" si="13"/>
        <v>0.65709377266466618</v>
      </c>
      <c r="H75" s="9">
        <f t="shared" si="13"/>
        <v>0.66058836691081524</v>
      </c>
      <c r="I75" s="9">
        <f t="shared" si="13"/>
        <v>0.65709377266466618</v>
      </c>
    </row>
    <row r="76" spans="1:9" x14ac:dyDescent="0.2">
      <c r="A76" s="7" t="s">
        <v>20827</v>
      </c>
      <c r="B76" s="9">
        <f>SUM(VALUE(B12),VALUE(B26),VALUE(B40))</f>
        <v>390</v>
      </c>
      <c r="C76" s="9">
        <f t="shared" ref="C76:I76" si="14">SUM(VALUE(C12),VALUE(C26),VALUE(C40))</f>
        <v>382</v>
      </c>
      <c r="D76" s="9">
        <f t="shared" si="14"/>
        <v>414</v>
      </c>
      <c r="E76" s="9">
        <f t="shared" si="14"/>
        <v>390</v>
      </c>
      <c r="F76" s="9">
        <f t="shared" si="14"/>
        <v>2332</v>
      </c>
      <c r="G76" s="9">
        <f t="shared" si="14"/>
        <v>2428</v>
      </c>
      <c r="H76" s="9">
        <f t="shared" si="14"/>
        <v>2435</v>
      </c>
      <c r="I76" s="9">
        <f t="shared" si="14"/>
        <v>2427</v>
      </c>
    </row>
    <row r="77" spans="1:9" x14ac:dyDescent="0.2">
      <c r="A77" s="7" t="s">
        <v>20828</v>
      </c>
      <c r="B77" s="9">
        <f>SUM(VALUE(B11),VALUE(B25),VALUE(B39))</f>
        <v>17</v>
      </c>
      <c r="C77" s="9">
        <f t="shared" ref="C77:I77" si="15">SUM(VALUE(C11),VALUE(C25),VALUE(C39))</f>
        <v>13</v>
      </c>
      <c r="D77" s="9">
        <f t="shared" si="15"/>
        <v>18</v>
      </c>
      <c r="E77" s="9">
        <f t="shared" si="15"/>
        <v>16</v>
      </c>
      <c r="F77" s="9">
        <f t="shared" si="15"/>
        <v>97</v>
      </c>
      <c r="G77" s="9">
        <f t="shared" si="15"/>
        <v>105</v>
      </c>
      <c r="H77" s="9">
        <f t="shared" si="15"/>
        <v>102</v>
      </c>
      <c r="I77" s="9">
        <f t="shared" si="15"/>
        <v>101</v>
      </c>
    </row>
    <row r="78" spans="1:9" x14ac:dyDescent="0.2">
      <c r="A78" s="7" t="s">
        <v>20829</v>
      </c>
      <c r="B78" s="9">
        <f>SUM(VALUE(B13),VALUE(B27),VALUE(B41))</f>
        <v>117</v>
      </c>
      <c r="C78" s="9">
        <f t="shared" ref="C78:I78" si="16">SUM(VALUE(C13),VALUE(C27),VALUE(C41))</f>
        <v>108</v>
      </c>
      <c r="D78" s="9">
        <f t="shared" si="16"/>
        <v>121</v>
      </c>
      <c r="E78" s="9">
        <f t="shared" si="16"/>
        <v>117</v>
      </c>
      <c r="F78" s="9">
        <f t="shared" si="16"/>
        <v>698</v>
      </c>
      <c r="G78" s="9">
        <f t="shared" si="16"/>
        <v>739</v>
      </c>
      <c r="H78" s="9">
        <f t="shared" si="16"/>
        <v>683</v>
      </c>
      <c r="I78" s="9">
        <f t="shared" si="16"/>
        <v>698</v>
      </c>
    </row>
    <row r="79" spans="1:9" x14ac:dyDescent="0.2">
      <c r="A79" s="7" t="s">
        <v>20830</v>
      </c>
      <c r="B79" s="9">
        <f>SUM(VALUE(B10),VALUE(B24),VALUE(B38))</f>
        <v>42</v>
      </c>
      <c r="C79" s="9">
        <f t="shared" ref="C79:I79" si="17">SUM(VALUE(C10),VALUE(C24),VALUE(C38))</f>
        <v>9</v>
      </c>
      <c r="D79" s="9">
        <f t="shared" si="17"/>
        <v>31</v>
      </c>
      <c r="E79" s="9">
        <f t="shared" si="17"/>
        <v>16</v>
      </c>
      <c r="F79" s="9">
        <f t="shared" si="17"/>
        <v>21</v>
      </c>
      <c r="G79" s="9">
        <f t="shared" si="17"/>
        <v>27</v>
      </c>
      <c r="H79" s="9">
        <f t="shared" si="17"/>
        <v>27</v>
      </c>
      <c r="I79" s="9">
        <f t="shared" si="17"/>
        <v>21</v>
      </c>
    </row>
    <row r="80" spans="1:9" x14ac:dyDescent="0.2">
      <c r="A80" s="27" t="s">
        <v>20853</v>
      </c>
      <c r="B80" s="28">
        <f>B3*2^(-20)</f>
        <v>0</v>
      </c>
      <c r="C80" s="28">
        <f t="shared" ref="C80:I81" si="18">C3*2^(-20)</f>
        <v>0</v>
      </c>
      <c r="D80" s="28">
        <f t="shared" si="18"/>
        <v>0</v>
      </c>
      <c r="E80" s="28">
        <f t="shared" si="18"/>
        <v>0</v>
      </c>
      <c r="F80" s="28">
        <f t="shared" si="18"/>
        <v>33.085265159606934</v>
      </c>
      <c r="G80" s="28">
        <f t="shared" si="18"/>
        <v>33.085265159606934</v>
      </c>
      <c r="H80" s="28">
        <f t="shared" si="18"/>
        <v>33.085265159606934</v>
      </c>
      <c r="I80" s="28">
        <f t="shared" si="18"/>
        <v>33.085265159606934</v>
      </c>
    </row>
    <row r="81" spans="1:9" x14ac:dyDescent="0.2">
      <c r="A81" s="27" t="s">
        <v>20854</v>
      </c>
      <c r="B81" s="28">
        <f>B4*2^(-20)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99.255795478820801</v>
      </c>
      <c r="G81" s="28">
        <f t="shared" si="18"/>
        <v>99.255795478820801</v>
      </c>
      <c r="H81" s="28">
        <f t="shared" si="18"/>
        <v>99.255795478820801</v>
      </c>
      <c r="I81" s="28">
        <f t="shared" si="18"/>
        <v>99.255795478820801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6" width="25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6372</v>
      </c>
      <c r="E2" t="s">
        <v>121</v>
      </c>
      <c r="F2" t="s">
        <v>6373</v>
      </c>
    </row>
    <row r="3" spans="1:6" x14ac:dyDescent="0.2">
      <c r="A3" t="s">
        <v>88</v>
      </c>
      <c r="B3" t="s">
        <v>123</v>
      </c>
      <c r="C3" t="s">
        <v>6374</v>
      </c>
      <c r="D3" t="s">
        <v>9633</v>
      </c>
      <c r="E3" t="s">
        <v>6376</v>
      </c>
      <c r="F3" t="s">
        <v>6373</v>
      </c>
    </row>
    <row r="4" spans="1:6" x14ac:dyDescent="0.2">
      <c r="A4" t="s">
        <v>94</v>
      </c>
      <c r="B4" t="s">
        <v>125</v>
      </c>
      <c r="C4" t="s">
        <v>9634</v>
      </c>
      <c r="D4" t="s">
        <v>9633</v>
      </c>
      <c r="E4" t="s">
        <v>6376</v>
      </c>
      <c r="F4" t="s">
        <v>6955</v>
      </c>
    </row>
    <row r="5" spans="1:6" x14ac:dyDescent="0.2">
      <c r="A5" t="s">
        <v>79</v>
      </c>
      <c r="B5" t="s">
        <v>127</v>
      </c>
      <c r="C5" t="s">
        <v>9634</v>
      </c>
      <c r="D5" t="s">
        <v>68</v>
      </c>
      <c r="E5" t="s">
        <v>6956</v>
      </c>
      <c r="F5" t="s">
        <v>121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I81"/>
  <sheetViews>
    <sheetView topLeftCell="A40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2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9459</v>
      </c>
      <c r="G3" t="s">
        <v>9459</v>
      </c>
      <c r="H3" t="s">
        <v>9459</v>
      </c>
      <c r="I3" t="str">
        <f t="shared" ref="I3:I34" si="1">IF(ISERROR(MEDIAN(VALUE(F3),VALUE(G3),VALUE(H3))), "-", TEXT(MEDIAN(VALUE(F3),VALUE(G3),VALUE(H3)), "0"))</f>
        <v>34692415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9460</v>
      </c>
      <c r="G4" t="s">
        <v>9460</v>
      </c>
      <c r="H4" t="s">
        <v>9460</v>
      </c>
      <c r="I4" t="str">
        <f t="shared" si="1"/>
        <v>104077245</v>
      </c>
    </row>
    <row r="5" spans="1:9" x14ac:dyDescent="0.2">
      <c r="A5" s="1" t="s">
        <v>9</v>
      </c>
      <c r="B5" t="s">
        <v>10194</v>
      </c>
      <c r="C5" t="s">
        <v>10254</v>
      </c>
      <c r="D5" t="s">
        <v>10315</v>
      </c>
      <c r="E5" t="str">
        <f t="shared" si="0"/>
        <v>-</v>
      </c>
      <c r="F5" t="s">
        <v>10164</v>
      </c>
      <c r="G5" t="s">
        <v>10224</v>
      </c>
      <c r="H5" t="s">
        <v>10283</v>
      </c>
      <c r="I5" t="str">
        <f t="shared" si="1"/>
        <v>-</v>
      </c>
    </row>
    <row r="6" spans="1:9" x14ac:dyDescent="0.2">
      <c r="A6" s="1" t="s">
        <v>10</v>
      </c>
      <c r="B6" t="s">
        <v>10195</v>
      </c>
      <c r="C6" t="s">
        <v>10255</v>
      </c>
      <c r="D6" t="s">
        <v>10316</v>
      </c>
      <c r="E6" t="str">
        <f t="shared" si="0"/>
        <v>-</v>
      </c>
      <c r="F6" t="s">
        <v>10165</v>
      </c>
      <c r="G6" t="s">
        <v>10225</v>
      </c>
      <c r="H6" t="s">
        <v>10284</v>
      </c>
      <c r="I6" t="str">
        <f t="shared" si="1"/>
        <v>-</v>
      </c>
    </row>
    <row r="7" spans="1:9" x14ac:dyDescent="0.2">
      <c r="A7" s="1" t="s">
        <v>11</v>
      </c>
      <c r="B7" t="s">
        <v>10196</v>
      </c>
      <c r="C7" t="s">
        <v>10256</v>
      </c>
      <c r="D7" t="s">
        <v>10317</v>
      </c>
      <c r="E7" t="str">
        <f t="shared" si="0"/>
        <v>18122866970</v>
      </c>
      <c r="F7" t="s">
        <v>10166</v>
      </c>
      <c r="G7" t="s">
        <v>10226</v>
      </c>
      <c r="H7" t="s">
        <v>10285</v>
      </c>
      <c r="I7" t="str">
        <f t="shared" si="1"/>
        <v>98763601814</v>
      </c>
    </row>
    <row r="8" spans="1:9" x14ac:dyDescent="0.2">
      <c r="A8" s="1" t="s">
        <v>12</v>
      </c>
      <c r="B8" t="s">
        <v>10197</v>
      </c>
      <c r="C8" t="s">
        <v>10257</v>
      </c>
      <c r="D8" t="s">
        <v>10318</v>
      </c>
      <c r="E8" t="str">
        <f t="shared" si="0"/>
        <v>18586770090</v>
      </c>
      <c r="F8" t="s">
        <v>10167</v>
      </c>
      <c r="G8" t="s">
        <v>10227</v>
      </c>
      <c r="H8" t="s">
        <v>10286</v>
      </c>
      <c r="I8" t="str">
        <f t="shared" si="1"/>
        <v>17926830968</v>
      </c>
    </row>
    <row r="9" spans="1:9" x14ac:dyDescent="0.2">
      <c r="A9" s="1" t="s">
        <v>13</v>
      </c>
      <c r="B9" t="s">
        <v>10198</v>
      </c>
      <c r="C9" t="s">
        <v>10258</v>
      </c>
      <c r="D9" t="s">
        <v>10319</v>
      </c>
      <c r="E9" t="str">
        <f t="shared" si="0"/>
        <v>25270044</v>
      </c>
      <c r="F9" t="s">
        <v>10168</v>
      </c>
      <c r="G9" t="s">
        <v>10228</v>
      </c>
      <c r="H9" t="s">
        <v>10287</v>
      </c>
      <c r="I9" t="str">
        <f t="shared" si="1"/>
        <v>25209307</v>
      </c>
    </row>
    <row r="10" spans="1:9" x14ac:dyDescent="0.2">
      <c r="A10" s="1" t="s">
        <v>14</v>
      </c>
      <c r="B10" t="s">
        <v>70</v>
      </c>
      <c r="C10" t="s">
        <v>248</v>
      </c>
      <c r="D10" t="s">
        <v>68</v>
      </c>
      <c r="E10" t="str">
        <f t="shared" si="0"/>
        <v>11</v>
      </c>
      <c r="F10" t="s">
        <v>96</v>
      </c>
      <c r="G10" t="s">
        <v>85</v>
      </c>
      <c r="H10" t="s">
        <v>74</v>
      </c>
      <c r="I10" t="str">
        <f t="shared" si="1"/>
        <v>12</v>
      </c>
    </row>
    <row r="11" spans="1:9" x14ac:dyDescent="0.2">
      <c r="A11" s="1" t="s">
        <v>15</v>
      </c>
      <c r="B11" t="s">
        <v>85</v>
      </c>
      <c r="C11" t="s">
        <v>136</v>
      </c>
      <c r="D11" t="s">
        <v>79</v>
      </c>
      <c r="E11" t="str">
        <f t="shared" si="0"/>
        <v>7</v>
      </c>
      <c r="F11" t="s">
        <v>194</v>
      </c>
      <c r="G11" t="s">
        <v>90</v>
      </c>
      <c r="H11" t="s">
        <v>168</v>
      </c>
      <c r="I11" t="str">
        <f t="shared" si="1"/>
        <v>34</v>
      </c>
    </row>
    <row r="12" spans="1:9" x14ac:dyDescent="0.2">
      <c r="A12" s="1" t="s">
        <v>16</v>
      </c>
      <c r="B12" t="s">
        <v>162</v>
      </c>
      <c r="C12" t="s">
        <v>179</v>
      </c>
      <c r="D12" t="s">
        <v>339</v>
      </c>
      <c r="E12" t="str">
        <f t="shared" si="0"/>
        <v>144</v>
      </c>
      <c r="F12" t="s">
        <v>423</v>
      </c>
      <c r="G12" t="s">
        <v>348</v>
      </c>
      <c r="H12" t="s">
        <v>3970</v>
      </c>
      <c r="I12" t="str">
        <f t="shared" si="1"/>
        <v>789</v>
      </c>
    </row>
    <row r="13" spans="1:9" x14ac:dyDescent="0.2">
      <c r="A13" s="1" t="s">
        <v>17</v>
      </c>
      <c r="B13" t="s">
        <v>322</v>
      </c>
      <c r="C13" t="s">
        <v>322</v>
      </c>
      <c r="D13" t="s">
        <v>330</v>
      </c>
      <c r="E13" t="str">
        <f t="shared" si="0"/>
        <v>44</v>
      </c>
      <c r="F13" t="s">
        <v>1539</v>
      </c>
      <c r="G13" t="s">
        <v>376</v>
      </c>
      <c r="H13" t="s">
        <v>294</v>
      </c>
      <c r="I13" t="str">
        <f t="shared" si="1"/>
        <v>232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10199</v>
      </c>
      <c r="C15" t="s">
        <v>10259</v>
      </c>
      <c r="D15" t="s">
        <v>10320</v>
      </c>
      <c r="E15" t="str">
        <f t="shared" si="0"/>
        <v>163516416</v>
      </c>
      <c r="F15" t="s">
        <v>2533</v>
      </c>
      <c r="G15" t="s">
        <v>10229</v>
      </c>
      <c r="H15" t="s">
        <v>350</v>
      </c>
      <c r="I15" t="str">
        <f t="shared" si="1"/>
        <v>305881088</v>
      </c>
    </row>
    <row r="16" spans="1:9" x14ac:dyDescent="0.2">
      <c r="A16" s="1" t="s">
        <v>20</v>
      </c>
      <c r="B16" t="s">
        <v>10200</v>
      </c>
      <c r="C16" t="s">
        <v>10260</v>
      </c>
      <c r="D16" t="s">
        <v>10321</v>
      </c>
      <c r="E16" t="str">
        <f t="shared" si="0"/>
        <v>19432456192</v>
      </c>
      <c r="F16" t="s">
        <v>10169</v>
      </c>
      <c r="G16" t="s">
        <v>10230</v>
      </c>
      <c r="H16" t="s">
        <v>10288</v>
      </c>
      <c r="I16" t="str">
        <f t="shared" si="1"/>
        <v>20670275584</v>
      </c>
    </row>
    <row r="17" spans="1:9" x14ac:dyDescent="0.2">
      <c r="A17" s="1" t="s">
        <v>21</v>
      </c>
      <c r="B17" t="s">
        <v>10201</v>
      </c>
      <c r="C17" t="s">
        <v>10261</v>
      </c>
      <c r="D17" t="s">
        <v>10322</v>
      </c>
      <c r="E17" t="str">
        <f t="shared" si="0"/>
        <v>25272320</v>
      </c>
      <c r="F17" t="s">
        <v>10170</v>
      </c>
      <c r="G17" t="s">
        <v>10231</v>
      </c>
      <c r="H17" t="s">
        <v>10289</v>
      </c>
      <c r="I17" t="str">
        <f t="shared" si="1"/>
        <v>25239552</v>
      </c>
    </row>
    <row r="18" spans="1:9" x14ac:dyDescent="0.2">
      <c r="A18" s="1" t="s">
        <v>22</v>
      </c>
      <c r="B18" t="s">
        <v>10202</v>
      </c>
      <c r="C18" t="s">
        <v>10262</v>
      </c>
      <c r="D18" t="s">
        <v>10323</v>
      </c>
      <c r="E18" t="str">
        <f t="shared" si="0"/>
        <v>18227376128</v>
      </c>
      <c r="F18" t="s">
        <v>10171</v>
      </c>
      <c r="G18" t="s">
        <v>10232</v>
      </c>
      <c r="H18" t="s">
        <v>10290</v>
      </c>
      <c r="I18" t="str">
        <f t="shared" si="1"/>
        <v>17170542592</v>
      </c>
    </row>
    <row r="19" spans="1:9" x14ac:dyDescent="0.2">
      <c r="A19" s="1" t="s">
        <v>23</v>
      </c>
      <c r="B19" t="s">
        <v>10203</v>
      </c>
      <c r="C19" t="s">
        <v>10263</v>
      </c>
      <c r="D19" t="s">
        <v>10324</v>
      </c>
      <c r="E19" t="str">
        <f t="shared" si="0"/>
        <v>25268224</v>
      </c>
      <c r="F19" t="s">
        <v>10172</v>
      </c>
      <c r="G19" t="s">
        <v>10233</v>
      </c>
      <c r="H19" t="s">
        <v>10291</v>
      </c>
      <c r="I19" t="str">
        <f t="shared" si="1"/>
        <v>25194496</v>
      </c>
    </row>
    <row r="20" spans="1:9" x14ac:dyDescent="0.2">
      <c r="A20" s="1" t="s">
        <v>24</v>
      </c>
      <c r="B20" t="s">
        <v>10204</v>
      </c>
      <c r="C20" t="s">
        <v>10264</v>
      </c>
      <c r="D20" t="s">
        <v>10325</v>
      </c>
      <c r="E20" t="str">
        <f t="shared" si="0"/>
        <v>7425544</v>
      </c>
      <c r="F20" t="s">
        <v>10173</v>
      </c>
      <c r="G20" t="s">
        <v>10234</v>
      </c>
      <c r="H20" t="s">
        <v>10292</v>
      </c>
      <c r="I20" t="str">
        <f t="shared" si="1"/>
        <v>334941846</v>
      </c>
    </row>
    <row r="21" spans="1:9" x14ac:dyDescent="0.2">
      <c r="A21" s="1" t="s">
        <v>25</v>
      </c>
      <c r="B21" t="s">
        <v>10205</v>
      </c>
      <c r="C21" t="s">
        <v>10265</v>
      </c>
      <c r="D21" t="s">
        <v>10326</v>
      </c>
      <c r="E21" t="str">
        <f t="shared" si="0"/>
        <v>3866864</v>
      </c>
      <c r="F21" t="s">
        <v>10174</v>
      </c>
      <c r="G21" t="s">
        <v>10235</v>
      </c>
      <c r="H21" t="s">
        <v>10293</v>
      </c>
      <c r="I21" t="str">
        <f t="shared" si="1"/>
        <v>318555274</v>
      </c>
    </row>
    <row r="22" spans="1:9" x14ac:dyDescent="0.2">
      <c r="A22" s="1" t="s">
        <v>26</v>
      </c>
      <c r="B22" t="s">
        <v>10206</v>
      </c>
      <c r="C22" t="s">
        <v>10266</v>
      </c>
      <c r="D22" t="s">
        <v>10327</v>
      </c>
      <c r="E22" t="str">
        <f t="shared" si="0"/>
        <v>19875482965</v>
      </c>
      <c r="F22" t="s">
        <v>10175</v>
      </c>
      <c r="G22" t="s">
        <v>10236</v>
      </c>
      <c r="H22" t="s">
        <v>10294</v>
      </c>
      <c r="I22" t="str">
        <f t="shared" si="1"/>
        <v>18393431360</v>
      </c>
    </row>
    <row r="23" spans="1:9" x14ac:dyDescent="0.2">
      <c r="A23" s="1" t="s">
        <v>27</v>
      </c>
      <c r="B23" t="s">
        <v>10176</v>
      </c>
      <c r="C23" t="s">
        <v>10237</v>
      </c>
      <c r="D23" t="s">
        <v>10299</v>
      </c>
      <c r="E23" t="str">
        <f t="shared" si="0"/>
        <v>11022336</v>
      </c>
      <c r="F23" t="s">
        <v>10176</v>
      </c>
      <c r="G23" t="s">
        <v>10237</v>
      </c>
      <c r="H23" t="s">
        <v>10295</v>
      </c>
      <c r="I23" t="str">
        <f t="shared" si="1"/>
        <v>11022336</v>
      </c>
    </row>
    <row r="24" spans="1:9" x14ac:dyDescent="0.2">
      <c r="A24" s="1" t="s">
        <v>28</v>
      </c>
      <c r="B24" t="s">
        <v>68</v>
      </c>
      <c r="C24" t="s">
        <v>68</v>
      </c>
      <c r="D24" t="s">
        <v>187</v>
      </c>
      <c r="E24" t="str">
        <f t="shared" si="0"/>
        <v>0</v>
      </c>
      <c r="F24" t="s">
        <v>85</v>
      </c>
      <c r="G24" t="s">
        <v>85</v>
      </c>
      <c r="H24" t="s">
        <v>92</v>
      </c>
      <c r="I24" t="str">
        <f t="shared" si="1"/>
        <v>7</v>
      </c>
    </row>
    <row r="25" spans="1:9" x14ac:dyDescent="0.2">
      <c r="A25" s="1" t="s">
        <v>29</v>
      </c>
      <c r="B25" t="s">
        <v>94</v>
      </c>
      <c r="C25" t="s">
        <v>94</v>
      </c>
      <c r="D25" t="s">
        <v>69</v>
      </c>
      <c r="E25" t="str">
        <f t="shared" si="0"/>
        <v>3</v>
      </c>
      <c r="F25" t="s">
        <v>163</v>
      </c>
      <c r="G25" t="s">
        <v>150</v>
      </c>
      <c r="H25" t="s">
        <v>112</v>
      </c>
      <c r="I25" t="str">
        <f t="shared" si="1"/>
        <v>30</v>
      </c>
    </row>
    <row r="26" spans="1:9" x14ac:dyDescent="0.2">
      <c r="A26" s="1" t="s">
        <v>30</v>
      </c>
      <c r="B26" t="s">
        <v>162</v>
      </c>
      <c r="C26" t="s">
        <v>162</v>
      </c>
      <c r="D26" t="s">
        <v>311</v>
      </c>
      <c r="E26" t="str">
        <f t="shared" si="0"/>
        <v>143</v>
      </c>
      <c r="F26" t="s">
        <v>423</v>
      </c>
      <c r="G26" t="s">
        <v>7475</v>
      </c>
      <c r="H26" t="s">
        <v>348</v>
      </c>
      <c r="I26" t="str">
        <f t="shared" si="1"/>
        <v>789</v>
      </c>
    </row>
    <row r="27" spans="1:9" x14ac:dyDescent="0.2">
      <c r="A27" s="1" t="s">
        <v>31</v>
      </c>
      <c r="B27" t="s">
        <v>139</v>
      </c>
      <c r="C27" t="s">
        <v>100</v>
      </c>
      <c r="D27" t="s">
        <v>208</v>
      </c>
      <c r="E27" t="str">
        <f t="shared" si="0"/>
        <v>39</v>
      </c>
      <c r="F27" t="s">
        <v>4035</v>
      </c>
      <c r="G27" t="s">
        <v>319</v>
      </c>
      <c r="H27" t="s">
        <v>543</v>
      </c>
      <c r="I27" t="str">
        <f t="shared" si="1"/>
        <v>200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247</v>
      </c>
      <c r="C29" t="s">
        <v>261</v>
      </c>
      <c r="D29" t="s">
        <v>10328</v>
      </c>
      <c r="E29" t="str">
        <f t="shared" si="0"/>
        <v>212992</v>
      </c>
      <c r="F29" t="s">
        <v>10177</v>
      </c>
      <c r="G29" t="s">
        <v>2780</v>
      </c>
      <c r="H29" t="s">
        <v>10296</v>
      </c>
      <c r="I29" t="str">
        <f t="shared" si="1"/>
        <v>306118656</v>
      </c>
    </row>
    <row r="30" spans="1:9" x14ac:dyDescent="0.2">
      <c r="A30" s="1" t="s">
        <v>34</v>
      </c>
      <c r="B30" t="s">
        <v>10207</v>
      </c>
      <c r="C30" t="s">
        <v>10267</v>
      </c>
      <c r="D30" t="s">
        <v>10329</v>
      </c>
      <c r="E30" t="str">
        <f t="shared" si="0"/>
        <v>20305195008</v>
      </c>
      <c r="F30" t="s">
        <v>10178</v>
      </c>
      <c r="G30" t="s">
        <v>10238</v>
      </c>
      <c r="H30" t="s">
        <v>10297</v>
      </c>
      <c r="I30" t="str">
        <f t="shared" si="1"/>
        <v>19999739904</v>
      </c>
    </row>
    <row r="31" spans="1:9" x14ac:dyDescent="0.2">
      <c r="A31" s="1" t="s">
        <v>35</v>
      </c>
      <c r="B31" t="s">
        <v>10176</v>
      </c>
      <c r="C31" t="s">
        <v>10237</v>
      </c>
      <c r="D31" t="s">
        <v>10299</v>
      </c>
      <c r="E31" t="str">
        <f t="shared" si="0"/>
        <v>11022336</v>
      </c>
      <c r="F31" t="s">
        <v>10176</v>
      </c>
      <c r="G31" t="s">
        <v>10237</v>
      </c>
      <c r="H31" t="s">
        <v>9000</v>
      </c>
      <c r="I31" t="str">
        <f t="shared" si="1"/>
        <v>11051008</v>
      </c>
    </row>
    <row r="32" spans="1:9" x14ac:dyDescent="0.2">
      <c r="A32" s="1" t="s">
        <v>36</v>
      </c>
      <c r="B32" t="s">
        <v>10208</v>
      </c>
      <c r="C32" t="s">
        <v>10268</v>
      </c>
      <c r="D32" t="s">
        <v>10330</v>
      </c>
      <c r="E32" t="str">
        <f t="shared" si="0"/>
        <v>19514777600</v>
      </c>
      <c r="F32" t="s">
        <v>10179</v>
      </c>
      <c r="G32" t="s">
        <v>10239</v>
      </c>
      <c r="H32" t="s">
        <v>10298</v>
      </c>
      <c r="I32" t="str">
        <f t="shared" si="1"/>
        <v>17839153152</v>
      </c>
    </row>
    <row r="33" spans="1:9" x14ac:dyDescent="0.2">
      <c r="A33" s="1" t="s">
        <v>37</v>
      </c>
      <c r="B33" t="s">
        <v>10176</v>
      </c>
      <c r="C33" t="s">
        <v>10237</v>
      </c>
      <c r="D33" t="s">
        <v>10299</v>
      </c>
      <c r="E33" t="str">
        <f t="shared" si="0"/>
        <v>11022336</v>
      </c>
      <c r="F33" t="s">
        <v>10176</v>
      </c>
      <c r="G33" t="s">
        <v>10237</v>
      </c>
      <c r="H33" t="s">
        <v>10299</v>
      </c>
      <c r="I33" t="str">
        <f t="shared" si="1"/>
        <v>11022336</v>
      </c>
    </row>
    <row r="34" spans="1:9" x14ac:dyDescent="0.2">
      <c r="A34" s="1" t="s">
        <v>38</v>
      </c>
      <c r="B34" t="s">
        <v>10209</v>
      </c>
      <c r="C34" t="s">
        <v>10269</v>
      </c>
      <c r="D34" t="s">
        <v>10331</v>
      </c>
      <c r="E34" t="str">
        <f t="shared" si="0"/>
        <v>8162051</v>
      </c>
      <c r="F34" t="s">
        <v>10180</v>
      </c>
      <c r="G34" t="s">
        <v>10240</v>
      </c>
      <c r="H34" t="s">
        <v>10300</v>
      </c>
      <c r="I34" t="str">
        <f t="shared" si="1"/>
        <v>345483783</v>
      </c>
    </row>
    <row r="35" spans="1:9" x14ac:dyDescent="0.2">
      <c r="A35" s="1" t="s">
        <v>39</v>
      </c>
      <c r="B35" t="s">
        <v>10210</v>
      </c>
      <c r="C35" t="s">
        <v>10270</v>
      </c>
      <c r="D35" t="s">
        <v>10332</v>
      </c>
      <c r="E35" t="str">
        <f t="shared" ref="E35:E63" si="2">IF(ISERROR(MEDIAN(VALUE(B35),VALUE(C35),VALUE(D35))), "-", TEXT(MEDIAN(VALUE(B35),VALUE(C35),VALUE(D35)), "0"))</f>
        <v>8294021</v>
      </c>
      <c r="F35" t="s">
        <v>10181</v>
      </c>
      <c r="G35" t="s">
        <v>10241</v>
      </c>
      <c r="H35" t="s">
        <v>10301</v>
      </c>
      <c r="I35" t="str">
        <f t="shared" ref="I35:I63" si="3">IF(ISERROR(MEDIAN(VALUE(F35),VALUE(G35),VALUE(H35))), "-", TEXT(MEDIAN(VALUE(F35),VALUE(G35),VALUE(H35)), "0"))</f>
        <v>186716554</v>
      </c>
    </row>
    <row r="36" spans="1:9" x14ac:dyDescent="0.2">
      <c r="A36" s="1" t="s">
        <v>40</v>
      </c>
      <c r="B36" t="s">
        <v>10211</v>
      </c>
      <c r="C36" t="s">
        <v>10271</v>
      </c>
      <c r="D36" t="s">
        <v>10333</v>
      </c>
      <c r="E36" t="str">
        <f t="shared" si="2"/>
        <v>18288119161</v>
      </c>
      <c r="F36" t="s">
        <v>10182</v>
      </c>
      <c r="G36" t="s">
        <v>10242</v>
      </c>
      <c r="H36" t="s">
        <v>10302</v>
      </c>
      <c r="I36" t="str">
        <f t="shared" si="3"/>
        <v>17626577744</v>
      </c>
    </row>
    <row r="37" spans="1:9" x14ac:dyDescent="0.2">
      <c r="A37" s="1" t="s">
        <v>41</v>
      </c>
      <c r="B37" t="s">
        <v>10212</v>
      </c>
      <c r="C37" t="s">
        <v>10272</v>
      </c>
      <c r="D37" t="s">
        <v>10334</v>
      </c>
      <c r="E37" t="str">
        <f t="shared" si="2"/>
        <v>17047552</v>
      </c>
      <c r="F37" t="s">
        <v>10183</v>
      </c>
      <c r="G37" t="s">
        <v>10243</v>
      </c>
      <c r="H37" t="s">
        <v>10303</v>
      </c>
      <c r="I37" t="str">
        <f t="shared" si="3"/>
        <v>16961574</v>
      </c>
    </row>
    <row r="38" spans="1:9" x14ac:dyDescent="0.2">
      <c r="A38" s="1" t="s">
        <v>42</v>
      </c>
      <c r="B38" t="s">
        <v>178</v>
      </c>
      <c r="C38" t="s">
        <v>96</v>
      </c>
      <c r="D38" t="s">
        <v>75</v>
      </c>
      <c r="E38" t="str">
        <f t="shared" si="2"/>
        <v>20</v>
      </c>
      <c r="F38" t="s">
        <v>79</v>
      </c>
      <c r="G38" t="s">
        <v>89</v>
      </c>
      <c r="H38" t="s">
        <v>91</v>
      </c>
      <c r="I38" t="str">
        <f t="shared" si="3"/>
        <v>5</v>
      </c>
    </row>
    <row r="39" spans="1:9" x14ac:dyDescent="0.2">
      <c r="A39" s="1" t="s">
        <v>43</v>
      </c>
      <c r="B39" t="s">
        <v>85</v>
      </c>
      <c r="C39" t="s">
        <v>69</v>
      </c>
      <c r="D39" t="s">
        <v>69</v>
      </c>
      <c r="E39" t="str">
        <f t="shared" si="2"/>
        <v>6</v>
      </c>
      <c r="F39" t="s">
        <v>208</v>
      </c>
      <c r="G39" t="s">
        <v>180</v>
      </c>
      <c r="H39" t="s">
        <v>168</v>
      </c>
      <c r="I39" t="str">
        <f t="shared" si="3"/>
        <v>37</v>
      </c>
    </row>
    <row r="40" spans="1:9" x14ac:dyDescent="0.2">
      <c r="A40" s="1" t="s">
        <v>44</v>
      </c>
      <c r="B40" t="s">
        <v>138</v>
      </c>
      <c r="C40" t="s">
        <v>162</v>
      </c>
      <c r="D40" t="s">
        <v>358</v>
      </c>
      <c r="E40" t="str">
        <f t="shared" si="2"/>
        <v>151</v>
      </c>
      <c r="F40" t="s">
        <v>406</v>
      </c>
      <c r="G40" t="s">
        <v>3334</v>
      </c>
      <c r="H40" t="s">
        <v>3334</v>
      </c>
      <c r="I40" t="str">
        <f t="shared" si="3"/>
        <v>780</v>
      </c>
    </row>
    <row r="41" spans="1:9" x14ac:dyDescent="0.2">
      <c r="A41" s="1" t="s">
        <v>45</v>
      </c>
      <c r="B41" t="s">
        <v>139</v>
      </c>
      <c r="C41" t="s">
        <v>151</v>
      </c>
      <c r="D41" t="s">
        <v>180</v>
      </c>
      <c r="E41" t="str">
        <f t="shared" si="2"/>
        <v>37</v>
      </c>
      <c r="F41" t="s">
        <v>3960</v>
      </c>
      <c r="G41" t="s">
        <v>372</v>
      </c>
      <c r="H41" t="s">
        <v>8733</v>
      </c>
      <c r="I41" t="str">
        <f t="shared" si="3"/>
        <v>262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10213</v>
      </c>
      <c r="C43" t="s">
        <v>10273</v>
      </c>
      <c r="D43" t="s">
        <v>10335</v>
      </c>
      <c r="E43" t="str">
        <f t="shared" si="2"/>
        <v>283869184</v>
      </c>
      <c r="F43" t="s">
        <v>9358</v>
      </c>
      <c r="G43" t="s">
        <v>10244</v>
      </c>
      <c r="H43" t="s">
        <v>10304</v>
      </c>
      <c r="I43" t="str">
        <f t="shared" si="3"/>
        <v>306577408</v>
      </c>
    </row>
    <row r="44" spans="1:9" x14ac:dyDescent="0.2">
      <c r="A44" s="1" t="s">
        <v>48</v>
      </c>
      <c r="B44" t="s">
        <v>10214</v>
      </c>
      <c r="C44" t="s">
        <v>10274</v>
      </c>
      <c r="D44" t="s">
        <v>10336</v>
      </c>
      <c r="E44" t="str">
        <f t="shared" si="2"/>
        <v>18984525824</v>
      </c>
      <c r="F44" t="s">
        <v>10184</v>
      </c>
      <c r="G44" t="s">
        <v>10245</v>
      </c>
      <c r="H44" t="s">
        <v>10305</v>
      </c>
      <c r="I44" t="str">
        <f t="shared" si="3"/>
        <v>20376014848</v>
      </c>
    </row>
    <row r="45" spans="1:9" x14ac:dyDescent="0.2">
      <c r="A45" s="1" t="s">
        <v>49</v>
      </c>
      <c r="B45" t="s">
        <v>8803</v>
      </c>
      <c r="C45" t="s">
        <v>10272</v>
      </c>
      <c r="D45" t="s">
        <v>10337</v>
      </c>
      <c r="E45" t="str">
        <f t="shared" si="2"/>
        <v>17047552</v>
      </c>
      <c r="F45" t="s">
        <v>5991</v>
      </c>
      <c r="G45" t="s">
        <v>9205</v>
      </c>
      <c r="H45" t="s">
        <v>10306</v>
      </c>
      <c r="I45" t="str">
        <f t="shared" si="3"/>
        <v>17096704</v>
      </c>
    </row>
    <row r="46" spans="1:9" x14ac:dyDescent="0.2">
      <c r="A46" s="1" t="s">
        <v>50</v>
      </c>
      <c r="B46" t="s">
        <v>10215</v>
      </c>
      <c r="C46" t="s">
        <v>10275</v>
      </c>
      <c r="D46" t="s">
        <v>10338</v>
      </c>
      <c r="E46" t="str">
        <f t="shared" si="2"/>
        <v>17933996032</v>
      </c>
      <c r="F46" t="s">
        <v>10185</v>
      </c>
      <c r="G46" t="s">
        <v>10246</v>
      </c>
      <c r="H46" t="s">
        <v>10307</v>
      </c>
      <c r="I46" t="str">
        <f t="shared" si="3"/>
        <v>16934158336</v>
      </c>
    </row>
    <row r="47" spans="1:9" x14ac:dyDescent="0.2">
      <c r="A47" s="1" t="s">
        <v>51</v>
      </c>
      <c r="B47" t="s">
        <v>10216</v>
      </c>
      <c r="C47" t="s">
        <v>10272</v>
      </c>
      <c r="D47" t="s">
        <v>6159</v>
      </c>
      <c r="E47" t="str">
        <f t="shared" si="2"/>
        <v>17047552</v>
      </c>
      <c r="F47" t="s">
        <v>10186</v>
      </c>
      <c r="G47" t="s">
        <v>10216</v>
      </c>
      <c r="H47" t="s">
        <v>5991</v>
      </c>
      <c r="I47" t="str">
        <f t="shared" si="3"/>
        <v>16896000</v>
      </c>
    </row>
    <row r="48" spans="1:9" x14ac:dyDescent="0.2">
      <c r="A48" s="1" t="s">
        <v>52</v>
      </c>
      <c r="B48" t="s">
        <v>10217</v>
      </c>
      <c r="C48" t="s">
        <v>10276</v>
      </c>
      <c r="D48" t="s">
        <v>10339</v>
      </c>
      <c r="E48" t="str">
        <f t="shared" si="2"/>
        <v>5344582</v>
      </c>
      <c r="F48" t="s">
        <v>10187</v>
      </c>
      <c r="G48" t="s">
        <v>10247</v>
      </c>
      <c r="H48" t="s">
        <v>10308</v>
      </c>
      <c r="I48" t="str">
        <f t="shared" si="3"/>
        <v>334490530</v>
      </c>
    </row>
    <row r="49" spans="1:9" x14ac:dyDescent="0.2">
      <c r="A49" s="1" t="s">
        <v>53</v>
      </c>
      <c r="B49" t="s">
        <v>10218</v>
      </c>
      <c r="C49" t="s">
        <v>10277</v>
      </c>
      <c r="D49" t="s">
        <v>10340</v>
      </c>
      <c r="E49" t="str">
        <f t="shared" si="2"/>
        <v>5440259</v>
      </c>
      <c r="F49" t="s">
        <v>10188</v>
      </c>
      <c r="G49" t="s">
        <v>10248</v>
      </c>
      <c r="H49" t="s">
        <v>10309</v>
      </c>
      <c r="I49" t="str">
        <f t="shared" si="3"/>
        <v>198851862</v>
      </c>
    </row>
    <row r="50" spans="1:9" x14ac:dyDescent="0.2">
      <c r="A50" s="1" t="s">
        <v>54</v>
      </c>
      <c r="B50" t="s">
        <v>10219</v>
      </c>
      <c r="C50" t="s">
        <v>10278</v>
      </c>
      <c r="D50" t="s">
        <v>10341</v>
      </c>
      <c r="E50" t="str">
        <f t="shared" si="2"/>
        <v>5633554204</v>
      </c>
      <c r="F50" t="s">
        <v>10189</v>
      </c>
      <c r="G50" t="s">
        <v>10249</v>
      </c>
      <c r="H50" t="s">
        <v>10310</v>
      </c>
      <c r="I50" t="str">
        <f t="shared" si="3"/>
        <v>6535504782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92</v>
      </c>
      <c r="G52" t="s">
        <v>92</v>
      </c>
      <c r="H52" t="s">
        <v>92</v>
      </c>
      <c r="I52" t="str">
        <f t="shared" si="3"/>
        <v>1</v>
      </c>
    </row>
    <row r="53" spans="1:9" x14ac:dyDescent="0.2">
      <c r="A53" s="1" t="s">
        <v>57</v>
      </c>
      <c r="B53" t="s">
        <v>68</v>
      </c>
      <c r="C53" t="s">
        <v>92</v>
      </c>
      <c r="D53" t="s">
        <v>68</v>
      </c>
      <c r="E53" t="str">
        <f t="shared" si="2"/>
        <v>0</v>
      </c>
      <c r="F53" t="s">
        <v>85</v>
      </c>
      <c r="G53" t="s">
        <v>85</v>
      </c>
      <c r="H53" t="s">
        <v>69</v>
      </c>
      <c r="I53" t="str">
        <f t="shared" si="3"/>
        <v>7</v>
      </c>
    </row>
    <row r="54" spans="1:9" x14ac:dyDescent="0.2">
      <c r="A54" s="1" t="s">
        <v>58</v>
      </c>
      <c r="B54" t="s">
        <v>162</v>
      </c>
      <c r="C54" t="s">
        <v>209</v>
      </c>
      <c r="D54" t="s">
        <v>339</v>
      </c>
      <c r="E54" t="str">
        <f t="shared" si="2"/>
        <v>143</v>
      </c>
      <c r="F54" t="s">
        <v>406</v>
      </c>
      <c r="G54" t="s">
        <v>7475</v>
      </c>
      <c r="H54" t="s">
        <v>351</v>
      </c>
      <c r="I54" t="str">
        <f t="shared" si="3"/>
        <v>787</v>
      </c>
    </row>
    <row r="55" spans="1:9" x14ac:dyDescent="0.2">
      <c r="A55" s="1" t="s">
        <v>59</v>
      </c>
      <c r="B55" t="s">
        <v>92</v>
      </c>
      <c r="C55" t="s">
        <v>88</v>
      </c>
      <c r="D55" t="s">
        <v>88</v>
      </c>
      <c r="E55" t="str">
        <f t="shared" si="2"/>
        <v>2</v>
      </c>
      <c r="F55" t="s">
        <v>135</v>
      </c>
      <c r="G55" t="s">
        <v>135</v>
      </c>
      <c r="H55" t="s">
        <v>97</v>
      </c>
      <c r="I55" t="str">
        <f t="shared" si="3"/>
        <v>23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10220</v>
      </c>
      <c r="C58" t="s">
        <v>10279</v>
      </c>
      <c r="D58" t="s">
        <v>10342</v>
      </c>
      <c r="E58" t="str">
        <f t="shared" si="2"/>
        <v>5634011136</v>
      </c>
      <c r="F58" t="s">
        <v>10190</v>
      </c>
      <c r="G58" t="s">
        <v>10250</v>
      </c>
      <c r="H58" t="s">
        <v>10311</v>
      </c>
      <c r="I58" t="str">
        <f t="shared" si="3"/>
        <v>6548639744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10221</v>
      </c>
      <c r="C60" t="s">
        <v>10280</v>
      </c>
      <c r="D60" t="s">
        <v>10343</v>
      </c>
      <c r="E60" t="str">
        <f t="shared" si="2"/>
        <v>5632946176</v>
      </c>
      <c r="F60" t="s">
        <v>10191</v>
      </c>
      <c r="G60" t="s">
        <v>10251</v>
      </c>
      <c r="H60" t="s">
        <v>10312</v>
      </c>
      <c r="I60" t="str">
        <f t="shared" si="3"/>
        <v>6513008640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10222</v>
      </c>
      <c r="C62" t="s">
        <v>10281</v>
      </c>
      <c r="D62" t="s">
        <v>10344</v>
      </c>
      <c r="E62" t="str">
        <f t="shared" si="2"/>
        <v>1165039</v>
      </c>
      <c r="F62" t="s">
        <v>10192</v>
      </c>
      <c r="G62" t="s">
        <v>10252</v>
      </c>
      <c r="H62" t="s">
        <v>10313</v>
      </c>
      <c r="I62" t="str">
        <f t="shared" si="3"/>
        <v>7902095</v>
      </c>
    </row>
    <row r="63" spans="1:9" x14ac:dyDescent="0.2">
      <c r="A63" s="1" t="s">
        <v>67</v>
      </c>
      <c r="B63" t="s">
        <v>10223</v>
      </c>
      <c r="C63" t="s">
        <v>10282</v>
      </c>
      <c r="D63" t="s">
        <v>10345</v>
      </c>
      <c r="E63" t="str">
        <f t="shared" si="2"/>
        <v>4994934</v>
      </c>
      <c r="F63" t="s">
        <v>10193</v>
      </c>
      <c r="G63" t="s">
        <v>10253</v>
      </c>
      <c r="H63" t="s">
        <v>10314</v>
      </c>
      <c r="I63" t="str">
        <f t="shared" si="3"/>
        <v>308932072</v>
      </c>
    </row>
    <row r="64" spans="1:9" ht="15" x14ac:dyDescent="0.25">
      <c r="A64" s="6" t="s">
        <v>20837</v>
      </c>
      <c r="B64" s="8">
        <f>AVERAGE(VALUE(B8),VALUE(B22),VALUE(B36))*2^(-30)</f>
        <v>17.573277523430686</v>
      </c>
      <c r="C64" s="8">
        <f t="shared" ref="C64:I64" si="4">AVERAGE(VALUE(C8),VALUE(C22),VALUE(C36))*2^(-30)</f>
        <v>17.528122512934107</v>
      </c>
      <c r="D64" s="8">
        <f t="shared" si="4"/>
        <v>17.645555842667818</v>
      </c>
      <c r="E64" s="8">
        <f t="shared" si="4"/>
        <v>17.617634254197281</v>
      </c>
      <c r="F64" s="8">
        <f t="shared" si="4"/>
        <v>16.83624863717705</v>
      </c>
      <c r="G64" s="8">
        <f t="shared" si="4"/>
        <v>16.672907934834559</v>
      </c>
      <c r="H64" s="8">
        <f t="shared" si="4"/>
        <v>16.692442421801388</v>
      </c>
      <c r="I64" s="8">
        <f t="shared" si="4"/>
        <v>16.747303329408169</v>
      </c>
    </row>
    <row r="65" spans="1:9" x14ac:dyDescent="0.2">
      <c r="A65" s="6" t="s">
        <v>20838</v>
      </c>
      <c r="B65" s="9">
        <f>AVERAGE(VALUE(B8),VALUE(B22),VALUE(B36),VALUE(B50))*2^(-30)</f>
        <v>14.479629064677283</v>
      </c>
      <c r="C65" s="9">
        <f t="shared" ref="C65:I65" si="5">AVERAGE(VALUE(C8),VALUE(C22),VALUE(C36),VALUE(C50))*2^(-30)</f>
        <v>14.457755936076865</v>
      </c>
      <c r="D65" s="9">
        <f t="shared" si="5"/>
        <v>14.548160292441025</v>
      </c>
      <c r="E65" s="9">
        <f t="shared" si="5"/>
        <v>14.524889742024243</v>
      </c>
      <c r="F65" s="9">
        <f t="shared" si="5"/>
        <v>14.152523930883035</v>
      </c>
      <c r="G65" s="9">
        <f t="shared" si="5"/>
        <v>14.025027804542333</v>
      </c>
      <c r="H65" s="9">
        <f t="shared" si="5"/>
        <v>14.040997601347044</v>
      </c>
      <c r="I65" s="9">
        <f t="shared" si="5"/>
        <v>14.08214328205213</v>
      </c>
    </row>
    <row r="66" spans="1:9" x14ac:dyDescent="0.2">
      <c r="A66" s="6" t="s">
        <v>20841</v>
      </c>
      <c r="B66" s="9">
        <f>MIN(VALUE(B18),VALUE(B32),VALUE(B46))*2^(-30)</f>
        <v>16.702335357666016</v>
      </c>
      <c r="C66" s="9">
        <f t="shared" ref="C66:I66" si="6">MIN(VALUE(C18),VALUE(C32),VALUE(C46))*2^(-30)</f>
        <v>16.474666595458984</v>
      </c>
      <c r="D66" s="9">
        <f t="shared" si="6"/>
        <v>16.793228149414063</v>
      </c>
      <c r="E66" s="9">
        <f t="shared" si="6"/>
        <v>16.702335357666016</v>
      </c>
      <c r="F66" s="9">
        <f t="shared" si="6"/>
        <v>15.771163940429688</v>
      </c>
      <c r="G66" s="9">
        <f t="shared" si="6"/>
        <v>15.637832641601563</v>
      </c>
      <c r="H66" s="9">
        <f t="shared" si="6"/>
        <v>15.791923522949219</v>
      </c>
      <c r="I66" s="9">
        <f t="shared" si="6"/>
        <v>15.771163940429688</v>
      </c>
    </row>
    <row r="67" spans="1:9" x14ac:dyDescent="0.2">
      <c r="A67" s="6" t="s">
        <v>20839</v>
      </c>
      <c r="B67" s="9">
        <f>MIN(VALUE(B16),VALUE(B30),VALUE(B44))*2^(-30)</f>
        <v>17.842502593994141</v>
      </c>
      <c r="C67" s="9">
        <f t="shared" ref="C67:I67" si="7">MIN(VALUE(C16),VALUE(C30),VALUE(C44))*2^(-30)</f>
        <v>17.372280120849609</v>
      </c>
      <c r="D67" s="9">
        <f t="shared" si="7"/>
        <v>17.680717468261719</v>
      </c>
      <c r="E67" s="9">
        <f t="shared" si="7"/>
        <v>17.680717468261719</v>
      </c>
      <c r="F67" s="9">
        <f t="shared" si="7"/>
        <v>18.626209259033203</v>
      </c>
      <c r="G67" s="9">
        <f t="shared" si="7"/>
        <v>18.037593841552734</v>
      </c>
      <c r="H67" s="9">
        <f t="shared" si="7"/>
        <v>18.071033477783203</v>
      </c>
      <c r="I67" s="9">
        <f t="shared" si="7"/>
        <v>18.626209259033203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0</v>
      </c>
      <c r="G68" s="9">
        <f t="shared" si="8"/>
        <v>0</v>
      </c>
      <c r="H68" s="9">
        <f t="shared" si="8"/>
        <v>0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461.21484375</v>
      </c>
      <c r="C69" s="9">
        <f t="shared" si="8"/>
        <v>571.24609375</v>
      </c>
      <c r="D69" s="9">
        <f t="shared" si="8"/>
        <v>279.4765625</v>
      </c>
      <c r="E69" s="9">
        <f t="shared" si="8"/>
        <v>426.86328125</v>
      </c>
      <c r="F69" s="9">
        <f t="shared" si="8"/>
        <v>774.99609375</v>
      </c>
      <c r="G69" s="9">
        <f t="shared" si="8"/>
        <v>731.9296875</v>
      </c>
      <c r="H69" s="9">
        <f t="shared" si="8"/>
        <v>877.546875</v>
      </c>
      <c r="I69" s="9">
        <f t="shared" si="8"/>
        <v>876.0234375</v>
      </c>
    </row>
    <row r="70" spans="1:9" x14ac:dyDescent="0.2">
      <c r="A70" s="6" t="s">
        <v>20832</v>
      </c>
      <c r="B70" s="9">
        <f>AVERAGE(VALUE(B9),VALUE(B23),VALUE(B37))*2^(-20)</f>
        <v>16.887609481811523</v>
      </c>
      <c r="C70" s="9">
        <f t="shared" ref="C70:I70" si="9">AVERAGE(VALUE(C9),VALUE(C23),VALUE(C37))*2^(-20)</f>
        <v>16.956307729085285</v>
      </c>
      <c r="D70" s="9">
        <f t="shared" si="9"/>
        <v>17.047999382019043</v>
      </c>
      <c r="E70" s="9">
        <f t="shared" si="9"/>
        <v>16.956307729085285</v>
      </c>
      <c r="F70" s="9">
        <f t="shared" si="9"/>
        <v>16.880748430887859</v>
      </c>
      <c r="G70" s="9">
        <f t="shared" si="9"/>
        <v>16.905999819437664</v>
      </c>
      <c r="H70" s="9">
        <f t="shared" si="9"/>
        <v>16.986536026000977</v>
      </c>
      <c r="I70" s="9">
        <f t="shared" si="9"/>
        <v>16.909668286641438</v>
      </c>
    </row>
    <row r="71" spans="1:9" x14ac:dyDescent="0.2">
      <c r="A71" s="6" t="s">
        <v>20833</v>
      </c>
      <c r="B71" s="10">
        <f>MIN(VALUE(B19),VALUE(B33),VALUE(B47))*2^(-20)</f>
        <v>10.5390625</v>
      </c>
      <c r="C71" s="10">
        <f t="shared" ref="C71:I71" si="10">MIN(VALUE(C19),VALUE(C33),VALUE(C47))*2^(-20)</f>
        <v>10.51171875</v>
      </c>
      <c r="D71" s="10">
        <f t="shared" si="10"/>
        <v>10.50390625</v>
      </c>
      <c r="E71" s="10">
        <f t="shared" si="10"/>
        <v>10.51171875</v>
      </c>
      <c r="F71" s="10">
        <f t="shared" si="10"/>
        <v>10.5390625</v>
      </c>
      <c r="G71" s="10">
        <f t="shared" si="10"/>
        <v>10.51171875</v>
      </c>
      <c r="H71" s="10">
        <f t="shared" si="10"/>
        <v>10.50390625</v>
      </c>
      <c r="I71" s="10">
        <f t="shared" si="10"/>
        <v>10.51171875</v>
      </c>
    </row>
    <row r="72" spans="1:9" x14ac:dyDescent="0.2">
      <c r="A72" s="6" t="s">
        <v>20834</v>
      </c>
      <c r="B72" s="10">
        <f>MAX(VALUE(B17),VALUE(B31),VALUE(B45))*2^(-20)</f>
        <v>24.01171875</v>
      </c>
      <c r="C72" s="10">
        <f t="shared" ref="C72:I72" si="11">MAX(VALUE(C17),VALUE(C31),VALUE(C45))*2^(-20)</f>
        <v>24.1015625</v>
      </c>
      <c r="D72" s="10">
        <f t="shared" si="11"/>
        <v>24.15234375</v>
      </c>
      <c r="E72" s="10">
        <f t="shared" si="11"/>
        <v>24.1015625</v>
      </c>
      <c r="F72" s="10">
        <f t="shared" si="11"/>
        <v>24.01953125</v>
      </c>
      <c r="G72" s="10">
        <f t="shared" si="11"/>
        <v>24.07421875</v>
      </c>
      <c r="H72" s="10">
        <f t="shared" si="11"/>
        <v>24.0703125</v>
      </c>
      <c r="I72" s="10">
        <f t="shared" si="11"/>
        <v>24.0703125</v>
      </c>
    </row>
    <row r="73" spans="1:9" x14ac:dyDescent="0.2">
      <c r="A73" s="6" t="s">
        <v>20826</v>
      </c>
      <c r="B73" s="9">
        <f>VALUE(B7)*10^(-9)</f>
        <v>18.12286697</v>
      </c>
      <c r="C73" s="9">
        <f t="shared" ref="C73:I73" si="12">VALUE(C7)*10^(-9)</f>
        <v>17.524586327000002</v>
      </c>
      <c r="D73" s="9">
        <f t="shared" si="12"/>
        <v>21.531061667000003</v>
      </c>
      <c r="E73" s="9">
        <f t="shared" si="12"/>
        <v>18.12286697</v>
      </c>
      <c r="F73" s="9">
        <f t="shared" si="12"/>
        <v>105.57945889400001</v>
      </c>
      <c r="G73" s="9">
        <f t="shared" si="12"/>
        <v>98.009205924</v>
      </c>
      <c r="H73" s="9">
        <f t="shared" si="12"/>
        <v>98.763601814000012</v>
      </c>
      <c r="I73" s="9">
        <f t="shared" si="12"/>
        <v>98.763601814000012</v>
      </c>
    </row>
    <row r="74" spans="1:9" x14ac:dyDescent="0.2">
      <c r="A74" s="6" t="s">
        <v>20835</v>
      </c>
      <c r="B74" s="9">
        <f>SUM(VALUE(B20),VALUE(B34),VALUE(B48))*2^(-30)</f>
        <v>2.03304598107934E-2</v>
      </c>
      <c r="C74" s="9">
        <f t="shared" ref="C74:I75" si="13">SUM(VALUE(C20),VALUE(C34),VALUE(C48))*2^(-30)</f>
        <v>1.691008172929287E-2</v>
      </c>
      <c r="D74" s="9">
        <f t="shared" si="13"/>
        <v>2.1436804905533791E-2</v>
      </c>
      <c r="E74" s="9">
        <f t="shared" si="13"/>
        <v>1.9494608975946903E-2</v>
      </c>
      <c r="F74" s="9">
        <f t="shared" si="13"/>
        <v>0.93673473224043846</v>
      </c>
      <c r="G74" s="9">
        <f t="shared" si="13"/>
        <v>0.94657788891345263</v>
      </c>
      <c r="H74" s="9">
        <f t="shared" si="13"/>
        <v>0.94062004517763853</v>
      </c>
      <c r="I74" s="9">
        <f t="shared" si="13"/>
        <v>0.94521433021873236</v>
      </c>
    </row>
    <row r="75" spans="1:9" x14ac:dyDescent="0.2">
      <c r="A75" s="6" t="s">
        <v>20836</v>
      </c>
      <c r="B75" s="9">
        <f>SUM(VALUE(B21),VALUE(B35),VALUE(B49))*2^(-30)</f>
        <v>1.9867113791406155E-2</v>
      </c>
      <c r="C75" s="9">
        <f t="shared" si="13"/>
        <v>1.3215739279985428E-2</v>
      </c>
      <c r="D75" s="9">
        <f t="shared" si="13"/>
        <v>2.0722000859677792E-2</v>
      </c>
      <c r="E75" s="9">
        <f t="shared" si="13"/>
        <v>1.6392342746257782E-2</v>
      </c>
      <c r="F75" s="9">
        <f t="shared" si="13"/>
        <v>0.6528312461450696</v>
      </c>
      <c r="G75" s="9">
        <f t="shared" si="13"/>
        <v>0.6568524232134223</v>
      </c>
      <c r="H75" s="9">
        <f t="shared" si="13"/>
        <v>0.65576628781855106</v>
      </c>
      <c r="I75" s="9">
        <f t="shared" si="13"/>
        <v>0.65576628781855106</v>
      </c>
    </row>
    <row r="76" spans="1:9" x14ac:dyDescent="0.2">
      <c r="A76" s="7" t="s">
        <v>20827</v>
      </c>
      <c r="B76" s="9">
        <f>SUM(VALUE(B12),VALUE(B26),VALUE(B40))</f>
        <v>437</v>
      </c>
      <c r="C76" s="9">
        <f t="shared" ref="C76:I76" si="14">SUM(VALUE(C12),VALUE(C26),VALUE(C40))</f>
        <v>430</v>
      </c>
      <c r="D76" s="9">
        <f t="shared" si="14"/>
        <v>510</v>
      </c>
      <c r="E76" s="9">
        <f t="shared" si="14"/>
        <v>438</v>
      </c>
      <c r="F76" s="9">
        <f t="shared" si="14"/>
        <v>2515</v>
      </c>
      <c r="G76" s="9">
        <f t="shared" si="14"/>
        <v>2348</v>
      </c>
      <c r="H76" s="9">
        <f t="shared" si="14"/>
        <v>2357</v>
      </c>
      <c r="I76" s="9">
        <f t="shared" si="14"/>
        <v>2358</v>
      </c>
    </row>
    <row r="77" spans="1:9" x14ac:dyDescent="0.2">
      <c r="A77" s="7" t="s">
        <v>20828</v>
      </c>
      <c r="B77" s="9">
        <f>SUM(VALUE(B11),VALUE(B25),VALUE(B39))</f>
        <v>17</v>
      </c>
      <c r="C77" s="9">
        <f t="shared" ref="C77:I77" si="15">SUM(VALUE(C11),VALUE(C25),VALUE(C39))</f>
        <v>17</v>
      </c>
      <c r="D77" s="9">
        <f t="shared" si="15"/>
        <v>16</v>
      </c>
      <c r="E77" s="9">
        <f t="shared" si="15"/>
        <v>16</v>
      </c>
      <c r="F77" s="9">
        <f t="shared" si="15"/>
        <v>104</v>
      </c>
      <c r="G77" s="9">
        <f t="shared" si="15"/>
        <v>97</v>
      </c>
      <c r="H77" s="9">
        <f t="shared" si="15"/>
        <v>97</v>
      </c>
      <c r="I77" s="9">
        <f t="shared" si="15"/>
        <v>101</v>
      </c>
    </row>
    <row r="78" spans="1:9" x14ac:dyDescent="0.2">
      <c r="A78" s="7" t="s">
        <v>20829</v>
      </c>
      <c r="B78" s="9">
        <f>SUM(VALUE(B13),VALUE(B27),VALUE(B41))</f>
        <v>120</v>
      </c>
      <c r="C78" s="9">
        <f t="shared" ref="C78:I78" si="16">SUM(VALUE(C13),VALUE(C27),VALUE(C41))</f>
        <v>120</v>
      </c>
      <c r="D78" s="9">
        <f t="shared" si="16"/>
        <v>128</v>
      </c>
      <c r="E78" s="9">
        <f t="shared" si="16"/>
        <v>120</v>
      </c>
      <c r="F78" s="9">
        <f t="shared" si="16"/>
        <v>691</v>
      </c>
      <c r="G78" s="9">
        <f t="shared" si="16"/>
        <v>692</v>
      </c>
      <c r="H78" s="9">
        <f t="shared" si="16"/>
        <v>685</v>
      </c>
      <c r="I78" s="9">
        <f t="shared" si="16"/>
        <v>694</v>
      </c>
    </row>
    <row r="79" spans="1:9" x14ac:dyDescent="0.2">
      <c r="A79" s="7" t="s">
        <v>20830</v>
      </c>
      <c r="B79" s="9">
        <f>SUM(VALUE(B10),VALUE(B24),VALUE(B38))</f>
        <v>36</v>
      </c>
      <c r="C79" s="9">
        <f t="shared" ref="C79:I79" si="17">SUM(VALUE(C10),VALUE(C24),VALUE(C38))</f>
        <v>34</v>
      </c>
      <c r="D79" s="9">
        <f t="shared" si="17"/>
        <v>33</v>
      </c>
      <c r="E79" s="9">
        <f t="shared" si="17"/>
        <v>31</v>
      </c>
      <c r="F79" s="9">
        <f t="shared" si="17"/>
        <v>23</v>
      </c>
      <c r="G79" s="9">
        <f t="shared" si="17"/>
        <v>19</v>
      </c>
      <c r="H79" s="9">
        <f t="shared" si="17"/>
        <v>24</v>
      </c>
      <c r="I79" s="9">
        <f t="shared" si="17"/>
        <v>24</v>
      </c>
    </row>
    <row r="80" spans="1:9" x14ac:dyDescent="0.2">
      <c r="A80" s="27" t="s">
        <v>20853</v>
      </c>
      <c r="B80" s="28">
        <f>B3*2^(-20)</f>
        <v>0</v>
      </c>
      <c r="C80" s="28">
        <f t="shared" ref="C80:I81" si="18">C3*2^(-20)</f>
        <v>0</v>
      </c>
      <c r="D80" s="28">
        <f t="shared" si="18"/>
        <v>0</v>
      </c>
      <c r="E80" s="28">
        <f t="shared" si="18"/>
        <v>0</v>
      </c>
      <c r="F80" s="28">
        <f t="shared" si="18"/>
        <v>33.085265159606934</v>
      </c>
      <c r="G80" s="28">
        <f t="shared" si="18"/>
        <v>33.085265159606934</v>
      </c>
      <c r="H80" s="28">
        <f t="shared" si="18"/>
        <v>33.085265159606934</v>
      </c>
      <c r="I80" s="28">
        <f t="shared" si="18"/>
        <v>33.085265159606934</v>
      </c>
    </row>
    <row r="81" spans="1:9" x14ac:dyDescent="0.2">
      <c r="A81" s="27" t="s">
        <v>20854</v>
      </c>
      <c r="B81" s="28">
        <f>B4*2^(-20)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99.255795478820801</v>
      </c>
      <c r="G81" s="28">
        <f t="shared" si="18"/>
        <v>99.255795478820801</v>
      </c>
      <c r="H81" s="28">
        <f t="shared" si="18"/>
        <v>99.255795478820801</v>
      </c>
      <c r="I81" s="28">
        <f t="shared" si="18"/>
        <v>99.255795478820801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6" width="25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6372</v>
      </c>
      <c r="E2" t="s">
        <v>121</v>
      </c>
      <c r="F2" t="s">
        <v>6373</v>
      </c>
    </row>
    <row r="3" spans="1:6" x14ac:dyDescent="0.2">
      <c r="A3" t="s">
        <v>88</v>
      </c>
      <c r="B3" t="s">
        <v>123</v>
      </c>
      <c r="C3" t="s">
        <v>6374</v>
      </c>
      <c r="D3" t="s">
        <v>9633</v>
      </c>
      <c r="E3" t="s">
        <v>6376</v>
      </c>
      <c r="F3" t="s">
        <v>6373</v>
      </c>
    </row>
    <row r="4" spans="1:6" x14ac:dyDescent="0.2">
      <c r="A4" t="s">
        <v>94</v>
      </c>
      <c r="B4" t="s">
        <v>125</v>
      </c>
      <c r="C4" t="s">
        <v>9634</v>
      </c>
      <c r="D4" t="s">
        <v>9633</v>
      </c>
      <c r="E4" t="s">
        <v>6376</v>
      </c>
      <c r="F4" t="s">
        <v>7144</v>
      </c>
    </row>
    <row r="5" spans="1:6" x14ac:dyDescent="0.2">
      <c r="A5" t="s">
        <v>79</v>
      </c>
      <c r="B5" t="s">
        <v>127</v>
      </c>
      <c r="C5" t="s">
        <v>9634</v>
      </c>
      <c r="D5" t="s">
        <v>68</v>
      </c>
      <c r="E5" t="s">
        <v>7145</v>
      </c>
      <c r="F5" t="s">
        <v>121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I81"/>
  <sheetViews>
    <sheetView topLeftCell="A43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2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9459</v>
      </c>
      <c r="G3" t="s">
        <v>10408</v>
      </c>
      <c r="H3" t="s">
        <v>9459</v>
      </c>
      <c r="I3" t="str">
        <f t="shared" ref="I3:I34" si="1">IF(ISERROR(MEDIAN(VALUE(F3),VALUE(G3),VALUE(H3))), "-", TEXT(MEDIAN(VALUE(F3),VALUE(G3),VALUE(H3)), "0"))</f>
        <v>34692415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9460</v>
      </c>
      <c r="G4" t="s">
        <v>10409</v>
      </c>
      <c r="H4" t="s">
        <v>9460</v>
      </c>
      <c r="I4" t="str">
        <f t="shared" si="1"/>
        <v>104077245</v>
      </c>
    </row>
    <row r="5" spans="1:9" x14ac:dyDescent="0.2">
      <c r="A5" s="1" t="s">
        <v>9</v>
      </c>
      <c r="B5" t="s">
        <v>10378</v>
      </c>
      <c r="C5" t="s">
        <v>10444</v>
      </c>
      <c r="D5" t="s">
        <v>10509</v>
      </c>
      <c r="E5" t="str">
        <f t="shared" si="0"/>
        <v>-</v>
      </c>
      <c r="F5" t="s">
        <v>10346</v>
      </c>
      <c r="G5" t="s">
        <v>10410</v>
      </c>
      <c r="H5" t="s">
        <v>10474</v>
      </c>
      <c r="I5" t="str">
        <f t="shared" si="1"/>
        <v>-</v>
      </c>
    </row>
    <row r="6" spans="1:9" x14ac:dyDescent="0.2">
      <c r="A6" s="1" t="s">
        <v>10</v>
      </c>
      <c r="B6" t="s">
        <v>10379</v>
      </c>
      <c r="C6" t="s">
        <v>10445</v>
      </c>
      <c r="D6" t="s">
        <v>10510</v>
      </c>
      <c r="E6" t="str">
        <f t="shared" si="0"/>
        <v>-</v>
      </c>
      <c r="F6" t="s">
        <v>10347</v>
      </c>
      <c r="G6" t="s">
        <v>10411</v>
      </c>
      <c r="H6" t="s">
        <v>10475</v>
      </c>
      <c r="I6" t="str">
        <f t="shared" si="1"/>
        <v>-</v>
      </c>
    </row>
    <row r="7" spans="1:9" x14ac:dyDescent="0.2">
      <c r="A7" s="1" t="s">
        <v>11</v>
      </c>
      <c r="B7" t="s">
        <v>10380</v>
      </c>
      <c r="C7" t="s">
        <v>10446</v>
      </c>
      <c r="D7" t="s">
        <v>10511</v>
      </c>
      <c r="E7" t="str">
        <f t="shared" si="0"/>
        <v>18059189816</v>
      </c>
      <c r="F7" t="s">
        <v>10348</v>
      </c>
      <c r="G7" t="s">
        <v>10412</v>
      </c>
      <c r="H7" t="s">
        <v>10476</v>
      </c>
      <c r="I7" t="str">
        <f t="shared" si="1"/>
        <v>96798424212</v>
      </c>
    </row>
    <row r="8" spans="1:9" x14ac:dyDescent="0.2">
      <c r="A8" s="1" t="s">
        <v>12</v>
      </c>
      <c r="B8" t="s">
        <v>10381</v>
      </c>
      <c r="C8" t="s">
        <v>10447</v>
      </c>
      <c r="D8" t="s">
        <v>10512</v>
      </c>
      <c r="E8" t="str">
        <f t="shared" si="0"/>
        <v>18342564271</v>
      </c>
      <c r="F8" t="s">
        <v>10349</v>
      </c>
      <c r="G8" t="s">
        <v>10413</v>
      </c>
      <c r="H8" t="s">
        <v>10477</v>
      </c>
      <c r="I8" t="str">
        <f t="shared" si="1"/>
        <v>17642593364</v>
      </c>
    </row>
    <row r="9" spans="1:9" x14ac:dyDescent="0.2">
      <c r="A9" s="1" t="s">
        <v>13</v>
      </c>
      <c r="B9" t="s">
        <v>10382</v>
      </c>
      <c r="C9" t="s">
        <v>10448</v>
      </c>
      <c r="D9" t="s">
        <v>10513</v>
      </c>
      <c r="E9" t="str">
        <f t="shared" si="0"/>
        <v>25463322</v>
      </c>
      <c r="F9" t="s">
        <v>10350</v>
      </c>
      <c r="G9" t="s">
        <v>10414</v>
      </c>
      <c r="H9" t="s">
        <v>10478</v>
      </c>
      <c r="I9" t="str">
        <f t="shared" si="1"/>
        <v>25463064</v>
      </c>
    </row>
    <row r="10" spans="1:9" x14ac:dyDescent="0.2">
      <c r="A10" s="1" t="s">
        <v>14</v>
      </c>
      <c r="B10" t="s">
        <v>136</v>
      </c>
      <c r="C10" t="s">
        <v>75</v>
      </c>
      <c r="D10" t="s">
        <v>143</v>
      </c>
      <c r="E10" t="str">
        <f t="shared" si="0"/>
        <v>18</v>
      </c>
      <c r="F10" t="s">
        <v>88</v>
      </c>
      <c r="G10" t="s">
        <v>136</v>
      </c>
      <c r="H10" t="s">
        <v>94</v>
      </c>
      <c r="I10" t="str">
        <f t="shared" si="1"/>
        <v>3</v>
      </c>
    </row>
    <row r="11" spans="1:9" x14ac:dyDescent="0.2">
      <c r="A11" s="1" t="s">
        <v>15</v>
      </c>
      <c r="B11" t="s">
        <v>69</v>
      </c>
      <c r="C11" t="s">
        <v>136</v>
      </c>
      <c r="D11" t="s">
        <v>85</v>
      </c>
      <c r="E11" t="str">
        <f t="shared" si="0"/>
        <v>7</v>
      </c>
      <c r="F11" t="s">
        <v>231</v>
      </c>
      <c r="G11" t="s">
        <v>112</v>
      </c>
      <c r="H11" t="s">
        <v>208</v>
      </c>
      <c r="I11" t="str">
        <f t="shared" si="1"/>
        <v>39</v>
      </c>
    </row>
    <row r="12" spans="1:9" x14ac:dyDescent="0.2">
      <c r="A12" s="1" t="s">
        <v>16</v>
      </c>
      <c r="B12" t="s">
        <v>138</v>
      </c>
      <c r="C12" t="s">
        <v>162</v>
      </c>
      <c r="D12" t="s">
        <v>162</v>
      </c>
      <c r="E12" t="str">
        <f t="shared" si="0"/>
        <v>143</v>
      </c>
      <c r="F12" t="s">
        <v>10351</v>
      </c>
      <c r="G12" t="s">
        <v>343</v>
      </c>
      <c r="H12" t="s">
        <v>3148</v>
      </c>
      <c r="I12" t="str">
        <f t="shared" si="1"/>
        <v>772</v>
      </c>
    </row>
    <row r="13" spans="1:9" x14ac:dyDescent="0.2">
      <c r="A13" s="1" t="s">
        <v>17</v>
      </c>
      <c r="B13" t="s">
        <v>330</v>
      </c>
      <c r="C13" t="s">
        <v>72</v>
      </c>
      <c r="D13" t="s">
        <v>299</v>
      </c>
      <c r="E13" t="str">
        <f t="shared" si="0"/>
        <v>48</v>
      </c>
      <c r="F13" t="s">
        <v>10352</v>
      </c>
      <c r="G13" t="s">
        <v>294</v>
      </c>
      <c r="H13" t="s">
        <v>7592</v>
      </c>
      <c r="I13" t="str">
        <f t="shared" si="1"/>
        <v>298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10383</v>
      </c>
      <c r="C15" t="s">
        <v>10449</v>
      </c>
      <c r="D15" t="s">
        <v>10514</v>
      </c>
      <c r="E15" t="str">
        <f t="shared" si="0"/>
        <v>293801984</v>
      </c>
      <c r="F15" t="s">
        <v>10353</v>
      </c>
      <c r="G15" t="s">
        <v>10415</v>
      </c>
      <c r="H15" t="s">
        <v>10479</v>
      </c>
      <c r="I15" t="str">
        <f t="shared" si="1"/>
        <v>307019776</v>
      </c>
    </row>
    <row r="16" spans="1:9" x14ac:dyDescent="0.2">
      <c r="A16" s="1" t="s">
        <v>20</v>
      </c>
      <c r="B16" t="s">
        <v>10384</v>
      </c>
      <c r="C16" t="s">
        <v>10450</v>
      </c>
      <c r="D16" t="s">
        <v>10515</v>
      </c>
      <c r="E16" t="str">
        <f t="shared" si="0"/>
        <v>19434737664</v>
      </c>
      <c r="F16" t="s">
        <v>10354</v>
      </c>
      <c r="G16" t="s">
        <v>10416</v>
      </c>
      <c r="H16" t="s">
        <v>10480</v>
      </c>
      <c r="I16" t="str">
        <f t="shared" si="1"/>
        <v>20703305728</v>
      </c>
    </row>
    <row r="17" spans="1:9" x14ac:dyDescent="0.2">
      <c r="A17" s="1" t="s">
        <v>21</v>
      </c>
      <c r="B17" t="s">
        <v>10385</v>
      </c>
      <c r="C17" t="s">
        <v>10417</v>
      </c>
      <c r="D17" t="s">
        <v>10516</v>
      </c>
      <c r="E17" t="str">
        <f t="shared" si="0"/>
        <v>25473024</v>
      </c>
      <c r="F17" t="s">
        <v>10355</v>
      </c>
      <c r="G17" t="s">
        <v>10417</v>
      </c>
      <c r="H17" t="s">
        <v>10481</v>
      </c>
      <c r="I17" t="str">
        <f t="shared" si="1"/>
        <v>25473024</v>
      </c>
    </row>
    <row r="18" spans="1:9" x14ac:dyDescent="0.2">
      <c r="A18" s="1" t="s">
        <v>22</v>
      </c>
      <c r="B18" t="s">
        <v>10386</v>
      </c>
      <c r="C18" t="s">
        <v>10451</v>
      </c>
      <c r="D18" t="s">
        <v>10517</v>
      </c>
      <c r="E18" t="str">
        <f t="shared" si="0"/>
        <v>18014199808</v>
      </c>
      <c r="F18" t="s">
        <v>10356</v>
      </c>
      <c r="G18" t="s">
        <v>10418</v>
      </c>
      <c r="H18" t="s">
        <v>10482</v>
      </c>
      <c r="I18" t="str">
        <f t="shared" si="1"/>
        <v>16832192512</v>
      </c>
    </row>
    <row r="19" spans="1:9" x14ac:dyDescent="0.2">
      <c r="A19" s="1" t="s">
        <v>23</v>
      </c>
      <c r="B19" t="s">
        <v>10387</v>
      </c>
      <c r="C19" t="s">
        <v>10452</v>
      </c>
      <c r="D19" t="s">
        <v>10518</v>
      </c>
      <c r="E19" t="str">
        <f t="shared" si="0"/>
        <v>25460736</v>
      </c>
      <c r="F19" t="s">
        <v>10357</v>
      </c>
      <c r="G19" t="s">
        <v>10419</v>
      </c>
      <c r="H19" t="s">
        <v>10483</v>
      </c>
      <c r="I19" t="str">
        <f t="shared" si="1"/>
        <v>25448448</v>
      </c>
    </row>
    <row r="20" spans="1:9" x14ac:dyDescent="0.2">
      <c r="A20" s="1" t="s">
        <v>24</v>
      </c>
      <c r="B20" t="s">
        <v>10388</v>
      </c>
      <c r="C20" t="s">
        <v>10453</v>
      </c>
      <c r="D20" t="s">
        <v>10519</v>
      </c>
      <c r="E20" t="str">
        <f t="shared" si="0"/>
        <v>17724502</v>
      </c>
      <c r="F20" t="s">
        <v>10358</v>
      </c>
      <c r="G20" t="s">
        <v>10420</v>
      </c>
      <c r="H20" t="s">
        <v>10484</v>
      </c>
      <c r="I20" t="str">
        <f t="shared" si="1"/>
        <v>334063110</v>
      </c>
    </row>
    <row r="21" spans="1:9" x14ac:dyDescent="0.2">
      <c r="A21" s="1" t="s">
        <v>25</v>
      </c>
      <c r="B21" t="s">
        <v>10389</v>
      </c>
      <c r="C21" t="s">
        <v>10454</v>
      </c>
      <c r="D21" t="s">
        <v>10520</v>
      </c>
      <c r="E21" t="str">
        <f t="shared" si="0"/>
        <v>19713215</v>
      </c>
      <c r="F21" t="s">
        <v>10359</v>
      </c>
      <c r="G21" t="s">
        <v>10421</v>
      </c>
      <c r="H21" t="s">
        <v>10485</v>
      </c>
      <c r="I21" t="str">
        <f t="shared" si="1"/>
        <v>316201365</v>
      </c>
    </row>
    <row r="22" spans="1:9" x14ac:dyDescent="0.2">
      <c r="A22" s="1" t="s">
        <v>26</v>
      </c>
      <c r="B22" t="s">
        <v>10390</v>
      </c>
      <c r="C22" t="s">
        <v>10455</v>
      </c>
      <c r="D22" t="s">
        <v>10521</v>
      </c>
      <c r="E22" t="str">
        <f t="shared" si="0"/>
        <v>18968566442</v>
      </c>
      <c r="F22" t="s">
        <v>10360</v>
      </c>
      <c r="G22" t="s">
        <v>10422</v>
      </c>
      <c r="H22" t="s">
        <v>10486</v>
      </c>
      <c r="I22" t="str">
        <f t="shared" si="1"/>
        <v>18175876660</v>
      </c>
    </row>
    <row r="23" spans="1:9" x14ac:dyDescent="0.2">
      <c r="A23" s="1" t="s">
        <v>27</v>
      </c>
      <c r="B23" t="s">
        <v>9649</v>
      </c>
      <c r="C23" t="s">
        <v>8942</v>
      </c>
      <c r="D23" t="s">
        <v>10492</v>
      </c>
      <c r="E23" t="str">
        <f t="shared" si="0"/>
        <v>11079680</v>
      </c>
      <c r="F23" t="s">
        <v>9649</v>
      </c>
      <c r="G23" t="s">
        <v>10423</v>
      </c>
      <c r="H23" t="s">
        <v>10487</v>
      </c>
      <c r="I23" t="str">
        <f t="shared" si="1"/>
        <v>11065149</v>
      </c>
    </row>
    <row r="24" spans="1:9" x14ac:dyDescent="0.2">
      <c r="A24" s="1" t="s">
        <v>28</v>
      </c>
      <c r="B24" t="s">
        <v>141</v>
      </c>
      <c r="C24" t="s">
        <v>143</v>
      </c>
      <c r="D24" t="s">
        <v>91</v>
      </c>
      <c r="E24" t="str">
        <f t="shared" si="0"/>
        <v>18</v>
      </c>
      <c r="F24" t="s">
        <v>69</v>
      </c>
      <c r="G24" t="s">
        <v>92</v>
      </c>
      <c r="H24" t="s">
        <v>79</v>
      </c>
      <c r="I24" t="str">
        <f t="shared" si="1"/>
        <v>4</v>
      </c>
    </row>
    <row r="25" spans="1:9" x14ac:dyDescent="0.2">
      <c r="A25" s="1" t="s">
        <v>29</v>
      </c>
      <c r="B25" t="s">
        <v>85</v>
      </c>
      <c r="C25" t="s">
        <v>85</v>
      </c>
      <c r="D25" t="s">
        <v>89</v>
      </c>
      <c r="E25" t="str">
        <f t="shared" si="0"/>
        <v>7</v>
      </c>
      <c r="F25" t="s">
        <v>83</v>
      </c>
      <c r="G25" t="s">
        <v>90</v>
      </c>
      <c r="H25" t="s">
        <v>151</v>
      </c>
      <c r="I25" t="str">
        <f t="shared" si="1"/>
        <v>34</v>
      </c>
    </row>
    <row r="26" spans="1:9" x14ac:dyDescent="0.2">
      <c r="A26" s="1" t="s">
        <v>30</v>
      </c>
      <c r="B26" t="s">
        <v>162</v>
      </c>
      <c r="C26" t="s">
        <v>162</v>
      </c>
      <c r="D26" t="s">
        <v>159</v>
      </c>
      <c r="E26" t="str">
        <f t="shared" si="0"/>
        <v>143</v>
      </c>
      <c r="F26" t="s">
        <v>463</v>
      </c>
      <c r="G26" t="s">
        <v>343</v>
      </c>
      <c r="H26" t="s">
        <v>3148</v>
      </c>
      <c r="I26" t="str">
        <f t="shared" si="1"/>
        <v>772</v>
      </c>
    </row>
    <row r="27" spans="1:9" x14ac:dyDescent="0.2">
      <c r="A27" s="1" t="s">
        <v>31</v>
      </c>
      <c r="B27" t="s">
        <v>72</v>
      </c>
      <c r="C27" t="s">
        <v>231</v>
      </c>
      <c r="D27" t="s">
        <v>201</v>
      </c>
      <c r="E27" t="str">
        <f t="shared" si="0"/>
        <v>43</v>
      </c>
      <c r="F27" t="s">
        <v>401</v>
      </c>
      <c r="G27" t="s">
        <v>10424</v>
      </c>
      <c r="H27" t="s">
        <v>376</v>
      </c>
      <c r="I27" t="str">
        <f t="shared" si="1"/>
        <v>248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254</v>
      </c>
      <c r="H28" t="s">
        <v>245</v>
      </c>
      <c r="I28" t="str">
        <f t="shared" si="1"/>
        <v>28672</v>
      </c>
    </row>
    <row r="29" spans="1:9" x14ac:dyDescent="0.2">
      <c r="A29" s="1" t="s">
        <v>33</v>
      </c>
      <c r="B29" t="s">
        <v>10391</v>
      </c>
      <c r="C29" t="s">
        <v>1343</v>
      </c>
      <c r="D29" t="s">
        <v>10522</v>
      </c>
      <c r="E29" t="str">
        <f t="shared" si="0"/>
        <v>279678976</v>
      </c>
      <c r="F29" t="s">
        <v>4300</v>
      </c>
      <c r="G29" t="s">
        <v>10425</v>
      </c>
      <c r="H29" t="s">
        <v>10488</v>
      </c>
      <c r="I29" t="str">
        <f t="shared" si="1"/>
        <v>305942528</v>
      </c>
    </row>
    <row r="30" spans="1:9" x14ac:dyDescent="0.2">
      <c r="A30" s="1" t="s">
        <v>34</v>
      </c>
      <c r="B30" t="s">
        <v>10392</v>
      </c>
      <c r="C30" t="s">
        <v>10456</v>
      </c>
      <c r="D30" t="s">
        <v>10523</v>
      </c>
      <c r="E30" t="str">
        <f t="shared" si="0"/>
        <v>20003598336</v>
      </c>
      <c r="F30" t="s">
        <v>10361</v>
      </c>
      <c r="G30" t="s">
        <v>10426</v>
      </c>
      <c r="H30" t="s">
        <v>10489</v>
      </c>
      <c r="I30" t="str">
        <f t="shared" si="1"/>
        <v>20633747456</v>
      </c>
    </row>
    <row r="31" spans="1:9" x14ac:dyDescent="0.2">
      <c r="A31" s="1" t="s">
        <v>35</v>
      </c>
      <c r="B31" t="s">
        <v>9649</v>
      </c>
      <c r="C31" t="s">
        <v>8942</v>
      </c>
      <c r="D31" t="s">
        <v>10492</v>
      </c>
      <c r="E31" t="str">
        <f t="shared" si="0"/>
        <v>11079680</v>
      </c>
      <c r="F31" t="s">
        <v>9649</v>
      </c>
      <c r="G31" t="s">
        <v>10427</v>
      </c>
      <c r="H31" t="s">
        <v>10490</v>
      </c>
      <c r="I31" t="str">
        <f t="shared" si="1"/>
        <v>11153408</v>
      </c>
    </row>
    <row r="32" spans="1:9" x14ac:dyDescent="0.2">
      <c r="A32" s="1" t="s">
        <v>36</v>
      </c>
      <c r="B32" t="s">
        <v>10393</v>
      </c>
      <c r="C32" t="s">
        <v>10457</v>
      </c>
      <c r="D32" t="s">
        <v>10524</v>
      </c>
      <c r="E32" t="str">
        <f t="shared" si="0"/>
        <v>18693443584</v>
      </c>
      <c r="F32" t="s">
        <v>10362</v>
      </c>
      <c r="G32" t="s">
        <v>10428</v>
      </c>
      <c r="H32" t="s">
        <v>10491</v>
      </c>
      <c r="I32" t="str">
        <f t="shared" si="1"/>
        <v>17449009152</v>
      </c>
    </row>
    <row r="33" spans="1:9" x14ac:dyDescent="0.2">
      <c r="A33" s="1" t="s">
        <v>37</v>
      </c>
      <c r="B33" t="s">
        <v>9649</v>
      </c>
      <c r="C33" t="s">
        <v>8942</v>
      </c>
      <c r="D33" t="s">
        <v>10492</v>
      </c>
      <c r="E33" t="str">
        <f t="shared" si="0"/>
        <v>11079680</v>
      </c>
      <c r="F33" t="s">
        <v>9649</v>
      </c>
      <c r="G33" t="s">
        <v>9649</v>
      </c>
      <c r="H33" t="s">
        <v>10492</v>
      </c>
      <c r="I33" t="str">
        <f t="shared" si="1"/>
        <v>11034624</v>
      </c>
    </row>
    <row r="34" spans="1:9" x14ac:dyDescent="0.2">
      <c r="A34" s="1" t="s">
        <v>38</v>
      </c>
      <c r="B34" t="s">
        <v>10394</v>
      </c>
      <c r="C34" t="s">
        <v>10458</v>
      </c>
      <c r="D34" t="s">
        <v>10525</v>
      </c>
      <c r="E34" t="str">
        <f t="shared" si="0"/>
        <v>17435466</v>
      </c>
      <c r="F34" t="s">
        <v>10363</v>
      </c>
      <c r="G34" t="s">
        <v>10429</v>
      </c>
      <c r="H34" t="s">
        <v>10493</v>
      </c>
      <c r="I34" t="str">
        <f t="shared" si="1"/>
        <v>335567134</v>
      </c>
    </row>
    <row r="35" spans="1:9" x14ac:dyDescent="0.2">
      <c r="A35" s="1" t="s">
        <v>39</v>
      </c>
      <c r="B35" t="s">
        <v>10395</v>
      </c>
      <c r="C35" t="s">
        <v>10459</v>
      </c>
      <c r="D35" t="s">
        <v>10526</v>
      </c>
      <c r="E35" t="str">
        <f t="shared" ref="E35:E63" si="2">IF(ISERROR(MEDIAN(VALUE(B35),VALUE(C35),VALUE(D35))), "-", TEXT(MEDIAN(VALUE(B35),VALUE(C35),VALUE(D35)), "0"))</f>
        <v>17830696</v>
      </c>
      <c r="F35" t="s">
        <v>10364</v>
      </c>
      <c r="G35" t="s">
        <v>10430</v>
      </c>
      <c r="H35" t="s">
        <v>10494</v>
      </c>
      <c r="I35" t="str">
        <f t="shared" ref="I35:I63" si="3">IF(ISERROR(MEDIAN(VALUE(F35),VALUE(G35),VALUE(H35))), "-", TEXT(MEDIAN(VALUE(F35),VALUE(G35),VALUE(H35)), "0"))</f>
        <v>334290605</v>
      </c>
    </row>
    <row r="36" spans="1:9" x14ac:dyDescent="0.2">
      <c r="A36" s="1" t="s">
        <v>40</v>
      </c>
      <c r="B36" t="s">
        <v>10396</v>
      </c>
      <c r="C36" t="s">
        <v>10460</v>
      </c>
      <c r="D36" t="s">
        <v>10527</v>
      </c>
      <c r="E36" t="str">
        <f t="shared" si="2"/>
        <v>19400202778</v>
      </c>
      <c r="F36" t="s">
        <v>10365</v>
      </c>
      <c r="G36" t="s">
        <v>10431</v>
      </c>
      <c r="H36" t="s">
        <v>10495</v>
      </c>
      <c r="I36" t="str">
        <f t="shared" si="3"/>
        <v>17679742652</v>
      </c>
    </row>
    <row r="37" spans="1:9" x14ac:dyDescent="0.2">
      <c r="A37" s="1" t="s">
        <v>41</v>
      </c>
      <c r="B37" t="s">
        <v>10397</v>
      </c>
      <c r="C37" t="s">
        <v>10461</v>
      </c>
      <c r="D37" t="s">
        <v>10528</v>
      </c>
      <c r="E37" t="str">
        <f t="shared" si="2"/>
        <v>17539072</v>
      </c>
      <c r="F37" t="s">
        <v>10366</v>
      </c>
      <c r="G37" t="s">
        <v>10432</v>
      </c>
      <c r="H37" t="s">
        <v>10496</v>
      </c>
      <c r="I37" t="str">
        <f t="shared" si="3"/>
        <v>17534349</v>
      </c>
    </row>
    <row r="38" spans="1:9" x14ac:dyDescent="0.2">
      <c r="A38" s="1" t="s">
        <v>42</v>
      </c>
      <c r="B38" t="s">
        <v>141</v>
      </c>
      <c r="C38" t="s">
        <v>97</v>
      </c>
      <c r="D38" t="s">
        <v>68</v>
      </c>
      <c r="E38" t="str">
        <f t="shared" si="2"/>
        <v>19</v>
      </c>
      <c r="F38" t="s">
        <v>91</v>
      </c>
      <c r="G38" t="s">
        <v>136</v>
      </c>
      <c r="H38" t="s">
        <v>84</v>
      </c>
      <c r="I38" t="str">
        <f t="shared" si="3"/>
        <v>9</v>
      </c>
    </row>
    <row r="39" spans="1:9" x14ac:dyDescent="0.2">
      <c r="A39" s="1" t="s">
        <v>43</v>
      </c>
      <c r="B39" t="s">
        <v>85</v>
      </c>
      <c r="C39" t="s">
        <v>69</v>
      </c>
      <c r="D39" t="s">
        <v>94</v>
      </c>
      <c r="E39" t="str">
        <f t="shared" si="2"/>
        <v>6</v>
      </c>
      <c r="F39" t="s">
        <v>194</v>
      </c>
      <c r="G39" t="s">
        <v>150</v>
      </c>
      <c r="H39" t="s">
        <v>135</v>
      </c>
      <c r="I39" t="str">
        <f t="shared" si="3"/>
        <v>26</v>
      </c>
    </row>
    <row r="40" spans="1:9" x14ac:dyDescent="0.2">
      <c r="A40" s="1" t="s">
        <v>44</v>
      </c>
      <c r="B40" t="s">
        <v>179</v>
      </c>
      <c r="C40" t="s">
        <v>162</v>
      </c>
      <c r="D40" t="s">
        <v>159</v>
      </c>
      <c r="E40" t="str">
        <f t="shared" si="2"/>
        <v>143</v>
      </c>
      <c r="F40" t="s">
        <v>411</v>
      </c>
      <c r="G40" t="s">
        <v>373</v>
      </c>
      <c r="H40" t="s">
        <v>439</v>
      </c>
      <c r="I40" t="str">
        <f t="shared" si="3"/>
        <v>771</v>
      </c>
    </row>
    <row r="41" spans="1:9" x14ac:dyDescent="0.2">
      <c r="A41" s="1" t="s">
        <v>45</v>
      </c>
      <c r="B41" t="s">
        <v>379</v>
      </c>
      <c r="C41" t="s">
        <v>322</v>
      </c>
      <c r="D41" t="s">
        <v>201</v>
      </c>
      <c r="E41" t="str">
        <f t="shared" si="2"/>
        <v>44</v>
      </c>
      <c r="F41" t="s">
        <v>1737</v>
      </c>
      <c r="G41" t="s">
        <v>213</v>
      </c>
      <c r="H41" t="s">
        <v>102</v>
      </c>
      <c r="I41" t="str">
        <f t="shared" si="3"/>
        <v>149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10398</v>
      </c>
      <c r="C43" t="s">
        <v>10462</v>
      </c>
      <c r="D43" t="s">
        <v>247</v>
      </c>
      <c r="E43" t="str">
        <f t="shared" si="2"/>
        <v>321626112</v>
      </c>
      <c r="F43" t="s">
        <v>336</v>
      </c>
      <c r="G43" t="s">
        <v>6458</v>
      </c>
      <c r="H43" t="s">
        <v>10497</v>
      </c>
      <c r="I43" t="str">
        <f t="shared" si="3"/>
        <v>306233344</v>
      </c>
    </row>
    <row r="44" spans="1:9" x14ac:dyDescent="0.2">
      <c r="A44" s="1" t="s">
        <v>48</v>
      </c>
      <c r="B44" t="s">
        <v>10399</v>
      </c>
      <c r="C44" t="s">
        <v>10463</v>
      </c>
      <c r="D44" t="s">
        <v>10529</v>
      </c>
      <c r="E44" t="str">
        <f t="shared" si="2"/>
        <v>19934896128</v>
      </c>
      <c r="F44" t="s">
        <v>10367</v>
      </c>
      <c r="G44" t="s">
        <v>10433</v>
      </c>
      <c r="H44" t="s">
        <v>10498</v>
      </c>
      <c r="I44" t="str">
        <f t="shared" si="3"/>
        <v>19202166784</v>
      </c>
    </row>
    <row r="45" spans="1:9" x14ac:dyDescent="0.2">
      <c r="A45" s="1" t="s">
        <v>49</v>
      </c>
      <c r="B45" t="s">
        <v>10397</v>
      </c>
      <c r="C45" t="s">
        <v>10464</v>
      </c>
      <c r="D45" t="s">
        <v>10530</v>
      </c>
      <c r="E45" t="str">
        <f t="shared" si="2"/>
        <v>17559552</v>
      </c>
      <c r="F45" t="s">
        <v>10368</v>
      </c>
      <c r="G45" t="s">
        <v>10434</v>
      </c>
      <c r="H45" t="s">
        <v>10499</v>
      </c>
      <c r="I45" t="str">
        <f t="shared" si="3"/>
        <v>17547264</v>
      </c>
    </row>
    <row r="46" spans="1:9" x14ac:dyDescent="0.2">
      <c r="A46" s="1" t="s">
        <v>50</v>
      </c>
      <c r="B46" t="s">
        <v>10400</v>
      </c>
      <c r="C46" t="s">
        <v>10465</v>
      </c>
      <c r="D46" t="s">
        <v>10531</v>
      </c>
      <c r="E46" t="str">
        <f t="shared" si="2"/>
        <v>18773913600</v>
      </c>
      <c r="F46" t="s">
        <v>10369</v>
      </c>
      <c r="G46" t="s">
        <v>10435</v>
      </c>
      <c r="H46" t="s">
        <v>10500</v>
      </c>
      <c r="I46" t="str">
        <f t="shared" si="3"/>
        <v>17157468160</v>
      </c>
    </row>
    <row r="47" spans="1:9" x14ac:dyDescent="0.2">
      <c r="A47" s="1" t="s">
        <v>51</v>
      </c>
      <c r="B47" t="s">
        <v>10397</v>
      </c>
      <c r="C47" t="s">
        <v>10466</v>
      </c>
      <c r="D47" t="s">
        <v>10532</v>
      </c>
      <c r="E47" t="str">
        <f t="shared" si="2"/>
        <v>17534976</v>
      </c>
      <c r="F47" t="s">
        <v>10370</v>
      </c>
      <c r="G47" t="s">
        <v>10436</v>
      </c>
      <c r="H47" t="s">
        <v>10501</v>
      </c>
      <c r="I47" t="str">
        <f t="shared" si="3"/>
        <v>17514496</v>
      </c>
    </row>
    <row r="48" spans="1:9" x14ac:dyDescent="0.2">
      <c r="A48" s="1" t="s">
        <v>52</v>
      </c>
      <c r="B48" t="s">
        <v>10401</v>
      </c>
      <c r="C48" t="s">
        <v>10467</v>
      </c>
      <c r="D48" t="s">
        <v>10533</v>
      </c>
      <c r="E48" t="str">
        <f t="shared" si="2"/>
        <v>12822054</v>
      </c>
      <c r="F48" t="s">
        <v>10371</v>
      </c>
      <c r="G48" t="s">
        <v>10437</v>
      </c>
      <c r="H48" t="s">
        <v>10502</v>
      </c>
      <c r="I48" t="str">
        <f t="shared" si="3"/>
        <v>346425796</v>
      </c>
    </row>
    <row r="49" spans="1:9" x14ac:dyDescent="0.2">
      <c r="A49" s="1" t="s">
        <v>53</v>
      </c>
      <c r="B49" t="s">
        <v>10402</v>
      </c>
      <c r="C49" t="s">
        <v>10468</v>
      </c>
      <c r="D49" t="s">
        <v>10534</v>
      </c>
      <c r="E49" t="str">
        <f t="shared" si="2"/>
        <v>11298376</v>
      </c>
      <c r="F49" t="s">
        <v>10372</v>
      </c>
      <c r="G49" t="s">
        <v>10438</v>
      </c>
      <c r="H49" t="s">
        <v>10503</v>
      </c>
      <c r="I49" t="str">
        <f t="shared" si="3"/>
        <v>165046752</v>
      </c>
    </row>
    <row r="50" spans="1:9" x14ac:dyDescent="0.2">
      <c r="A50" s="1" t="s">
        <v>54</v>
      </c>
      <c r="B50" t="s">
        <v>10403</v>
      </c>
      <c r="C50" t="s">
        <v>10469</v>
      </c>
      <c r="D50" t="s">
        <v>10535</v>
      </c>
      <c r="E50" t="str">
        <f t="shared" si="2"/>
        <v>5697388088</v>
      </c>
      <c r="F50" t="s">
        <v>10373</v>
      </c>
      <c r="G50" t="s">
        <v>10439</v>
      </c>
      <c r="H50" t="s">
        <v>10504</v>
      </c>
      <c r="I50" t="str">
        <f t="shared" si="3"/>
        <v>6558094022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88</v>
      </c>
      <c r="G52" t="s">
        <v>92</v>
      </c>
      <c r="H52" t="s">
        <v>92</v>
      </c>
      <c r="I52" t="str">
        <f t="shared" si="3"/>
        <v>1</v>
      </c>
    </row>
    <row r="53" spans="1:9" x14ac:dyDescent="0.2">
      <c r="A53" s="1" t="s">
        <v>57</v>
      </c>
      <c r="B53" t="s">
        <v>92</v>
      </c>
      <c r="C53" t="s">
        <v>92</v>
      </c>
      <c r="D53" t="s">
        <v>68</v>
      </c>
      <c r="E53" t="str">
        <f t="shared" si="2"/>
        <v>1</v>
      </c>
      <c r="F53" t="s">
        <v>69</v>
      </c>
      <c r="G53" t="s">
        <v>85</v>
      </c>
      <c r="H53" t="s">
        <v>69</v>
      </c>
      <c r="I53" t="str">
        <f t="shared" si="3"/>
        <v>6</v>
      </c>
    </row>
    <row r="54" spans="1:9" x14ac:dyDescent="0.2">
      <c r="A54" s="1" t="s">
        <v>58</v>
      </c>
      <c r="B54" t="s">
        <v>138</v>
      </c>
      <c r="C54" t="s">
        <v>162</v>
      </c>
      <c r="D54" t="s">
        <v>162</v>
      </c>
      <c r="E54" t="str">
        <f t="shared" si="2"/>
        <v>143</v>
      </c>
      <c r="F54" t="s">
        <v>463</v>
      </c>
      <c r="G54" t="s">
        <v>343</v>
      </c>
      <c r="H54" t="s">
        <v>439</v>
      </c>
      <c r="I54" t="str">
        <f t="shared" si="3"/>
        <v>771</v>
      </c>
    </row>
    <row r="55" spans="1:9" x14ac:dyDescent="0.2">
      <c r="A55" s="1" t="s">
        <v>59</v>
      </c>
      <c r="B55" t="s">
        <v>88</v>
      </c>
      <c r="C55" t="s">
        <v>92</v>
      </c>
      <c r="D55" t="s">
        <v>88</v>
      </c>
      <c r="E55" t="str">
        <f t="shared" si="2"/>
        <v>2</v>
      </c>
      <c r="F55" t="s">
        <v>75</v>
      </c>
      <c r="G55" t="s">
        <v>135</v>
      </c>
      <c r="H55" t="s">
        <v>248</v>
      </c>
      <c r="I55" t="str">
        <f t="shared" si="3"/>
        <v>22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10404</v>
      </c>
      <c r="C58" t="s">
        <v>10470</v>
      </c>
      <c r="D58" t="s">
        <v>10536</v>
      </c>
      <c r="E58" t="str">
        <f t="shared" si="2"/>
        <v>5699330048</v>
      </c>
      <c r="F58" t="s">
        <v>10374</v>
      </c>
      <c r="G58" t="s">
        <v>10440</v>
      </c>
      <c r="H58" t="s">
        <v>10505</v>
      </c>
      <c r="I58" t="str">
        <f t="shared" si="3"/>
        <v>6568652800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10405</v>
      </c>
      <c r="C60" t="s">
        <v>10471</v>
      </c>
      <c r="D60" t="s">
        <v>10537</v>
      </c>
      <c r="E60" t="str">
        <f t="shared" si="2"/>
        <v>5695279104</v>
      </c>
      <c r="F60" t="s">
        <v>10375</v>
      </c>
      <c r="G60" t="s">
        <v>10441</v>
      </c>
      <c r="H60" t="s">
        <v>10506</v>
      </c>
      <c r="I60" t="str">
        <f t="shared" si="3"/>
        <v>6547640320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10406</v>
      </c>
      <c r="C62" t="s">
        <v>10472</v>
      </c>
      <c r="D62" t="s">
        <v>10538</v>
      </c>
      <c r="E62" t="str">
        <f t="shared" si="2"/>
        <v>1184333</v>
      </c>
      <c r="F62" t="s">
        <v>10376</v>
      </c>
      <c r="G62" t="s">
        <v>10442</v>
      </c>
      <c r="H62" t="s">
        <v>10507</v>
      </c>
      <c r="I62" t="str">
        <f t="shared" si="3"/>
        <v>9267335</v>
      </c>
    </row>
    <row r="63" spans="1:9" x14ac:dyDescent="0.2">
      <c r="A63" s="1" t="s">
        <v>67</v>
      </c>
      <c r="B63" t="s">
        <v>10407</v>
      </c>
      <c r="C63" t="s">
        <v>10473</v>
      </c>
      <c r="D63" t="s">
        <v>10539</v>
      </c>
      <c r="E63" t="str">
        <f t="shared" si="2"/>
        <v>6633977</v>
      </c>
      <c r="F63" t="s">
        <v>10377</v>
      </c>
      <c r="G63" t="s">
        <v>10443</v>
      </c>
      <c r="H63" t="s">
        <v>10508</v>
      </c>
      <c r="I63" t="str">
        <f t="shared" si="3"/>
        <v>308835716</v>
      </c>
    </row>
    <row r="64" spans="1:9" ht="15" x14ac:dyDescent="0.25">
      <c r="A64" s="6" t="s">
        <v>20837</v>
      </c>
      <c r="B64" s="8">
        <f>AVERAGE(VALUE(B8),VALUE(B22),VALUE(B36))*2^(-30)</f>
        <v>17.472292916538816</v>
      </c>
      <c r="C64" s="8">
        <f t="shared" ref="C64:I64" si="4">AVERAGE(VALUE(C8),VALUE(C22),VALUE(C36))*2^(-30)</f>
        <v>17.485235180395346</v>
      </c>
      <c r="D64" s="8">
        <f t="shared" si="4"/>
        <v>17.748120272221666</v>
      </c>
      <c r="E64" s="8">
        <f t="shared" si="4"/>
        <v>17.605515038905043</v>
      </c>
      <c r="F64" s="8">
        <f t="shared" si="4"/>
        <v>16.628842694684863</v>
      </c>
      <c r="G64" s="8">
        <f t="shared" si="4"/>
        <v>16.535363327401381</v>
      </c>
      <c r="H64" s="8">
        <f t="shared" si="4"/>
        <v>16.648767795413733</v>
      </c>
      <c r="I64" s="8">
        <f t="shared" si="4"/>
        <v>16.608031055579584</v>
      </c>
    </row>
    <row r="65" spans="1:9" x14ac:dyDescent="0.2">
      <c r="A65" s="6" t="s">
        <v>20838</v>
      </c>
      <c r="B65" s="9">
        <f>AVERAGE(VALUE(B8),VALUE(B22),VALUE(B36),VALUE(B50))*2^(-30)</f>
        <v>14.434115760959685</v>
      </c>
      <c r="C65" s="9">
        <f t="shared" ref="C65:I65" si="5">AVERAGE(VALUE(C8),VALUE(C22),VALUE(C36),VALUE(C50))*2^(-30)</f>
        <v>14.430984948528931</v>
      </c>
      <c r="D65" s="9">
        <f t="shared" si="5"/>
        <v>14.637616739841178</v>
      </c>
      <c r="E65" s="9">
        <f t="shared" si="5"/>
        <v>14.530662814853713</v>
      </c>
      <c r="F65" s="9">
        <f t="shared" si="5"/>
        <v>13.999872653512284</v>
      </c>
      <c r="G65" s="9">
        <f t="shared" si="5"/>
        <v>13.924640554701909</v>
      </c>
      <c r="H65" s="9">
        <f t="shared" si="5"/>
        <v>14.013501098845154</v>
      </c>
      <c r="I65" s="9">
        <f t="shared" si="5"/>
        <v>13.982948543969542</v>
      </c>
    </row>
    <row r="66" spans="1:9" x14ac:dyDescent="0.2">
      <c r="A66" s="6" t="s">
        <v>20841</v>
      </c>
      <c r="B66" s="9">
        <f>MIN(VALUE(B18),VALUE(B32),VALUE(B46))*2^(-30)</f>
        <v>16.522636413574219</v>
      </c>
      <c r="C66" s="9">
        <f t="shared" ref="C66:I66" si="6">MIN(VALUE(C18),VALUE(C32),VALUE(C46))*2^(-30)</f>
        <v>16.777030944824219</v>
      </c>
      <c r="D66" s="9">
        <f t="shared" si="6"/>
        <v>16.968780517578125</v>
      </c>
      <c r="E66" s="9">
        <f t="shared" si="6"/>
        <v>16.777030944824219</v>
      </c>
      <c r="F66" s="9">
        <f t="shared" si="6"/>
        <v>15.494174957275391</v>
      </c>
      <c r="G66" s="9">
        <f t="shared" si="6"/>
        <v>15.676200866699219</v>
      </c>
      <c r="H66" s="9">
        <f t="shared" si="6"/>
        <v>16.03900146484375</v>
      </c>
      <c r="I66" s="9">
        <f t="shared" si="6"/>
        <v>15.676200866699219</v>
      </c>
    </row>
    <row r="67" spans="1:9" x14ac:dyDescent="0.2">
      <c r="A67" s="6" t="s">
        <v>20839</v>
      </c>
      <c r="B67" s="9">
        <f>MIN(VALUE(B16),VALUE(B30),VALUE(B44))*2^(-30)</f>
        <v>17.555866241455078</v>
      </c>
      <c r="C67" s="9">
        <f t="shared" ref="C67:I67" si="7">MIN(VALUE(C16),VALUE(C30),VALUE(C44))*2^(-30)</f>
        <v>18.100009918212891</v>
      </c>
      <c r="D67" s="9">
        <f t="shared" si="7"/>
        <v>18.247852325439453</v>
      </c>
      <c r="E67" s="9">
        <f t="shared" si="7"/>
        <v>18.100009918212891</v>
      </c>
      <c r="F67" s="9">
        <f t="shared" si="7"/>
        <v>17.853878021240234</v>
      </c>
      <c r="G67" s="9">
        <f t="shared" si="7"/>
        <v>17.883411407470703</v>
      </c>
      <c r="H67" s="9">
        <f t="shared" si="7"/>
        <v>17.463420867919922</v>
      </c>
      <c r="I67" s="9">
        <f t="shared" si="7"/>
        <v>17.883411407470703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0</v>
      </c>
      <c r="G68" s="9">
        <f t="shared" si="8"/>
        <v>2.734375E-2</v>
      </c>
      <c r="H68" s="9">
        <f t="shared" si="8"/>
        <v>6.25E-2</v>
      </c>
      <c r="I68" s="9">
        <f t="shared" si="8"/>
        <v>2.734375E-2</v>
      </c>
    </row>
    <row r="69" spans="1:9" x14ac:dyDescent="0.2">
      <c r="A69" s="6" t="s">
        <v>20840</v>
      </c>
      <c r="B69" s="9">
        <f>SUM(VALUE(B15),VALUE(B29),VALUE(B43))*2^(-20)</f>
        <v>754.9765625</v>
      </c>
      <c r="C69" s="9">
        <f t="shared" si="8"/>
        <v>952.12890625</v>
      </c>
      <c r="D69" s="9">
        <f t="shared" si="8"/>
        <v>381.7421875</v>
      </c>
      <c r="E69" s="9">
        <f t="shared" si="8"/>
        <v>853.640625</v>
      </c>
      <c r="F69" s="9">
        <f t="shared" si="8"/>
        <v>876.71875</v>
      </c>
      <c r="G69" s="9">
        <f t="shared" si="8"/>
        <v>603.37109375</v>
      </c>
      <c r="H69" s="9">
        <f t="shared" si="8"/>
        <v>828.72265625</v>
      </c>
      <c r="I69" s="9">
        <f t="shared" si="8"/>
        <v>876.61328125</v>
      </c>
    </row>
    <row r="70" spans="1:9" x14ac:dyDescent="0.2">
      <c r="A70" s="6" t="s">
        <v>20832</v>
      </c>
      <c r="B70" s="9">
        <f>AVERAGE(VALUE(B9),VALUE(B23),VALUE(B37))*2^(-20)</f>
        <v>17.062088648478191</v>
      </c>
      <c r="C70" s="9">
        <f t="shared" ref="C70:I70" si="9">AVERAGE(VALUE(C9),VALUE(C23),VALUE(C37))*2^(-20)</f>
        <v>17.212924321492512</v>
      </c>
      <c r="D70" s="9">
        <f t="shared" si="9"/>
        <v>17.258391062418621</v>
      </c>
      <c r="E70" s="9">
        <f t="shared" si="9"/>
        <v>17.192228317260742</v>
      </c>
      <c r="F70" s="9">
        <f t="shared" si="9"/>
        <v>17.043231328328449</v>
      </c>
      <c r="G70" s="9">
        <f t="shared" si="9"/>
        <v>17.192995707194012</v>
      </c>
      <c r="H70" s="9">
        <f t="shared" si="9"/>
        <v>17.243834813435871</v>
      </c>
      <c r="I70" s="9">
        <f t="shared" si="9"/>
        <v>17.186025619506836</v>
      </c>
    </row>
    <row r="71" spans="1:9" x14ac:dyDescent="0.2">
      <c r="A71" s="6" t="s">
        <v>20833</v>
      </c>
      <c r="B71" s="10">
        <f>MIN(VALUE(B19),VALUE(B33),VALUE(B47))*2^(-20)</f>
        <v>10.5234375</v>
      </c>
      <c r="C71" s="10">
        <f t="shared" ref="C71:I71" si="10">MIN(VALUE(C19),VALUE(C33),VALUE(C47))*2^(-20)</f>
        <v>10.56640625</v>
      </c>
      <c r="D71" s="10">
        <f t="shared" si="10"/>
        <v>10.6328125</v>
      </c>
      <c r="E71" s="10">
        <f t="shared" si="10"/>
        <v>10.56640625</v>
      </c>
      <c r="F71" s="10">
        <f t="shared" si="10"/>
        <v>10.5234375</v>
      </c>
      <c r="G71" s="10">
        <f t="shared" si="10"/>
        <v>10.5234375</v>
      </c>
      <c r="H71" s="10">
        <f t="shared" si="10"/>
        <v>10.6328125</v>
      </c>
      <c r="I71" s="10">
        <f t="shared" si="10"/>
        <v>10.5234375</v>
      </c>
    </row>
    <row r="72" spans="1:9" x14ac:dyDescent="0.2">
      <c r="A72" s="6" t="s">
        <v>20834</v>
      </c>
      <c r="B72" s="10">
        <f>MAX(VALUE(B17),VALUE(B31),VALUE(B45))*2^(-20)</f>
        <v>24.22265625</v>
      </c>
      <c r="C72" s="10">
        <f t="shared" ref="C72:I72" si="11">MAX(VALUE(C17),VALUE(C31),VALUE(C45))*2^(-20)</f>
        <v>24.29296875</v>
      </c>
      <c r="D72" s="10">
        <f t="shared" si="11"/>
        <v>24.41796875</v>
      </c>
      <c r="E72" s="10">
        <f t="shared" si="11"/>
        <v>24.29296875</v>
      </c>
      <c r="F72" s="10">
        <f t="shared" si="11"/>
        <v>24.19140625</v>
      </c>
      <c r="G72" s="10">
        <f t="shared" si="11"/>
        <v>24.29296875</v>
      </c>
      <c r="H72" s="10">
        <f t="shared" si="11"/>
        <v>24.40625</v>
      </c>
      <c r="I72" s="10">
        <f t="shared" si="11"/>
        <v>24.29296875</v>
      </c>
    </row>
    <row r="73" spans="1:9" x14ac:dyDescent="0.2">
      <c r="A73" s="6" t="s">
        <v>20826</v>
      </c>
      <c r="B73" s="9">
        <f>VALUE(B7)*10^(-9)</f>
        <v>18.577803986000003</v>
      </c>
      <c r="C73" s="9">
        <f t="shared" ref="C73:I73" si="12">VALUE(C7)*10^(-9)</f>
        <v>18.059189816</v>
      </c>
      <c r="D73" s="9">
        <f t="shared" si="12"/>
        <v>17.576637277</v>
      </c>
      <c r="E73" s="9">
        <f t="shared" si="12"/>
        <v>18.059189816</v>
      </c>
      <c r="F73" s="9">
        <f t="shared" si="12"/>
        <v>107.79536759400001</v>
      </c>
      <c r="G73" s="9">
        <f t="shared" si="12"/>
        <v>94.102875748000002</v>
      </c>
      <c r="H73" s="9">
        <f t="shared" si="12"/>
        <v>96.798424212</v>
      </c>
      <c r="I73" s="9">
        <f t="shared" si="12"/>
        <v>96.798424212</v>
      </c>
    </row>
    <row r="74" spans="1:9" x14ac:dyDescent="0.2">
      <c r="A74" s="6" t="s">
        <v>20835</v>
      </c>
      <c r="B74" s="9">
        <f>SUM(VALUE(B20),VALUE(B34),VALUE(B48))*2^(-30)</f>
        <v>4.5474220998585224E-2</v>
      </c>
      <c r="C74" s="9">
        <f t="shared" ref="C74:I75" si="13">SUM(VALUE(C20),VALUE(C34),VALUE(C48))*2^(-30)</f>
        <v>3.389036376029253E-2</v>
      </c>
      <c r="D74" s="9">
        <f t="shared" si="13"/>
        <v>4.0933984331786633E-2</v>
      </c>
      <c r="E74" s="9">
        <f t="shared" si="13"/>
        <v>4.4686740264296532E-2</v>
      </c>
      <c r="F74" s="9">
        <f t="shared" si="13"/>
        <v>0.94700958952307701</v>
      </c>
      <c r="G74" s="9">
        <f t="shared" si="13"/>
        <v>0.94621311593800783</v>
      </c>
      <c r="H74" s="9">
        <f t="shared" si="13"/>
        <v>0.94688582047820091</v>
      </c>
      <c r="I74" s="9">
        <f t="shared" si="13"/>
        <v>0.94627592712640762</v>
      </c>
    </row>
    <row r="75" spans="1:9" x14ac:dyDescent="0.2">
      <c r="A75" s="6" t="s">
        <v>20836</v>
      </c>
      <c r="B75" s="9">
        <f>SUM(VALUE(B21),VALUE(B35),VALUE(B49))*2^(-30)</f>
        <v>4.5487924478948116E-2</v>
      </c>
      <c r="C75" s="9">
        <f t="shared" si="13"/>
        <v>4.2186180129647255E-2</v>
      </c>
      <c r="D75" s="9">
        <f t="shared" si="13"/>
        <v>4.8041466623544693E-2</v>
      </c>
      <c r="E75" s="9">
        <f t="shared" si="13"/>
        <v>4.5487924478948116E-2</v>
      </c>
      <c r="F75" s="9">
        <f t="shared" si="13"/>
        <v>0.66219242289662361</v>
      </c>
      <c r="G75" s="9">
        <f t="shared" si="13"/>
        <v>0.65643336903303862</v>
      </c>
      <c r="H75" s="9">
        <f t="shared" si="13"/>
        <v>0.6576372068375349</v>
      </c>
      <c r="I75" s="9">
        <f t="shared" si="13"/>
        <v>0.75952962227165699</v>
      </c>
    </row>
    <row r="76" spans="1:9" x14ac:dyDescent="0.2">
      <c r="A76" s="7" t="s">
        <v>20827</v>
      </c>
      <c r="B76" s="9">
        <f>SUM(VALUE(B12),VALUE(B26),VALUE(B40))</f>
        <v>438</v>
      </c>
      <c r="C76" s="9">
        <f t="shared" ref="C76:I76" si="14">SUM(VALUE(C12),VALUE(C26),VALUE(C40))</f>
        <v>429</v>
      </c>
      <c r="D76" s="9">
        <f t="shared" si="14"/>
        <v>413</v>
      </c>
      <c r="E76" s="9">
        <f t="shared" si="14"/>
        <v>429</v>
      </c>
      <c r="F76" s="9">
        <f t="shared" si="14"/>
        <v>2579</v>
      </c>
      <c r="G76" s="9">
        <f t="shared" si="14"/>
        <v>2251</v>
      </c>
      <c r="H76" s="9">
        <f t="shared" si="14"/>
        <v>2315</v>
      </c>
      <c r="I76" s="9">
        <f t="shared" si="14"/>
        <v>2315</v>
      </c>
    </row>
    <row r="77" spans="1:9" x14ac:dyDescent="0.2">
      <c r="A77" s="7" t="s">
        <v>20828</v>
      </c>
      <c r="B77" s="9">
        <f>SUM(VALUE(B11),VALUE(B25),VALUE(B39))</f>
        <v>20</v>
      </c>
      <c r="C77" s="9">
        <f t="shared" ref="C77:I77" si="15">SUM(VALUE(C11),VALUE(C25),VALUE(C39))</f>
        <v>21</v>
      </c>
      <c r="D77" s="9">
        <f t="shared" si="15"/>
        <v>15</v>
      </c>
      <c r="E77" s="9">
        <f t="shared" si="15"/>
        <v>20</v>
      </c>
      <c r="F77" s="9">
        <f t="shared" si="15"/>
        <v>108</v>
      </c>
      <c r="G77" s="9">
        <f t="shared" si="15"/>
        <v>91</v>
      </c>
      <c r="H77" s="9">
        <f t="shared" si="15"/>
        <v>98</v>
      </c>
      <c r="I77" s="9">
        <f t="shared" si="15"/>
        <v>99</v>
      </c>
    </row>
    <row r="78" spans="1:9" x14ac:dyDescent="0.2">
      <c r="A78" s="7" t="s">
        <v>20829</v>
      </c>
      <c r="B78" s="9">
        <f>SUM(VALUE(B13),VALUE(B27),VALUE(B41))</f>
        <v>144</v>
      </c>
      <c r="C78" s="9">
        <f t="shared" ref="C78:I78" si="16">SUM(VALUE(C13),VALUE(C27),VALUE(C41))</f>
        <v>132</v>
      </c>
      <c r="D78" s="9">
        <f t="shared" si="16"/>
        <v>132</v>
      </c>
      <c r="E78" s="9">
        <f t="shared" si="16"/>
        <v>135</v>
      </c>
      <c r="F78" s="9">
        <f t="shared" si="16"/>
        <v>726</v>
      </c>
      <c r="G78" s="9">
        <f t="shared" si="16"/>
        <v>629</v>
      </c>
      <c r="H78" s="9">
        <f t="shared" si="16"/>
        <v>681</v>
      </c>
      <c r="I78" s="9">
        <f t="shared" si="16"/>
        <v>695</v>
      </c>
    </row>
    <row r="79" spans="1:9" x14ac:dyDescent="0.2">
      <c r="A79" s="7" t="s">
        <v>20830</v>
      </c>
      <c r="B79" s="9">
        <f>SUM(VALUE(B10),VALUE(B24),VALUE(B38))</f>
        <v>46</v>
      </c>
      <c r="C79" s="9">
        <f t="shared" ref="C79:I79" si="17">SUM(VALUE(C10),VALUE(C24),VALUE(C38))</f>
        <v>59</v>
      </c>
      <c r="D79" s="9">
        <f t="shared" si="17"/>
        <v>27</v>
      </c>
      <c r="E79" s="9">
        <f t="shared" si="17"/>
        <v>55</v>
      </c>
      <c r="F79" s="9">
        <f t="shared" si="17"/>
        <v>17</v>
      </c>
      <c r="G79" s="9">
        <f t="shared" si="17"/>
        <v>17</v>
      </c>
      <c r="H79" s="9">
        <f t="shared" si="17"/>
        <v>17</v>
      </c>
      <c r="I79" s="9">
        <f t="shared" si="17"/>
        <v>16</v>
      </c>
    </row>
    <row r="80" spans="1:9" x14ac:dyDescent="0.2">
      <c r="A80" s="27" t="s">
        <v>20853</v>
      </c>
      <c r="B80" s="28">
        <f>B3*2^(-20)</f>
        <v>0</v>
      </c>
      <c r="C80" s="28">
        <f t="shared" ref="C80:I81" si="18">C3*2^(-20)</f>
        <v>0</v>
      </c>
      <c r="D80" s="28">
        <f t="shared" si="18"/>
        <v>0</v>
      </c>
      <c r="E80" s="28">
        <f t="shared" si="18"/>
        <v>0</v>
      </c>
      <c r="F80" s="28">
        <f t="shared" si="18"/>
        <v>33.085265159606934</v>
      </c>
      <c r="G80" s="28">
        <f t="shared" si="18"/>
        <v>25.937652587890625</v>
      </c>
      <c r="H80" s="28">
        <f t="shared" si="18"/>
        <v>33.085265159606934</v>
      </c>
      <c r="I80" s="28">
        <f t="shared" si="18"/>
        <v>33.085265159606934</v>
      </c>
    </row>
    <row r="81" spans="1:9" x14ac:dyDescent="0.2">
      <c r="A81" s="27" t="s">
        <v>20854</v>
      </c>
      <c r="B81" s="28">
        <f>B4*2^(-20)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99.255795478820801</v>
      </c>
      <c r="G81" s="28">
        <f t="shared" si="18"/>
        <v>77.812957763671875</v>
      </c>
      <c r="H81" s="28">
        <f t="shared" si="18"/>
        <v>99.255795478820801</v>
      </c>
      <c r="I81" s="28">
        <f t="shared" si="18"/>
        <v>99.255795478820801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6" width="25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6372</v>
      </c>
      <c r="E2" t="s">
        <v>121</v>
      </c>
      <c r="F2" t="s">
        <v>6373</v>
      </c>
    </row>
    <row r="3" spans="1:6" x14ac:dyDescent="0.2">
      <c r="A3" t="s">
        <v>88</v>
      </c>
      <c r="B3" t="s">
        <v>123</v>
      </c>
      <c r="C3" t="s">
        <v>6374</v>
      </c>
      <c r="D3" t="s">
        <v>9633</v>
      </c>
      <c r="E3" t="s">
        <v>6376</v>
      </c>
      <c r="F3" t="s">
        <v>6373</v>
      </c>
    </row>
    <row r="4" spans="1:6" x14ac:dyDescent="0.2">
      <c r="A4" t="s">
        <v>94</v>
      </c>
      <c r="B4" t="s">
        <v>125</v>
      </c>
      <c r="C4" t="s">
        <v>9634</v>
      </c>
      <c r="D4" t="s">
        <v>9633</v>
      </c>
      <c r="E4" t="s">
        <v>6376</v>
      </c>
      <c r="F4" t="s">
        <v>7329</v>
      </c>
    </row>
    <row r="5" spans="1:6" x14ac:dyDescent="0.2">
      <c r="A5" t="s">
        <v>79</v>
      </c>
      <c r="B5" t="s">
        <v>127</v>
      </c>
      <c r="C5" t="s">
        <v>9634</v>
      </c>
      <c r="D5" t="s">
        <v>68</v>
      </c>
      <c r="E5" t="s">
        <v>7330</v>
      </c>
      <c r="F5" t="s">
        <v>121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I81"/>
  <sheetViews>
    <sheetView topLeftCell="A40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3.42578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9459</v>
      </c>
      <c r="G3" t="s">
        <v>9459</v>
      </c>
      <c r="H3" t="s">
        <v>9459</v>
      </c>
      <c r="I3" t="str">
        <f t="shared" ref="I3:I34" si="1">IF(ISERROR(MEDIAN(VALUE(F3),VALUE(G3),VALUE(H3))), "-", TEXT(MEDIAN(VALUE(F3),VALUE(G3),VALUE(H3)), "0"))</f>
        <v>34692415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9460</v>
      </c>
      <c r="G4" t="s">
        <v>9460</v>
      </c>
      <c r="H4" t="s">
        <v>9460</v>
      </c>
      <c r="I4" t="str">
        <f t="shared" si="1"/>
        <v>104077245</v>
      </c>
    </row>
    <row r="5" spans="1:9" x14ac:dyDescent="0.2">
      <c r="A5" s="1" t="s">
        <v>9</v>
      </c>
      <c r="B5" t="s">
        <v>10571</v>
      </c>
      <c r="C5" t="s">
        <v>10635</v>
      </c>
      <c r="D5" t="s">
        <v>10694</v>
      </c>
      <c r="E5" t="str">
        <f t="shared" si="0"/>
        <v>-</v>
      </c>
      <c r="F5" t="s">
        <v>10540</v>
      </c>
      <c r="G5" t="s">
        <v>10603</v>
      </c>
      <c r="H5" t="s">
        <v>10662</v>
      </c>
      <c r="I5" t="str">
        <f t="shared" si="1"/>
        <v>-</v>
      </c>
    </row>
    <row r="6" spans="1:9" x14ac:dyDescent="0.2">
      <c r="A6" s="1" t="s">
        <v>10</v>
      </c>
      <c r="B6" t="s">
        <v>10572</v>
      </c>
      <c r="C6" t="s">
        <v>10636</v>
      </c>
      <c r="D6" t="s">
        <v>10695</v>
      </c>
      <c r="E6" t="str">
        <f t="shared" si="0"/>
        <v>-</v>
      </c>
      <c r="F6" t="s">
        <v>10541</v>
      </c>
      <c r="G6" t="s">
        <v>10604</v>
      </c>
      <c r="H6" t="s">
        <v>10663</v>
      </c>
      <c r="I6" t="str">
        <f t="shared" si="1"/>
        <v>-</v>
      </c>
    </row>
    <row r="7" spans="1:9" x14ac:dyDescent="0.2">
      <c r="A7" s="1" t="s">
        <v>11</v>
      </c>
      <c r="B7" t="s">
        <v>10573</v>
      </c>
      <c r="C7" t="s">
        <v>10637</v>
      </c>
      <c r="D7" t="s">
        <v>10696</v>
      </c>
      <c r="E7" t="str">
        <f t="shared" si="0"/>
        <v>17622205045</v>
      </c>
      <c r="F7" t="s">
        <v>10542</v>
      </c>
      <c r="G7" t="s">
        <v>10605</v>
      </c>
      <c r="H7" t="s">
        <v>10664</v>
      </c>
      <c r="I7" t="str">
        <f t="shared" si="1"/>
        <v>104200627158</v>
      </c>
    </row>
    <row r="8" spans="1:9" x14ac:dyDescent="0.2">
      <c r="A8" s="1" t="s">
        <v>12</v>
      </c>
      <c r="B8" t="s">
        <v>10574</v>
      </c>
      <c r="C8" t="s">
        <v>10638</v>
      </c>
      <c r="D8" t="s">
        <v>10697</v>
      </c>
      <c r="E8" t="str">
        <f t="shared" si="0"/>
        <v>18788795733</v>
      </c>
      <c r="F8" t="s">
        <v>10543</v>
      </c>
      <c r="G8" t="s">
        <v>10606</v>
      </c>
      <c r="H8" t="s">
        <v>10665</v>
      </c>
      <c r="I8" t="str">
        <f t="shared" si="1"/>
        <v>17845918222</v>
      </c>
    </row>
    <row r="9" spans="1:9" x14ac:dyDescent="0.2">
      <c r="A9" s="1" t="s">
        <v>13</v>
      </c>
      <c r="B9" t="s">
        <v>10575</v>
      </c>
      <c r="C9" t="s">
        <v>10639</v>
      </c>
      <c r="D9" t="s">
        <v>10698</v>
      </c>
      <c r="E9" t="str">
        <f t="shared" si="0"/>
        <v>25587712</v>
      </c>
      <c r="F9" t="s">
        <v>10544</v>
      </c>
      <c r="G9" t="s">
        <v>10607</v>
      </c>
      <c r="H9" t="s">
        <v>10666</v>
      </c>
      <c r="I9" t="str">
        <f t="shared" si="1"/>
        <v>25566961</v>
      </c>
    </row>
    <row r="10" spans="1:9" x14ac:dyDescent="0.2">
      <c r="A10" s="1" t="s">
        <v>14</v>
      </c>
      <c r="B10" t="s">
        <v>92</v>
      </c>
      <c r="C10" t="s">
        <v>68</v>
      </c>
      <c r="D10" t="s">
        <v>143</v>
      </c>
      <c r="E10" t="str">
        <f t="shared" si="0"/>
        <v>1</v>
      </c>
      <c r="F10" t="s">
        <v>136</v>
      </c>
      <c r="G10" t="s">
        <v>96</v>
      </c>
      <c r="H10" t="s">
        <v>84</v>
      </c>
      <c r="I10" t="str">
        <f t="shared" si="1"/>
        <v>10</v>
      </c>
    </row>
    <row r="11" spans="1:9" x14ac:dyDescent="0.2">
      <c r="A11" s="1" t="s">
        <v>15</v>
      </c>
      <c r="B11" t="s">
        <v>79</v>
      </c>
      <c r="C11" t="s">
        <v>94</v>
      </c>
      <c r="D11" t="s">
        <v>136</v>
      </c>
      <c r="E11" t="str">
        <f t="shared" si="0"/>
        <v>4</v>
      </c>
      <c r="F11" t="s">
        <v>194</v>
      </c>
      <c r="G11" t="s">
        <v>103</v>
      </c>
      <c r="H11" t="s">
        <v>103</v>
      </c>
      <c r="I11" t="str">
        <f t="shared" si="1"/>
        <v>32</v>
      </c>
    </row>
    <row r="12" spans="1:9" x14ac:dyDescent="0.2">
      <c r="A12" s="1" t="s">
        <v>16</v>
      </c>
      <c r="B12" t="s">
        <v>162</v>
      </c>
      <c r="C12" t="s">
        <v>159</v>
      </c>
      <c r="D12" t="s">
        <v>138</v>
      </c>
      <c r="E12" t="str">
        <f t="shared" si="0"/>
        <v>143</v>
      </c>
      <c r="F12" t="s">
        <v>423</v>
      </c>
      <c r="G12" t="s">
        <v>423</v>
      </c>
      <c r="H12" t="s">
        <v>371</v>
      </c>
      <c r="I12" t="str">
        <f t="shared" si="1"/>
        <v>836</v>
      </c>
    </row>
    <row r="13" spans="1:9" x14ac:dyDescent="0.2">
      <c r="A13" s="1" t="s">
        <v>17</v>
      </c>
      <c r="B13" t="s">
        <v>414</v>
      </c>
      <c r="C13" t="s">
        <v>330</v>
      </c>
      <c r="D13" t="s">
        <v>389</v>
      </c>
      <c r="E13" t="str">
        <f t="shared" si="0"/>
        <v>52</v>
      </c>
      <c r="F13" t="s">
        <v>2779</v>
      </c>
      <c r="G13" t="s">
        <v>1084</v>
      </c>
      <c r="H13" t="s">
        <v>4225</v>
      </c>
      <c r="I13" t="str">
        <f t="shared" si="1"/>
        <v>209</v>
      </c>
    </row>
    <row r="14" spans="1:9" x14ac:dyDescent="0.2">
      <c r="A14" s="1" t="s">
        <v>18</v>
      </c>
      <c r="B14" t="s">
        <v>68</v>
      </c>
      <c r="C14" t="s">
        <v>68</v>
      </c>
      <c r="D14" t="s">
        <v>73</v>
      </c>
      <c r="E14" t="str">
        <f t="shared" si="0"/>
        <v>0</v>
      </c>
      <c r="F14" t="s">
        <v>68</v>
      </c>
      <c r="G14" t="s">
        <v>68</v>
      </c>
      <c r="H14" t="s">
        <v>73</v>
      </c>
      <c r="I14" t="str">
        <f t="shared" si="1"/>
        <v>0</v>
      </c>
    </row>
    <row r="15" spans="1:9" x14ac:dyDescent="0.2">
      <c r="A15" s="1" t="s">
        <v>19</v>
      </c>
      <c r="B15" t="s">
        <v>10576</v>
      </c>
      <c r="C15" t="s">
        <v>110</v>
      </c>
      <c r="D15" t="s">
        <v>10699</v>
      </c>
      <c r="E15" t="str">
        <f t="shared" si="0"/>
        <v>33234944</v>
      </c>
      <c r="F15" t="s">
        <v>10545</v>
      </c>
      <c r="G15" t="s">
        <v>10608</v>
      </c>
      <c r="H15" t="s">
        <v>561</v>
      </c>
      <c r="I15" t="str">
        <f t="shared" si="1"/>
        <v>254988288</v>
      </c>
    </row>
    <row r="16" spans="1:9" x14ac:dyDescent="0.2">
      <c r="A16" s="1" t="s">
        <v>20</v>
      </c>
      <c r="B16" t="s">
        <v>10577</v>
      </c>
      <c r="C16" t="s">
        <v>10640</v>
      </c>
      <c r="D16" t="s">
        <v>10700</v>
      </c>
      <c r="E16" t="str">
        <f t="shared" si="0"/>
        <v>19665211392</v>
      </c>
      <c r="F16" t="s">
        <v>10546</v>
      </c>
      <c r="G16" t="s">
        <v>10609</v>
      </c>
      <c r="H16" t="s">
        <v>10667</v>
      </c>
      <c r="I16" t="str">
        <f t="shared" si="1"/>
        <v>20756750336</v>
      </c>
    </row>
    <row r="17" spans="1:9" x14ac:dyDescent="0.2">
      <c r="A17" s="1" t="s">
        <v>21</v>
      </c>
      <c r="B17" t="s">
        <v>10578</v>
      </c>
      <c r="C17" t="s">
        <v>10639</v>
      </c>
      <c r="D17" t="s">
        <v>10701</v>
      </c>
      <c r="E17" t="str">
        <f t="shared" si="0"/>
        <v>25587712</v>
      </c>
      <c r="F17" t="s">
        <v>10547</v>
      </c>
      <c r="G17" t="s">
        <v>10610</v>
      </c>
      <c r="H17" t="s">
        <v>10668</v>
      </c>
      <c r="I17" t="str">
        <f t="shared" si="1"/>
        <v>25620480</v>
      </c>
    </row>
    <row r="18" spans="1:9" x14ac:dyDescent="0.2">
      <c r="A18" s="1" t="s">
        <v>22</v>
      </c>
      <c r="B18" t="s">
        <v>10579</v>
      </c>
      <c r="C18" t="s">
        <v>10641</v>
      </c>
      <c r="D18" t="s">
        <v>10702</v>
      </c>
      <c r="E18" t="str">
        <f t="shared" si="0"/>
        <v>18416799744</v>
      </c>
      <c r="F18" t="s">
        <v>10548</v>
      </c>
      <c r="G18" t="s">
        <v>10611</v>
      </c>
      <c r="H18" t="s">
        <v>10669</v>
      </c>
      <c r="I18" t="str">
        <f t="shared" si="1"/>
        <v>17331798016</v>
      </c>
    </row>
    <row r="19" spans="1:9" x14ac:dyDescent="0.2">
      <c r="A19" s="1" t="s">
        <v>23</v>
      </c>
      <c r="B19" t="s">
        <v>10580</v>
      </c>
      <c r="C19" t="s">
        <v>10639</v>
      </c>
      <c r="D19" t="s">
        <v>10481</v>
      </c>
      <c r="E19" t="str">
        <f t="shared" si="0"/>
        <v>25587712</v>
      </c>
      <c r="F19" t="s">
        <v>10549</v>
      </c>
      <c r="G19" t="s">
        <v>10612</v>
      </c>
      <c r="H19" t="s">
        <v>10670</v>
      </c>
      <c r="I19" t="str">
        <f t="shared" si="1"/>
        <v>25518080</v>
      </c>
    </row>
    <row r="20" spans="1:9" x14ac:dyDescent="0.2">
      <c r="A20" s="1" t="s">
        <v>24</v>
      </c>
      <c r="B20" t="s">
        <v>10581</v>
      </c>
      <c r="C20" t="s">
        <v>10642</v>
      </c>
      <c r="D20" t="s">
        <v>10703</v>
      </c>
      <c r="E20" t="str">
        <f t="shared" si="0"/>
        <v>18398846</v>
      </c>
      <c r="F20" t="s">
        <v>10550</v>
      </c>
      <c r="G20" t="s">
        <v>10613</v>
      </c>
      <c r="H20" t="s">
        <v>10671</v>
      </c>
      <c r="I20" t="str">
        <f t="shared" si="1"/>
        <v>331819207</v>
      </c>
    </row>
    <row r="21" spans="1:9" x14ac:dyDescent="0.2">
      <c r="A21" s="1" t="s">
        <v>25</v>
      </c>
      <c r="B21" t="s">
        <v>10582</v>
      </c>
      <c r="C21" t="s">
        <v>10643</v>
      </c>
      <c r="D21" t="s">
        <v>10704</v>
      </c>
      <c r="E21" t="str">
        <f t="shared" si="0"/>
        <v>19898848</v>
      </c>
      <c r="F21" t="s">
        <v>10551</v>
      </c>
      <c r="G21" t="s">
        <v>10614</v>
      </c>
      <c r="H21" t="s">
        <v>10672</v>
      </c>
      <c r="I21" t="str">
        <f t="shared" si="1"/>
        <v>317798588</v>
      </c>
    </row>
    <row r="22" spans="1:9" x14ac:dyDescent="0.2">
      <c r="A22" s="1" t="s">
        <v>26</v>
      </c>
      <c r="B22" t="s">
        <v>10583</v>
      </c>
      <c r="C22" t="s">
        <v>10644</v>
      </c>
      <c r="D22" t="s">
        <v>10705</v>
      </c>
      <c r="E22" t="str">
        <f t="shared" si="0"/>
        <v>19100495257</v>
      </c>
      <c r="F22" t="s">
        <v>10552</v>
      </c>
      <c r="G22" t="s">
        <v>10615</v>
      </c>
      <c r="H22" t="s">
        <v>10673</v>
      </c>
      <c r="I22" t="str">
        <f t="shared" si="1"/>
        <v>18263333117</v>
      </c>
    </row>
    <row r="23" spans="1:9" x14ac:dyDescent="0.2">
      <c r="A23" s="1" t="s">
        <v>27</v>
      </c>
      <c r="B23" t="s">
        <v>10584</v>
      </c>
      <c r="C23" t="s">
        <v>10490</v>
      </c>
      <c r="D23" t="s">
        <v>10706</v>
      </c>
      <c r="E23" t="str">
        <f t="shared" si="0"/>
        <v>11157504</v>
      </c>
      <c r="F23" t="s">
        <v>10553</v>
      </c>
      <c r="G23" t="s">
        <v>10616</v>
      </c>
      <c r="H23" t="s">
        <v>10674</v>
      </c>
      <c r="I23" t="str">
        <f t="shared" si="1"/>
        <v>11156608</v>
      </c>
    </row>
    <row r="24" spans="1:9" x14ac:dyDescent="0.2">
      <c r="A24" s="1" t="s">
        <v>28</v>
      </c>
      <c r="B24" t="s">
        <v>68</v>
      </c>
      <c r="C24" t="s">
        <v>68</v>
      </c>
      <c r="D24" t="s">
        <v>89</v>
      </c>
      <c r="E24" t="str">
        <f t="shared" si="0"/>
        <v>0</v>
      </c>
      <c r="F24" t="s">
        <v>94</v>
      </c>
      <c r="G24" t="s">
        <v>85</v>
      </c>
      <c r="H24" t="s">
        <v>136</v>
      </c>
      <c r="I24" t="str">
        <f t="shared" si="1"/>
        <v>7</v>
      </c>
    </row>
    <row r="25" spans="1:9" x14ac:dyDescent="0.2">
      <c r="A25" s="1" t="s">
        <v>29</v>
      </c>
      <c r="B25" t="s">
        <v>94</v>
      </c>
      <c r="C25" t="s">
        <v>94</v>
      </c>
      <c r="D25" t="s">
        <v>85</v>
      </c>
      <c r="E25" t="str">
        <f t="shared" si="0"/>
        <v>3</v>
      </c>
      <c r="F25" t="s">
        <v>90</v>
      </c>
      <c r="G25" t="s">
        <v>83</v>
      </c>
      <c r="H25" t="s">
        <v>139</v>
      </c>
      <c r="I25" t="str">
        <f t="shared" si="1"/>
        <v>34</v>
      </c>
    </row>
    <row r="26" spans="1:9" x14ac:dyDescent="0.2">
      <c r="A26" s="1" t="s">
        <v>30</v>
      </c>
      <c r="B26" t="s">
        <v>162</v>
      </c>
      <c r="C26" t="s">
        <v>159</v>
      </c>
      <c r="D26" t="s">
        <v>138</v>
      </c>
      <c r="E26" t="str">
        <f t="shared" si="0"/>
        <v>143</v>
      </c>
      <c r="F26" t="s">
        <v>427</v>
      </c>
      <c r="G26" t="s">
        <v>427</v>
      </c>
      <c r="H26" t="s">
        <v>370</v>
      </c>
      <c r="I26" t="str">
        <f t="shared" si="1"/>
        <v>835</v>
      </c>
    </row>
    <row r="27" spans="1:9" x14ac:dyDescent="0.2">
      <c r="A27" s="1" t="s">
        <v>31</v>
      </c>
      <c r="B27" t="s">
        <v>322</v>
      </c>
      <c r="C27" t="s">
        <v>87</v>
      </c>
      <c r="D27" t="s">
        <v>299</v>
      </c>
      <c r="E27" t="str">
        <f t="shared" si="0"/>
        <v>46</v>
      </c>
      <c r="F27" t="s">
        <v>2900</v>
      </c>
      <c r="G27" t="s">
        <v>338</v>
      </c>
      <c r="H27" t="s">
        <v>10675</v>
      </c>
      <c r="I27" t="str">
        <f t="shared" si="1"/>
        <v>249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146</v>
      </c>
      <c r="G28" t="s">
        <v>68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369</v>
      </c>
      <c r="C29" t="s">
        <v>286</v>
      </c>
      <c r="D29" t="s">
        <v>415</v>
      </c>
      <c r="E29" t="str">
        <f t="shared" si="0"/>
        <v>503808</v>
      </c>
      <c r="F29" t="s">
        <v>7345</v>
      </c>
      <c r="G29" t="s">
        <v>10617</v>
      </c>
      <c r="H29" t="s">
        <v>10676</v>
      </c>
      <c r="I29" t="str">
        <f t="shared" si="1"/>
        <v>238157824</v>
      </c>
    </row>
    <row r="30" spans="1:9" x14ac:dyDescent="0.2">
      <c r="A30" s="1" t="s">
        <v>34</v>
      </c>
      <c r="B30" t="s">
        <v>10585</v>
      </c>
      <c r="C30" t="s">
        <v>10645</v>
      </c>
      <c r="D30" t="s">
        <v>10707</v>
      </c>
      <c r="E30" t="str">
        <f t="shared" si="0"/>
        <v>19970883584</v>
      </c>
      <c r="F30" t="s">
        <v>10554</v>
      </c>
      <c r="G30" t="s">
        <v>10618</v>
      </c>
      <c r="H30" t="s">
        <v>10677</v>
      </c>
      <c r="I30" t="str">
        <f t="shared" si="1"/>
        <v>20072931328</v>
      </c>
    </row>
    <row r="31" spans="1:9" x14ac:dyDescent="0.2">
      <c r="A31" s="1" t="s">
        <v>35</v>
      </c>
      <c r="B31" t="s">
        <v>8678</v>
      </c>
      <c r="C31" t="s">
        <v>10490</v>
      </c>
      <c r="D31" t="s">
        <v>10706</v>
      </c>
      <c r="E31" t="str">
        <f t="shared" si="0"/>
        <v>11190272</v>
      </c>
      <c r="F31" t="s">
        <v>10553</v>
      </c>
      <c r="G31" t="s">
        <v>10616</v>
      </c>
      <c r="H31" t="s">
        <v>10678</v>
      </c>
      <c r="I31" t="str">
        <f t="shared" si="1"/>
        <v>11161600</v>
      </c>
    </row>
    <row r="32" spans="1:9" x14ac:dyDescent="0.2">
      <c r="A32" s="1" t="s">
        <v>36</v>
      </c>
      <c r="B32" t="s">
        <v>10586</v>
      </c>
      <c r="C32" t="s">
        <v>10646</v>
      </c>
      <c r="D32" t="s">
        <v>10708</v>
      </c>
      <c r="E32" t="str">
        <f t="shared" si="0"/>
        <v>18778316800</v>
      </c>
      <c r="F32" t="s">
        <v>10555</v>
      </c>
      <c r="G32" t="s">
        <v>10619</v>
      </c>
      <c r="H32" t="s">
        <v>10679</v>
      </c>
      <c r="I32" t="str">
        <f t="shared" si="1"/>
        <v>17707851776</v>
      </c>
    </row>
    <row r="33" spans="1:9" x14ac:dyDescent="0.2">
      <c r="A33" s="1" t="s">
        <v>37</v>
      </c>
      <c r="B33" t="s">
        <v>10553</v>
      </c>
      <c r="C33" t="s">
        <v>10490</v>
      </c>
      <c r="D33" t="s">
        <v>10706</v>
      </c>
      <c r="E33" t="str">
        <f t="shared" si="0"/>
        <v>11157504</v>
      </c>
      <c r="F33" t="s">
        <v>10553</v>
      </c>
      <c r="G33" t="s">
        <v>10616</v>
      </c>
      <c r="H33" t="s">
        <v>9293</v>
      </c>
      <c r="I33" t="str">
        <f t="shared" si="1"/>
        <v>11128832</v>
      </c>
    </row>
    <row r="34" spans="1:9" x14ac:dyDescent="0.2">
      <c r="A34" s="1" t="s">
        <v>38</v>
      </c>
      <c r="B34" t="s">
        <v>10587</v>
      </c>
      <c r="C34" t="s">
        <v>10647</v>
      </c>
      <c r="D34" t="s">
        <v>10709</v>
      </c>
      <c r="E34" t="str">
        <f t="shared" si="0"/>
        <v>23883837</v>
      </c>
      <c r="F34" t="s">
        <v>10556</v>
      </c>
      <c r="G34" t="s">
        <v>10620</v>
      </c>
      <c r="H34" t="s">
        <v>10680</v>
      </c>
      <c r="I34" t="str">
        <f t="shared" si="1"/>
        <v>343816217</v>
      </c>
    </row>
    <row r="35" spans="1:9" x14ac:dyDescent="0.2">
      <c r="A35" s="1" t="s">
        <v>39</v>
      </c>
      <c r="B35" t="s">
        <v>10588</v>
      </c>
      <c r="C35" t="s">
        <v>10648</v>
      </c>
      <c r="D35" t="s">
        <v>10710</v>
      </c>
      <c r="E35" t="str">
        <f t="shared" ref="E35:E63" si="2">IF(ISERROR(MEDIAN(VALUE(B35),VALUE(C35),VALUE(D35))), "-", TEXT(MEDIAN(VALUE(B35),VALUE(C35),VALUE(D35)), "0"))</f>
        <v>18293122</v>
      </c>
      <c r="F35" t="s">
        <v>10557</v>
      </c>
      <c r="G35" t="s">
        <v>10621</v>
      </c>
      <c r="H35" t="s">
        <v>10681</v>
      </c>
      <c r="I35" t="str">
        <f t="shared" ref="I35:I63" si="3">IF(ISERROR(MEDIAN(VALUE(F35),VALUE(G35),VALUE(H35))), "-", TEXT(MEDIAN(VALUE(F35),VALUE(G35),VALUE(H35)), "0"))</f>
        <v>196288721</v>
      </c>
    </row>
    <row r="36" spans="1:9" x14ac:dyDescent="0.2">
      <c r="A36" s="1" t="s">
        <v>40</v>
      </c>
      <c r="B36" t="s">
        <v>10589</v>
      </c>
      <c r="C36" t="s">
        <v>10649</v>
      </c>
      <c r="D36" t="s">
        <v>10711</v>
      </c>
      <c r="E36" t="str">
        <f t="shared" si="2"/>
        <v>18854894705</v>
      </c>
      <c r="F36" t="s">
        <v>10558</v>
      </c>
      <c r="G36" t="s">
        <v>10622</v>
      </c>
      <c r="H36" t="s">
        <v>10682</v>
      </c>
      <c r="I36" t="str">
        <f t="shared" si="3"/>
        <v>17675867309</v>
      </c>
    </row>
    <row r="37" spans="1:9" x14ac:dyDescent="0.2">
      <c r="A37" s="1" t="s">
        <v>41</v>
      </c>
      <c r="B37" t="s">
        <v>10590</v>
      </c>
      <c r="C37" t="s">
        <v>10650</v>
      </c>
      <c r="D37" t="s">
        <v>10712</v>
      </c>
      <c r="E37" t="str">
        <f t="shared" si="2"/>
        <v>18026951</v>
      </c>
      <c r="F37" t="s">
        <v>10559</v>
      </c>
      <c r="G37" t="s">
        <v>10623</v>
      </c>
      <c r="H37" t="s">
        <v>10683</v>
      </c>
      <c r="I37" t="str">
        <f t="shared" si="3"/>
        <v>17851449</v>
      </c>
    </row>
    <row r="38" spans="1:9" x14ac:dyDescent="0.2">
      <c r="A38" s="1" t="s">
        <v>42</v>
      </c>
      <c r="B38" t="s">
        <v>75</v>
      </c>
      <c r="C38" t="s">
        <v>88</v>
      </c>
      <c r="D38" t="s">
        <v>92</v>
      </c>
      <c r="E38" t="str">
        <f t="shared" si="2"/>
        <v>2</v>
      </c>
      <c r="F38" t="s">
        <v>187</v>
      </c>
      <c r="G38" t="s">
        <v>88</v>
      </c>
      <c r="H38" t="s">
        <v>91</v>
      </c>
      <c r="I38" t="str">
        <f t="shared" si="3"/>
        <v>9</v>
      </c>
    </row>
    <row r="39" spans="1:9" x14ac:dyDescent="0.2">
      <c r="A39" s="1" t="s">
        <v>43</v>
      </c>
      <c r="B39" t="s">
        <v>85</v>
      </c>
      <c r="C39" t="s">
        <v>94</v>
      </c>
      <c r="D39" t="s">
        <v>79</v>
      </c>
      <c r="E39" t="str">
        <f t="shared" si="2"/>
        <v>4</v>
      </c>
      <c r="F39" t="s">
        <v>194</v>
      </c>
      <c r="G39" t="s">
        <v>100</v>
      </c>
      <c r="H39" t="s">
        <v>130</v>
      </c>
      <c r="I39" t="str">
        <f t="shared" si="3"/>
        <v>35</v>
      </c>
    </row>
    <row r="40" spans="1:9" x14ac:dyDescent="0.2">
      <c r="A40" s="1" t="s">
        <v>44</v>
      </c>
      <c r="B40" t="s">
        <v>159</v>
      </c>
      <c r="C40" t="s">
        <v>162</v>
      </c>
      <c r="D40" t="s">
        <v>138</v>
      </c>
      <c r="E40" t="str">
        <f t="shared" si="2"/>
        <v>143</v>
      </c>
      <c r="F40" t="s">
        <v>458</v>
      </c>
      <c r="G40" t="s">
        <v>423</v>
      </c>
      <c r="H40" t="s">
        <v>1605</v>
      </c>
      <c r="I40" t="str">
        <f t="shared" si="3"/>
        <v>827</v>
      </c>
    </row>
    <row r="41" spans="1:9" x14ac:dyDescent="0.2">
      <c r="A41" s="1" t="s">
        <v>45</v>
      </c>
      <c r="B41" t="s">
        <v>100</v>
      </c>
      <c r="C41" t="s">
        <v>201</v>
      </c>
      <c r="D41" t="s">
        <v>312</v>
      </c>
      <c r="E41" t="str">
        <f t="shared" si="2"/>
        <v>42</v>
      </c>
      <c r="F41" t="s">
        <v>519</v>
      </c>
      <c r="G41" t="s">
        <v>431</v>
      </c>
      <c r="H41" t="s">
        <v>213</v>
      </c>
      <c r="I41" t="str">
        <f t="shared" si="3"/>
        <v>238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10591</v>
      </c>
      <c r="C43" t="s">
        <v>244</v>
      </c>
      <c r="D43" t="s">
        <v>10713</v>
      </c>
      <c r="E43" t="str">
        <f t="shared" si="2"/>
        <v>35770368</v>
      </c>
      <c r="F43" t="s">
        <v>2762</v>
      </c>
      <c r="G43" t="s">
        <v>10624</v>
      </c>
      <c r="H43" t="s">
        <v>8018</v>
      </c>
      <c r="I43" t="str">
        <f t="shared" si="3"/>
        <v>306196480</v>
      </c>
    </row>
    <row r="44" spans="1:9" x14ac:dyDescent="0.2">
      <c r="A44" s="1" t="s">
        <v>48</v>
      </c>
      <c r="B44" t="s">
        <v>10592</v>
      </c>
      <c r="C44" t="s">
        <v>10651</v>
      </c>
      <c r="D44" t="s">
        <v>10714</v>
      </c>
      <c r="E44" t="str">
        <f t="shared" si="2"/>
        <v>19655327744</v>
      </c>
      <c r="F44" t="s">
        <v>10560</v>
      </c>
      <c r="G44" t="s">
        <v>10625</v>
      </c>
      <c r="H44" t="s">
        <v>10684</v>
      </c>
      <c r="I44" t="str">
        <f t="shared" si="3"/>
        <v>20478414848</v>
      </c>
    </row>
    <row r="45" spans="1:9" x14ac:dyDescent="0.2">
      <c r="A45" s="1" t="s">
        <v>49</v>
      </c>
      <c r="B45" t="s">
        <v>10593</v>
      </c>
      <c r="C45" t="s">
        <v>10652</v>
      </c>
      <c r="D45" t="s">
        <v>6291</v>
      </c>
      <c r="E45" t="str">
        <f t="shared" si="2"/>
        <v>18030592</v>
      </c>
      <c r="F45" t="s">
        <v>10561</v>
      </c>
      <c r="G45" t="s">
        <v>6228</v>
      </c>
      <c r="H45" t="s">
        <v>10685</v>
      </c>
      <c r="I45" t="str">
        <f t="shared" si="3"/>
        <v>17965056</v>
      </c>
    </row>
    <row r="46" spans="1:9" x14ac:dyDescent="0.2">
      <c r="A46" s="1" t="s">
        <v>50</v>
      </c>
      <c r="B46" t="s">
        <v>10594</v>
      </c>
      <c r="C46" t="s">
        <v>10653</v>
      </c>
      <c r="D46" t="s">
        <v>10715</v>
      </c>
      <c r="E46" t="str">
        <f t="shared" si="2"/>
        <v>18336571392</v>
      </c>
      <c r="F46" t="s">
        <v>10562</v>
      </c>
      <c r="G46" t="s">
        <v>10626</v>
      </c>
      <c r="H46" t="s">
        <v>10686</v>
      </c>
      <c r="I46" t="str">
        <f t="shared" si="3"/>
        <v>17110564864</v>
      </c>
    </row>
    <row r="47" spans="1:9" x14ac:dyDescent="0.2">
      <c r="A47" s="1" t="s">
        <v>51</v>
      </c>
      <c r="B47" t="s">
        <v>10595</v>
      </c>
      <c r="C47" t="s">
        <v>10654</v>
      </c>
      <c r="D47" t="s">
        <v>10716</v>
      </c>
      <c r="E47" t="str">
        <f t="shared" si="2"/>
        <v>18022400</v>
      </c>
      <c r="F47" t="s">
        <v>10563</v>
      </c>
      <c r="G47" t="s">
        <v>10627</v>
      </c>
      <c r="H47" t="s">
        <v>6226</v>
      </c>
      <c r="I47" t="str">
        <f t="shared" si="3"/>
        <v>17674240</v>
      </c>
    </row>
    <row r="48" spans="1:9" x14ac:dyDescent="0.2">
      <c r="A48" s="1" t="s">
        <v>52</v>
      </c>
      <c r="B48" t="s">
        <v>10596</v>
      </c>
      <c r="C48" t="s">
        <v>10655</v>
      </c>
      <c r="D48" t="s">
        <v>10717</v>
      </c>
      <c r="E48" t="str">
        <f t="shared" si="2"/>
        <v>18269204</v>
      </c>
      <c r="F48" t="s">
        <v>10564</v>
      </c>
      <c r="G48" t="s">
        <v>10628</v>
      </c>
      <c r="H48" t="s">
        <v>10687</v>
      </c>
      <c r="I48" t="str">
        <f t="shared" si="3"/>
        <v>343307099</v>
      </c>
    </row>
    <row r="49" spans="1:9" x14ac:dyDescent="0.2">
      <c r="A49" s="1" t="s">
        <v>53</v>
      </c>
      <c r="B49" t="s">
        <v>10597</v>
      </c>
      <c r="C49" t="s">
        <v>10656</v>
      </c>
      <c r="D49" t="s">
        <v>10718</v>
      </c>
      <c r="E49" t="str">
        <f t="shared" si="2"/>
        <v>16921611</v>
      </c>
      <c r="F49" t="s">
        <v>10565</v>
      </c>
      <c r="G49" t="s">
        <v>10629</v>
      </c>
      <c r="H49" t="s">
        <v>10688</v>
      </c>
      <c r="I49" t="str">
        <f t="shared" si="3"/>
        <v>194980991</v>
      </c>
    </row>
    <row r="50" spans="1:9" x14ac:dyDescent="0.2">
      <c r="A50" s="1" t="s">
        <v>54</v>
      </c>
      <c r="B50" t="s">
        <v>10598</v>
      </c>
      <c r="C50" t="s">
        <v>10657</v>
      </c>
      <c r="D50" t="s">
        <v>10719</v>
      </c>
      <c r="E50" t="str">
        <f t="shared" si="2"/>
        <v>5592242176</v>
      </c>
      <c r="F50" t="s">
        <v>10566</v>
      </c>
      <c r="G50" t="s">
        <v>10630</v>
      </c>
      <c r="H50" t="s">
        <v>10689</v>
      </c>
      <c r="I50" t="str">
        <f t="shared" si="3"/>
        <v>6558979052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92</v>
      </c>
      <c r="G52" t="s">
        <v>92</v>
      </c>
      <c r="H52" t="s">
        <v>92</v>
      </c>
      <c r="I52" t="str">
        <f t="shared" si="3"/>
        <v>1</v>
      </c>
    </row>
    <row r="53" spans="1:9" x14ac:dyDescent="0.2">
      <c r="A53" s="1" t="s">
        <v>57</v>
      </c>
      <c r="B53" t="s">
        <v>92</v>
      </c>
      <c r="C53" t="s">
        <v>68</v>
      </c>
      <c r="D53" t="s">
        <v>92</v>
      </c>
      <c r="E53" t="str">
        <f t="shared" si="2"/>
        <v>1</v>
      </c>
      <c r="F53" t="s">
        <v>85</v>
      </c>
      <c r="G53" t="s">
        <v>85</v>
      </c>
      <c r="H53" t="s">
        <v>69</v>
      </c>
      <c r="I53" t="str">
        <f t="shared" si="3"/>
        <v>7</v>
      </c>
    </row>
    <row r="54" spans="1:9" x14ac:dyDescent="0.2">
      <c r="A54" s="1" t="s">
        <v>58</v>
      </c>
      <c r="B54" t="s">
        <v>162</v>
      </c>
      <c r="C54" t="s">
        <v>159</v>
      </c>
      <c r="D54" t="s">
        <v>138</v>
      </c>
      <c r="E54" t="str">
        <f t="shared" si="2"/>
        <v>143</v>
      </c>
      <c r="F54" t="s">
        <v>2723</v>
      </c>
      <c r="G54" t="s">
        <v>427</v>
      </c>
      <c r="H54" t="s">
        <v>370</v>
      </c>
      <c r="I54" t="str">
        <f t="shared" si="3"/>
        <v>826</v>
      </c>
    </row>
    <row r="55" spans="1:9" x14ac:dyDescent="0.2">
      <c r="A55" s="1" t="s">
        <v>59</v>
      </c>
      <c r="B55" t="s">
        <v>88</v>
      </c>
      <c r="C55" t="s">
        <v>88</v>
      </c>
      <c r="D55" t="s">
        <v>88</v>
      </c>
      <c r="E55" t="str">
        <f t="shared" si="2"/>
        <v>2</v>
      </c>
      <c r="F55" t="s">
        <v>75</v>
      </c>
      <c r="G55" t="s">
        <v>178</v>
      </c>
      <c r="H55" t="s">
        <v>75</v>
      </c>
      <c r="I55" t="str">
        <f t="shared" si="3"/>
        <v>20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10599</v>
      </c>
      <c r="C58" t="s">
        <v>10658</v>
      </c>
      <c r="D58" t="s">
        <v>10720</v>
      </c>
      <c r="E58" t="str">
        <f t="shared" si="2"/>
        <v>5593071616</v>
      </c>
      <c r="F58" t="s">
        <v>10567</v>
      </c>
      <c r="G58" t="s">
        <v>10631</v>
      </c>
      <c r="H58" t="s">
        <v>10690</v>
      </c>
      <c r="I58" t="str">
        <f t="shared" si="3"/>
        <v>6567010304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10600</v>
      </c>
      <c r="C60" t="s">
        <v>10659</v>
      </c>
      <c r="D60" t="s">
        <v>10721</v>
      </c>
      <c r="E60" t="str">
        <f t="shared" si="2"/>
        <v>5587943424</v>
      </c>
      <c r="F60" t="s">
        <v>10568</v>
      </c>
      <c r="G60" t="s">
        <v>10632</v>
      </c>
      <c r="H60" t="s">
        <v>10691</v>
      </c>
      <c r="I60" t="str">
        <f t="shared" si="3"/>
        <v>6517022720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10601</v>
      </c>
      <c r="C62" t="s">
        <v>10660</v>
      </c>
      <c r="D62" t="s">
        <v>10722</v>
      </c>
      <c r="E62" t="str">
        <f t="shared" si="2"/>
        <v>1209650</v>
      </c>
      <c r="F62" t="s">
        <v>10569</v>
      </c>
      <c r="G62" t="s">
        <v>10633</v>
      </c>
      <c r="H62" t="s">
        <v>10692</v>
      </c>
      <c r="I62" t="str">
        <f t="shared" si="3"/>
        <v>8298625</v>
      </c>
    </row>
    <row r="63" spans="1:9" x14ac:dyDescent="0.2">
      <c r="A63" s="1" t="s">
        <v>67</v>
      </c>
      <c r="B63" t="s">
        <v>10602</v>
      </c>
      <c r="C63" t="s">
        <v>10661</v>
      </c>
      <c r="D63" t="s">
        <v>10723</v>
      </c>
      <c r="E63" t="str">
        <f t="shared" si="2"/>
        <v>7241071</v>
      </c>
      <c r="F63" t="s">
        <v>10570</v>
      </c>
      <c r="G63" t="s">
        <v>10634</v>
      </c>
      <c r="H63" t="s">
        <v>10693</v>
      </c>
      <c r="I63" t="str">
        <f t="shared" si="3"/>
        <v>308823707</v>
      </c>
    </row>
    <row r="64" spans="1:9" ht="15" x14ac:dyDescent="0.25">
      <c r="A64" s="6" t="s">
        <v>20837</v>
      </c>
      <c r="B64" s="8">
        <f>AVERAGE(VALUE(B8),VALUE(B22),VALUE(B36))*2^(-30)</f>
        <v>17.653831410842638</v>
      </c>
      <c r="C64" s="8">
        <f t="shared" ref="C64:I64" si="4">AVERAGE(VALUE(C8),VALUE(C22),VALUE(C36))*2^(-30)</f>
        <v>17.608473530039191</v>
      </c>
      <c r="D64" s="8">
        <f t="shared" si="4"/>
        <v>17.681171671176951</v>
      </c>
      <c r="E64" s="8">
        <f t="shared" si="4"/>
        <v>17.615713705308735</v>
      </c>
      <c r="F64" s="8">
        <f t="shared" si="4"/>
        <v>16.732045939192176</v>
      </c>
      <c r="G64" s="8">
        <f t="shared" si="4"/>
        <v>16.675952982778352</v>
      </c>
      <c r="H64" s="8">
        <f t="shared" si="4"/>
        <v>16.749689883242052</v>
      </c>
      <c r="I64" s="8">
        <f t="shared" si="4"/>
        <v>16.697098391751449</v>
      </c>
    </row>
    <row r="65" spans="1:9" x14ac:dyDescent="0.2">
      <c r="A65" s="6" t="s">
        <v>20838</v>
      </c>
      <c r="B65" s="9">
        <f>AVERAGE(VALUE(B8),VALUE(B22),VALUE(B36),VALUE(B50))*2^(-30)</f>
        <v>14.566180440597236</v>
      </c>
      <c r="C65" s="9">
        <f t="shared" ref="C65:I65" si="5">AVERAGE(VALUE(C8),VALUE(C22),VALUE(C36),VALUE(C50))*2^(-30)</f>
        <v>14.50840049283579</v>
      </c>
      <c r="D65" s="9">
        <f t="shared" si="5"/>
        <v>14.557942342478782</v>
      </c>
      <c r="E65" s="9">
        <f t="shared" si="5"/>
        <v>14.513830624287948</v>
      </c>
      <c r="F65" s="9">
        <f t="shared" si="5"/>
        <v>14.096091996645555</v>
      </c>
      <c r="G65" s="9">
        <f t="shared" si="5"/>
        <v>14.034096051473171</v>
      </c>
      <c r="H65" s="9">
        <f t="shared" si="5"/>
        <v>14.070845990907401</v>
      </c>
      <c r="I65" s="9">
        <f t="shared" si="5"/>
        <v>14.049955108202994</v>
      </c>
    </row>
    <row r="66" spans="1:9" x14ac:dyDescent="0.2">
      <c r="A66" s="6" t="s">
        <v>20841</v>
      </c>
      <c r="B66" s="9">
        <f>MIN(VALUE(B18),VALUE(B32),VALUE(B46))*2^(-30)</f>
        <v>16.832233428955078</v>
      </c>
      <c r="C66" s="9">
        <f t="shared" ref="C66:I66" si="6">MIN(VALUE(C18),VALUE(C32),VALUE(C46))*2^(-30)</f>
        <v>17.151981353759766</v>
      </c>
      <c r="D66" s="9">
        <f t="shared" si="6"/>
        <v>17.077262878417969</v>
      </c>
      <c r="E66" s="9">
        <f t="shared" si="6"/>
        <v>17.077262878417969</v>
      </c>
      <c r="F66" s="9">
        <f t="shared" si="6"/>
        <v>15.922618865966797</v>
      </c>
      <c r="G66" s="9">
        <f t="shared" si="6"/>
        <v>15.559829711914063</v>
      </c>
      <c r="H66" s="9">
        <f t="shared" si="6"/>
        <v>15.935455322265625</v>
      </c>
      <c r="I66" s="9">
        <f t="shared" si="6"/>
        <v>15.935455322265625</v>
      </c>
    </row>
    <row r="67" spans="1:9" x14ac:dyDescent="0.2">
      <c r="A67" s="6" t="s">
        <v>20839</v>
      </c>
      <c r="B67" s="9">
        <f>MIN(VALUE(B16),VALUE(B30),VALUE(B44))*2^(-30)</f>
        <v>17.899143218994141</v>
      </c>
      <c r="C67" s="9">
        <f t="shared" ref="C67:I67" si="7">MIN(VALUE(C16),VALUE(C30),VALUE(C44))*2^(-30)</f>
        <v>17.889907836914063</v>
      </c>
      <c r="D67" s="9">
        <f t="shared" si="7"/>
        <v>18.3126220703125</v>
      </c>
      <c r="E67" s="9">
        <f t="shared" si="7"/>
        <v>18.305450439453125</v>
      </c>
      <c r="F67" s="9">
        <f t="shared" si="7"/>
        <v>18.694374084472656</v>
      </c>
      <c r="G67" s="9">
        <f t="shared" si="7"/>
        <v>18.429935455322266</v>
      </c>
      <c r="H67" s="9">
        <f t="shared" si="7"/>
        <v>18.084617614746094</v>
      </c>
      <c r="I67" s="9">
        <f t="shared" si="7"/>
        <v>18.694374084472656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0</v>
      </c>
      <c r="D68" s="9">
        <f t="shared" si="8"/>
        <v>3.90625E-3</v>
      </c>
      <c r="E68" s="9">
        <f t="shared" si="8"/>
        <v>0</v>
      </c>
      <c r="F68" s="9">
        <f t="shared" si="8"/>
        <v>0.12890625</v>
      </c>
      <c r="G68" s="9">
        <f t="shared" si="8"/>
        <v>0</v>
      </c>
      <c r="H68" s="9">
        <f t="shared" si="8"/>
        <v>3.90625E-3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326.46484375</v>
      </c>
      <c r="C69" s="9">
        <f t="shared" si="8"/>
        <v>0.55859375</v>
      </c>
      <c r="D69" s="9">
        <f t="shared" si="8"/>
        <v>684.69921875</v>
      </c>
      <c r="E69" s="9">
        <f t="shared" si="8"/>
        <v>66.2890625</v>
      </c>
      <c r="F69" s="9">
        <f t="shared" si="8"/>
        <v>827.43359375</v>
      </c>
      <c r="G69" s="9">
        <f t="shared" si="8"/>
        <v>586.4453125</v>
      </c>
      <c r="H69" s="9">
        <f t="shared" si="8"/>
        <v>665.6171875</v>
      </c>
      <c r="I69" s="9">
        <f t="shared" si="8"/>
        <v>762.3125</v>
      </c>
    </row>
    <row r="70" spans="1:9" x14ac:dyDescent="0.2">
      <c r="A70" s="6" t="s">
        <v>20832</v>
      </c>
      <c r="B70" s="9">
        <f>AVERAGE(VALUE(B9),VALUE(B23),VALUE(B37))*2^(-20)</f>
        <v>17.273437182108562</v>
      </c>
      <c r="C70" s="9">
        <f t="shared" ref="C70:I70" si="9">AVERAGE(VALUE(C9),VALUE(C23),VALUE(C37))*2^(-20)</f>
        <v>17.411602973937988</v>
      </c>
      <c r="D70" s="9">
        <f t="shared" si="9"/>
        <v>17.441405932108562</v>
      </c>
      <c r="E70" s="9">
        <f t="shared" si="9"/>
        <v>17.411602973937988</v>
      </c>
      <c r="F70" s="9">
        <f t="shared" si="9"/>
        <v>17.28079064687093</v>
      </c>
      <c r="G70" s="9">
        <f t="shared" si="9"/>
        <v>17.350517908732098</v>
      </c>
      <c r="H70" s="9">
        <f t="shared" si="9"/>
        <v>17.385538419087727</v>
      </c>
      <c r="I70" s="9">
        <f t="shared" si="9"/>
        <v>17.348930994669598</v>
      </c>
    </row>
    <row r="71" spans="1:9" x14ac:dyDescent="0.2">
      <c r="A71" s="6" t="s">
        <v>20833</v>
      </c>
      <c r="B71" s="10">
        <f>MIN(VALUE(B19),VALUE(B33),VALUE(B47))*2^(-20)</f>
        <v>10.61328125</v>
      </c>
      <c r="C71" s="10">
        <f t="shared" ref="C71:I71" si="10">MIN(VALUE(C19),VALUE(C33),VALUE(C47))*2^(-20)</f>
        <v>10.640625</v>
      </c>
      <c r="D71" s="10">
        <f t="shared" si="10"/>
        <v>10.703125</v>
      </c>
      <c r="E71" s="10">
        <f t="shared" si="10"/>
        <v>10.640625</v>
      </c>
      <c r="F71" s="10">
        <f t="shared" si="10"/>
        <v>10.61328125</v>
      </c>
      <c r="G71" s="10">
        <f t="shared" si="10"/>
        <v>10.64453125</v>
      </c>
      <c r="H71" s="10">
        <f t="shared" si="10"/>
        <v>10.59765625</v>
      </c>
      <c r="I71" s="10">
        <f t="shared" si="10"/>
        <v>10.61328125</v>
      </c>
    </row>
    <row r="72" spans="1:9" x14ac:dyDescent="0.2">
      <c r="A72" s="6" t="s">
        <v>20834</v>
      </c>
      <c r="B72" s="10">
        <f>MAX(VALUE(B17),VALUE(B31),VALUE(B45))*2^(-20)</f>
        <v>24.3828125</v>
      </c>
      <c r="C72" s="10">
        <f t="shared" ref="C72:I72" si="11">MAX(VALUE(C17),VALUE(C31),VALUE(C45))*2^(-20)</f>
        <v>24.40234375</v>
      </c>
      <c r="D72" s="10">
        <f t="shared" si="11"/>
        <v>24.41015625</v>
      </c>
      <c r="E72" s="10">
        <f t="shared" si="11"/>
        <v>24.40234375</v>
      </c>
      <c r="F72" s="10">
        <f t="shared" si="11"/>
        <v>24.48828125</v>
      </c>
      <c r="G72" s="10">
        <f t="shared" si="11"/>
        <v>24.4296875</v>
      </c>
      <c r="H72" s="10">
        <f t="shared" si="11"/>
        <v>24.43359375</v>
      </c>
      <c r="I72" s="10">
        <f t="shared" si="11"/>
        <v>24.43359375</v>
      </c>
    </row>
    <row r="73" spans="1:9" x14ac:dyDescent="0.2">
      <c r="A73" s="6" t="s">
        <v>20826</v>
      </c>
      <c r="B73" s="9">
        <f>VALUE(B7)*10^(-9)</f>
        <v>17.622205045000001</v>
      </c>
      <c r="C73" s="9">
        <f t="shared" ref="C73:I73" si="12">VALUE(C7)*10^(-9)</f>
        <v>17.172722098000001</v>
      </c>
      <c r="D73" s="9">
        <f t="shared" si="12"/>
        <v>18.900138346000002</v>
      </c>
      <c r="E73" s="9">
        <f t="shared" si="12"/>
        <v>17.622205045000001</v>
      </c>
      <c r="F73" s="9">
        <f t="shared" si="12"/>
        <v>104.200627158</v>
      </c>
      <c r="G73" s="9">
        <f t="shared" si="12"/>
        <v>104.774346855</v>
      </c>
      <c r="H73" s="9">
        <f t="shared" si="12"/>
        <v>95.405022761000012</v>
      </c>
      <c r="I73" s="9">
        <f t="shared" si="12"/>
        <v>104.200627158</v>
      </c>
    </row>
    <row r="74" spans="1:9" x14ac:dyDescent="0.2">
      <c r="A74" s="6" t="s">
        <v>20835</v>
      </c>
      <c r="B74" s="9">
        <f>SUM(VALUE(B20),VALUE(B34),VALUE(B48))*2^(-30)</f>
        <v>5.3425263613462448E-2</v>
      </c>
      <c r="C74" s="9">
        <f t="shared" ref="C74:I75" si="13">SUM(VALUE(C20),VALUE(C34),VALUE(C48))*2^(-30)</f>
        <v>5.7790747843682766E-2</v>
      </c>
      <c r="D74" s="9">
        <f t="shared" si="13"/>
        <v>5.4831786081194878E-2</v>
      </c>
      <c r="E74" s="9">
        <f t="shared" si="13"/>
        <v>5.6393339298665524E-2</v>
      </c>
      <c r="F74" s="9">
        <f t="shared" si="13"/>
        <v>0.93982180487364531</v>
      </c>
      <c r="G74" s="9">
        <f t="shared" si="13"/>
        <v>1.0680988216772676</v>
      </c>
      <c r="H74" s="9">
        <f t="shared" si="13"/>
        <v>0.93938812892884016</v>
      </c>
      <c r="I74" s="9">
        <f t="shared" si="13"/>
        <v>0.94896417390555143</v>
      </c>
    </row>
    <row r="75" spans="1:9" x14ac:dyDescent="0.2">
      <c r="A75" s="6" t="s">
        <v>20836</v>
      </c>
      <c r="B75" s="9">
        <f>SUM(VALUE(B21),VALUE(B35),VALUE(B49))*2^(-30)</f>
        <v>5.5292856879532337E-2</v>
      </c>
      <c r="C75" s="9">
        <f t="shared" si="13"/>
        <v>5.0126934424042702E-2</v>
      </c>
      <c r="D75" s="9">
        <f t="shared" si="13"/>
        <v>5.389393400400877E-2</v>
      </c>
      <c r="E75" s="9">
        <f t="shared" si="13"/>
        <v>5.1328522153198719E-2</v>
      </c>
      <c r="F75" s="9">
        <f t="shared" si="13"/>
        <v>0.65581317245960236</v>
      </c>
      <c r="G75" s="9">
        <f t="shared" si="13"/>
        <v>0.78277144208550453</v>
      </c>
      <c r="H75" s="9">
        <f t="shared" si="13"/>
        <v>0.65507378149777651</v>
      </c>
      <c r="I75" s="9">
        <f t="shared" si="13"/>
        <v>0.6603713147342205</v>
      </c>
    </row>
    <row r="76" spans="1:9" x14ac:dyDescent="0.2">
      <c r="A76" s="7" t="s">
        <v>20827</v>
      </c>
      <c r="B76" s="9">
        <f>SUM(VALUE(B12),VALUE(B26),VALUE(B40))</f>
        <v>421</v>
      </c>
      <c r="C76" s="9">
        <f t="shared" ref="C76:I76" si="14">SUM(VALUE(C12),VALUE(C26),VALUE(C40))</f>
        <v>413</v>
      </c>
      <c r="D76" s="9">
        <f t="shared" si="14"/>
        <v>453</v>
      </c>
      <c r="E76" s="9">
        <f t="shared" si="14"/>
        <v>429</v>
      </c>
      <c r="F76" s="9">
        <f t="shared" si="14"/>
        <v>2498</v>
      </c>
      <c r="G76" s="9">
        <f t="shared" si="14"/>
        <v>2507</v>
      </c>
      <c r="H76" s="9">
        <f t="shared" si="14"/>
        <v>2285</v>
      </c>
      <c r="I76" s="9">
        <f t="shared" si="14"/>
        <v>2498</v>
      </c>
    </row>
    <row r="77" spans="1:9" x14ac:dyDescent="0.2">
      <c r="A77" s="7" t="s">
        <v>20828</v>
      </c>
      <c r="B77" s="9">
        <f>SUM(VALUE(B11),VALUE(B25),VALUE(B39))</f>
        <v>14</v>
      </c>
      <c r="C77" s="9">
        <f t="shared" ref="C77:I77" si="15">SUM(VALUE(C11),VALUE(C25),VALUE(C39))</f>
        <v>9</v>
      </c>
      <c r="D77" s="9">
        <f t="shared" si="15"/>
        <v>19</v>
      </c>
      <c r="E77" s="9">
        <f t="shared" si="15"/>
        <v>11</v>
      </c>
      <c r="F77" s="9">
        <f t="shared" si="15"/>
        <v>104</v>
      </c>
      <c r="G77" s="9">
        <f t="shared" si="15"/>
        <v>100</v>
      </c>
      <c r="H77" s="9">
        <f t="shared" si="15"/>
        <v>94</v>
      </c>
      <c r="I77" s="9">
        <f t="shared" si="15"/>
        <v>101</v>
      </c>
    </row>
    <row r="78" spans="1:9" x14ac:dyDescent="0.2">
      <c r="A78" s="7" t="s">
        <v>20829</v>
      </c>
      <c r="B78" s="9">
        <f>SUM(VALUE(B13),VALUE(B27),VALUE(B41))</f>
        <v>134</v>
      </c>
      <c r="C78" s="9">
        <f t="shared" ref="C78:I78" si="16">SUM(VALUE(C13),VALUE(C27),VALUE(C41))</f>
        <v>140</v>
      </c>
      <c r="D78" s="9">
        <f t="shared" si="16"/>
        <v>152</v>
      </c>
      <c r="E78" s="9">
        <f t="shared" si="16"/>
        <v>140</v>
      </c>
      <c r="F78" s="9">
        <f t="shared" si="16"/>
        <v>745</v>
      </c>
      <c r="G78" s="9">
        <f t="shared" si="16"/>
        <v>681</v>
      </c>
      <c r="H78" s="9">
        <f t="shared" si="16"/>
        <v>633</v>
      </c>
      <c r="I78" s="9">
        <f t="shared" si="16"/>
        <v>696</v>
      </c>
    </row>
    <row r="79" spans="1:9" x14ac:dyDescent="0.2">
      <c r="A79" s="7" t="s">
        <v>20830</v>
      </c>
      <c r="B79" s="9">
        <f>SUM(VALUE(B10),VALUE(B24),VALUE(B38))</f>
        <v>21</v>
      </c>
      <c r="C79" s="9">
        <f t="shared" ref="C79:I79" si="17">SUM(VALUE(C10),VALUE(C24),VALUE(C38))</f>
        <v>2</v>
      </c>
      <c r="D79" s="9">
        <f t="shared" si="17"/>
        <v>24</v>
      </c>
      <c r="E79" s="9">
        <f t="shared" si="17"/>
        <v>3</v>
      </c>
      <c r="F79" s="9">
        <f t="shared" si="17"/>
        <v>24</v>
      </c>
      <c r="G79" s="9">
        <f t="shared" si="17"/>
        <v>21</v>
      </c>
      <c r="H79" s="9">
        <f t="shared" si="17"/>
        <v>27</v>
      </c>
      <c r="I79" s="9">
        <f t="shared" si="17"/>
        <v>26</v>
      </c>
    </row>
    <row r="80" spans="1:9" x14ac:dyDescent="0.2">
      <c r="A80" s="27" t="s">
        <v>20853</v>
      </c>
      <c r="B80" s="28">
        <f>B3*2^(-20)</f>
        <v>0</v>
      </c>
      <c r="C80" s="28">
        <f t="shared" ref="C80:I81" si="18">C3*2^(-20)</f>
        <v>0</v>
      </c>
      <c r="D80" s="28">
        <f t="shared" si="18"/>
        <v>0</v>
      </c>
      <c r="E80" s="28">
        <f t="shared" si="18"/>
        <v>0</v>
      </c>
      <c r="F80" s="28">
        <f t="shared" si="18"/>
        <v>33.085265159606934</v>
      </c>
      <c r="G80" s="28">
        <f t="shared" si="18"/>
        <v>33.085265159606934</v>
      </c>
      <c r="H80" s="28">
        <f t="shared" si="18"/>
        <v>33.085265159606934</v>
      </c>
      <c r="I80" s="28">
        <f t="shared" si="18"/>
        <v>33.085265159606934</v>
      </c>
    </row>
    <row r="81" spans="1:9" x14ac:dyDescent="0.2">
      <c r="A81" s="27" t="s">
        <v>20854</v>
      </c>
      <c r="B81" s="28">
        <f>B4*2^(-20)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99.255795478820801</v>
      </c>
      <c r="G81" s="28">
        <f t="shared" si="18"/>
        <v>99.255795478820801</v>
      </c>
      <c r="H81" s="28">
        <f t="shared" si="18"/>
        <v>99.255795478820801</v>
      </c>
      <c r="I81" s="28">
        <f t="shared" si="18"/>
        <v>99.255795478820801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6" width="25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6372</v>
      </c>
      <c r="E2" t="s">
        <v>121</v>
      </c>
      <c r="F2" t="s">
        <v>6373</v>
      </c>
    </row>
    <row r="3" spans="1:6" x14ac:dyDescent="0.2">
      <c r="A3" t="s">
        <v>88</v>
      </c>
      <c r="B3" t="s">
        <v>123</v>
      </c>
      <c r="C3" t="s">
        <v>6374</v>
      </c>
      <c r="D3" t="s">
        <v>9633</v>
      </c>
      <c r="E3" t="s">
        <v>6376</v>
      </c>
      <c r="F3" t="s">
        <v>6373</v>
      </c>
    </row>
    <row r="4" spans="1:6" x14ac:dyDescent="0.2">
      <c r="A4" t="s">
        <v>94</v>
      </c>
      <c r="B4" t="s">
        <v>125</v>
      </c>
      <c r="C4" t="s">
        <v>9634</v>
      </c>
      <c r="D4" t="s">
        <v>9633</v>
      </c>
      <c r="E4" t="s">
        <v>6376</v>
      </c>
      <c r="F4" t="s">
        <v>7516</v>
      </c>
    </row>
    <row r="5" spans="1:6" x14ac:dyDescent="0.2">
      <c r="A5" t="s">
        <v>79</v>
      </c>
      <c r="B5" t="s">
        <v>127</v>
      </c>
      <c r="C5" t="s">
        <v>9634</v>
      </c>
      <c r="D5" t="s">
        <v>68</v>
      </c>
      <c r="E5" t="s">
        <v>7517</v>
      </c>
      <c r="F5" t="s">
        <v>121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I81"/>
  <sheetViews>
    <sheetView topLeftCell="A46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3.42578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9459</v>
      </c>
      <c r="G3" t="s">
        <v>9459</v>
      </c>
      <c r="H3" t="s">
        <v>9459</v>
      </c>
      <c r="I3" t="str">
        <f t="shared" ref="I3:I34" si="1">IF(ISERROR(MEDIAN(VALUE(F3),VALUE(G3),VALUE(H3))), "-", TEXT(MEDIAN(VALUE(F3),VALUE(G3),VALUE(H3)), "0"))</f>
        <v>34692415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9460</v>
      </c>
      <c r="G4" t="s">
        <v>9460</v>
      </c>
      <c r="H4" t="s">
        <v>9460</v>
      </c>
      <c r="I4" t="str">
        <f t="shared" si="1"/>
        <v>104077245</v>
      </c>
    </row>
    <row r="5" spans="1:9" x14ac:dyDescent="0.2">
      <c r="A5" s="1" t="s">
        <v>9</v>
      </c>
      <c r="B5" t="s">
        <v>10756</v>
      </c>
      <c r="C5" t="s">
        <v>10818</v>
      </c>
      <c r="D5" t="s">
        <v>10878</v>
      </c>
      <c r="E5" t="str">
        <f t="shared" si="0"/>
        <v>-</v>
      </c>
      <c r="F5" t="s">
        <v>10724</v>
      </c>
      <c r="G5" t="s">
        <v>10787</v>
      </c>
      <c r="H5" t="s">
        <v>10847</v>
      </c>
      <c r="I5" t="str">
        <f t="shared" si="1"/>
        <v>-</v>
      </c>
    </row>
    <row r="6" spans="1:9" x14ac:dyDescent="0.2">
      <c r="A6" s="1" t="s">
        <v>10</v>
      </c>
      <c r="B6" t="s">
        <v>10757</v>
      </c>
      <c r="C6" t="s">
        <v>10819</v>
      </c>
      <c r="D6" t="s">
        <v>10879</v>
      </c>
      <c r="E6" t="str">
        <f t="shared" si="0"/>
        <v>-</v>
      </c>
      <c r="F6" t="s">
        <v>10725</v>
      </c>
      <c r="G6" t="s">
        <v>10788</v>
      </c>
      <c r="H6" t="s">
        <v>10848</v>
      </c>
      <c r="I6" t="str">
        <f t="shared" si="1"/>
        <v>-</v>
      </c>
    </row>
    <row r="7" spans="1:9" x14ac:dyDescent="0.2">
      <c r="A7" s="1" t="s">
        <v>11</v>
      </c>
      <c r="B7" t="s">
        <v>10758</v>
      </c>
      <c r="C7" t="s">
        <v>10820</v>
      </c>
      <c r="D7" t="s">
        <v>10880</v>
      </c>
      <c r="E7" t="str">
        <f t="shared" si="0"/>
        <v>19292228747</v>
      </c>
      <c r="F7" t="s">
        <v>10726</v>
      </c>
      <c r="G7" t="s">
        <v>10789</v>
      </c>
      <c r="H7" t="s">
        <v>10849</v>
      </c>
      <c r="I7" t="str">
        <f t="shared" si="1"/>
        <v>109041592146</v>
      </c>
    </row>
    <row r="8" spans="1:9" x14ac:dyDescent="0.2">
      <c r="A8" s="1" t="s">
        <v>12</v>
      </c>
      <c r="B8" t="s">
        <v>10759</v>
      </c>
      <c r="C8" t="s">
        <v>10821</v>
      </c>
      <c r="D8" t="s">
        <v>10881</v>
      </c>
      <c r="E8" t="str">
        <f t="shared" si="0"/>
        <v>18687965938</v>
      </c>
      <c r="F8" t="s">
        <v>10727</v>
      </c>
      <c r="G8" t="s">
        <v>10790</v>
      </c>
      <c r="H8" t="s">
        <v>10850</v>
      </c>
      <c r="I8" t="str">
        <f t="shared" si="1"/>
        <v>17715644900</v>
      </c>
    </row>
    <row r="9" spans="1:9" x14ac:dyDescent="0.2">
      <c r="A9" s="1" t="s">
        <v>13</v>
      </c>
      <c r="B9" t="s">
        <v>10760</v>
      </c>
      <c r="C9" t="s">
        <v>10822</v>
      </c>
      <c r="D9" t="s">
        <v>10882</v>
      </c>
      <c r="E9" t="str">
        <f t="shared" si="0"/>
        <v>25668403</v>
      </c>
      <c r="F9" t="s">
        <v>10728</v>
      </c>
      <c r="G9" t="s">
        <v>10791</v>
      </c>
      <c r="H9" t="s">
        <v>10851</v>
      </c>
      <c r="I9" t="str">
        <f t="shared" si="1"/>
        <v>25643807</v>
      </c>
    </row>
    <row r="10" spans="1:9" x14ac:dyDescent="0.2">
      <c r="A10" s="1" t="s">
        <v>14</v>
      </c>
      <c r="B10" t="s">
        <v>187</v>
      </c>
      <c r="C10" t="s">
        <v>68</v>
      </c>
      <c r="D10" t="s">
        <v>68</v>
      </c>
      <c r="E10" t="str">
        <f t="shared" si="0"/>
        <v>0</v>
      </c>
      <c r="F10" t="s">
        <v>88</v>
      </c>
      <c r="G10" t="s">
        <v>94</v>
      </c>
      <c r="H10" t="s">
        <v>69</v>
      </c>
      <c r="I10" t="str">
        <f t="shared" si="1"/>
        <v>3</v>
      </c>
    </row>
    <row r="11" spans="1:9" x14ac:dyDescent="0.2">
      <c r="A11" s="1" t="s">
        <v>15</v>
      </c>
      <c r="B11" t="s">
        <v>85</v>
      </c>
      <c r="C11" t="s">
        <v>79</v>
      </c>
      <c r="D11" t="s">
        <v>79</v>
      </c>
      <c r="E11" t="str">
        <f t="shared" si="0"/>
        <v>4</v>
      </c>
      <c r="F11" t="s">
        <v>139</v>
      </c>
      <c r="G11" t="s">
        <v>168</v>
      </c>
      <c r="H11" t="s">
        <v>163</v>
      </c>
      <c r="I11" t="str">
        <f t="shared" si="1"/>
        <v>33</v>
      </c>
    </row>
    <row r="12" spans="1:9" x14ac:dyDescent="0.2">
      <c r="A12" s="1" t="s">
        <v>16</v>
      </c>
      <c r="B12" t="s">
        <v>281</v>
      </c>
      <c r="C12" t="s">
        <v>86</v>
      </c>
      <c r="D12" t="s">
        <v>162</v>
      </c>
      <c r="E12" t="str">
        <f t="shared" si="0"/>
        <v>150</v>
      </c>
      <c r="F12" t="s">
        <v>502</v>
      </c>
      <c r="G12" t="s">
        <v>5149</v>
      </c>
      <c r="H12" t="s">
        <v>453</v>
      </c>
      <c r="I12" t="str">
        <f t="shared" si="1"/>
        <v>868</v>
      </c>
    </row>
    <row r="13" spans="1:9" x14ac:dyDescent="0.2">
      <c r="A13" s="1" t="s">
        <v>17</v>
      </c>
      <c r="B13" t="s">
        <v>460</v>
      </c>
      <c r="C13" t="s">
        <v>420</v>
      </c>
      <c r="D13" t="s">
        <v>332</v>
      </c>
      <c r="E13" t="str">
        <f t="shared" si="0"/>
        <v>55</v>
      </c>
      <c r="F13" t="s">
        <v>3138</v>
      </c>
      <c r="G13" t="s">
        <v>2515</v>
      </c>
      <c r="H13" t="s">
        <v>604</v>
      </c>
      <c r="I13" t="str">
        <f t="shared" si="1"/>
        <v>235</v>
      </c>
    </row>
    <row r="14" spans="1:9" x14ac:dyDescent="0.2">
      <c r="A14" s="1" t="s">
        <v>18</v>
      </c>
      <c r="B14" t="s">
        <v>73</v>
      </c>
      <c r="C14" t="s">
        <v>68</v>
      </c>
      <c r="D14" t="s">
        <v>68</v>
      </c>
      <c r="E14" t="str">
        <f t="shared" si="0"/>
        <v>0</v>
      </c>
      <c r="F14" t="s">
        <v>73</v>
      </c>
      <c r="G14" t="s">
        <v>73</v>
      </c>
      <c r="H14" t="s">
        <v>73</v>
      </c>
      <c r="I14" t="str">
        <f t="shared" si="1"/>
        <v>4096</v>
      </c>
    </row>
    <row r="15" spans="1:9" x14ac:dyDescent="0.2">
      <c r="A15" s="1" t="s">
        <v>19</v>
      </c>
      <c r="B15" t="s">
        <v>10761</v>
      </c>
      <c r="C15" t="s">
        <v>328</v>
      </c>
      <c r="D15" t="s">
        <v>4714</v>
      </c>
      <c r="E15" t="str">
        <f t="shared" si="0"/>
        <v>33853440</v>
      </c>
      <c r="F15" t="s">
        <v>10729</v>
      </c>
      <c r="G15" t="s">
        <v>605</v>
      </c>
      <c r="H15" t="s">
        <v>8623</v>
      </c>
      <c r="I15" t="str">
        <f t="shared" si="1"/>
        <v>306614272</v>
      </c>
    </row>
    <row r="16" spans="1:9" x14ac:dyDescent="0.2">
      <c r="A16" s="1" t="s">
        <v>20</v>
      </c>
      <c r="B16" t="s">
        <v>10762</v>
      </c>
      <c r="C16" t="s">
        <v>10823</v>
      </c>
      <c r="D16" t="s">
        <v>10883</v>
      </c>
      <c r="E16" t="str">
        <f t="shared" si="0"/>
        <v>19731488768</v>
      </c>
      <c r="F16" t="s">
        <v>10730</v>
      </c>
      <c r="G16" t="s">
        <v>10792</v>
      </c>
      <c r="H16" t="s">
        <v>10852</v>
      </c>
      <c r="I16" t="str">
        <f t="shared" si="1"/>
        <v>20739112960</v>
      </c>
    </row>
    <row r="17" spans="1:9" x14ac:dyDescent="0.2">
      <c r="A17" s="1" t="s">
        <v>21</v>
      </c>
      <c r="B17" t="s">
        <v>10763</v>
      </c>
      <c r="C17" t="s">
        <v>10824</v>
      </c>
      <c r="D17" t="s">
        <v>10884</v>
      </c>
      <c r="E17" t="str">
        <f t="shared" si="0"/>
        <v>25669632</v>
      </c>
      <c r="F17" t="s">
        <v>10481</v>
      </c>
      <c r="G17" t="s">
        <v>10793</v>
      </c>
      <c r="H17" t="s">
        <v>10853</v>
      </c>
      <c r="I17" t="str">
        <f t="shared" si="1"/>
        <v>25681920</v>
      </c>
    </row>
    <row r="18" spans="1:9" x14ac:dyDescent="0.2">
      <c r="A18" s="1" t="s">
        <v>22</v>
      </c>
      <c r="B18" t="s">
        <v>10764</v>
      </c>
      <c r="C18" t="s">
        <v>10825</v>
      </c>
      <c r="D18" t="s">
        <v>10885</v>
      </c>
      <c r="E18" t="str">
        <f t="shared" si="0"/>
        <v>18372300800</v>
      </c>
      <c r="F18" t="s">
        <v>10731</v>
      </c>
      <c r="G18" t="s">
        <v>10794</v>
      </c>
      <c r="H18" t="s">
        <v>10854</v>
      </c>
      <c r="I18" t="str">
        <f t="shared" si="1"/>
        <v>17119899648</v>
      </c>
    </row>
    <row r="19" spans="1:9" x14ac:dyDescent="0.2">
      <c r="A19" s="1" t="s">
        <v>23</v>
      </c>
      <c r="B19" t="s">
        <v>10765</v>
      </c>
      <c r="C19" t="s">
        <v>10826</v>
      </c>
      <c r="D19" t="s">
        <v>10886</v>
      </c>
      <c r="E19" t="str">
        <f t="shared" si="0"/>
        <v>25665536</v>
      </c>
      <c r="F19" t="s">
        <v>10732</v>
      </c>
      <c r="G19" t="s">
        <v>10795</v>
      </c>
      <c r="H19" t="s">
        <v>10826</v>
      </c>
      <c r="I19" t="str">
        <f t="shared" si="1"/>
        <v>25583616</v>
      </c>
    </row>
    <row r="20" spans="1:9" x14ac:dyDescent="0.2">
      <c r="A20" s="1" t="s">
        <v>24</v>
      </c>
      <c r="B20" t="s">
        <v>10766</v>
      </c>
      <c r="C20" t="s">
        <v>10827</v>
      </c>
      <c r="D20" t="s">
        <v>10887</v>
      </c>
      <c r="E20" t="str">
        <f t="shared" si="0"/>
        <v>23911849</v>
      </c>
      <c r="F20" t="s">
        <v>10733</v>
      </c>
      <c r="G20" t="s">
        <v>10796</v>
      </c>
      <c r="H20" t="s">
        <v>10855</v>
      </c>
      <c r="I20" t="str">
        <f t="shared" si="1"/>
        <v>334144032</v>
      </c>
    </row>
    <row r="21" spans="1:9" x14ac:dyDescent="0.2">
      <c r="A21" s="1" t="s">
        <v>25</v>
      </c>
      <c r="B21" t="s">
        <v>10767</v>
      </c>
      <c r="C21" t="s">
        <v>10828</v>
      </c>
      <c r="D21" t="s">
        <v>10888</v>
      </c>
      <c r="E21" t="str">
        <f t="shared" si="0"/>
        <v>19295522</v>
      </c>
      <c r="F21" t="s">
        <v>10734</v>
      </c>
      <c r="G21" t="s">
        <v>10797</v>
      </c>
      <c r="H21" t="s">
        <v>10856</v>
      </c>
      <c r="I21" t="str">
        <f t="shared" si="1"/>
        <v>184944167</v>
      </c>
    </row>
    <row r="22" spans="1:9" x14ac:dyDescent="0.2">
      <c r="A22" s="1" t="s">
        <v>26</v>
      </c>
      <c r="B22" t="s">
        <v>10768</v>
      </c>
      <c r="C22" t="s">
        <v>10829</v>
      </c>
      <c r="D22" t="s">
        <v>10889</v>
      </c>
      <c r="E22" t="str">
        <f t="shared" si="0"/>
        <v>18677497651</v>
      </c>
      <c r="F22" t="s">
        <v>10735</v>
      </c>
      <c r="G22" t="s">
        <v>10798</v>
      </c>
      <c r="H22" t="s">
        <v>10857</v>
      </c>
      <c r="I22" t="str">
        <f t="shared" si="1"/>
        <v>17648657426</v>
      </c>
    </row>
    <row r="23" spans="1:9" x14ac:dyDescent="0.2">
      <c r="A23" s="1" t="s">
        <v>27</v>
      </c>
      <c r="B23" t="s">
        <v>10769</v>
      </c>
      <c r="C23" t="s">
        <v>10830</v>
      </c>
      <c r="D23" t="s">
        <v>10890</v>
      </c>
      <c r="E23" t="str">
        <f t="shared" si="0"/>
        <v>11206656</v>
      </c>
      <c r="F23" t="s">
        <v>10736</v>
      </c>
      <c r="G23" t="s">
        <v>10769</v>
      </c>
      <c r="H23" t="s">
        <v>10858</v>
      </c>
      <c r="I23" t="str">
        <f t="shared" si="1"/>
        <v>11215854</v>
      </c>
    </row>
    <row r="24" spans="1:9" x14ac:dyDescent="0.2">
      <c r="A24" s="1" t="s">
        <v>28</v>
      </c>
      <c r="B24" t="s">
        <v>79</v>
      </c>
      <c r="C24" t="s">
        <v>96</v>
      </c>
      <c r="D24" t="s">
        <v>92</v>
      </c>
      <c r="E24" t="str">
        <f t="shared" si="0"/>
        <v>4</v>
      </c>
      <c r="F24" t="s">
        <v>88</v>
      </c>
      <c r="G24" t="s">
        <v>89</v>
      </c>
      <c r="H24" t="s">
        <v>69</v>
      </c>
      <c r="I24" t="str">
        <f t="shared" si="1"/>
        <v>5</v>
      </c>
    </row>
    <row r="25" spans="1:9" x14ac:dyDescent="0.2">
      <c r="A25" s="1" t="s">
        <v>29</v>
      </c>
      <c r="B25" t="s">
        <v>89</v>
      </c>
      <c r="C25" t="s">
        <v>136</v>
      </c>
      <c r="D25" t="s">
        <v>94</v>
      </c>
      <c r="E25" t="str">
        <f t="shared" si="0"/>
        <v>5</v>
      </c>
      <c r="F25" t="s">
        <v>72</v>
      </c>
      <c r="G25" t="s">
        <v>194</v>
      </c>
      <c r="H25" t="s">
        <v>90</v>
      </c>
      <c r="I25" t="str">
        <f t="shared" si="1"/>
        <v>35</v>
      </c>
    </row>
    <row r="26" spans="1:9" x14ac:dyDescent="0.2">
      <c r="A26" s="1" t="s">
        <v>30</v>
      </c>
      <c r="B26" t="s">
        <v>138</v>
      </c>
      <c r="C26" t="s">
        <v>334</v>
      </c>
      <c r="D26" t="s">
        <v>162</v>
      </c>
      <c r="E26" t="str">
        <f t="shared" si="0"/>
        <v>151</v>
      </c>
      <c r="F26" t="s">
        <v>502</v>
      </c>
      <c r="G26" t="s">
        <v>458</v>
      </c>
      <c r="H26" t="s">
        <v>451</v>
      </c>
      <c r="I26" t="str">
        <f t="shared" si="1"/>
        <v>868</v>
      </c>
    </row>
    <row r="27" spans="1:9" x14ac:dyDescent="0.2">
      <c r="A27" s="1" t="s">
        <v>31</v>
      </c>
      <c r="B27" t="s">
        <v>72</v>
      </c>
      <c r="C27" t="s">
        <v>472</v>
      </c>
      <c r="D27" t="s">
        <v>231</v>
      </c>
      <c r="E27" t="str">
        <f t="shared" si="0"/>
        <v>45</v>
      </c>
      <c r="F27" t="s">
        <v>10737</v>
      </c>
      <c r="G27" t="s">
        <v>2779</v>
      </c>
      <c r="H27" t="s">
        <v>2900</v>
      </c>
      <c r="I27" t="str">
        <f t="shared" si="1"/>
        <v>258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10770</v>
      </c>
      <c r="C29" t="s">
        <v>10831</v>
      </c>
      <c r="D29" t="s">
        <v>193</v>
      </c>
      <c r="E29" t="str">
        <f t="shared" si="0"/>
        <v>98926592</v>
      </c>
      <c r="F29" t="s">
        <v>10738</v>
      </c>
      <c r="G29" t="s">
        <v>10119</v>
      </c>
      <c r="H29" t="s">
        <v>10859</v>
      </c>
      <c r="I29" t="str">
        <f t="shared" si="1"/>
        <v>306573312</v>
      </c>
    </row>
    <row r="30" spans="1:9" x14ac:dyDescent="0.2">
      <c r="A30" s="1" t="s">
        <v>34</v>
      </c>
      <c r="B30" t="s">
        <v>10771</v>
      </c>
      <c r="C30" t="s">
        <v>10832</v>
      </c>
      <c r="D30" t="s">
        <v>10891</v>
      </c>
      <c r="E30" t="str">
        <f t="shared" si="0"/>
        <v>19615264768</v>
      </c>
      <c r="F30" t="s">
        <v>10739</v>
      </c>
      <c r="G30" t="s">
        <v>10799</v>
      </c>
      <c r="H30" t="s">
        <v>10860</v>
      </c>
      <c r="I30" t="str">
        <f t="shared" si="1"/>
        <v>20590088192</v>
      </c>
    </row>
    <row r="31" spans="1:9" x14ac:dyDescent="0.2">
      <c r="A31" s="1" t="s">
        <v>35</v>
      </c>
      <c r="B31" t="s">
        <v>10769</v>
      </c>
      <c r="C31" t="s">
        <v>10830</v>
      </c>
      <c r="D31" t="s">
        <v>10890</v>
      </c>
      <c r="E31" t="str">
        <f t="shared" si="0"/>
        <v>11206656</v>
      </c>
      <c r="F31" t="s">
        <v>10740</v>
      </c>
      <c r="G31" t="s">
        <v>10769</v>
      </c>
      <c r="H31" t="s">
        <v>10706</v>
      </c>
      <c r="I31" t="str">
        <f t="shared" si="1"/>
        <v>11223040</v>
      </c>
    </row>
    <row r="32" spans="1:9" x14ac:dyDescent="0.2">
      <c r="A32" s="1" t="s">
        <v>36</v>
      </c>
      <c r="B32" t="s">
        <v>10772</v>
      </c>
      <c r="C32" t="s">
        <v>10833</v>
      </c>
      <c r="D32" t="s">
        <v>10892</v>
      </c>
      <c r="E32" t="str">
        <f t="shared" si="0"/>
        <v>18077487104</v>
      </c>
      <c r="F32" t="s">
        <v>10741</v>
      </c>
      <c r="G32" t="s">
        <v>10800</v>
      </c>
      <c r="H32" t="s">
        <v>10861</v>
      </c>
      <c r="I32" t="str">
        <f t="shared" si="1"/>
        <v>16682467328</v>
      </c>
    </row>
    <row r="33" spans="1:9" x14ac:dyDescent="0.2">
      <c r="A33" s="1" t="s">
        <v>37</v>
      </c>
      <c r="B33" t="s">
        <v>10769</v>
      </c>
      <c r="C33" t="s">
        <v>10830</v>
      </c>
      <c r="D33" t="s">
        <v>10890</v>
      </c>
      <c r="E33" t="str">
        <f t="shared" si="0"/>
        <v>11206656</v>
      </c>
      <c r="F33" t="s">
        <v>10742</v>
      </c>
      <c r="G33" t="s">
        <v>10769</v>
      </c>
      <c r="H33" t="s">
        <v>10769</v>
      </c>
      <c r="I33" t="str">
        <f t="shared" si="1"/>
        <v>11202560</v>
      </c>
    </row>
    <row r="34" spans="1:9" x14ac:dyDescent="0.2">
      <c r="A34" s="1" t="s">
        <v>38</v>
      </c>
      <c r="B34" t="s">
        <v>10773</v>
      </c>
      <c r="C34" t="s">
        <v>10834</v>
      </c>
      <c r="D34" t="s">
        <v>10893</v>
      </c>
      <c r="E34" t="str">
        <f t="shared" si="0"/>
        <v>13810330</v>
      </c>
      <c r="F34" t="s">
        <v>10743</v>
      </c>
      <c r="G34" t="s">
        <v>10801</v>
      </c>
      <c r="H34" t="s">
        <v>10862</v>
      </c>
      <c r="I34" t="str">
        <f t="shared" si="1"/>
        <v>330865152</v>
      </c>
    </row>
    <row r="35" spans="1:9" x14ac:dyDescent="0.2">
      <c r="A35" s="1" t="s">
        <v>39</v>
      </c>
      <c r="B35" t="s">
        <v>10774</v>
      </c>
      <c r="C35" t="s">
        <v>10835</v>
      </c>
      <c r="D35" t="s">
        <v>10894</v>
      </c>
      <c r="E35" t="str">
        <f t="shared" ref="E35:E63" si="2">IF(ISERROR(MEDIAN(VALUE(B35),VALUE(C35),VALUE(D35))), "-", TEXT(MEDIAN(VALUE(B35),VALUE(C35),VALUE(D35)), "0"))</f>
        <v>22172832</v>
      </c>
      <c r="F35" t="s">
        <v>10744</v>
      </c>
      <c r="G35" t="s">
        <v>10802</v>
      </c>
      <c r="H35" t="s">
        <v>10863</v>
      </c>
      <c r="I35" t="str">
        <f t="shared" ref="I35:I63" si="3">IF(ISERROR(MEDIAN(VALUE(F35),VALUE(G35),VALUE(H35))), "-", TEXT(MEDIAN(VALUE(F35),VALUE(G35),VALUE(H35)), "0"))</f>
        <v>296502224</v>
      </c>
    </row>
    <row r="36" spans="1:9" x14ac:dyDescent="0.2">
      <c r="A36" s="1" t="s">
        <v>40</v>
      </c>
      <c r="B36" t="s">
        <v>10775</v>
      </c>
      <c r="C36" t="s">
        <v>10836</v>
      </c>
      <c r="D36" t="s">
        <v>10895</v>
      </c>
      <c r="E36" t="str">
        <f t="shared" si="2"/>
        <v>18050141798</v>
      </c>
      <c r="F36" t="s">
        <v>10745</v>
      </c>
      <c r="G36" t="s">
        <v>10803</v>
      </c>
      <c r="H36" t="s">
        <v>10864</v>
      </c>
      <c r="I36" t="str">
        <f t="shared" si="3"/>
        <v>17655550810</v>
      </c>
    </row>
    <row r="37" spans="1:9" x14ac:dyDescent="0.2">
      <c r="A37" s="1" t="s">
        <v>41</v>
      </c>
      <c r="B37" t="s">
        <v>10776</v>
      </c>
      <c r="C37" t="s">
        <v>6259</v>
      </c>
      <c r="D37" t="s">
        <v>10896</v>
      </c>
      <c r="E37" t="str">
        <f t="shared" si="2"/>
        <v>17971609</v>
      </c>
      <c r="F37" t="s">
        <v>6228</v>
      </c>
      <c r="G37" t="s">
        <v>10804</v>
      </c>
      <c r="H37" t="s">
        <v>10865</v>
      </c>
      <c r="I37" t="str">
        <f t="shared" si="3"/>
        <v>17965056</v>
      </c>
    </row>
    <row r="38" spans="1:9" x14ac:dyDescent="0.2">
      <c r="A38" s="1" t="s">
        <v>42</v>
      </c>
      <c r="B38" t="s">
        <v>135</v>
      </c>
      <c r="C38" t="s">
        <v>89</v>
      </c>
      <c r="D38" t="s">
        <v>75</v>
      </c>
      <c r="E38" t="str">
        <f t="shared" si="2"/>
        <v>20</v>
      </c>
      <c r="F38" t="s">
        <v>79</v>
      </c>
      <c r="G38" t="s">
        <v>129</v>
      </c>
      <c r="H38" t="s">
        <v>79</v>
      </c>
      <c r="I38" t="str">
        <f t="shared" si="3"/>
        <v>4</v>
      </c>
    </row>
    <row r="39" spans="1:9" x14ac:dyDescent="0.2">
      <c r="A39" s="1" t="s">
        <v>43</v>
      </c>
      <c r="B39" t="s">
        <v>136</v>
      </c>
      <c r="C39" t="s">
        <v>79</v>
      </c>
      <c r="D39" t="s">
        <v>69</v>
      </c>
      <c r="E39" t="str">
        <f t="shared" si="2"/>
        <v>6</v>
      </c>
      <c r="F39" t="s">
        <v>248</v>
      </c>
      <c r="G39" t="s">
        <v>180</v>
      </c>
      <c r="H39" t="s">
        <v>182</v>
      </c>
      <c r="I39" t="str">
        <f t="shared" si="3"/>
        <v>37</v>
      </c>
    </row>
    <row r="40" spans="1:9" x14ac:dyDescent="0.2">
      <c r="A40" s="1" t="s">
        <v>44</v>
      </c>
      <c r="B40" t="s">
        <v>138</v>
      </c>
      <c r="C40" t="s">
        <v>138</v>
      </c>
      <c r="D40" t="s">
        <v>138</v>
      </c>
      <c r="E40" t="str">
        <f t="shared" si="2"/>
        <v>151</v>
      </c>
      <c r="F40" t="s">
        <v>5279</v>
      </c>
      <c r="G40" t="s">
        <v>458</v>
      </c>
      <c r="H40" t="s">
        <v>5731</v>
      </c>
      <c r="I40" t="str">
        <f t="shared" si="3"/>
        <v>867</v>
      </c>
    </row>
    <row r="41" spans="1:9" x14ac:dyDescent="0.2">
      <c r="A41" s="1" t="s">
        <v>45</v>
      </c>
      <c r="B41" t="s">
        <v>379</v>
      </c>
      <c r="C41" t="s">
        <v>312</v>
      </c>
      <c r="D41" t="s">
        <v>299</v>
      </c>
      <c r="E41" t="str">
        <f t="shared" si="2"/>
        <v>48</v>
      </c>
      <c r="F41" t="s">
        <v>309</v>
      </c>
      <c r="G41" t="s">
        <v>10805</v>
      </c>
      <c r="H41" t="s">
        <v>4688</v>
      </c>
      <c r="I41" t="str">
        <f t="shared" si="3"/>
        <v>257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316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10777</v>
      </c>
      <c r="C43" t="s">
        <v>10837</v>
      </c>
      <c r="D43" t="s">
        <v>10897</v>
      </c>
      <c r="E43" t="str">
        <f t="shared" si="2"/>
        <v>193929216</v>
      </c>
      <c r="F43" t="s">
        <v>10746</v>
      </c>
      <c r="G43" t="s">
        <v>10806</v>
      </c>
      <c r="H43" t="s">
        <v>10866</v>
      </c>
      <c r="I43" t="str">
        <f t="shared" si="3"/>
        <v>306814976</v>
      </c>
    </row>
    <row r="44" spans="1:9" x14ac:dyDescent="0.2">
      <c r="A44" s="1" t="s">
        <v>48</v>
      </c>
      <c r="B44" t="s">
        <v>10778</v>
      </c>
      <c r="C44" t="s">
        <v>10838</v>
      </c>
      <c r="D44" t="s">
        <v>10898</v>
      </c>
      <c r="E44" t="str">
        <f t="shared" si="2"/>
        <v>19039453184</v>
      </c>
      <c r="F44" t="s">
        <v>10747</v>
      </c>
      <c r="G44" t="s">
        <v>10807</v>
      </c>
      <c r="H44" t="s">
        <v>10867</v>
      </c>
      <c r="I44" t="str">
        <f t="shared" si="3"/>
        <v>20421181440</v>
      </c>
    </row>
    <row r="45" spans="1:9" x14ac:dyDescent="0.2">
      <c r="A45" s="1" t="s">
        <v>49</v>
      </c>
      <c r="B45" t="s">
        <v>10652</v>
      </c>
      <c r="C45" t="s">
        <v>6259</v>
      </c>
      <c r="D45" t="s">
        <v>10896</v>
      </c>
      <c r="E45" t="str">
        <f t="shared" si="2"/>
        <v>17985536</v>
      </c>
      <c r="F45" t="s">
        <v>6228</v>
      </c>
      <c r="G45" t="s">
        <v>10808</v>
      </c>
      <c r="H45" t="s">
        <v>10868</v>
      </c>
      <c r="I45" t="str">
        <f t="shared" si="3"/>
        <v>17981440</v>
      </c>
    </row>
    <row r="46" spans="1:9" x14ac:dyDescent="0.2">
      <c r="A46" s="1" t="s">
        <v>50</v>
      </c>
      <c r="B46" t="s">
        <v>10779</v>
      </c>
      <c r="C46" t="s">
        <v>10839</v>
      </c>
      <c r="D46" t="s">
        <v>10899</v>
      </c>
      <c r="E46" t="str">
        <f t="shared" si="2"/>
        <v>17727860736</v>
      </c>
      <c r="F46" t="s">
        <v>10748</v>
      </c>
      <c r="G46" t="s">
        <v>10809</v>
      </c>
      <c r="H46" t="s">
        <v>10869</v>
      </c>
      <c r="I46" t="str">
        <f t="shared" si="3"/>
        <v>16864149504</v>
      </c>
    </row>
    <row r="47" spans="1:9" x14ac:dyDescent="0.2">
      <c r="A47" s="1" t="s">
        <v>51</v>
      </c>
      <c r="B47" t="s">
        <v>6228</v>
      </c>
      <c r="C47" t="s">
        <v>6259</v>
      </c>
      <c r="D47" t="s">
        <v>10896</v>
      </c>
      <c r="E47" t="str">
        <f t="shared" si="2"/>
        <v>17965056</v>
      </c>
      <c r="F47" t="s">
        <v>6228</v>
      </c>
      <c r="G47" t="s">
        <v>10810</v>
      </c>
      <c r="H47" t="s">
        <v>10870</v>
      </c>
      <c r="I47" t="str">
        <f t="shared" si="3"/>
        <v>17936384</v>
      </c>
    </row>
    <row r="48" spans="1:9" x14ac:dyDescent="0.2">
      <c r="A48" s="1" t="s">
        <v>52</v>
      </c>
      <c r="B48" t="s">
        <v>10780</v>
      </c>
      <c r="C48" t="s">
        <v>10840</v>
      </c>
      <c r="D48" t="s">
        <v>10900</v>
      </c>
      <c r="E48" t="str">
        <f t="shared" si="2"/>
        <v>19980394</v>
      </c>
      <c r="F48" t="s">
        <v>10749</v>
      </c>
      <c r="G48" t="s">
        <v>10811</v>
      </c>
      <c r="H48" t="s">
        <v>10871</v>
      </c>
      <c r="I48" t="str">
        <f t="shared" si="3"/>
        <v>333895805</v>
      </c>
    </row>
    <row r="49" spans="1:9" x14ac:dyDescent="0.2">
      <c r="A49" s="1" t="s">
        <v>53</v>
      </c>
      <c r="B49" t="s">
        <v>10781</v>
      </c>
      <c r="C49" t="s">
        <v>10841</v>
      </c>
      <c r="D49" t="s">
        <v>10901</v>
      </c>
      <c r="E49" t="str">
        <f t="shared" si="2"/>
        <v>23196194</v>
      </c>
      <c r="F49" t="s">
        <v>10750</v>
      </c>
      <c r="G49" t="s">
        <v>10812</v>
      </c>
      <c r="H49" t="s">
        <v>10872</v>
      </c>
      <c r="I49" t="str">
        <f t="shared" si="3"/>
        <v>321915854</v>
      </c>
    </row>
    <row r="50" spans="1:9" x14ac:dyDescent="0.2">
      <c r="A50" s="1" t="s">
        <v>54</v>
      </c>
      <c r="B50" t="s">
        <v>10782</v>
      </c>
      <c r="C50" t="s">
        <v>10842</v>
      </c>
      <c r="D50" t="s">
        <v>10902</v>
      </c>
      <c r="E50" t="str">
        <f t="shared" si="2"/>
        <v>5576534986</v>
      </c>
      <c r="F50" t="s">
        <v>10751</v>
      </c>
      <c r="G50" t="s">
        <v>10813</v>
      </c>
      <c r="H50" t="s">
        <v>10873</v>
      </c>
      <c r="I50" t="str">
        <f t="shared" si="3"/>
        <v>6432315212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92</v>
      </c>
      <c r="G52" t="s">
        <v>92</v>
      </c>
      <c r="H52" t="s">
        <v>92</v>
      </c>
      <c r="I52" t="str">
        <f t="shared" si="3"/>
        <v>1</v>
      </c>
    </row>
    <row r="53" spans="1:9" x14ac:dyDescent="0.2">
      <c r="A53" s="1" t="s">
        <v>57</v>
      </c>
      <c r="B53" t="s">
        <v>92</v>
      </c>
      <c r="C53" t="s">
        <v>92</v>
      </c>
      <c r="D53" t="s">
        <v>92</v>
      </c>
      <c r="E53" t="str">
        <f t="shared" si="2"/>
        <v>1</v>
      </c>
      <c r="F53" t="s">
        <v>85</v>
      </c>
      <c r="G53" t="s">
        <v>69</v>
      </c>
      <c r="H53" t="s">
        <v>85</v>
      </c>
      <c r="I53" t="str">
        <f t="shared" si="3"/>
        <v>7</v>
      </c>
    </row>
    <row r="54" spans="1:9" x14ac:dyDescent="0.2">
      <c r="A54" s="1" t="s">
        <v>58</v>
      </c>
      <c r="B54" t="s">
        <v>300</v>
      </c>
      <c r="C54" t="s">
        <v>138</v>
      </c>
      <c r="D54" t="s">
        <v>138</v>
      </c>
      <c r="E54" t="str">
        <f t="shared" si="2"/>
        <v>151</v>
      </c>
      <c r="F54" t="s">
        <v>5279</v>
      </c>
      <c r="G54" t="s">
        <v>427</v>
      </c>
      <c r="H54" t="s">
        <v>531</v>
      </c>
      <c r="I54" t="str">
        <f t="shared" si="3"/>
        <v>867</v>
      </c>
    </row>
    <row r="55" spans="1:9" x14ac:dyDescent="0.2">
      <c r="A55" s="1" t="s">
        <v>59</v>
      </c>
      <c r="B55" t="s">
        <v>88</v>
      </c>
      <c r="C55" t="s">
        <v>88</v>
      </c>
      <c r="D55" t="s">
        <v>92</v>
      </c>
      <c r="E55" t="str">
        <f t="shared" si="2"/>
        <v>2</v>
      </c>
      <c r="F55" t="s">
        <v>248</v>
      </c>
      <c r="G55" t="s">
        <v>135</v>
      </c>
      <c r="H55" t="s">
        <v>150</v>
      </c>
      <c r="I55" t="str">
        <f t="shared" si="3"/>
        <v>23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10783</v>
      </c>
      <c r="C58" t="s">
        <v>10843</v>
      </c>
      <c r="D58" t="s">
        <v>10903</v>
      </c>
      <c r="E58" t="str">
        <f t="shared" si="2"/>
        <v>5577199616</v>
      </c>
      <c r="F58" t="s">
        <v>10752</v>
      </c>
      <c r="G58" t="s">
        <v>10814</v>
      </c>
      <c r="H58" t="s">
        <v>10874</v>
      </c>
      <c r="I58" t="str">
        <f t="shared" si="3"/>
        <v>6448066560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10784</v>
      </c>
      <c r="C60" t="s">
        <v>10844</v>
      </c>
      <c r="D60" t="s">
        <v>10904</v>
      </c>
      <c r="E60" t="str">
        <f t="shared" si="2"/>
        <v>5571698688</v>
      </c>
      <c r="F60" t="s">
        <v>10753</v>
      </c>
      <c r="G60" t="s">
        <v>10815</v>
      </c>
      <c r="H60" t="s">
        <v>10875</v>
      </c>
      <c r="I60" t="str">
        <f t="shared" si="3"/>
        <v>6377025536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10785</v>
      </c>
      <c r="C62" t="s">
        <v>10845</v>
      </c>
      <c r="D62" t="s">
        <v>10905</v>
      </c>
      <c r="E62" t="str">
        <f t="shared" si="2"/>
        <v>1232483</v>
      </c>
      <c r="F62" t="s">
        <v>10754</v>
      </c>
      <c r="G62" t="s">
        <v>10816</v>
      </c>
      <c r="H62" t="s">
        <v>10876</v>
      </c>
      <c r="I62" t="str">
        <f t="shared" si="3"/>
        <v>9153715</v>
      </c>
    </row>
    <row r="63" spans="1:9" x14ac:dyDescent="0.2">
      <c r="A63" s="1" t="s">
        <v>67</v>
      </c>
      <c r="B63" t="s">
        <v>10786</v>
      </c>
      <c r="C63" t="s">
        <v>10846</v>
      </c>
      <c r="D63" t="s">
        <v>10906</v>
      </c>
      <c r="E63" t="str">
        <f t="shared" si="2"/>
        <v>3323565</v>
      </c>
      <c r="F63" t="s">
        <v>10755</v>
      </c>
      <c r="G63" t="s">
        <v>10817</v>
      </c>
      <c r="H63" t="s">
        <v>10877</v>
      </c>
      <c r="I63" t="str">
        <f t="shared" si="3"/>
        <v>309038744</v>
      </c>
    </row>
    <row r="64" spans="1:9" ht="15" x14ac:dyDescent="0.25">
      <c r="A64" s="6" t="s">
        <v>20837</v>
      </c>
      <c r="B64" s="8">
        <f>AVERAGE(VALUE(B8),VALUE(B22),VALUE(B36))*2^(-30)</f>
        <v>17.405903371050954</v>
      </c>
      <c r="C64" s="8">
        <f t="shared" ref="C64:I64" si="4">AVERAGE(VALUE(C8),VALUE(C22),VALUE(C36))*2^(-30)</f>
        <v>17.293132591061294</v>
      </c>
      <c r="D64" s="8">
        <f t="shared" si="4"/>
        <v>17.491875765224297</v>
      </c>
      <c r="E64" s="8">
        <f t="shared" si="4"/>
        <v>17.203268094298739</v>
      </c>
      <c r="F64" s="8">
        <f t="shared" si="4"/>
        <v>16.505202807486057</v>
      </c>
      <c r="G64" s="8">
        <f t="shared" si="4"/>
        <v>16.323753659302991</v>
      </c>
      <c r="H64" s="8">
        <f t="shared" si="4"/>
        <v>16.463658828598756</v>
      </c>
      <c r="I64" s="8">
        <f t="shared" si="4"/>
        <v>16.459528709451359</v>
      </c>
    </row>
    <row r="65" spans="1:9" x14ac:dyDescent="0.2">
      <c r="A65" s="6" t="s">
        <v>20838</v>
      </c>
      <c r="B65" s="9">
        <f>AVERAGE(VALUE(B8),VALUE(B22),VALUE(B36),VALUE(B50))*2^(-30)</f>
        <v>14.385532998945564</v>
      </c>
      <c r="C65" s="9">
        <f t="shared" ref="C65:I65" si="5">AVERAGE(VALUE(C8),VALUE(C22),VALUE(C36),VALUE(C50))*2^(-30)</f>
        <v>14.250762653071433</v>
      </c>
      <c r="D65" s="9">
        <f t="shared" si="5"/>
        <v>14.417295054066926</v>
      </c>
      <c r="E65" s="9">
        <f t="shared" si="5"/>
        <v>14.200839300872758</v>
      </c>
      <c r="F65" s="9">
        <f t="shared" si="5"/>
        <v>13.905093374662101</v>
      </c>
      <c r="G65" s="9">
        <f t="shared" si="5"/>
        <v>13.735565875424072</v>
      </c>
      <c r="H65" s="9">
        <f t="shared" si="5"/>
        <v>13.845384212443605</v>
      </c>
      <c r="I65" s="9">
        <f t="shared" si="5"/>
        <v>13.842286623083055</v>
      </c>
    </row>
    <row r="66" spans="1:9" x14ac:dyDescent="0.2">
      <c r="A66" s="6" t="s">
        <v>20841</v>
      </c>
      <c r="B66" s="9">
        <f>MIN(VALUE(B18),VALUE(B32),VALUE(B46))*2^(-30)</f>
        <v>16.802116394042969</v>
      </c>
      <c r="C66" s="9">
        <f t="shared" ref="C66:I66" si="6">MIN(VALUE(C18),VALUE(C32),VALUE(C46))*2^(-30)</f>
        <v>16.510356903076172</v>
      </c>
      <c r="D66" s="9">
        <f t="shared" si="6"/>
        <v>16.474906921386719</v>
      </c>
      <c r="E66" s="9">
        <f t="shared" si="6"/>
        <v>16.510356903076172</v>
      </c>
      <c r="F66" s="9">
        <f t="shared" si="6"/>
        <v>15.4710693359375</v>
      </c>
      <c r="G66" s="9">
        <f t="shared" si="6"/>
        <v>15.536758422851563</v>
      </c>
      <c r="H66" s="9">
        <f t="shared" si="6"/>
        <v>15.593734741210938</v>
      </c>
      <c r="I66" s="9">
        <f t="shared" si="6"/>
        <v>15.536758422851563</v>
      </c>
    </row>
    <row r="67" spans="1:9" x14ac:dyDescent="0.2">
      <c r="A67" s="6" t="s">
        <v>20839</v>
      </c>
      <c r="B67" s="9">
        <f>MIN(VALUE(B16),VALUE(B30),VALUE(B44))*2^(-30)</f>
        <v>17.747970581054688</v>
      </c>
      <c r="C67" s="9">
        <f t="shared" ref="C67:I67" si="7">MIN(VALUE(C16),VALUE(C30),VALUE(C44))*2^(-30)</f>
        <v>17.676342010498047</v>
      </c>
      <c r="D67" s="9">
        <f t="shared" si="7"/>
        <v>17.73187255859375</v>
      </c>
      <c r="E67" s="9">
        <f t="shared" si="7"/>
        <v>17.73187255859375</v>
      </c>
      <c r="F67" s="9">
        <f t="shared" si="7"/>
        <v>17.316600799560547</v>
      </c>
      <c r="G67" s="9">
        <f t="shared" si="7"/>
        <v>17.98309326171875</v>
      </c>
      <c r="H67" s="9">
        <f t="shared" si="7"/>
        <v>17.387527465820313</v>
      </c>
      <c r="I67" s="9">
        <f t="shared" si="7"/>
        <v>19.018707275390625</v>
      </c>
    </row>
    <row r="68" spans="1:9" x14ac:dyDescent="0.2">
      <c r="A68" s="6" t="s">
        <v>20831</v>
      </c>
      <c r="B68" s="9">
        <f>SUM(VALUE(B14),VALUE(B28),VALUE(B42))*2^(-20)</f>
        <v>3.90625E-3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0.140625</v>
      </c>
      <c r="G68" s="9">
        <f t="shared" si="8"/>
        <v>3.90625E-3</v>
      </c>
      <c r="H68" s="9">
        <f t="shared" si="8"/>
        <v>3.90625E-3</v>
      </c>
      <c r="I68" s="9">
        <f t="shared" si="8"/>
        <v>3.90625E-3</v>
      </c>
    </row>
    <row r="69" spans="1:9" x14ac:dyDescent="0.2">
      <c r="A69" s="6" t="s">
        <v>20840</v>
      </c>
      <c r="B69" s="9">
        <f>SUM(VALUE(B15),VALUE(B29),VALUE(B43))*2^(-20)</f>
        <v>626.453125</v>
      </c>
      <c r="C69" s="9">
        <f t="shared" si="8"/>
        <v>279.14453125</v>
      </c>
      <c r="D69" s="9">
        <f t="shared" si="8"/>
        <v>217.4375</v>
      </c>
      <c r="E69" s="9">
        <f t="shared" si="8"/>
        <v>311.57421875</v>
      </c>
      <c r="F69" s="9">
        <f t="shared" si="8"/>
        <v>737.94140625</v>
      </c>
      <c r="G69" s="9">
        <f t="shared" si="8"/>
        <v>876.98828125</v>
      </c>
      <c r="H69" s="9">
        <f t="shared" si="8"/>
        <v>877.90625</v>
      </c>
      <c r="I69" s="9">
        <f t="shared" si="8"/>
        <v>877.3828125</v>
      </c>
    </row>
    <row r="70" spans="1:9" x14ac:dyDescent="0.2">
      <c r="A70" s="6" t="s">
        <v>20832</v>
      </c>
      <c r="B70" s="9">
        <f>AVERAGE(VALUE(B9),VALUE(B23),VALUE(B37))*2^(-20)</f>
        <v>17.424088160196941</v>
      </c>
      <c r="C70" s="9">
        <f t="shared" ref="C70:I70" si="9">AVERAGE(VALUE(C9),VALUE(C23),VALUE(C37))*2^(-20)</f>
        <v>17.439713478088379</v>
      </c>
      <c r="D70" s="9">
        <f t="shared" si="9"/>
        <v>17.449835459391277</v>
      </c>
      <c r="E70" s="9">
        <f t="shared" si="9"/>
        <v>17.435286204020183</v>
      </c>
      <c r="F70" s="9">
        <f t="shared" si="9"/>
        <v>17.403846740722656</v>
      </c>
      <c r="G70" s="9">
        <f t="shared" si="9"/>
        <v>17.437586466471355</v>
      </c>
      <c r="H70" s="9">
        <f t="shared" si="9"/>
        <v>17.425998051961262</v>
      </c>
      <c r="I70" s="9">
        <f t="shared" si="9"/>
        <v>17.428308169047039</v>
      </c>
    </row>
    <row r="71" spans="1:9" x14ac:dyDescent="0.2">
      <c r="A71" s="6" t="s">
        <v>20833</v>
      </c>
      <c r="B71" s="10">
        <f>MIN(VALUE(B19),VALUE(B33),VALUE(B47))*2^(-20)</f>
        <v>10.68359375</v>
      </c>
      <c r="C71" s="10">
        <f t="shared" ref="C71:I71" si="10">MIN(VALUE(C19),VALUE(C33),VALUE(C47))*2^(-20)</f>
        <v>10.6875</v>
      </c>
      <c r="D71" s="10">
        <f t="shared" si="10"/>
        <v>10.71875</v>
      </c>
      <c r="E71" s="10">
        <f t="shared" si="10"/>
        <v>10.6875</v>
      </c>
      <c r="F71" s="10">
        <f t="shared" si="10"/>
        <v>10.6640625</v>
      </c>
      <c r="G71" s="10">
        <f t="shared" si="10"/>
        <v>10.68359375</v>
      </c>
      <c r="H71" s="10">
        <f t="shared" si="10"/>
        <v>10.68359375</v>
      </c>
      <c r="I71" s="10">
        <f t="shared" si="10"/>
        <v>10.68359375</v>
      </c>
    </row>
    <row r="72" spans="1:9" x14ac:dyDescent="0.2">
      <c r="A72" s="6" t="s">
        <v>20834</v>
      </c>
      <c r="B72" s="10">
        <f>MAX(VALUE(B17),VALUE(B31),VALUE(B45))*2^(-20)</f>
        <v>24.453125</v>
      </c>
      <c r="C72" s="10">
        <f t="shared" ref="C72:I72" si="11">MAX(VALUE(C17),VALUE(C31),VALUE(C45))*2^(-20)</f>
        <v>24.48046875</v>
      </c>
      <c r="D72" s="10">
        <f t="shared" si="11"/>
        <v>24.546875</v>
      </c>
      <c r="E72" s="10">
        <f t="shared" si="11"/>
        <v>24.48046875</v>
      </c>
      <c r="F72" s="10">
        <f t="shared" si="11"/>
        <v>24.40625</v>
      </c>
      <c r="G72" s="10">
        <f t="shared" si="11"/>
        <v>24.52734375</v>
      </c>
      <c r="H72" s="10">
        <f t="shared" si="11"/>
        <v>24.4921875</v>
      </c>
      <c r="I72" s="10">
        <f t="shared" si="11"/>
        <v>24.4921875</v>
      </c>
    </row>
    <row r="73" spans="1:9" x14ac:dyDescent="0.2">
      <c r="A73" s="6" t="s">
        <v>20826</v>
      </c>
      <c r="B73" s="9">
        <f>VALUE(B7)*10^(-9)</f>
        <v>19.292228747000003</v>
      </c>
      <c r="C73" s="9">
        <f t="shared" ref="C73:I73" si="12">VALUE(C7)*10^(-9)</f>
        <v>19.293848318000002</v>
      </c>
      <c r="D73" s="9">
        <f t="shared" si="12"/>
        <v>18.386274566000001</v>
      </c>
      <c r="E73" s="9">
        <f t="shared" si="12"/>
        <v>19.292228747000003</v>
      </c>
      <c r="F73" s="9">
        <f t="shared" si="12"/>
        <v>109.04159214600001</v>
      </c>
      <c r="G73" s="9">
        <f t="shared" si="12"/>
        <v>104.151450232</v>
      </c>
      <c r="H73" s="9">
        <f t="shared" si="12"/>
        <v>113.10414421200001</v>
      </c>
      <c r="I73" s="9">
        <f t="shared" si="12"/>
        <v>109.04159214600001</v>
      </c>
    </row>
    <row r="74" spans="1:9" x14ac:dyDescent="0.2">
      <c r="A74" s="6" t="s">
        <v>20835</v>
      </c>
      <c r="B74" s="9">
        <f>SUM(VALUE(B20),VALUE(B34),VALUE(B48))*2^(-30)</f>
        <v>5.3739192895591259E-2</v>
      </c>
      <c r="C74" s="9">
        <f t="shared" ref="C74:I75" si="13">SUM(VALUE(C20),VALUE(C34),VALUE(C48))*2^(-30)</f>
        <v>7.4270760640501976E-2</v>
      </c>
      <c r="D74" s="9">
        <f t="shared" si="13"/>
        <v>4.7759946435689926E-2</v>
      </c>
      <c r="E74" s="9">
        <f t="shared" si="13"/>
        <v>5.3739708848297596E-2</v>
      </c>
      <c r="F74" s="9">
        <f t="shared" si="13"/>
        <v>0.9410795820876956</v>
      </c>
      <c r="G74" s="9">
        <f t="shared" si="13"/>
        <v>0.94437546748667955</v>
      </c>
      <c r="H74" s="9">
        <f t="shared" si="13"/>
        <v>0.93947903253138065</v>
      </c>
      <c r="I74" s="9">
        <f t="shared" si="13"/>
        <v>0.93030276615172625</v>
      </c>
    </row>
    <row r="75" spans="1:9" x14ac:dyDescent="0.2">
      <c r="A75" s="6" t="s">
        <v>20836</v>
      </c>
      <c r="B75" s="9">
        <f>SUM(VALUE(B21),VALUE(B35),VALUE(B49))*2^(-30)</f>
        <v>6.0623444616794586E-2</v>
      </c>
      <c r="C75" s="9">
        <f t="shared" si="13"/>
        <v>7.0595717057585716E-2</v>
      </c>
      <c r="D75" s="9">
        <f t="shared" si="13"/>
        <v>4.4763145968317986E-2</v>
      </c>
      <c r="E75" s="9">
        <f t="shared" si="13"/>
        <v>6.0223553329706192E-2</v>
      </c>
      <c r="F75" s="9">
        <f t="shared" si="13"/>
        <v>0.65682530775666237</v>
      </c>
      <c r="G75" s="9">
        <f t="shared" si="13"/>
        <v>0.65793546754866838</v>
      </c>
      <c r="H75" s="9">
        <f t="shared" si="13"/>
        <v>0.65669496078044176</v>
      </c>
      <c r="I75" s="9">
        <f t="shared" si="13"/>
        <v>0.74818939436227083</v>
      </c>
    </row>
    <row r="76" spans="1:9" x14ac:dyDescent="0.2">
      <c r="A76" s="7" t="s">
        <v>20827</v>
      </c>
      <c r="B76" s="9">
        <f>SUM(VALUE(B12),VALUE(B26),VALUE(B40))</f>
        <v>452</v>
      </c>
      <c r="C76" s="9">
        <f t="shared" ref="C76:I76" si="14">SUM(VALUE(C12),VALUE(C26),VALUE(C40))</f>
        <v>468</v>
      </c>
      <c r="D76" s="9">
        <f t="shared" si="14"/>
        <v>437</v>
      </c>
      <c r="E76" s="9">
        <f t="shared" si="14"/>
        <v>452</v>
      </c>
      <c r="F76" s="9">
        <f t="shared" si="14"/>
        <v>2603</v>
      </c>
      <c r="G76" s="9">
        <f t="shared" si="14"/>
        <v>2482</v>
      </c>
      <c r="H76" s="9">
        <f t="shared" si="14"/>
        <v>2698</v>
      </c>
      <c r="I76" s="9">
        <f t="shared" si="14"/>
        <v>2603</v>
      </c>
    </row>
    <row r="77" spans="1:9" x14ac:dyDescent="0.2">
      <c r="A77" s="7" t="s">
        <v>20828</v>
      </c>
      <c r="B77" s="9">
        <f>SUM(VALUE(B11),VALUE(B25),VALUE(B39))</f>
        <v>20</v>
      </c>
      <c r="C77" s="9">
        <f t="shared" ref="C77:I77" si="15">SUM(VALUE(C11),VALUE(C25),VALUE(C39))</f>
        <v>16</v>
      </c>
      <c r="D77" s="9">
        <f t="shared" si="15"/>
        <v>13</v>
      </c>
      <c r="E77" s="9">
        <f t="shared" si="15"/>
        <v>15</v>
      </c>
      <c r="F77" s="9">
        <f t="shared" si="15"/>
        <v>103</v>
      </c>
      <c r="G77" s="9">
        <f t="shared" si="15"/>
        <v>105</v>
      </c>
      <c r="H77" s="9">
        <f t="shared" si="15"/>
        <v>105</v>
      </c>
      <c r="I77" s="9">
        <f t="shared" si="15"/>
        <v>105</v>
      </c>
    </row>
    <row r="78" spans="1:9" x14ac:dyDescent="0.2">
      <c r="A78" s="7" t="s">
        <v>20829</v>
      </c>
      <c r="B78" s="9">
        <f>SUM(VALUE(B13),VALUE(B27),VALUE(B41))</f>
        <v>147</v>
      </c>
      <c r="C78" s="9">
        <f t="shared" ref="C78:I78" si="16">SUM(VALUE(C13),VALUE(C27),VALUE(C41))</f>
        <v>156</v>
      </c>
      <c r="D78" s="9">
        <f t="shared" si="16"/>
        <v>146</v>
      </c>
      <c r="E78" s="9">
        <f t="shared" si="16"/>
        <v>148</v>
      </c>
      <c r="F78" s="9">
        <f t="shared" si="16"/>
        <v>721</v>
      </c>
      <c r="G78" s="9">
        <f t="shared" si="16"/>
        <v>750</v>
      </c>
      <c r="H78" s="9">
        <f t="shared" si="16"/>
        <v>770</v>
      </c>
      <c r="I78" s="9">
        <f t="shared" si="16"/>
        <v>750</v>
      </c>
    </row>
    <row r="79" spans="1:9" x14ac:dyDescent="0.2">
      <c r="A79" s="7" t="s">
        <v>20830</v>
      </c>
      <c r="B79" s="9">
        <f>SUM(VALUE(B10),VALUE(B24),VALUE(B38))</f>
        <v>40</v>
      </c>
      <c r="C79" s="9">
        <f t="shared" ref="C79:I79" si="17">SUM(VALUE(C10),VALUE(C24),VALUE(C38))</f>
        <v>17</v>
      </c>
      <c r="D79" s="9">
        <f t="shared" si="17"/>
        <v>21</v>
      </c>
      <c r="E79" s="9">
        <f t="shared" si="17"/>
        <v>24</v>
      </c>
      <c r="F79" s="9">
        <f t="shared" si="17"/>
        <v>8</v>
      </c>
      <c r="G79" s="9">
        <f t="shared" si="17"/>
        <v>24</v>
      </c>
      <c r="H79" s="9">
        <f t="shared" si="17"/>
        <v>16</v>
      </c>
      <c r="I79" s="9">
        <f t="shared" si="17"/>
        <v>12</v>
      </c>
    </row>
    <row r="80" spans="1:9" x14ac:dyDescent="0.2">
      <c r="A80" s="27" t="s">
        <v>20853</v>
      </c>
      <c r="B80" s="28">
        <f>B3*2^(-20)</f>
        <v>0</v>
      </c>
      <c r="C80" s="28">
        <f t="shared" ref="C80:I81" si="18">C3*2^(-20)</f>
        <v>0</v>
      </c>
      <c r="D80" s="28">
        <f t="shared" si="18"/>
        <v>0</v>
      </c>
      <c r="E80" s="28">
        <f t="shared" si="18"/>
        <v>0</v>
      </c>
      <c r="F80" s="28">
        <f t="shared" si="18"/>
        <v>33.085265159606934</v>
      </c>
      <c r="G80" s="28">
        <f t="shared" si="18"/>
        <v>33.085265159606934</v>
      </c>
      <c r="H80" s="28">
        <f t="shared" si="18"/>
        <v>33.085265159606934</v>
      </c>
      <c r="I80" s="28">
        <f t="shared" si="18"/>
        <v>33.085265159606934</v>
      </c>
    </row>
    <row r="81" spans="1:9" x14ac:dyDescent="0.2">
      <c r="A81" s="27" t="s">
        <v>20854</v>
      </c>
      <c r="B81" s="28">
        <f>B4*2^(-20)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99.255795478820801</v>
      </c>
      <c r="G81" s="28">
        <f t="shared" si="18"/>
        <v>99.255795478820801</v>
      </c>
      <c r="H81" s="28">
        <f t="shared" si="18"/>
        <v>99.255795478820801</v>
      </c>
      <c r="I81" s="28">
        <f t="shared" si="18"/>
        <v>99.255795478820801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6" width="25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6372</v>
      </c>
      <c r="E2" t="s">
        <v>121</v>
      </c>
      <c r="F2" t="s">
        <v>6373</v>
      </c>
    </row>
    <row r="3" spans="1:6" x14ac:dyDescent="0.2">
      <c r="A3" t="s">
        <v>88</v>
      </c>
      <c r="B3" t="s">
        <v>123</v>
      </c>
      <c r="C3" t="s">
        <v>6374</v>
      </c>
      <c r="D3" t="s">
        <v>9633</v>
      </c>
      <c r="E3" t="s">
        <v>6376</v>
      </c>
      <c r="F3" t="s">
        <v>6373</v>
      </c>
    </row>
    <row r="4" spans="1:6" x14ac:dyDescent="0.2">
      <c r="A4" t="s">
        <v>94</v>
      </c>
      <c r="B4" t="s">
        <v>125</v>
      </c>
      <c r="C4" t="s">
        <v>9634</v>
      </c>
      <c r="D4" t="s">
        <v>9633</v>
      </c>
      <c r="E4" t="s">
        <v>6376</v>
      </c>
      <c r="F4" t="s">
        <v>7702</v>
      </c>
    </row>
    <row r="5" spans="1:6" x14ac:dyDescent="0.2">
      <c r="A5" t="s">
        <v>79</v>
      </c>
      <c r="B5" t="s">
        <v>127</v>
      </c>
      <c r="C5" t="s">
        <v>9634</v>
      </c>
      <c r="D5" t="s">
        <v>68</v>
      </c>
      <c r="E5" t="s">
        <v>7703</v>
      </c>
      <c r="F5" t="s">
        <v>121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I81"/>
  <sheetViews>
    <sheetView topLeftCell="A43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2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9459</v>
      </c>
      <c r="G3" t="s">
        <v>9459</v>
      </c>
      <c r="H3" t="s">
        <v>9459</v>
      </c>
      <c r="I3" t="str">
        <f t="shared" ref="I3:I34" si="1">IF(ISERROR(MEDIAN(VALUE(F3),VALUE(G3),VALUE(H3))), "-", TEXT(MEDIAN(VALUE(F3),VALUE(G3),VALUE(H3)), "0"))</f>
        <v>34692415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9460</v>
      </c>
      <c r="G4" t="s">
        <v>9460</v>
      </c>
      <c r="H4" t="s">
        <v>9460</v>
      </c>
      <c r="I4" t="str">
        <f t="shared" si="1"/>
        <v>104077245</v>
      </c>
    </row>
    <row r="5" spans="1:9" x14ac:dyDescent="0.2">
      <c r="A5" s="1" t="s">
        <v>9</v>
      </c>
      <c r="B5" t="s">
        <v>10939</v>
      </c>
      <c r="C5" t="s">
        <v>10995</v>
      </c>
      <c r="D5" t="s">
        <v>11053</v>
      </c>
      <c r="E5" t="str">
        <f t="shared" si="0"/>
        <v>-</v>
      </c>
      <c r="F5" t="s">
        <v>10907</v>
      </c>
      <c r="G5" t="s">
        <v>10966</v>
      </c>
      <c r="H5" t="s">
        <v>11024</v>
      </c>
      <c r="I5" t="str">
        <f t="shared" si="1"/>
        <v>-</v>
      </c>
    </row>
    <row r="6" spans="1:9" x14ac:dyDescent="0.2">
      <c r="A6" s="1" t="s">
        <v>10</v>
      </c>
      <c r="B6" t="s">
        <v>10940</v>
      </c>
      <c r="C6" t="s">
        <v>10996</v>
      </c>
      <c r="D6" t="s">
        <v>11054</v>
      </c>
      <c r="E6" t="str">
        <f t="shared" si="0"/>
        <v>-</v>
      </c>
      <c r="F6" t="s">
        <v>10908</v>
      </c>
      <c r="G6" t="s">
        <v>10967</v>
      </c>
      <c r="H6" t="s">
        <v>11025</v>
      </c>
      <c r="I6" t="str">
        <f t="shared" si="1"/>
        <v>-</v>
      </c>
    </row>
    <row r="7" spans="1:9" x14ac:dyDescent="0.2">
      <c r="A7" s="1" t="s">
        <v>11</v>
      </c>
      <c r="B7" t="s">
        <v>10941</v>
      </c>
      <c r="C7" t="s">
        <v>10997</v>
      </c>
      <c r="D7" t="s">
        <v>11055</v>
      </c>
      <c r="E7" t="str">
        <f t="shared" si="0"/>
        <v>19156563463</v>
      </c>
      <c r="F7" t="s">
        <v>10909</v>
      </c>
      <c r="G7" t="s">
        <v>10968</v>
      </c>
      <c r="H7" t="s">
        <v>11026</v>
      </c>
      <c r="I7" t="str">
        <f t="shared" si="1"/>
        <v>97595597341</v>
      </c>
    </row>
    <row r="8" spans="1:9" x14ac:dyDescent="0.2">
      <c r="A8" s="1" t="s">
        <v>12</v>
      </c>
      <c r="B8" t="s">
        <v>10942</v>
      </c>
      <c r="C8" t="s">
        <v>10998</v>
      </c>
      <c r="D8" t="s">
        <v>11056</v>
      </c>
      <c r="E8" t="str">
        <f t="shared" si="0"/>
        <v>19581705830</v>
      </c>
      <c r="F8" t="s">
        <v>10910</v>
      </c>
      <c r="G8" t="s">
        <v>10969</v>
      </c>
      <c r="H8" t="s">
        <v>11027</v>
      </c>
      <c r="I8" t="str">
        <f t="shared" si="1"/>
        <v>18051029339</v>
      </c>
    </row>
    <row r="9" spans="1:9" x14ac:dyDescent="0.2">
      <c r="A9" s="1" t="s">
        <v>13</v>
      </c>
      <c r="B9" t="s">
        <v>10943</v>
      </c>
      <c r="C9" t="s">
        <v>10999</v>
      </c>
      <c r="D9" t="s">
        <v>11057</v>
      </c>
      <c r="E9" t="str">
        <f t="shared" si="0"/>
        <v>25557315</v>
      </c>
      <c r="F9" t="s">
        <v>10911</v>
      </c>
      <c r="G9" t="s">
        <v>10970</v>
      </c>
      <c r="H9" t="s">
        <v>11028</v>
      </c>
      <c r="I9" t="str">
        <f t="shared" si="1"/>
        <v>25569739</v>
      </c>
    </row>
    <row r="10" spans="1:9" x14ac:dyDescent="0.2">
      <c r="A10" s="1" t="s">
        <v>14</v>
      </c>
      <c r="B10" t="s">
        <v>68</v>
      </c>
      <c r="C10" t="s">
        <v>106</v>
      </c>
      <c r="D10" t="s">
        <v>68</v>
      </c>
      <c r="E10" t="str">
        <f t="shared" si="0"/>
        <v>0</v>
      </c>
      <c r="F10" t="s">
        <v>187</v>
      </c>
      <c r="G10" t="s">
        <v>70</v>
      </c>
      <c r="H10" t="s">
        <v>187</v>
      </c>
      <c r="I10" t="str">
        <f t="shared" si="1"/>
        <v>13</v>
      </c>
    </row>
    <row r="11" spans="1:9" x14ac:dyDescent="0.2">
      <c r="A11" s="1" t="s">
        <v>15</v>
      </c>
      <c r="B11" t="s">
        <v>94</v>
      </c>
      <c r="C11" t="s">
        <v>85</v>
      </c>
      <c r="D11" t="s">
        <v>94</v>
      </c>
      <c r="E11" t="str">
        <f t="shared" si="0"/>
        <v>3</v>
      </c>
      <c r="F11" t="s">
        <v>151</v>
      </c>
      <c r="G11" t="s">
        <v>151</v>
      </c>
      <c r="H11" t="s">
        <v>151</v>
      </c>
      <c r="I11" t="str">
        <f t="shared" si="1"/>
        <v>36</v>
      </c>
    </row>
    <row r="12" spans="1:9" x14ac:dyDescent="0.2">
      <c r="A12" s="1" t="s">
        <v>16</v>
      </c>
      <c r="B12" t="s">
        <v>339</v>
      </c>
      <c r="C12" t="s">
        <v>138</v>
      </c>
      <c r="D12" t="s">
        <v>137</v>
      </c>
      <c r="E12" t="str">
        <f t="shared" si="0"/>
        <v>152</v>
      </c>
      <c r="F12" t="s">
        <v>427</v>
      </c>
      <c r="G12" t="s">
        <v>436</v>
      </c>
      <c r="H12" t="s">
        <v>343</v>
      </c>
      <c r="I12" t="str">
        <f t="shared" si="1"/>
        <v>773</v>
      </c>
    </row>
    <row r="13" spans="1:9" x14ac:dyDescent="0.2">
      <c r="A13" s="1" t="s">
        <v>17</v>
      </c>
      <c r="B13" t="s">
        <v>486</v>
      </c>
      <c r="C13" t="s">
        <v>486</v>
      </c>
      <c r="D13" t="s">
        <v>389</v>
      </c>
      <c r="E13" t="str">
        <f t="shared" si="0"/>
        <v>56</v>
      </c>
      <c r="F13" t="s">
        <v>2779</v>
      </c>
      <c r="G13" t="s">
        <v>10971</v>
      </c>
      <c r="H13" t="s">
        <v>383</v>
      </c>
      <c r="I13" t="str">
        <f t="shared" si="1"/>
        <v>253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6622</v>
      </c>
      <c r="C15" t="s">
        <v>11000</v>
      </c>
      <c r="D15" t="s">
        <v>307</v>
      </c>
      <c r="E15" t="str">
        <f t="shared" si="0"/>
        <v>446464</v>
      </c>
      <c r="F15" t="s">
        <v>10912</v>
      </c>
      <c r="G15" t="s">
        <v>5086</v>
      </c>
      <c r="H15" t="s">
        <v>11029</v>
      </c>
      <c r="I15" t="str">
        <f t="shared" si="1"/>
        <v>306741248</v>
      </c>
    </row>
    <row r="16" spans="1:9" x14ac:dyDescent="0.2">
      <c r="A16" s="1" t="s">
        <v>20</v>
      </c>
      <c r="B16" t="s">
        <v>10944</v>
      </c>
      <c r="C16" t="s">
        <v>11001</v>
      </c>
      <c r="D16" t="s">
        <v>11058</v>
      </c>
      <c r="E16" t="str">
        <f t="shared" si="0"/>
        <v>20161351680</v>
      </c>
      <c r="F16" t="s">
        <v>10913</v>
      </c>
      <c r="G16" t="s">
        <v>10972</v>
      </c>
      <c r="H16" t="s">
        <v>11030</v>
      </c>
      <c r="I16" t="str">
        <f t="shared" si="1"/>
        <v>20644974592</v>
      </c>
    </row>
    <row r="17" spans="1:9" x14ac:dyDescent="0.2">
      <c r="A17" s="1" t="s">
        <v>21</v>
      </c>
      <c r="B17" t="s">
        <v>10824</v>
      </c>
      <c r="C17" t="s">
        <v>11002</v>
      </c>
      <c r="D17" t="s">
        <v>10549</v>
      </c>
      <c r="E17" t="str">
        <f t="shared" si="0"/>
        <v>25559040</v>
      </c>
      <c r="F17" t="s">
        <v>10914</v>
      </c>
      <c r="G17" t="s">
        <v>10826</v>
      </c>
      <c r="H17" t="s">
        <v>10701</v>
      </c>
      <c r="I17" t="str">
        <f t="shared" si="1"/>
        <v>25632768</v>
      </c>
    </row>
    <row r="18" spans="1:9" x14ac:dyDescent="0.2">
      <c r="A18" s="1" t="s">
        <v>22</v>
      </c>
      <c r="B18" t="s">
        <v>10945</v>
      </c>
      <c r="C18" t="s">
        <v>11003</v>
      </c>
      <c r="D18" t="s">
        <v>11059</v>
      </c>
      <c r="E18" t="str">
        <f t="shared" si="0"/>
        <v>19235254272</v>
      </c>
      <c r="F18" t="s">
        <v>10915</v>
      </c>
      <c r="G18" t="s">
        <v>10973</v>
      </c>
      <c r="H18" t="s">
        <v>11031</v>
      </c>
      <c r="I18" t="str">
        <f t="shared" si="1"/>
        <v>17474076672</v>
      </c>
    </row>
    <row r="19" spans="1:9" x14ac:dyDescent="0.2">
      <c r="A19" s="1" t="s">
        <v>23</v>
      </c>
      <c r="B19" t="s">
        <v>10946</v>
      </c>
      <c r="C19" t="s">
        <v>11004</v>
      </c>
      <c r="D19" t="s">
        <v>11060</v>
      </c>
      <c r="E19" t="str">
        <f t="shared" si="0"/>
        <v>25550848</v>
      </c>
      <c r="F19" t="s">
        <v>10668</v>
      </c>
      <c r="G19" t="s">
        <v>10974</v>
      </c>
      <c r="H19" t="s">
        <v>11032</v>
      </c>
      <c r="I19" t="str">
        <f t="shared" si="1"/>
        <v>25497600</v>
      </c>
    </row>
    <row r="20" spans="1:9" x14ac:dyDescent="0.2">
      <c r="A20" s="1" t="s">
        <v>24</v>
      </c>
      <c r="B20" t="s">
        <v>10947</v>
      </c>
      <c r="C20" t="s">
        <v>11005</v>
      </c>
      <c r="D20" t="s">
        <v>11061</v>
      </c>
      <c r="E20" t="str">
        <f t="shared" si="0"/>
        <v>37277696</v>
      </c>
      <c r="F20" t="s">
        <v>10916</v>
      </c>
      <c r="G20" t="s">
        <v>10975</v>
      </c>
      <c r="H20" t="s">
        <v>11033</v>
      </c>
      <c r="I20" t="str">
        <f t="shared" si="1"/>
        <v>334482766</v>
      </c>
    </row>
    <row r="21" spans="1:9" x14ac:dyDescent="0.2">
      <c r="A21" s="1" t="s">
        <v>25</v>
      </c>
      <c r="B21" t="s">
        <v>10948</v>
      </c>
      <c r="C21" t="s">
        <v>11006</v>
      </c>
      <c r="D21" t="s">
        <v>11062</v>
      </c>
      <c r="E21" t="str">
        <f t="shared" si="0"/>
        <v>28401635</v>
      </c>
      <c r="F21" t="s">
        <v>10917</v>
      </c>
      <c r="G21" t="s">
        <v>10976</v>
      </c>
      <c r="H21" t="s">
        <v>11034</v>
      </c>
      <c r="I21" t="str">
        <f t="shared" si="1"/>
        <v>203003710</v>
      </c>
    </row>
    <row r="22" spans="1:9" x14ac:dyDescent="0.2">
      <c r="A22" s="1" t="s">
        <v>26</v>
      </c>
      <c r="B22" t="s">
        <v>10949</v>
      </c>
      <c r="C22" t="s">
        <v>11007</v>
      </c>
      <c r="D22" t="s">
        <v>11063</v>
      </c>
      <c r="E22" t="str">
        <f t="shared" si="0"/>
        <v>18681607868</v>
      </c>
      <c r="F22" t="s">
        <v>10918</v>
      </c>
      <c r="G22" t="s">
        <v>10977</v>
      </c>
      <c r="H22" t="s">
        <v>11035</v>
      </c>
      <c r="I22" t="str">
        <f t="shared" si="1"/>
        <v>17911947176</v>
      </c>
    </row>
    <row r="23" spans="1:9" x14ac:dyDescent="0.2">
      <c r="A23" s="1" t="s">
        <v>27</v>
      </c>
      <c r="B23" t="s">
        <v>10742</v>
      </c>
      <c r="C23" t="s">
        <v>11008</v>
      </c>
      <c r="D23" t="s">
        <v>10740</v>
      </c>
      <c r="E23" t="str">
        <f t="shared" si="0"/>
        <v>11243520</v>
      </c>
      <c r="F23" t="s">
        <v>10919</v>
      </c>
      <c r="G23" t="s">
        <v>10978</v>
      </c>
      <c r="H23" t="s">
        <v>11036</v>
      </c>
      <c r="I23" t="str">
        <f t="shared" si="1"/>
        <v>11246571</v>
      </c>
    </row>
    <row r="24" spans="1:9" x14ac:dyDescent="0.2">
      <c r="A24" s="1" t="s">
        <v>28</v>
      </c>
      <c r="B24" t="s">
        <v>84</v>
      </c>
      <c r="C24" t="s">
        <v>92</v>
      </c>
      <c r="D24" t="s">
        <v>143</v>
      </c>
      <c r="E24" t="str">
        <f t="shared" si="0"/>
        <v>10</v>
      </c>
      <c r="F24" t="s">
        <v>91</v>
      </c>
      <c r="G24" t="s">
        <v>136</v>
      </c>
      <c r="H24" t="s">
        <v>91</v>
      </c>
      <c r="I24" t="str">
        <f t="shared" si="1"/>
        <v>9</v>
      </c>
    </row>
    <row r="25" spans="1:9" x14ac:dyDescent="0.2">
      <c r="A25" s="1" t="s">
        <v>29</v>
      </c>
      <c r="B25" t="s">
        <v>69</v>
      </c>
      <c r="C25" t="s">
        <v>79</v>
      </c>
      <c r="D25" t="s">
        <v>136</v>
      </c>
      <c r="E25" t="str">
        <f t="shared" si="0"/>
        <v>6</v>
      </c>
      <c r="F25" t="s">
        <v>180</v>
      </c>
      <c r="G25" t="s">
        <v>139</v>
      </c>
      <c r="H25" t="s">
        <v>95</v>
      </c>
      <c r="I25" t="str">
        <f t="shared" si="1"/>
        <v>37</v>
      </c>
    </row>
    <row r="26" spans="1:9" x14ac:dyDescent="0.2">
      <c r="A26" s="1" t="s">
        <v>30</v>
      </c>
      <c r="B26" t="s">
        <v>339</v>
      </c>
      <c r="C26" t="s">
        <v>179</v>
      </c>
      <c r="D26" t="s">
        <v>138</v>
      </c>
      <c r="E26" t="str">
        <f t="shared" si="0"/>
        <v>151</v>
      </c>
      <c r="F26" t="s">
        <v>423</v>
      </c>
      <c r="G26" t="s">
        <v>3148</v>
      </c>
      <c r="H26" t="s">
        <v>396</v>
      </c>
      <c r="I26" t="str">
        <f t="shared" si="1"/>
        <v>772</v>
      </c>
    </row>
    <row r="27" spans="1:9" x14ac:dyDescent="0.2">
      <c r="A27" s="1" t="s">
        <v>31</v>
      </c>
      <c r="B27" t="s">
        <v>330</v>
      </c>
      <c r="C27" t="s">
        <v>460</v>
      </c>
      <c r="D27" t="s">
        <v>430</v>
      </c>
      <c r="E27" t="str">
        <f t="shared" si="0"/>
        <v>54</v>
      </c>
      <c r="F27" t="s">
        <v>3523</v>
      </c>
      <c r="G27" t="s">
        <v>10675</v>
      </c>
      <c r="H27" t="s">
        <v>434</v>
      </c>
      <c r="I27" t="str">
        <f t="shared" si="1"/>
        <v>278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10950</v>
      </c>
      <c r="C29" t="s">
        <v>11009</v>
      </c>
      <c r="D29" t="s">
        <v>11064</v>
      </c>
      <c r="E29" t="str">
        <f t="shared" si="0"/>
        <v>159027200</v>
      </c>
      <c r="F29" t="s">
        <v>10920</v>
      </c>
      <c r="G29" t="s">
        <v>10979</v>
      </c>
      <c r="H29" t="s">
        <v>11037</v>
      </c>
      <c r="I29" t="str">
        <f t="shared" si="1"/>
        <v>127717376</v>
      </c>
    </row>
    <row r="30" spans="1:9" x14ac:dyDescent="0.2">
      <c r="A30" s="1" t="s">
        <v>34</v>
      </c>
      <c r="B30" t="s">
        <v>10951</v>
      </c>
      <c r="C30" t="s">
        <v>11010</v>
      </c>
      <c r="D30" t="s">
        <v>11065</v>
      </c>
      <c r="E30" t="str">
        <f t="shared" si="0"/>
        <v>19685801984</v>
      </c>
      <c r="F30" t="s">
        <v>10921</v>
      </c>
      <c r="G30" t="s">
        <v>10980</v>
      </c>
      <c r="H30" t="s">
        <v>11038</v>
      </c>
      <c r="I30" t="str">
        <f t="shared" si="1"/>
        <v>20724170752</v>
      </c>
    </row>
    <row r="31" spans="1:9" x14ac:dyDescent="0.2">
      <c r="A31" s="1" t="s">
        <v>35</v>
      </c>
      <c r="B31" t="s">
        <v>10742</v>
      </c>
      <c r="C31" t="s">
        <v>11008</v>
      </c>
      <c r="D31" t="s">
        <v>10740</v>
      </c>
      <c r="E31" t="str">
        <f t="shared" si="0"/>
        <v>11243520</v>
      </c>
      <c r="F31" t="s">
        <v>10922</v>
      </c>
      <c r="G31" t="s">
        <v>10981</v>
      </c>
      <c r="H31" t="s">
        <v>10981</v>
      </c>
      <c r="I31" t="str">
        <f t="shared" si="1"/>
        <v>11300864</v>
      </c>
    </row>
    <row r="32" spans="1:9" x14ac:dyDescent="0.2">
      <c r="A32" s="1" t="s">
        <v>36</v>
      </c>
      <c r="B32" t="s">
        <v>10952</v>
      </c>
      <c r="C32" t="s">
        <v>11011</v>
      </c>
      <c r="D32" t="s">
        <v>11066</v>
      </c>
      <c r="E32" t="str">
        <f t="shared" si="0"/>
        <v>18224713728</v>
      </c>
      <c r="F32" t="s">
        <v>10923</v>
      </c>
      <c r="G32" t="s">
        <v>10982</v>
      </c>
      <c r="H32" t="s">
        <v>11039</v>
      </c>
      <c r="I32" t="str">
        <f t="shared" si="1"/>
        <v>17133662208</v>
      </c>
    </row>
    <row r="33" spans="1:9" x14ac:dyDescent="0.2">
      <c r="A33" s="1" t="s">
        <v>37</v>
      </c>
      <c r="B33" t="s">
        <v>10742</v>
      </c>
      <c r="C33" t="s">
        <v>11008</v>
      </c>
      <c r="D33" t="s">
        <v>10740</v>
      </c>
      <c r="E33" t="str">
        <f t="shared" si="0"/>
        <v>11243520</v>
      </c>
      <c r="F33" t="s">
        <v>10742</v>
      </c>
      <c r="G33" t="s">
        <v>3871</v>
      </c>
      <c r="H33" t="s">
        <v>11040</v>
      </c>
      <c r="I33" t="str">
        <f t="shared" si="1"/>
        <v>11210752</v>
      </c>
    </row>
    <row r="34" spans="1:9" x14ac:dyDescent="0.2">
      <c r="A34" s="1" t="s">
        <v>38</v>
      </c>
      <c r="B34" t="s">
        <v>10953</v>
      </c>
      <c r="C34" t="s">
        <v>11012</v>
      </c>
      <c r="D34" t="s">
        <v>11067</v>
      </c>
      <c r="E34" t="str">
        <f t="shared" si="0"/>
        <v>14382067</v>
      </c>
      <c r="F34" t="s">
        <v>10924</v>
      </c>
      <c r="G34" t="s">
        <v>10983</v>
      </c>
      <c r="H34" t="s">
        <v>11041</v>
      </c>
      <c r="I34" t="str">
        <f t="shared" si="1"/>
        <v>333392733</v>
      </c>
    </row>
    <row r="35" spans="1:9" x14ac:dyDescent="0.2">
      <c r="A35" s="1" t="s">
        <v>39</v>
      </c>
      <c r="B35" t="s">
        <v>10954</v>
      </c>
      <c r="C35" t="s">
        <v>11013</v>
      </c>
      <c r="D35" t="s">
        <v>11068</v>
      </c>
      <c r="E35" t="str">
        <f t="shared" ref="E35:E63" si="2">IF(ISERROR(MEDIAN(VALUE(B35),VALUE(C35),VALUE(D35))), "-", TEXT(MEDIAN(VALUE(B35),VALUE(C35),VALUE(D35)), "0"))</f>
        <v>25797127</v>
      </c>
      <c r="F35" t="s">
        <v>10925</v>
      </c>
      <c r="G35" t="s">
        <v>10984</v>
      </c>
      <c r="H35" t="s">
        <v>11042</v>
      </c>
      <c r="I35" t="str">
        <f t="shared" ref="I35:I63" si="3">IF(ISERROR(MEDIAN(VALUE(F35),VALUE(G35),VALUE(H35))), "-", TEXT(MEDIAN(VALUE(F35),VALUE(G35),VALUE(H35)), "0"))</f>
        <v>317637382</v>
      </c>
    </row>
    <row r="36" spans="1:9" x14ac:dyDescent="0.2">
      <c r="A36" s="1" t="s">
        <v>40</v>
      </c>
      <c r="B36" t="s">
        <v>10955</v>
      </c>
      <c r="C36" t="s">
        <v>11014</v>
      </c>
      <c r="D36" t="s">
        <v>11069</v>
      </c>
      <c r="E36" t="str">
        <f t="shared" si="2"/>
        <v>18926123008</v>
      </c>
      <c r="F36" t="s">
        <v>10926</v>
      </c>
      <c r="G36" t="s">
        <v>10985</v>
      </c>
      <c r="H36" t="s">
        <v>11043</v>
      </c>
      <c r="I36" t="str">
        <f t="shared" si="3"/>
        <v>17736822240</v>
      </c>
    </row>
    <row r="37" spans="1:9" x14ac:dyDescent="0.2">
      <c r="A37" s="1" t="s">
        <v>41</v>
      </c>
      <c r="B37" t="s">
        <v>10931</v>
      </c>
      <c r="C37" t="s">
        <v>10896</v>
      </c>
      <c r="D37" t="s">
        <v>10896</v>
      </c>
      <c r="E37" t="str">
        <f t="shared" si="2"/>
        <v>17915904</v>
      </c>
      <c r="F37" t="s">
        <v>10927</v>
      </c>
      <c r="G37" t="s">
        <v>10896</v>
      </c>
      <c r="H37" t="s">
        <v>10896</v>
      </c>
      <c r="I37" t="str">
        <f t="shared" si="3"/>
        <v>17915904</v>
      </c>
    </row>
    <row r="38" spans="1:9" x14ac:dyDescent="0.2">
      <c r="A38" s="1" t="s">
        <v>42</v>
      </c>
      <c r="B38" t="s">
        <v>248</v>
      </c>
      <c r="C38" t="s">
        <v>68</v>
      </c>
      <c r="D38" t="s">
        <v>130</v>
      </c>
      <c r="E38" t="str">
        <f t="shared" si="2"/>
        <v>22</v>
      </c>
      <c r="F38" t="s">
        <v>95</v>
      </c>
      <c r="G38" t="s">
        <v>187</v>
      </c>
      <c r="H38" t="s">
        <v>84</v>
      </c>
      <c r="I38" t="str">
        <f t="shared" si="3"/>
        <v>13</v>
      </c>
    </row>
    <row r="39" spans="1:9" x14ac:dyDescent="0.2">
      <c r="A39" s="1" t="s">
        <v>43</v>
      </c>
      <c r="B39" t="s">
        <v>69</v>
      </c>
      <c r="C39" t="s">
        <v>94</v>
      </c>
      <c r="D39" t="s">
        <v>85</v>
      </c>
      <c r="E39" t="str">
        <f t="shared" si="2"/>
        <v>6</v>
      </c>
      <c r="F39" t="s">
        <v>163</v>
      </c>
      <c r="G39" t="s">
        <v>135</v>
      </c>
      <c r="H39" t="s">
        <v>83</v>
      </c>
      <c r="I39" t="str">
        <f t="shared" si="3"/>
        <v>28</v>
      </c>
    </row>
    <row r="40" spans="1:9" x14ac:dyDescent="0.2">
      <c r="A40" s="1" t="s">
        <v>44</v>
      </c>
      <c r="B40" t="s">
        <v>311</v>
      </c>
      <c r="C40" t="s">
        <v>162</v>
      </c>
      <c r="D40" t="s">
        <v>138</v>
      </c>
      <c r="E40" t="str">
        <f t="shared" si="2"/>
        <v>151</v>
      </c>
      <c r="F40" t="s">
        <v>427</v>
      </c>
      <c r="G40" t="s">
        <v>3334</v>
      </c>
      <c r="H40" t="s">
        <v>342</v>
      </c>
      <c r="I40" t="str">
        <f t="shared" si="3"/>
        <v>780</v>
      </c>
    </row>
    <row r="41" spans="1:9" x14ac:dyDescent="0.2">
      <c r="A41" s="1" t="s">
        <v>45</v>
      </c>
      <c r="B41" t="s">
        <v>430</v>
      </c>
      <c r="C41" t="s">
        <v>299</v>
      </c>
      <c r="D41" t="s">
        <v>472</v>
      </c>
      <c r="E41" t="str">
        <f t="shared" si="2"/>
        <v>51</v>
      </c>
      <c r="F41" t="s">
        <v>490</v>
      </c>
      <c r="G41" t="s">
        <v>1196</v>
      </c>
      <c r="H41" t="s">
        <v>338</v>
      </c>
      <c r="I41" t="str">
        <f t="shared" si="3"/>
        <v>176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10956</v>
      </c>
      <c r="C43" t="s">
        <v>296</v>
      </c>
      <c r="D43" t="s">
        <v>11070</v>
      </c>
      <c r="E43" t="str">
        <f t="shared" si="2"/>
        <v>154652672</v>
      </c>
      <c r="F43" t="s">
        <v>10928</v>
      </c>
      <c r="G43" t="s">
        <v>3157</v>
      </c>
      <c r="H43" t="s">
        <v>325</v>
      </c>
      <c r="I43" t="str">
        <f t="shared" si="3"/>
        <v>305852416</v>
      </c>
    </row>
    <row r="44" spans="1:9" x14ac:dyDescent="0.2">
      <c r="A44" s="1" t="s">
        <v>48</v>
      </c>
      <c r="B44" t="s">
        <v>10957</v>
      </c>
      <c r="C44" t="s">
        <v>11015</v>
      </c>
      <c r="D44" t="s">
        <v>11071</v>
      </c>
      <c r="E44" t="str">
        <f t="shared" si="2"/>
        <v>20055511040</v>
      </c>
      <c r="F44" t="s">
        <v>10929</v>
      </c>
      <c r="G44" t="s">
        <v>10986</v>
      </c>
      <c r="H44" t="s">
        <v>11044</v>
      </c>
      <c r="I44" t="str">
        <f t="shared" si="3"/>
        <v>19396390912</v>
      </c>
    </row>
    <row r="45" spans="1:9" x14ac:dyDescent="0.2">
      <c r="A45" s="1" t="s">
        <v>49</v>
      </c>
      <c r="B45" t="s">
        <v>10931</v>
      </c>
      <c r="C45" t="s">
        <v>10896</v>
      </c>
      <c r="D45" t="s">
        <v>10896</v>
      </c>
      <c r="E45" t="str">
        <f t="shared" si="2"/>
        <v>17915904</v>
      </c>
      <c r="F45" t="s">
        <v>6195</v>
      </c>
      <c r="G45" t="s">
        <v>10896</v>
      </c>
      <c r="H45" t="s">
        <v>10896</v>
      </c>
      <c r="I45" t="str">
        <f t="shared" si="3"/>
        <v>17915904</v>
      </c>
    </row>
    <row r="46" spans="1:9" x14ac:dyDescent="0.2">
      <c r="A46" s="1" t="s">
        <v>50</v>
      </c>
      <c r="B46" t="s">
        <v>10958</v>
      </c>
      <c r="C46" t="s">
        <v>11016</v>
      </c>
      <c r="D46" t="s">
        <v>11072</v>
      </c>
      <c r="E46" t="str">
        <f t="shared" si="2"/>
        <v>18381746176</v>
      </c>
      <c r="F46" t="s">
        <v>10930</v>
      </c>
      <c r="G46" t="s">
        <v>10987</v>
      </c>
      <c r="H46" t="s">
        <v>11045</v>
      </c>
      <c r="I46" t="str">
        <f t="shared" si="3"/>
        <v>17164423168</v>
      </c>
    </row>
    <row r="47" spans="1:9" x14ac:dyDescent="0.2">
      <c r="A47" s="1" t="s">
        <v>51</v>
      </c>
      <c r="B47" t="s">
        <v>10931</v>
      </c>
      <c r="C47" t="s">
        <v>10896</v>
      </c>
      <c r="D47" t="s">
        <v>10896</v>
      </c>
      <c r="E47" t="str">
        <f t="shared" si="2"/>
        <v>17915904</v>
      </c>
      <c r="F47" t="s">
        <v>10931</v>
      </c>
      <c r="G47" t="s">
        <v>10896</v>
      </c>
      <c r="H47" t="s">
        <v>10896</v>
      </c>
      <c r="I47" t="str">
        <f t="shared" si="3"/>
        <v>17915904</v>
      </c>
    </row>
    <row r="48" spans="1:9" x14ac:dyDescent="0.2">
      <c r="A48" s="1" t="s">
        <v>52</v>
      </c>
      <c r="B48" t="s">
        <v>10959</v>
      </c>
      <c r="C48" t="s">
        <v>11017</v>
      </c>
      <c r="D48" t="s">
        <v>11073</v>
      </c>
      <c r="E48" t="str">
        <f t="shared" si="2"/>
        <v>19627174</v>
      </c>
      <c r="F48" t="s">
        <v>10932</v>
      </c>
      <c r="G48" t="s">
        <v>10988</v>
      </c>
      <c r="H48" t="s">
        <v>11046</v>
      </c>
      <c r="I48" t="str">
        <f t="shared" si="3"/>
        <v>341439718</v>
      </c>
    </row>
    <row r="49" spans="1:9" x14ac:dyDescent="0.2">
      <c r="A49" s="1" t="s">
        <v>53</v>
      </c>
      <c r="B49" t="s">
        <v>10960</v>
      </c>
      <c r="C49" t="s">
        <v>11018</v>
      </c>
      <c r="D49" t="s">
        <v>11074</v>
      </c>
      <c r="E49" t="str">
        <f t="shared" si="2"/>
        <v>19910453</v>
      </c>
      <c r="F49" t="s">
        <v>10933</v>
      </c>
      <c r="G49" t="s">
        <v>10989</v>
      </c>
      <c r="H49" t="s">
        <v>11047</v>
      </c>
      <c r="I49" t="str">
        <f t="shared" si="3"/>
        <v>184203998</v>
      </c>
    </row>
    <row r="50" spans="1:9" x14ac:dyDescent="0.2">
      <c r="A50" s="1" t="s">
        <v>54</v>
      </c>
      <c r="B50" t="s">
        <v>10961</v>
      </c>
      <c r="C50" t="s">
        <v>11019</v>
      </c>
      <c r="D50" t="s">
        <v>11075</v>
      </c>
      <c r="E50" t="str">
        <f t="shared" si="2"/>
        <v>5606710737</v>
      </c>
      <c r="F50" t="s">
        <v>10934</v>
      </c>
      <c r="G50" t="s">
        <v>10990</v>
      </c>
      <c r="H50" t="s">
        <v>11048</v>
      </c>
      <c r="I50" t="str">
        <f t="shared" si="3"/>
        <v>6466862184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92</v>
      </c>
      <c r="G52" t="s">
        <v>92</v>
      </c>
      <c r="H52" t="s">
        <v>92</v>
      </c>
      <c r="I52" t="str">
        <f t="shared" si="3"/>
        <v>1</v>
      </c>
    </row>
    <row r="53" spans="1:9" x14ac:dyDescent="0.2">
      <c r="A53" s="1" t="s">
        <v>57</v>
      </c>
      <c r="B53" t="s">
        <v>92</v>
      </c>
      <c r="C53" t="s">
        <v>68</v>
      </c>
      <c r="D53" t="s">
        <v>92</v>
      </c>
      <c r="E53" t="str">
        <f t="shared" si="2"/>
        <v>1</v>
      </c>
      <c r="F53" t="s">
        <v>69</v>
      </c>
      <c r="G53" t="s">
        <v>85</v>
      </c>
      <c r="H53" t="s">
        <v>85</v>
      </c>
      <c r="I53" t="str">
        <f t="shared" si="3"/>
        <v>7</v>
      </c>
    </row>
    <row r="54" spans="1:9" x14ac:dyDescent="0.2">
      <c r="A54" s="1" t="s">
        <v>58</v>
      </c>
      <c r="B54" t="s">
        <v>311</v>
      </c>
      <c r="C54" t="s">
        <v>162</v>
      </c>
      <c r="D54" t="s">
        <v>138</v>
      </c>
      <c r="E54" t="str">
        <f t="shared" si="2"/>
        <v>151</v>
      </c>
      <c r="F54" t="s">
        <v>427</v>
      </c>
      <c r="G54" t="s">
        <v>7475</v>
      </c>
      <c r="H54" t="s">
        <v>342</v>
      </c>
      <c r="I54" t="str">
        <f t="shared" si="3"/>
        <v>779</v>
      </c>
    </row>
    <row r="55" spans="1:9" x14ac:dyDescent="0.2">
      <c r="A55" s="1" t="s">
        <v>59</v>
      </c>
      <c r="B55" t="s">
        <v>88</v>
      </c>
      <c r="C55" t="s">
        <v>92</v>
      </c>
      <c r="D55" t="s">
        <v>88</v>
      </c>
      <c r="E55" t="str">
        <f t="shared" si="2"/>
        <v>2</v>
      </c>
      <c r="F55" t="s">
        <v>97</v>
      </c>
      <c r="G55" t="s">
        <v>97</v>
      </c>
      <c r="H55" t="s">
        <v>248</v>
      </c>
      <c r="I55" t="str">
        <f t="shared" si="3"/>
        <v>21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10962</v>
      </c>
      <c r="C58" t="s">
        <v>11020</v>
      </c>
      <c r="D58" t="s">
        <v>11076</v>
      </c>
      <c r="E58" t="str">
        <f t="shared" si="2"/>
        <v>5607424000</v>
      </c>
      <c r="F58" t="s">
        <v>10935</v>
      </c>
      <c r="G58" t="s">
        <v>10991</v>
      </c>
      <c r="H58" t="s">
        <v>11049</v>
      </c>
      <c r="I58" t="str">
        <f t="shared" si="3"/>
        <v>6480764928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10963</v>
      </c>
      <c r="C60" t="s">
        <v>11021</v>
      </c>
      <c r="D60" t="s">
        <v>11077</v>
      </c>
      <c r="E60" t="str">
        <f t="shared" si="2"/>
        <v>5603991552</v>
      </c>
      <c r="F60" t="s">
        <v>10936</v>
      </c>
      <c r="G60" t="s">
        <v>10992</v>
      </c>
      <c r="H60" t="s">
        <v>11050</v>
      </c>
      <c r="I60" t="str">
        <f t="shared" si="3"/>
        <v>6452338688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10964</v>
      </c>
      <c r="C62" t="s">
        <v>11022</v>
      </c>
      <c r="D62" t="s">
        <v>11078</v>
      </c>
      <c r="E62" t="str">
        <f t="shared" si="2"/>
        <v>1187844</v>
      </c>
      <c r="F62" t="s">
        <v>10937</v>
      </c>
      <c r="G62" t="s">
        <v>10993</v>
      </c>
      <c r="H62" t="s">
        <v>11051</v>
      </c>
      <c r="I62" t="str">
        <f t="shared" si="3"/>
        <v>8048252</v>
      </c>
    </row>
    <row r="63" spans="1:9" x14ac:dyDescent="0.2">
      <c r="A63" s="1" t="s">
        <v>67</v>
      </c>
      <c r="B63" t="s">
        <v>10965</v>
      </c>
      <c r="C63" t="s">
        <v>11023</v>
      </c>
      <c r="D63" t="s">
        <v>11079</v>
      </c>
      <c r="E63" t="str">
        <f t="shared" si="2"/>
        <v>300321</v>
      </c>
      <c r="F63" t="s">
        <v>10938</v>
      </c>
      <c r="G63" t="s">
        <v>10994</v>
      </c>
      <c r="H63" t="s">
        <v>11052</v>
      </c>
      <c r="I63" t="str">
        <f t="shared" si="3"/>
        <v>308937550</v>
      </c>
    </row>
    <row r="64" spans="1:9" ht="15" x14ac:dyDescent="0.25">
      <c r="A64" s="6" t="s">
        <v>20837</v>
      </c>
      <c r="B64" s="8">
        <f>AVERAGE(VALUE(B8),VALUE(B22),VALUE(B36))*2^(-30)</f>
        <v>17.663344411489863</v>
      </c>
      <c r="C64" s="8">
        <f t="shared" ref="C64:I64" si="4">AVERAGE(VALUE(C8),VALUE(C22),VALUE(C36))*2^(-30)</f>
        <v>17.737449110175174</v>
      </c>
      <c r="D64" s="8">
        <f t="shared" si="4"/>
        <v>17.757061513140798</v>
      </c>
      <c r="E64" s="8">
        <f t="shared" si="4"/>
        <v>17.753937811280291</v>
      </c>
      <c r="F64" s="8">
        <f t="shared" si="4"/>
        <v>16.498727438040078</v>
      </c>
      <c r="G64" s="8">
        <f t="shared" si="4"/>
        <v>16.654137072463829</v>
      </c>
      <c r="H64" s="8">
        <f t="shared" si="4"/>
        <v>16.691164692553382</v>
      </c>
      <c r="I64" s="8">
        <f t="shared" si="4"/>
        <v>16.670611610946555</v>
      </c>
    </row>
    <row r="65" spans="1:9" x14ac:dyDescent="0.2">
      <c r="A65" s="6" t="s">
        <v>20838</v>
      </c>
      <c r="B65" s="9">
        <f>AVERAGE(VALUE(B8),VALUE(B22),VALUE(B36),VALUE(B50))*2^(-30)</f>
        <v>14.55292237829417</v>
      </c>
      <c r="C65" s="9">
        <f t="shared" ref="C65:I65" si="5">AVERAGE(VALUE(C8),VALUE(C22),VALUE(C36),VALUE(C50))*2^(-30)</f>
        <v>14.604353352217004</v>
      </c>
      <c r="D65" s="9">
        <f t="shared" si="5"/>
        <v>14.636090230662376</v>
      </c>
      <c r="E65" s="9">
        <f t="shared" si="5"/>
        <v>14.620867428136989</v>
      </c>
      <c r="F65" s="9">
        <f t="shared" si="5"/>
        <v>13.87571759452112</v>
      </c>
      <c r="G65" s="9">
        <f t="shared" si="5"/>
        <v>13.996286489069462</v>
      </c>
      <c r="H65" s="9">
        <f t="shared" si="5"/>
        <v>14.058888120343909</v>
      </c>
      <c r="I65" s="9">
        <f t="shared" si="5"/>
        <v>14.008642392931506</v>
      </c>
    </row>
    <row r="66" spans="1:9" x14ac:dyDescent="0.2">
      <c r="A66" s="6" t="s">
        <v>20841</v>
      </c>
      <c r="B66" s="9">
        <f>MIN(VALUE(B18),VALUE(B32),VALUE(B46))*2^(-30)</f>
        <v>16.786594390869141</v>
      </c>
      <c r="C66" s="9">
        <f t="shared" ref="C66:I66" si="6">MIN(VALUE(C18),VALUE(C32),VALUE(C46))*2^(-30)</f>
        <v>16.958709716796875</v>
      </c>
      <c r="D66" s="9">
        <f t="shared" si="6"/>
        <v>16.973087310791016</v>
      </c>
      <c r="E66" s="9">
        <f t="shared" si="6"/>
        <v>16.973087310791016</v>
      </c>
      <c r="F66" s="9">
        <f t="shared" si="6"/>
        <v>15.773544311523438</v>
      </c>
      <c r="G66" s="9">
        <f t="shared" si="6"/>
        <v>15.956966400146484</v>
      </c>
      <c r="H66" s="9">
        <f t="shared" si="6"/>
        <v>15.985614776611328</v>
      </c>
      <c r="I66" s="9">
        <f t="shared" si="6"/>
        <v>15.956966400146484</v>
      </c>
    </row>
    <row r="67" spans="1:9" x14ac:dyDescent="0.2">
      <c r="A67" s="6" t="s">
        <v>20839</v>
      </c>
      <c r="B67" s="9">
        <f>MIN(VALUE(B16),VALUE(B30),VALUE(B44))*2^(-30)</f>
        <v>18.268867492675781</v>
      </c>
      <c r="C67" s="9">
        <f t="shared" ref="C67:I67" si="7">MIN(VALUE(C16),VALUE(C30),VALUE(C44))*2^(-30)</f>
        <v>18.333831787109375</v>
      </c>
      <c r="D67" s="9">
        <f t="shared" si="7"/>
        <v>18.529335021972656</v>
      </c>
      <c r="E67" s="9">
        <f t="shared" si="7"/>
        <v>18.333831787109375</v>
      </c>
      <c r="F67" s="9">
        <f t="shared" si="7"/>
        <v>18.271553039550781</v>
      </c>
      <c r="G67" s="9">
        <f t="shared" si="7"/>
        <v>17.226615905761719</v>
      </c>
      <c r="H67" s="9">
        <f t="shared" si="7"/>
        <v>18.064296722412109</v>
      </c>
      <c r="I67" s="9">
        <f t="shared" si="7"/>
        <v>18.064296722412109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0</v>
      </c>
      <c r="G68" s="9">
        <f t="shared" si="8"/>
        <v>0</v>
      </c>
      <c r="H68" s="9">
        <f t="shared" si="8"/>
        <v>0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299.57421875</v>
      </c>
      <c r="C69" s="9">
        <f t="shared" si="8"/>
        <v>281.67578125</v>
      </c>
      <c r="D69" s="9">
        <f t="shared" si="8"/>
        <v>518.28125</v>
      </c>
      <c r="E69" s="9">
        <f t="shared" si="8"/>
        <v>299.57421875</v>
      </c>
      <c r="F69" s="9">
        <f t="shared" si="8"/>
        <v>696.96875</v>
      </c>
      <c r="G69" s="9">
        <f t="shared" si="8"/>
        <v>560.4375</v>
      </c>
      <c r="H69" s="9">
        <f t="shared" si="8"/>
        <v>706.23828125</v>
      </c>
      <c r="I69" s="9">
        <f t="shared" si="8"/>
        <v>706.015625</v>
      </c>
    </row>
    <row r="70" spans="1:9" x14ac:dyDescent="0.2">
      <c r="A70" s="6" t="s">
        <v>20832</v>
      </c>
      <c r="B70" s="9">
        <f>AVERAGE(VALUE(B9),VALUE(B23),VALUE(B37))*2^(-20)</f>
        <v>17.409209251403809</v>
      </c>
      <c r="C70" s="9">
        <f t="shared" ref="C70:I70" si="9">AVERAGE(VALUE(C9),VALUE(C23),VALUE(C37))*2^(-20)</f>
        <v>17.401795387268066</v>
      </c>
      <c r="D70" s="9">
        <f t="shared" si="9"/>
        <v>17.380533854166668</v>
      </c>
      <c r="E70" s="9">
        <f t="shared" si="9"/>
        <v>17.393982887268066</v>
      </c>
      <c r="F70" s="9">
        <f t="shared" si="9"/>
        <v>17.406262079874676</v>
      </c>
      <c r="G70" s="9">
        <f t="shared" si="9"/>
        <v>17.398902257283527</v>
      </c>
      <c r="H70" s="9">
        <f t="shared" si="9"/>
        <v>17.385827382405598</v>
      </c>
      <c r="I70" s="9">
        <f t="shared" si="9"/>
        <v>17.398902257283527</v>
      </c>
    </row>
    <row r="71" spans="1:9" x14ac:dyDescent="0.2">
      <c r="A71" s="6" t="s">
        <v>20833</v>
      </c>
      <c r="B71" s="10">
        <f>MIN(VALUE(B19),VALUE(B33),VALUE(B47))*2^(-20)</f>
        <v>10.6640625</v>
      </c>
      <c r="C71" s="10">
        <f t="shared" ref="C71:I71" si="10">MIN(VALUE(C19),VALUE(C33),VALUE(C47))*2^(-20)</f>
        <v>10.74609375</v>
      </c>
      <c r="D71" s="10">
        <f t="shared" si="10"/>
        <v>10.72265625</v>
      </c>
      <c r="E71" s="10">
        <f t="shared" si="10"/>
        <v>10.72265625</v>
      </c>
      <c r="F71" s="10">
        <f t="shared" si="10"/>
        <v>10.6640625</v>
      </c>
      <c r="G71" s="10">
        <f t="shared" si="10"/>
        <v>10.69140625</v>
      </c>
      <c r="H71" s="10">
        <f t="shared" si="10"/>
        <v>10.71484375</v>
      </c>
      <c r="I71" s="10">
        <f t="shared" si="10"/>
        <v>10.69140625</v>
      </c>
    </row>
    <row r="72" spans="1:9" x14ac:dyDescent="0.2">
      <c r="A72" s="6" t="s">
        <v>20834</v>
      </c>
      <c r="B72" s="10">
        <f>MAX(VALUE(B17),VALUE(B31),VALUE(B45))*2^(-20)</f>
        <v>24.48046875</v>
      </c>
      <c r="C72" s="10">
        <f t="shared" ref="C72:I72" si="11">MAX(VALUE(C17),VALUE(C31),VALUE(C45))*2^(-20)</f>
        <v>24.375</v>
      </c>
      <c r="D72" s="10">
        <f t="shared" si="11"/>
        <v>24.3359375</v>
      </c>
      <c r="E72" s="10">
        <f t="shared" si="11"/>
        <v>24.375</v>
      </c>
      <c r="F72" s="10">
        <f t="shared" si="11"/>
        <v>24.4453125</v>
      </c>
      <c r="G72" s="10">
        <f t="shared" si="11"/>
        <v>24.4765625</v>
      </c>
      <c r="H72" s="10">
        <f t="shared" si="11"/>
        <v>24.41015625</v>
      </c>
      <c r="I72" s="10">
        <f t="shared" si="11"/>
        <v>24.4453125</v>
      </c>
    </row>
    <row r="73" spans="1:9" x14ac:dyDescent="0.2">
      <c r="A73" s="6" t="s">
        <v>20826</v>
      </c>
      <c r="B73" s="9">
        <f>VALUE(B7)*10^(-9)</f>
        <v>21.344655505000002</v>
      </c>
      <c r="C73" s="9">
        <f t="shared" ref="C73:I73" si="12">VALUE(C7)*10^(-9)</f>
        <v>18.183193846000002</v>
      </c>
      <c r="D73" s="9">
        <f t="shared" si="12"/>
        <v>19.156563463000001</v>
      </c>
      <c r="E73" s="9">
        <f t="shared" si="12"/>
        <v>19.156563463000001</v>
      </c>
      <c r="F73" s="9">
        <f t="shared" si="12"/>
        <v>104.82163118000001</v>
      </c>
      <c r="G73" s="9">
        <f t="shared" si="12"/>
        <v>97.595597341000001</v>
      </c>
      <c r="H73" s="9">
        <f t="shared" si="12"/>
        <v>93.700711515000009</v>
      </c>
      <c r="I73" s="9">
        <f t="shared" si="12"/>
        <v>97.595597341000001</v>
      </c>
    </row>
    <row r="74" spans="1:9" x14ac:dyDescent="0.2">
      <c r="A74" s="6" t="s">
        <v>20835</v>
      </c>
      <c r="B74" s="9">
        <f>SUM(VALUE(B20),VALUE(B34),VALUE(B48))*2^(-30)</f>
        <v>6.7737096920609474E-2</v>
      </c>
      <c r="C74" s="9">
        <f t="shared" ref="C74:I75" si="13">SUM(VALUE(C20),VALUE(C34),VALUE(C48))*2^(-30)</f>
        <v>5.330610740929842E-2</v>
      </c>
      <c r="D74" s="9">
        <f t="shared" si="13"/>
        <v>7.4846993200480938E-2</v>
      </c>
      <c r="E74" s="9">
        <f t="shared" si="13"/>
        <v>6.6391133703291416E-2</v>
      </c>
      <c r="F74" s="9">
        <f t="shared" si="13"/>
        <v>0.94044637680053711</v>
      </c>
      <c r="G74" s="9">
        <f t="shared" si="13"/>
        <v>0.93999804649502039</v>
      </c>
      <c r="H74" s="9">
        <f t="shared" si="13"/>
        <v>0.94711686763912439</v>
      </c>
      <c r="I74" s="9">
        <f t="shared" si="13"/>
        <v>0.93999804649502039</v>
      </c>
    </row>
    <row r="75" spans="1:9" x14ac:dyDescent="0.2">
      <c r="A75" s="6" t="s">
        <v>20836</v>
      </c>
      <c r="B75" s="9">
        <f>SUM(VALUE(B21),VALUE(B35),VALUE(B49))*2^(-30)</f>
        <v>7.6132246293127537E-2</v>
      </c>
      <c r="C75" s="9">
        <f t="shared" si="13"/>
        <v>6.8822363391518593E-2</v>
      </c>
      <c r="D75" s="9">
        <f t="shared" si="13"/>
        <v>6.5529171377420425E-2</v>
      </c>
      <c r="E75" s="9">
        <f t="shared" si="13"/>
        <v>6.901958491653204E-2</v>
      </c>
      <c r="F75" s="9">
        <f t="shared" si="13"/>
        <v>0.65596990287303925</v>
      </c>
      <c r="G75" s="9">
        <f t="shared" si="13"/>
        <v>0.65549196116626263</v>
      </c>
      <c r="H75" s="9">
        <f t="shared" si="13"/>
        <v>0.65748960245400667</v>
      </c>
      <c r="I75" s="9">
        <f t="shared" si="13"/>
        <v>0.65643814392387867</v>
      </c>
    </row>
    <row r="76" spans="1:9" x14ac:dyDescent="0.2">
      <c r="A76" s="7" t="s">
        <v>20827</v>
      </c>
      <c r="B76" s="9">
        <f>SUM(VALUE(B12),VALUE(B26),VALUE(B40))</f>
        <v>517</v>
      </c>
      <c r="C76" s="9">
        <f t="shared" ref="C76:I76" si="14">SUM(VALUE(C12),VALUE(C26),VALUE(C40))</f>
        <v>438</v>
      </c>
      <c r="D76" s="9">
        <f t="shared" si="14"/>
        <v>454</v>
      </c>
      <c r="E76" s="9">
        <f t="shared" si="14"/>
        <v>454</v>
      </c>
      <c r="F76" s="9">
        <f t="shared" si="14"/>
        <v>2506</v>
      </c>
      <c r="G76" s="9">
        <f t="shared" si="14"/>
        <v>2325</v>
      </c>
      <c r="H76" s="9">
        <f t="shared" si="14"/>
        <v>2235</v>
      </c>
      <c r="I76" s="9">
        <f t="shared" si="14"/>
        <v>2325</v>
      </c>
    </row>
    <row r="77" spans="1:9" x14ac:dyDescent="0.2">
      <c r="A77" s="7" t="s">
        <v>20828</v>
      </c>
      <c r="B77" s="9">
        <f>SUM(VALUE(B11),VALUE(B25),VALUE(B39))</f>
        <v>15</v>
      </c>
      <c r="C77" s="9">
        <f t="shared" ref="C77:I77" si="15">SUM(VALUE(C11),VALUE(C25),VALUE(C39))</f>
        <v>14</v>
      </c>
      <c r="D77" s="9">
        <f t="shared" si="15"/>
        <v>18</v>
      </c>
      <c r="E77" s="9">
        <f t="shared" si="15"/>
        <v>15</v>
      </c>
      <c r="F77" s="9">
        <f t="shared" si="15"/>
        <v>103</v>
      </c>
      <c r="G77" s="9">
        <f t="shared" si="15"/>
        <v>97</v>
      </c>
      <c r="H77" s="9">
        <f t="shared" si="15"/>
        <v>93</v>
      </c>
      <c r="I77" s="9">
        <f t="shared" si="15"/>
        <v>101</v>
      </c>
    </row>
    <row r="78" spans="1:9" x14ac:dyDescent="0.2">
      <c r="A78" s="7" t="s">
        <v>20829</v>
      </c>
      <c r="B78" s="9">
        <f>SUM(VALUE(B13),VALUE(B27),VALUE(B41))</f>
        <v>162</v>
      </c>
      <c r="C78" s="9">
        <f t="shared" ref="C78:I78" si="16">SUM(VALUE(C13),VALUE(C27),VALUE(C41))</f>
        <v>159</v>
      </c>
      <c r="D78" s="9">
        <f t="shared" si="16"/>
        <v>162</v>
      </c>
      <c r="E78" s="9">
        <f t="shared" si="16"/>
        <v>161</v>
      </c>
      <c r="F78" s="9">
        <f t="shared" si="16"/>
        <v>731</v>
      </c>
      <c r="G78" s="9">
        <f t="shared" si="16"/>
        <v>662</v>
      </c>
      <c r="H78" s="9">
        <f t="shared" si="16"/>
        <v>635</v>
      </c>
      <c r="I78" s="9">
        <f t="shared" si="16"/>
        <v>707</v>
      </c>
    </row>
    <row r="79" spans="1:9" x14ac:dyDescent="0.2">
      <c r="A79" s="7" t="s">
        <v>20830</v>
      </c>
      <c r="B79" s="9">
        <f>SUM(VALUE(B10),VALUE(B24),VALUE(B38))</f>
        <v>32</v>
      </c>
      <c r="C79" s="9">
        <f t="shared" ref="C79:I79" si="17">SUM(VALUE(C10),VALUE(C24),VALUE(C38))</f>
        <v>18</v>
      </c>
      <c r="D79" s="9">
        <f t="shared" si="17"/>
        <v>42</v>
      </c>
      <c r="E79" s="9">
        <f t="shared" si="17"/>
        <v>32</v>
      </c>
      <c r="F79" s="9">
        <f t="shared" si="17"/>
        <v>51</v>
      </c>
      <c r="G79" s="9">
        <f t="shared" si="17"/>
        <v>32</v>
      </c>
      <c r="H79" s="9">
        <f t="shared" si="17"/>
        <v>32</v>
      </c>
      <c r="I79" s="9">
        <f t="shared" si="17"/>
        <v>35</v>
      </c>
    </row>
    <row r="80" spans="1:9" x14ac:dyDescent="0.2">
      <c r="A80" s="27" t="s">
        <v>20853</v>
      </c>
      <c r="B80" s="28">
        <f>B3*2^(-20)</f>
        <v>0</v>
      </c>
      <c r="C80" s="28">
        <f t="shared" ref="C80:I81" si="18">C3*2^(-20)</f>
        <v>0</v>
      </c>
      <c r="D80" s="28">
        <f t="shared" si="18"/>
        <v>0</v>
      </c>
      <c r="E80" s="28">
        <f t="shared" si="18"/>
        <v>0</v>
      </c>
      <c r="F80" s="28">
        <f t="shared" si="18"/>
        <v>33.085265159606934</v>
      </c>
      <c r="G80" s="28">
        <f t="shared" si="18"/>
        <v>33.085265159606934</v>
      </c>
      <c r="H80" s="28">
        <f t="shared" si="18"/>
        <v>33.085265159606934</v>
      </c>
      <c r="I80" s="28">
        <f t="shared" si="18"/>
        <v>33.085265159606934</v>
      </c>
    </row>
    <row r="81" spans="1:9" x14ac:dyDescent="0.2">
      <c r="A81" s="27" t="s">
        <v>20854</v>
      </c>
      <c r="B81" s="28">
        <f>B4*2^(-20)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99.255795478820801</v>
      </c>
      <c r="G81" s="28">
        <f t="shared" si="18"/>
        <v>99.255795478820801</v>
      </c>
      <c r="H81" s="28">
        <f t="shared" si="18"/>
        <v>99.255795478820801</v>
      </c>
      <c r="I81" s="28">
        <f t="shared" si="18"/>
        <v>99.255795478820801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6" width="25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6372</v>
      </c>
      <c r="E2" t="s">
        <v>121</v>
      </c>
      <c r="F2" t="s">
        <v>6373</v>
      </c>
    </row>
    <row r="3" spans="1:6" x14ac:dyDescent="0.2">
      <c r="A3" t="s">
        <v>88</v>
      </c>
      <c r="B3" t="s">
        <v>123</v>
      </c>
      <c r="C3" t="s">
        <v>6374</v>
      </c>
      <c r="D3" t="s">
        <v>9633</v>
      </c>
      <c r="E3" t="s">
        <v>6376</v>
      </c>
      <c r="F3" t="s">
        <v>6373</v>
      </c>
    </row>
    <row r="4" spans="1:6" x14ac:dyDescent="0.2">
      <c r="A4" t="s">
        <v>94</v>
      </c>
      <c r="B4" t="s">
        <v>125</v>
      </c>
      <c r="C4" t="s">
        <v>9634</v>
      </c>
      <c r="D4" t="s">
        <v>9633</v>
      </c>
      <c r="E4" t="s">
        <v>6376</v>
      </c>
      <c r="F4" t="s">
        <v>7881</v>
      </c>
    </row>
    <row r="5" spans="1:6" x14ac:dyDescent="0.2">
      <c r="A5" t="s">
        <v>79</v>
      </c>
      <c r="B5" t="s">
        <v>127</v>
      </c>
      <c r="C5" t="s">
        <v>9634</v>
      </c>
      <c r="D5" t="s">
        <v>68</v>
      </c>
      <c r="E5" t="s">
        <v>7882</v>
      </c>
      <c r="F5" t="s">
        <v>121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I81"/>
  <sheetViews>
    <sheetView topLeftCell="A43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3.42578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11080</v>
      </c>
      <c r="G3" t="s">
        <v>11080</v>
      </c>
      <c r="H3" t="s">
        <v>11080</v>
      </c>
      <c r="I3" t="str">
        <f t="shared" ref="I3:I34" si="1">IF(ISERROR(MEDIAN(VALUE(F3),VALUE(G3),VALUE(H3))), "-", TEXT(MEDIAN(VALUE(F3),VALUE(G3),VALUE(H3)), "0"))</f>
        <v>77576187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11081</v>
      </c>
      <c r="G4" t="s">
        <v>11081</v>
      </c>
      <c r="H4" t="s">
        <v>11081</v>
      </c>
      <c r="I4" t="str">
        <f t="shared" si="1"/>
        <v>232728561</v>
      </c>
    </row>
    <row r="5" spans="1:9" x14ac:dyDescent="0.2">
      <c r="A5" s="1" t="s">
        <v>9</v>
      </c>
      <c r="B5" t="s">
        <v>11110</v>
      </c>
      <c r="C5" t="s">
        <v>11168</v>
      </c>
      <c r="D5" t="s">
        <v>11225</v>
      </c>
      <c r="E5" t="str">
        <f t="shared" si="0"/>
        <v>-</v>
      </c>
      <c r="F5" t="s">
        <v>11082</v>
      </c>
      <c r="G5" t="s">
        <v>11141</v>
      </c>
      <c r="H5" t="s">
        <v>11196</v>
      </c>
      <c r="I5" t="str">
        <f t="shared" si="1"/>
        <v>-</v>
      </c>
    </row>
    <row r="6" spans="1:9" x14ac:dyDescent="0.2">
      <c r="A6" s="1" t="s">
        <v>10</v>
      </c>
      <c r="B6" t="s">
        <v>11111</v>
      </c>
      <c r="C6" t="s">
        <v>11169</v>
      </c>
      <c r="D6" t="s">
        <v>11226</v>
      </c>
      <c r="E6" t="str">
        <f t="shared" si="0"/>
        <v>-</v>
      </c>
      <c r="F6" t="s">
        <v>11083</v>
      </c>
      <c r="G6" t="s">
        <v>11142</v>
      </c>
      <c r="H6" t="s">
        <v>11197</v>
      </c>
      <c r="I6" t="str">
        <f t="shared" si="1"/>
        <v>-</v>
      </c>
    </row>
    <row r="7" spans="1:9" x14ac:dyDescent="0.2">
      <c r="A7" s="1" t="s">
        <v>11</v>
      </c>
      <c r="B7" t="s">
        <v>11112</v>
      </c>
      <c r="C7" t="s">
        <v>11170</v>
      </c>
      <c r="D7" t="s">
        <v>11227</v>
      </c>
      <c r="E7" t="str">
        <f t="shared" si="0"/>
        <v>15994137011</v>
      </c>
      <c r="F7" t="s">
        <v>11084</v>
      </c>
      <c r="G7" t="s">
        <v>11143</v>
      </c>
      <c r="H7" t="s">
        <v>11198</v>
      </c>
      <c r="I7" t="str">
        <f t="shared" si="1"/>
        <v>103692769991</v>
      </c>
    </row>
    <row r="8" spans="1:9" x14ac:dyDescent="0.2">
      <c r="A8" s="1" t="s">
        <v>12</v>
      </c>
      <c r="B8" t="s">
        <v>11113</v>
      </c>
      <c r="C8" t="s">
        <v>11171</v>
      </c>
      <c r="D8" t="s">
        <v>11228</v>
      </c>
      <c r="E8" t="str">
        <f t="shared" si="0"/>
        <v>18388469077</v>
      </c>
      <c r="F8" t="s">
        <v>11085</v>
      </c>
      <c r="G8" t="s">
        <v>11144</v>
      </c>
      <c r="H8" t="s">
        <v>11199</v>
      </c>
      <c r="I8" t="str">
        <f t="shared" si="1"/>
        <v>17857769511</v>
      </c>
    </row>
    <row r="9" spans="1:9" x14ac:dyDescent="0.2">
      <c r="A9" s="1" t="s">
        <v>13</v>
      </c>
      <c r="B9" t="s">
        <v>11114</v>
      </c>
      <c r="C9" t="s">
        <v>11172</v>
      </c>
      <c r="D9" t="s">
        <v>11229</v>
      </c>
      <c r="E9" t="str">
        <f t="shared" si="0"/>
        <v>25042176</v>
      </c>
      <c r="F9" t="s">
        <v>11086</v>
      </c>
      <c r="G9" t="s">
        <v>11145</v>
      </c>
      <c r="H9" t="s">
        <v>11200</v>
      </c>
      <c r="I9" t="str">
        <f t="shared" si="1"/>
        <v>25121431</v>
      </c>
    </row>
    <row r="10" spans="1:9" x14ac:dyDescent="0.2">
      <c r="A10" s="1" t="s">
        <v>14</v>
      </c>
      <c r="B10" t="s">
        <v>92</v>
      </c>
      <c r="C10" t="s">
        <v>68</v>
      </c>
      <c r="D10" t="s">
        <v>68</v>
      </c>
      <c r="E10" t="str">
        <f t="shared" si="0"/>
        <v>0</v>
      </c>
      <c r="F10" t="s">
        <v>92</v>
      </c>
      <c r="G10" t="s">
        <v>84</v>
      </c>
      <c r="H10" t="s">
        <v>129</v>
      </c>
      <c r="I10" t="str">
        <f t="shared" si="1"/>
        <v>10</v>
      </c>
    </row>
    <row r="11" spans="1:9" x14ac:dyDescent="0.2">
      <c r="A11" s="1" t="s">
        <v>15</v>
      </c>
      <c r="B11" t="s">
        <v>94</v>
      </c>
      <c r="C11" t="s">
        <v>88</v>
      </c>
      <c r="D11" t="s">
        <v>88</v>
      </c>
      <c r="E11" t="str">
        <f t="shared" si="0"/>
        <v>2</v>
      </c>
      <c r="F11" t="s">
        <v>208</v>
      </c>
      <c r="G11" t="s">
        <v>194</v>
      </c>
      <c r="H11" t="s">
        <v>182</v>
      </c>
      <c r="I11" t="str">
        <f t="shared" si="1"/>
        <v>39</v>
      </c>
    </row>
    <row r="12" spans="1:9" x14ac:dyDescent="0.2">
      <c r="A12" s="1" t="s">
        <v>16</v>
      </c>
      <c r="B12" t="s">
        <v>162</v>
      </c>
      <c r="C12" t="s">
        <v>109</v>
      </c>
      <c r="D12" t="s">
        <v>111</v>
      </c>
      <c r="E12" t="str">
        <f t="shared" si="0"/>
        <v>128</v>
      </c>
      <c r="F12" t="s">
        <v>5149</v>
      </c>
      <c r="G12" t="s">
        <v>458</v>
      </c>
      <c r="H12" t="s">
        <v>3334</v>
      </c>
      <c r="I12" t="str">
        <f t="shared" si="1"/>
        <v>827</v>
      </c>
    </row>
    <row r="13" spans="1:9" x14ac:dyDescent="0.2">
      <c r="A13" s="1" t="s">
        <v>17</v>
      </c>
      <c r="B13" t="s">
        <v>194</v>
      </c>
      <c r="C13" t="s">
        <v>180</v>
      </c>
      <c r="D13" t="s">
        <v>182</v>
      </c>
      <c r="E13" t="str">
        <f t="shared" si="0"/>
        <v>37</v>
      </c>
      <c r="F13" t="s">
        <v>7592</v>
      </c>
      <c r="G13" t="s">
        <v>353</v>
      </c>
      <c r="H13" t="s">
        <v>4891</v>
      </c>
      <c r="I13" t="str">
        <f t="shared" si="1"/>
        <v>298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11115</v>
      </c>
      <c r="C15" t="s">
        <v>68</v>
      </c>
      <c r="D15" t="s">
        <v>197</v>
      </c>
      <c r="E15" t="str">
        <f t="shared" si="0"/>
        <v>131072</v>
      </c>
      <c r="F15" t="s">
        <v>10229</v>
      </c>
      <c r="G15" t="s">
        <v>11146</v>
      </c>
      <c r="H15" t="s">
        <v>11201</v>
      </c>
      <c r="I15" t="str">
        <f t="shared" si="1"/>
        <v>154415104</v>
      </c>
    </row>
    <row r="16" spans="1:9" x14ac:dyDescent="0.2">
      <c r="A16" s="1" t="s">
        <v>20</v>
      </c>
      <c r="B16" t="s">
        <v>11116</v>
      </c>
      <c r="C16" t="s">
        <v>11173</v>
      </c>
      <c r="D16" t="s">
        <v>11230</v>
      </c>
      <c r="E16" t="str">
        <f t="shared" si="0"/>
        <v>18859454464</v>
      </c>
      <c r="F16" t="s">
        <v>11087</v>
      </c>
      <c r="G16" t="s">
        <v>11147</v>
      </c>
      <c r="H16" t="s">
        <v>11202</v>
      </c>
      <c r="I16" t="str">
        <f t="shared" si="1"/>
        <v>20539908096</v>
      </c>
    </row>
    <row r="17" spans="1:9" x14ac:dyDescent="0.2">
      <c r="A17" s="1" t="s">
        <v>21</v>
      </c>
      <c r="B17" t="s">
        <v>11117</v>
      </c>
      <c r="C17" t="s">
        <v>11174</v>
      </c>
      <c r="D17" t="s">
        <v>10056</v>
      </c>
      <c r="E17" t="str">
        <f t="shared" si="0"/>
        <v>25042944</v>
      </c>
      <c r="F17" t="s">
        <v>10355</v>
      </c>
      <c r="G17" t="s">
        <v>11117</v>
      </c>
      <c r="H17" t="s">
        <v>11203</v>
      </c>
      <c r="I17" t="str">
        <f t="shared" si="1"/>
        <v>25346048</v>
      </c>
    </row>
    <row r="18" spans="1:9" x14ac:dyDescent="0.2">
      <c r="A18" s="1" t="s">
        <v>22</v>
      </c>
      <c r="B18" t="s">
        <v>11118</v>
      </c>
      <c r="C18" t="s">
        <v>11175</v>
      </c>
      <c r="D18" t="s">
        <v>11231</v>
      </c>
      <c r="E18" t="str">
        <f t="shared" si="0"/>
        <v>18273902592</v>
      </c>
      <c r="F18" t="s">
        <v>11088</v>
      </c>
      <c r="G18" t="s">
        <v>11148</v>
      </c>
      <c r="H18" t="s">
        <v>11204</v>
      </c>
      <c r="I18" t="str">
        <f t="shared" si="1"/>
        <v>17268027392</v>
      </c>
    </row>
    <row r="19" spans="1:9" x14ac:dyDescent="0.2">
      <c r="A19" s="1" t="s">
        <v>23</v>
      </c>
      <c r="B19" t="s">
        <v>11119</v>
      </c>
      <c r="C19" t="s">
        <v>10145</v>
      </c>
      <c r="D19" t="s">
        <v>11232</v>
      </c>
      <c r="E19" t="str">
        <f t="shared" si="0"/>
        <v>25030656</v>
      </c>
      <c r="F19" t="s">
        <v>11089</v>
      </c>
      <c r="G19" t="s">
        <v>11149</v>
      </c>
      <c r="H19" t="s">
        <v>11205</v>
      </c>
      <c r="I19" t="str">
        <f t="shared" si="1"/>
        <v>25006080</v>
      </c>
    </row>
    <row r="20" spans="1:9" x14ac:dyDescent="0.2">
      <c r="A20" s="1" t="s">
        <v>24</v>
      </c>
      <c r="B20" t="s">
        <v>11120</v>
      </c>
      <c r="C20" t="s">
        <v>11176</v>
      </c>
      <c r="D20" t="s">
        <v>11233</v>
      </c>
      <c r="E20" t="str">
        <f t="shared" si="0"/>
        <v>469691</v>
      </c>
      <c r="F20" t="s">
        <v>11090</v>
      </c>
      <c r="G20" t="s">
        <v>11150</v>
      </c>
      <c r="H20" t="s">
        <v>11206</v>
      </c>
      <c r="I20" t="str">
        <f t="shared" si="1"/>
        <v>359653514</v>
      </c>
    </row>
    <row r="21" spans="1:9" x14ac:dyDescent="0.2">
      <c r="A21" s="1" t="s">
        <v>25</v>
      </c>
      <c r="B21" t="s">
        <v>11121</v>
      </c>
      <c r="C21" t="s">
        <v>11177</v>
      </c>
      <c r="D21" t="s">
        <v>11234</v>
      </c>
      <c r="E21" t="str">
        <f t="shared" si="0"/>
        <v>616048</v>
      </c>
      <c r="F21" t="s">
        <v>11091</v>
      </c>
      <c r="G21" t="s">
        <v>11151</v>
      </c>
      <c r="H21" t="s">
        <v>11207</v>
      </c>
      <c r="I21" t="str">
        <f t="shared" si="1"/>
        <v>361821168</v>
      </c>
    </row>
    <row r="22" spans="1:9" x14ac:dyDescent="0.2">
      <c r="A22" s="1" t="s">
        <v>26</v>
      </c>
      <c r="B22" t="s">
        <v>11122</v>
      </c>
      <c r="C22" t="s">
        <v>11178</v>
      </c>
      <c r="D22" t="s">
        <v>11235</v>
      </c>
      <c r="E22" t="str">
        <f t="shared" si="0"/>
        <v>18614270862</v>
      </c>
      <c r="F22" t="s">
        <v>11092</v>
      </c>
      <c r="G22" t="s">
        <v>11152</v>
      </c>
      <c r="H22" t="s">
        <v>11208</v>
      </c>
      <c r="I22" t="str">
        <f t="shared" si="1"/>
        <v>17897570510</v>
      </c>
    </row>
    <row r="23" spans="1:9" x14ac:dyDescent="0.2">
      <c r="A23" s="1" t="s">
        <v>27</v>
      </c>
      <c r="B23" t="s">
        <v>11123</v>
      </c>
      <c r="C23" t="s">
        <v>11179</v>
      </c>
      <c r="D23" t="s">
        <v>11236</v>
      </c>
      <c r="E23" t="str">
        <f t="shared" si="0"/>
        <v>11272192</v>
      </c>
      <c r="F23" t="s">
        <v>11093</v>
      </c>
      <c r="G23" t="s">
        <v>11123</v>
      </c>
      <c r="H23" t="s">
        <v>11209</v>
      </c>
      <c r="I23" t="str">
        <f t="shared" si="1"/>
        <v>11264000</v>
      </c>
    </row>
    <row r="24" spans="1:9" x14ac:dyDescent="0.2">
      <c r="A24" s="1" t="s">
        <v>28</v>
      </c>
      <c r="B24" t="s">
        <v>80</v>
      </c>
      <c r="C24" t="s">
        <v>68</v>
      </c>
      <c r="D24" t="s">
        <v>70</v>
      </c>
      <c r="E24" t="str">
        <f t="shared" si="0"/>
        <v>11</v>
      </c>
      <c r="F24" t="s">
        <v>69</v>
      </c>
      <c r="G24" t="s">
        <v>89</v>
      </c>
      <c r="H24" t="s">
        <v>136</v>
      </c>
      <c r="I24" t="str">
        <f t="shared" si="1"/>
        <v>6</v>
      </c>
    </row>
    <row r="25" spans="1:9" x14ac:dyDescent="0.2">
      <c r="A25" s="1" t="s">
        <v>29</v>
      </c>
      <c r="B25" t="s">
        <v>69</v>
      </c>
      <c r="C25" t="s">
        <v>94</v>
      </c>
      <c r="D25" t="s">
        <v>89</v>
      </c>
      <c r="E25" t="str">
        <f t="shared" si="0"/>
        <v>5</v>
      </c>
      <c r="F25" t="s">
        <v>112</v>
      </c>
      <c r="G25" t="s">
        <v>95</v>
      </c>
      <c r="H25" t="s">
        <v>90</v>
      </c>
      <c r="I25" t="str">
        <f t="shared" si="1"/>
        <v>31</v>
      </c>
    </row>
    <row r="26" spans="1:9" x14ac:dyDescent="0.2">
      <c r="A26" s="1" t="s">
        <v>30</v>
      </c>
      <c r="B26" t="s">
        <v>994</v>
      </c>
      <c r="C26" t="s">
        <v>109</v>
      </c>
      <c r="D26" t="s">
        <v>109</v>
      </c>
      <c r="E26" t="str">
        <f t="shared" si="0"/>
        <v>127</v>
      </c>
      <c r="F26" t="s">
        <v>2723</v>
      </c>
      <c r="G26" t="s">
        <v>458</v>
      </c>
      <c r="H26" t="s">
        <v>7475</v>
      </c>
      <c r="I26" t="str">
        <f t="shared" si="1"/>
        <v>826</v>
      </c>
    </row>
    <row r="27" spans="1:9" x14ac:dyDescent="0.2">
      <c r="A27" s="1" t="s">
        <v>31</v>
      </c>
      <c r="B27" t="s">
        <v>112</v>
      </c>
      <c r="C27" t="s">
        <v>168</v>
      </c>
      <c r="D27" t="s">
        <v>163</v>
      </c>
      <c r="E27" t="str">
        <f t="shared" si="0"/>
        <v>31</v>
      </c>
      <c r="F27" t="s">
        <v>1204</v>
      </c>
      <c r="G27" t="s">
        <v>240</v>
      </c>
      <c r="H27" t="s">
        <v>7274</v>
      </c>
      <c r="I27" t="str">
        <f t="shared" si="1"/>
        <v>205</v>
      </c>
    </row>
    <row r="28" spans="1:9" x14ac:dyDescent="0.2">
      <c r="A28" s="1" t="s">
        <v>32</v>
      </c>
      <c r="B28" t="s">
        <v>78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11124</v>
      </c>
      <c r="C29" t="s">
        <v>140</v>
      </c>
      <c r="D29" t="s">
        <v>11237</v>
      </c>
      <c r="E29" t="str">
        <f t="shared" si="0"/>
        <v>162820096</v>
      </c>
      <c r="F29" t="s">
        <v>3524</v>
      </c>
      <c r="G29" t="s">
        <v>6317</v>
      </c>
      <c r="H29" t="s">
        <v>1784</v>
      </c>
      <c r="I29" t="str">
        <f t="shared" si="1"/>
        <v>306397184</v>
      </c>
    </row>
    <row r="30" spans="1:9" x14ac:dyDescent="0.2">
      <c r="A30" s="1" t="s">
        <v>34</v>
      </c>
      <c r="B30" t="s">
        <v>11125</v>
      </c>
      <c r="C30" t="s">
        <v>11180</v>
      </c>
      <c r="D30" t="s">
        <v>11238</v>
      </c>
      <c r="E30" t="str">
        <f t="shared" si="0"/>
        <v>19097862144</v>
      </c>
      <c r="F30" t="s">
        <v>11094</v>
      </c>
      <c r="G30" t="s">
        <v>11153</v>
      </c>
      <c r="H30" t="s">
        <v>11210</v>
      </c>
      <c r="I30" t="str">
        <f t="shared" si="1"/>
        <v>20096606208</v>
      </c>
    </row>
    <row r="31" spans="1:9" x14ac:dyDescent="0.2">
      <c r="A31" s="1" t="s">
        <v>35</v>
      </c>
      <c r="B31" t="s">
        <v>11123</v>
      </c>
      <c r="C31" t="s">
        <v>11179</v>
      </c>
      <c r="D31" t="s">
        <v>11236</v>
      </c>
      <c r="E31" t="str">
        <f t="shared" si="0"/>
        <v>11272192</v>
      </c>
      <c r="F31" t="s">
        <v>11093</v>
      </c>
      <c r="G31" t="s">
        <v>11123</v>
      </c>
      <c r="H31" t="s">
        <v>3965</v>
      </c>
      <c r="I31" t="str">
        <f t="shared" si="1"/>
        <v>11264000</v>
      </c>
    </row>
    <row r="32" spans="1:9" x14ac:dyDescent="0.2">
      <c r="A32" s="1" t="s">
        <v>36</v>
      </c>
      <c r="B32" t="s">
        <v>11126</v>
      </c>
      <c r="C32" t="s">
        <v>11181</v>
      </c>
      <c r="D32" t="s">
        <v>11239</v>
      </c>
      <c r="E32" t="str">
        <f t="shared" si="0"/>
        <v>18411921408</v>
      </c>
      <c r="F32" t="s">
        <v>11095</v>
      </c>
      <c r="G32" t="s">
        <v>11154</v>
      </c>
      <c r="H32" t="s">
        <v>11211</v>
      </c>
      <c r="I32" t="str">
        <f t="shared" si="1"/>
        <v>17162571776</v>
      </c>
    </row>
    <row r="33" spans="1:9" x14ac:dyDescent="0.2">
      <c r="A33" s="1" t="s">
        <v>37</v>
      </c>
      <c r="B33" t="s">
        <v>11123</v>
      </c>
      <c r="C33" t="s">
        <v>11179</v>
      </c>
      <c r="D33" t="s">
        <v>11236</v>
      </c>
      <c r="E33" t="str">
        <f t="shared" si="0"/>
        <v>11272192</v>
      </c>
      <c r="F33" t="s">
        <v>11093</v>
      </c>
      <c r="G33" t="s">
        <v>11123</v>
      </c>
      <c r="H33" t="s">
        <v>11179</v>
      </c>
      <c r="I33" t="str">
        <f t="shared" si="1"/>
        <v>11264000</v>
      </c>
    </row>
    <row r="34" spans="1:9" x14ac:dyDescent="0.2">
      <c r="A34" s="1" t="s">
        <v>38</v>
      </c>
      <c r="B34" t="s">
        <v>11127</v>
      </c>
      <c r="C34" t="s">
        <v>11182</v>
      </c>
      <c r="D34" t="s">
        <v>11240</v>
      </c>
      <c r="E34" t="str">
        <f t="shared" si="0"/>
        <v>513935</v>
      </c>
      <c r="F34" t="s">
        <v>11096</v>
      </c>
      <c r="G34" t="s">
        <v>11155</v>
      </c>
      <c r="H34" t="s">
        <v>11212</v>
      </c>
      <c r="I34" t="str">
        <f t="shared" si="1"/>
        <v>381097602</v>
      </c>
    </row>
    <row r="35" spans="1:9" x14ac:dyDescent="0.2">
      <c r="A35" s="1" t="s">
        <v>39</v>
      </c>
      <c r="B35" t="s">
        <v>11128</v>
      </c>
      <c r="C35" t="s">
        <v>11183</v>
      </c>
      <c r="D35" t="s">
        <v>11241</v>
      </c>
      <c r="E35" t="str">
        <f t="shared" ref="E35:E63" si="2">IF(ISERROR(MEDIAN(VALUE(B35),VALUE(C35),VALUE(D35))), "-", TEXT(MEDIAN(VALUE(B35),VALUE(C35),VALUE(D35)), "0"))</f>
        <v>567450</v>
      </c>
      <c r="F35" t="s">
        <v>11097</v>
      </c>
      <c r="G35" t="s">
        <v>11156</v>
      </c>
      <c r="H35" t="s">
        <v>11213</v>
      </c>
      <c r="I35" t="str">
        <f t="shared" ref="I35:I63" si="3">IF(ISERROR(MEDIAN(VALUE(F35),VALUE(G35),VALUE(H35))), "-", TEXT(MEDIAN(VALUE(F35),VALUE(G35),VALUE(H35)), "0"))</f>
        <v>364190048</v>
      </c>
    </row>
    <row r="36" spans="1:9" x14ac:dyDescent="0.2">
      <c r="A36" s="1" t="s">
        <v>40</v>
      </c>
      <c r="B36" t="s">
        <v>11129</v>
      </c>
      <c r="C36" t="s">
        <v>11184</v>
      </c>
      <c r="D36" t="s">
        <v>11242</v>
      </c>
      <c r="E36" t="str">
        <f t="shared" si="2"/>
        <v>18543506371</v>
      </c>
      <c r="F36" t="s">
        <v>11098</v>
      </c>
      <c r="G36" t="s">
        <v>11157</v>
      </c>
      <c r="H36" t="s">
        <v>11214</v>
      </c>
      <c r="I36" t="str">
        <f t="shared" si="3"/>
        <v>17504433571</v>
      </c>
    </row>
    <row r="37" spans="1:9" x14ac:dyDescent="0.2">
      <c r="A37" s="1" t="s">
        <v>41</v>
      </c>
      <c r="B37" t="s">
        <v>11130</v>
      </c>
      <c r="C37" t="s">
        <v>11185</v>
      </c>
      <c r="D37" t="s">
        <v>6319</v>
      </c>
      <c r="E37" t="str">
        <f t="shared" si="2"/>
        <v>17997824</v>
      </c>
      <c r="F37" t="s">
        <v>11099</v>
      </c>
      <c r="G37" t="s">
        <v>11158</v>
      </c>
      <c r="H37" t="s">
        <v>11215</v>
      </c>
      <c r="I37" t="str">
        <f t="shared" si="3"/>
        <v>17975276</v>
      </c>
    </row>
    <row r="38" spans="1:9" x14ac:dyDescent="0.2">
      <c r="A38" s="1" t="s">
        <v>42</v>
      </c>
      <c r="B38" t="s">
        <v>70</v>
      </c>
      <c r="C38" t="s">
        <v>143</v>
      </c>
      <c r="D38" t="s">
        <v>163</v>
      </c>
      <c r="E38" t="str">
        <f t="shared" si="2"/>
        <v>18</v>
      </c>
      <c r="F38" t="s">
        <v>141</v>
      </c>
      <c r="G38" t="s">
        <v>89</v>
      </c>
      <c r="H38" t="s">
        <v>163</v>
      </c>
      <c r="I38" t="str">
        <f t="shared" si="3"/>
        <v>19</v>
      </c>
    </row>
    <row r="39" spans="1:9" x14ac:dyDescent="0.2">
      <c r="A39" s="1" t="s">
        <v>43</v>
      </c>
      <c r="B39" t="s">
        <v>89</v>
      </c>
      <c r="C39" t="s">
        <v>79</v>
      </c>
      <c r="D39" t="s">
        <v>85</v>
      </c>
      <c r="E39" t="str">
        <f t="shared" si="2"/>
        <v>5</v>
      </c>
      <c r="F39" t="s">
        <v>180</v>
      </c>
      <c r="G39" t="s">
        <v>139</v>
      </c>
      <c r="H39" t="s">
        <v>95</v>
      </c>
      <c r="I39" t="str">
        <f t="shared" si="3"/>
        <v>37</v>
      </c>
    </row>
    <row r="40" spans="1:9" x14ac:dyDescent="0.2">
      <c r="A40" s="1" t="s">
        <v>44</v>
      </c>
      <c r="B40" t="s">
        <v>159</v>
      </c>
      <c r="C40" t="s">
        <v>99</v>
      </c>
      <c r="D40" t="s">
        <v>159</v>
      </c>
      <c r="E40" t="str">
        <f t="shared" si="2"/>
        <v>135</v>
      </c>
      <c r="F40" t="s">
        <v>458</v>
      </c>
      <c r="G40" t="s">
        <v>458</v>
      </c>
      <c r="H40" t="s">
        <v>3334</v>
      </c>
      <c r="I40" t="str">
        <f t="shared" si="3"/>
        <v>827</v>
      </c>
    </row>
    <row r="41" spans="1:9" x14ac:dyDescent="0.2">
      <c r="A41" s="1" t="s">
        <v>45</v>
      </c>
      <c r="B41" t="s">
        <v>103</v>
      </c>
      <c r="C41" t="s">
        <v>151</v>
      </c>
      <c r="D41" t="s">
        <v>194</v>
      </c>
      <c r="E41" t="str">
        <f t="shared" si="2"/>
        <v>35</v>
      </c>
      <c r="F41" t="s">
        <v>335</v>
      </c>
      <c r="G41" t="s">
        <v>6914</v>
      </c>
      <c r="H41" t="s">
        <v>338</v>
      </c>
      <c r="I41" t="str">
        <f t="shared" si="3"/>
        <v>255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11131</v>
      </c>
      <c r="C43" t="s">
        <v>11186</v>
      </c>
      <c r="D43" t="s">
        <v>11243</v>
      </c>
      <c r="E43" t="str">
        <f t="shared" si="2"/>
        <v>209342464</v>
      </c>
      <c r="F43" t="s">
        <v>7967</v>
      </c>
      <c r="G43" t="s">
        <v>10806</v>
      </c>
      <c r="H43" t="s">
        <v>7723</v>
      </c>
      <c r="I43" t="str">
        <f t="shared" si="3"/>
        <v>306814976</v>
      </c>
    </row>
    <row r="44" spans="1:9" x14ac:dyDescent="0.2">
      <c r="A44" s="1" t="s">
        <v>48</v>
      </c>
      <c r="B44" t="s">
        <v>11132</v>
      </c>
      <c r="C44" t="s">
        <v>11187</v>
      </c>
      <c r="D44" t="s">
        <v>11244</v>
      </c>
      <c r="E44" t="str">
        <f t="shared" si="2"/>
        <v>19084951552</v>
      </c>
      <c r="F44" t="s">
        <v>11100</v>
      </c>
      <c r="G44" t="s">
        <v>11159</v>
      </c>
      <c r="H44" t="s">
        <v>11216</v>
      </c>
      <c r="I44" t="str">
        <f t="shared" si="3"/>
        <v>20409573376</v>
      </c>
    </row>
    <row r="45" spans="1:9" x14ac:dyDescent="0.2">
      <c r="A45" s="1" t="s">
        <v>49</v>
      </c>
      <c r="B45" t="s">
        <v>11130</v>
      </c>
      <c r="C45" t="s">
        <v>11185</v>
      </c>
      <c r="D45" t="s">
        <v>6319</v>
      </c>
      <c r="E45" t="str">
        <f t="shared" si="2"/>
        <v>17997824</v>
      </c>
      <c r="F45" t="s">
        <v>11101</v>
      </c>
      <c r="G45" t="s">
        <v>6422</v>
      </c>
      <c r="H45" t="s">
        <v>6319</v>
      </c>
      <c r="I45" t="str">
        <f t="shared" si="3"/>
        <v>18067456</v>
      </c>
    </row>
    <row r="46" spans="1:9" x14ac:dyDescent="0.2">
      <c r="A46" s="1" t="s">
        <v>50</v>
      </c>
      <c r="B46" t="s">
        <v>11133</v>
      </c>
      <c r="C46" t="s">
        <v>11188</v>
      </c>
      <c r="D46" t="s">
        <v>11245</v>
      </c>
      <c r="E46" t="str">
        <f t="shared" si="2"/>
        <v>18223030272</v>
      </c>
      <c r="F46" t="s">
        <v>11102</v>
      </c>
      <c r="G46" t="s">
        <v>11160</v>
      </c>
      <c r="H46" t="s">
        <v>11217</v>
      </c>
      <c r="I46" t="str">
        <f t="shared" si="3"/>
        <v>16879017984</v>
      </c>
    </row>
    <row r="47" spans="1:9" x14ac:dyDescent="0.2">
      <c r="A47" s="1" t="s">
        <v>51</v>
      </c>
      <c r="B47" t="s">
        <v>11130</v>
      </c>
      <c r="C47" t="s">
        <v>11185</v>
      </c>
      <c r="D47" t="s">
        <v>6319</v>
      </c>
      <c r="E47" t="str">
        <f t="shared" si="2"/>
        <v>17997824</v>
      </c>
      <c r="F47" t="s">
        <v>10810</v>
      </c>
      <c r="G47" t="s">
        <v>11130</v>
      </c>
      <c r="H47" t="s">
        <v>11185</v>
      </c>
      <c r="I47" t="str">
        <f t="shared" si="3"/>
        <v>17948672</v>
      </c>
    </row>
    <row r="48" spans="1:9" x14ac:dyDescent="0.2">
      <c r="A48" s="1" t="s">
        <v>52</v>
      </c>
      <c r="B48" t="s">
        <v>11134</v>
      </c>
      <c r="C48" t="s">
        <v>11189</v>
      </c>
      <c r="D48" t="s">
        <v>11246</v>
      </c>
      <c r="E48" t="str">
        <f t="shared" si="2"/>
        <v>438632</v>
      </c>
      <c r="F48" t="s">
        <v>11103</v>
      </c>
      <c r="G48" t="s">
        <v>11161</v>
      </c>
      <c r="H48" t="s">
        <v>11218</v>
      </c>
      <c r="I48" t="str">
        <f t="shared" si="3"/>
        <v>489872508</v>
      </c>
    </row>
    <row r="49" spans="1:9" x14ac:dyDescent="0.2">
      <c r="A49" s="1" t="s">
        <v>53</v>
      </c>
      <c r="B49" t="s">
        <v>11135</v>
      </c>
      <c r="C49" t="s">
        <v>11190</v>
      </c>
      <c r="D49" t="s">
        <v>11247</v>
      </c>
      <c r="E49" t="str">
        <f t="shared" si="2"/>
        <v>959546</v>
      </c>
      <c r="F49" t="s">
        <v>11104</v>
      </c>
      <c r="G49" t="s">
        <v>11162</v>
      </c>
      <c r="H49" t="s">
        <v>11219</v>
      </c>
      <c r="I49" t="str">
        <f t="shared" si="3"/>
        <v>200759828</v>
      </c>
    </row>
    <row r="50" spans="1:9" x14ac:dyDescent="0.2">
      <c r="A50" s="1" t="s">
        <v>54</v>
      </c>
      <c r="B50" t="s">
        <v>11136</v>
      </c>
      <c r="C50" t="s">
        <v>11191</v>
      </c>
      <c r="D50" t="s">
        <v>11248</v>
      </c>
      <c r="E50" t="str">
        <f t="shared" si="2"/>
        <v>5569943324</v>
      </c>
      <c r="F50" t="s">
        <v>11105</v>
      </c>
      <c r="G50" t="s">
        <v>11163</v>
      </c>
      <c r="H50" t="s">
        <v>11220</v>
      </c>
      <c r="I50" t="str">
        <f t="shared" si="3"/>
        <v>6523503060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92</v>
      </c>
      <c r="G52" t="s">
        <v>92</v>
      </c>
      <c r="H52" t="s">
        <v>92</v>
      </c>
      <c r="I52" t="str">
        <f t="shared" si="3"/>
        <v>1</v>
      </c>
    </row>
    <row r="53" spans="1:9" x14ac:dyDescent="0.2">
      <c r="A53" s="1" t="s">
        <v>57</v>
      </c>
      <c r="B53" t="s">
        <v>68</v>
      </c>
      <c r="C53" t="s">
        <v>92</v>
      </c>
      <c r="D53" t="s">
        <v>68</v>
      </c>
      <c r="E53" t="str">
        <f t="shared" si="2"/>
        <v>0</v>
      </c>
      <c r="F53" t="s">
        <v>85</v>
      </c>
      <c r="G53" t="s">
        <v>85</v>
      </c>
      <c r="H53" t="s">
        <v>69</v>
      </c>
      <c r="I53" t="str">
        <f t="shared" si="3"/>
        <v>7</v>
      </c>
    </row>
    <row r="54" spans="1:9" x14ac:dyDescent="0.2">
      <c r="A54" s="1" t="s">
        <v>58</v>
      </c>
      <c r="B54" t="s">
        <v>162</v>
      </c>
      <c r="C54" t="s">
        <v>109</v>
      </c>
      <c r="D54" t="s">
        <v>109</v>
      </c>
      <c r="E54" t="str">
        <f t="shared" si="2"/>
        <v>127</v>
      </c>
      <c r="F54" t="s">
        <v>458</v>
      </c>
      <c r="G54" t="s">
        <v>458</v>
      </c>
      <c r="H54" t="s">
        <v>3334</v>
      </c>
      <c r="I54" t="str">
        <f t="shared" si="3"/>
        <v>827</v>
      </c>
    </row>
    <row r="55" spans="1:9" x14ac:dyDescent="0.2">
      <c r="A55" s="1" t="s">
        <v>59</v>
      </c>
      <c r="B55" t="s">
        <v>94</v>
      </c>
      <c r="C55" t="s">
        <v>88</v>
      </c>
      <c r="D55" t="s">
        <v>92</v>
      </c>
      <c r="E55" t="str">
        <f t="shared" si="2"/>
        <v>2</v>
      </c>
      <c r="F55" t="s">
        <v>248</v>
      </c>
      <c r="G55" t="s">
        <v>75</v>
      </c>
      <c r="H55" t="s">
        <v>97</v>
      </c>
      <c r="I55" t="str">
        <f t="shared" si="3"/>
        <v>21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11137</v>
      </c>
      <c r="C58" t="s">
        <v>11192</v>
      </c>
      <c r="D58" t="s">
        <v>11249</v>
      </c>
      <c r="E58" t="str">
        <f t="shared" si="2"/>
        <v>5570400256</v>
      </c>
      <c r="F58" t="s">
        <v>11106</v>
      </c>
      <c r="G58" t="s">
        <v>11164</v>
      </c>
      <c r="H58" t="s">
        <v>11221</v>
      </c>
      <c r="I58" t="str">
        <f t="shared" si="3"/>
        <v>6534553600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11138</v>
      </c>
      <c r="C60" t="s">
        <v>11193</v>
      </c>
      <c r="D60" t="s">
        <v>11250</v>
      </c>
      <c r="E60" t="str">
        <f t="shared" si="2"/>
        <v>5569642496</v>
      </c>
      <c r="F60" t="s">
        <v>11107</v>
      </c>
      <c r="G60" t="s">
        <v>11165</v>
      </c>
      <c r="H60" t="s">
        <v>11222</v>
      </c>
      <c r="I60" t="str">
        <f t="shared" si="3"/>
        <v>6520840192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11139</v>
      </c>
      <c r="C62" t="s">
        <v>11194</v>
      </c>
      <c r="D62" t="s">
        <v>11251</v>
      </c>
      <c r="E62" t="str">
        <f t="shared" si="2"/>
        <v>1085819</v>
      </c>
      <c r="F62" t="s">
        <v>11108</v>
      </c>
      <c r="G62" t="s">
        <v>11166</v>
      </c>
      <c r="H62" t="s">
        <v>11223</v>
      </c>
      <c r="I62" t="str">
        <f t="shared" si="3"/>
        <v>8033916</v>
      </c>
    </row>
    <row r="63" spans="1:9" x14ac:dyDescent="0.2">
      <c r="A63" s="1" t="s">
        <v>67</v>
      </c>
      <c r="B63" t="s">
        <v>11140</v>
      </c>
      <c r="C63" t="s">
        <v>11195</v>
      </c>
      <c r="D63" t="s">
        <v>11252</v>
      </c>
      <c r="E63" t="str">
        <f t="shared" si="2"/>
        <v>6628535</v>
      </c>
      <c r="F63" t="s">
        <v>11109</v>
      </c>
      <c r="G63" t="s">
        <v>11167</v>
      </c>
      <c r="H63" t="s">
        <v>11224</v>
      </c>
      <c r="I63" t="str">
        <f t="shared" si="3"/>
        <v>308902657</v>
      </c>
    </row>
    <row r="64" spans="1:9" ht="15" x14ac:dyDescent="0.25">
      <c r="A64" s="6" t="s">
        <v>20837</v>
      </c>
      <c r="B64" s="8">
        <f>AVERAGE(VALUE(B8),VALUE(B22),VALUE(B36))*2^(-30)</f>
        <v>17.375079543329775</v>
      </c>
      <c r="C64" s="8">
        <f t="shared" ref="C64:I64" si="4">AVERAGE(VALUE(C8),VALUE(C22),VALUE(C36))*2^(-30)</f>
        <v>17.292479753494263</v>
      </c>
      <c r="D64" s="8">
        <f t="shared" si="4"/>
        <v>17.292671726395685</v>
      </c>
      <c r="E64" s="8">
        <f t="shared" si="4"/>
        <v>17.243824374551576</v>
      </c>
      <c r="F64" s="8">
        <f t="shared" si="4"/>
        <v>16.534130866018433</v>
      </c>
      <c r="G64" s="8">
        <f t="shared" si="4"/>
        <v>16.611822461088497</v>
      </c>
      <c r="H64" s="8">
        <f t="shared" si="4"/>
        <v>16.478097639046609</v>
      </c>
      <c r="I64" s="8">
        <f t="shared" si="4"/>
        <v>16.534009821712971</v>
      </c>
    </row>
    <row r="65" spans="1:9" x14ac:dyDescent="0.2">
      <c r="A65" s="6" t="s">
        <v>20838</v>
      </c>
      <c r="B65" s="9">
        <f>AVERAGE(VALUE(B8),VALUE(B22),VALUE(B36),VALUE(B50))*2^(-30)</f>
        <v>14.328163146739826</v>
      </c>
      <c r="C65" s="9">
        <f t="shared" ref="C65:I65" si="5">AVERAGE(VALUE(C8),VALUE(C22),VALUE(C36),VALUE(C50))*2^(-30)</f>
        <v>14.253986954689026</v>
      </c>
      <c r="D65" s="9">
        <f t="shared" si="5"/>
        <v>14.288151123328134</v>
      </c>
      <c r="E65" s="9">
        <f t="shared" si="5"/>
        <v>14.229721770156175</v>
      </c>
      <c r="F65" s="9">
        <f t="shared" si="5"/>
        <v>13.922073005931452</v>
      </c>
      <c r="G65" s="9">
        <f t="shared" si="5"/>
        <v>13.977738262154162</v>
      </c>
      <c r="H65" s="9">
        <f t="shared" si="5"/>
        <v>13.875544104492292</v>
      </c>
      <c r="I65" s="9">
        <f t="shared" si="5"/>
        <v>13.919378782622516</v>
      </c>
    </row>
    <row r="66" spans="1:9" x14ac:dyDescent="0.2">
      <c r="A66" s="6" t="s">
        <v>20841</v>
      </c>
      <c r="B66" s="9">
        <f>MIN(VALUE(B18),VALUE(B32),VALUE(B46))*2^(-30)</f>
        <v>17.018898010253906</v>
      </c>
      <c r="C66" s="9">
        <f t="shared" ref="C66:I66" si="6">MIN(VALUE(C18),VALUE(C32),VALUE(C46))*2^(-30)</f>
        <v>16.750617980957031</v>
      </c>
      <c r="D66" s="9">
        <f t="shared" si="6"/>
        <v>16.766349792480469</v>
      </c>
      <c r="E66" s="9">
        <f t="shared" si="6"/>
        <v>16.971519470214844</v>
      </c>
      <c r="F66" s="9">
        <f t="shared" si="6"/>
        <v>15.801284790039063</v>
      </c>
      <c r="G66" s="9">
        <f t="shared" si="6"/>
        <v>15.510810852050781</v>
      </c>
      <c r="H66" s="9">
        <f t="shared" si="6"/>
        <v>15.719810485839844</v>
      </c>
      <c r="I66" s="9">
        <f t="shared" si="6"/>
        <v>15.719810485839844</v>
      </c>
    </row>
    <row r="67" spans="1:9" x14ac:dyDescent="0.2">
      <c r="A67" s="6" t="s">
        <v>20839</v>
      </c>
      <c r="B67" s="9">
        <f>MIN(VALUE(B16),VALUE(B30),VALUE(B44))*2^(-30)</f>
        <v>17.542713165283203</v>
      </c>
      <c r="C67" s="9">
        <f t="shared" ref="C67:I67" si="7">MIN(VALUE(C16),VALUE(C30),VALUE(C44))*2^(-30)</f>
        <v>17.468029022216797</v>
      </c>
      <c r="D67" s="9">
        <f t="shared" si="7"/>
        <v>17.434364318847656</v>
      </c>
      <c r="E67" s="9">
        <f t="shared" si="7"/>
        <v>17.564235687255859</v>
      </c>
      <c r="F67" s="9">
        <f t="shared" si="7"/>
        <v>17.587249755859375</v>
      </c>
      <c r="G67" s="9">
        <f t="shared" si="7"/>
        <v>18.716423034667969</v>
      </c>
      <c r="H67" s="9">
        <f t="shared" si="7"/>
        <v>17.755828857421875</v>
      </c>
      <c r="I67" s="9">
        <f t="shared" si="7"/>
        <v>18.716423034667969</v>
      </c>
    </row>
    <row r="68" spans="1:9" x14ac:dyDescent="0.2">
      <c r="A68" s="6" t="s">
        <v>20831</v>
      </c>
      <c r="B68" s="9">
        <f>SUM(VALUE(B14),VALUE(B28),VALUE(B42))*2^(-20)</f>
        <v>7.8125E-3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0</v>
      </c>
      <c r="G68" s="9">
        <f t="shared" si="8"/>
        <v>0</v>
      </c>
      <c r="H68" s="9">
        <f t="shared" si="8"/>
        <v>0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526.72265625</v>
      </c>
      <c r="C69" s="9">
        <f t="shared" si="8"/>
        <v>199.765625</v>
      </c>
      <c r="D69" s="9">
        <f t="shared" si="8"/>
        <v>453.78125</v>
      </c>
      <c r="E69" s="9">
        <f t="shared" si="8"/>
        <v>355.046875</v>
      </c>
      <c r="F69" s="9">
        <f t="shared" si="8"/>
        <v>731.8359375</v>
      </c>
      <c r="G69" s="9">
        <f t="shared" si="8"/>
        <v>731.83203125</v>
      </c>
      <c r="H69" s="9">
        <f t="shared" si="8"/>
        <v>877.5625</v>
      </c>
      <c r="I69" s="9">
        <f t="shared" si="8"/>
        <v>732.06640625</v>
      </c>
    </row>
    <row r="70" spans="1:9" x14ac:dyDescent="0.2">
      <c r="A70" s="6" t="s">
        <v>20832</v>
      </c>
      <c r="B70" s="9">
        <f>AVERAGE(VALUE(B9),VALUE(B23),VALUE(B37))*2^(-20)</f>
        <v>17.341579755147297</v>
      </c>
      <c r="C70" s="9">
        <f t="shared" ref="C70:I70" si="9">AVERAGE(VALUE(C9),VALUE(C23),VALUE(C37))*2^(-20)</f>
        <v>17.265380859375</v>
      </c>
      <c r="D70" s="9">
        <f t="shared" si="9"/>
        <v>17.295036633809406</v>
      </c>
      <c r="E70" s="9">
        <f t="shared" si="9"/>
        <v>17.265380859375</v>
      </c>
      <c r="F70" s="9">
        <f t="shared" si="9"/>
        <v>17.328675587972004</v>
      </c>
      <c r="G70" s="9">
        <f t="shared" si="9"/>
        <v>17.280803362528484</v>
      </c>
      <c r="H70" s="9">
        <f t="shared" si="9"/>
        <v>17.272200584411621</v>
      </c>
      <c r="I70" s="9">
        <f t="shared" si="9"/>
        <v>17.280803362528484</v>
      </c>
    </row>
    <row r="71" spans="1:9" x14ac:dyDescent="0.2">
      <c r="A71" s="6" t="s">
        <v>20833</v>
      </c>
      <c r="B71" s="10">
        <f>MIN(VALUE(B19),VALUE(B33),VALUE(B47))*2^(-20)</f>
        <v>10.7421875</v>
      </c>
      <c r="C71" s="10">
        <f t="shared" ref="C71:I71" si="10">MIN(VALUE(C19),VALUE(C33),VALUE(C47))*2^(-20)</f>
        <v>10.75</v>
      </c>
      <c r="D71" s="10">
        <f t="shared" si="10"/>
        <v>10.828125</v>
      </c>
      <c r="E71" s="10">
        <f t="shared" si="10"/>
        <v>10.75</v>
      </c>
      <c r="F71" s="10">
        <f t="shared" si="10"/>
        <v>10.73046875</v>
      </c>
      <c r="G71" s="10">
        <f t="shared" si="10"/>
        <v>10.7421875</v>
      </c>
      <c r="H71" s="10">
        <f t="shared" si="10"/>
        <v>10.75</v>
      </c>
      <c r="I71" s="10">
        <f t="shared" si="10"/>
        <v>10.7421875</v>
      </c>
    </row>
    <row r="72" spans="1:9" x14ac:dyDescent="0.2">
      <c r="A72" s="6" t="s">
        <v>20834</v>
      </c>
      <c r="B72" s="10">
        <f>MAX(VALUE(B17),VALUE(B31),VALUE(B45))*2^(-20)</f>
        <v>24.171875</v>
      </c>
      <c r="C72" s="10">
        <f t="shared" ref="C72:I72" si="11">MAX(VALUE(C17),VALUE(C31),VALUE(C45))*2^(-20)</f>
        <v>23.8828125</v>
      </c>
      <c r="D72" s="10">
        <f t="shared" si="11"/>
        <v>23.83203125</v>
      </c>
      <c r="E72" s="10">
        <f t="shared" si="11"/>
        <v>23.8828125</v>
      </c>
      <c r="F72" s="10">
        <f t="shared" si="11"/>
        <v>24.19140625</v>
      </c>
      <c r="G72" s="10">
        <f t="shared" si="11"/>
        <v>24.171875</v>
      </c>
      <c r="H72" s="10">
        <f t="shared" si="11"/>
        <v>23.96875</v>
      </c>
      <c r="I72" s="10">
        <f t="shared" si="11"/>
        <v>24.171875</v>
      </c>
    </row>
    <row r="73" spans="1:9" x14ac:dyDescent="0.2">
      <c r="A73" s="6" t="s">
        <v>20826</v>
      </c>
      <c r="B73" s="9">
        <f>VALUE(B7)*10^(-9)</f>
        <v>17.663569025000001</v>
      </c>
      <c r="C73" s="9">
        <f t="shared" ref="C73:I73" si="12">VALUE(C7)*10^(-9)</f>
        <v>15.593599861000001</v>
      </c>
      <c r="D73" s="9">
        <f t="shared" si="12"/>
        <v>15.994137011000001</v>
      </c>
      <c r="E73" s="9">
        <f t="shared" si="12"/>
        <v>15.994137011000001</v>
      </c>
      <c r="F73" s="9">
        <f t="shared" si="12"/>
        <v>103.69276999100001</v>
      </c>
      <c r="G73" s="9">
        <f t="shared" si="12"/>
        <v>103.90190573400001</v>
      </c>
      <c r="H73" s="9">
        <f t="shared" si="12"/>
        <v>97.896572039000006</v>
      </c>
      <c r="I73" s="9">
        <f t="shared" si="12"/>
        <v>103.69276999100001</v>
      </c>
    </row>
    <row r="74" spans="1:9" x14ac:dyDescent="0.2">
      <c r="A74" s="6" t="s">
        <v>20835</v>
      </c>
      <c r="B74" s="9">
        <f>SUM(VALUE(B20),VALUE(B34),VALUE(B48))*2^(-30)</f>
        <v>1.1916998773813248E-3</v>
      </c>
      <c r="C74" s="9">
        <f t="shared" ref="C74:I75" si="13">SUM(VALUE(C20),VALUE(C34),VALUE(C48))*2^(-30)</f>
        <v>1.3808747753500938E-3</v>
      </c>
      <c r="D74" s="9">
        <f t="shared" si="13"/>
        <v>1.3054823502898216E-3</v>
      </c>
      <c r="E74" s="9">
        <f t="shared" si="13"/>
        <v>1.3245809823274612E-3</v>
      </c>
      <c r="F74" s="9">
        <f t="shared" si="13"/>
        <v>1.1491824667900801</v>
      </c>
      <c r="G74" s="9">
        <f t="shared" si="13"/>
        <v>1.1562947072088718</v>
      </c>
      <c r="H74" s="9">
        <f t="shared" si="13"/>
        <v>1.0202426826581359</v>
      </c>
      <c r="I74" s="9">
        <f t="shared" si="13"/>
        <v>1.1461075618863106</v>
      </c>
    </row>
    <row r="75" spans="1:9" x14ac:dyDescent="0.2">
      <c r="A75" s="6" t="s">
        <v>20836</v>
      </c>
      <c r="B75" s="9">
        <f>SUM(VALUE(B21),VALUE(B35),VALUE(B49))*2^(-30)</f>
        <v>2.0231399685144424E-3</v>
      </c>
      <c r="C75" s="9">
        <f t="shared" si="13"/>
        <v>1.999296247959137E-3</v>
      </c>
      <c r="D75" s="9">
        <f t="shared" si="13"/>
        <v>1.9640466198325157E-3</v>
      </c>
      <c r="E75" s="9">
        <f t="shared" si="13"/>
        <v>1.9958652555942535E-3</v>
      </c>
      <c r="F75" s="9">
        <f t="shared" si="13"/>
        <v>0.86496056709438562</v>
      </c>
      <c r="G75" s="9">
        <f t="shared" si="13"/>
        <v>0.86845542956143618</v>
      </c>
      <c r="H75" s="9">
        <f t="shared" si="13"/>
        <v>0.73610294237732887</v>
      </c>
      <c r="I75" s="9">
        <f t="shared" si="13"/>
        <v>0.86312279477715492</v>
      </c>
    </row>
    <row r="76" spans="1:9" x14ac:dyDescent="0.2">
      <c r="A76" s="7" t="s">
        <v>20827</v>
      </c>
      <c r="B76" s="9">
        <f>SUM(VALUE(B12),VALUE(B26),VALUE(B40))</f>
        <v>420</v>
      </c>
      <c r="C76" s="9">
        <f t="shared" ref="C76:I76" si="14">SUM(VALUE(C12),VALUE(C26),VALUE(C40))</f>
        <v>374</v>
      </c>
      <c r="D76" s="9">
        <f t="shared" si="14"/>
        <v>390</v>
      </c>
      <c r="E76" s="9">
        <f t="shared" si="14"/>
        <v>390</v>
      </c>
      <c r="F76" s="9">
        <f t="shared" si="14"/>
        <v>2481</v>
      </c>
      <c r="G76" s="9">
        <f t="shared" si="14"/>
        <v>2481</v>
      </c>
      <c r="H76" s="9">
        <f t="shared" si="14"/>
        <v>2339</v>
      </c>
      <c r="I76" s="9">
        <f t="shared" si="14"/>
        <v>2480</v>
      </c>
    </row>
    <row r="77" spans="1:9" x14ac:dyDescent="0.2">
      <c r="A77" s="7" t="s">
        <v>20828</v>
      </c>
      <c r="B77" s="9">
        <f>SUM(VALUE(B11),VALUE(B25),VALUE(B39))</f>
        <v>14</v>
      </c>
      <c r="C77" s="9">
        <f t="shared" ref="C77:I77" si="15">SUM(VALUE(C11),VALUE(C25),VALUE(C39))</f>
        <v>9</v>
      </c>
      <c r="D77" s="9">
        <f t="shared" si="15"/>
        <v>14</v>
      </c>
      <c r="E77" s="9">
        <f t="shared" si="15"/>
        <v>12</v>
      </c>
      <c r="F77" s="9">
        <f t="shared" si="15"/>
        <v>107</v>
      </c>
      <c r="G77" s="9">
        <f t="shared" si="15"/>
        <v>102</v>
      </c>
      <c r="H77" s="9">
        <f t="shared" si="15"/>
        <v>104</v>
      </c>
      <c r="I77" s="9">
        <f t="shared" si="15"/>
        <v>107</v>
      </c>
    </row>
    <row r="78" spans="1:9" x14ac:dyDescent="0.2">
      <c r="A78" s="7" t="s">
        <v>20829</v>
      </c>
      <c r="B78" s="9">
        <f>SUM(VALUE(B13),VALUE(B27),VALUE(B41))</f>
        <v>98</v>
      </c>
      <c r="C78" s="9">
        <f t="shared" ref="C78:I78" si="16">SUM(VALUE(C13),VALUE(C27),VALUE(C41))</f>
        <v>106</v>
      </c>
      <c r="D78" s="9">
        <f t="shared" si="16"/>
        <v>106</v>
      </c>
      <c r="E78" s="9">
        <f t="shared" si="16"/>
        <v>103</v>
      </c>
      <c r="F78" s="9">
        <f t="shared" si="16"/>
        <v>758</v>
      </c>
      <c r="G78" s="9">
        <f t="shared" si="16"/>
        <v>711</v>
      </c>
      <c r="H78" s="9">
        <f t="shared" si="16"/>
        <v>701</v>
      </c>
      <c r="I78" s="9">
        <f t="shared" si="16"/>
        <v>758</v>
      </c>
    </row>
    <row r="79" spans="1:9" x14ac:dyDescent="0.2">
      <c r="A79" s="7" t="s">
        <v>20830</v>
      </c>
      <c r="B79" s="9">
        <f>SUM(VALUE(B10),VALUE(B24),VALUE(B38))</f>
        <v>27</v>
      </c>
      <c r="C79" s="9">
        <f t="shared" ref="C79:I79" si="17">SUM(VALUE(C10),VALUE(C24),VALUE(C38))</f>
        <v>18</v>
      </c>
      <c r="D79" s="9">
        <f t="shared" si="17"/>
        <v>41</v>
      </c>
      <c r="E79" s="9">
        <f t="shared" si="17"/>
        <v>29</v>
      </c>
      <c r="F79" s="9">
        <f t="shared" si="17"/>
        <v>26</v>
      </c>
      <c r="G79" s="9">
        <f t="shared" si="17"/>
        <v>20</v>
      </c>
      <c r="H79" s="9">
        <f t="shared" si="17"/>
        <v>54</v>
      </c>
      <c r="I79" s="9">
        <f t="shared" si="17"/>
        <v>35</v>
      </c>
    </row>
    <row r="80" spans="1:9" x14ac:dyDescent="0.2">
      <c r="A80" s="27" t="s">
        <v>20853</v>
      </c>
      <c r="B80" s="28">
        <f>B3*2^(-20)</f>
        <v>0</v>
      </c>
      <c r="C80" s="28">
        <f t="shared" ref="C80:I81" si="18">C3*2^(-20)</f>
        <v>0</v>
      </c>
      <c r="D80" s="28">
        <f t="shared" si="18"/>
        <v>0</v>
      </c>
      <c r="E80" s="28">
        <f t="shared" si="18"/>
        <v>0</v>
      </c>
      <c r="F80" s="28">
        <f t="shared" si="18"/>
        <v>73.982417106628418</v>
      </c>
      <c r="G80" s="28">
        <f t="shared" si="18"/>
        <v>73.982417106628418</v>
      </c>
      <c r="H80" s="28">
        <f t="shared" si="18"/>
        <v>73.982417106628418</v>
      </c>
      <c r="I80" s="28">
        <f t="shared" si="18"/>
        <v>73.982417106628418</v>
      </c>
    </row>
    <row r="81" spans="1:9" x14ac:dyDescent="0.2">
      <c r="A81" s="27" t="s">
        <v>20854</v>
      </c>
      <c r="B81" s="28">
        <f>B4*2^(-20)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221.94725131988525</v>
      </c>
      <c r="G81" s="28">
        <f t="shared" si="18"/>
        <v>221.94725131988525</v>
      </c>
      <c r="H81" s="28">
        <f t="shared" si="18"/>
        <v>221.94725131988525</v>
      </c>
      <c r="I81" s="28">
        <f t="shared" si="18"/>
        <v>221.94725131988525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6" width="25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6372</v>
      </c>
      <c r="E2" t="s">
        <v>121</v>
      </c>
      <c r="F2" t="s">
        <v>6373</v>
      </c>
    </row>
    <row r="3" spans="1:6" x14ac:dyDescent="0.2">
      <c r="A3" t="s">
        <v>88</v>
      </c>
      <c r="B3" t="s">
        <v>123</v>
      </c>
      <c r="C3" t="s">
        <v>6374</v>
      </c>
      <c r="D3" t="s">
        <v>11253</v>
      </c>
      <c r="E3" t="s">
        <v>6376</v>
      </c>
      <c r="F3" t="s">
        <v>6373</v>
      </c>
    </row>
    <row r="4" spans="1:6" x14ac:dyDescent="0.2">
      <c r="A4" t="s">
        <v>94</v>
      </c>
      <c r="B4" t="s">
        <v>125</v>
      </c>
      <c r="C4" t="s">
        <v>11254</v>
      </c>
      <c r="D4" t="s">
        <v>11253</v>
      </c>
      <c r="E4" t="s">
        <v>6376</v>
      </c>
      <c r="F4" t="s">
        <v>6378</v>
      </c>
    </row>
    <row r="5" spans="1:6" x14ac:dyDescent="0.2">
      <c r="A5" t="s">
        <v>79</v>
      </c>
      <c r="B5" t="s">
        <v>127</v>
      </c>
      <c r="C5" t="s">
        <v>11254</v>
      </c>
      <c r="D5" t="s">
        <v>68</v>
      </c>
      <c r="E5" t="s">
        <v>6379</v>
      </c>
      <c r="F5" t="s">
        <v>121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I81"/>
  <sheetViews>
    <sheetView topLeftCell="A46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2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11080</v>
      </c>
      <c r="G3" t="s">
        <v>11080</v>
      </c>
      <c r="H3" t="s">
        <v>11080</v>
      </c>
      <c r="I3" t="str">
        <f t="shared" ref="I3:I34" si="1">IF(ISERROR(MEDIAN(VALUE(F3),VALUE(G3),VALUE(H3))), "-", TEXT(MEDIAN(VALUE(F3),VALUE(G3),VALUE(H3)), "0"))</f>
        <v>77576187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11081</v>
      </c>
      <c r="G4" t="s">
        <v>11081</v>
      </c>
      <c r="H4" t="s">
        <v>11081</v>
      </c>
      <c r="I4" t="str">
        <f t="shared" si="1"/>
        <v>232728561</v>
      </c>
    </row>
    <row r="5" spans="1:9" x14ac:dyDescent="0.2">
      <c r="A5" s="1" t="s">
        <v>9</v>
      </c>
      <c r="B5" t="s">
        <v>11286</v>
      </c>
      <c r="C5" t="s">
        <v>11346</v>
      </c>
      <c r="D5" t="s">
        <v>11405</v>
      </c>
      <c r="E5" t="str">
        <f t="shared" si="0"/>
        <v>-</v>
      </c>
      <c r="F5" t="s">
        <v>11255</v>
      </c>
      <c r="G5" t="s">
        <v>11313</v>
      </c>
      <c r="H5" t="s">
        <v>11375</v>
      </c>
      <c r="I5" t="str">
        <f t="shared" si="1"/>
        <v>-</v>
      </c>
    </row>
    <row r="6" spans="1:9" x14ac:dyDescent="0.2">
      <c r="A6" s="1" t="s">
        <v>10</v>
      </c>
      <c r="B6" t="s">
        <v>11287</v>
      </c>
      <c r="C6" t="s">
        <v>11347</v>
      </c>
      <c r="D6" t="s">
        <v>11406</v>
      </c>
      <c r="E6" t="str">
        <f t="shared" si="0"/>
        <v>-</v>
      </c>
      <c r="F6" t="s">
        <v>11256</v>
      </c>
      <c r="G6" t="s">
        <v>11314</v>
      </c>
      <c r="H6" t="s">
        <v>11376</v>
      </c>
      <c r="I6" t="str">
        <f t="shared" si="1"/>
        <v>-</v>
      </c>
    </row>
    <row r="7" spans="1:9" x14ac:dyDescent="0.2">
      <c r="A7" s="1" t="s">
        <v>11</v>
      </c>
      <c r="B7" t="s">
        <v>11288</v>
      </c>
      <c r="C7" t="s">
        <v>11348</v>
      </c>
      <c r="D7" t="s">
        <v>11407</v>
      </c>
      <c r="E7" t="str">
        <f t="shared" si="0"/>
        <v>15807579363</v>
      </c>
      <c r="F7" t="s">
        <v>11257</v>
      </c>
      <c r="G7" t="s">
        <v>11315</v>
      </c>
      <c r="H7" t="s">
        <v>11377</v>
      </c>
      <c r="I7" t="str">
        <f t="shared" si="1"/>
        <v>99938802241</v>
      </c>
    </row>
    <row r="8" spans="1:9" x14ac:dyDescent="0.2">
      <c r="A8" s="1" t="s">
        <v>12</v>
      </c>
      <c r="B8" t="s">
        <v>11289</v>
      </c>
      <c r="C8" t="s">
        <v>11349</v>
      </c>
      <c r="D8" t="s">
        <v>11408</v>
      </c>
      <c r="E8" t="str">
        <f t="shared" si="0"/>
        <v>18348530266</v>
      </c>
      <c r="F8" t="s">
        <v>11258</v>
      </c>
      <c r="G8" t="s">
        <v>11316</v>
      </c>
      <c r="H8" t="s">
        <v>11378</v>
      </c>
      <c r="I8" t="str">
        <f t="shared" si="1"/>
        <v>17851770014</v>
      </c>
    </row>
    <row r="9" spans="1:9" x14ac:dyDescent="0.2">
      <c r="A9" s="1" t="s">
        <v>13</v>
      </c>
      <c r="B9" t="s">
        <v>11290</v>
      </c>
      <c r="C9" t="s">
        <v>11350</v>
      </c>
      <c r="D9" t="s">
        <v>11409</v>
      </c>
      <c r="E9" t="str">
        <f t="shared" si="0"/>
        <v>24730202</v>
      </c>
      <c r="F9" t="s">
        <v>11259</v>
      </c>
      <c r="G9" t="s">
        <v>11317</v>
      </c>
      <c r="H9" t="s">
        <v>11379</v>
      </c>
      <c r="I9" t="str">
        <f t="shared" si="1"/>
        <v>24737601</v>
      </c>
    </row>
    <row r="10" spans="1:9" x14ac:dyDescent="0.2">
      <c r="A10" s="1" t="s">
        <v>14</v>
      </c>
      <c r="B10" t="s">
        <v>68</v>
      </c>
      <c r="C10" t="s">
        <v>129</v>
      </c>
      <c r="D10" t="s">
        <v>68</v>
      </c>
      <c r="E10" t="str">
        <f t="shared" si="0"/>
        <v>0</v>
      </c>
      <c r="F10" t="s">
        <v>92</v>
      </c>
      <c r="G10" t="s">
        <v>136</v>
      </c>
      <c r="H10" t="s">
        <v>92</v>
      </c>
      <c r="I10" t="str">
        <f t="shared" si="1"/>
        <v>1</v>
      </c>
    </row>
    <row r="11" spans="1:9" x14ac:dyDescent="0.2">
      <c r="A11" s="1" t="s">
        <v>15</v>
      </c>
      <c r="B11" t="s">
        <v>94</v>
      </c>
      <c r="C11" t="s">
        <v>69</v>
      </c>
      <c r="D11" t="s">
        <v>94</v>
      </c>
      <c r="E11" t="str">
        <f t="shared" si="0"/>
        <v>3</v>
      </c>
      <c r="F11" t="s">
        <v>208</v>
      </c>
      <c r="G11" t="s">
        <v>168</v>
      </c>
      <c r="H11" t="s">
        <v>201</v>
      </c>
      <c r="I11" t="str">
        <f t="shared" si="1"/>
        <v>39</v>
      </c>
    </row>
    <row r="12" spans="1:9" x14ac:dyDescent="0.2">
      <c r="A12" s="1" t="s">
        <v>16</v>
      </c>
      <c r="B12" t="s">
        <v>109</v>
      </c>
      <c r="C12" t="s">
        <v>162</v>
      </c>
      <c r="D12" t="s">
        <v>109</v>
      </c>
      <c r="E12" t="str">
        <f t="shared" si="0"/>
        <v>127</v>
      </c>
      <c r="F12" t="s">
        <v>1073</v>
      </c>
      <c r="G12" t="s">
        <v>3148</v>
      </c>
      <c r="H12" t="s">
        <v>400</v>
      </c>
      <c r="I12" t="str">
        <f t="shared" si="1"/>
        <v>797</v>
      </c>
    </row>
    <row r="13" spans="1:9" x14ac:dyDescent="0.2">
      <c r="A13" s="1" t="s">
        <v>17</v>
      </c>
      <c r="B13" t="s">
        <v>139</v>
      </c>
      <c r="C13" t="s">
        <v>194</v>
      </c>
      <c r="D13" t="s">
        <v>208</v>
      </c>
      <c r="E13" t="str">
        <f t="shared" si="0"/>
        <v>38</v>
      </c>
      <c r="F13" t="s">
        <v>3787</v>
      </c>
      <c r="G13" t="s">
        <v>294</v>
      </c>
      <c r="H13" t="s">
        <v>4362</v>
      </c>
      <c r="I13" t="str">
        <f t="shared" si="1"/>
        <v>283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266</v>
      </c>
      <c r="C15" t="s">
        <v>11351</v>
      </c>
      <c r="D15" t="s">
        <v>286</v>
      </c>
      <c r="E15" t="str">
        <f t="shared" si="0"/>
        <v>94208</v>
      </c>
      <c r="F15" t="s">
        <v>11260</v>
      </c>
      <c r="G15" t="s">
        <v>9907</v>
      </c>
      <c r="H15" t="s">
        <v>11380</v>
      </c>
      <c r="I15" t="str">
        <f t="shared" si="1"/>
        <v>306438144</v>
      </c>
    </row>
    <row r="16" spans="1:9" x14ac:dyDescent="0.2">
      <c r="A16" s="1" t="s">
        <v>20</v>
      </c>
      <c r="B16" t="s">
        <v>11291</v>
      </c>
      <c r="C16" t="s">
        <v>11352</v>
      </c>
      <c r="D16" t="s">
        <v>11410</v>
      </c>
      <c r="E16" t="str">
        <f t="shared" si="0"/>
        <v>18934546432</v>
      </c>
      <c r="F16" t="s">
        <v>11261</v>
      </c>
      <c r="G16" t="s">
        <v>11318</v>
      </c>
      <c r="H16" t="s">
        <v>11381</v>
      </c>
      <c r="I16" t="str">
        <f t="shared" si="1"/>
        <v>20610740224</v>
      </c>
    </row>
    <row r="17" spans="1:9" x14ac:dyDescent="0.2">
      <c r="A17" s="1" t="s">
        <v>21</v>
      </c>
      <c r="B17" t="s">
        <v>11292</v>
      </c>
      <c r="C17" t="s">
        <v>11353</v>
      </c>
      <c r="D17" t="s">
        <v>11411</v>
      </c>
      <c r="E17" t="str">
        <f t="shared" si="0"/>
        <v>24731648</v>
      </c>
      <c r="F17" t="s">
        <v>11262</v>
      </c>
      <c r="G17" t="s">
        <v>11319</v>
      </c>
      <c r="H17" t="s">
        <v>11382</v>
      </c>
      <c r="I17" t="str">
        <f t="shared" si="1"/>
        <v>24915968</v>
      </c>
    </row>
    <row r="18" spans="1:9" x14ac:dyDescent="0.2">
      <c r="A18" s="1" t="s">
        <v>22</v>
      </c>
      <c r="B18" t="s">
        <v>11293</v>
      </c>
      <c r="C18" t="s">
        <v>11354</v>
      </c>
      <c r="D18" t="s">
        <v>11412</v>
      </c>
      <c r="E18" t="str">
        <f t="shared" si="0"/>
        <v>18195124224</v>
      </c>
      <c r="F18" t="s">
        <v>11263</v>
      </c>
      <c r="G18" t="s">
        <v>11320</v>
      </c>
      <c r="H18" t="s">
        <v>11383</v>
      </c>
      <c r="I18" t="str">
        <f t="shared" si="1"/>
        <v>17179426816</v>
      </c>
    </row>
    <row r="19" spans="1:9" x14ac:dyDescent="0.2">
      <c r="A19" s="1" t="s">
        <v>23</v>
      </c>
      <c r="B19" t="s">
        <v>11294</v>
      </c>
      <c r="C19" t="s">
        <v>11355</v>
      </c>
      <c r="D19" t="s">
        <v>11413</v>
      </c>
      <c r="E19" t="str">
        <f t="shared" si="0"/>
        <v>24723456</v>
      </c>
      <c r="F19" t="s">
        <v>11264</v>
      </c>
      <c r="G19" t="s">
        <v>11321</v>
      </c>
      <c r="H19" t="s">
        <v>11384</v>
      </c>
      <c r="I19" t="str">
        <f t="shared" si="1"/>
        <v>24645632</v>
      </c>
    </row>
    <row r="20" spans="1:9" x14ac:dyDescent="0.2">
      <c r="A20" s="1" t="s">
        <v>24</v>
      </c>
      <c r="B20" t="s">
        <v>11295</v>
      </c>
      <c r="C20" t="s">
        <v>11356</v>
      </c>
      <c r="D20" t="s">
        <v>11414</v>
      </c>
      <c r="E20" t="str">
        <f t="shared" si="0"/>
        <v>1531209</v>
      </c>
      <c r="F20" t="s">
        <v>11265</v>
      </c>
      <c r="G20" t="s">
        <v>11322</v>
      </c>
      <c r="H20" t="s">
        <v>11385</v>
      </c>
      <c r="I20" t="str">
        <f t="shared" si="1"/>
        <v>359271843</v>
      </c>
    </row>
    <row r="21" spans="1:9" x14ac:dyDescent="0.2">
      <c r="A21" s="1" t="s">
        <v>25</v>
      </c>
      <c r="B21" t="s">
        <v>11296</v>
      </c>
      <c r="C21" t="s">
        <v>11357</v>
      </c>
      <c r="D21" t="s">
        <v>11415</v>
      </c>
      <c r="E21" t="str">
        <f t="shared" si="0"/>
        <v>1558758</v>
      </c>
      <c r="F21" t="s">
        <v>11266</v>
      </c>
      <c r="G21" t="s">
        <v>11323</v>
      </c>
      <c r="H21" t="s">
        <v>11386</v>
      </c>
      <c r="I21" t="str">
        <f t="shared" si="1"/>
        <v>212827255</v>
      </c>
    </row>
    <row r="22" spans="1:9" x14ac:dyDescent="0.2">
      <c r="A22" s="1" t="s">
        <v>26</v>
      </c>
      <c r="B22" t="s">
        <v>11297</v>
      </c>
      <c r="C22" t="s">
        <v>11358</v>
      </c>
      <c r="D22" t="s">
        <v>11416</v>
      </c>
      <c r="E22" t="str">
        <f t="shared" si="0"/>
        <v>18846793246</v>
      </c>
      <c r="F22" t="s">
        <v>11267</v>
      </c>
      <c r="G22" t="s">
        <v>11324</v>
      </c>
      <c r="H22" t="s">
        <v>11387</v>
      </c>
      <c r="I22" t="str">
        <f t="shared" si="1"/>
        <v>17620854425</v>
      </c>
    </row>
    <row r="23" spans="1:9" x14ac:dyDescent="0.2">
      <c r="A23" s="1" t="s">
        <v>27</v>
      </c>
      <c r="B23" t="s">
        <v>11270</v>
      </c>
      <c r="C23" t="s">
        <v>11328</v>
      </c>
      <c r="D23" t="s">
        <v>11417</v>
      </c>
      <c r="E23" t="str">
        <f t="shared" si="0"/>
        <v>11411456</v>
      </c>
      <c r="F23" t="s">
        <v>11268</v>
      </c>
      <c r="G23" t="s">
        <v>11325</v>
      </c>
      <c r="H23" t="s">
        <v>11328</v>
      </c>
      <c r="I23" t="str">
        <f t="shared" si="1"/>
        <v>11396634</v>
      </c>
    </row>
    <row r="24" spans="1:9" x14ac:dyDescent="0.2">
      <c r="A24" s="1" t="s">
        <v>28</v>
      </c>
      <c r="B24" t="s">
        <v>91</v>
      </c>
      <c r="C24" t="s">
        <v>88</v>
      </c>
      <c r="D24" t="s">
        <v>143</v>
      </c>
      <c r="E24" t="str">
        <f t="shared" si="0"/>
        <v>9</v>
      </c>
      <c r="F24" t="s">
        <v>69</v>
      </c>
      <c r="G24" t="s">
        <v>92</v>
      </c>
      <c r="H24" t="s">
        <v>79</v>
      </c>
      <c r="I24" t="str">
        <f t="shared" si="1"/>
        <v>4</v>
      </c>
    </row>
    <row r="25" spans="1:9" x14ac:dyDescent="0.2">
      <c r="A25" s="1" t="s">
        <v>29</v>
      </c>
      <c r="B25" t="s">
        <v>89</v>
      </c>
      <c r="C25" t="s">
        <v>88</v>
      </c>
      <c r="D25" t="s">
        <v>89</v>
      </c>
      <c r="E25" t="str">
        <f t="shared" si="0"/>
        <v>5</v>
      </c>
      <c r="F25" t="s">
        <v>151</v>
      </c>
      <c r="G25" t="s">
        <v>180</v>
      </c>
      <c r="H25" t="s">
        <v>130</v>
      </c>
      <c r="I25" t="str">
        <f t="shared" si="1"/>
        <v>36</v>
      </c>
    </row>
    <row r="26" spans="1:9" x14ac:dyDescent="0.2">
      <c r="A26" s="1" t="s">
        <v>30</v>
      </c>
      <c r="B26" t="s">
        <v>109</v>
      </c>
      <c r="C26" t="s">
        <v>162</v>
      </c>
      <c r="D26" t="s">
        <v>109</v>
      </c>
      <c r="E26" t="str">
        <f t="shared" si="0"/>
        <v>127</v>
      </c>
      <c r="F26" t="s">
        <v>3712</v>
      </c>
      <c r="G26" t="s">
        <v>3148</v>
      </c>
      <c r="H26" t="s">
        <v>403</v>
      </c>
      <c r="I26" t="str">
        <f t="shared" si="1"/>
        <v>795</v>
      </c>
    </row>
    <row r="27" spans="1:9" x14ac:dyDescent="0.2">
      <c r="A27" s="1" t="s">
        <v>31</v>
      </c>
      <c r="B27" t="s">
        <v>103</v>
      </c>
      <c r="C27" t="s">
        <v>139</v>
      </c>
      <c r="D27" t="s">
        <v>90</v>
      </c>
      <c r="E27" t="str">
        <f t="shared" si="0"/>
        <v>34</v>
      </c>
      <c r="F27" t="s">
        <v>8491</v>
      </c>
      <c r="G27" t="s">
        <v>5871</v>
      </c>
      <c r="H27" t="s">
        <v>1196</v>
      </c>
      <c r="I27" t="str">
        <f t="shared" si="1"/>
        <v>256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274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11298</v>
      </c>
      <c r="C29" t="s">
        <v>247</v>
      </c>
      <c r="D29" t="s">
        <v>11418</v>
      </c>
      <c r="E29" t="str">
        <f t="shared" si="0"/>
        <v>254304256</v>
      </c>
      <c r="F29" t="s">
        <v>10859</v>
      </c>
      <c r="G29" t="s">
        <v>11326</v>
      </c>
      <c r="H29" t="s">
        <v>11388</v>
      </c>
      <c r="I29" t="str">
        <f t="shared" si="1"/>
        <v>305537024</v>
      </c>
    </row>
    <row r="30" spans="1:9" x14ac:dyDescent="0.2">
      <c r="A30" s="1" t="s">
        <v>34</v>
      </c>
      <c r="B30" t="s">
        <v>11299</v>
      </c>
      <c r="C30" t="s">
        <v>11359</v>
      </c>
      <c r="D30" t="s">
        <v>11419</v>
      </c>
      <c r="E30" t="str">
        <f t="shared" si="0"/>
        <v>19162857472</v>
      </c>
      <c r="F30" t="s">
        <v>11269</v>
      </c>
      <c r="G30" t="s">
        <v>11327</v>
      </c>
      <c r="H30" t="s">
        <v>11389</v>
      </c>
      <c r="I30" t="str">
        <f t="shared" si="1"/>
        <v>20563054592</v>
      </c>
    </row>
    <row r="31" spans="1:9" x14ac:dyDescent="0.2">
      <c r="A31" s="1" t="s">
        <v>35</v>
      </c>
      <c r="B31" t="s">
        <v>11270</v>
      </c>
      <c r="C31" t="s">
        <v>11328</v>
      </c>
      <c r="D31" t="s">
        <v>11417</v>
      </c>
      <c r="E31" t="str">
        <f t="shared" si="0"/>
        <v>11411456</v>
      </c>
      <c r="F31" t="s">
        <v>11270</v>
      </c>
      <c r="G31" t="s">
        <v>11328</v>
      </c>
      <c r="H31" t="s">
        <v>11328</v>
      </c>
      <c r="I31" t="str">
        <f t="shared" si="1"/>
        <v>11411456</v>
      </c>
    </row>
    <row r="32" spans="1:9" x14ac:dyDescent="0.2">
      <c r="A32" s="1" t="s">
        <v>36</v>
      </c>
      <c r="B32" t="s">
        <v>11300</v>
      </c>
      <c r="C32" t="s">
        <v>11360</v>
      </c>
      <c r="D32" t="s">
        <v>11420</v>
      </c>
      <c r="E32" t="str">
        <f t="shared" si="0"/>
        <v>18394046464</v>
      </c>
      <c r="F32" t="s">
        <v>11271</v>
      </c>
      <c r="G32" t="s">
        <v>11329</v>
      </c>
      <c r="H32" t="s">
        <v>11390</v>
      </c>
      <c r="I32" t="str">
        <f t="shared" si="1"/>
        <v>17049010176</v>
      </c>
    </row>
    <row r="33" spans="1:9" x14ac:dyDescent="0.2">
      <c r="A33" s="1" t="s">
        <v>37</v>
      </c>
      <c r="B33" t="s">
        <v>11270</v>
      </c>
      <c r="C33" t="s">
        <v>11328</v>
      </c>
      <c r="D33" t="s">
        <v>11417</v>
      </c>
      <c r="E33" t="str">
        <f t="shared" si="0"/>
        <v>11411456</v>
      </c>
      <c r="F33" t="s">
        <v>11272</v>
      </c>
      <c r="G33" t="s">
        <v>11330</v>
      </c>
      <c r="H33" t="s">
        <v>11328</v>
      </c>
      <c r="I33" t="str">
        <f t="shared" si="1"/>
        <v>11329536</v>
      </c>
    </row>
    <row r="34" spans="1:9" x14ac:dyDescent="0.2">
      <c r="A34" s="1" t="s">
        <v>38</v>
      </c>
      <c r="B34" t="s">
        <v>11301</v>
      </c>
      <c r="C34" t="s">
        <v>11361</v>
      </c>
      <c r="D34" t="s">
        <v>11421</v>
      </c>
      <c r="E34" t="str">
        <f t="shared" si="0"/>
        <v>1449266</v>
      </c>
      <c r="F34" t="s">
        <v>11273</v>
      </c>
      <c r="G34" t="s">
        <v>11331</v>
      </c>
      <c r="H34" t="s">
        <v>11391</v>
      </c>
      <c r="I34" t="str">
        <f t="shared" si="1"/>
        <v>360561856</v>
      </c>
    </row>
    <row r="35" spans="1:9" x14ac:dyDescent="0.2">
      <c r="A35" s="1" t="s">
        <v>39</v>
      </c>
      <c r="B35" t="s">
        <v>11302</v>
      </c>
      <c r="C35" t="s">
        <v>11362</v>
      </c>
      <c r="D35" t="s">
        <v>11422</v>
      </c>
      <c r="E35" t="str">
        <f t="shared" ref="E35:E63" si="2">IF(ISERROR(MEDIAN(VALUE(B35),VALUE(C35),VALUE(D35))), "-", TEXT(MEDIAN(VALUE(B35),VALUE(C35),VALUE(D35)), "0"))</f>
        <v>1687310</v>
      </c>
      <c r="F35" t="s">
        <v>11274</v>
      </c>
      <c r="G35" t="s">
        <v>11332</v>
      </c>
      <c r="H35" t="s">
        <v>11392</v>
      </c>
      <c r="I35" t="str">
        <f t="shared" ref="I35:I63" si="3">IF(ISERROR(MEDIAN(VALUE(F35),VALUE(G35),VALUE(H35))), "-", TEXT(MEDIAN(VALUE(F35),VALUE(G35),VALUE(H35)), "0"))</f>
        <v>365425959</v>
      </c>
    </row>
    <row r="36" spans="1:9" x14ac:dyDescent="0.2">
      <c r="A36" s="1" t="s">
        <v>40</v>
      </c>
      <c r="B36" t="s">
        <v>11303</v>
      </c>
      <c r="C36" t="s">
        <v>11363</v>
      </c>
      <c r="D36" t="s">
        <v>11423</v>
      </c>
      <c r="E36" t="str">
        <f t="shared" si="2"/>
        <v>19158397650</v>
      </c>
      <c r="F36" t="s">
        <v>11275</v>
      </c>
      <c r="G36" t="s">
        <v>11333</v>
      </c>
      <c r="H36" t="s">
        <v>11393</v>
      </c>
      <c r="I36" t="str">
        <f t="shared" si="3"/>
        <v>17858149436</v>
      </c>
    </row>
    <row r="37" spans="1:9" x14ac:dyDescent="0.2">
      <c r="A37" s="1" t="s">
        <v>41</v>
      </c>
      <c r="B37" t="s">
        <v>6291</v>
      </c>
      <c r="C37" t="s">
        <v>11364</v>
      </c>
      <c r="D37" t="s">
        <v>6452</v>
      </c>
      <c r="E37" t="str">
        <f t="shared" si="2"/>
        <v>18051072</v>
      </c>
      <c r="F37" t="s">
        <v>6291</v>
      </c>
      <c r="G37" t="s">
        <v>11334</v>
      </c>
      <c r="H37" t="s">
        <v>11394</v>
      </c>
      <c r="I37" t="str">
        <f t="shared" si="3"/>
        <v>18051072</v>
      </c>
    </row>
    <row r="38" spans="1:9" x14ac:dyDescent="0.2">
      <c r="A38" s="1" t="s">
        <v>42</v>
      </c>
      <c r="B38" t="s">
        <v>92</v>
      </c>
      <c r="C38" t="s">
        <v>113</v>
      </c>
      <c r="D38" t="s">
        <v>92</v>
      </c>
      <c r="E38" t="str">
        <f t="shared" si="2"/>
        <v>1</v>
      </c>
      <c r="F38" t="s">
        <v>135</v>
      </c>
      <c r="G38" t="s">
        <v>91</v>
      </c>
      <c r="H38" t="s">
        <v>96</v>
      </c>
      <c r="I38" t="str">
        <f t="shared" si="3"/>
        <v>12</v>
      </c>
    </row>
    <row r="39" spans="1:9" x14ac:dyDescent="0.2">
      <c r="A39" s="1" t="s">
        <v>43</v>
      </c>
      <c r="B39" t="s">
        <v>88</v>
      </c>
      <c r="C39" t="s">
        <v>89</v>
      </c>
      <c r="D39" t="s">
        <v>94</v>
      </c>
      <c r="E39" t="str">
        <f t="shared" si="2"/>
        <v>3</v>
      </c>
      <c r="F39" t="s">
        <v>178</v>
      </c>
      <c r="G39" t="s">
        <v>168</v>
      </c>
      <c r="H39" t="s">
        <v>201</v>
      </c>
      <c r="I39" t="str">
        <f t="shared" si="3"/>
        <v>33</v>
      </c>
    </row>
    <row r="40" spans="1:9" x14ac:dyDescent="0.2">
      <c r="A40" s="1" t="s">
        <v>44</v>
      </c>
      <c r="B40" t="s">
        <v>109</v>
      </c>
      <c r="C40" t="s">
        <v>994</v>
      </c>
      <c r="D40" t="s">
        <v>102</v>
      </c>
      <c r="E40" t="str">
        <f t="shared" si="2"/>
        <v>127</v>
      </c>
      <c r="F40" t="s">
        <v>1083</v>
      </c>
      <c r="G40" t="s">
        <v>3148</v>
      </c>
      <c r="H40" t="s">
        <v>400</v>
      </c>
      <c r="I40" t="str">
        <f t="shared" si="3"/>
        <v>796</v>
      </c>
    </row>
    <row r="41" spans="1:9" x14ac:dyDescent="0.2">
      <c r="A41" s="1" t="s">
        <v>45</v>
      </c>
      <c r="B41" t="s">
        <v>90</v>
      </c>
      <c r="C41" t="s">
        <v>90</v>
      </c>
      <c r="D41" t="s">
        <v>139</v>
      </c>
      <c r="E41" t="str">
        <f t="shared" si="2"/>
        <v>34</v>
      </c>
      <c r="F41" t="s">
        <v>1422</v>
      </c>
      <c r="G41" t="s">
        <v>2452</v>
      </c>
      <c r="H41" t="s">
        <v>11395</v>
      </c>
      <c r="I41" t="str">
        <f t="shared" si="3"/>
        <v>229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161</v>
      </c>
      <c r="C43" t="s">
        <v>11365</v>
      </c>
      <c r="D43" t="s">
        <v>333</v>
      </c>
      <c r="E43" t="str">
        <f t="shared" si="2"/>
        <v>270336</v>
      </c>
      <c r="F43" t="s">
        <v>11276</v>
      </c>
      <c r="G43" t="s">
        <v>11335</v>
      </c>
      <c r="H43" t="s">
        <v>499</v>
      </c>
      <c r="I43" t="str">
        <f t="shared" si="3"/>
        <v>306425856</v>
      </c>
    </row>
    <row r="44" spans="1:9" x14ac:dyDescent="0.2">
      <c r="A44" s="1" t="s">
        <v>48</v>
      </c>
      <c r="B44" t="s">
        <v>11304</v>
      </c>
      <c r="C44" t="s">
        <v>11366</v>
      </c>
      <c r="D44" t="s">
        <v>11424</v>
      </c>
      <c r="E44" t="str">
        <f t="shared" si="2"/>
        <v>19499061248</v>
      </c>
      <c r="F44" t="s">
        <v>11277</v>
      </c>
      <c r="G44" t="s">
        <v>11336</v>
      </c>
      <c r="H44" t="s">
        <v>11396</v>
      </c>
      <c r="I44" t="str">
        <f t="shared" si="3"/>
        <v>20524408832</v>
      </c>
    </row>
    <row r="45" spans="1:9" x14ac:dyDescent="0.2">
      <c r="A45" s="1" t="s">
        <v>49</v>
      </c>
      <c r="B45" t="s">
        <v>6291</v>
      </c>
      <c r="C45" t="s">
        <v>11364</v>
      </c>
      <c r="D45" t="s">
        <v>6452</v>
      </c>
      <c r="E45" t="str">
        <f t="shared" si="2"/>
        <v>18051072</v>
      </c>
      <c r="F45" t="s">
        <v>6291</v>
      </c>
      <c r="G45" t="s">
        <v>11337</v>
      </c>
      <c r="H45" t="s">
        <v>6484</v>
      </c>
      <c r="I45" t="str">
        <f t="shared" si="3"/>
        <v>18116608</v>
      </c>
    </row>
    <row r="46" spans="1:9" x14ac:dyDescent="0.2">
      <c r="A46" s="1" t="s">
        <v>50</v>
      </c>
      <c r="B46" t="s">
        <v>11305</v>
      </c>
      <c r="C46" t="s">
        <v>11367</v>
      </c>
      <c r="D46" t="s">
        <v>11425</v>
      </c>
      <c r="E46" t="str">
        <f t="shared" si="2"/>
        <v>18986270720</v>
      </c>
      <c r="F46" t="s">
        <v>11278</v>
      </c>
      <c r="G46" t="s">
        <v>11338</v>
      </c>
      <c r="H46" t="s">
        <v>11397</v>
      </c>
      <c r="I46" t="str">
        <f t="shared" si="3"/>
        <v>17167687680</v>
      </c>
    </row>
    <row r="47" spans="1:9" x14ac:dyDescent="0.2">
      <c r="A47" s="1" t="s">
        <v>51</v>
      </c>
      <c r="B47" t="s">
        <v>6291</v>
      </c>
      <c r="C47" t="s">
        <v>11364</v>
      </c>
      <c r="D47" t="s">
        <v>6452</v>
      </c>
      <c r="E47" t="str">
        <f t="shared" si="2"/>
        <v>18051072</v>
      </c>
      <c r="F47" t="s">
        <v>6291</v>
      </c>
      <c r="G47" t="s">
        <v>10652</v>
      </c>
      <c r="H47" t="s">
        <v>6420</v>
      </c>
      <c r="I47" t="str">
        <f t="shared" si="3"/>
        <v>18051072</v>
      </c>
    </row>
    <row r="48" spans="1:9" x14ac:dyDescent="0.2">
      <c r="A48" s="1" t="s">
        <v>52</v>
      </c>
      <c r="B48" t="s">
        <v>11306</v>
      </c>
      <c r="C48" t="s">
        <v>11368</v>
      </c>
      <c r="D48" t="s">
        <v>11426</v>
      </c>
      <c r="E48" t="str">
        <f t="shared" si="2"/>
        <v>4256637</v>
      </c>
      <c r="F48" t="s">
        <v>11279</v>
      </c>
      <c r="G48" t="s">
        <v>11339</v>
      </c>
      <c r="H48" t="s">
        <v>11398</v>
      </c>
      <c r="I48" t="str">
        <f t="shared" si="3"/>
        <v>361342266</v>
      </c>
    </row>
    <row r="49" spans="1:9" x14ac:dyDescent="0.2">
      <c r="A49" s="1" t="s">
        <v>53</v>
      </c>
      <c r="B49" t="s">
        <v>11307</v>
      </c>
      <c r="C49" t="s">
        <v>11369</v>
      </c>
      <c r="D49" t="s">
        <v>11427</v>
      </c>
      <c r="E49" t="str">
        <f t="shared" si="2"/>
        <v>1891508</v>
      </c>
      <c r="F49" t="s">
        <v>11280</v>
      </c>
      <c r="G49" t="s">
        <v>11340</v>
      </c>
      <c r="H49" t="s">
        <v>11399</v>
      </c>
      <c r="I49" t="str">
        <f t="shared" si="3"/>
        <v>211737508</v>
      </c>
    </row>
    <row r="50" spans="1:9" x14ac:dyDescent="0.2">
      <c r="A50" s="1" t="s">
        <v>54</v>
      </c>
      <c r="B50" t="s">
        <v>11308</v>
      </c>
      <c r="C50" t="s">
        <v>11370</v>
      </c>
      <c r="D50" t="s">
        <v>11428</v>
      </c>
      <c r="E50" t="str">
        <f t="shared" si="2"/>
        <v>5648920832</v>
      </c>
      <c r="F50" t="s">
        <v>11281</v>
      </c>
      <c r="G50" t="s">
        <v>11341</v>
      </c>
      <c r="H50" t="s">
        <v>11400</v>
      </c>
      <c r="I50" t="str">
        <f t="shared" si="3"/>
        <v>6510091801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88</v>
      </c>
      <c r="G52" t="s">
        <v>92</v>
      </c>
      <c r="H52" t="s">
        <v>88</v>
      </c>
      <c r="I52" t="str">
        <f t="shared" si="3"/>
        <v>2</v>
      </c>
    </row>
    <row r="53" spans="1:9" x14ac:dyDescent="0.2">
      <c r="A53" s="1" t="s">
        <v>57</v>
      </c>
      <c r="B53" t="s">
        <v>68</v>
      </c>
      <c r="C53" t="s">
        <v>92</v>
      </c>
      <c r="D53" t="s">
        <v>92</v>
      </c>
      <c r="E53" t="str">
        <f t="shared" si="2"/>
        <v>1</v>
      </c>
      <c r="F53" t="s">
        <v>69</v>
      </c>
      <c r="G53" t="s">
        <v>69</v>
      </c>
      <c r="H53" t="s">
        <v>69</v>
      </c>
      <c r="I53" t="str">
        <f t="shared" si="3"/>
        <v>6</v>
      </c>
    </row>
    <row r="54" spans="1:9" x14ac:dyDescent="0.2">
      <c r="A54" s="1" t="s">
        <v>58</v>
      </c>
      <c r="B54" t="s">
        <v>102</v>
      </c>
      <c r="C54" t="s">
        <v>138</v>
      </c>
      <c r="D54" t="s">
        <v>109</v>
      </c>
      <c r="E54" t="str">
        <f t="shared" si="2"/>
        <v>127</v>
      </c>
      <c r="F54" t="s">
        <v>3712</v>
      </c>
      <c r="G54" t="s">
        <v>439</v>
      </c>
      <c r="H54" t="s">
        <v>386</v>
      </c>
      <c r="I54" t="str">
        <f t="shared" si="3"/>
        <v>795</v>
      </c>
    </row>
    <row r="55" spans="1:9" x14ac:dyDescent="0.2">
      <c r="A55" s="1" t="s">
        <v>59</v>
      </c>
      <c r="B55" t="s">
        <v>92</v>
      </c>
      <c r="C55" t="s">
        <v>88</v>
      </c>
      <c r="D55" t="s">
        <v>88</v>
      </c>
      <c r="E55" t="str">
        <f t="shared" si="2"/>
        <v>2</v>
      </c>
      <c r="F55" t="s">
        <v>130</v>
      </c>
      <c r="G55" t="s">
        <v>75</v>
      </c>
      <c r="H55" t="s">
        <v>141</v>
      </c>
      <c r="I55" t="str">
        <f t="shared" si="3"/>
        <v>20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11309</v>
      </c>
      <c r="C58" t="s">
        <v>11371</v>
      </c>
      <c r="D58" t="s">
        <v>11429</v>
      </c>
      <c r="E58" t="str">
        <f t="shared" si="2"/>
        <v>5649866752</v>
      </c>
      <c r="F58" t="s">
        <v>11282</v>
      </c>
      <c r="G58" t="s">
        <v>11342</v>
      </c>
      <c r="H58" t="s">
        <v>11401</v>
      </c>
      <c r="I58" t="str">
        <f t="shared" si="3"/>
        <v>6540095488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11310</v>
      </c>
      <c r="C60" t="s">
        <v>11372</v>
      </c>
      <c r="D60" t="s">
        <v>11430</v>
      </c>
      <c r="E60" t="str">
        <f t="shared" si="2"/>
        <v>5644996608</v>
      </c>
      <c r="F60" t="s">
        <v>11283</v>
      </c>
      <c r="G60" t="s">
        <v>11343</v>
      </c>
      <c r="H60" t="s">
        <v>11402</v>
      </c>
      <c r="I60" t="str">
        <f t="shared" si="3"/>
        <v>6503571456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11311</v>
      </c>
      <c r="C62" t="s">
        <v>11373</v>
      </c>
      <c r="D62" t="s">
        <v>11431</v>
      </c>
      <c r="E62" t="str">
        <f t="shared" si="2"/>
        <v>1064133</v>
      </c>
      <c r="F62" t="s">
        <v>11284</v>
      </c>
      <c r="G62" t="s">
        <v>11344</v>
      </c>
      <c r="H62" t="s">
        <v>11403</v>
      </c>
      <c r="I62" t="str">
        <f t="shared" si="3"/>
        <v>8723230</v>
      </c>
    </row>
    <row r="63" spans="1:9" x14ac:dyDescent="0.2">
      <c r="A63" s="1" t="s">
        <v>67</v>
      </c>
      <c r="B63" t="s">
        <v>11312</v>
      </c>
      <c r="C63" t="s">
        <v>11374</v>
      </c>
      <c r="D63" t="s">
        <v>11432</v>
      </c>
      <c r="E63" t="str">
        <f t="shared" si="2"/>
        <v>3928207</v>
      </c>
      <c r="F63" t="s">
        <v>11285</v>
      </c>
      <c r="G63" t="s">
        <v>11345</v>
      </c>
      <c r="H63" t="s">
        <v>11404</v>
      </c>
      <c r="I63" t="str">
        <f t="shared" si="3"/>
        <v>308826830</v>
      </c>
    </row>
    <row r="64" spans="1:9" ht="15" x14ac:dyDescent="0.25">
      <c r="A64" s="6" t="s">
        <v>20837</v>
      </c>
      <c r="B64" s="8">
        <f>AVERAGE(VALUE(B8),VALUE(B22),VALUE(B36))*2^(-30)</f>
        <v>17.424050807952881</v>
      </c>
      <c r="C64" s="8">
        <f t="shared" ref="C64:I64" si="4">AVERAGE(VALUE(C8),VALUE(C22),VALUE(C36))*2^(-30)</f>
        <v>17.400536586840946</v>
      </c>
      <c r="D64" s="8">
        <f t="shared" si="4"/>
        <v>17.49449756058554</v>
      </c>
      <c r="E64" s="8">
        <f t="shared" si="4"/>
        <v>17.49449756058554</v>
      </c>
      <c r="F64" s="8">
        <f t="shared" si="4"/>
        <v>16.684454574249685</v>
      </c>
      <c r="G64" s="8">
        <f t="shared" si="4"/>
        <v>16.499519164363544</v>
      </c>
      <c r="H64" s="8">
        <f t="shared" si="4"/>
        <v>16.595419527962804</v>
      </c>
      <c r="I64" s="8">
        <f t="shared" si="4"/>
        <v>16.5560512105003</v>
      </c>
    </row>
    <row r="65" spans="1:9" x14ac:dyDescent="0.2">
      <c r="A65" s="6" t="s">
        <v>20838</v>
      </c>
      <c r="B65" s="9">
        <f>AVERAGE(VALUE(B8),VALUE(B22),VALUE(B36),VALUE(B50))*2^(-30)</f>
        <v>14.383279979228973</v>
      </c>
      <c r="C65" s="9">
        <f t="shared" ref="C65:I65" si="5">AVERAGE(VALUE(C8),VALUE(C22),VALUE(C36),VALUE(C50))*2^(-30)</f>
        <v>14.355235099326819</v>
      </c>
      <c r="D65" s="9">
        <f t="shared" si="5"/>
        <v>14.43714096932672</v>
      </c>
      <c r="E65" s="9">
        <f t="shared" si="5"/>
        <v>14.436115043703467</v>
      </c>
      <c r="F65" s="9">
        <f t="shared" si="5"/>
        <v>14.029089794959873</v>
      </c>
      <c r="G65" s="9">
        <f t="shared" si="5"/>
        <v>13.900602025678381</v>
      </c>
      <c r="H65" s="9">
        <f t="shared" si="5"/>
        <v>13.957298680441454</v>
      </c>
      <c r="I65" s="9">
        <f t="shared" si="5"/>
        <v>13.932787272147834</v>
      </c>
    </row>
    <row r="66" spans="1:9" x14ac:dyDescent="0.2">
      <c r="A66" s="6" t="s">
        <v>20841</v>
      </c>
      <c r="B66" s="9">
        <f>MIN(VALUE(B18),VALUE(B32),VALUE(B46))*2^(-30)</f>
        <v>16.66400146484375</v>
      </c>
      <c r="C66" s="9">
        <f t="shared" ref="C66:I66" si="6">MIN(VALUE(C18),VALUE(C32),VALUE(C46))*2^(-30)</f>
        <v>16.733295440673828</v>
      </c>
      <c r="D66" s="9">
        <f t="shared" si="6"/>
        <v>16.945529937744141</v>
      </c>
      <c r="E66" s="9">
        <f t="shared" si="6"/>
        <v>16.945529937744141</v>
      </c>
      <c r="F66" s="9">
        <f t="shared" si="6"/>
        <v>15.817142486572266</v>
      </c>
      <c r="G66" s="9">
        <f t="shared" si="6"/>
        <v>15.716876983642578</v>
      </c>
      <c r="H66" s="9">
        <f t="shared" si="6"/>
        <v>15.924972534179688</v>
      </c>
      <c r="I66" s="9">
        <f t="shared" si="6"/>
        <v>15.878128051757813</v>
      </c>
    </row>
    <row r="67" spans="1:9" x14ac:dyDescent="0.2">
      <c r="A67" s="6" t="s">
        <v>20839</v>
      </c>
      <c r="B67" s="9">
        <f>MIN(VALUE(B16),VALUE(B30),VALUE(B44))*2^(-30)</f>
        <v>17.310356140136719</v>
      </c>
      <c r="C67" s="9">
        <f t="shared" ref="C67:I67" si="7">MIN(VALUE(C16),VALUE(C30),VALUE(C44))*2^(-30)</f>
        <v>17.618461608886719</v>
      </c>
      <c r="D67" s="9">
        <f t="shared" si="7"/>
        <v>17.634170532226563</v>
      </c>
      <c r="E67" s="9">
        <f t="shared" si="7"/>
        <v>17.634170532226563</v>
      </c>
      <c r="F67" s="9">
        <f t="shared" si="7"/>
        <v>17.707317352294922</v>
      </c>
      <c r="G67" s="9">
        <f t="shared" si="7"/>
        <v>18.157337188720703</v>
      </c>
      <c r="H67" s="9">
        <f t="shared" si="7"/>
        <v>17.5457763671875</v>
      </c>
      <c r="I67" s="9">
        <f t="shared" si="7"/>
        <v>19.114845275878906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0</v>
      </c>
      <c r="G68" s="9">
        <f t="shared" si="8"/>
        <v>0.10546875</v>
      </c>
      <c r="H68" s="9">
        <f t="shared" si="8"/>
        <v>0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246.96875</v>
      </c>
      <c r="C69" s="9">
        <f t="shared" si="8"/>
        <v>406.41015625</v>
      </c>
      <c r="D69" s="9">
        <f t="shared" si="8"/>
        <v>242.87109375</v>
      </c>
      <c r="E69" s="9">
        <f t="shared" si="8"/>
        <v>242.87109375</v>
      </c>
      <c r="F69" s="9">
        <f t="shared" si="8"/>
        <v>734.10546875</v>
      </c>
      <c r="G69" s="9">
        <f t="shared" si="8"/>
        <v>731.58203125</v>
      </c>
      <c r="H69" s="9">
        <f t="shared" si="8"/>
        <v>876.6953125</v>
      </c>
      <c r="I69" s="9">
        <f t="shared" si="8"/>
        <v>875.85546875</v>
      </c>
    </row>
    <row r="70" spans="1:9" x14ac:dyDescent="0.2">
      <c r="A70" s="6" t="s">
        <v>20832</v>
      </c>
      <c r="B70" s="9">
        <f>AVERAGE(VALUE(B9),VALUE(B23),VALUE(B37))*2^(-20)</f>
        <v>17.212565104166668</v>
      </c>
      <c r="C70" s="9">
        <f t="shared" ref="C70:I70" si="9">AVERAGE(VALUE(C9),VALUE(C23),VALUE(C37))*2^(-20)</f>
        <v>17.268503189086914</v>
      </c>
      <c r="D70" s="9">
        <f t="shared" si="9"/>
        <v>17.31464449564616</v>
      </c>
      <c r="E70" s="9">
        <f t="shared" si="9"/>
        <v>17.227404912312824</v>
      </c>
      <c r="F70" s="9">
        <f t="shared" si="9"/>
        <v>17.23935095469157</v>
      </c>
      <c r="G70" s="9">
        <f t="shared" si="9"/>
        <v>17.221273104349773</v>
      </c>
      <c r="H70" s="9">
        <f t="shared" si="9"/>
        <v>17.262739817301433</v>
      </c>
      <c r="I70" s="9">
        <f t="shared" si="9"/>
        <v>17.225045204162598</v>
      </c>
    </row>
    <row r="71" spans="1:9" x14ac:dyDescent="0.2">
      <c r="A71" s="6" t="s">
        <v>20833</v>
      </c>
      <c r="B71" s="10">
        <f>MIN(VALUE(B19),VALUE(B33),VALUE(B47))*2^(-20)</f>
        <v>10.8515625</v>
      </c>
      <c r="C71" s="10">
        <f t="shared" ref="C71:I71" si="10">MIN(VALUE(C19),VALUE(C33),VALUE(C47))*2^(-20)</f>
        <v>10.8828125</v>
      </c>
      <c r="D71" s="10">
        <f t="shared" si="10"/>
        <v>10.984375</v>
      </c>
      <c r="E71" s="10">
        <f t="shared" si="10"/>
        <v>10.8828125</v>
      </c>
      <c r="F71" s="10">
        <f t="shared" si="10"/>
        <v>10.796875</v>
      </c>
      <c r="G71" s="10">
        <f t="shared" si="10"/>
        <v>10.8046875</v>
      </c>
      <c r="H71" s="10">
        <f t="shared" si="10"/>
        <v>10.8828125</v>
      </c>
      <c r="I71" s="10">
        <f t="shared" si="10"/>
        <v>10.8046875</v>
      </c>
    </row>
    <row r="72" spans="1:9" x14ac:dyDescent="0.2">
      <c r="A72" s="6" t="s">
        <v>20834</v>
      </c>
      <c r="B72" s="10">
        <f>MAX(VALUE(B17),VALUE(B31),VALUE(B45))*2^(-20)</f>
        <v>23.57421875</v>
      </c>
      <c r="C72" s="10">
        <f t="shared" ref="C72:I72" si="11">MAX(VALUE(C17),VALUE(C31),VALUE(C45))*2^(-20)</f>
        <v>23.71875</v>
      </c>
      <c r="D72" s="10">
        <f t="shared" si="11"/>
        <v>23.5859375</v>
      </c>
      <c r="E72" s="10">
        <f t="shared" si="11"/>
        <v>23.5859375</v>
      </c>
      <c r="F72" s="10">
        <f t="shared" si="11"/>
        <v>23.91015625</v>
      </c>
      <c r="G72" s="10">
        <f t="shared" si="11"/>
        <v>23.6171875</v>
      </c>
      <c r="H72" s="10">
        <f t="shared" si="11"/>
        <v>23.76171875</v>
      </c>
      <c r="I72" s="10">
        <f t="shared" si="11"/>
        <v>23.76171875</v>
      </c>
    </row>
    <row r="73" spans="1:9" x14ac:dyDescent="0.2">
      <c r="A73" s="6" t="s">
        <v>20826</v>
      </c>
      <c r="B73" s="9">
        <f>VALUE(B7)*10^(-9)</f>
        <v>15.484548584000001</v>
      </c>
      <c r="C73" s="9">
        <f t="shared" ref="C73:I73" si="12">VALUE(C7)*10^(-9)</f>
        <v>17.926473860000002</v>
      </c>
      <c r="D73" s="9">
        <f t="shared" si="12"/>
        <v>15.807579363</v>
      </c>
      <c r="E73" s="9">
        <f t="shared" si="12"/>
        <v>15.807579363</v>
      </c>
      <c r="F73" s="9">
        <f t="shared" si="12"/>
        <v>99.938802241000005</v>
      </c>
      <c r="G73" s="9">
        <f t="shared" si="12"/>
        <v>96.653214075000008</v>
      </c>
      <c r="H73" s="9">
        <f t="shared" si="12"/>
        <v>101.5657508</v>
      </c>
      <c r="I73" s="9">
        <f t="shared" si="12"/>
        <v>99.938802241000005</v>
      </c>
    </row>
    <row r="74" spans="1:9" x14ac:dyDescent="0.2">
      <c r="A74" s="6" t="s">
        <v>20835</v>
      </c>
      <c r="B74" s="9">
        <f>SUM(VALUE(B20),VALUE(B34),VALUE(B48))*2^(-30)</f>
        <v>6.4271669834852219E-3</v>
      </c>
      <c r="C74" s="9">
        <f t="shared" ref="C74:I75" si="13">SUM(VALUE(C20),VALUE(C34),VALUE(C48))*2^(-30)</f>
        <v>4.300079308450222E-3</v>
      </c>
      <c r="D74" s="9">
        <f t="shared" si="13"/>
        <v>1.0285516269505024E-2</v>
      </c>
      <c r="E74" s="9">
        <f t="shared" si="13"/>
        <v>6.740085780620575E-3</v>
      </c>
      <c r="F74" s="9">
        <f t="shared" si="13"/>
        <v>1.0220497138798237</v>
      </c>
      <c r="G74" s="9">
        <f t="shared" si="13"/>
        <v>1.0284316027536988</v>
      </c>
      <c r="H74" s="9">
        <f t="shared" si="13"/>
        <v>1.0250494601204991</v>
      </c>
      <c r="I74" s="9">
        <f t="shared" si="13"/>
        <v>1.0069235833361745</v>
      </c>
    </row>
    <row r="75" spans="1:9" x14ac:dyDescent="0.2">
      <c r="A75" s="6" t="s">
        <v>20836</v>
      </c>
      <c r="B75" s="9">
        <f>SUM(VALUE(B21),VALUE(B35),VALUE(B49))*2^(-30)</f>
        <v>4.8360861837863922E-3</v>
      </c>
      <c r="C75" s="9">
        <f t="shared" si="13"/>
        <v>4.5000752434134483E-3</v>
      </c>
      <c r="D75" s="9">
        <f t="shared" si="13"/>
        <v>5.1509886980056763E-3</v>
      </c>
      <c r="E75" s="9">
        <f t="shared" si="13"/>
        <v>4.7847405076026917E-3</v>
      </c>
      <c r="F75" s="9">
        <f t="shared" si="13"/>
        <v>0.73765329457819462</v>
      </c>
      <c r="G75" s="9">
        <f t="shared" si="13"/>
        <v>0.73843900486826897</v>
      </c>
      <c r="H75" s="9">
        <f t="shared" si="13"/>
        <v>0.74009188823401928</v>
      </c>
      <c r="I75" s="9">
        <f t="shared" si="13"/>
        <v>0.73573619313538074</v>
      </c>
    </row>
    <row r="76" spans="1:9" x14ac:dyDescent="0.2">
      <c r="A76" s="7" t="s">
        <v>20827</v>
      </c>
      <c r="B76" s="9">
        <f>SUM(VALUE(B12),VALUE(B26),VALUE(B40))</f>
        <v>381</v>
      </c>
      <c r="C76" s="9">
        <f t="shared" ref="C76:I76" si="14">SUM(VALUE(C12),VALUE(C26),VALUE(C40))</f>
        <v>428</v>
      </c>
      <c r="D76" s="9">
        <f t="shared" si="14"/>
        <v>373</v>
      </c>
      <c r="E76" s="9">
        <f t="shared" si="14"/>
        <v>381</v>
      </c>
      <c r="F76" s="9">
        <f t="shared" si="14"/>
        <v>2388</v>
      </c>
      <c r="G76" s="9">
        <f t="shared" si="14"/>
        <v>2316</v>
      </c>
      <c r="H76" s="9">
        <f t="shared" si="14"/>
        <v>2435</v>
      </c>
      <c r="I76" s="9">
        <f t="shared" si="14"/>
        <v>2388</v>
      </c>
    </row>
    <row r="77" spans="1:9" x14ac:dyDescent="0.2">
      <c r="A77" s="7" t="s">
        <v>20828</v>
      </c>
      <c r="B77" s="9">
        <f>SUM(VALUE(B11),VALUE(B25),VALUE(B39))</f>
        <v>10</v>
      </c>
      <c r="C77" s="9">
        <f t="shared" ref="C77:I77" si="15">SUM(VALUE(C11),VALUE(C25),VALUE(C39))</f>
        <v>13</v>
      </c>
      <c r="D77" s="9">
        <f t="shared" si="15"/>
        <v>11</v>
      </c>
      <c r="E77" s="9">
        <f t="shared" si="15"/>
        <v>11</v>
      </c>
      <c r="F77" s="9">
        <f t="shared" si="15"/>
        <v>100</v>
      </c>
      <c r="G77" s="9">
        <f t="shared" si="15"/>
        <v>103</v>
      </c>
      <c r="H77" s="9">
        <f t="shared" si="15"/>
        <v>108</v>
      </c>
      <c r="I77" s="9">
        <f t="shared" si="15"/>
        <v>108</v>
      </c>
    </row>
    <row r="78" spans="1:9" x14ac:dyDescent="0.2">
      <c r="A78" s="7" t="s">
        <v>20829</v>
      </c>
      <c r="B78" s="9">
        <f>SUM(VALUE(B13),VALUE(B27),VALUE(B41))</f>
        <v>104</v>
      </c>
      <c r="C78" s="9">
        <f t="shared" ref="C78:I78" si="16">SUM(VALUE(C13),VALUE(C27),VALUE(C41))</f>
        <v>107</v>
      </c>
      <c r="D78" s="9">
        <f t="shared" si="16"/>
        <v>111</v>
      </c>
      <c r="E78" s="9">
        <f t="shared" si="16"/>
        <v>106</v>
      </c>
      <c r="F78" s="9">
        <f t="shared" si="16"/>
        <v>695</v>
      </c>
      <c r="G78" s="9">
        <f t="shared" si="16"/>
        <v>750</v>
      </c>
      <c r="H78" s="9">
        <f t="shared" si="16"/>
        <v>739</v>
      </c>
      <c r="I78" s="9">
        <f t="shared" si="16"/>
        <v>768</v>
      </c>
    </row>
    <row r="79" spans="1:9" x14ac:dyDescent="0.2">
      <c r="A79" s="7" t="s">
        <v>20830</v>
      </c>
      <c r="B79" s="9">
        <f>SUM(VALUE(B10),VALUE(B24),VALUE(B38))</f>
        <v>10</v>
      </c>
      <c r="C79" s="9">
        <f t="shared" ref="C79:I79" si="17">SUM(VALUE(C10),VALUE(C24),VALUE(C38))</f>
        <v>45</v>
      </c>
      <c r="D79" s="9">
        <f t="shared" si="17"/>
        <v>19</v>
      </c>
      <c r="E79" s="9">
        <f t="shared" si="17"/>
        <v>10</v>
      </c>
      <c r="F79" s="9">
        <f t="shared" si="17"/>
        <v>30</v>
      </c>
      <c r="G79" s="9">
        <f t="shared" si="17"/>
        <v>18</v>
      </c>
      <c r="H79" s="9">
        <f t="shared" si="17"/>
        <v>17</v>
      </c>
      <c r="I79" s="9">
        <f t="shared" si="17"/>
        <v>17</v>
      </c>
    </row>
    <row r="80" spans="1:9" x14ac:dyDescent="0.2">
      <c r="A80" s="27" t="s">
        <v>20853</v>
      </c>
      <c r="B80" s="28">
        <f>B3*2^(-20)</f>
        <v>0</v>
      </c>
      <c r="C80" s="28">
        <f t="shared" ref="C80:I81" si="18">C3*2^(-20)</f>
        <v>0</v>
      </c>
      <c r="D80" s="28">
        <f t="shared" si="18"/>
        <v>0</v>
      </c>
      <c r="E80" s="28">
        <f t="shared" si="18"/>
        <v>0</v>
      </c>
      <c r="F80" s="28">
        <f t="shared" si="18"/>
        <v>73.982417106628418</v>
      </c>
      <c r="G80" s="28">
        <f t="shared" si="18"/>
        <v>73.982417106628418</v>
      </c>
      <c r="H80" s="28">
        <f t="shared" si="18"/>
        <v>73.982417106628418</v>
      </c>
      <c r="I80" s="28">
        <f t="shared" si="18"/>
        <v>73.982417106628418</v>
      </c>
    </row>
    <row r="81" spans="1:9" x14ac:dyDescent="0.2">
      <c r="A81" s="27" t="s">
        <v>20854</v>
      </c>
      <c r="B81" s="28">
        <f>B4*2^(-20)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221.94725131988525</v>
      </c>
      <c r="G81" s="28">
        <f t="shared" si="18"/>
        <v>221.94725131988525</v>
      </c>
      <c r="H81" s="28">
        <f t="shared" si="18"/>
        <v>221.94725131988525</v>
      </c>
      <c r="I81" s="28">
        <f t="shared" si="18"/>
        <v>221.94725131988525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6" width="25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6372</v>
      </c>
      <c r="E2" t="s">
        <v>121</v>
      </c>
      <c r="F2" t="s">
        <v>6373</v>
      </c>
    </row>
    <row r="3" spans="1:6" x14ac:dyDescent="0.2">
      <c r="A3" t="s">
        <v>88</v>
      </c>
      <c r="B3" t="s">
        <v>123</v>
      </c>
      <c r="C3" t="s">
        <v>6374</v>
      </c>
      <c r="D3" t="s">
        <v>11253</v>
      </c>
      <c r="E3" t="s">
        <v>6376</v>
      </c>
      <c r="F3" t="s">
        <v>6373</v>
      </c>
    </row>
    <row r="4" spans="1:6" x14ac:dyDescent="0.2">
      <c r="A4" t="s">
        <v>94</v>
      </c>
      <c r="B4" t="s">
        <v>125</v>
      </c>
      <c r="C4" t="s">
        <v>11254</v>
      </c>
      <c r="D4" t="s">
        <v>11253</v>
      </c>
      <c r="E4" t="s">
        <v>6376</v>
      </c>
      <c r="F4" t="s">
        <v>6564</v>
      </c>
    </row>
    <row r="5" spans="1:6" x14ac:dyDescent="0.2">
      <c r="A5" t="s">
        <v>79</v>
      </c>
      <c r="B5" t="s">
        <v>127</v>
      </c>
      <c r="C5" t="s">
        <v>11254</v>
      </c>
      <c r="D5" t="s">
        <v>68</v>
      </c>
      <c r="E5" t="s">
        <v>6565</v>
      </c>
      <c r="F5" t="s">
        <v>121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I81"/>
  <sheetViews>
    <sheetView topLeftCell="A46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2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11080</v>
      </c>
      <c r="G3" t="s">
        <v>11080</v>
      </c>
      <c r="H3" t="s">
        <v>11080</v>
      </c>
      <c r="I3" t="str">
        <f t="shared" ref="I3:I34" si="1">IF(ISERROR(MEDIAN(VALUE(F3),VALUE(G3),VALUE(H3))), "-", TEXT(MEDIAN(VALUE(F3),VALUE(G3),VALUE(H3)), "0"))</f>
        <v>77576187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11081</v>
      </c>
      <c r="G4" t="s">
        <v>11081</v>
      </c>
      <c r="H4" t="s">
        <v>11081</v>
      </c>
      <c r="I4" t="str">
        <f t="shared" si="1"/>
        <v>232728561</v>
      </c>
    </row>
    <row r="5" spans="1:9" x14ac:dyDescent="0.2">
      <c r="A5" s="1" t="s">
        <v>9</v>
      </c>
      <c r="B5" t="s">
        <v>11464</v>
      </c>
      <c r="C5" t="s">
        <v>11526</v>
      </c>
      <c r="D5" t="s">
        <v>11584</v>
      </c>
      <c r="E5" t="str">
        <f t="shared" si="0"/>
        <v>-</v>
      </c>
      <c r="F5" t="s">
        <v>11433</v>
      </c>
      <c r="G5" t="s">
        <v>11493</v>
      </c>
      <c r="H5" t="s">
        <v>11555</v>
      </c>
      <c r="I5" t="str">
        <f t="shared" si="1"/>
        <v>-</v>
      </c>
    </row>
    <row r="6" spans="1:9" x14ac:dyDescent="0.2">
      <c r="A6" s="1" t="s">
        <v>10</v>
      </c>
      <c r="B6" t="s">
        <v>11465</v>
      </c>
      <c r="C6" t="s">
        <v>11527</v>
      </c>
      <c r="D6" t="s">
        <v>11585</v>
      </c>
      <c r="E6" t="str">
        <f t="shared" si="0"/>
        <v>-</v>
      </c>
      <c r="F6" t="s">
        <v>11434</v>
      </c>
      <c r="G6" t="s">
        <v>11494</v>
      </c>
      <c r="H6" t="s">
        <v>11556</v>
      </c>
      <c r="I6" t="str">
        <f t="shared" si="1"/>
        <v>-</v>
      </c>
    </row>
    <row r="7" spans="1:9" x14ac:dyDescent="0.2">
      <c r="A7" s="1" t="s">
        <v>11</v>
      </c>
      <c r="B7" t="s">
        <v>11466</v>
      </c>
      <c r="C7" t="s">
        <v>11528</v>
      </c>
      <c r="D7" t="s">
        <v>11586</v>
      </c>
      <c r="E7" t="str">
        <f t="shared" si="0"/>
        <v>18645039859</v>
      </c>
      <c r="F7" t="s">
        <v>11435</v>
      </c>
      <c r="G7" t="s">
        <v>11495</v>
      </c>
      <c r="H7" t="s">
        <v>11557</v>
      </c>
      <c r="I7" t="str">
        <f t="shared" si="1"/>
        <v>99853267465</v>
      </c>
    </row>
    <row r="8" spans="1:9" x14ac:dyDescent="0.2">
      <c r="A8" s="1" t="s">
        <v>12</v>
      </c>
      <c r="B8" t="s">
        <v>11467</v>
      </c>
      <c r="C8" t="s">
        <v>11529</v>
      </c>
      <c r="D8" t="s">
        <v>11587</v>
      </c>
      <c r="E8" t="str">
        <f t="shared" si="0"/>
        <v>18794320652</v>
      </c>
      <c r="F8" t="s">
        <v>11436</v>
      </c>
      <c r="G8" t="s">
        <v>11496</v>
      </c>
      <c r="H8" t="s">
        <v>11558</v>
      </c>
      <c r="I8" t="str">
        <f t="shared" si="1"/>
        <v>17936864337</v>
      </c>
    </row>
    <row r="9" spans="1:9" x14ac:dyDescent="0.2">
      <c r="A9" s="1" t="s">
        <v>13</v>
      </c>
      <c r="B9" t="s">
        <v>11468</v>
      </c>
      <c r="C9" t="s">
        <v>11530</v>
      </c>
      <c r="D9" t="s">
        <v>11588</v>
      </c>
      <c r="E9" t="str">
        <f t="shared" si="0"/>
        <v>25370624</v>
      </c>
      <c r="F9" t="s">
        <v>11437</v>
      </c>
      <c r="G9" t="s">
        <v>11497</v>
      </c>
      <c r="H9" t="s">
        <v>11559</v>
      </c>
      <c r="I9" t="str">
        <f t="shared" si="1"/>
        <v>25362878</v>
      </c>
    </row>
    <row r="10" spans="1:9" x14ac:dyDescent="0.2">
      <c r="A10" s="1" t="s">
        <v>14</v>
      </c>
      <c r="B10" t="s">
        <v>178</v>
      </c>
      <c r="C10" t="s">
        <v>129</v>
      </c>
      <c r="D10" t="s">
        <v>68</v>
      </c>
      <c r="E10" t="str">
        <f t="shared" si="0"/>
        <v>16</v>
      </c>
      <c r="F10" t="s">
        <v>74</v>
      </c>
      <c r="G10" t="s">
        <v>136</v>
      </c>
      <c r="H10" t="s">
        <v>94</v>
      </c>
      <c r="I10" t="str">
        <f t="shared" si="1"/>
        <v>8</v>
      </c>
    </row>
    <row r="11" spans="1:9" x14ac:dyDescent="0.2">
      <c r="A11" s="1" t="s">
        <v>15</v>
      </c>
      <c r="B11" t="s">
        <v>85</v>
      </c>
      <c r="C11" t="s">
        <v>85</v>
      </c>
      <c r="D11" t="s">
        <v>94</v>
      </c>
      <c r="E11" t="str">
        <f t="shared" si="0"/>
        <v>7</v>
      </c>
      <c r="F11" t="s">
        <v>201</v>
      </c>
      <c r="G11" t="s">
        <v>201</v>
      </c>
      <c r="H11" t="s">
        <v>151</v>
      </c>
      <c r="I11" t="str">
        <f t="shared" si="1"/>
        <v>42</v>
      </c>
    </row>
    <row r="12" spans="1:9" x14ac:dyDescent="0.2">
      <c r="A12" s="1" t="s">
        <v>16</v>
      </c>
      <c r="B12" t="s">
        <v>159</v>
      </c>
      <c r="C12" t="s">
        <v>86</v>
      </c>
      <c r="D12" t="s">
        <v>162</v>
      </c>
      <c r="E12" t="str">
        <f t="shared" si="0"/>
        <v>143</v>
      </c>
      <c r="F12" t="s">
        <v>404</v>
      </c>
      <c r="G12" t="s">
        <v>1073</v>
      </c>
      <c r="H12" t="s">
        <v>3970</v>
      </c>
      <c r="I12" t="str">
        <f t="shared" si="1"/>
        <v>797</v>
      </c>
    </row>
    <row r="13" spans="1:9" x14ac:dyDescent="0.2">
      <c r="A13" s="1" t="s">
        <v>17</v>
      </c>
      <c r="B13" t="s">
        <v>182</v>
      </c>
      <c r="C13" t="s">
        <v>182</v>
      </c>
      <c r="D13" t="s">
        <v>201</v>
      </c>
      <c r="E13" t="str">
        <f t="shared" si="0"/>
        <v>41</v>
      </c>
      <c r="F13" t="s">
        <v>7592</v>
      </c>
      <c r="G13" t="s">
        <v>9056</v>
      </c>
      <c r="H13" t="s">
        <v>8010</v>
      </c>
      <c r="I13" t="str">
        <f t="shared" si="1"/>
        <v>280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11469</v>
      </c>
      <c r="C15" t="s">
        <v>11531</v>
      </c>
      <c r="D15" t="s">
        <v>11589</v>
      </c>
      <c r="E15" t="str">
        <f t="shared" si="0"/>
        <v>270675968</v>
      </c>
      <c r="F15" t="s">
        <v>8194</v>
      </c>
      <c r="G15" t="s">
        <v>11498</v>
      </c>
      <c r="H15" t="s">
        <v>8091</v>
      </c>
      <c r="I15" t="str">
        <f t="shared" si="1"/>
        <v>306597888</v>
      </c>
    </row>
    <row r="16" spans="1:9" x14ac:dyDescent="0.2">
      <c r="A16" s="1" t="s">
        <v>20</v>
      </c>
      <c r="B16" t="s">
        <v>11470</v>
      </c>
      <c r="C16" t="s">
        <v>11532</v>
      </c>
      <c r="D16" t="s">
        <v>11590</v>
      </c>
      <c r="E16" t="str">
        <f t="shared" si="0"/>
        <v>19344089088</v>
      </c>
      <c r="F16" t="s">
        <v>11438</v>
      </c>
      <c r="G16" t="s">
        <v>11499</v>
      </c>
      <c r="H16" t="s">
        <v>11560</v>
      </c>
      <c r="I16" t="str">
        <f t="shared" si="1"/>
        <v>20717490176</v>
      </c>
    </row>
    <row r="17" spans="1:9" x14ac:dyDescent="0.2">
      <c r="A17" s="1" t="s">
        <v>21</v>
      </c>
      <c r="B17" t="s">
        <v>11471</v>
      </c>
      <c r="C17" t="s">
        <v>10452</v>
      </c>
      <c r="D17" t="s">
        <v>11591</v>
      </c>
      <c r="E17" t="str">
        <f t="shared" si="0"/>
        <v>25378816</v>
      </c>
      <c r="F17" t="s">
        <v>11439</v>
      </c>
      <c r="G17" t="s">
        <v>11500</v>
      </c>
      <c r="H17" t="s">
        <v>11561</v>
      </c>
      <c r="I17" t="str">
        <f t="shared" si="1"/>
        <v>25387008</v>
      </c>
    </row>
    <row r="18" spans="1:9" x14ac:dyDescent="0.2">
      <c r="A18" s="1" t="s">
        <v>22</v>
      </c>
      <c r="B18" t="s">
        <v>11472</v>
      </c>
      <c r="C18" t="s">
        <v>11533</v>
      </c>
      <c r="D18" t="s">
        <v>11592</v>
      </c>
      <c r="E18" t="str">
        <f t="shared" si="0"/>
        <v>18423164928</v>
      </c>
      <c r="F18" t="s">
        <v>11440</v>
      </c>
      <c r="G18" t="s">
        <v>11501</v>
      </c>
      <c r="H18" t="s">
        <v>11562</v>
      </c>
      <c r="I18" t="str">
        <f t="shared" si="1"/>
        <v>17089331200</v>
      </c>
    </row>
    <row r="19" spans="1:9" x14ac:dyDescent="0.2">
      <c r="A19" s="1" t="s">
        <v>23</v>
      </c>
      <c r="B19" t="s">
        <v>11411</v>
      </c>
      <c r="C19" t="s">
        <v>11534</v>
      </c>
      <c r="D19" t="s">
        <v>11593</v>
      </c>
      <c r="E19" t="str">
        <f t="shared" si="0"/>
        <v>25362432</v>
      </c>
      <c r="F19" t="s">
        <v>9877</v>
      </c>
      <c r="G19" t="s">
        <v>11119</v>
      </c>
      <c r="H19" t="s">
        <v>10261</v>
      </c>
      <c r="I19" t="str">
        <f t="shared" si="1"/>
        <v>25272320</v>
      </c>
    </row>
    <row r="20" spans="1:9" x14ac:dyDescent="0.2">
      <c r="A20" s="1" t="s">
        <v>24</v>
      </c>
      <c r="B20" t="s">
        <v>11473</v>
      </c>
      <c r="C20" t="s">
        <v>11535</v>
      </c>
      <c r="D20" t="s">
        <v>11594</v>
      </c>
      <c r="E20" t="str">
        <f t="shared" si="0"/>
        <v>4935363</v>
      </c>
      <c r="F20" t="s">
        <v>11441</v>
      </c>
      <c r="G20" t="s">
        <v>11502</v>
      </c>
      <c r="H20" t="s">
        <v>11563</v>
      </c>
      <c r="I20" t="str">
        <f t="shared" si="1"/>
        <v>360342588</v>
      </c>
    </row>
    <row r="21" spans="1:9" x14ac:dyDescent="0.2">
      <c r="A21" s="1" t="s">
        <v>25</v>
      </c>
      <c r="B21" t="s">
        <v>11474</v>
      </c>
      <c r="C21" t="s">
        <v>11536</v>
      </c>
      <c r="D21" t="s">
        <v>11595</v>
      </c>
      <c r="E21" t="str">
        <f t="shared" si="0"/>
        <v>2086931</v>
      </c>
      <c r="F21" t="s">
        <v>11442</v>
      </c>
      <c r="G21" t="s">
        <v>11503</v>
      </c>
      <c r="H21" t="s">
        <v>11564</v>
      </c>
      <c r="I21" t="str">
        <f t="shared" si="1"/>
        <v>351463681</v>
      </c>
    </row>
    <row r="22" spans="1:9" x14ac:dyDescent="0.2">
      <c r="A22" s="1" t="s">
        <v>26</v>
      </c>
      <c r="B22" t="s">
        <v>11475</v>
      </c>
      <c r="C22" t="s">
        <v>11537</v>
      </c>
      <c r="D22" t="s">
        <v>11596</v>
      </c>
      <c r="E22" t="str">
        <f t="shared" si="0"/>
        <v>19035522964</v>
      </c>
      <c r="F22" t="s">
        <v>11443</v>
      </c>
      <c r="G22" t="s">
        <v>11504</v>
      </c>
      <c r="H22" t="s">
        <v>11565</v>
      </c>
      <c r="I22" t="str">
        <f t="shared" si="1"/>
        <v>17992054723</v>
      </c>
    </row>
    <row r="23" spans="1:9" x14ac:dyDescent="0.2">
      <c r="A23" s="1" t="s">
        <v>27</v>
      </c>
      <c r="B23" t="s">
        <v>11476</v>
      </c>
      <c r="C23" t="s">
        <v>11538</v>
      </c>
      <c r="D23" t="s">
        <v>11538</v>
      </c>
      <c r="E23" t="str">
        <f t="shared" si="0"/>
        <v>11603968</v>
      </c>
      <c r="F23" t="s">
        <v>11444</v>
      </c>
      <c r="G23" t="s">
        <v>11505</v>
      </c>
      <c r="H23" t="s">
        <v>11538</v>
      </c>
      <c r="I23" t="str">
        <f t="shared" si="1"/>
        <v>11583650</v>
      </c>
    </row>
    <row r="24" spans="1:9" x14ac:dyDescent="0.2">
      <c r="A24" s="1" t="s">
        <v>28</v>
      </c>
      <c r="B24" t="s">
        <v>85</v>
      </c>
      <c r="C24" t="s">
        <v>68</v>
      </c>
      <c r="D24" t="s">
        <v>130</v>
      </c>
      <c r="E24" t="str">
        <f t="shared" si="0"/>
        <v>7</v>
      </c>
      <c r="F24" t="s">
        <v>88</v>
      </c>
      <c r="G24" t="s">
        <v>88</v>
      </c>
      <c r="H24" t="s">
        <v>79</v>
      </c>
      <c r="I24" t="str">
        <f t="shared" si="1"/>
        <v>2</v>
      </c>
    </row>
    <row r="25" spans="1:9" x14ac:dyDescent="0.2">
      <c r="A25" s="1" t="s">
        <v>29</v>
      </c>
      <c r="B25" t="s">
        <v>89</v>
      </c>
      <c r="C25" t="s">
        <v>94</v>
      </c>
      <c r="D25" t="s">
        <v>85</v>
      </c>
      <c r="E25" t="str">
        <f t="shared" si="0"/>
        <v>5</v>
      </c>
      <c r="F25" t="s">
        <v>112</v>
      </c>
      <c r="G25" t="s">
        <v>90</v>
      </c>
      <c r="H25" t="s">
        <v>83</v>
      </c>
      <c r="I25" t="str">
        <f t="shared" si="1"/>
        <v>31</v>
      </c>
    </row>
    <row r="26" spans="1:9" x14ac:dyDescent="0.2">
      <c r="A26" s="1" t="s">
        <v>30</v>
      </c>
      <c r="B26" t="s">
        <v>159</v>
      </c>
      <c r="C26" t="s">
        <v>86</v>
      </c>
      <c r="D26" t="s">
        <v>162</v>
      </c>
      <c r="E26" t="str">
        <f t="shared" si="0"/>
        <v>143</v>
      </c>
      <c r="F26" t="s">
        <v>404</v>
      </c>
      <c r="G26" t="s">
        <v>1083</v>
      </c>
      <c r="H26" t="s">
        <v>351</v>
      </c>
      <c r="I26" t="str">
        <f t="shared" si="1"/>
        <v>796</v>
      </c>
    </row>
    <row r="27" spans="1:9" x14ac:dyDescent="0.2">
      <c r="A27" s="1" t="s">
        <v>31</v>
      </c>
      <c r="B27" t="s">
        <v>194</v>
      </c>
      <c r="C27" t="s">
        <v>208</v>
      </c>
      <c r="D27" t="s">
        <v>194</v>
      </c>
      <c r="E27" t="str">
        <f t="shared" si="0"/>
        <v>35</v>
      </c>
      <c r="F27" t="s">
        <v>4547</v>
      </c>
      <c r="G27" t="s">
        <v>2515</v>
      </c>
      <c r="H27" t="s">
        <v>225</v>
      </c>
      <c r="I27" t="str">
        <f t="shared" si="1"/>
        <v>204</v>
      </c>
    </row>
    <row r="28" spans="1:9" x14ac:dyDescent="0.2">
      <c r="A28" s="1" t="s">
        <v>32</v>
      </c>
      <c r="B28" t="s">
        <v>78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260</v>
      </c>
      <c r="I28" t="str">
        <f t="shared" si="1"/>
        <v>0</v>
      </c>
    </row>
    <row r="29" spans="1:9" x14ac:dyDescent="0.2">
      <c r="A29" s="1" t="s">
        <v>33</v>
      </c>
      <c r="B29" t="s">
        <v>11477</v>
      </c>
      <c r="C29" t="s">
        <v>285</v>
      </c>
      <c r="D29" t="s">
        <v>11597</v>
      </c>
      <c r="E29" t="str">
        <f t="shared" si="0"/>
        <v>100683776</v>
      </c>
      <c r="F29" t="s">
        <v>220</v>
      </c>
      <c r="G29" t="s">
        <v>1150</v>
      </c>
      <c r="H29" t="s">
        <v>11566</v>
      </c>
      <c r="I29" t="str">
        <f t="shared" si="1"/>
        <v>305995776</v>
      </c>
    </row>
    <row r="30" spans="1:9" x14ac:dyDescent="0.2">
      <c r="A30" s="1" t="s">
        <v>34</v>
      </c>
      <c r="B30" t="s">
        <v>11478</v>
      </c>
      <c r="C30" t="s">
        <v>11539</v>
      </c>
      <c r="D30" t="s">
        <v>11598</v>
      </c>
      <c r="E30" t="str">
        <f t="shared" si="0"/>
        <v>19685240832</v>
      </c>
      <c r="F30" t="s">
        <v>11445</v>
      </c>
      <c r="G30" t="s">
        <v>11506</v>
      </c>
      <c r="H30" t="s">
        <v>11567</v>
      </c>
      <c r="I30" t="str">
        <f t="shared" si="1"/>
        <v>19775062016</v>
      </c>
    </row>
    <row r="31" spans="1:9" x14ac:dyDescent="0.2">
      <c r="A31" s="1" t="s">
        <v>35</v>
      </c>
      <c r="B31" t="s">
        <v>11476</v>
      </c>
      <c r="C31" t="s">
        <v>11538</v>
      </c>
      <c r="D31" t="s">
        <v>11538</v>
      </c>
      <c r="E31" t="str">
        <f t="shared" si="0"/>
        <v>11603968</v>
      </c>
      <c r="F31" t="s">
        <v>11446</v>
      </c>
      <c r="G31" t="s">
        <v>11507</v>
      </c>
      <c r="H31" t="s">
        <v>11538</v>
      </c>
      <c r="I31" t="str">
        <f t="shared" si="1"/>
        <v>11603968</v>
      </c>
    </row>
    <row r="32" spans="1:9" x14ac:dyDescent="0.2">
      <c r="A32" s="1" t="s">
        <v>36</v>
      </c>
      <c r="B32" t="s">
        <v>11479</v>
      </c>
      <c r="C32" t="s">
        <v>11540</v>
      </c>
      <c r="D32" t="s">
        <v>11599</v>
      </c>
      <c r="E32" t="str">
        <f t="shared" si="0"/>
        <v>18748866560</v>
      </c>
      <c r="F32" t="s">
        <v>11447</v>
      </c>
      <c r="G32" t="s">
        <v>11508</v>
      </c>
      <c r="H32" t="s">
        <v>11568</v>
      </c>
      <c r="I32" t="str">
        <f t="shared" si="1"/>
        <v>17290600448</v>
      </c>
    </row>
    <row r="33" spans="1:9" x14ac:dyDescent="0.2">
      <c r="A33" s="1" t="s">
        <v>37</v>
      </c>
      <c r="B33" t="s">
        <v>11476</v>
      </c>
      <c r="C33" t="s">
        <v>11538</v>
      </c>
      <c r="D33" t="s">
        <v>11538</v>
      </c>
      <c r="E33" t="str">
        <f t="shared" si="0"/>
        <v>11603968</v>
      </c>
      <c r="F33" t="s">
        <v>5553</v>
      </c>
      <c r="G33" t="s">
        <v>11509</v>
      </c>
      <c r="H33" t="s">
        <v>11538</v>
      </c>
      <c r="I33" t="str">
        <f t="shared" si="1"/>
        <v>11546624</v>
      </c>
    </row>
    <row r="34" spans="1:9" x14ac:dyDescent="0.2">
      <c r="A34" s="1" t="s">
        <v>38</v>
      </c>
      <c r="B34" t="s">
        <v>11480</v>
      </c>
      <c r="C34" t="s">
        <v>11541</v>
      </c>
      <c r="D34" t="s">
        <v>11600</v>
      </c>
      <c r="E34" t="str">
        <f t="shared" si="0"/>
        <v>3781228</v>
      </c>
      <c r="F34" t="s">
        <v>11448</v>
      </c>
      <c r="G34" t="s">
        <v>11510</v>
      </c>
      <c r="H34" t="s">
        <v>11569</v>
      </c>
      <c r="I34" t="str">
        <f t="shared" si="1"/>
        <v>382001493</v>
      </c>
    </row>
    <row r="35" spans="1:9" x14ac:dyDescent="0.2">
      <c r="A35" s="1" t="s">
        <v>39</v>
      </c>
      <c r="B35" t="s">
        <v>11481</v>
      </c>
      <c r="C35" t="s">
        <v>11542</v>
      </c>
      <c r="D35" t="s">
        <v>11601</v>
      </c>
      <c r="E35" t="str">
        <f t="shared" ref="E35:E63" si="2">IF(ISERROR(MEDIAN(VALUE(B35),VALUE(C35),VALUE(D35))), "-", TEXT(MEDIAN(VALUE(B35),VALUE(C35),VALUE(D35)), "0"))</f>
        <v>5010424</v>
      </c>
      <c r="F35" t="s">
        <v>11449</v>
      </c>
      <c r="G35" t="s">
        <v>11511</v>
      </c>
      <c r="H35" t="s">
        <v>11570</v>
      </c>
      <c r="I35" t="str">
        <f t="shared" ref="I35:I63" si="3">IF(ISERROR(MEDIAN(VALUE(F35),VALUE(G35),VALUE(H35))), "-", TEXT(MEDIAN(VALUE(F35),VALUE(G35),VALUE(H35)), "0"))</f>
        <v>250199566</v>
      </c>
    </row>
    <row r="36" spans="1:9" x14ac:dyDescent="0.2">
      <c r="A36" s="1" t="s">
        <v>40</v>
      </c>
      <c r="B36" t="s">
        <v>11482</v>
      </c>
      <c r="C36" t="s">
        <v>11543</v>
      </c>
      <c r="D36" t="s">
        <v>11602</v>
      </c>
      <c r="E36" t="str">
        <f t="shared" si="2"/>
        <v>18965470841</v>
      </c>
      <c r="F36" t="s">
        <v>11450</v>
      </c>
      <c r="G36" t="s">
        <v>11512</v>
      </c>
      <c r="H36" t="s">
        <v>11571</v>
      </c>
      <c r="I36" t="str">
        <f t="shared" si="3"/>
        <v>18036429250</v>
      </c>
    </row>
    <row r="37" spans="1:9" x14ac:dyDescent="0.2">
      <c r="A37" s="1" t="s">
        <v>41</v>
      </c>
      <c r="B37" t="s">
        <v>11483</v>
      </c>
      <c r="C37" t="s">
        <v>11544</v>
      </c>
      <c r="D37" t="s">
        <v>11603</v>
      </c>
      <c r="E37" t="str">
        <f t="shared" si="2"/>
        <v>18534400</v>
      </c>
      <c r="F37" t="s">
        <v>11451</v>
      </c>
      <c r="G37" t="s">
        <v>11513</v>
      </c>
      <c r="H37" t="s">
        <v>11572</v>
      </c>
      <c r="I37" t="str">
        <f t="shared" si="3"/>
        <v>18502037</v>
      </c>
    </row>
    <row r="38" spans="1:9" x14ac:dyDescent="0.2">
      <c r="A38" s="1" t="s">
        <v>42</v>
      </c>
      <c r="B38" t="s">
        <v>68</v>
      </c>
      <c r="C38" t="s">
        <v>248</v>
      </c>
      <c r="D38" t="s">
        <v>151</v>
      </c>
      <c r="E38" t="str">
        <f t="shared" si="2"/>
        <v>22</v>
      </c>
      <c r="F38" t="s">
        <v>75</v>
      </c>
      <c r="G38" t="s">
        <v>89</v>
      </c>
      <c r="H38" t="s">
        <v>70</v>
      </c>
      <c r="I38" t="str">
        <f t="shared" si="3"/>
        <v>11</v>
      </c>
    </row>
    <row r="39" spans="1:9" x14ac:dyDescent="0.2">
      <c r="A39" s="1" t="s">
        <v>43</v>
      </c>
      <c r="B39" t="s">
        <v>94</v>
      </c>
      <c r="C39" t="s">
        <v>85</v>
      </c>
      <c r="D39" t="s">
        <v>85</v>
      </c>
      <c r="E39" t="str">
        <f t="shared" si="2"/>
        <v>7</v>
      </c>
      <c r="F39" t="s">
        <v>180</v>
      </c>
      <c r="G39" t="s">
        <v>83</v>
      </c>
      <c r="H39" t="s">
        <v>208</v>
      </c>
      <c r="I39" t="str">
        <f t="shared" si="3"/>
        <v>37</v>
      </c>
    </row>
    <row r="40" spans="1:9" x14ac:dyDescent="0.2">
      <c r="A40" s="1" t="s">
        <v>44</v>
      </c>
      <c r="B40" t="s">
        <v>162</v>
      </c>
      <c r="C40" t="s">
        <v>86</v>
      </c>
      <c r="D40" t="s">
        <v>138</v>
      </c>
      <c r="E40" t="str">
        <f t="shared" si="2"/>
        <v>151</v>
      </c>
      <c r="F40" t="s">
        <v>404</v>
      </c>
      <c r="G40" t="s">
        <v>3712</v>
      </c>
      <c r="H40" t="s">
        <v>3970</v>
      </c>
      <c r="I40" t="str">
        <f t="shared" si="3"/>
        <v>795</v>
      </c>
    </row>
    <row r="41" spans="1:9" x14ac:dyDescent="0.2">
      <c r="A41" s="1" t="s">
        <v>45</v>
      </c>
      <c r="B41" t="s">
        <v>139</v>
      </c>
      <c r="C41" t="s">
        <v>194</v>
      </c>
      <c r="D41" t="s">
        <v>151</v>
      </c>
      <c r="E41" t="str">
        <f t="shared" si="2"/>
        <v>36</v>
      </c>
      <c r="F41" t="s">
        <v>2835</v>
      </c>
      <c r="G41" t="s">
        <v>1372</v>
      </c>
      <c r="H41" t="s">
        <v>3897</v>
      </c>
      <c r="I41" t="str">
        <f t="shared" si="3"/>
        <v>252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104</v>
      </c>
      <c r="C43" t="s">
        <v>11545</v>
      </c>
      <c r="D43" t="s">
        <v>11604</v>
      </c>
      <c r="E43" t="str">
        <f t="shared" si="2"/>
        <v>253845504</v>
      </c>
      <c r="F43" t="s">
        <v>11452</v>
      </c>
      <c r="G43" t="s">
        <v>11514</v>
      </c>
      <c r="H43" t="s">
        <v>11573</v>
      </c>
      <c r="I43" t="str">
        <f t="shared" si="3"/>
        <v>306032640</v>
      </c>
    </row>
    <row r="44" spans="1:9" x14ac:dyDescent="0.2">
      <c r="A44" s="1" t="s">
        <v>48</v>
      </c>
      <c r="B44" t="s">
        <v>11484</v>
      </c>
      <c r="C44" t="s">
        <v>11546</v>
      </c>
      <c r="D44" t="s">
        <v>11605</v>
      </c>
      <c r="E44" t="str">
        <f t="shared" si="2"/>
        <v>19560992768</v>
      </c>
      <c r="F44" t="s">
        <v>11453</v>
      </c>
      <c r="G44" t="s">
        <v>11515</v>
      </c>
      <c r="H44" t="s">
        <v>11574</v>
      </c>
      <c r="I44" t="str">
        <f t="shared" si="3"/>
        <v>20489613312</v>
      </c>
    </row>
    <row r="45" spans="1:9" x14ac:dyDescent="0.2">
      <c r="A45" s="1" t="s">
        <v>49</v>
      </c>
      <c r="B45" t="s">
        <v>11483</v>
      </c>
      <c r="C45" t="s">
        <v>11544</v>
      </c>
      <c r="D45" t="s">
        <v>11603</v>
      </c>
      <c r="E45" t="str">
        <f t="shared" si="2"/>
        <v>18534400</v>
      </c>
      <c r="F45" t="s">
        <v>11454</v>
      </c>
      <c r="G45" t="s">
        <v>11516</v>
      </c>
      <c r="H45" t="s">
        <v>11575</v>
      </c>
      <c r="I45" t="str">
        <f t="shared" si="3"/>
        <v>18505728</v>
      </c>
    </row>
    <row r="46" spans="1:9" x14ac:dyDescent="0.2">
      <c r="A46" s="1" t="s">
        <v>50</v>
      </c>
      <c r="B46" t="s">
        <v>11485</v>
      </c>
      <c r="C46" t="s">
        <v>11547</v>
      </c>
      <c r="D46" t="s">
        <v>11606</v>
      </c>
      <c r="E46" t="str">
        <f t="shared" si="2"/>
        <v>18686066688</v>
      </c>
      <c r="F46" t="s">
        <v>11455</v>
      </c>
      <c r="G46" t="s">
        <v>11517</v>
      </c>
      <c r="H46" t="s">
        <v>11576</v>
      </c>
      <c r="I46" t="str">
        <f t="shared" si="3"/>
        <v>17323462656</v>
      </c>
    </row>
    <row r="47" spans="1:9" x14ac:dyDescent="0.2">
      <c r="A47" s="1" t="s">
        <v>51</v>
      </c>
      <c r="B47" t="s">
        <v>11483</v>
      </c>
      <c r="C47" t="s">
        <v>11544</v>
      </c>
      <c r="D47" t="s">
        <v>11603</v>
      </c>
      <c r="E47" t="str">
        <f t="shared" si="2"/>
        <v>18534400</v>
      </c>
      <c r="F47" t="s">
        <v>11456</v>
      </c>
      <c r="G47" t="s">
        <v>11518</v>
      </c>
      <c r="H47" t="s">
        <v>11544</v>
      </c>
      <c r="I47" t="str">
        <f t="shared" si="3"/>
        <v>18501632</v>
      </c>
    </row>
    <row r="48" spans="1:9" x14ac:dyDescent="0.2">
      <c r="A48" s="1" t="s">
        <v>52</v>
      </c>
      <c r="B48" t="s">
        <v>11486</v>
      </c>
      <c r="C48" t="s">
        <v>11548</v>
      </c>
      <c r="D48" t="s">
        <v>11607</v>
      </c>
      <c r="E48" t="str">
        <f t="shared" si="2"/>
        <v>3148586</v>
      </c>
      <c r="F48" t="s">
        <v>11457</v>
      </c>
      <c r="G48" t="s">
        <v>11519</v>
      </c>
      <c r="H48" t="s">
        <v>11577</v>
      </c>
      <c r="I48" t="str">
        <f t="shared" si="3"/>
        <v>358380186</v>
      </c>
    </row>
    <row r="49" spans="1:9" x14ac:dyDescent="0.2">
      <c r="A49" s="1" t="s">
        <v>53</v>
      </c>
      <c r="B49" t="s">
        <v>11487</v>
      </c>
      <c r="C49" t="s">
        <v>11549</v>
      </c>
      <c r="D49" t="s">
        <v>11608</v>
      </c>
      <c r="E49" t="str">
        <f t="shared" si="2"/>
        <v>4981687</v>
      </c>
      <c r="F49" t="s">
        <v>11458</v>
      </c>
      <c r="G49" t="s">
        <v>11520</v>
      </c>
      <c r="H49" t="s">
        <v>11578</v>
      </c>
      <c r="I49" t="str">
        <f t="shared" si="3"/>
        <v>199598622</v>
      </c>
    </row>
    <row r="50" spans="1:9" x14ac:dyDescent="0.2">
      <c r="A50" s="1" t="s">
        <v>54</v>
      </c>
      <c r="B50" t="s">
        <v>11488</v>
      </c>
      <c r="C50" t="s">
        <v>11550</v>
      </c>
      <c r="D50" t="s">
        <v>11609</v>
      </c>
      <c r="E50" t="str">
        <f t="shared" si="2"/>
        <v>5640820248</v>
      </c>
      <c r="F50" t="s">
        <v>11459</v>
      </c>
      <c r="G50" t="s">
        <v>11521</v>
      </c>
      <c r="H50" t="s">
        <v>11579</v>
      </c>
      <c r="I50" t="str">
        <f t="shared" si="3"/>
        <v>6517909078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92</v>
      </c>
      <c r="C52" t="s">
        <v>68</v>
      </c>
      <c r="D52" t="s">
        <v>68</v>
      </c>
      <c r="E52" t="str">
        <f t="shared" si="2"/>
        <v>0</v>
      </c>
      <c r="F52" t="s">
        <v>92</v>
      </c>
      <c r="G52" t="s">
        <v>92</v>
      </c>
      <c r="H52" t="s">
        <v>92</v>
      </c>
      <c r="I52" t="str">
        <f t="shared" si="3"/>
        <v>1</v>
      </c>
    </row>
    <row r="53" spans="1:9" x14ac:dyDescent="0.2">
      <c r="A53" s="1" t="s">
        <v>57</v>
      </c>
      <c r="B53" t="s">
        <v>92</v>
      </c>
      <c r="C53" t="s">
        <v>92</v>
      </c>
      <c r="D53" t="s">
        <v>92</v>
      </c>
      <c r="E53" t="str">
        <f t="shared" si="2"/>
        <v>1</v>
      </c>
      <c r="F53" t="s">
        <v>69</v>
      </c>
      <c r="G53" t="s">
        <v>69</v>
      </c>
      <c r="H53" t="s">
        <v>69</v>
      </c>
      <c r="I53" t="str">
        <f t="shared" si="3"/>
        <v>6</v>
      </c>
    </row>
    <row r="54" spans="1:9" x14ac:dyDescent="0.2">
      <c r="A54" s="1" t="s">
        <v>58</v>
      </c>
      <c r="B54" t="s">
        <v>162</v>
      </c>
      <c r="C54" t="s">
        <v>311</v>
      </c>
      <c r="D54" t="s">
        <v>138</v>
      </c>
      <c r="E54" t="str">
        <f t="shared" si="2"/>
        <v>151</v>
      </c>
      <c r="F54" t="s">
        <v>404</v>
      </c>
      <c r="G54" t="s">
        <v>3712</v>
      </c>
      <c r="H54" t="s">
        <v>3970</v>
      </c>
      <c r="I54" t="str">
        <f t="shared" si="3"/>
        <v>795</v>
      </c>
    </row>
    <row r="55" spans="1:9" x14ac:dyDescent="0.2">
      <c r="A55" s="1" t="s">
        <v>59</v>
      </c>
      <c r="B55" t="s">
        <v>88</v>
      </c>
      <c r="C55" t="s">
        <v>94</v>
      </c>
      <c r="D55" t="s">
        <v>94</v>
      </c>
      <c r="E55" t="str">
        <f t="shared" si="2"/>
        <v>3</v>
      </c>
      <c r="F55" t="s">
        <v>97</v>
      </c>
      <c r="G55" t="s">
        <v>248</v>
      </c>
      <c r="H55" t="s">
        <v>130</v>
      </c>
      <c r="I55" t="str">
        <f t="shared" si="3"/>
        <v>22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11489</v>
      </c>
      <c r="C58" t="s">
        <v>11551</v>
      </c>
      <c r="D58" t="s">
        <v>11610</v>
      </c>
      <c r="E58" t="str">
        <f t="shared" si="2"/>
        <v>5642067968</v>
      </c>
      <c r="F58" t="s">
        <v>11460</v>
      </c>
      <c r="G58" t="s">
        <v>11522</v>
      </c>
      <c r="H58" t="s">
        <v>11580</v>
      </c>
      <c r="I58" t="str">
        <f t="shared" si="3"/>
        <v>6527893504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11490</v>
      </c>
      <c r="C60" t="s">
        <v>11552</v>
      </c>
      <c r="D60" t="s">
        <v>11611</v>
      </c>
      <c r="E60" t="str">
        <f t="shared" si="2"/>
        <v>5638262784</v>
      </c>
      <c r="F60" t="s">
        <v>11461</v>
      </c>
      <c r="G60" t="s">
        <v>11523</v>
      </c>
      <c r="H60" t="s">
        <v>11581</v>
      </c>
      <c r="I60" t="str">
        <f t="shared" si="3"/>
        <v>6492086272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11491</v>
      </c>
      <c r="C62" t="s">
        <v>11553</v>
      </c>
      <c r="D62" t="s">
        <v>11612</v>
      </c>
      <c r="E62" t="str">
        <f t="shared" si="2"/>
        <v>1217545</v>
      </c>
      <c r="F62" t="s">
        <v>11462</v>
      </c>
      <c r="G62" t="s">
        <v>11524</v>
      </c>
      <c r="H62" t="s">
        <v>11582</v>
      </c>
      <c r="I62" t="str">
        <f t="shared" si="3"/>
        <v>8168589</v>
      </c>
    </row>
    <row r="63" spans="1:9" x14ac:dyDescent="0.2">
      <c r="A63" s="1" t="s">
        <v>67</v>
      </c>
      <c r="B63" t="s">
        <v>11492</v>
      </c>
      <c r="C63" t="s">
        <v>11554</v>
      </c>
      <c r="D63" t="s">
        <v>11613</v>
      </c>
      <c r="E63" t="str">
        <f t="shared" si="2"/>
        <v>5781661</v>
      </c>
      <c r="F63" t="s">
        <v>11463</v>
      </c>
      <c r="G63" t="s">
        <v>11525</v>
      </c>
      <c r="H63" t="s">
        <v>11583</v>
      </c>
      <c r="I63" t="str">
        <f t="shared" si="3"/>
        <v>308813015</v>
      </c>
    </row>
    <row r="64" spans="1:9" ht="15" x14ac:dyDescent="0.25">
      <c r="A64" s="6" t="s">
        <v>20837</v>
      </c>
      <c r="B64" s="8">
        <f>AVERAGE(VALUE(B8),VALUE(B22),VALUE(B36))*2^(-30)</f>
        <v>17.53716454654932</v>
      </c>
      <c r="C64" s="8">
        <f t="shared" ref="C64:I64" si="4">AVERAGE(VALUE(C8),VALUE(C22),VALUE(C36))*2^(-30)</f>
        <v>17.710164932534099</v>
      </c>
      <c r="D64" s="8">
        <f t="shared" si="4"/>
        <v>17.511052114578586</v>
      </c>
      <c r="E64" s="8">
        <f t="shared" si="4"/>
        <v>17.631586162062984</v>
      </c>
      <c r="F64" s="8">
        <f t="shared" si="4"/>
        <v>16.608570728140574</v>
      </c>
      <c r="G64" s="8">
        <f t="shared" si="4"/>
        <v>16.729230168896418</v>
      </c>
      <c r="H64" s="8">
        <f t="shared" si="4"/>
        <v>16.75902388182779</v>
      </c>
      <c r="I64" s="8">
        <f t="shared" si="4"/>
        <v>16.753049042696755</v>
      </c>
    </row>
    <row r="65" spans="1:9" x14ac:dyDescent="0.2">
      <c r="A65" s="6" t="s">
        <v>20838</v>
      </c>
      <c r="B65" s="9">
        <f>AVERAGE(VALUE(B8),VALUE(B22),VALUE(B36),VALUE(B50))*2^(-30)</f>
        <v>14.444333394058049</v>
      </c>
      <c r="C65" s="9">
        <f t="shared" ref="C65:I65" si="5">AVERAGE(VALUE(C8),VALUE(C22),VALUE(C36),VALUE(C50))*2^(-30)</f>
        <v>14.595979508478194</v>
      </c>
      <c r="D65" s="9">
        <f t="shared" si="5"/>
        <v>14.45942045468837</v>
      </c>
      <c r="E65" s="9">
        <f t="shared" si="5"/>
        <v>14.537045430624858</v>
      </c>
      <c r="F65" s="9">
        <f t="shared" si="5"/>
        <v>14.00703185913153</v>
      </c>
      <c r="G65" s="9">
        <f t="shared" si="5"/>
        <v>14.064491592580453</v>
      </c>
      <c r="H65" s="9">
        <f t="shared" si="5"/>
        <v>14.084865416865796</v>
      </c>
      <c r="I65" s="9">
        <f t="shared" si="5"/>
        <v>14.082355747930706</v>
      </c>
    </row>
    <row r="66" spans="1:9" x14ac:dyDescent="0.2">
      <c r="A66" s="6" t="s">
        <v>20841</v>
      </c>
      <c r="B66" s="9">
        <f>MIN(VALUE(B18),VALUE(B32),VALUE(B46))*2^(-30)</f>
        <v>16.937084197998047</v>
      </c>
      <c r="C66" s="9">
        <f t="shared" ref="C66:I66" si="6">MIN(VALUE(C18),VALUE(C32),VALUE(C46))*2^(-30)</f>
        <v>17.157909393310547</v>
      </c>
      <c r="D66" s="9">
        <f t="shared" si="6"/>
        <v>16.913169860839844</v>
      </c>
      <c r="E66" s="9">
        <f t="shared" si="6"/>
        <v>17.157909393310547</v>
      </c>
      <c r="F66" s="9">
        <f t="shared" si="6"/>
        <v>15.892498016357422</v>
      </c>
      <c r="G66" s="9">
        <f t="shared" si="6"/>
        <v>16.103126525878906</v>
      </c>
      <c r="H66" s="9">
        <f t="shared" si="6"/>
        <v>15.915679931640625</v>
      </c>
      <c r="I66" s="9">
        <f t="shared" si="6"/>
        <v>15.915679931640625</v>
      </c>
    </row>
    <row r="67" spans="1:9" x14ac:dyDescent="0.2">
      <c r="A67" s="6" t="s">
        <v>20839</v>
      </c>
      <c r="B67" s="9">
        <f>MIN(VALUE(B16),VALUE(B30),VALUE(B44))*2^(-30)</f>
        <v>18.015586853027344</v>
      </c>
      <c r="C67" s="9">
        <f t="shared" ref="C67:I67" si="7">MIN(VALUE(C16),VALUE(C30),VALUE(C44))*2^(-30)</f>
        <v>18.230060577392578</v>
      </c>
      <c r="D67" s="9">
        <f t="shared" si="7"/>
        <v>17.798011779785156</v>
      </c>
      <c r="E67" s="9">
        <f t="shared" si="7"/>
        <v>18.015586853027344</v>
      </c>
      <c r="F67" s="9">
        <f t="shared" si="7"/>
        <v>18.413421630859375</v>
      </c>
      <c r="G67" s="9">
        <f t="shared" si="7"/>
        <v>17.912136077880859</v>
      </c>
      <c r="H67" s="9">
        <f t="shared" si="7"/>
        <v>18.416961669921875</v>
      </c>
      <c r="I67" s="9">
        <f t="shared" si="7"/>
        <v>18.416961669921875</v>
      </c>
    </row>
    <row r="68" spans="1:9" x14ac:dyDescent="0.2">
      <c r="A68" s="6" t="s">
        <v>20831</v>
      </c>
      <c r="B68" s="9">
        <f>SUM(VALUE(B14),VALUE(B28),VALUE(B42))*2^(-20)</f>
        <v>7.8125E-3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0</v>
      </c>
      <c r="G68" s="9">
        <f t="shared" si="8"/>
        <v>0</v>
      </c>
      <c r="H68" s="9">
        <f t="shared" si="8"/>
        <v>3.125E-2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382.15234375</v>
      </c>
      <c r="C69" s="9">
        <f t="shared" si="8"/>
        <v>500.4140625</v>
      </c>
      <c r="D69" s="9">
        <f t="shared" si="8"/>
        <v>580.4140625</v>
      </c>
      <c r="E69" s="9">
        <f t="shared" si="8"/>
        <v>596.2421875</v>
      </c>
      <c r="F69" s="9">
        <f t="shared" si="8"/>
        <v>877.375</v>
      </c>
      <c r="G69" s="9">
        <f t="shared" si="8"/>
        <v>876.57421875</v>
      </c>
      <c r="H69" s="9">
        <f t="shared" si="8"/>
        <v>861.7265625</v>
      </c>
      <c r="I69" s="9">
        <f t="shared" si="8"/>
        <v>876.0703125</v>
      </c>
    </row>
    <row r="70" spans="1:9" x14ac:dyDescent="0.2">
      <c r="A70" s="6" t="s">
        <v>20832</v>
      </c>
      <c r="B70" s="9">
        <f>AVERAGE(VALUE(B9),VALUE(B23),VALUE(B37))*2^(-20)</f>
        <v>17.318793296813965</v>
      </c>
      <c r="C70" s="9">
        <f t="shared" ref="C70:I70" si="9">AVERAGE(VALUE(C9),VALUE(C23),VALUE(C37))*2^(-20)</f>
        <v>17.673487027486164</v>
      </c>
      <c r="D70" s="9">
        <f t="shared" si="9"/>
        <v>17.701822916666668</v>
      </c>
      <c r="E70" s="9">
        <f t="shared" si="9"/>
        <v>17.645833333333332</v>
      </c>
      <c r="F70" s="9">
        <f t="shared" si="9"/>
        <v>17.281809488932293</v>
      </c>
      <c r="G70" s="9">
        <f t="shared" si="9"/>
        <v>17.62662410736084</v>
      </c>
      <c r="H70" s="9">
        <f t="shared" si="9"/>
        <v>17.679713249206543</v>
      </c>
      <c r="I70" s="9">
        <f t="shared" si="9"/>
        <v>17.62662410736084</v>
      </c>
    </row>
    <row r="71" spans="1:9" x14ac:dyDescent="0.2">
      <c r="A71" s="6" t="s">
        <v>20833</v>
      </c>
      <c r="B71" s="10">
        <f>MIN(VALUE(B19),VALUE(B33),VALUE(B47))*2^(-20)</f>
        <v>10.98828125</v>
      </c>
      <c r="C71" s="10">
        <f t="shared" ref="C71:I71" si="10">MIN(VALUE(C19),VALUE(C33),VALUE(C47))*2^(-20)</f>
        <v>11.06640625</v>
      </c>
      <c r="D71" s="10">
        <f t="shared" si="10"/>
        <v>11.06640625</v>
      </c>
      <c r="E71" s="10">
        <f t="shared" si="10"/>
        <v>11.06640625</v>
      </c>
      <c r="F71" s="10">
        <f t="shared" si="10"/>
        <v>10.90234375</v>
      </c>
      <c r="G71" s="10">
        <f t="shared" si="10"/>
        <v>11.01171875</v>
      </c>
      <c r="H71" s="10">
        <f t="shared" si="10"/>
        <v>11.06640625</v>
      </c>
      <c r="I71" s="10">
        <f t="shared" si="10"/>
        <v>11.01171875</v>
      </c>
    </row>
    <row r="72" spans="1:9" x14ac:dyDescent="0.2">
      <c r="A72" s="6" t="s">
        <v>20834</v>
      </c>
      <c r="B72" s="10">
        <f>MAX(VALUE(B17),VALUE(B31),VALUE(B45))*2^(-20)</f>
        <v>23.59765625</v>
      </c>
      <c r="C72" s="10">
        <f t="shared" ref="C72:I72" si="11">MAX(VALUE(C17),VALUE(C31),VALUE(C45))*2^(-20)</f>
        <v>24.28125</v>
      </c>
      <c r="D72" s="10">
        <f t="shared" si="11"/>
        <v>24.203125</v>
      </c>
      <c r="E72" s="10">
        <f t="shared" si="11"/>
        <v>24.203125</v>
      </c>
      <c r="F72" s="10">
        <f t="shared" si="11"/>
        <v>23.62890625</v>
      </c>
      <c r="G72" s="10">
        <f t="shared" si="11"/>
        <v>24.2109375</v>
      </c>
      <c r="H72" s="10">
        <f t="shared" si="11"/>
        <v>24.30078125</v>
      </c>
      <c r="I72" s="10">
        <f t="shared" si="11"/>
        <v>24.2109375</v>
      </c>
    </row>
    <row r="73" spans="1:9" x14ac:dyDescent="0.2">
      <c r="A73" s="6" t="s">
        <v>20826</v>
      </c>
      <c r="B73" s="9">
        <f>VALUE(B7)*10^(-9)</f>
        <v>17.268438887000002</v>
      </c>
      <c r="C73" s="9">
        <f t="shared" ref="C73:I73" si="12">VALUE(C7)*10^(-9)</f>
        <v>20.117424356000001</v>
      </c>
      <c r="D73" s="9">
        <f t="shared" si="12"/>
        <v>18.645039859000001</v>
      </c>
      <c r="E73" s="9">
        <f t="shared" si="12"/>
        <v>18.645039859000001</v>
      </c>
      <c r="F73" s="9">
        <f t="shared" si="12"/>
        <v>105.812917771</v>
      </c>
      <c r="G73" s="9">
        <f t="shared" si="12"/>
        <v>99.853267465000002</v>
      </c>
      <c r="H73" s="9">
        <f t="shared" si="12"/>
        <v>98.809526470000009</v>
      </c>
      <c r="I73" s="9">
        <f t="shared" si="12"/>
        <v>99.853267465000002</v>
      </c>
    </row>
    <row r="74" spans="1:9" x14ac:dyDescent="0.2">
      <c r="A74" s="6" t="s">
        <v>20835</v>
      </c>
      <c r="B74" s="9">
        <f>SUM(VALUE(B20),VALUE(B34),VALUE(B48))*2^(-30)</f>
        <v>1.8618320114910603E-2</v>
      </c>
      <c r="C74" s="9">
        <f t="shared" ref="C74:I75" si="13">SUM(VALUE(C20),VALUE(C34),VALUE(C48))*2^(-30)</f>
        <v>1.0985329747200012E-2</v>
      </c>
      <c r="D74" s="9">
        <f t="shared" si="13"/>
        <v>1.1042186059057713E-2</v>
      </c>
      <c r="E74" s="9">
        <f t="shared" si="13"/>
        <v>1.105030719190836E-2</v>
      </c>
      <c r="F74" s="9">
        <f t="shared" si="13"/>
        <v>1.0237188702449203</v>
      </c>
      <c r="G74" s="9">
        <f t="shared" si="13"/>
        <v>1.0288423728197813</v>
      </c>
      <c r="H74" s="9">
        <f t="shared" si="13"/>
        <v>1.0222319588065147</v>
      </c>
      <c r="I74" s="9">
        <f t="shared" si="13"/>
        <v>1.0251293582841754</v>
      </c>
    </row>
    <row r="75" spans="1:9" x14ac:dyDescent="0.2">
      <c r="A75" s="6" t="s">
        <v>20836</v>
      </c>
      <c r="B75" s="9">
        <f>SUM(VALUE(B21),VALUE(B35),VALUE(B49))*2^(-30)</f>
        <v>1.1071845889091492E-2</v>
      </c>
      <c r="C75" s="9">
        <f t="shared" si="13"/>
        <v>1.1733925901353359E-2</v>
      </c>
      <c r="D75" s="9">
        <f t="shared" si="13"/>
        <v>1.0792233049869537E-2</v>
      </c>
      <c r="E75" s="9">
        <f t="shared" si="13"/>
        <v>1.1249484494328499E-2</v>
      </c>
      <c r="F75" s="9">
        <f t="shared" si="13"/>
        <v>0.73947288747876883</v>
      </c>
      <c r="G75" s="9">
        <f t="shared" si="13"/>
        <v>0.73868251591920853</v>
      </c>
      <c r="H75" s="9">
        <f t="shared" si="13"/>
        <v>0.73672652896493673</v>
      </c>
      <c r="I75" s="9">
        <f t="shared" si="13"/>
        <v>0.74623326677829027</v>
      </c>
    </row>
    <row r="76" spans="1:9" x14ac:dyDescent="0.2">
      <c r="A76" s="7" t="s">
        <v>20827</v>
      </c>
      <c r="B76" s="9">
        <f>SUM(VALUE(B12),VALUE(B26),VALUE(B40))</f>
        <v>413</v>
      </c>
      <c r="C76" s="9">
        <f t="shared" ref="C76:I76" si="14">SUM(VALUE(C12),VALUE(C26),VALUE(C40))</f>
        <v>477</v>
      </c>
      <c r="D76" s="9">
        <f t="shared" si="14"/>
        <v>437</v>
      </c>
      <c r="E76" s="9">
        <f t="shared" si="14"/>
        <v>437</v>
      </c>
      <c r="F76" s="9">
        <f t="shared" si="14"/>
        <v>2532</v>
      </c>
      <c r="G76" s="9">
        <f t="shared" si="14"/>
        <v>2388</v>
      </c>
      <c r="H76" s="9">
        <f t="shared" si="14"/>
        <v>2363</v>
      </c>
      <c r="I76" s="9">
        <f t="shared" si="14"/>
        <v>2388</v>
      </c>
    </row>
    <row r="77" spans="1:9" x14ac:dyDescent="0.2">
      <c r="A77" s="7" t="s">
        <v>20828</v>
      </c>
      <c r="B77" s="9">
        <f>SUM(VALUE(B11),VALUE(B25),VALUE(B39))</f>
        <v>15</v>
      </c>
      <c r="C77" s="9">
        <f t="shared" ref="C77:I77" si="15">SUM(VALUE(C11),VALUE(C25),VALUE(C39))</f>
        <v>17</v>
      </c>
      <c r="D77" s="9">
        <f t="shared" si="15"/>
        <v>17</v>
      </c>
      <c r="E77" s="9">
        <f t="shared" si="15"/>
        <v>19</v>
      </c>
      <c r="F77" s="9">
        <f t="shared" si="15"/>
        <v>110</v>
      </c>
      <c r="G77" s="9">
        <f t="shared" si="15"/>
        <v>104</v>
      </c>
      <c r="H77" s="9">
        <f t="shared" si="15"/>
        <v>103</v>
      </c>
      <c r="I77" s="9">
        <f t="shared" si="15"/>
        <v>110</v>
      </c>
    </row>
    <row r="78" spans="1:9" x14ac:dyDescent="0.2">
      <c r="A78" s="7" t="s">
        <v>20829</v>
      </c>
      <c r="B78" s="9">
        <f>SUM(VALUE(B13),VALUE(B27),VALUE(B41))</f>
        <v>114</v>
      </c>
      <c r="C78" s="9">
        <f t="shared" ref="C78:I78" si="16">SUM(VALUE(C13),VALUE(C27),VALUE(C41))</f>
        <v>115</v>
      </c>
      <c r="D78" s="9">
        <f t="shared" si="16"/>
        <v>113</v>
      </c>
      <c r="E78" s="9">
        <f t="shared" si="16"/>
        <v>112</v>
      </c>
      <c r="F78" s="9">
        <f t="shared" si="16"/>
        <v>754</v>
      </c>
      <c r="G78" s="9">
        <f t="shared" si="16"/>
        <v>670</v>
      </c>
      <c r="H78" s="9">
        <f t="shared" si="16"/>
        <v>708</v>
      </c>
      <c r="I78" s="9">
        <f t="shared" si="16"/>
        <v>736</v>
      </c>
    </row>
    <row r="79" spans="1:9" x14ac:dyDescent="0.2">
      <c r="A79" s="7" t="s">
        <v>20830</v>
      </c>
      <c r="B79" s="9">
        <f>SUM(VALUE(B10),VALUE(B24),VALUE(B38))</f>
        <v>32</v>
      </c>
      <c r="C79" s="9">
        <f t="shared" ref="C79:I79" si="17">SUM(VALUE(C10),VALUE(C24),VALUE(C38))</f>
        <v>38</v>
      </c>
      <c r="D79" s="9">
        <f t="shared" si="17"/>
        <v>60</v>
      </c>
      <c r="E79" s="9">
        <f t="shared" si="17"/>
        <v>45</v>
      </c>
      <c r="F79" s="9">
        <f t="shared" si="17"/>
        <v>36</v>
      </c>
      <c r="G79" s="9">
        <f t="shared" si="17"/>
        <v>15</v>
      </c>
      <c r="H79" s="9">
        <f t="shared" si="17"/>
        <v>18</v>
      </c>
      <c r="I79" s="9">
        <f t="shared" si="17"/>
        <v>21</v>
      </c>
    </row>
    <row r="80" spans="1:9" x14ac:dyDescent="0.2">
      <c r="A80" s="27" t="s">
        <v>20853</v>
      </c>
      <c r="B80" s="28">
        <f>B3*2^(-20)</f>
        <v>0</v>
      </c>
      <c r="C80" s="28">
        <f t="shared" ref="C80:I81" si="18">C3*2^(-20)</f>
        <v>0</v>
      </c>
      <c r="D80" s="28">
        <f t="shared" si="18"/>
        <v>0</v>
      </c>
      <c r="E80" s="28">
        <f t="shared" si="18"/>
        <v>0</v>
      </c>
      <c r="F80" s="28">
        <f t="shared" si="18"/>
        <v>73.982417106628418</v>
      </c>
      <c r="G80" s="28">
        <f t="shared" si="18"/>
        <v>73.982417106628418</v>
      </c>
      <c r="H80" s="28">
        <f t="shared" si="18"/>
        <v>73.982417106628418</v>
      </c>
      <c r="I80" s="28">
        <f t="shared" si="18"/>
        <v>73.982417106628418</v>
      </c>
    </row>
    <row r="81" spans="1:9" x14ac:dyDescent="0.2">
      <c r="A81" s="27" t="s">
        <v>20854</v>
      </c>
      <c r="B81" s="28">
        <f>B4*2^(-20)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221.94725131988525</v>
      </c>
      <c r="G81" s="28">
        <f t="shared" si="18"/>
        <v>221.94725131988525</v>
      </c>
      <c r="H81" s="28">
        <f t="shared" si="18"/>
        <v>221.94725131988525</v>
      </c>
      <c r="I81" s="28">
        <f t="shared" si="18"/>
        <v>221.94725131988525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6" width="25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6372</v>
      </c>
      <c r="E2" t="s">
        <v>121</v>
      </c>
      <c r="F2" t="s">
        <v>6373</v>
      </c>
    </row>
    <row r="3" spans="1:6" x14ac:dyDescent="0.2">
      <c r="A3" t="s">
        <v>88</v>
      </c>
      <c r="B3" t="s">
        <v>123</v>
      </c>
      <c r="C3" t="s">
        <v>6374</v>
      </c>
      <c r="D3" t="s">
        <v>11253</v>
      </c>
      <c r="E3" t="s">
        <v>6376</v>
      </c>
      <c r="F3" t="s">
        <v>6373</v>
      </c>
    </row>
    <row r="4" spans="1:6" x14ac:dyDescent="0.2">
      <c r="A4" t="s">
        <v>94</v>
      </c>
      <c r="B4" t="s">
        <v>125</v>
      </c>
      <c r="C4" t="s">
        <v>11254</v>
      </c>
      <c r="D4" t="s">
        <v>11253</v>
      </c>
      <c r="E4" t="s">
        <v>6376</v>
      </c>
      <c r="F4" t="s">
        <v>6761</v>
      </c>
    </row>
    <row r="5" spans="1:6" x14ac:dyDescent="0.2">
      <c r="A5" t="s">
        <v>79</v>
      </c>
      <c r="B5" t="s">
        <v>127</v>
      </c>
      <c r="C5" t="s">
        <v>11254</v>
      </c>
      <c r="D5" t="s">
        <v>68</v>
      </c>
      <c r="E5" t="s">
        <v>6762</v>
      </c>
      <c r="F5" t="s">
        <v>121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I81"/>
  <sheetViews>
    <sheetView topLeftCell="A43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3.42578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11080</v>
      </c>
      <c r="G3" t="s">
        <v>11080</v>
      </c>
      <c r="H3" t="s">
        <v>11080</v>
      </c>
      <c r="I3" t="str">
        <f t="shared" ref="I3:I34" si="1">IF(ISERROR(MEDIAN(VALUE(F3),VALUE(G3),VALUE(H3))), "-", TEXT(MEDIAN(VALUE(F3),VALUE(G3),VALUE(H3)), "0"))</f>
        <v>77576187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11081</v>
      </c>
      <c r="G4" t="s">
        <v>11081</v>
      </c>
      <c r="H4" t="s">
        <v>11081</v>
      </c>
      <c r="I4" t="str">
        <f t="shared" si="1"/>
        <v>232728561</v>
      </c>
    </row>
    <row r="5" spans="1:9" x14ac:dyDescent="0.2">
      <c r="A5" s="1" t="s">
        <v>9</v>
      </c>
      <c r="B5" t="s">
        <v>11646</v>
      </c>
      <c r="C5" t="s">
        <v>11707</v>
      </c>
      <c r="D5" t="s">
        <v>11769</v>
      </c>
      <c r="E5" t="str">
        <f t="shared" si="0"/>
        <v>-</v>
      </c>
      <c r="F5" t="s">
        <v>11614</v>
      </c>
      <c r="G5" t="s">
        <v>11673</v>
      </c>
      <c r="H5" t="s">
        <v>11736</v>
      </c>
      <c r="I5" t="str">
        <f t="shared" si="1"/>
        <v>-</v>
      </c>
    </row>
    <row r="6" spans="1:9" x14ac:dyDescent="0.2">
      <c r="A6" s="1" t="s">
        <v>10</v>
      </c>
      <c r="B6" t="s">
        <v>11647</v>
      </c>
      <c r="C6" t="s">
        <v>11708</v>
      </c>
      <c r="D6" t="s">
        <v>11770</v>
      </c>
      <c r="E6" t="str">
        <f t="shared" si="0"/>
        <v>-</v>
      </c>
      <c r="F6" t="s">
        <v>11615</v>
      </c>
      <c r="G6" t="s">
        <v>11674</v>
      </c>
      <c r="H6" t="s">
        <v>11737</v>
      </c>
      <c r="I6" t="str">
        <f t="shared" si="1"/>
        <v>-</v>
      </c>
    </row>
    <row r="7" spans="1:9" x14ac:dyDescent="0.2">
      <c r="A7" s="1" t="s">
        <v>11</v>
      </c>
      <c r="B7" t="s">
        <v>11648</v>
      </c>
      <c r="C7" t="s">
        <v>11709</v>
      </c>
      <c r="D7" t="s">
        <v>11771</v>
      </c>
      <c r="E7" t="str">
        <f t="shared" si="0"/>
        <v>17226370877</v>
      </c>
      <c r="F7" t="s">
        <v>11616</v>
      </c>
      <c r="G7" t="s">
        <v>11675</v>
      </c>
      <c r="H7" t="s">
        <v>11738</v>
      </c>
      <c r="I7" t="str">
        <f t="shared" si="1"/>
        <v>105014631823</v>
      </c>
    </row>
    <row r="8" spans="1:9" x14ac:dyDescent="0.2">
      <c r="A8" s="1" t="s">
        <v>12</v>
      </c>
      <c r="B8" t="s">
        <v>11649</v>
      </c>
      <c r="C8" t="s">
        <v>11710</v>
      </c>
      <c r="D8" t="s">
        <v>11772</v>
      </c>
      <c r="E8" t="str">
        <f t="shared" si="0"/>
        <v>18388098681</v>
      </c>
      <c r="F8" t="s">
        <v>11617</v>
      </c>
      <c r="G8" t="s">
        <v>11676</v>
      </c>
      <c r="H8" t="s">
        <v>11739</v>
      </c>
      <c r="I8" t="str">
        <f t="shared" si="1"/>
        <v>17652013867</v>
      </c>
    </row>
    <row r="9" spans="1:9" x14ac:dyDescent="0.2">
      <c r="A9" s="1" t="s">
        <v>13</v>
      </c>
      <c r="B9" t="s">
        <v>11650</v>
      </c>
      <c r="C9" t="s">
        <v>11711</v>
      </c>
      <c r="D9" t="s">
        <v>11773</v>
      </c>
      <c r="E9" t="str">
        <f t="shared" si="0"/>
        <v>25079125</v>
      </c>
      <c r="F9" t="s">
        <v>11618</v>
      </c>
      <c r="G9" t="s">
        <v>11677</v>
      </c>
      <c r="H9" t="s">
        <v>11740</v>
      </c>
      <c r="I9" t="str">
        <f t="shared" si="1"/>
        <v>25155693</v>
      </c>
    </row>
    <row r="10" spans="1:9" x14ac:dyDescent="0.2">
      <c r="A10" s="1" t="s">
        <v>14</v>
      </c>
      <c r="B10" t="s">
        <v>95</v>
      </c>
      <c r="C10" t="s">
        <v>68</v>
      </c>
      <c r="D10" t="s">
        <v>91</v>
      </c>
      <c r="E10" t="str">
        <f t="shared" si="0"/>
        <v>9</v>
      </c>
      <c r="F10" t="s">
        <v>106</v>
      </c>
      <c r="G10" t="s">
        <v>89</v>
      </c>
      <c r="H10" t="s">
        <v>94</v>
      </c>
      <c r="I10" t="str">
        <f t="shared" si="1"/>
        <v>5</v>
      </c>
    </row>
    <row r="11" spans="1:9" x14ac:dyDescent="0.2">
      <c r="A11" s="1" t="s">
        <v>15</v>
      </c>
      <c r="B11" t="s">
        <v>136</v>
      </c>
      <c r="C11" t="s">
        <v>94</v>
      </c>
      <c r="D11" t="s">
        <v>79</v>
      </c>
      <c r="E11" t="str">
        <f t="shared" si="0"/>
        <v>4</v>
      </c>
      <c r="F11" t="s">
        <v>103</v>
      </c>
      <c r="G11" t="s">
        <v>322</v>
      </c>
      <c r="H11" t="s">
        <v>72</v>
      </c>
      <c r="I11" t="str">
        <f t="shared" si="1"/>
        <v>43</v>
      </c>
    </row>
    <row r="12" spans="1:9" x14ac:dyDescent="0.2">
      <c r="A12" s="1" t="s">
        <v>16</v>
      </c>
      <c r="B12" t="s">
        <v>311</v>
      </c>
      <c r="C12" t="s">
        <v>159</v>
      </c>
      <c r="D12" t="s">
        <v>111</v>
      </c>
      <c r="E12" t="str">
        <f t="shared" si="0"/>
        <v>135</v>
      </c>
      <c r="F12" t="s">
        <v>382</v>
      </c>
      <c r="G12" t="s">
        <v>11678</v>
      </c>
      <c r="H12" t="s">
        <v>11741</v>
      </c>
      <c r="I12" t="str">
        <f t="shared" si="1"/>
        <v>845</v>
      </c>
    </row>
    <row r="13" spans="1:9" x14ac:dyDescent="0.2">
      <c r="A13" s="1" t="s">
        <v>17</v>
      </c>
      <c r="B13" t="s">
        <v>231</v>
      </c>
      <c r="C13" t="s">
        <v>231</v>
      </c>
      <c r="D13" t="s">
        <v>180</v>
      </c>
      <c r="E13" t="str">
        <f t="shared" si="0"/>
        <v>45</v>
      </c>
      <c r="F13" t="s">
        <v>6124</v>
      </c>
      <c r="G13" t="s">
        <v>11679</v>
      </c>
      <c r="H13" t="s">
        <v>9640</v>
      </c>
      <c r="I13" t="str">
        <f t="shared" si="1"/>
        <v>323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260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11651</v>
      </c>
      <c r="C15" t="s">
        <v>11712</v>
      </c>
      <c r="D15" t="s">
        <v>11774</v>
      </c>
      <c r="E15" t="str">
        <f t="shared" si="0"/>
        <v>57438208</v>
      </c>
      <c r="F15" t="s">
        <v>10052</v>
      </c>
      <c r="G15" t="s">
        <v>11680</v>
      </c>
      <c r="H15" t="s">
        <v>11742</v>
      </c>
      <c r="I15" t="str">
        <f t="shared" si="1"/>
        <v>306855936</v>
      </c>
    </row>
    <row r="16" spans="1:9" x14ac:dyDescent="0.2">
      <c r="A16" s="1" t="s">
        <v>20</v>
      </c>
      <c r="B16" t="s">
        <v>11652</v>
      </c>
      <c r="C16" t="s">
        <v>11713</v>
      </c>
      <c r="D16" t="s">
        <v>11775</v>
      </c>
      <c r="E16" t="str">
        <f t="shared" si="0"/>
        <v>19039870976</v>
      </c>
      <c r="F16" t="s">
        <v>11619</v>
      </c>
      <c r="G16" t="s">
        <v>11681</v>
      </c>
      <c r="H16" t="s">
        <v>11743</v>
      </c>
      <c r="I16" t="str">
        <f t="shared" si="1"/>
        <v>20677677056</v>
      </c>
    </row>
    <row r="17" spans="1:9" x14ac:dyDescent="0.2">
      <c r="A17" s="1" t="s">
        <v>21</v>
      </c>
      <c r="B17" t="s">
        <v>10263</v>
      </c>
      <c r="C17" t="s">
        <v>11714</v>
      </c>
      <c r="D17" t="s">
        <v>10115</v>
      </c>
      <c r="E17" t="str">
        <f t="shared" si="0"/>
        <v>25083904</v>
      </c>
      <c r="F17" t="s">
        <v>11620</v>
      </c>
      <c r="G17" t="s">
        <v>10355</v>
      </c>
      <c r="H17" t="s">
        <v>11744</v>
      </c>
      <c r="I17" t="str">
        <f t="shared" si="1"/>
        <v>25231360</v>
      </c>
    </row>
    <row r="18" spans="1:9" x14ac:dyDescent="0.2">
      <c r="A18" s="1" t="s">
        <v>22</v>
      </c>
      <c r="B18" t="s">
        <v>11653</v>
      </c>
      <c r="C18" t="s">
        <v>11715</v>
      </c>
      <c r="D18" t="s">
        <v>11776</v>
      </c>
      <c r="E18" t="str">
        <f t="shared" si="0"/>
        <v>18123522048</v>
      </c>
      <c r="F18" t="s">
        <v>11621</v>
      </c>
      <c r="G18" t="s">
        <v>11682</v>
      </c>
      <c r="H18" t="s">
        <v>11745</v>
      </c>
      <c r="I18" t="str">
        <f t="shared" si="1"/>
        <v>16900657152</v>
      </c>
    </row>
    <row r="19" spans="1:9" x14ac:dyDescent="0.2">
      <c r="A19" s="1" t="s">
        <v>23</v>
      </c>
      <c r="B19" t="s">
        <v>11654</v>
      </c>
      <c r="C19" t="s">
        <v>11262</v>
      </c>
      <c r="D19" t="s">
        <v>11777</v>
      </c>
      <c r="E19" t="str">
        <f t="shared" si="0"/>
        <v>25071616</v>
      </c>
      <c r="F19" t="s">
        <v>11622</v>
      </c>
      <c r="G19" t="s">
        <v>11683</v>
      </c>
      <c r="H19" t="s">
        <v>11746</v>
      </c>
      <c r="I19" t="str">
        <f t="shared" si="1"/>
        <v>25026560</v>
      </c>
    </row>
    <row r="20" spans="1:9" x14ac:dyDescent="0.2">
      <c r="A20" s="1" t="s">
        <v>24</v>
      </c>
      <c r="B20" t="s">
        <v>11655</v>
      </c>
      <c r="C20" t="s">
        <v>11716</v>
      </c>
      <c r="D20" t="s">
        <v>11778</v>
      </c>
      <c r="E20" t="str">
        <f t="shared" si="0"/>
        <v>8074162</v>
      </c>
      <c r="F20" t="s">
        <v>11623</v>
      </c>
      <c r="G20" t="s">
        <v>11684</v>
      </c>
      <c r="H20" t="s">
        <v>11747</v>
      </c>
      <c r="I20" t="str">
        <f t="shared" si="1"/>
        <v>353634288</v>
      </c>
    </row>
    <row r="21" spans="1:9" x14ac:dyDescent="0.2">
      <c r="A21" s="1" t="s">
        <v>25</v>
      </c>
      <c r="B21" t="s">
        <v>11656</v>
      </c>
      <c r="C21" t="s">
        <v>11717</v>
      </c>
      <c r="D21" t="s">
        <v>11779</v>
      </c>
      <c r="E21" t="str">
        <f t="shared" si="0"/>
        <v>8918632</v>
      </c>
      <c r="F21" t="s">
        <v>11624</v>
      </c>
      <c r="G21" t="s">
        <v>11685</v>
      </c>
      <c r="H21" t="s">
        <v>11748</v>
      </c>
      <c r="I21" t="str">
        <f t="shared" si="1"/>
        <v>239985928</v>
      </c>
    </row>
    <row r="22" spans="1:9" x14ac:dyDescent="0.2">
      <c r="A22" s="1" t="s">
        <v>26</v>
      </c>
      <c r="B22" t="s">
        <v>11657</v>
      </c>
      <c r="C22" t="s">
        <v>11718</v>
      </c>
      <c r="D22" t="s">
        <v>11780</v>
      </c>
      <c r="E22" t="str">
        <f t="shared" si="0"/>
        <v>19408766976</v>
      </c>
      <c r="F22" t="s">
        <v>11625</v>
      </c>
      <c r="G22" t="s">
        <v>11686</v>
      </c>
      <c r="H22" t="s">
        <v>11749</v>
      </c>
      <c r="I22" t="str">
        <f t="shared" si="1"/>
        <v>18271042258</v>
      </c>
    </row>
    <row r="23" spans="1:9" x14ac:dyDescent="0.2">
      <c r="A23" s="1" t="s">
        <v>27</v>
      </c>
      <c r="B23" t="s">
        <v>11476</v>
      </c>
      <c r="C23" t="s">
        <v>11689</v>
      </c>
      <c r="D23" t="s">
        <v>11750</v>
      </c>
      <c r="E23" t="str">
        <f t="shared" si="0"/>
        <v>11534336</v>
      </c>
      <c r="F23" t="s">
        <v>11626</v>
      </c>
      <c r="G23" t="s">
        <v>11687</v>
      </c>
      <c r="H23" t="s">
        <v>11750</v>
      </c>
      <c r="I23" t="str">
        <f t="shared" si="1"/>
        <v>11533348</v>
      </c>
    </row>
    <row r="24" spans="1:9" x14ac:dyDescent="0.2">
      <c r="A24" s="1" t="s">
        <v>28</v>
      </c>
      <c r="B24" t="s">
        <v>68</v>
      </c>
      <c r="C24" t="s">
        <v>143</v>
      </c>
      <c r="D24" t="s">
        <v>89</v>
      </c>
      <c r="E24" t="str">
        <f t="shared" si="0"/>
        <v>5</v>
      </c>
      <c r="F24" t="s">
        <v>89</v>
      </c>
      <c r="G24" t="s">
        <v>89</v>
      </c>
      <c r="H24" t="s">
        <v>91</v>
      </c>
      <c r="I24" t="str">
        <f t="shared" si="1"/>
        <v>5</v>
      </c>
    </row>
    <row r="25" spans="1:9" x14ac:dyDescent="0.2">
      <c r="A25" s="1" t="s">
        <v>29</v>
      </c>
      <c r="B25" t="s">
        <v>94</v>
      </c>
      <c r="C25" t="s">
        <v>85</v>
      </c>
      <c r="D25" t="s">
        <v>79</v>
      </c>
      <c r="E25" t="str">
        <f t="shared" si="0"/>
        <v>4</v>
      </c>
      <c r="F25" t="s">
        <v>208</v>
      </c>
      <c r="G25" t="s">
        <v>150</v>
      </c>
      <c r="H25" t="s">
        <v>178</v>
      </c>
      <c r="I25" t="str">
        <f t="shared" si="1"/>
        <v>26</v>
      </c>
    </row>
    <row r="26" spans="1:9" x14ac:dyDescent="0.2">
      <c r="A26" s="1" t="s">
        <v>30</v>
      </c>
      <c r="B26" t="s">
        <v>86</v>
      </c>
      <c r="C26" t="s">
        <v>159</v>
      </c>
      <c r="D26" t="s">
        <v>109</v>
      </c>
      <c r="E26" t="str">
        <f t="shared" si="0"/>
        <v>135</v>
      </c>
      <c r="F26" t="s">
        <v>382</v>
      </c>
      <c r="G26" t="s">
        <v>5477</v>
      </c>
      <c r="H26" t="s">
        <v>427</v>
      </c>
      <c r="I26" t="str">
        <f t="shared" si="1"/>
        <v>835</v>
      </c>
    </row>
    <row r="27" spans="1:9" x14ac:dyDescent="0.2">
      <c r="A27" s="1" t="s">
        <v>31</v>
      </c>
      <c r="B27" t="s">
        <v>139</v>
      </c>
      <c r="C27" t="s">
        <v>180</v>
      </c>
      <c r="D27" t="s">
        <v>180</v>
      </c>
      <c r="E27" t="str">
        <f t="shared" si="0"/>
        <v>37</v>
      </c>
      <c r="F27" t="s">
        <v>397</v>
      </c>
      <c r="G27" t="s">
        <v>364</v>
      </c>
      <c r="H27" t="s">
        <v>467</v>
      </c>
      <c r="I27" t="str">
        <f t="shared" si="1"/>
        <v>163</v>
      </c>
    </row>
    <row r="28" spans="1:9" x14ac:dyDescent="0.2">
      <c r="A28" s="1" t="s">
        <v>32</v>
      </c>
      <c r="B28" t="s">
        <v>68</v>
      </c>
      <c r="C28" t="s">
        <v>68</v>
      </c>
      <c r="D28" t="s">
        <v>73</v>
      </c>
      <c r="E28" t="str">
        <f t="shared" si="0"/>
        <v>0</v>
      </c>
      <c r="F28" t="s">
        <v>68</v>
      </c>
      <c r="G28" t="s">
        <v>68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307</v>
      </c>
      <c r="C29" t="s">
        <v>11719</v>
      </c>
      <c r="D29" t="s">
        <v>11781</v>
      </c>
      <c r="E29" t="str">
        <f t="shared" si="0"/>
        <v>121974784</v>
      </c>
      <c r="F29" t="s">
        <v>3387</v>
      </c>
      <c r="G29" t="s">
        <v>792</v>
      </c>
      <c r="H29" t="s">
        <v>11751</v>
      </c>
      <c r="I29" t="str">
        <f t="shared" si="1"/>
        <v>305922048</v>
      </c>
    </row>
    <row r="30" spans="1:9" x14ac:dyDescent="0.2">
      <c r="A30" s="1" t="s">
        <v>34</v>
      </c>
      <c r="B30" t="s">
        <v>11658</v>
      </c>
      <c r="C30" t="s">
        <v>11720</v>
      </c>
      <c r="D30" t="s">
        <v>11782</v>
      </c>
      <c r="E30" t="str">
        <f t="shared" si="0"/>
        <v>20028755968</v>
      </c>
      <c r="F30" t="s">
        <v>11627</v>
      </c>
      <c r="G30" t="s">
        <v>11688</v>
      </c>
      <c r="H30" t="s">
        <v>11752</v>
      </c>
      <c r="I30" t="str">
        <f t="shared" si="1"/>
        <v>19672403968</v>
      </c>
    </row>
    <row r="31" spans="1:9" x14ac:dyDescent="0.2">
      <c r="A31" s="1" t="s">
        <v>35</v>
      </c>
      <c r="B31" t="s">
        <v>11476</v>
      </c>
      <c r="C31" t="s">
        <v>11689</v>
      </c>
      <c r="D31" t="s">
        <v>11750</v>
      </c>
      <c r="E31" t="str">
        <f t="shared" si="0"/>
        <v>11534336</v>
      </c>
      <c r="F31" t="s">
        <v>11628</v>
      </c>
      <c r="G31" t="s">
        <v>11689</v>
      </c>
      <c r="H31" t="s">
        <v>11750</v>
      </c>
      <c r="I31" t="str">
        <f t="shared" si="1"/>
        <v>11538432</v>
      </c>
    </row>
    <row r="32" spans="1:9" x14ac:dyDescent="0.2">
      <c r="A32" s="1" t="s">
        <v>36</v>
      </c>
      <c r="B32" t="s">
        <v>11659</v>
      </c>
      <c r="C32" t="s">
        <v>11721</v>
      </c>
      <c r="D32" t="s">
        <v>11783</v>
      </c>
      <c r="E32" t="str">
        <f t="shared" si="0"/>
        <v>19103522816</v>
      </c>
      <c r="F32" t="s">
        <v>11629</v>
      </c>
      <c r="G32" t="s">
        <v>11690</v>
      </c>
      <c r="H32" t="s">
        <v>11753</v>
      </c>
      <c r="I32" t="str">
        <f t="shared" si="1"/>
        <v>17662296064</v>
      </c>
    </row>
    <row r="33" spans="1:9" x14ac:dyDescent="0.2">
      <c r="A33" s="1" t="s">
        <v>37</v>
      </c>
      <c r="B33" t="s">
        <v>11476</v>
      </c>
      <c r="C33" t="s">
        <v>11689</v>
      </c>
      <c r="D33" t="s">
        <v>11750</v>
      </c>
      <c r="E33" t="str">
        <f t="shared" si="0"/>
        <v>11534336</v>
      </c>
      <c r="F33" t="s">
        <v>11630</v>
      </c>
      <c r="G33" t="s">
        <v>11476</v>
      </c>
      <c r="H33" t="s">
        <v>11750</v>
      </c>
      <c r="I33" t="str">
        <f t="shared" si="1"/>
        <v>11522048</v>
      </c>
    </row>
    <row r="34" spans="1:9" x14ac:dyDescent="0.2">
      <c r="A34" s="1" t="s">
        <v>38</v>
      </c>
      <c r="B34" t="s">
        <v>11660</v>
      </c>
      <c r="C34" t="s">
        <v>11722</v>
      </c>
      <c r="D34" t="s">
        <v>11784</v>
      </c>
      <c r="E34" t="str">
        <f t="shared" si="0"/>
        <v>3381439</v>
      </c>
      <c r="F34" t="s">
        <v>11631</v>
      </c>
      <c r="G34" t="s">
        <v>11691</v>
      </c>
      <c r="H34" t="s">
        <v>11754</v>
      </c>
      <c r="I34" t="str">
        <f t="shared" si="1"/>
        <v>381888217</v>
      </c>
    </row>
    <row r="35" spans="1:9" x14ac:dyDescent="0.2">
      <c r="A35" s="1" t="s">
        <v>39</v>
      </c>
      <c r="B35" t="s">
        <v>11661</v>
      </c>
      <c r="C35" t="s">
        <v>11723</v>
      </c>
      <c r="D35" t="s">
        <v>11785</v>
      </c>
      <c r="E35" t="str">
        <f t="shared" ref="E35:E63" si="2">IF(ISERROR(MEDIAN(VALUE(B35),VALUE(C35),VALUE(D35))), "-", TEXT(MEDIAN(VALUE(B35),VALUE(C35),VALUE(D35)), "0"))</f>
        <v>8407756</v>
      </c>
      <c r="F35" t="s">
        <v>11632</v>
      </c>
      <c r="G35" t="s">
        <v>11692</v>
      </c>
      <c r="H35" t="s">
        <v>11755</v>
      </c>
      <c r="I35" t="str">
        <f t="shared" ref="I35:I63" si="3">IF(ISERROR(MEDIAN(VALUE(F35),VALUE(G35),VALUE(H35))), "-", TEXT(MEDIAN(VALUE(F35),VALUE(G35),VALUE(H35)), "0"))</f>
        <v>245642282</v>
      </c>
    </row>
    <row r="36" spans="1:9" x14ac:dyDescent="0.2">
      <c r="A36" s="1" t="s">
        <v>40</v>
      </c>
      <c r="B36" t="s">
        <v>11662</v>
      </c>
      <c r="C36" t="s">
        <v>11724</v>
      </c>
      <c r="D36" t="s">
        <v>11786</v>
      </c>
      <c r="E36" t="str">
        <f t="shared" si="2"/>
        <v>18768672280</v>
      </c>
      <c r="F36" t="s">
        <v>11633</v>
      </c>
      <c r="G36" t="s">
        <v>11693</v>
      </c>
      <c r="H36" t="s">
        <v>11756</v>
      </c>
      <c r="I36" t="str">
        <f t="shared" si="3"/>
        <v>17477413714</v>
      </c>
    </row>
    <row r="37" spans="1:9" x14ac:dyDescent="0.2">
      <c r="A37" s="1" t="s">
        <v>41</v>
      </c>
      <c r="B37" t="s">
        <v>6702</v>
      </c>
      <c r="C37" t="s">
        <v>11725</v>
      </c>
      <c r="D37" t="s">
        <v>11787</v>
      </c>
      <c r="E37" t="str">
        <f t="shared" si="2"/>
        <v>18665472</v>
      </c>
      <c r="F37" t="s">
        <v>11634</v>
      </c>
      <c r="G37" t="s">
        <v>11694</v>
      </c>
      <c r="H37" t="s">
        <v>11757</v>
      </c>
      <c r="I37" t="str">
        <f t="shared" si="3"/>
        <v>18631131</v>
      </c>
    </row>
    <row r="38" spans="1:9" x14ac:dyDescent="0.2">
      <c r="A38" s="1" t="s">
        <v>42</v>
      </c>
      <c r="B38" t="s">
        <v>143</v>
      </c>
      <c r="C38" t="s">
        <v>112</v>
      </c>
      <c r="D38" t="s">
        <v>68</v>
      </c>
      <c r="E38" t="str">
        <f t="shared" si="2"/>
        <v>18</v>
      </c>
      <c r="F38" t="s">
        <v>69</v>
      </c>
      <c r="G38" t="s">
        <v>88</v>
      </c>
      <c r="H38" t="s">
        <v>97</v>
      </c>
      <c r="I38" t="str">
        <f t="shared" si="3"/>
        <v>6</v>
      </c>
    </row>
    <row r="39" spans="1:9" x14ac:dyDescent="0.2">
      <c r="A39" s="1" t="s">
        <v>43</v>
      </c>
      <c r="B39" t="s">
        <v>69</v>
      </c>
      <c r="C39" t="s">
        <v>85</v>
      </c>
      <c r="D39" t="s">
        <v>94</v>
      </c>
      <c r="E39" t="str">
        <f t="shared" si="2"/>
        <v>6</v>
      </c>
      <c r="F39" t="s">
        <v>151</v>
      </c>
      <c r="G39" t="s">
        <v>100</v>
      </c>
      <c r="H39" t="s">
        <v>180</v>
      </c>
      <c r="I39" t="str">
        <f t="shared" si="3"/>
        <v>37</v>
      </c>
    </row>
    <row r="40" spans="1:9" x14ac:dyDescent="0.2">
      <c r="A40" s="1" t="s">
        <v>44</v>
      </c>
      <c r="B40" t="s">
        <v>334</v>
      </c>
      <c r="C40" t="s">
        <v>159</v>
      </c>
      <c r="D40" t="s">
        <v>109</v>
      </c>
      <c r="E40" t="str">
        <f t="shared" si="2"/>
        <v>135</v>
      </c>
      <c r="F40" t="s">
        <v>382</v>
      </c>
      <c r="G40" t="s">
        <v>11678</v>
      </c>
      <c r="H40" t="s">
        <v>427</v>
      </c>
      <c r="I40" t="str">
        <f t="shared" si="3"/>
        <v>835</v>
      </c>
    </row>
    <row r="41" spans="1:9" x14ac:dyDescent="0.2">
      <c r="A41" s="1" t="s">
        <v>45</v>
      </c>
      <c r="B41" t="s">
        <v>182</v>
      </c>
      <c r="C41" t="s">
        <v>100</v>
      </c>
      <c r="D41" t="s">
        <v>180</v>
      </c>
      <c r="E41" t="str">
        <f t="shared" si="2"/>
        <v>40</v>
      </c>
      <c r="F41" t="s">
        <v>487</v>
      </c>
      <c r="G41" t="s">
        <v>10675</v>
      </c>
      <c r="H41" t="s">
        <v>3203</v>
      </c>
      <c r="I41" t="str">
        <f t="shared" si="3"/>
        <v>268</v>
      </c>
    </row>
    <row r="42" spans="1:9" x14ac:dyDescent="0.2">
      <c r="A42" s="1" t="s">
        <v>46</v>
      </c>
      <c r="B42" t="s">
        <v>78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11663</v>
      </c>
      <c r="C43" t="s">
        <v>11726</v>
      </c>
      <c r="D43" t="s">
        <v>261</v>
      </c>
      <c r="E43" t="str">
        <f t="shared" si="2"/>
        <v>176246784</v>
      </c>
      <c r="F43" t="s">
        <v>9580</v>
      </c>
      <c r="G43" t="s">
        <v>11695</v>
      </c>
      <c r="H43" t="s">
        <v>11758</v>
      </c>
      <c r="I43" t="str">
        <f t="shared" si="3"/>
        <v>307011584</v>
      </c>
    </row>
    <row r="44" spans="1:9" x14ac:dyDescent="0.2">
      <c r="A44" s="1" t="s">
        <v>48</v>
      </c>
      <c r="B44" t="s">
        <v>11664</v>
      </c>
      <c r="C44" t="s">
        <v>11727</v>
      </c>
      <c r="D44" t="s">
        <v>11788</v>
      </c>
      <c r="E44" t="str">
        <f t="shared" si="2"/>
        <v>19402244096</v>
      </c>
      <c r="F44" t="s">
        <v>11635</v>
      </c>
      <c r="G44" t="s">
        <v>11696</v>
      </c>
      <c r="H44" t="s">
        <v>11759</v>
      </c>
      <c r="I44" t="str">
        <f t="shared" si="3"/>
        <v>20691759104</v>
      </c>
    </row>
    <row r="45" spans="1:9" x14ac:dyDescent="0.2">
      <c r="A45" s="1" t="s">
        <v>49</v>
      </c>
      <c r="B45" t="s">
        <v>6702</v>
      </c>
      <c r="C45" t="s">
        <v>11725</v>
      </c>
      <c r="D45" t="s">
        <v>11787</v>
      </c>
      <c r="E45" t="str">
        <f t="shared" si="2"/>
        <v>18665472</v>
      </c>
      <c r="F45" t="s">
        <v>11636</v>
      </c>
      <c r="G45" t="s">
        <v>11697</v>
      </c>
      <c r="H45" t="s">
        <v>11760</v>
      </c>
      <c r="I45" t="str">
        <f t="shared" si="3"/>
        <v>18751488</v>
      </c>
    </row>
    <row r="46" spans="1:9" x14ac:dyDescent="0.2">
      <c r="A46" s="1" t="s">
        <v>50</v>
      </c>
      <c r="B46" t="s">
        <v>11665</v>
      </c>
      <c r="C46" t="s">
        <v>11728</v>
      </c>
      <c r="D46" t="s">
        <v>11789</v>
      </c>
      <c r="E46" t="str">
        <f t="shared" si="2"/>
        <v>18268872704</v>
      </c>
      <c r="F46" t="s">
        <v>11637</v>
      </c>
      <c r="G46" t="s">
        <v>11698</v>
      </c>
      <c r="H46" t="s">
        <v>11761</v>
      </c>
      <c r="I46" t="str">
        <f t="shared" si="3"/>
        <v>16751906816</v>
      </c>
    </row>
    <row r="47" spans="1:9" x14ac:dyDescent="0.2">
      <c r="A47" s="1" t="s">
        <v>51</v>
      </c>
      <c r="B47" t="s">
        <v>6702</v>
      </c>
      <c r="C47" t="s">
        <v>11725</v>
      </c>
      <c r="D47" t="s">
        <v>11787</v>
      </c>
      <c r="E47" t="str">
        <f t="shared" si="2"/>
        <v>18665472</v>
      </c>
      <c r="F47" t="s">
        <v>11638</v>
      </c>
      <c r="G47" t="s">
        <v>11699</v>
      </c>
      <c r="H47" t="s">
        <v>11725</v>
      </c>
      <c r="I47" t="str">
        <f t="shared" si="3"/>
        <v>18587648</v>
      </c>
    </row>
    <row r="48" spans="1:9" x14ac:dyDescent="0.2">
      <c r="A48" s="1" t="s">
        <v>52</v>
      </c>
      <c r="B48" t="s">
        <v>11666</v>
      </c>
      <c r="C48" t="s">
        <v>11729</v>
      </c>
      <c r="D48" t="s">
        <v>11790</v>
      </c>
      <c r="E48" t="str">
        <f t="shared" si="2"/>
        <v>6360402</v>
      </c>
      <c r="F48" t="s">
        <v>11639</v>
      </c>
      <c r="G48" t="s">
        <v>11700</v>
      </c>
      <c r="H48" t="s">
        <v>11762</v>
      </c>
      <c r="I48" t="str">
        <f t="shared" si="3"/>
        <v>368509676</v>
      </c>
    </row>
    <row r="49" spans="1:9" x14ac:dyDescent="0.2">
      <c r="A49" s="1" t="s">
        <v>53</v>
      </c>
      <c r="B49" t="s">
        <v>11667</v>
      </c>
      <c r="C49" t="s">
        <v>11730</v>
      </c>
      <c r="D49" t="s">
        <v>11791</v>
      </c>
      <c r="E49" t="str">
        <f t="shared" si="2"/>
        <v>6387679</v>
      </c>
      <c r="F49" t="s">
        <v>11640</v>
      </c>
      <c r="G49" t="s">
        <v>11701</v>
      </c>
      <c r="H49" t="s">
        <v>11763</v>
      </c>
      <c r="I49" t="str">
        <f t="shared" si="3"/>
        <v>354567557</v>
      </c>
    </row>
    <row r="50" spans="1:9" x14ac:dyDescent="0.2">
      <c r="A50" s="1" t="s">
        <v>54</v>
      </c>
      <c r="B50" t="s">
        <v>11668</v>
      </c>
      <c r="C50" t="s">
        <v>11731</v>
      </c>
      <c r="D50" t="s">
        <v>11792</v>
      </c>
      <c r="E50" t="str">
        <f t="shared" si="2"/>
        <v>5697910784</v>
      </c>
      <c r="F50" t="s">
        <v>11641</v>
      </c>
      <c r="G50" t="s">
        <v>11702</v>
      </c>
      <c r="H50" t="s">
        <v>11764</v>
      </c>
      <c r="I50" t="str">
        <f t="shared" si="3"/>
        <v>6530651678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88</v>
      </c>
      <c r="G52" t="s">
        <v>88</v>
      </c>
      <c r="H52" t="s">
        <v>88</v>
      </c>
      <c r="I52" t="str">
        <f t="shared" si="3"/>
        <v>2</v>
      </c>
    </row>
    <row r="53" spans="1:9" x14ac:dyDescent="0.2">
      <c r="A53" s="1" t="s">
        <v>57</v>
      </c>
      <c r="B53" t="s">
        <v>92</v>
      </c>
      <c r="C53" t="s">
        <v>92</v>
      </c>
      <c r="D53" t="s">
        <v>92</v>
      </c>
      <c r="E53" t="str">
        <f t="shared" si="2"/>
        <v>1</v>
      </c>
      <c r="F53" t="s">
        <v>85</v>
      </c>
      <c r="G53" t="s">
        <v>85</v>
      </c>
      <c r="H53" t="s">
        <v>69</v>
      </c>
      <c r="I53" t="str">
        <f t="shared" si="3"/>
        <v>7</v>
      </c>
    </row>
    <row r="54" spans="1:9" x14ac:dyDescent="0.2">
      <c r="A54" s="1" t="s">
        <v>58</v>
      </c>
      <c r="B54" t="s">
        <v>311</v>
      </c>
      <c r="C54" t="s">
        <v>162</v>
      </c>
      <c r="D54" t="s">
        <v>209</v>
      </c>
      <c r="E54" t="str">
        <f t="shared" si="2"/>
        <v>143</v>
      </c>
      <c r="F54" t="s">
        <v>386</v>
      </c>
      <c r="G54" t="s">
        <v>5485</v>
      </c>
      <c r="H54" t="s">
        <v>427</v>
      </c>
      <c r="I54" t="str">
        <f t="shared" si="3"/>
        <v>835</v>
      </c>
    </row>
    <row r="55" spans="1:9" x14ac:dyDescent="0.2">
      <c r="A55" s="1" t="s">
        <v>59</v>
      </c>
      <c r="B55" t="s">
        <v>79</v>
      </c>
      <c r="C55" t="s">
        <v>88</v>
      </c>
      <c r="D55" t="s">
        <v>92</v>
      </c>
      <c r="E55" t="str">
        <f t="shared" si="2"/>
        <v>2</v>
      </c>
      <c r="F55" t="s">
        <v>97</v>
      </c>
      <c r="G55" t="s">
        <v>113</v>
      </c>
      <c r="H55" t="s">
        <v>141</v>
      </c>
      <c r="I55" t="str">
        <f t="shared" si="3"/>
        <v>21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11669</v>
      </c>
      <c r="C58" t="s">
        <v>11732</v>
      </c>
      <c r="D58" t="s">
        <v>11793</v>
      </c>
      <c r="E58" t="str">
        <f t="shared" si="2"/>
        <v>5698170880</v>
      </c>
      <c r="F58" t="s">
        <v>11642</v>
      </c>
      <c r="G58" t="s">
        <v>11703</v>
      </c>
      <c r="H58" t="s">
        <v>11765</v>
      </c>
      <c r="I58" t="str">
        <f t="shared" si="3"/>
        <v>6536298496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11670</v>
      </c>
      <c r="C60" t="s">
        <v>11733</v>
      </c>
      <c r="D60" t="s">
        <v>11794</v>
      </c>
      <c r="E60" t="str">
        <f t="shared" si="2"/>
        <v>5697392640</v>
      </c>
      <c r="F60" t="s">
        <v>11643</v>
      </c>
      <c r="G60" t="s">
        <v>11704</v>
      </c>
      <c r="H60" t="s">
        <v>11766</v>
      </c>
      <c r="I60" t="str">
        <f t="shared" si="3"/>
        <v>6516879360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11671</v>
      </c>
      <c r="C62" t="s">
        <v>11734</v>
      </c>
      <c r="D62" t="s">
        <v>11795</v>
      </c>
      <c r="E62" t="str">
        <f t="shared" si="2"/>
        <v>1176183</v>
      </c>
      <c r="F62" t="s">
        <v>11644</v>
      </c>
      <c r="G62" t="s">
        <v>11705</v>
      </c>
      <c r="H62" t="s">
        <v>11767</v>
      </c>
      <c r="I62" t="str">
        <f t="shared" si="3"/>
        <v>8761890</v>
      </c>
    </row>
    <row r="63" spans="1:9" x14ac:dyDescent="0.2">
      <c r="A63" s="1" t="s">
        <v>67</v>
      </c>
      <c r="B63" t="s">
        <v>11672</v>
      </c>
      <c r="C63" t="s">
        <v>11735</v>
      </c>
      <c r="D63" t="s">
        <v>11796</v>
      </c>
      <c r="E63" t="str">
        <f t="shared" si="2"/>
        <v>7239078</v>
      </c>
      <c r="F63" t="s">
        <v>11645</v>
      </c>
      <c r="G63" t="s">
        <v>11706</v>
      </c>
      <c r="H63" t="s">
        <v>11768</v>
      </c>
      <c r="I63" t="str">
        <f t="shared" si="3"/>
        <v>308755554</v>
      </c>
    </row>
    <row r="64" spans="1:9" ht="15" x14ac:dyDescent="0.25">
      <c r="A64" s="6" t="s">
        <v>20837</v>
      </c>
      <c r="B64" s="8">
        <f>AVERAGE(VALUE(B8),VALUE(B22),VALUE(B36))*2^(-30)</f>
        <v>17.581767611516018</v>
      </c>
      <c r="C64" s="8">
        <f t="shared" ref="C64:I64" si="4">AVERAGE(VALUE(C8),VALUE(C22),VALUE(C36))*2^(-30)</f>
        <v>17.442268512832623</v>
      </c>
      <c r="D64" s="8">
        <f t="shared" si="4"/>
        <v>17.53345556774487</v>
      </c>
      <c r="E64" s="8">
        <f t="shared" si="4"/>
        <v>17.560254141998787</v>
      </c>
      <c r="F64" s="8">
        <f t="shared" si="4"/>
        <v>16.674805422313511</v>
      </c>
      <c r="G64" s="8">
        <f t="shared" si="4"/>
        <v>16.626286687950294</v>
      </c>
      <c r="H64" s="8">
        <f t="shared" si="4"/>
        <v>16.702478288672864</v>
      </c>
      <c r="I64" s="8">
        <f t="shared" si="4"/>
        <v>16.577687685377896</v>
      </c>
    </row>
    <row r="65" spans="1:9" x14ac:dyDescent="0.2">
      <c r="A65" s="6" t="s">
        <v>20838</v>
      </c>
      <c r="B65" s="9">
        <f>AVERAGE(VALUE(B8),VALUE(B22),VALUE(B36),VALUE(B50))*2^(-30)</f>
        <v>14.48914632294327</v>
      </c>
      <c r="C65" s="9">
        <f t="shared" ref="C65:I65" si="5">AVERAGE(VALUE(C8),VALUE(C22),VALUE(C36),VALUE(C50))*2^(-30)</f>
        <v>14.408349619945511</v>
      </c>
      <c r="D65" s="9">
        <f t="shared" si="5"/>
        <v>14.47746192663908</v>
      </c>
      <c r="E65" s="9">
        <f t="shared" si="5"/>
        <v>14.496838841820136</v>
      </c>
      <c r="F65" s="9">
        <f t="shared" si="5"/>
        <v>14.026639900403097</v>
      </c>
      <c r="G65" s="9">
        <f t="shared" si="5"/>
        <v>13.983345354907215</v>
      </c>
      <c r="H65" s="9">
        <f t="shared" si="5"/>
        <v>14.053576244274154</v>
      </c>
      <c r="I65" s="9">
        <f t="shared" si="5"/>
        <v>13.953801597701386</v>
      </c>
    </row>
    <row r="66" spans="1:9" x14ac:dyDescent="0.2">
      <c r="A66" s="6" t="s">
        <v>20841</v>
      </c>
      <c r="B66" s="9">
        <f>MIN(VALUE(B18),VALUE(B32),VALUE(B46))*2^(-30)</f>
        <v>16.87884521484375</v>
      </c>
      <c r="C66" s="9">
        <f t="shared" ref="C66:I66" si="6">MIN(VALUE(C18),VALUE(C32),VALUE(C46))*2^(-30)</f>
        <v>16.1771240234375</v>
      </c>
      <c r="D66" s="9">
        <f t="shared" si="6"/>
        <v>16.714740753173828</v>
      </c>
      <c r="E66" s="9">
        <f t="shared" si="6"/>
        <v>16.87884521484375</v>
      </c>
      <c r="F66" s="9">
        <f t="shared" si="6"/>
        <v>15.739963531494141</v>
      </c>
      <c r="G66" s="9">
        <f t="shared" si="6"/>
        <v>15.354976654052734</v>
      </c>
      <c r="H66" s="9">
        <f t="shared" si="6"/>
        <v>15.601428985595703</v>
      </c>
      <c r="I66" s="9">
        <f t="shared" si="6"/>
        <v>15.601428985595703</v>
      </c>
    </row>
    <row r="67" spans="1:9" x14ac:dyDescent="0.2">
      <c r="A67" s="6" t="s">
        <v>20839</v>
      </c>
      <c r="B67" s="9">
        <f>MIN(VALUE(B16),VALUE(B30),VALUE(B44))*2^(-30)</f>
        <v>17.732261657714844</v>
      </c>
      <c r="C67" s="9">
        <f t="shared" ref="C67:I67" si="7">MIN(VALUE(C16),VALUE(C30),VALUE(C44))*2^(-30)</f>
        <v>17.469505310058594</v>
      </c>
      <c r="D67" s="9">
        <f t="shared" si="7"/>
        <v>17.196590423583984</v>
      </c>
      <c r="E67" s="9">
        <f t="shared" si="7"/>
        <v>17.732261657714844</v>
      </c>
      <c r="F67" s="9">
        <f t="shared" si="7"/>
        <v>17.973270416259766</v>
      </c>
      <c r="G67" s="9">
        <f t="shared" si="7"/>
        <v>17.643947601318359</v>
      </c>
      <c r="H67" s="9">
        <f t="shared" si="7"/>
        <v>18.321353912353516</v>
      </c>
      <c r="I67" s="9">
        <f t="shared" si="7"/>
        <v>18.321353912353516</v>
      </c>
    </row>
    <row r="68" spans="1:9" x14ac:dyDescent="0.2">
      <c r="A68" s="6" t="s">
        <v>20831</v>
      </c>
      <c r="B68" s="9">
        <f>SUM(VALUE(B14),VALUE(B28),VALUE(B42))*2^(-20)</f>
        <v>7.8125E-3</v>
      </c>
      <c r="C68" s="9">
        <f t="shared" ref="C68:I69" si="8">SUM(VALUE(C14),VALUE(C28),VALUE(C42))*2^(-20)</f>
        <v>0</v>
      </c>
      <c r="D68" s="9">
        <f t="shared" si="8"/>
        <v>3.90625E-3</v>
      </c>
      <c r="E68" s="9">
        <f t="shared" si="8"/>
        <v>0</v>
      </c>
      <c r="F68" s="9">
        <f t="shared" si="8"/>
        <v>0</v>
      </c>
      <c r="G68" s="9">
        <f t="shared" si="8"/>
        <v>3.125E-2</v>
      </c>
      <c r="H68" s="9">
        <f t="shared" si="8"/>
        <v>0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478.46875</v>
      </c>
      <c r="C69" s="9">
        <f t="shared" si="8"/>
        <v>504.4296875</v>
      </c>
      <c r="D69" s="9">
        <f t="shared" si="8"/>
        <v>171.3046875</v>
      </c>
      <c r="E69" s="9">
        <f t="shared" si="8"/>
        <v>339.18359375</v>
      </c>
      <c r="F69" s="9">
        <f t="shared" si="8"/>
        <v>879.9921875</v>
      </c>
      <c r="G69" s="9">
        <f t="shared" si="8"/>
        <v>864.21875</v>
      </c>
      <c r="H69" s="9">
        <f t="shared" si="8"/>
        <v>877.2578125</v>
      </c>
      <c r="I69" s="9">
        <f t="shared" si="8"/>
        <v>877.1796875</v>
      </c>
    </row>
    <row r="70" spans="1:9" x14ac:dyDescent="0.2">
      <c r="A70" s="6" t="s">
        <v>20832</v>
      </c>
      <c r="B70" s="9">
        <f>AVERAGE(VALUE(B9),VALUE(B23),VALUE(B37))*2^(-20)</f>
        <v>17.606770833333332</v>
      </c>
      <c r="C70" s="9">
        <f t="shared" ref="C70:I70" si="9">AVERAGE(VALUE(C9),VALUE(C23),VALUE(C37))*2^(-20)</f>
        <v>17.572699546813965</v>
      </c>
      <c r="D70" s="9">
        <f t="shared" si="9"/>
        <v>17.593826293945313</v>
      </c>
      <c r="E70" s="9">
        <f t="shared" si="9"/>
        <v>17.572699546813965</v>
      </c>
      <c r="F70" s="9">
        <f t="shared" si="9"/>
        <v>17.595179239908855</v>
      </c>
      <c r="G70" s="9">
        <f t="shared" si="9"/>
        <v>17.585809071858723</v>
      </c>
      <c r="H70" s="9">
        <f t="shared" si="9"/>
        <v>17.59500281016032</v>
      </c>
      <c r="I70" s="9">
        <f t="shared" si="9"/>
        <v>17.585809071858723</v>
      </c>
    </row>
    <row r="71" spans="1:9" x14ac:dyDescent="0.2">
      <c r="A71" s="6" t="s">
        <v>20833</v>
      </c>
      <c r="B71" s="10">
        <f>MIN(VALUE(B19),VALUE(B33),VALUE(B47))*2^(-20)</f>
        <v>10.98828125</v>
      </c>
      <c r="C71" s="10">
        <f t="shared" ref="C71:I71" si="10">MIN(VALUE(C19),VALUE(C33),VALUE(C47))*2^(-20)</f>
        <v>11</v>
      </c>
      <c r="D71" s="10">
        <f t="shared" si="10"/>
        <v>11.00390625</v>
      </c>
      <c r="E71" s="10">
        <f t="shared" si="10"/>
        <v>11</v>
      </c>
      <c r="F71" s="10">
        <f t="shared" si="10"/>
        <v>10.97265625</v>
      </c>
      <c r="G71" s="10">
        <f t="shared" si="10"/>
        <v>10.98828125</v>
      </c>
      <c r="H71" s="10">
        <f t="shared" si="10"/>
        <v>11.00390625</v>
      </c>
      <c r="I71" s="10">
        <f t="shared" si="10"/>
        <v>10.98828125</v>
      </c>
    </row>
    <row r="72" spans="1:9" x14ac:dyDescent="0.2">
      <c r="A72" s="6" t="s">
        <v>20834</v>
      </c>
      <c r="B72" s="10">
        <f>MAX(VALUE(B17),VALUE(B31),VALUE(B45))*2^(-20)</f>
        <v>24.09765625</v>
      </c>
      <c r="C72" s="10">
        <f t="shared" ref="C72:I72" si="11">MAX(VALUE(C17),VALUE(C31),VALUE(C45))*2^(-20)</f>
        <v>23.921875</v>
      </c>
      <c r="D72" s="10">
        <f t="shared" si="11"/>
        <v>23.8359375</v>
      </c>
      <c r="E72" s="10">
        <f t="shared" si="11"/>
        <v>23.921875</v>
      </c>
      <c r="F72" s="10">
        <f t="shared" si="11"/>
        <v>24.0625</v>
      </c>
      <c r="G72" s="10">
        <f t="shared" si="11"/>
        <v>24.19140625</v>
      </c>
      <c r="H72" s="10">
        <f t="shared" si="11"/>
        <v>24.015625</v>
      </c>
      <c r="I72" s="10">
        <f t="shared" si="11"/>
        <v>24.0625</v>
      </c>
    </row>
    <row r="73" spans="1:9" x14ac:dyDescent="0.2">
      <c r="A73" s="6" t="s">
        <v>20826</v>
      </c>
      <c r="B73" s="9">
        <f>VALUE(B7)*10^(-9)</f>
        <v>20.393812331000003</v>
      </c>
      <c r="C73" s="9">
        <f t="shared" ref="C73:I73" si="12">VALUE(C7)*10^(-9)</f>
        <v>17.226370877000001</v>
      </c>
      <c r="D73" s="9">
        <f t="shared" si="12"/>
        <v>16.425235595</v>
      </c>
      <c r="E73" s="9">
        <f t="shared" si="12"/>
        <v>17.226370877000001</v>
      </c>
      <c r="F73" s="9">
        <f t="shared" si="12"/>
        <v>101.05920527400001</v>
      </c>
      <c r="G73" s="9">
        <f t="shared" si="12"/>
        <v>111.16996057600001</v>
      </c>
      <c r="H73" s="9">
        <f t="shared" si="12"/>
        <v>105.014631823</v>
      </c>
      <c r="I73" s="9">
        <f t="shared" si="12"/>
        <v>105.014631823</v>
      </c>
    </row>
    <row r="74" spans="1:9" x14ac:dyDescent="0.2">
      <c r="A74" s="6" t="s">
        <v>20835</v>
      </c>
      <c r="B74" s="9">
        <f>SUM(VALUE(B20),VALUE(B34),VALUE(B48))*2^(-30)</f>
        <v>2.1616400219500065E-2</v>
      </c>
      <c r="C74" s="9">
        <f t="shared" ref="C74:I75" si="13">SUM(VALUE(C20),VALUE(C34),VALUE(C48))*2^(-30)</f>
        <v>1.7111002467572689E-2</v>
      </c>
      <c r="D74" s="9">
        <f t="shared" si="13"/>
        <v>1.6859722323715687E-2</v>
      </c>
      <c r="E74" s="9">
        <f t="shared" si="13"/>
        <v>1.6592445783317089E-2</v>
      </c>
      <c r="F74" s="9">
        <f t="shared" si="13"/>
        <v>1.0284262951463461</v>
      </c>
      <c r="G74" s="9">
        <f t="shared" si="13"/>
        <v>1.0418147444725037</v>
      </c>
      <c r="H74" s="9">
        <f t="shared" si="13"/>
        <v>1.0400312133133411</v>
      </c>
      <c r="I74" s="9">
        <f t="shared" si="13"/>
        <v>1.028210093267262</v>
      </c>
    </row>
    <row r="75" spans="1:9" x14ac:dyDescent="0.2">
      <c r="A75" s="6" t="s">
        <v>20836</v>
      </c>
      <c r="B75" s="9">
        <f>SUM(VALUE(B21),VALUE(B35),VALUE(B49))*2^(-30)</f>
        <v>2.4886097759008408E-2</v>
      </c>
      <c r="C75" s="9">
        <f t="shared" si="13"/>
        <v>2.041862066835165E-2</v>
      </c>
      <c r="D75" s="9">
        <f t="shared" si="13"/>
        <v>2.2085445933043957E-2</v>
      </c>
      <c r="E75" s="9">
        <f t="shared" si="13"/>
        <v>2.2085445933043957E-2</v>
      </c>
      <c r="F75" s="9">
        <f t="shared" si="13"/>
        <v>0.73965012654662132</v>
      </c>
      <c r="G75" s="9">
        <f t="shared" si="13"/>
        <v>0.75283738598227501</v>
      </c>
      <c r="H75" s="9">
        <f t="shared" si="13"/>
        <v>0.75666586309671402</v>
      </c>
      <c r="I75" s="9">
        <f t="shared" si="13"/>
        <v>0.7824932849034667</v>
      </c>
    </row>
    <row r="76" spans="1:9" x14ac:dyDescent="0.2">
      <c r="A76" s="7" t="s">
        <v>20827</v>
      </c>
      <c r="B76" s="9">
        <f>SUM(VALUE(B12),VALUE(B26),VALUE(B40))</f>
        <v>484</v>
      </c>
      <c r="C76" s="9">
        <f t="shared" ref="C76:I76" si="14">SUM(VALUE(C12),VALUE(C26),VALUE(C40))</f>
        <v>405</v>
      </c>
      <c r="D76" s="9">
        <f t="shared" si="14"/>
        <v>382</v>
      </c>
      <c r="E76" s="9">
        <f t="shared" si="14"/>
        <v>405</v>
      </c>
      <c r="F76" s="9">
        <f t="shared" si="14"/>
        <v>2412</v>
      </c>
      <c r="G76" s="9">
        <f t="shared" si="14"/>
        <v>2652</v>
      </c>
      <c r="H76" s="9">
        <f t="shared" si="14"/>
        <v>2515</v>
      </c>
      <c r="I76" s="9">
        <f t="shared" si="14"/>
        <v>2515</v>
      </c>
    </row>
    <row r="77" spans="1:9" x14ac:dyDescent="0.2">
      <c r="A77" s="7" t="s">
        <v>20828</v>
      </c>
      <c r="B77" s="9">
        <f>SUM(VALUE(B11),VALUE(B25),VALUE(B39))</f>
        <v>17</v>
      </c>
      <c r="C77" s="9">
        <f t="shared" ref="C77:I77" si="15">SUM(VALUE(C11),VALUE(C25),VALUE(C39))</f>
        <v>17</v>
      </c>
      <c r="D77" s="9">
        <f t="shared" si="15"/>
        <v>11</v>
      </c>
      <c r="E77" s="9">
        <f t="shared" si="15"/>
        <v>14</v>
      </c>
      <c r="F77" s="9">
        <f t="shared" si="15"/>
        <v>107</v>
      </c>
      <c r="G77" s="9">
        <f t="shared" si="15"/>
        <v>110</v>
      </c>
      <c r="H77" s="9">
        <f t="shared" si="15"/>
        <v>105</v>
      </c>
      <c r="I77" s="9">
        <f t="shared" si="15"/>
        <v>106</v>
      </c>
    </row>
    <row r="78" spans="1:9" x14ac:dyDescent="0.2">
      <c r="A78" s="7" t="s">
        <v>20829</v>
      </c>
      <c r="B78" s="9">
        <f>SUM(VALUE(B13),VALUE(B27),VALUE(B41))</f>
        <v>124</v>
      </c>
      <c r="C78" s="9">
        <f t="shared" ref="C78:I78" si="16">SUM(VALUE(C13),VALUE(C27),VALUE(C41))</f>
        <v>122</v>
      </c>
      <c r="D78" s="9">
        <f t="shared" si="16"/>
        <v>111</v>
      </c>
      <c r="E78" s="9">
        <f t="shared" si="16"/>
        <v>122</v>
      </c>
      <c r="F78" s="9">
        <f t="shared" si="16"/>
        <v>717</v>
      </c>
      <c r="G78" s="9">
        <f t="shared" si="16"/>
        <v>786</v>
      </c>
      <c r="H78" s="9">
        <f t="shared" si="16"/>
        <v>730</v>
      </c>
      <c r="I78" s="9">
        <f t="shared" si="16"/>
        <v>754</v>
      </c>
    </row>
    <row r="79" spans="1:9" x14ac:dyDescent="0.2">
      <c r="A79" s="7" t="s">
        <v>20830</v>
      </c>
      <c r="B79" s="9">
        <f>SUM(VALUE(B10),VALUE(B24),VALUE(B38))</f>
        <v>47</v>
      </c>
      <c r="C79" s="9">
        <f t="shared" ref="C79:I79" si="17">SUM(VALUE(C10),VALUE(C24),VALUE(C38))</f>
        <v>49</v>
      </c>
      <c r="D79" s="9">
        <f t="shared" si="17"/>
        <v>14</v>
      </c>
      <c r="E79" s="9">
        <f t="shared" si="17"/>
        <v>32</v>
      </c>
      <c r="F79" s="9">
        <f t="shared" si="17"/>
        <v>28</v>
      </c>
      <c r="G79" s="9">
        <f t="shared" si="17"/>
        <v>12</v>
      </c>
      <c r="H79" s="9">
        <f t="shared" si="17"/>
        <v>33</v>
      </c>
      <c r="I79" s="9">
        <f t="shared" si="17"/>
        <v>16</v>
      </c>
    </row>
    <row r="80" spans="1:9" x14ac:dyDescent="0.2">
      <c r="A80" s="27" t="s">
        <v>20853</v>
      </c>
      <c r="B80" s="28">
        <f>B3*2^(-20)</f>
        <v>0</v>
      </c>
      <c r="C80" s="28">
        <f t="shared" ref="C80:I81" si="18">C3*2^(-20)</f>
        <v>0</v>
      </c>
      <c r="D80" s="28">
        <f t="shared" si="18"/>
        <v>0</v>
      </c>
      <c r="E80" s="28">
        <f t="shared" si="18"/>
        <v>0</v>
      </c>
      <c r="F80" s="28">
        <f t="shared" si="18"/>
        <v>73.982417106628418</v>
      </c>
      <c r="G80" s="28">
        <f t="shared" si="18"/>
        <v>73.982417106628418</v>
      </c>
      <c r="H80" s="28">
        <f t="shared" si="18"/>
        <v>73.982417106628418</v>
      </c>
      <c r="I80" s="28">
        <f t="shared" si="18"/>
        <v>73.982417106628418</v>
      </c>
    </row>
    <row r="81" spans="1:9" x14ac:dyDescent="0.2">
      <c r="A81" s="27" t="s">
        <v>20854</v>
      </c>
      <c r="B81" s="28">
        <f>B4*2^(-20)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221.94725131988525</v>
      </c>
      <c r="G81" s="28">
        <f t="shared" si="18"/>
        <v>221.94725131988525</v>
      </c>
      <c r="H81" s="28">
        <f t="shared" si="18"/>
        <v>221.94725131988525</v>
      </c>
      <c r="I81" s="28">
        <f t="shared" si="18"/>
        <v>221.94725131988525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6" width="25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6372</v>
      </c>
      <c r="E2" t="s">
        <v>121</v>
      </c>
      <c r="F2" t="s">
        <v>6373</v>
      </c>
    </row>
    <row r="3" spans="1:6" x14ac:dyDescent="0.2">
      <c r="A3" t="s">
        <v>88</v>
      </c>
      <c r="B3" t="s">
        <v>123</v>
      </c>
      <c r="C3" t="s">
        <v>6374</v>
      </c>
      <c r="D3" t="s">
        <v>11253</v>
      </c>
      <c r="E3" t="s">
        <v>6376</v>
      </c>
      <c r="F3" t="s">
        <v>6373</v>
      </c>
    </row>
    <row r="4" spans="1:6" x14ac:dyDescent="0.2">
      <c r="A4" t="s">
        <v>94</v>
      </c>
      <c r="B4" t="s">
        <v>125</v>
      </c>
      <c r="C4" t="s">
        <v>11254</v>
      </c>
      <c r="D4" t="s">
        <v>11253</v>
      </c>
      <c r="E4" t="s">
        <v>6376</v>
      </c>
      <c r="F4" t="s">
        <v>6955</v>
      </c>
    </row>
    <row r="5" spans="1:6" x14ac:dyDescent="0.2">
      <c r="A5" t="s">
        <v>79</v>
      </c>
      <c r="B5" t="s">
        <v>127</v>
      </c>
      <c r="C5" t="s">
        <v>11254</v>
      </c>
      <c r="D5" t="s">
        <v>68</v>
      </c>
      <c r="E5" t="s">
        <v>6956</v>
      </c>
      <c r="F5" t="s">
        <v>121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I81"/>
  <sheetViews>
    <sheetView topLeftCell="A46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3.42578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11080</v>
      </c>
      <c r="G3" t="s">
        <v>11080</v>
      </c>
      <c r="H3" t="s">
        <v>11080</v>
      </c>
      <c r="I3" t="str">
        <f t="shared" ref="I3:I34" si="1">IF(ISERROR(MEDIAN(VALUE(F3),VALUE(G3),VALUE(H3))), "-", TEXT(MEDIAN(VALUE(F3),VALUE(G3),VALUE(H3)), "0"))</f>
        <v>77576187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11081</v>
      </c>
      <c r="G4" t="s">
        <v>11081</v>
      </c>
      <c r="H4" t="s">
        <v>11081</v>
      </c>
      <c r="I4" t="str">
        <f t="shared" si="1"/>
        <v>232728561</v>
      </c>
    </row>
    <row r="5" spans="1:9" x14ac:dyDescent="0.2">
      <c r="A5" s="1" t="s">
        <v>9</v>
      </c>
      <c r="B5" t="s">
        <v>11827</v>
      </c>
      <c r="C5" t="s">
        <v>11884</v>
      </c>
      <c r="D5" t="s">
        <v>11940</v>
      </c>
      <c r="E5" t="str">
        <f t="shared" si="0"/>
        <v>-</v>
      </c>
      <c r="F5" t="s">
        <v>11797</v>
      </c>
      <c r="G5" t="s">
        <v>11855</v>
      </c>
      <c r="H5" t="s">
        <v>11911</v>
      </c>
      <c r="I5" t="str">
        <f t="shared" si="1"/>
        <v>-</v>
      </c>
    </row>
    <row r="6" spans="1:9" x14ac:dyDescent="0.2">
      <c r="A6" s="1" t="s">
        <v>10</v>
      </c>
      <c r="B6" t="s">
        <v>11828</v>
      </c>
      <c r="C6" t="s">
        <v>11885</v>
      </c>
      <c r="D6" t="s">
        <v>11941</v>
      </c>
      <c r="E6" t="str">
        <f t="shared" si="0"/>
        <v>-</v>
      </c>
      <c r="F6" t="s">
        <v>11798</v>
      </c>
      <c r="G6" t="s">
        <v>11856</v>
      </c>
      <c r="H6" t="s">
        <v>11912</v>
      </c>
      <c r="I6" t="str">
        <f t="shared" si="1"/>
        <v>-</v>
      </c>
    </row>
    <row r="7" spans="1:9" x14ac:dyDescent="0.2">
      <c r="A7" s="1" t="s">
        <v>11</v>
      </c>
      <c r="B7" t="s">
        <v>11829</v>
      </c>
      <c r="C7" t="s">
        <v>11886</v>
      </c>
      <c r="D7" t="s">
        <v>11942</v>
      </c>
      <c r="E7" t="str">
        <f t="shared" si="0"/>
        <v>18795971831</v>
      </c>
      <c r="F7" t="s">
        <v>11799</v>
      </c>
      <c r="G7" t="s">
        <v>11857</v>
      </c>
      <c r="H7" t="s">
        <v>11913</v>
      </c>
      <c r="I7" t="str">
        <f t="shared" si="1"/>
        <v>103450446853</v>
      </c>
    </row>
    <row r="8" spans="1:9" x14ac:dyDescent="0.2">
      <c r="A8" s="1" t="s">
        <v>12</v>
      </c>
      <c r="B8" t="s">
        <v>11830</v>
      </c>
      <c r="C8" t="s">
        <v>11887</v>
      </c>
      <c r="D8" t="s">
        <v>11943</v>
      </c>
      <c r="E8" t="str">
        <f t="shared" si="0"/>
        <v>18231162135</v>
      </c>
      <c r="F8" t="s">
        <v>11800</v>
      </c>
      <c r="G8" t="s">
        <v>11858</v>
      </c>
      <c r="H8" t="s">
        <v>11914</v>
      </c>
      <c r="I8" t="str">
        <f t="shared" si="1"/>
        <v>17464684697</v>
      </c>
    </row>
    <row r="9" spans="1:9" x14ac:dyDescent="0.2">
      <c r="A9" s="1" t="s">
        <v>13</v>
      </c>
      <c r="B9" t="s">
        <v>11831</v>
      </c>
      <c r="C9" t="s">
        <v>11888</v>
      </c>
      <c r="D9" t="s">
        <v>11944</v>
      </c>
      <c r="E9" t="str">
        <f t="shared" si="0"/>
        <v>24809472</v>
      </c>
      <c r="F9" t="s">
        <v>11801</v>
      </c>
      <c r="G9" t="s">
        <v>11859</v>
      </c>
      <c r="H9" t="s">
        <v>11915</v>
      </c>
      <c r="I9" t="str">
        <f t="shared" si="1"/>
        <v>24820499</v>
      </c>
    </row>
    <row r="10" spans="1:9" x14ac:dyDescent="0.2">
      <c r="A10" s="1" t="s">
        <v>14</v>
      </c>
      <c r="B10" t="s">
        <v>180</v>
      </c>
      <c r="C10" t="s">
        <v>75</v>
      </c>
      <c r="D10" t="s">
        <v>68</v>
      </c>
      <c r="E10" t="str">
        <f t="shared" si="0"/>
        <v>20</v>
      </c>
      <c r="F10" t="s">
        <v>96</v>
      </c>
      <c r="G10" t="s">
        <v>70</v>
      </c>
      <c r="H10" t="s">
        <v>69</v>
      </c>
      <c r="I10" t="str">
        <f t="shared" si="1"/>
        <v>11</v>
      </c>
    </row>
    <row r="11" spans="1:9" x14ac:dyDescent="0.2">
      <c r="A11" s="1" t="s">
        <v>15</v>
      </c>
      <c r="B11" t="s">
        <v>136</v>
      </c>
      <c r="C11" t="s">
        <v>85</v>
      </c>
      <c r="D11" t="s">
        <v>79</v>
      </c>
      <c r="E11" t="str">
        <f t="shared" si="0"/>
        <v>7</v>
      </c>
      <c r="F11" t="s">
        <v>90</v>
      </c>
      <c r="G11" t="s">
        <v>182</v>
      </c>
      <c r="H11" t="s">
        <v>72</v>
      </c>
      <c r="I11" t="str">
        <f t="shared" si="1"/>
        <v>41</v>
      </c>
    </row>
    <row r="12" spans="1:9" x14ac:dyDescent="0.2">
      <c r="A12" s="1" t="s">
        <v>16</v>
      </c>
      <c r="B12" t="s">
        <v>311</v>
      </c>
      <c r="C12" t="s">
        <v>162</v>
      </c>
      <c r="D12" t="s">
        <v>138</v>
      </c>
      <c r="E12" t="str">
        <f t="shared" si="0"/>
        <v>151</v>
      </c>
      <c r="F12" t="s">
        <v>4418</v>
      </c>
      <c r="G12" t="s">
        <v>5149</v>
      </c>
      <c r="H12" t="s">
        <v>412</v>
      </c>
      <c r="I12" t="str">
        <f t="shared" si="1"/>
        <v>828</v>
      </c>
    </row>
    <row r="13" spans="1:9" x14ac:dyDescent="0.2">
      <c r="A13" s="1" t="s">
        <v>17</v>
      </c>
      <c r="B13" t="s">
        <v>299</v>
      </c>
      <c r="C13" t="s">
        <v>414</v>
      </c>
      <c r="D13" t="s">
        <v>312</v>
      </c>
      <c r="E13" t="str">
        <f t="shared" si="0"/>
        <v>48</v>
      </c>
      <c r="F13" t="s">
        <v>6709</v>
      </c>
      <c r="G13" t="s">
        <v>4235</v>
      </c>
      <c r="H13" t="s">
        <v>4953</v>
      </c>
      <c r="I13" t="str">
        <f t="shared" si="1"/>
        <v>303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11832</v>
      </c>
      <c r="C15" t="s">
        <v>11889</v>
      </c>
      <c r="D15" t="s">
        <v>256</v>
      </c>
      <c r="E15" t="str">
        <f t="shared" si="0"/>
        <v>264429568</v>
      </c>
      <c r="F15" t="s">
        <v>6776</v>
      </c>
      <c r="G15" t="s">
        <v>11860</v>
      </c>
      <c r="H15" t="s">
        <v>11916</v>
      </c>
      <c r="I15" t="str">
        <f t="shared" si="1"/>
        <v>306356224</v>
      </c>
    </row>
    <row r="16" spans="1:9" x14ac:dyDescent="0.2">
      <c r="A16" s="1" t="s">
        <v>20</v>
      </c>
      <c r="B16" t="s">
        <v>11833</v>
      </c>
      <c r="C16" t="s">
        <v>11890</v>
      </c>
      <c r="D16" t="s">
        <v>11945</v>
      </c>
      <c r="E16" t="str">
        <f t="shared" si="0"/>
        <v>19065683968</v>
      </c>
      <c r="F16" t="s">
        <v>11802</v>
      </c>
      <c r="G16" t="s">
        <v>11861</v>
      </c>
      <c r="H16" t="s">
        <v>11917</v>
      </c>
      <c r="I16" t="str">
        <f t="shared" si="1"/>
        <v>20439617536</v>
      </c>
    </row>
    <row r="17" spans="1:9" x14ac:dyDescent="0.2">
      <c r="A17" s="1" t="s">
        <v>21</v>
      </c>
      <c r="B17" t="s">
        <v>11205</v>
      </c>
      <c r="C17" t="s">
        <v>11888</v>
      </c>
      <c r="D17" t="s">
        <v>11946</v>
      </c>
      <c r="E17" t="str">
        <f t="shared" si="0"/>
        <v>24809472</v>
      </c>
      <c r="F17" t="s">
        <v>11803</v>
      </c>
      <c r="G17" t="s">
        <v>11746</v>
      </c>
      <c r="H17" t="s">
        <v>11835</v>
      </c>
      <c r="I17" t="str">
        <f t="shared" si="1"/>
        <v>24858624</v>
      </c>
    </row>
    <row r="18" spans="1:9" x14ac:dyDescent="0.2">
      <c r="A18" s="1" t="s">
        <v>22</v>
      </c>
      <c r="B18" t="s">
        <v>11834</v>
      </c>
      <c r="C18" t="s">
        <v>11891</v>
      </c>
      <c r="D18" t="s">
        <v>11947</v>
      </c>
      <c r="E18" t="str">
        <f t="shared" si="0"/>
        <v>17970819072</v>
      </c>
      <c r="F18" t="s">
        <v>11804</v>
      </c>
      <c r="G18" t="s">
        <v>11862</v>
      </c>
      <c r="H18" t="s">
        <v>11918</v>
      </c>
      <c r="I18" t="str">
        <f t="shared" si="1"/>
        <v>16724217856</v>
      </c>
    </row>
    <row r="19" spans="1:9" x14ac:dyDescent="0.2">
      <c r="A19" s="1" t="s">
        <v>23</v>
      </c>
      <c r="B19" t="s">
        <v>11835</v>
      </c>
      <c r="C19" t="s">
        <v>11888</v>
      </c>
      <c r="D19" t="s">
        <v>9966</v>
      </c>
      <c r="E19" t="str">
        <f t="shared" si="0"/>
        <v>24809472</v>
      </c>
      <c r="F19" t="s">
        <v>11805</v>
      </c>
      <c r="G19" t="s">
        <v>11863</v>
      </c>
      <c r="H19" t="s">
        <v>9937</v>
      </c>
      <c r="I19" t="str">
        <f t="shared" si="1"/>
        <v>24760320</v>
      </c>
    </row>
    <row r="20" spans="1:9" x14ac:dyDescent="0.2">
      <c r="A20" s="1" t="s">
        <v>24</v>
      </c>
      <c r="B20" t="s">
        <v>11836</v>
      </c>
      <c r="C20" t="s">
        <v>11892</v>
      </c>
      <c r="D20" t="s">
        <v>11948</v>
      </c>
      <c r="E20" t="str">
        <f t="shared" si="0"/>
        <v>14903334</v>
      </c>
      <c r="F20" t="s">
        <v>11806</v>
      </c>
      <c r="G20" t="s">
        <v>11864</v>
      </c>
      <c r="H20" t="s">
        <v>11919</v>
      </c>
      <c r="I20" t="str">
        <f t="shared" si="1"/>
        <v>361664401</v>
      </c>
    </row>
    <row r="21" spans="1:9" x14ac:dyDescent="0.2">
      <c r="A21" s="1" t="s">
        <v>25</v>
      </c>
      <c r="B21" t="s">
        <v>11837</v>
      </c>
      <c r="C21" t="s">
        <v>11893</v>
      </c>
      <c r="D21" t="s">
        <v>11949</v>
      </c>
      <c r="E21" t="str">
        <f t="shared" si="0"/>
        <v>12751813</v>
      </c>
      <c r="F21" t="s">
        <v>11807</v>
      </c>
      <c r="G21" t="s">
        <v>11865</v>
      </c>
      <c r="H21" t="s">
        <v>11920</v>
      </c>
      <c r="I21" t="str">
        <f t="shared" si="1"/>
        <v>230999387</v>
      </c>
    </row>
    <row r="22" spans="1:9" x14ac:dyDescent="0.2">
      <c r="A22" s="1" t="s">
        <v>26</v>
      </c>
      <c r="B22" t="s">
        <v>11838</v>
      </c>
      <c r="C22" t="s">
        <v>11894</v>
      </c>
      <c r="D22" t="s">
        <v>11950</v>
      </c>
      <c r="E22" t="str">
        <f t="shared" si="0"/>
        <v>19008703394</v>
      </c>
      <c r="F22" t="s">
        <v>11808</v>
      </c>
      <c r="G22" t="s">
        <v>11866</v>
      </c>
      <c r="H22" t="s">
        <v>11921</v>
      </c>
      <c r="I22" t="str">
        <f t="shared" si="1"/>
        <v>18093293126</v>
      </c>
    </row>
    <row r="23" spans="1:9" x14ac:dyDescent="0.2">
      <c r="A23" s="1" t="s">
        <v>27</v>
      </c>
      <c r="B23" t="s">
        <v>11839</v>
      </c>
      <c r="C23" t="s">
        <v>11839</v>
      </c>
      <c r="D23" t="s">
        <v>11922</v>
      </c>
      <c r="E23" t="str">
        <f t="shared" si="0"/>
        <v>11575296</v>
      </c>
      <c r="F23" t="s">
        <v>11809</v>
      </c>
      <c r="G23" t="s">
        <v>11839</v>
      </c>
      <c r="H23" t="s">
        <v>11922</v>
      </c>
      <c r="I23" t="str">
        <f t="shared" si="1"/>
        <v>11575296</v>
      </c>
    </row>
    <row r="24" spans="1:9" x14ac:dyDescent="0.2">
      <c r="A24" s="1" t="s">
        <v>28</v>
      </c>
      <c r="B24" t="s">
        <v>68</v>
      </c>
      <c r="C24" t="s">
        <v>92</v>
      </c>
      <c r="D24" t="s">
        <v>92</v>
      </c>
      <c r="E24" t="str">
        <f t="shared" si="0"/>
        <v>1</v>
      </c>
      <c r="F24" t="s">
        <v>136</v>
      </c>
      <c r="G24" t="s">
        <v>89</v>
      </c>
      <c r="H24" t="s">
        <v>89</v>
      </c>
      <c r="I24" t="str">
        <f t="shared" si="1"/>
        <v>5</v>
      </c>
    </row>
    <row r="25" spans="1:9" x14ac:dyDescent="0.2">
      <c r="A25" s="1" t="s">
        <v>29</v>
      </c>
      <c r="B25" t="s">
        <v>94</v>
      </c>
      <c r="C25" t="s">
        <v>94</v>
      </c>
      <c r="D25" t="s">
        <v>79</v>
      </c>
      <c r="E25" t="str">
        <f t="shared" si="0"/>
        <v>3</v>
      </c>
      <c r="F25" t="s">
        <v>151</v>
      </c>
      <c r="G25" t="s">
        <v>83</v>
      </c>
      <c r="H25" t="s">
        <v>135</v>
      </c>
      <c r="I25" t="str">
        <f t="shared" si="1"/>
        <v>28</v>
      </c>
    </row>
    <row r="26" spans="1:9" x14ac:dyDescent="0.2">
      <c r="A26" s="1" t="s">
        <v>30</v>
      </c>
      <c r="B26" t="s">
        <v>311</v>
      </c>
      <c r="C26" t="s">
        <v>179</v>
      </c>
      <c r="D26" t="s">
        <v>138</v>
      </c>
      <c r="E26" t="str">
        <f t="shared" si="0"/>
        <v>151</v>
      </c>
      <c r="F26" t="s">
        <v>386</v>
      </c>
      <c r="G26" t="s">
        <v>4224</v>
      </c>
      <c r="H26" t="s">
        <v>407</v>
      </c>
      <c r="I26" t="str">
        <f t="shared" si="1"/>
        <v>821</v>
      </c>
    </row>
    <row r="27" spans="1:9" x14ac:dyDescent="0.2">
      <c r="A27" s="1" t="s">
        <v>31</v>
      </c>
      <c r="B27" t="s">
        <v>100</v>
      </c>
      <c r="C27" t="s">
        <v>182</v>
      </c>
      <c r="D27" t="s">
        <v>100</v>
      </c>
      <c r="E27" t="str">
        <f t="shared" si="0"/>
        <v>40</v>
      </c>
      <c r="F27" t="s">
        <v>527</v>
      </c>
      <c r="G27" t="s">
        <v>7214</v>
      </c>
      <c r="H27" t="s">
        <v>291</v>
      </c>
      <c r="I27" t="str">
        <f t="shared" si="1"/>
        <v>180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161</v>
      </c>
      <c r="C29" t="s">
        <v>11895</v>
      </c>
      <c r="D29" t="s">
        <v>11951</v>
      </c>
      <c r="E29" t="str">
        <f t="shared" si="0"/>
        <v>47259648</v>
      </c>
      <c r="F29" t="s">
        <v>9907</v>
      </c>
      <c r="G29" t="s">
        <v>11867</v>
      </c>
      <c r="H29" t="s">
        <v>11923</v>
      </c>
      <c r="I29" t="str">
        <f t="shared" si="1"/>
        <v>306012160</v>
      </c>
    </row>
    <row r="30" spans="1:9" x14ac:dyDescent="0.2">
      <c r="A30" s="1" t="s">
        <v>34</v>
      </c>
      <c r="B30" t="s">
        <v>11840</v>
      </c>
      <c r="C30" t="s">
        <v>11896</v>
      </c>
      <c r="D30" t="s">
        <v>11952</v>
      </c>
      <c r="E30" t="str">
        <f t="shared" si="0"/>
        <v>19469565952</v>
      </c>
      <c r="F30" t="s">
        <v>11810</v>
      </c>
      <c r="G30" t="s">
        <v>11868</v>
      </c>
      <c r="H30" t="s">
        <v>11924</v>
      </c>
      <c r="I30" t="str">
        <f t="shared" si="1"/>
        <v>19717206016</v>
      </c>
    </row>
    <row r="31" spans="1:9" x14ac:dyDescent="0.2">
      <c r="A31" s="1" t="s">
        <v>35</v>
      </c>
      <c r="B31" t="s">
        <v>11839</v>
      </c>
      <c r="C31" t="s">
        <v>11839</v>
      </c>
      <c r="D31" t="s">
        <v>11922</v>
      </c>
      <c r="E31" t="str">
        <f t="shared" si="0"/>
        <v>11575296</v>
      </c>
      <c r="F31" t="s">
        <v>11507</v>
      </c>
      <c r="G31" t="s">
        <v>11839</v>
      </c>
      <c r="H31" t="s">
        <v>11922</v>
      </c>
      <c r="I31" t="str">
        <f t="shared" si="1"/>
        <v>11599872</v>
      </c>
    </row>
    <row r="32" spans="1:9" x14ac:dyDescent="0.2">
      <c r="A32" s="1" t="s">
        <v>36</v>
      </c>
      <c r="B32" t="s">
        <v>11841</v>
      </c>
      <c r="C32" t="s">
        <v>11897</v>
      </c>
      <c r="D32" t="s">
        <v>11953</v>
      </c>
      <c r="E32" t="str">
        <f t="shared" si="0"/>
        <v>18671091712</v>
      </c>
      <c r="F32" t="s">
        <v>11811</v>
      </c>
      <c r="G32" t="s">
        <v>11869</v>
      </c>
      <c r="H32" t="s">
        <v>11925</v>
      </c>
      <c r="I32" t="str">
        <f t="shared" si="1"/>
        <v>17223434240</v>
      </c>
    </row>
    <row r="33" spans="1:9" x14ac:dyDescent="0.2">
      <c r="A33" s="1" t="s">
        <v>37</v>
      </c>
      <c r="B33" t="s">
        <v>11839</v>
      </c>
      <c r="C33" t="s">
        <v>11839</v>
      </c>
      <c r="D33" t="s">
        <v>11922</v>
      </c>
      <c r="E33" t="str">
        <f t="shared" si="0"/>
        <v>11575296</v>
      </c>
      <c r="F33" t="s">
        <v>11626</v>
      </c>
      <c r="G33" t="s">
        <v>11839</v>
      </c>
      <c r="H33" t="s">
        <v>11922</v>
      </c>
      <c r="I33" t="str">
        <f t="shared" si="1"/>
        <v>11575296</v>
      </c>
    </row>
    <row r="34" spans="1:9" x14ac:dyDescent="0.2">
      <c r="A34" s="1" t="s">
        <v>38</v>
      </c>
      <c r="B34" t="s">
        <v>11842</v>
      </c>
      <c r="C34" t="s">
        <v>11898</v>
      </c>
      <c r="D34" t="s">
        <v>11954</v>
      </c>
      <c r="E34" t="str">
        <f t="shared" si="0"/>
        <v>13826202</v>
      </c>
      <c r="F34" t="s">
        <v>11812</v>
      </c>
      <c r="G34" t="s">
        <v>11870</v>
      </c>
      <c r="H34" t="s">
        <v>11926</v>
      </c>
      <c r="I34" t="str">
        <f t="shared" si="1"/>
        <v>384247025</v>
      </c>
    </row>
    <row r="35" spans="1:9" x14ac:dyDescent="0.2">
      <c r="A35" s="1" t="s">
        <v>39</v>
      </c>
      <c r="B35" t="s">
        <v>11843</v>
      </c>
      <c r="C35" t="s">
        <v>11899</v>
      </c>
      <c r="D35" t="s">
        <v>11955</v>
      </c>
      <c r="E35" t="str">
        <f t="shared" ref="E35:E63" si="2">IF(ISERROR(MEDIAN(VALUE(B35),VALUE(C35),VALUE(D35))), "-", TEXT(MEDIAN(VALUE(B35),VALUE(C35),VALUE(D35)), "0"))</f>
        <v>14662847</v>
      </c>
      <c r="F35" t="s">
        <v>11813</v>
      </c>
      <c r="G35" t="s">
        <v>11871</v>
      </c>
      <c r="H35" t="s">
        <v>11927</v>
      </c>
      <c r="I35" t="str">
        <f t="shared" ref="I35:I63" si="3">IF(ISERROR(MEDIAN(VALUE(F35),VALUE(G35),VALUE(H35))), "-", TEXT(MEDIAN(VALUE(F35),VALUE(G35),VALUE(H35)), "0"))</f>
        <v>220470181</v>
      </c>
    </row>
    <row r="36" spans="1:9" x14ac:dyDescent="0.2">
      <c r="A36" s="1" t="s">
        <v>40</v>
      </c>
      <c r="B36" t="s">
        <v>11844</v>
      </c>
      <c r="C36" t="s">
        <v>11900</v>
      </c>
      <c r="D36" t="s">
        <v>11956</v>
      </c>
      <c r="E36" t="str">
        <f t="shared" si="2"/>
        <v>18699907444</v>
      </c>
      <c r="F36" t="s">
        <v>11814</v>
      </c>
      <c r="G36" t="s">
        <v>11872</v>
      </c>
      <c r="H36" t="s">
        <v>11928</v>
      </c>
      <c r="I36" t="str">
        <f t="shared" si="3"/>
        <v>17528040014</v>
      </c>
    </row>
    <row r="37" spans="1:9" x14ac:dyDescent="0.2">
      <c r="A37" s="1" t="s">
        <v>41</v>
      </c>
      <c r="B37" t="s">
        <v>6702</v>
      </c>
      <c r="C37" t="s">
        <v>11901</v>
      </c>
      <c r="D37" t="s">
        <v>11957</v>
      </c>
      <c r="E37" t="str">
        <f t="shared" si="2"/>
        <v>18632704</v>
      </c>
      <c r="F37" t="s">
        <v>11815</v>
      </c>
      <c r="G37" t="s">
        <v>11873</v>
      </c>
      <c r="H37" t="s">
        <v>11929</v>
      </c>
      <c r="I37" t="str">
        <f t="shared" si="3"/>
        <v>18666141</v>
      </c>
    </row>
    <row r="38" spans="1:9" x14ac:dyDescent="0.2">
      <c r="A38" s="1" t="s">
        <v>42</v>
      </c>
      <c r="B38" t="s">
        <v>96</v>
      </c>
      <c r="C38" t="s">
        <v>94</v>
      </c>
      <c r="D38" t="s">
        <v>163</v>
      </c>
      <c r="E38" t="str">
        <f t="shared" si="2"/>
        <v>12</v>
      </c>
      <c r="F38" t="s">
        <v>106</v>
      </c>
      <c r="G38" t="s">
        <v>79</v>
      </c>
      <c r="H38" t="s">
        <v>89</v>
      </c>
      <c r="I38" t="str">
        <f t="shared" si="3"/>
        <v>5</v>
      </c>
    </row>
    <row r="39" spans="1:9" x14ac:dyDescent="0.2">
      <c r="A39" s="1" t="s">
        <v>43</v>
      </c>
      <c r="B39" t="s">
        <v>85</v>
      </c>
      <c r="C39" t="s">
        <v>94</v>
      </c>
      <c r="D39" t="s">
        <v>136</v>
      </c>
      <c r="E39" t="str">
        <f t="shared" si="2"/>
        <v>7</v>
      </c>
      <c r="F39" t="s">
        <v>139</v>
      </c>
      <c r="G39" t="s">
        <v>168</v>
      </c>
      <c r="H39" t="s">
        <v>100</v>
      </c>
      <c r="I39" t="str">
        <f t="shared" si="3"/>
        <v>38</v>
      </c>
    </row>
    <row r="40" spans="1:9" x14ac:dyDescent="0.2">
      <c r="A40" s="1" t="s">
        <v>44</v>
      </c>
      <c r="B40" t="s">
        <v>319</v>
      </c>
      <c r="C40" t="s">
        <v>138</v>
      </c>
      <c r="D40" t="s">
        <v>138</v>
      </c>
      <c r="E40" t="str">
        <f t="shared" si="2"/>
        <v>151</v>
      </c>
      <c r="F40" t="s">
        <v>382</v>
      </c>
      <c r="G40" t="s">
        <v>479</v>
      </c>
      <c r="H40" t="s">
        <v>404</v>
      </c>
      <c r="I40" t="str">
        <f t="shared" si="3"/>
        <v>820</v>
      </c>
    </row>
    <row r="41" spans="1:9" x14ac:dyDescent="0.2">
      <c r="A41" s="1" t="s">
        <v>45</v>
      </c>
      <c r="B41" t="s">
        <v>322</v>
      </c>
      <c r="C41" t="s">
        <v>201</v>
      </c>
      <c r="D41" t="s">
        <v>231</v>
      </c>
      <c r="E41" t="str">
        <f t="shared" si="2"/>
        <v>44</v>
      </c>
      <c r="F41" t="s">
        <v>3264</v>
      </c>
      <c r="G41" t="s">
        <v>484</v>
      </c>
      <c r="H41" t="s">
        <v>4746</v>
      </c>
      <c r="I41" t="str">
        <f t="shared" si="3"/>
        <v>272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11845</v>
      </c>
      <c r="C43" t="s">
        <v>146</v>
      </c>
      <c r="D43" t="s">
        <v>11958</v>
      </c>
      <c r="E43" t="str">
        <f t="shared" si="2"/>
        <v>256061440</v>
      </c>
      <c r="F43" t="s">
        <v>11816</v>
      </c>
      <c r="G43" t="s">
        <v>8146</v>
      </c>
      <c r="H43" t="s">
        <v>11930</v>
      </c>
      <c r="I43" t="str">
        <f t="shared" si="3"/>
        <v>306274304</v>
      </c>
    </row>
    <row r="44" spans="1:9" x14ac:dyDescent="0.2">
      <c r="A44" s="1" t="s">
        <v>48</v>
      </c>
      <c r="B44" t="s">
        <v>11846</v>
      </c>
      <c r="C44" t="s">
        <v>11902</v>
      </c>
      <c r="D44" t="s">
        <v>11959</v>
      </c>
      <c r="E44" t="str">
        <f t="shared" si="2"/>
        <v>19167023104</v>
      </c>
      <c r="F44" t="s">
        <v>11817</v>
      </c>
      <c r="G44" t="s">
        <v>11874</v>
      </c>
      <c r="H44" t="s">
        <v>11931</v>
      </c>
      <c r="I44" t="str">
        <f t="shared" si="3"/>
        <v>20280033280</v>
      </c>
    </row>
    <row r="45" spans="1:9" x14ac:dyDescent="0.2">
      <c r="A45" s="1" t="s">
        <v>49</v>
      </c>
      <c r="B45" t="s">
        <v>6702</v>
      </c>
      <c r="C45" t="s">
        <v>11901</v>
      </c>
      <c r="D45" t="s">
        <v>11957</v>
      </c>
      <c r="E45" t="str">
        <f t="shared" si="2"/>
        <v>18632704</v>
      </c>
      <c r="F45" t="s">
        <v>11787</v>
      </c>
      <c r="G45" t="s">
        <v>6869</v>
      </c>
      <c r="H45" t="s">
        <v>11901</v>
      </c>
      <c r="I45" t="str">
        <f t="shared" si="3"/>
        <v>18792448</v>
      </c>
    </row>
    <row r="46" spans="1:9" x14ac:dyDescent="0.2">
      <c r="A46" s="1" t="s">
        <v>50</v>
      </c>
      <c r="B46" t="s">
        <v>11847</v>
      </c>
      <c r="C46" t="s">
        <v>11903</v>
      </c>
      <c r="D46" t="s">
        <v>11960</v>
      </c>
      <c r="E46" t="str">
        <f t="shared" si="2"/>
        <v>18230198272</v>
      </c>
      <c r="F46" t="s">
        <v>11818</v>
      </c>
      <c r="G46" t="s">
        <v>11875</v>
      </c>
      <c r="H46" t="s">
        <v>11932</v>
      </c>
      <c r="I46" t="str">
        <f t="shared" si="3"/>
        <v>16774762496</v>
      </c>
    </row>
    <row r="47" spans="1:9" x14ac:dyDescent="0.2">
      <c r="A47" s="1" t="s">
        <v>51</v>
      </c>
      <c r="B47" t="s">
        <v>6702</v>
      </c>
      <c r="C47" t="s">
        <v>11901</v>
      </c>
      <c r="D47" t="s">
        <v>11957</v>
      </c>
      <c r="E47" t="str">
        <f t="shared" si="2"/>
        <v>18632704</v>
      </c>
      <c r="F47" t="s">
        <v>11819</v>
      </c>
      <c r="G47" t="s">
        <v>11876</v>
      </c>
      <c r="H47" t="s">
        <v>11699</v>
      </c>
      <c r="I47" t="str">
        <f t="shared" si="3"/>
        <v>18554880</v>
      </c>
    </row>
    <row r="48" spans="1:9" x14ac:dyDescent="0.2">
      <c r="A48" s="1" t="s">
        <v>52</v>
      </c>
      <c r="B48" t="s">
        <v>11848</v>
      </c>
      <c r="C48" t="s">
        <v>11904</v>
      </c>
      <c r="D48" t="s">
        <v>11961</v>
      </c>
      <c r="E48" t="str">
        <f t="shared" si="2"/>
        <v>13853398</v>
      </c>
      <c r="F48" t="s">
        <v>11820</v>
      </c>
      <c r="G48" t="s">
        <v>11877</v>
      </c>
      <c r="H48" t="s">
        <v>11933</v>
      </c>
      <c r="I48" t="str">
        <f t="shared" si="3"/>
        <v>352839377</v>
      </c>
    </row>
    <row r="49" spans="1:9" x14ac:dyDescent="0.2">
      <c r="A49" s="1" t="s">
        <v>53</v>
      </c>
      <c r="B49" t="s">
        <v>11849</v>
      </c>
      <c r="C49" t="s">
        <v>11905</v>
      </c>
      <c r="D49" t="s">
        <v>11962</v>
      </c>
      <c r="E49" t="str">
        <f t="shared" si="2"/>
        <v>17229947</v>
      </c>
      <c r="F49" t="s">
        <v>11821</v>
      </c>
      <c r="G49" t="s">
        <v>11878</v>
      </c>
      <c r="H49" t="s">
        <v>11934</v>
      </c>
      <c r="I49" t="str">
        <f t="shared" si="3"/>
        <v>354624949</v>
      </c>
    </row>
    <row r="50" spans="1:9" x14ac:dyDescent="0.2">
      <c r="A50" s="1" t="s">
        <v>54</v>
      </c>
      <c r="B50" t="s">
        <v>11850</v>
      </c>
      <c r="C50" t="s">
        <v>11906</v>
      </c>
      <c r="D50" t="s">
        <v>11963</v>
      </c>
      <c r="E50" t="str">
        <f t="shared" si="2"/>
        <v>5666497158</v>
      </c>
      <c r="F50" t="s">
        <v>11822</v>
      </c>
      <c r="G50" t="s">
        <v>11879</v>
      </c>
      <c r="H50" t="s">
        <v>11935</v>
      </c>
      <c r="I50" t="str">
        <f t="shared" si="3"/>
        <v>6536567530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92</v>
      </c>
      <c r="G52" t="s">
        <v>88</v>
      </c>
      <c r="H52" t="s">
        <v>92</v>
      </c>
      <c r="I52" t="str">
        <f t="shared" si="3"/>
        <v>1</v>
      </c>
    </row>
    <row r="53" spans="1:9" x14ac:dyDescent="0.2">
      <c r="A53" s="1" t="s">
        <v>57</v>
      </c>
      <c r="B53" t="s">
        <v>92</v>
      </c>
      <c r="C53" t="s">
        <v>92</v>
      </c>
      <c r="D53" t="s">
        <v>68</v>
      </c>
      <c r="E53" t="str">
        <f t="shared" si="2"/>
        <v>1</v>
      </c>
      <c r="F53" t="s">
        <v>85</v>
      </c>
      <c r="G53" t="s">
        <v>85</v>
      </c>
      <c r="H53" t="s">
        <v>85</v>
      </c>
      <c r="I53" t="str">
        <f t="shared" si="3"/>
        <v>7</v>
      </c>
    </row>
    <row r="54" spans="1:9" x14ac:dyDescent="0.2">
      <c r="A54" s="1" t="s">
        <v>58</v>
      </c>
      <c r="B54" t="s">
        <v>311</v>
      </c>
      <c r="C54" t="s">
        <v>162</v>
      </c>
      <c r="D54" t="s">
        <v>138</v>
      </c>
      <c r="E54" t="str">
        <f t="shared" si="2"/>
        <v>151</v>
      </c>
      <c r="F54" t="s">
        <v>386</v>
      </c>
      <c r="G54" t="s">
        <v>458</v>
      </c>
      <c r="H54" t="s">
        <v>407</v>
      </c>
      <c r="I54" t="str">
        <f t="shared" si="3"/>
        <v>827</v>
      </c>
    </row>
    <row r="55" spans="1:9" x14ac:dyDescent="0.2">
      <c r="A55" s="1" t="s">
        <v>59</v>
      </c>
      <c r="B55" t="s">
        <v>94</v>
      </c>
      <c r="C55" t="s">
        <v>88</v>
      </c>
      <c r="D55" t="s">
        <v>88</v>
      </c>
      <c r="E55" t="str">
        <f t="shared" si="2"/>
        <v>2</v>
      </c>
      <c r="F55" t="s">
        <v>248</v>
      </c>
      <c r="G55" t="s">
        <v>248</v>
      </c>
      <c r="H55" t="s">
        <v>130</v>
      </c>
      <c r="I55" t="str">
        <f t="shared" si="3"/>
        <v>22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11851</v>
      </c>
      <c r="C58" t="s">
        <v>11907</v>
      </c>
      <c r="D58" t="s">
        <v>11964</v>
      </c>
      <c r="E58" t="str">
        <f t="shared" si="2"/>
        <v>5667340288</v>
      </c>
      <c r="F58" t="s">
        <v>11823</v>
      </c>
      <c r="G58" t="s">
        <v>11880</v>
      </c>
      <c r="H58" t="s">
        <v>11936</v>
      </c>
      <c r="I58" t="str">
        <f t="shared" si="3"/>
        <v>6549045248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11852</v>
      </c>
      <c r="C60" t="s">
        <v>11908</v>
      </c>
      <c r="D60" t="s">
        <v>11965</v>
      </c>
      <c r="E60" t="str">
        <f t="shared" si="2"/>
        <v>5660868608</v>
      </c>
      <c r="F60" t="s">
        <v>11824</v>
      </c>
      <c r="G60" t="s">
        <v>11881</v>
      </c>
      <c r="H60" t="s">
        <v>11937</v>
      </c>
      <c r="I60" t="str">
        <f t="shared" si="3"/>
        <v>6511235072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11853</v>
      </c>
      <c r="C62" t="s">
        <v>11909</v>
      </c>
      <c r="D62" t="s">
        <v>11966</v>
      </c>
      <c r="E62" t="str">
        <f t="shared" si="2"/>
        <v>1253150</v>
      </c>
      <c r="F62" t="s">
        <v>11825</v>
      </c>
      <c r="G62" t="s">
        <v>11882</v>
      </c>
      <c r="H62" t="s">
        <v>11938</v>
      </c>
      <c r="I62" t="str">
        <f t="shared" si="3"/>
        <v>8667733</v>
      </c>
    </row>
    <row r="63" spans="1:9" x14ac:dyDescent="0.2">
      <c r="A63" s="1" t="s">
        <v>67</v>
      </c>
      <c r="B63" t="s">
        <v>11854</v>
      </c>
      <c r="C63" t="s">
        <v>11910</v>
      </c>
      <c r="D63" t="s">
        <v>11967</v>
      </c>
      <c r="E63" t="str">
        <f t="shared" si="2"/>
        <v>3332087</v>
      </c>
      <c r="F63" t="s">
        <v>11826</v>
      </c>
      <c r="G63" t="s">
        <v>11883</v>
      </c>
      <c r="H63" t="s">
        <v>11939</v>
      </c>
      <c r="I63" t="str">
        <f t="shared" si="3"/>
        <v>308717739</v>
      </c>
    </row>
    <row r="64" spans="1:9" ht="15" x14ac:dyDescent="0.25">
      <c r="A64" s="6" t="s">
        <v>20837</v>
      </c>
      <c r="B64" s="8">
        <f>AVERAGE(VALUE(B8),VALUE(B22),VALUE(B36))*2^(-30)</f>
        <v>17.365991129539907</v>
      </c>
      <c r="C64" s="8">
        <f t="shared" ref="C64:I64" si="4">AVERAGE(VALUE(C8),VALUE(C22),VALUE(C36))*2^(-30)</f>
        <v>17.243084555802245</v>
      </c>
      <c r="D64" s="8">
        <f t="shared" si="4"/>
        <v>17.379052988253534</v>
      </c>
      <c r="E64" s="8">
        <f t="shared" si="4"/>
        <v>17.365991129539907</v>
      </c>
      <c r="F64" s="8">
        <f t="shared" si="4"/>
        <v>16.460250467682879</v>
      </c>
      <c r="G64" s="8">
        <f t="shared" si="4"/>
        <v>16.339580339690048</v>
      </c>
      <c r="H64" s="8">
        <f t="shared" si="4"/>
        <v>16.496824745399255</v>
      </c>
      <c r="I64" s="8">
        <f t="shared" si="4"/>
        <v>16.480068936012685</v>
      </c>
    </row>
    <row r="65" spans="1:9" x14ac:dyDescent="0.2">
      <c r="A65" s="6" t="s">
        <v>20838</v>
      </c>
      <c r="B65" s="9">
        <f>AVERAGE(VALUE(B8),VALUE(B22),VALUE(B36),VALUE(B50))*2^(-30)</f>
        <v>14.353921066271141</v>
      </c>
      <c r="C65" s="9">
        <f t="shared" ref="C65:I65" si="5">AVERAGE(VALUE(C8),VALUE(C22),VALUE(C36),VALUE(C50))*2^(-30)</f>
        <v>14.251647597411647</v>
      </c>
      <c r="D65" s="9">
        <f t="shared" si="5"/>
        <v>14.342060184106231</v>
      </c>
      <c r="E65" s="9">
        <f t="shared" si="5"/>
        <v>14.343827527714893</v>
      </c>
      <c r="F65" s="9">
        <f t="shared" si="5"/>
        <v>13.868841881398112</v>
      </c>
      <c r="G65" s="9">
        <f t="shared" si="5"/>
        <v>13.773583356523886</v>
      </c>
      <c r="H65" s="9">
        <f t="shared" si="5"/>
        <v>13.894531784346327</v>
      </c>
      <c r="I65" s="9">
        <f t="shared" si="5"/>
        <v>13.881964927306399</v>
      </c>
    </row>
    <row r="66" spans="1:9" x14ac:dyDescent="0.2">
      <c r="A66" s="6" t="s">
        <v>20841</v>
      </c>
      <c r="B66" s="9">
        <f>MIN(VALUE(B18),VALUE(B32),VALUE(B46))*2^(-30)</f>
        <v>16.736629486083984</v>
      </c>
      <c r="C66" s="9">
        <f t="shared" ref="C66:I66" si="6">MIN(VALUE(C18),VALUE(C32),VALUE(C46))*2^(-30)</f>
        <v>16.529666900634766</v>
      </c>
      <c r="D66" s="9">
        <f t="shared" si="6"/>
        <v>16.5318603515625</v>
      </c>
      <c r="E66" s="9">
        <f t="shared" si="6"/>
        <v>16.736629486083984</v>
      </c>
      <c r="F66" s="9">
        <f t="shared" si="6"/>
        <v>15.338459014892578</v>
      </c>
      <c r="G66" s="9">
        <f t="shared" si="6"/>
        <v>15.502223968505859</v>
      </c>
      <c r="H66" s="9">
        <f t="shared" si="6"/>
        <v>15.622714996337891</v>
      </c>
      <c r="I66" s="9">
        <f t="shared" si="6"/>
        <v>15.575641632080078</v>
      </c>
    </row>
    <row r="67" spans="1:9" x14ac:dyDescent="0.2">
      <c r="A67" s="6" t="s">
        <v>20839</v>
      </c>
      <c r="B67" s="9">
        <f>MIN(VALUE(B16),VALUE(B30),VALUE(B44))*2^(-30)</f>
        <v>17.861473083496094</v>
      </c>
      <c r="C67" s="9">
        <f t="shared" ref="C67:I67" si="7">MIN(VALUE(C16),VALUE(C30),VALUE(C44))*2^(-30)</f>
        <v>17.756301879882813</v>
      </c>
      <c r="D67" s="9">
        <f t="shared" si="7"/>
        <v>17.579959869384766</v>
      </c>
      <c r="E67" s="9">
        <f t="shared" si="7"/>
        <v>17.756301879882813</v>
      </c>
      <c r="F67" s="9">
        <f t="shared" si="7"/>
        <v>17.596210479736328</v>
      </c>
      <c r="G67" s="9">
        <f t="shared" si="7"/>
        <v>18.363079071044922</v>
      </c>
      <c r="H67" s="9">
        <f t="shared" si="7"/>
        <v>17.940227508544922</v>
      </c>
      <c r="I67" s="9">
        <f t="shared" si="7"/>
        <v>18.363079071044922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0</v>
      </c>
      <c r="G68" s="9">
        <f t="shared" si="8"/>
        <v>0</v>
      </c>
      <c r="H68" s="9">
        <f t="shared" si="8"/>
        <v>0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575.64453125</v>
      </c>
      <c r="C69" s="9">
        <f t="shared" si="8"/>
        <v>297.37890625</v>
      </c>
      <c r="D69" s="9">
        <f t="shared" si="8"/>
        <v>324.24609375</v>
      </c>
      <c r="E69" s="9">
        <f t="shared" si="8"/>
        <v>541.44921875</v>
      </c>
      <c r="F69" s="9">
        <f t="shared" si="8"/>
        <v>792.8125</v>
      </c>
      <c r="G69" s="9">
        <f t="shared" si="8"/>
        <v>865.6953125</v>
      </c>
      <c r="H69" s="9">
        <f t="shared" si="8"/>
        <v>732.828125</v>
      </c>
      <c r="I69" s="9">
        <f t="shared" si="8"/>
        <v>876.0859375</v>
      </c>
    </row>
    <row r="70" spans="1:9" x14ac:dyDescent="0.2">
      <c r="A70" s="6" t="s">
        <v>20832</v>
      </c>
      <c r="B70" s="9">
        <f>AVERAGE(VALUE(B9),VALUE(B23),VALUE(B37))*2^(-20)</f>
        <v>17.496744791666668</v>
      </c>
      <c r="C70" s="9">
        <f t="shared" ref="C70:I70" si="9">AVERAGE(VALUE(C9),VALUE(C23),VALUE(C37))*2^(-20)</f>
        <v>17.513020833333332</v>
      </c>
      <c r="D70" s="9">
        <f t="shared" si="9"/>
        <v>17.455338478088379</v>
      </c>
      <c r="E70" s="9">
        <f t="shared" si="9"/>
        <v>17.489583333333332</v>
      </c>
      <c r="F70" s="9">
        <f t="shared" si="9"/>
        <v>17.505195299784344</v>
      </c>
      <c r="G70" s="9">
        <f t="shared" si="9"/>
        <v>17.50371805826823</v>
      </c>
      <c r="H70" s="9">
        <f t="shared" si="9"/>
        <v>17.471122423807781</v>
      </c>
      <c r="I70" s="9">
        <f t="shared" si="9"/>
        <v>17.50371805826823</v>
      </c>
    </row>
    <row r="71" spans="1:9" x14ac:dyDescent="0.2">
      <c r="A71" s="6" t="s">
        <v>20833</v>
      </c>
      <c r="B71" s="10">
        <f>MIN(VALUE(B19),VALUE(B33),VALUE(B47))*2^(-20)</f>
        <v>11.0390625</v>
      </c>
      <c r="C71" s="10">
        <f t="shared" ref="C71:I71" si="10">MIN(VALUE(C19),VALUE(C33),VALUE(C47))*2^(-20)</f>
        <v>11.0390625</v>
      </c>
      <c r="D71" s="10">
        <f t="shared" si="10"/>
        <v>11.0625</v>
      </c>
      <c r="E71" s="10">
        <f t="shared" si="10"/>
        <v>11.0390625</v>
      </c>
      <c r="F71" s="10">
        <f t="shared" si="10"/>
        <v>10.9921875</v>
      </c>
      <c r="G71" s="10">
        <f t="shared" si="10"/>
        <v>11.0390625</v>
      </c>
      <c r="H71" s="10">
        <f t="shared" si="10"/>
        <v>11.0625</v>
      </c>
      <c r="I71" s="10">
        <f t="shared" si="10"/>
        <v>11.0390625</v>
      </c>
    </row>
    <row r="72" spans="1:9" x14ac:dyDescent="0.2">
      <c r="A72" s="6" t="s">
        <v>20834</v>
      </c>
      <c r="B72" s="10">
        <f>MAX(VALUE(B17),VALUE(B31),VALUE(B45))*2^(-20)</f>
        <v>23.71484375</v>
      </c>
      <c r="C72" s="10">
        <f t="shared" ref="C72:I72" si="11">MAX(VALUE(C17),VALUE(C31),VALUE(C45))*2^(-20)</f>
        <v>23.66015625</v>
      </c>
      <c r="D72" s="10">
        <f t="shared" si="11"/>
        <v>23.53515625</v>
      </c>
      <c r="E72" s="10">
        <f t="shared" si="11"/>
        <v>23.66015625</v>
      </c>
      <c r="F72" s="10">
        <f t="shared" si="11"/>
        <v>23.6953125</v>
      </c>
      <c r="G72" s="10">
        <f t="shared" si="11"/>
        <v>23.77734375</v>
      </c>
      <c r="H72" s="10">
        <f t="shared" si="11"/>
        <v>23.70703125</v>
      </c>
      <c r="I72" s="10">
        <f t="shared" si="11"/>
        <v>23.70703125</v>
      </c>
    </row>
    <row r="73" spans="1:9" x14ac:dyDescent="0.2">
      <c r="A73" s="6" t="s">
        <v>20826</v>
      </c>
      <c r="B73" s="9">
        <f>VALUE(B7)*10^(-9)</f>
        <v>21.034679841000003</v>
      </c>
      <c r="C73" s="9">
        <f t="shared" ref="C73:I73" si="12">VALUE(C7)*10^(-9)</f>
        <v>18.207008296000001</v>
      </c>
      <c r="D73" s="9">
        <f t="shared" si="12"/>
        <v>18.795971831000003</v>
      </c>
      <c r="E73" s="9">
        <f t="shared" si="12"/>
        <v>18.795971831000003</v>
      </c>
      <c r="F73" s="9">
        <f t="shared" si="12"/>
        <v>101.12450178500001</v>
      </c>
      <c r="G73" s="9">
        <f t="shared" si="12"/>
        <v>103.450446853</v>
      </c>
      <c r="H73" s="9">
        <f t="shared" si="12"/>
        <v>106.670876425</v>
      </c>
      <c r="I73" s="9">
        <f t="shared" si="12"/>
        <v>103.450446853</v>
      </c>
    </row>
    <row r="74" spans="1:9" x14ac:dyDescent="0.2">
      <c r="A74" s="6" t="s">
        <v>20835</v>
      </c>
      <c r="B74" s="9">
        <f>SUM(VALUE(B20),VALUE(B34),VALUE(B48))*2^(-30)</f>
        <v>3.9274685084819794E-2</v>
      </c>
      <c r="C74" s="9">
        <f t="shared" ref="C74:I75" si="13">SUM(VALUE(C20),VALUE(C34),VALUE(C48))*2^(-30)</f>
        <v>4.8425734043121338E-2</v>
      </c>
      <c r="D74" s="9">
        <f t="shared" si="13"/>
        <v>4.101172462105751E-2</v>
      </c>
      <c r="E74" s="9">
        <f t="shared" si="13"/>
        <v>3.9658447727560997E-2</v>
      </c>
      <c r="F74" s="9">
        <f t="shared" si="13"/>
        <v>1.0293423989787698</v>
      </c>
      <c r="G74" s="9">
        <f t="shared" si="13"/>
        <v>1.0228532319888473</v>
      </c>
      <c r="H74" s="9">
        <f t="shared" si="13"/>
        <v>1.0221110926941037</v>
      </c>
      <c r="I74" s="9">
        <f t="shared" si="13"/>
        <v>1.0232914267107844</v>
      </c>
    </row>
    <row r="75" spans="1:9" x14ac:dyDescent="0.2">
      <c r="A75" s="6" t="s">
        <v>20836</v>
      </c>
      <c r="B75" s="9">
        <f>SUM(VALUE(B21),VALUE(B35),VALUE(B49))*2^(-30)</f>
        <v>3.5635150037705898E-2</v>
      </c>
      <c r="C75" s="9">
        <f t="shared" si="13"/>
        <v>4.1169590316712856E-2</v>
      </c>
      <c r="D75" s="9">
        <f t="shared" si="13"/>
        <v>4.1578530333936214E-2</v>
      </c>
      <c r="E75" s="9">
        <f t="shared" si="13"/>
        <v>4.1578530333936214E-2</v>
      </c>
      <c r="F75" s="9">
        <f t="shared" si="13"/>
        <v>0.74066228419542313</v>
      </c>
      <c r="G75" s="9">
        <f t="shared" si="13"/>
        <v>0.73954607360064983</v>
      </c>
      <c r="H75" s="9">
        <f t="shared" si="13"/>
        <v>0.73804093152284622</v>
      </c>
      <c r="I75" s="9">
        <f t="shared" si="13"/>
        <v>0.75073402095586061</v>
      </c>
    </row>
    <row r="76" spans="1:9" x14ac:dyDescent="0.2">
      <c r="A76" s="7" t="s">
        <v>20827</v>
      </c>
      <c r="B76" s="9">
        <f>SUM(VALUE(B12),VALUE(B26),VALUE(B40))</f>
        <v>500</v>
      </c>
      <c r="C76" s="9">
        <f t="shared" ref="C76:I76" si="14">SUM(VALUE(C12),VALUE(C26),VALUE(C40))</f>
        <v>438</v>
      </c>
      <c r="D76" s="9">
        <f t="shared" si="14"/>
        <v>453</v>
      </c>
      <c r="E76" s="9">
        <f t="shared" si="14"/>
        <v>453</v>
      </c>
      <c r="F76" s="9">
        <f t="shared" si="14"/>
        <v>2420</v>
      </c>
      <c r="G76" s="9">
        <f t="shared" si="14"/>
        <v>2469</v>
      </c>
      <c r="H76" s="9">
        <f t="shared" si="14"/>
        <v>2547</v>
      </c>
      <c r="I76" s="9">
        <f t="shared" si="14"/>
        <v>2469</v>
      </c>
    </row>
    <row r="77" spans="1:9" x14ac:dyDescent="0.2">
      <c r="A77" s="7" t="s">
        <v>20828</v>
      </c>
      <c r="B77" s="9">
        <f>SUM(VALUE(B11),VALUE(B25),VALUE(B39))</f>
        <v>18</v>
      </c>
      <c r="C77" s="9">
        <f t="shared" ref="C77:I77" si="15">SUM(VALUE(C11),VALUE(C25),VALUE(C39))</f>
        <v>13</v>
      </c>
      <c r="D77" s="9">
        <f t="shared" si="15"/>
        <v>16</v>
      </c>
      <c r="E77" s="9">
        <f t="shared" si="15"/>
        <v>17</v>
      </c>
      <c r="F77" s="9">
        <f t="shared" si="15"/>
        <v>108</v>
      </c>
      <c r="G77" s="9">
        <f t="shared" si="15"/>
        <v>102</v>
      </c>
      <c r="H77" s="9">
        <f t="shared" si="15"/>
        <v>106</v>
      </c>
      <c r="I77" s="9">
        <f t="shared" si="15"/>
        <v>107</v>
      </c>
    </row>
    <row r="78" spans="1:9" x14ac:dyDescent="0.2">
      <c r="A78" s="7" t="s">
        <v>20829</v>
      </c>
      <c r="B78" s="9">
        <f>SUM(VALUE(B13),VALUE(B27),VALUE(B41))</f>
        <v>132</v>
      </c>
      <c r="C78" s="9">
        <f t="shared" ref="C78:I78" si="16">SUM(VALUE(C13),VALUE(C27),VALUE(C41))</f>
        <v>133</v>
      </c>
      <c r="D78" s="9">
        <f t="shared" si="16"/>
        <v>132</v>
      </c>
      <c r="E78" s="9">
        <f t="shared" si="16"/>
        <v>132</v>
      </c>
      <c r="F78" s="9">
        <f t="shared" si="16"/>
        <v>759</v>
      </c>
      <c r="G78" s="9">
        <f t="shared" si="16"/>
        <v>698</v>
      </c>
      <c r="H78" s="9">
        <f t="shared" si="16"/>
        <v>745</v>
      </c>
      <c r="I78" s="9">
        <f t="shared" si="16"/>
        <v>755</v>
      </c>
    </row>
    <row r="79" spans="1:9" x14ac:dyDescent="0.2">
      <c r="A79" s="7" t="s">
        <v>20830</v>
      </c>
      <c r="B79" s="9">
        <f>SUM(VALUE(B10),VALUE(B24),VALUE(B38))</f>
        <v>49</v>
      </c>
      <c r="C79" s="9">
        <f t="shared" ref="C79:I79" si="17">SUM(VALUE(C10),VALUE(C24),VALUE(C38))</f>
        <v>24</v>
      </c>
      <c r="D79" s="9">
        <f t="shared" si="17"/>
        <v>31</v>
      </c>
      <c r="E79" s="9">
        <f t="shared" si="17"/>
        <v>33</v>
      </c>
      <c r="F79" s="9">
        <f t="shared" si="17"/>
        <v>37</v>
      </c>
      <c r="G79" s="9">
        <f t="shared" si="17"/>
        <v>20</v>
      </c>
      <c r="H79" s="9">
        <f t="shared" si="17"/>
        <v>16</v>
      </c>
      <c r="I79" s="9">
        <f t="shared" si="17"/>
        <v>21</v>
      </c>
    </row>
    <row r="80" spans="1:9" x14ac:dyDescent="0.2">
      <c r="A80" s="27" t="s">
        <v>20853</v>
      </c>
      <c r="B80" s="28">
        <f>B3*2^(-20)</f>
        <v>0</v>
      </c>
      <c r="C80" s="28">
        <f t="shared" ref="C80:I81" si="18">C3*2^(-20)</f>
        <v>0</v>
      </c>
      <c r="D80" s="28">
        <f t="shared" si="18"/>
        <v>0</v>
      </c>
      <c r="E80" s="28">
        <f t="shared" si="18"/>
        <v>0</v>
      </c>
      <c r="F80" s="28">
        <f t="shared" si="18"/>
        <v>73.982417106628418</v>
      </c>
      <c r="G80" s="28">
        <f t="shared" si="18"/>
        <v>73.982417106628418</v>
      </c>
      <c r="H80" s="28">
        <f t="shared" si="18"/>
        <v>73.982417106628418</v>
      </c>
      <c r="I80" s="28">
        <f t="shared" si="18"/>
        <v>73.982417106628418</v>
      </c>
    </row>
    <row r="81" spans="1:9" x14ac:dyDescent="0.2">
      <c r="A81" s="27" t="s">
        <v>20854</v>
      </c>
      <c r="B81" s="28">
        <f>B4*2^(-20)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221.94725131988525</v>
      </c>
      <c r="G81" s="28">
        <f t="shared" si="18"/>
        <v>221.94725131988525</v>
      </c>
      <c r="H81" s="28">
        <f t="shared" si="18"/>
        <v>221.94725131988525</v>
      </c>
      <c r="I81" s="28">
        <f t="shared" si="18"/>
        <v>221.94725131988525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6" width="25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6372</v>
      </c>
      <c r="E2" t="s">
        <v>121</v>
      </c>
      <c r="F2" t="s">
        <v>6373</v>
      </c>
    </row>
    <row r="3" spans="1:6" x14ac:dyDescent="0.2">
      <c r="A3" t="s">
        <v>88</v>
      </c>
      <c r="B3" t="s">
        <v>123</v>
      </c>
      <c r="C3" t="s">
        <v>6374</v>
      </c>
      <c r="D3" t="s">
        <v>11253</v>
      </c>
      <c r="E3" t="s">
        <v>6376</v>
      </c>
      <c r="F3" t="s">
        <v>6373</v>
      </c>
    </row>
    <row r="4" spans="1:6" x14ac:dyDescent="0.2">
      <c r="A4" t="s">
        <v>94</v>
      </c>
      <c r="B4" t="s">
        <v>125</v>
      </c>
      <c r="C4" t="s">
        <v>11254</v>
      </c>
      <c r="D4" t="s">
        <v>11253</v>
      </c>
      <c r="E4" t="s">
        <v>6376</v>
      </c>
      <c r="F4" t="s">
        <v>7144</v>
      </c>
    </row>
    <row r="5" spans="1:6" x14ac:dyDescent="0.2">
      <c r="A5" t="s">
        <v>79</v>
      </c>
      <c r="B5" t="s">
        <v>127</v>
      </c>
      <c r="C5" t="s">
        <v>11254</v>
      </c>
      <c r="D5" t="s">
        <v>68</v>
      </c>
      <c r="E5" t="s">
        <v>7145</v>
      </c>
      <c r="F5" t="s">
        <v>121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I81"/>
  <sheetViews>
    <sheetView topLeftCell="A43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3.42578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11080</v>
      </c>
      <c r="G3" t="s">
        <v>11080</v>
      </c>
      <c r="H3" t="s">
        <v>11080</v>
      </c>
      <c r="I3" t="str">
        <f t="shared" ref="I3:I34" si="1">IF(ISERROR(MEDIAN(VALUE(F3),VALUE(G3),VALUE(H3))), "-", TEXT(MEDIAN(VALUE(F3),VALUE(G3),VALUE(H3)), "0"))</f>
        <v>77576187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11081</v>
      </c>
      <c r="G4" t="s">
        <v>11081</v>
      </c>
      <c r="H4" t="s">
        <v>11081</v>
      </c>
      <c r="I4" t="str">
        <f t="shared" si="1"/>
        <v>232728561</v>
      </c>
    </row>
    <row r="5" spans="1:9" x14ac:dyDescent="0.2">
      <c r="A5" s="1" t="s">
        <v>9</v>
      </c>
      <c r="B5" t="s">
        <v>11998</v>
      </c>
      <c r="C5" t="s">
        <v>12057</v>
      </c>
      <c r="D5" t="s">
        <v>12118</v>
      </c>
      <c r="E5" t="str">
        <f t="shared" si="0"/>
        <v>-</v>
      </c>
      <c r="F5" t="s">
        <v>11968</v>
      </c>
      <c r="G5" t="s">
        <v>12026</v>
      </c>
      <c r="H5" t="s">
        <v>12087</v>
      </c>
      <c r="I5" t="str">
        <f t="shared" si="1"/>
        <v>-</v>
      </c>
    </row>
    <row r="6" spans="1:9" x14ac:dyDescent="0.2">
      <c r="A6" s="1" t="s">
        <v>10</v>
      </c>
      <c r="B6" t="s">
        <v>11999</v>
      </c>
      <c r="C6" t="s">
        <v>12058</v>
      </c>
      <c r="D6" t="s">
        <v>12119</v>
      </c>
      <c r="E6" t="str">
        <f t="shared" si="0"/>
        <v>-</v>
      </c>
      <c r="F6" t="s">
        <v>11969</v>
      </c>
      <c r="G6" t="s">
        <v>12027</v>
      </c>
      <c r="H6" t="s">
        <v>12088</v>
      </c>
      <c r="I6" t="str">
        <f t="shared" si="1"/>
        <v>-</v>
      </c>
    </row>
    <row r="7" spans="1:9" x14ac:dyDescent="0.2">
      <c r="A7" s="1" t="s">
        <v>11</v>
      </c>
      <c r="B7" t="s">
        <v>12000</v>
      </c>
      <c r="C7" t="s">
        <v>12059</v>
      </c>
      <c r="D7" t="s">
        <v>12120</v>
      </c>
      <c r="E7" t="str">
        <f t="shared" si="0"/>
        <v>21409792866</v>
      </c>
      <c r="F7" t="s">
        <v>11970</v>
      </c>
      <c r="G7" t="s">
        <v>12028</v>
      </c>
      <c r="H7" t="s">
        <v>12089</v>
      </c>
      <c r="I7" t="str">
        <f t="shared" si="1"/>
        <v>100672167965</v>
      </c>
    </row>
    <row r="8" spans="1:9" x14ac:dyDescent="0.2">
      <c r="A8" s="1" t="s">
        <v>12</v>
      </c>
      <c r="B8" t="s">
        <v>12001</v>
      </c>
      <c r="C8" t="s">
        <v>12060</v>
      </c>
      <c r="D8" t="s">
        <v>12121</v>
      </c>
      <c r="E8" t="str">
        <f t="shared" si="0"/>
        <v>19642702116</v>
      </c>
      <c r="F8" t="s">
        <v>11971</v>
      </c>
      <c r="G8" t="s">
        <v>12029</v>
      </c>
      <c r="H8" t="s">
        <v>12090</v>
      </c>
      <c r="I8" t="str">
        <f t="shared" si="1"/>
        <v>18221928939</v>
      </c>
    </row>
    <row r="9" spans="1:9" x14ac:dyDescent="0.2">
      <c r="A9" s="1" t="s">
        <v>13</v>
      </c>
      <c r="B9" t="s">
        <v>12002</v>
      </c>
      <c r="C9" t="s">
        <v>12061</v>
      </c>
      <c r="D9" t="s">
        <v>12122</v>
      </c>
      <c r="E9" t="str">
        <f t="shared" si="0"/>
        <v>24793673</v>
      </c>
      <c r="F9" t="s">
        <v>11972</v>
      </c>
      <c r="G9" t="s">
        <v>12030</v>
      </c>
      <c r="H9" t="s">
        <v>12091</v>
      </c>
      <c r="I9" t="str">
        <f t="shared" si="1"/>
        <v>24727470</v>
      </c>
    </row>
    <row r="10" spans="1:9" x14ac:dyDescent="0.2">
      <c r="A10" s="1" t="s">
        <v>14</v>
      </c>
      <c r="B10" t="s">
        <v>92</v>
      </c>
      <c r="C10" t="s">
        <v>141</v>
      </c>
      <c r="D10" t="s">
        <v>113</v>
      </c>
      <c r="E10" t="str">
        <f t="shared" si="0"/>
        <v>19</v>
      </c>
      <c r="F10" t="s">
        <v>135</v>
      </c>
      <c r="G10" t="s">
        <v>141</v>
      </c>
      <c r="H10" t="s">
        <v>80</v>
      </c>
      <c r="I10" t="str">
        <f t="shared" si="1"/>
        <v>19</v>
      </c>
    </row>
    <row r="11" spans="1:9" x14ac:dyDescent="0.2">
      <c r="A11" s="1" t="s">
        <v>15</v>
      </c>
      <c r="B11" t="s">
        <v>94</v>
      </c>
      <c r="C11" t="s">
        <v>70</v>
      </c>
      <c r="D11" t="s">
        <v>85</v>
      </c>
      <c r="E11" t="str">
        <f t="shared" si="0"/>
        <v>7</v>
      </c>
      <c r="F11" t="s">
        <v>168</v>
      </c>
      <c r="G11" t="s">
        <v>112</v>
      </c>
      <c r="H11" t="s">
        <v>194</v>
      </c>
      <c r="I11" t="str">
        <f t="shared" si="1"/>
        <v>33</v>
      </c>
    </row>
    <row r="12" spans="1:9" x14ac:dyDescent="0.2">
      <c r="A12" s="1" t="s">
        <v>16</v>
      </c>
      <c r="B12" t="s">
        <v>358</v>
      </c>
      <c r="C12" t="s">
        <v>338</v>
      </c>
      <c r="D12" t="s">
        <v>278</v>
      </c>
      <c r="E12" t="str">
        <f t="shared" si="0"/>
        <v>176</v>
      </c>
      <c r="F12" t="s">
        <v>479</v>
      </c>
      <c r="G12" t="s">
        <v>3970</v>
      </c>
      <c r="H12" t="s">
        <v>382</v>
      </c>
      <c r="I12" t="str">
        <f t="shared" si="1"/>
        <v>804</v>
      </c>
    </row>
    <row r="13" spans="1:9" x14ac:dyDescent="0.2">
      <c r="A13" s="1" t="s">
        <v>17</v>
      </c>
      <c r="B13" t="s">
        <v>460</v>
      </c>
      <c r="C13" t="s">
        <v>3608</v>
      </c>
      <c r="D13" t="s">
        <v>389</v>
      </c>
      <c r="E13" t="str">
        <f t="shared" si="0"/>
        <v>57</v>
      </c>
      <c r="F13" t="s">
        <v>7647</v>
      </c>
      <c r="G13" t="s">
        <v>434</v>
      </c>
      <c r="H13" t="s">
        <v>353</v>
      </c>
      <c r="I13" t="str">
        <f t="shared" si="1"/>
        <v>242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254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315</v>
      </c>
      <c r="C15" t="s">
        <v>12062</v>
      </c>
      <c r="D15" t="s">
        <v>12123</v>
      </c>
      <c r="E15" t="str">
        <f t="shared" si="0"/>
        <v>278380544</v>
      </c>
      <c r="F15" t="s">
        <v>11566</v>
      </c>
      <c r="G15" t="s">
        <v>192</v>
      </c>
      <c r="H15" t="s">
        <v>12092</v>
      </c>
      <c r="I15" t="str">
        <f t="shared" si="1"/>
        <v>305995776</v>
      </c>
    </row>
    <row r="16" spans="1:9" x14ac:dyDescent="0.2">
      <c r="A16" s="1" t="s">
        <v>20</v>
      </c>
      <c r="B16" t="s">
        <v>12003</v>
      </c>
      <c r="C16" t="s">
        <v>12063</v>
      </c>
      <c r="D16" t="s">
        <v>12124</v>
      </c>
      <c r="E16" t="str">
        <f t="shared" si="0"/>
        <v>20332068864</v>
      </c>
      <c r="F16" t="s">
        <v>11973</v>
      </c>
      <c r="G16" t="s">
        <v>12031</v>
      </c>
      <c r="H16" t="s">
        <v>12093</v>
      </c>
      <c r="I16" t="str">
        <f t="shared" si="1"/>
        <v>19486384128</v>
      </c>
    </row>
    <row r="17" spans="1:9" x14ac:dyDescent="0.2">
      <c r="A17" s="1" t="s">
        <v>21</v>
      </c>
      <c r="B17" t="s">
        <v>12004</v>
      </c>
      <c r="C17" t="s">
        <v>12064</v>
      </c>
      <c r="D17" t="s">
        <v>11413</v>
      </c>
      <c r="E17" t="str">
        <f t="shared" si="0"/>
        <v>24797184</v>
      </c>
      <c r="F17" t="s">
        <v>11835</v>
      </c>
      <c r="G17" t="s">
        <v>11411</v>
      </c>
      <c r="H17" t="s">
        <v>12094</v>
      </c>
      <c r="I17" t="str">
        <f t="shared" si="1"/>
        <v>24731648</v>
      </c>
    </row>
    <row r="18" spans="1:9" x14ac:dyDescent="0.2">
      <c r="A18" s="1" t="s">
        <v>22</v>
      </c>
      <c r="B18" t="s">
        <v>12005</v>
      </c>
      <c r="C18" t="s">
        <v>12065</v>
      </c>
      <c r="D18" t="s">
        <v>12125</v>
      </c>
      <c r="E18" t="str">
        <f t="shared" si="0"/>
        <v>19347087360</v>
      </c>
      <c r="F18" t="s">
        <v>11974</v>
      </c>
      <c r="G18" t="s">
        <v>12032</v>
      </c>
      <c r="H18" t="s">
        <v>2280</v>
      </c>
      <c r="I18" t="str">
        <f t="shared" si="1"/>
        <v>17660145664</v>
      </c>
    </row>
    <row r="19" spans="1:9" x14ac:dyDescent="0.2">
      <c r="A19" s="1" t="s">
        <v>23</v>
      </c>
      <c r="B19" t="s">
        <v>12006</v>
      </c>
      <c r="C19" t="s">
        <v>12066</v>
      </c>
      <c r="D19" t="s">
        <v>12126</v>
      </c>
      <c r="E19" t="str">
        <f t="shared" si="0"/>
        <v>24788992</v>
      </c>
      <c r="F19" t="s">
        <v>11805</v>
      </c>
      <c r="G19" t="s">
        <v>11413</v>
      </c>
      <c r="H19" t="s">
        <v>12095</v>
      </c>
      <c r="I19" t="str">
        <f t="shared" si="1"/>
        <v>24723456</v>
      </c>
    </row>
    <row r="20" spans="1:9" x14ac:dyDescent="0.2">
      <c r="A20" s="1" t="s">
        <v>24</v>
      </c>
      <c r="B20" t="s">
        <v>12007</v>
      </c>
      <c r="C20" t="s">
        <v>12067</v>
      </c>
      <c r="D20" t="s">
        <v>12127</v>
      </c>
      <c r="E20" t="str">
        <f t="shared" si="0"/>
        <v>51436402</v>
      </c>
      <c r="F20" t="s">
        <v>11975</v>
      </c>
      <c r="G20" t="s">
        <v>12033</v>
      </c>
      <c r="H20" t="s">
        <v>12096</v>
      </c>
      <c r="I20" t="str">
        <f t="shared" si="1"/>
        <v>383323190</v>
      </c>
    </row>
    <row r="21" spans="1:9" x14ac:dyDescent="0.2">
      <c r="A21" s="1" t="s">
        <v>25</v>
      </c>
      <c r="B21" t="s">
        <v>12008</v>
      </c>
      <c r="C21" t="s">
        <v>12068</v>
      </c>
      <c r="D21" t="s">
        <v>12128</v>
      </c>
      <c r="E21" t="str">
        <f t="shared" si="0"/>
        <v>34618063</v>
      </c>
      <c r="F21" t="s">
        <v>11976</v>
      </c>
      <c r="G21" t="s">
        <v>12034</v>
      </c>
      <c r="H21" t="s">
        <v>12097</v>
      </c>
      <c r="I21" t="str">
        <f t="shared" si="1"/>
        <v>231819628</v>
      </c>
    </row>
    <row r="22" spans="1:9" x14ac:dyDescent="0.2">
      <c r="A22" s="1" t="s">
        <v>26</v>
      </c>
      <c r="B22" t="s">
        <v>12009</v>
      </c>
      <c r="C22" t="s">
        <v>12069</v>
      </c>
      <c r="D22" t="s">
        <v>12129</v>
      </c>
      <c r="E22" t="str">
        <f t="shared" si="0"/>
        <v>18698187869</v>
      </c>
      <c r="F22" t="s">
        <v>11977</v>
      </c>
      <c r="G22" t="s">
        <v>12035</v>
      </c>
      <c r="H22" t="s">
        <v>12098</v>
      </c>
      <c r="I22" t="str">
        <f t="shared" si="1"/>
        <v>17948172369</v>
      </c>
    </row>
    <row r="23" spans="1:9" x14ac:dyDescent="0.2">
      <c r="A23" s="1" t="s">
        <v>27</v>
      </c>
      <c r="B23" t="s">
        <v>11839</v>
      </c>
      <c r="C23" t="s">
        <v>12070</v>
      </c>
      <c r="D23" t="s">
        <v>12130</v>
      </c>
      <c r="E23" t="str">
        <f t="shared" si="0"/>
        <v>11620352</v>
      </c>
      <c r="F23" t="s">
        <v>11978</v>
      </c>
      <c r="G23" t="s">
        <v>12036</v>
      </c>
      <c r="H23" t="s">
        <v>12099</v>
      </c>
      <c r="I23" t="str">
        <f t="shared" si="1"/>
        <v>11626840</v>
      </c>
    </row>
    <row r="24" spans="1:9" x14ac:dyDescent="0.2">
      <c r="A24" s="1" t="s">
        <v>28</v>
      </c>
      <c r="B24" t="s">
        <v>68</v>
      </c>
      <c r="C24" t="s">
        <v>85</v>
      </c>
      <c r="D24" t="s">
        <v>68</v>
      </c>
      <c r="E24" t="str">
        <f t="shared" si="0"/>
        <v>0</v>
      </c>
      <c r="F24" t="s">
        <v>85</v>
      </c>
      <c r="G24" t="s">
        <v>85</v>
      </c>
      <c r="H24" t="s">
        <v>69</v>
      </c>
      <c r="I24" t="str">
        <f t="shared" si="1"/>
        <v>7</v>
      </c>
    </row>
    <row r="25" spans="1:9" x14ac:dyDescent="0.2">
      <c r="A25" s="1" t="s">
        <v>29</v>
      </c>
      <c r="B25" t="s">
        <v>79</v>
      </c>
      <c r="C25" t="s">
        <v>85</v>
      </c>
      <c r="D25" t="s">
        <v>94</v>
      </c>
      <c r="E25" t="str">
        <f t="shared" si="0"/>
        <v>4</v>
      </c>
      <c r="F25" t="s">
        <v>168</v>
      </c>
      <c r="G25" t="s">
        <v>83</v>
      </c>
      <c r="H25" t="s">
        <v>90</v>
      </c>
      <c r="I25" t="str">
        <f t="shared" si="1"/>
        <v>33</v>
      </c>
    </row>
    <row r="26" spans="1:9" x14ac:dyDescent="0.2">
      <c r="A26" s="1" t="s">
        <v>30</v>
      </c>
      <c r="B26" t="s">
        <v>86</v>
      </c>
      <c r="C26" t="s">
        <v>339</v>
      </c>
      <c r="D26" t="s">
        <v>278</v>
      </c>
      <c r="E26" t="str">
        <f t="shared" si="0"/>
        <v>175</v>
      </c>
      <c r="F26" t="s">
        <v>479</v>
      </c>
      <c r="G26" t="s">
        <v>3970</v>
      </c>
      <c r="H26" t="s">
        <v>386</v>
      </c>
      <c r="I26" t="str">
        <f t="shared" si="1"/>
        <v>803</v>
      </c>
    </row>
    <row r="27" spans="1:9" x14ac:dyDescent="0.2">
      <c r="A27" s="1" t="s">
        <v>31</v>
      </c>
      <c r="B27" t="s">
        <v>414</v>
      </c>
      <c r="C27" t="s">
        <v>472</v>
      </c>
      <c r="D27" t="s">
        <v>312</v>
      </c>
      <c r="E27" t="str">
        <f t="shared" si="0"/>
        <v>50</v>
      </c>
      <c r="F27" t="s">
        <v>522</v>
      </c>
      <c r="G27" t="s">
        <v>184</v>
      </c>
      <c r="H27" t="s">
        <v>360</v>
      </c>
      <c r="I27" t="str">
        <f t="shared" si="1"/>
        <v>231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11009</v>
      </c>
      <c r="C29" t="s">
        <v>12071</v>
      </c>
      <c r="D29" t="s">
        <v>377</v>
      </c>
      <c r="E29" t="str">
        <f t="shared" si="0"/>
        <v>64192512</v>
      </c>
      <c r="F29" t="s">
        <v>6979</v>
      </c>
      <c r="G29" t="s">
        <v>12037</v>
      </c>
      <c r="H29" t="s">
        <v>8262</v>
      </c>
      <c r="I29" t="str">
        <f t="shared" si="1"/>
        <v>153976832</v>
      </c>
    </row>
    <row r="30" spans="1:9" x14ac:dyDescent="0.2">
      <c r="A30" s="1" t="s">
        <v>34</v>
      </c>
      <c r="B30" t="s">
        <v>12010</v>
      </c>
      <c r="C30" t="s">
        <v>12072</v>
      </c>
      <c r="D30" t="s">
        <v>12131</v>
      </c>
      <c r="E30" t="str">
        <f t="shared" si="0"/>
        <v>19752558592</v>
      </c>
      <c r="F30" t="s">
        <v>11979</v>
      </c>
      <c r="G30" t="s">
        <v>12038</v>
      </c>
      <c r="H30" t="s">
        <v>12100</v>
      </c>
      <c r="I30" t="str">
        <f t="shared" si="1"/>
        <v>20740718592</v>
      </c>
    </row>
    <row r="31" spans="1:9" x14ac:dyDescent="0.2">
      <c r="A31" s="1" t="s">
        <v>35</v>
      </c>
      <c r="B31" t="s">
        <v>11839</v>
      </c>
      <c r="C31" t="s">
        <v>12070</v>
      </c>
      <c r="D31" t="s">
        <v>12130</v>
      </c>
      <c r="E31" t="str">
        <f t="shared" si="0"/>
        <v>11620352</v>
      </c>
      <c r="F31" t="s">
        <v>11980</v>
      </c>
      <c r="G31" t="s">
        <v>12039</v>
      </c>
      <c r="H31" t="s">
        <v>12101</v>
      </c>
      <c r="I31" t="str">
        <f t="shared" si="1"/>
        <v>11669504</v>
      </c>
    </row>
    <row r="32" spans="1:9" x14ac:dyDescent="0.2">
      <c r="A32" s="1" t="s">
        <v>36</v>
      </c>
      <c r="B32" t="s">
        <v>12011</v>
      </c>
      <c r="C32" t="s">
        <v>12073</v>
      </c>
      <c r="D32" t="s">
        <v>12132</v>
      </c>
      <c r="E32" t="str">
        <f t="shared" si="0"/>
        <v>18292387840</v>
      </c>
      <c r="F32" t="s">
        <v>11981</v>
      </c>
      <c r="G32" t="s">
        <v>12040</v>
      </c>
      <c r="H32" t="s">
        <v>12102</v>
      </c>
      <c r="I32" t="str">
        <f t="shared" si="1"/>
        <v>17332285440</v>
      </c>
    </row>
    <row r="33" spans="1:9" x14ac:dyDescent="0.2">
      <c r="A33" s="1" t="s">
        <v>37</v>
      </c>
      <c r="B33" t="s">
        <v>11839</v>
      </c>
      <c r="C33" t="s">
        <v>12070</v>
      </c>
      <c r="D33" t="s">
        <v>12130</v>
      </c>
      <c r="E33" t="str">
        <f t="shared" si="0"/>
        <v>11620352</v>
      </c>
      <c r="F33" t="s">
        <v>11982</v>
      </c>
      <c r="G33" t="s">
        <v>12041</v>
      </c>
      <c r="H33" t="s">
        <v>11980</v>
      </c>
      <c r="I33" t="str">
        <f t="shared" si="1"/>
        <v>11595776</v>
      </c>
    </row>
    <row r="34" spans="1:9" x14ac:dyDescent="0.2">
      <c r="A34" s="1" t="s">
        <v>38</v>
      </c>
      <c r="B34" t="s">
        <v>12012</v>
      </c>
      <c r="C34" t="s">
        <v>12074</v>
      </c>
      <c r="D34" t="s">
        <v>12133</v>
      </c>
      <c r="E34" t="str">
        <f t="shared" si="0"/>
        <v>34978141</v>
      </c>
      <c r="F34" t="s">
        <v>11983</v>
      </c>
      <c r="G34" t="s">
        <v>12042</v>
      </c>
      <c r="H34" t="s">
        <v>12103</v>
      </c>
      <c r="I34" t="str">
        <f t="shared" si="1"/>
        <v>361488546</v>
      </c>
    </row>
    <row r="35" spans="1:9" x14ac:dyDescent="0.2">
      <c r="A35" s="1" t="s">
        <v>39</v>
      </c>
      <c r="B35" t="s">
        <v>12013</v>
      </c>
      <c r="C35" t="s">
        <v>12075</v>
      </c>
      <c r="D35" t="s">
        <v>12134</v>
      </c>
      <c r="E35" t="str">
        <f t="shared" ref="E35:E63" si="2">IF(ISERROR(MEDIAN(VALUE(B35),VALUE(C35),VALUE(D35))), "-", TEXT(MEDIAN(VALUE(B35),VALUE(C35),VALUE(D35)), "0"))</f>
        <v>41661498</v>
      </c>
      <c r="F35" t="s">
        <v>11984</v>
      </c>
      <c r="G35" t="s">
        <v>12043</v>
      </c>
      <c r="H35" t="s">
        <v>12104</v>
      </c>
      <c r="I35" t="str">
        <f t="shared" ref="I35:I63" si="3">IF(ISERROR(MEDIAN(VALUE(F35),VALUE(G35),VALUE(H35))), "-", TEXT(MEDIAN(VALUE(F35),VALUE(G35),VALUE(H35)), "0"))</f>
        <v>330061794</v>
      </c>
    </row>
    <row r="36" spans="1:9" x14ac:dyDescent="0.2">
      <c r="A36" s="1" t="s">
        <v>40</v>
      </c>
      <c r="B36" t="s">
        <v>12014</v>
      </c>
      <c r="C36" t="s">
        <v>12076</v>
      </c>
      <c r="D36" t="s">
        <v>12135</v>
      </c>
      <c r="E36" t="str">
        <f t="shared" si="2"/>
        <v>18602285614</v>
      </c>
      <c r="F36" t="s">
        <v>11985</v>
      </c>
      <c r="G36" t="s">
        <v>12044</v>
      </c>
      <c r="H36" t="s">
        <v>12105</v>
      </c>
      <c r="I36" t="str">
        <f t="shared" si="3"/>
        <v>17878446647</v>
      </c>
    </row>
    <row r="37" spans="1:9" x14ac:dyDescent="0.2">
      <c r="A37" s="1" t="s">
        <v>41</v>
      </c>
      <c r="B37" t="s">
        <v>12015</v>
      </c>
      <c r="C37" t="s">
        <v>11636</v>
      </c>
      <c r="D37" t="s">
        <v>11990</v>
      </c>
      <c r="E37" t="str">
        <f t="shared" si="2"/>
        <v>18583552</v>
      </c>
      <c r="F37" t="s">
        <v>11986</v>
      </c>
      <c r="G37" t="s">
        <v>12045</v>
      </c>
      <c r="H37" t="s">
        <v>12106</v>
      </c>
      <c r="I37" t="str">
        <f t="shared" si="3"/>
        <v>18562560</v>
      </c>
    </row>
    <row r="38" spans="1:9" x14ac:dyDescent="0.2">
      <c r="A38" s="1" t="s">
        <v>42</v>
      </c>
      <c r="B38" t="s">
        <v>187</v>
      </c>
      <c r="C38" t="s">
        <v>85</v>
      </c>
      <c r="D38" t="s">
        <v>112</v>
      </c>
      <c r="E38" t="str">
        <f t="shared" si="2"/>
        <v>13</v>
      </c>
      <c r="F38" t="s">
        <v>69</v>
      </c>
      <c r="G38" t="s">
        <v>248</v>
      </c>
      <c r="H38" t="s">
        <v>84</v>
      </c>
      <c r="I38" t="str">
        <f t="shared" si="3"/>
        <v>10</v>
      </c>
    </row>
    <row r="39" spans="1:9" x14ac:dyDescent="0.2">
      <c r="A39" s="1" t="s">
        <v>43</v>
      </c>
      <c r="B39" t="s">
        <v>69</v>
      </c>
      <c r="C39" t="s">
        <v>69</v>
      </c>
      <c r="D39" t="s">
        <v>136</v>
      </c>
      <c r="E39" t="str">
        <f t="shared" si="2"/>
        <v>6</v>
      </c>
      <c r="F39" t="s">
        <v>180</v>
      </c>
      <c r="G39" t="s">
        <v>208</v>
      </c>
      <c r="H39" t="s">
        <v>194</v>
      </c>
      <c r="I39" t="str">
        <f t="shared" si="3"/>
        <v>37</v>
      </c>
    </row>
    <row r="40" spans="1:9" x14ac:dyDescent="0.2">
      <c r="A40" s="1" t="s">
        <v>44</v>
      </c>
      <c r="B40" t="s">
        <v>86</v>
      </c>
      <c r="C40" t="s">
        <v>339</v>
      </c>
      <c r="D40" t="s">
        <v>278</v>
      </c>
      <c r="E40" t="str">
        <f t="shared" si="2"/>
        <v>175</v>
      </c>
      <c r="F40" t="s">
        <v>5149</v>
      </c>
      <c r="G40" t="s">
        <v>3970</v>
      </c>
      <c r="H40" t="s">
        <v>3712</v>
      </c>
      <c r="I40" t="str">
        <f t="shared" si="3"/>
        <v>795</v>
      </c>
    </row>
    <row r="41" spans="1:9" x14ac:dyDescent="0.2">
      <c r="A41" s="1" t="s">
        <v>45</v>
      </c>
      <c r="B41" t="s">
        <v>299</v>
      </c>
      <c r="C41" t="s">
        <v>332</v>
      </c>
      <c r="D41" t="s">
        <v>472</v>
      </c>
      <c r="E41" t="str">
        <f t="shared" si="2"/>
        <v>51</v>
      </c>
      <c r="F41" t="s">
        <v>9056</v>
      </c>
      <c r="G41" t="s">
        <v>8786</v>
      </c>
      <c r="H41" t="s">
        <v>7906</v>
      </c>
      <c r="I41" t="str">
        <f t="shared" si="3"/>
        <v>280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12016</v>
      </c>
      <c r="C43" t="s">
        <v>12077</v>
      </c>
      <c r="D43" t="s">
        <v>12136</v>
      </c>
      <c r="E43" t="str">
        <f t="shared" si="2"/>
        <v>134287360</v>
      </c>
      <c r="F43" t="s">
        <v>3961</v>
      </c>
      <c r="G43" t="s">
        <v>12046</v>
      </c>
      <c r="H43" t="s">
        <v>12107</v>
      </c>
      <c r="I43" t="str">
        <f t="shared" si="3"/>
        <v>154386432</v>
      </c>
    </row>
    <row r="44" spans="1:9" x14ac:dyDescent="0.2">
      <c r="A44" s="1" t="s">
        <v>48</v>
      </c>
      <c r="B44" t="s">
        <v>12017</v>
      </c>
      <c r="C44" t="s">
        <v>12078</v>
      </c>
      <c r="D44" t="s">
        <v>12137</v>
      </c>
      <c r="E44" t="str">
        <f t="shared" si="2"/>
        <v>19669995520</v>
      </c>
      <c r="F44" t="s">
        <v>11987</v>
      </c>
      <c r="G44" t="s">
        <v>12047</v>
      </c>
      <c r="H44" t="s">
        <v>12108</v>
      </c>
      <c r="I44" t="str">
        <f t="shared" si="3"/>
        <v>20402061312</v>
      </c>
    </row>
    <row r="45" spans="1:9" x14ac:dyDescent="0.2">
      <c r="A45" s="1" t="s">
        <v>49</v>
      </c>
      <c r="B45" t="s">
        <v>12015</v>
      </c>
      <c r="C45" t="s">
        <v>11636</v>
      </c>
      <c r="D45" t="s">
        <v>11990</v>
      </c>
      <c r="E45" t="str">
        <f t="shared" si="2"/>
        <v>18583552</v>
      </c>
      <c r="F45" t="s">
        <v>11988</v>
      </c>
      <c r="G45" t="s">
        <v>12048</v>
      </c>
      <c r="H45" t="s">
        <v>12109</v>
      </c>
      <c r="I45" t="str">
        <f t="shared" si="3"/>
        <v>18599936</v>
      </c>
    </row>
    <row r="46" spans="1:9" x14ac:dyDescent="0.2">
      <c r="A46" s="1" t="s">
        <v>50</v>
      </c>
      <c r="B46" t="s">
        <v>12018</v>
      </c>
      <c r="C46" t="s">
        <v>12079</v>
      </c>
      <c r="D46" t="s">
        <v>12138</v>
      </c>
      <c r="E46" t="str">
        <f t="shared" si="2"/>
        <v>18065338368</v>
      </c>
      <c r="F46" t="s">
        <v>11989</v>
      </c>
      <c r="G46" t="s">
        <v>12049</v>
      </c>
      <c r="H46" t="s">
        <v>12110</v>
      </c>
      <c r="I46" t="str">
        <f t="shared" si="3"/>
        <v>17114025984</v>
      </c>
    </row>
    <row r="47" spans="1:9" x14ac:dyDescent="0.2">
      <c r="A47" s="1" t="s">
        <v>51</v>
      </c>
      <c r="B47" t="s">
        <v>12015</v>
      </c>
      <c r="C47" t="s">
        <v>11636</v>
      </c>
      <c r="D47" t="s">
        <v>11990</v>
      </c>
      <c r="E47" t="str">
        <f t="shared" si="2"/>
        <v>18583552</v>
      </c>
      <c r="F47" t="s">
        <v>11990</v>
      </c>
      <c r="G47" t="s">
        <v>11638</v>
      </c>
      <c r="H47" t="s">
        <v>11544</v>
      </c>
      <c r="I47" t="str">
        <f t="shared" si="3"/>
        <v>18538496</v>
      </c>
    </row>
    <row r="48" spans="1:9" x14ac:dyDescent="0.2">
      <c r="A48" s="1" t="s">
        <v>52</v>
      </c>
      <c r="B48" t="s">
        <v>12019</v>
      </c>
      <c r="C48" t="s">
        <v>12080</v>
      </c>
      <c r="D48" t="s">
        <v>12139</v>
      </c>
      <c r="E48" t="str">
        <f t="shared" si="2"/>
        <v>34075755</v>
      </c>
      <c r="F48" t="s">
        <v>11991</v>
      </c>
      <c r="G48" t="s">
        <v>12050</v>
      </c>
      <c r="H48" t="s">
        <v>12111</v>
      </c>
      <c r="I48" t="str">
        <f t="shared" si="3"/>
        <v>358848286</v>
      </c>
    </row>
    <row r="49" spans="1:9" x14ac:dyDescent="0.2">
      <c r="A49" s="1" t="s">
        <v>53</v>
      </c>
      <c r="B49" t="s">
        <v>12020</v>
      </c>
      <c r="C49" t="s">
        <v>12081</v>
      </c>
      <c r="D49" t="s">
        <v>12140</v>
      </c>
      <c r="E49" t="str">
        <f t="shared" si="2"/>
        <v>35304869</v>
      </c>
      <c r="F49" t="s">
        <v>11992</v>
      </c>
      <c r="G49" t="s">
        <v>12051</v>
      </c>
      <c r="H49" t="s">
        <v>12112</v>
      </c>
      <c r="I49" t="str">
        <f t="shared" si="3"/>
        <v>233832933</v>
      </c>
    </row>
    <row r="50" spans="1:9" x14ac:dyDescent="0.2">
      <c r="A50" s="1" t="s">
        <v>54</v>
      </c>
      <c r="B50" t="s">
        <v>12021</v>
      </c>
      <c r="C50" t="s">
        <v>12082</v>
      </c>
      <c r="D50" t="s">
        <v>12141</v>
      </c>
      <c r="E50" t="str">
        <f t="shared" si="2"/>
        <v>5711011840</v>
      </c>
      <c r="F50" t="s">
        <v>11993</v>
      </c>
      <c r="G50" t="s">
        <v>12052</v>
      </c>
      <c r="H50" t="s">
        <v>12113</v>
      </c>
      <c r="I50" t="str">
        <f t="shared" si="3"/>
        <v>6530829469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92</v>
      </c>
      <c r="G52" t="s">
        <v>88</v>
      </c>
      <c r="H52" t="s">
        <v>88</v>
      </c>
      <c r="I52" t="str">
        <f t="shared" si="3"/>
        <v>2</v>
      </c>
    </row>
    <row r="53" spans="1:9" x14ac:dyDescent="0.2">
      <c r="A53" s="1" t="s">
        <v>57</v>
      </c>
      <c r="B53" t="s">
        <v>68</v>
      </c>
      <c r="C53" t="s">
        <v>92</v>
      </c>
      <c r="D53" t="s">
        <v>92</v>
      </c>
      <c r="E53" t="str">
        <f t="shared" si="2"/>
        <v>1</v>
      </c>
      <c r="F53" t="s">
        <v>85</v>
      </c>
      <c r="G53" t="s">
        <v>69</v>
      </c>
      <c r="H53" t="s">
        <v>69</v>
      </c>
      <c r="I53" t="str">
        <f t="shared" si="3"/>
        <v>6</v>
      </c>
    </row>
    <row r="54" spans="1:9" x14ac:dyDescent="0.2">
      <c r="A54" s="1" t="s">
        <v>58</v>
      </c>
      <c r="B54" t="s">
        <v>86</v>
      </c>
      <c r="C54" t="s">
        <v>311</v>
      </c>
      <c r="D54" t="s">
        <v>381</v>
      </c>
      <c r="E54" t="str">
        <f t="shared" si="2"/>
        <v>167</v>
      </c>
      <c r="F54" t="s">
        <v>5149</v>
      </c>
      <c r="G54" t="s">
        <v>351</v>
      </c>
      <c r="H54" t="s">
        <v>386</v>
      </c>
      <c r="I54" t="str">
        <f t="shared" si="3"/>
        <v>803</v>
      </c>
    </row>
    <row r="55" spans="1:9" x14ac:dyDescent="0.2">
      <c r="A55" s="1" t="s">
        <v>59</v>
      </c>
      <c r="B55" t="s">
        <v>88</v>
      </c>
      <c r="C55" t="s">
        <v>88</v>
      </c>
      <c r="D55" t="s">
        <v>88</v>
      </c>
      <c r="E55" t="str">
        <f t="shared" si="2"/>
        <v>2</v>
      </c>
      <c r="F55" t="s">
        <v>135</v>
      </c>
      <c r="G55" t="s">
        <v>75</v>
      </c>
      <c r="H55" t="s">
        <v>248</v>
      </c>
      <c r="I55" t="str">
        <f t="shared" si="3"/>
        <v>22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12022</v>
      </c>
      <c r="C58" t="s">
        <v>12083</v>
      </c>
      <c r="D58" t="s">
        <v>12142</v>
      </c>
      <c r="E58" t="str">
        <f t="shared" si="2"/>
        <v>5711605760</v>
      </c>
      <c r="F58" t="s">
        <v>11994</v>
      </c>
      <c r="G58" t="s">
        <v>12053</v>
      </c>
      <c r="H58" t="s">
        <v>12114</v>
      </c>
      <c r="I58" t="str">
        <f t="shared" si="3"/>
        <v>6553001984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12023</v>
      </c>
      <c r="C60" t="s">
        <v>12084</v>
      </c>
      <c r="D60" t="s">
        <v>12143</v>
      </c>
      <c r="E60" t="str">
        <f t="shared" si="2"/>
        <v>5704114176</v>
      </c>
      <c r="F60" t="s">
        <v>11995</v>
      </c>
      <c r="G60" t="s">
        <v>12054</v>
      </c>
      <c r="H60" t="s">
        <v>12115</v>
      </c>
      <c r="I60" t="str">
        <f t="shared" si="3"/>
        <v>6502785024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12024</v>
      </c>
      <c r="C62" t="s">
        <v>12085</v>
      </c>
      <c r="D62" t="s">
        <v>12144</v>
      </c>
      <c r="E62" t="str">
        <f t="shared" si="2"/>
        <v>1397795</v>
      </c>
      <c r="F62" t="s">
        <v>11996</v>
      </c>
      <c r="G62" t="s">
        <v>12055</v>
      </c>
      <c r="H62" t="s">
        <v>12116</v>
      </c>
      <c r="I62" t="str">
        <f t="shared" si="3"/>
        <v>8996436</v>
      </c>
    </row>
    <row r="63" spans="1:9" x14ac:dyDescent="0.2">
      <c r="A63" s="1" t="s">
        <v>67</v>
      </c>
      <c r="B63" t="s">
        <v>12025</v>
      </c>
      <c r="C63" t="s">
        <v>12086</v>
      </c>
      <c r="D63" t="s">
        <v>12145</v>
      </c>
      <c r="E63" t="str">
        <f t="shared" si="2"/>
        <v>325148</v>
      </c>
      <c r="F63" t="s">
        <v>11997</v>
      </c>
      <c r="G63" t="s">
        <v>12056</v>
      </c>
      <c r="H63" t="s">
        <v>12117</v>
      </c>
      <c r="I63" t="str">
        <f t="shared" si="3"/>
        <v>308864928</v>
      </c>
    </row>
    <row r="64" spans="1:9" ht="15" x14ac:dyDescent="0.25">
      <c r="A64" s="6" t="s">
        <v>20837</v>
      </c>
      <c r="B64" s="8">
        <f>AVERAGE(VALUE(B8),VALUE(B22),VALUE(B36))*2^(-30)</f>
        <v>17.520766484861571</v>
      </c>
      <c r="C64" s="8">
        <f t="shared" ref="C64:I64" si="4">AVERAGE(VALUE(C8),VALUE(C22),VALUE(C36))*2^(-30)</f>
        <v>17.759718114199739</v>
      </c>
      <c r="D64" s="8">
        <f t="shared" si="4"/>
        <v>17.80130354532351</v>
      </c>
      <c r="E64" s="8">
        <f t="shared" si="4"/>
        <v>17.677488301880658</v>
      </c>
      <c r="F64" s="8">
        <f t="shared" si="4"/>
        <v>16.573645713428657</v>
      </c>
      <c r="G64" s="8">
        <f t="shared" si="4"/>
        <v>16.720036544216175</v>
      </c>
      <c r="H64" s="8">
        <f t="shared" si="4"/>
        <v>16.816098807690043</v>
      </c>
      <c r="I64" s="8">
        <f t="shared" si="4"/>
        <v>16.77887761189292</v>
      </c>
    </row>
    <row r="65" spans="1:9" x14ac:dyDescent="0.2">
      <c r="A65" s="6" t="s">
        <v>20838</v>
      </c>
      <c r="B65" s="9">
        <f>AVERAGE(VALUE(B8),VALUE(B22),VALUE(B36),VALUE(B50))*2^(-30)</f>
        <v>14.479696318740025</v>
      </c>
      <c r="C65" s="9">
        <f t="shared" ref="C65:I65" si="5">AVERAGE(VALUE(C8),VALUE(C22),VALUE(C36),VALUE(C50))*2^(-30)</f>
        <v>14.649487148271874</v>
      </c>
      <c r="D65" s="9">
        <f t="shared" si="5"/>
        <v>14.659245888004079</v>
      </c>
      <c r="E65" s="9">
        <f t="shared" si="5"/>
        <v>14.587814789032564</v>
      </c>
      <c r="F65" s="9">
        <f t="shared" si="5"/>
        <v>13.950811513932422</v>
      </c>
      <c r="G65" s="9">
        <f t="shared" si="5"/>
        <v>14.062892932444811</v>
      </c>
      <c r="H65" s="9">
        <f t="shared" si="5"/>
        <v>14.115143615053967</v>
      </c>
      <c r="I65" s="9">
        <f t="shared" si="5"/>
        <v>14.104735437780619</v>
      </c>
    </row>
    <row r="66" spans="1:9" x14ac:dyDescent="0.2">
      <c r="A66" s="6" t="s">
        <v>20841</v>
      </c>
      <c r="B66" s="9">
        <f>MIN(VALUE(B18),VALUE(B32),VALUE(B46))*2^(-30)</f>
        <v>16.697372436523438</v>
      </c>
      <c r="C66" s="9">
        <f t="shared" ref="C66:I66" si="6">MIN(VALUE(C18),VALUE(C32),VALUE(C46))*2^(-30)</f>
        <v>16.824657440185547</v>
      </c>
      <c r="D66" s="9">
        <f t="shared" si="6"/>
        <v>17.012855529785156</v>
      </c>
      <c r="E66" s="9">
        <f t="shared" si="6"/>
        <v>16.824657440185547</v>
      </c>
      <c r="F66" s="9">
        <f t="shared" si="6"/>
        <v>15.710475921630859</v>
      </c>
      <c r="G66" s="9">
        <f t="shared" si="6"/>
        <v>15.931800842285156</v>
      </c>
      <c r="H66" s="9">
        <f t="shared" si="6"/>
        <v>15.992000579833984</v>
      </c>
      <c r="I66" s="9">
        <f t="shared" si="6"/>
        <v>15.938678741455078</v>
      </c>
    </row>
    <row r="67" spans="1:9" x14ac:dyDescent="0.2">
      <c r="A67" s="6" t="s">
        <v>20839</v>
      </c>
      <c r="B67" s="9">
        <f>MIN(VALUE(B16),VALUE(B30),VALUE(B44))*2^(-30)</f>
        <v>18.174610137939453</v>
      </c>
      <c r="C67" s="9">
        <f t="shared" ref="C67:I67" si="7">MIN(VALUE(C16),VALUE(C30),VALUE(C44))*2^(-30)</f>
        <v>18.319110870361328</v>
      </c>
      <c r="D67" s="9">
        <f t="shared" si="7"/>
        <v>18.396003723144531</v>
      </c>
      <c r="E67" s="9">
        <f t="shared" si="7"/>
        <v>18.319110870361328</v>
      </c>
      <c r="F67" s="9">
        <f t="shared" si="7"/>
        <v>18.077655792236328</v>
      </c>
      <c r="G67" s="9">
        <f t="shared" si="7"/>
        <v>18.148109436035156</v>
      </c>
      <c r="H67" s="9">
        <f t="shared" si="7"/>
        <v>18.759342193603516</v>
      </c>
      <c r="I67" s="9">
        <f t="shared" si="7"/>
        <v>18.148109436035156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0</v>
      </c>
      <c r="G68" s="9">
        <f t="shared" si="8"/>
        <v>2.734375E-2</v>
      </c>
      <c r="H68" s="9">
        <f t="shared" si="8"/>
        <v>0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189.51953125</v>
      </c>
      <c r="C69" s="9">
        <f t="shared" si="8"/>
        <v>546.8203125</v>
      </c>
      <c r="D69" s="9">
        <f t="shared" si="8"/>
        <v>510.55078125</v>
      </c>
      <c r="E69" s="9">
        <f t="shared" si="8"/>
        <v>454.76953125</v>
      </c>
      <c r="F69" s="9">
        <f t="shared" si="8"/>
        <v>733.546875</v>
      </c>
      <c r="G69" s="9">
        <f t="shared" si="8"/>
        <v>560.49609375</v>
      </c>
      <c r="H69" s="9">
        <f t="shared" si="8"/>
        <v>514.9609375</v>
      </c>
      <c r="I69" s="9">
        <f t="shared" si="8"/>
        <v>585.8984375</v>
      </c>
    </row>
    <row r="70" spans="1:9" x14ac:dyDescent="0.2">
      <c r="A70" s="6" t="s">
        <v>20832</v>
      </c>
      <c r="B70" s="9">
        <f>AVERAGE(VALUE(B9),VALUE(B23),VALUE(B37))*2^(-20)</f>
        <v>17.468935966491699</v>
      </c>
      <c r="C70" s="9">
        <f t="shared" ref="C70:I70" si="9">AVERAGE(VALUE(C9),VALUE(C23),VALUE(C37))*2^(-20)</f>
        <v>17.549952507019043</v>
      </c>
      <c r="D70" s="9">
        <f t="shared" si="9"/>
        <v>17.44471549987793</v>
      </c>
      <c r="E70" s="9">
        <f t="shared" si="9"/>
        <v>17.483258883158367</v>
      </c>
      <c r="F70" s="9">
        <f t="shared" si="9"/>
        <v>17.471291224161785</v>
      </c>
      <c r="G70" s="9">
        <f t="shared" si="9"/>
        <v>17.505754788716633</v>
      </c>
      <c r="H70" s="9">
        <f t="shared" si="9"/>
        <v>17.425999641418457</v>
      </c>
      <c r="I70" s="9">
        <f t="shared" si="9"/>
        <v>17.457602818806965</v>
      </c>
    </row>
    <row r="71" spans="1:9" x14ac:dyDescent="0.2">
      <c r="A71" s="6" t="s">
        <v>20833</v>
      </c>
      <c r="B71" s="10">
        <f>MIN(VALUE(B19),VALUE(B33),VALUE(B47))*2^(-20)</f>
        <v>11.0390625</v>
      </c>
      <c r="C71" s="10">
        <f t="shared" ref="C71:I71" si="10">MIN(VALUE(C19),VALUE(C33),VALUE(C47))*2^(-20)</f>
        <v>11.1171875</v>
      </c>
      <c r="D71" s="10">
        <f t="shared" si="10"/>
        <v>11.08203125</v>
      </c>
      <c r="E71" s="10">
        <f t="shared" si="10"/>
        <v>11.08203125</v>
      </c>
      <c r="F71" s="10">
        <f t="shared" si="10"/>
        <v>11.0078125</v>
      </c>
      <c r="G71" s="10">
        <f t="shared" si="10"/>
        <v>11.09765625</v>
      </c>
      <c r="H71" s="10">
        <f t="shared" si="10"/>
        <v>11.05859375</v>
      </c>
      <c r="I71" s="10">
        <f t="shared" si="10"/>
        <v>11.05859375</v>
      </c>
    </row>
    <row r="72" spans="1:9" x14ac:dyDescent="0.2">
      <c r="A72" s="6" t="s">
        <v>20834</v>
      </c>
      <c r="B72" s="10">
        <f>MAX(VALUE(B17),VALUE(B31),VALUE(B45))*2^(-20)</f>
        <v>23.6484375</v>
      </c>
      <c r="C72" s="10">
        <f t="shared" ref="C72:I72" si="11">MAX(VALUE(C17),VALUE(C31),VALUE(C45))*2^(-20)</f>
        <v>23.65234375</v>
      </c>
      <c r="D72" s="10">
        <f t="shared" si="11"/>
        <v>23.578125</v>
      </c>
      <c r="E72" s="10">
        <f t="shared" si="11"/>
        <v>23.6484375</v>
      </c>
      <c r="F72" s="10">
        <f t="shared" si="11"/>
        <v>23.70703125</v>
      </c>
      <c r="G72" s="10">
        <f t="shared" si="11"/>
        <v>23.5859375</v>
      </c>
      <c r="H72" s="10">
        <f t="shared" si="11"/>
        <v>23.51953125</v>
      </c>
      <c r="I72" s="10">
        <f t="shared" si="11"/>
        <v>23.5859375</v>
      </c>
    </row>
    <row r="73" spans="1:9" x14ac:dyDescent="0.2">
      <c r="A73" s="6" t="s">
        <v>20826</v>
      </c>
      <c r="B73" s="9">
        <f>VALUE(B7)*10^(-9)</f>
        <v>20.105309397000003</v>
      </c>
      <c r="C73" s="9">
        <f t="shared" ref="C73:I73" si="12">VALUE(C7)*10^(-9)</f>
        <v>21.409792866</v>
      </c>
      <c r="D73" s="9">
        <f t="shared" si="12"/>
        <v>23.698568892000001</v>
      </c>
      <c r="E73" s="9">
        <f t="shared" si="12"/>
        <v>21.409792866</v>
      </c>
      <c r="F73" s="9">
        <f t="shared" si="12"/>
        <v>103.31520135500001</v>
      </c>
      <c r="G73" s="9">
        <f t="shared" si="12"/>
        <v>98.940208922000011</v>
      </c>
      <c r="H73" s="9">
        <f t="shared" si="12"/>
        <v>100.672167965</v>
      </c>
      <c r="I73" s="9">
        <f t="shared" si="12"/>
        <v>100.672167965</v>
      </c>
    </row>
    <row r="74" spans="1:9" x14ac:dyDescent="0.2">
      <c r="A74" s="6" t="s">
        <v>20835</v>
      </c>
      <c r="B74" s="9">
        <f>SUM(VALUE(B20),VALUE(B34),VALUE(B48))*2^(-30)</f>
        <v>0.10438160132616758</v>
      </c>
      <c r="C74" s="9">
        <f t="shared" ref="C74:I75" si="13">SUM(VALUE(C20),VALUE(C34),VALUE(C48))*2^(-30)</f>
        <v>0.11690820567309856</v>
      </c>
      <c r="D74" s="9">
        <f t="shared" si="13"/>
        <v>0.10003663413226604</v>
      </c>
      <c r="E74" s="9">
        <f t="shared" si="13"/>
        <v>0.11221533454954624</v>
      </c>
      <c r="F74" s="9">
        <f t="shared" si="13"/>
        <v>1.0230623492971063</v>
      </c>
      <c r="G74" s="9">
        <f t="shared" si="13"/>
        <v>1.0267102587968111</v>
      </c>
      <c r="H74" s="9">
        <f t="shared" si="13"/>
        <v>1.0310770440846682</v>
      </c>
      <c r="I74" s="9">
        <f t="shared" si="13"/>
        <v>1.0278634931892157</v>
      </c>
    </row>
    <row r="75" spans="1:9" x14ac:dyDescent="0.2">
      <c r="A75" s="6" t="s">
        <v>20836</v>
      </c>
      <c r="B75" s="9">
        <f>SUM(VALUE(B21),VALUE(B35),VALUE(B49))*2^(-30)</f>
        <v>0.10337448492646217</v>
      </c>
      <c r="C75" s="9">
        <f t="shared" si="13"/>
        <v>0.11232796404510736</v>
      </c>
      <c r="D75" s="9">
        <f t="shared" si="13"/>
        <v>0.10283262003213167</v>
      </c>
      <c r="E75" s="9">
        <f t="shared" si="13"/>
        <v>0.10392109863460064</v>
      </c>
      <c r="F75" s="9">
        <f t="shared" si="13"/>
        <v>0.73949296399950981</v>
      </c>
      <c r="G75" s="9">
        <f t="shared" si="13"/>
        <v>0.73962045833468437</v>
      </c>
      <c r="H75" s="9">
        <f t="shared" si="13"/>
        <v>0.74106674175709486</v>
      </c>
      <c r="I75" s="9">
        <f t="shared" si="13"/>
        <v>0.74106674175709486</v>
      </c>
    </row>
    <row r="76" spans="1:9" x14ac:dyDescent="0.2">
      <c r="A76" s="7" t="s">
        <v>20827</v>
      </c>
      <c r="B76" s="9">
        <f>SUM(VALUE(B12),VALUE(B26),VALUE(B40))</f>
        <v>486</v>
      </c>
      <c r="C76" s="9">
        <f t="shared" ref="C76:I76" si="14">SUM(VALUE(C12),VALUE(C26),VALUE(C40))</f>
        <v>526</v>
      </c>
      <c r="D76" s="9">
        <f t="shared" si="14"/>
        <v>573</v>
      </c>
      <c r="E76" s="9">
        <f t="shared" si="14"/>
        <v>526</v>
      </c>
      <c r="F76" s="9">
        <f t="shared" si="14"/>
        <v>2468</v>
      </c>
      <c r="G76" s="9">
        <f t="shared" si="14"/>
        <v>2364</v>
      </c>
      <c r="H76" s="9">
        <f t="shared" si="14"/>
        <v>2402</v>
      </c>
      <c r="I76" s="9">
        <f t="shared" si="14"/>
        <v>2402</v>
      </c>
    </row>
    <row r="77" spans="1:9" x14ac:dyDescent="0.2">
      <c r="A77" s="7" t="s">
        <v>20828</v>
      </c>
      <c r="B77" s="9">
        <f>SUM(VALUE(B11),VALUE(B25),VALUE(B39))</f>
        <v>13</v>
      </c>
      <c r="C77" s="9">
        <f t="shared" ref="C77:I77" si="15">SUM(VALUE(C11),VALUE(C25),VALUE(C39))</f>
        <v>24</v>
      </c>
      <c r="D77" s="9">
        <f t="shared" si="15"/>
        <v>18</v>
      </c>
      <c r="E77" s="9">
        <f t="shared" si="15"/>
        <v>17</v>
      </c>
      <c r="F77" s="9">
        <f t="shared" si="15"/>
        <v>103</v>
      </c>
      <c r="G77" s="9">
        <f t="shared" si="15"/>
        <v>98</v>
      </c>
      <c r="H77" s="9">
        <f t="shared" si="15"/>
        <v>104</v>
      </c>
      <c r="I77" s="9">
        <f t="shared" si="15"/>
        <v>103</v>
      </c>
    </row>
    <row r="78" spans="1:9" x14ac:dyDescent="0.2">
      <c r="A78" s="7" t="s">
        <v>20829</v>
      </c>
      <c r="B78" s="9">
        <f>SUM(VALUE(B13),VALUE(B27),VALUE(B41))</f>
        <v>153</v>
      </c>
      <c r="C78" s="9">
        <f t="shared" ref="C78:I78" si="16">SUM(VALUE(C13),VALUE(C27),VALUE(C41))</f>
        <v>163</v>
      </c>
      <c r="D78" s="9">
        <f t="shared" si="16"/>
        <v>155</v>
      </c>
      <c r="E78" s="9">
        <f t="shared" si="16"/>
        <v>158</v>
      </c>
      <c r="F78" s="9">
        <f t="shared" si="16"/>
        <v>753</v>
      </c>
      <c r="G78" s="9">
        <f t="shared" si="16"/>
        <v>686</v>
      </c>
      <c r="H78" s="9">
        <f t="shared" si="16"/>
        <v>769</v>
      </c>
      <c r="I78" s="9">
        <f t="shared" si="16"/>
        <v>753</v>
      </c>
    </row>
    <row r="79" spans="1:9" x14ac:dyDescent="0.2">
      <c r="A79" s="7" t="s">
        <v>20830</v>
      </c>
      <c r="B79" s="9">
        <f>SUM(VALUE(B10),VALUE(B24),VALUE(B38))</f>
        <v>14</v>
      </c>
      <c r="C79" s="9">
        <f t="shared" ref="C79:I79" si="17">SUM(VALUE(C10),VALUE(C24),VALUE(C38))</f>
        <v>33</v>
      </c>
      <c r="D79" s="9">
        <f t="shared" si="17"/>
        <v>58</v>
      </c>
      <c r="E79" s="9">
        <f t="shared" si="17"/>
        <v>32</v>
      </c>
      <c r="F79" s="9">
        <f t="shared" si="17"/>
        <v>36</v>
      </c>
      <c r="G79" s="9">
        <f t="shared" si="17"/>
        <v>48</v>
      </c>
      <c r="H79" s="9">
        <f t="shared" si="17"/>
        <v>31</v>
      </c>
      <c r="I79" s="9">
        <f t="shared" si="17"/>
        <v>36</v>
      </c>
    </row>
    <row r="80" spans="1:9" x14ac:dyDescent="0.2">
      <c r="A80" s="27" t="s">
        <v>20853</v>
      </c>
      <c r="B80" s="28">
        <f>B3*2^(-20)</f>
        <v>0</v>
      </c>
      <c r="C80" s="28">
        <f t="shared" ref="C80:I81" si="18">C3*2^(-20)</f>
        <v>0</v>
      </c>
      <c r="D80" s="28">
        <f t="shared" si="18"/>
        <v>0</v>
      </c>
      <c r="E80" s="28">
        <f t="shared" si="18"/>
        <v>0</v>
      </c>
      <c r="F80" s="28">
        <f t="shared" si="18"/>
        <v>73.982417106628418</v>
      </c>
      <c r="G80" s="28">
        <f t="shared" si="18"/>
        <v>73.982417106628418</v>
      </c>
      <c r="H80" s="28">
        <f t="shared" si="18"/>
        <v>73.982417106628418</v>
      </c>
      <c r="I80" s="28">
        <f t="shared" si="18"/>
        <v>73.982417106628418</v>
      </c>
    </row>
    <row r="81" spans="1:9" x14ac:dyDescent="0.2">
      <c r="A81" s="27" t="s">
        <v>20854</v>
      </c>
      <c r="B81" s="28">
        <f>B4*2^(-20)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221.94725131988525</v>
      </c>
      <c r="G81" s="28">
        <f t="shared" si="18"/>
        <v>221.94725131988525</v>
      </c>
      <c r="H81" s="28">
        <f t="shared" si="18"/>
        <v>221.94725131988525</v>
      </c>
      <c r="I81" s="28">
        <f t="shared" si="18"/>
        <v>221.94725131988525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6" width="25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6372</v>
      </c>
      <c r="E2" t="s">
        <v>121</v>
      </c>
      <c r="F2" t="s">
        <v>6373</v>
      </c>
    </row>
    <row r="3" spans="1:6" x14ac:dyDescent="0.2">
      <c r="A3" t="s">
        <v>88</v>
      </c>
      <c r="B3" t="s">
        <v>123</v>
      </c>
      <c r="C3" t="s">
        <v>6374</v>
      </c>
      <c r="D3" t="s">
        <v>11253</v>
      </c>
      <c r="E3" t="s">
        <v>6376</v>
      </c>
      <c r="F3" t="s">
        <v>6373</v>
      </c>
    </row>
    <row r="4" spans="1:6" x14ac:dyDescent="0.2">
      <c r="A4" t="s">
        <v>94</v>
      </c>
      <c r="B4" t="s">
        <v>125</v>
      </c>
      <c r="C4" t="s">
        <v>11254</v>
      </c>
      <c r="D4" t="s">
        <v>11253</v>
      </c>
      <c r="E4" t="s">
        <v>6376</v>
      </c>
      <c r="F4" t="s">
        <v>7329</v>
      </c>
    </row>
    <row r="5" spans="1:6" x14ac:dyDescent="0.2">
      <c r="A5" t="s">
        <v>79</v>
      </c>
      <c r="B5" t="s">
        <v>127</v>
      </c>
      <c r="C5" t="s">
        <v>11254</v>
      </c>
      <c r="D5" t="s">
        <v>68</v>
      </c>
      <c r="E5" t="s">
        <v>7330</v>
      </c>
      <c r="F5" t="s">
        <v>121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I81"/>
  <sheetViews>
    <sheetView topLeftCell="A40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2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11080</v>
      </c>
      <c r="G3" t="s">
        <v>11080</v>
      </c>
      <c r="H3" t="s">
        <v>11080</v>
      </c>
      <c r="I3" t="str">
        <f t="shared" ref="I3:I34" si="1">IF(ISERROR(MEDIAN(VALUE(F3),VALUE(G3),VALUE(H3))), "-", TEXT(MEDIAN(VALUE(F3),VALUE(G3),VALUE(H3)), "0"))</f>
        <v>77576187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11081</v>
      </c>
      <c r="G4" t="s">
        <v>11081</v>
      </c>
      <c r="H4" t="s">
        <v>11081</v>
      </c>
      <c r="I4" t="str">
        <f t="shared" si="1"/>
        <v>232728561</v>
      </c>
    </row>
    <row r="5" spans="1:9" x14ac:dyDescent="0.2">
      <c r="A5" s="1" t="s">
        <v>9</v>
      </c>
      <c r="B5" t="s">
        <v>12177</v>
      </c>
      <c r="C5" t="s">
        <v>12234</v>
      </c>
      <c r="D5" t="s">
        <v>12293</v>
      </c>
      <c r="E5" t="str">
        <f t="shared" si="0"/>
        <v>-</v>
      </c>
      <c r="F5" t="s">
        <v>12146</v>
      </c>
      <c r="G5" t="s">
        <v>12207</v>
      </c>
      <c r="H5" t="s">
        <v>12263</v>
      </c>
      <c r="I5" t="str">
        <f t="shared" si="1"/>
        <v>-</v>
      </c>
    </row>
    <row r="6" spans="1:9" x14ac:dyDescent="0.2">
      <c r="A6" s="1" t="s">
        <v>10</v>
      </c>
      <c r="B6" t="s">
        <v>12178</v>
      </c>
      <c r="C6" t="s">
        <v>12235</v>
      </c>
      <c r="D6" t="s">
        <v>12294</v>
      </c>
      <c r="E6" t="str">
        <f t="shared" si="0"/>
        <v>-</v>
      </c>
      <c r="F6" t="s">
        <v>12147</v>
      </c>
      <c r="G6" t="s">
        <v>12208</v>
      </c>
      <c r="H6" t="s">
        <v>12264</v>
      </c>
      <c r="I6" t="str">
        <f t="shared" si="1"/>
        <v>-</v>
      </c>
    </row>
    <row r="7" spans="1:9" x14ac:dyDescent="0.2">
      <c r="A7" s="1" t="s">
        <v>11</v>
      </c>
      <c r="B7" t="s">
        <v>12179</v>
      </c>
      <c r="C7" t="s">
        <v>12236</v>
      </c>
      <c r="D7" t="s">
        <v>12295</v>
      </c>
      <c r="E7" t="str">
        <f t="shared" si="0"/>
        <v>20329998131</v>
      </c>
      <c r="F7" t="s">
        <v>12148</v>
      </c>
      <c r="G7" t="s">
        <v>12209</v>
      </c>
      <c r="H7" t="s">
        <v>12265</v>
      </c>
      <c r="I7" t="str">
        <f t="shared" si="1"/>
        <v>99332389783</v>
      </c>
    </row>
    <row r="8" spans="1:9" x14ac:dyDescent="0.2">
      <c r="A8" s="1" t="s">
        <v>12</v>
      </c>
      <c r="B8" t="s">
        <v>12180</v>
      </c>
      <c r="C8" t="s">
        <v>12237</v>
      </c>
      <c r="D8" t="s">
        <v>12296</v>
      </c>
      <c r="E8" t="str">
        <f t="shared" si="0"/>
        <v>18745183436</v>
      </c>
      <c r="F8" t="s">
        <v>12149</v>
      </c>
      <c r="G8" t="s">
        <v>12210</v>
      </c>
      <c r="H8" t="s">
        <v>12266</v>
      </c>
      <c r="I8" t="str">
        <f t="shared" si="1"/>
        <v>18018235965</v>
      </c>
    </row>
    <row r="9" spans="1:9" x14ac:dyDescent="0.2">
      <c r="A9" s="1" t="s">
        <v>13</v>
      </c>
      <c r="B9" t="s">
        <v>12181</v>
      </c>
      <c r="C9" t="s">
        <v>12238</v>
      </c>
      <c r="D9" t="s">
        <v>12297</v>
      </c>
      <c r="E9" t="str">
        <f t="shared" si="0"/>
        <v>24553472</v>
      </c>
      <c r="F9" t="s">
        <v>12150</v>
      </c>
      <c r="G9" t="s">
        <v>12211</v>
      </c>
      <c r="H9" t="s">
        <v>12267</v>
      </c>
      <c r="I9" t="str">
        <f t="shared" si="1"/>
        <v>24617738</v>
      </c>
    </row>
    <row r="10" spans="1:9" x14ac:dyDescent="0.2">
      <c r="A10" s="1" t="s">
        <v>14</v>
      </c>
      <c r="B10" t="s">
        <v>70</v>
      </c>
      <c r="C10" t="s">
        <v>178</v>
      </c>
      <c r="D10" t="s">
        <v>68</v>
      </c>
      <c r="E10" t="str">
        <f t="shared" si="0"/>
        <v>11</v>
      </c>
      <c r="F10" t="s">
        <v>92</v>
      </c>
      <c r="G10" t="s">
        <v>92</v>
      </c>
      <c r="H10" t="s">
        <v>135</v>
      </c>
      <c r="I10" t="str">
        <f t="shared" si="1"/>
        <v>1</v>
      </c>
    </row>
    <row r="11" spans="1:9" x14ac:dyDescent="0.2">
      <c r="A11" s="1" t="s">
        <v>15</v>
      </c>
      <c r="B11" t="s">
        <v>69</v>
      </c>
      <c r="C11" t="s">
        <v>136</v>
      </c>
      <c r="D11" t="s">
        <v>79</v>
      </c>
      <c r="E11" t="str">
        <f t="shared" si="0"/>
        <v>6</v>
      </c>
      <c r="F11" t="s">
        <v>151</v>
      </c>
      <c r="G11" t="s">
        <v>139</v>
      </c>
      <c r="H11" t="s">
        <v>151</v>
      </c>
      <c r="I11" t="str">
        <f t="shared" si="1"/>
        <v>36</v>
      </c>
    </row>
    <row r="12" spans="1:9" x14ac:dyDescent="0.2">
      <c r="A12" s="1" t="s">
        <v>16</v>
      </c>
      <c r="B12" t="s">
        <v>300</v>
      </c>
      <c r="C12" t="s">
        <v>278</v>
      </c>
      <c r="D12" t="s">
        <v>311</v>
      </c>
      <c r="E12" t="str">
        <f t="shared" si="0"/>
        <v>167</v>
      </c>
      <c r="F12" t="s">
        <v>348</v>
      </c>
      <c r="G12" t="s">
        <v>1073</v>
      </c>
      <c r="H12" t="s">
        <v>3350</v>
      </c>
      <c r="I12" t="str">
        <f t="shared" si="1"/>
        <v>789</v>
      </c>
    </row>
    <row r="13" spans="1:9" x14ac:dyDescent="0.2">
      <c r="A13" s="1" t="s">
        <v>17</v>
      </c>
      <c r="B13" t="s">
        <v>392</v>
      </c>
      <c r="C13" t="s">
        <v>392</v>
      </c>
      <c r="D13" t="s">
        <v>5504</v>
      </c>
      <c r="E13" t="str">
        <f t="shared" si="0"/>
        <v>61</v>
      </c>
      <c r="F13" t="s">
        <v>3897</v>
      </c>
      <c r="G13" t="s">
        <v>4045</v>
      </c>
      <c r="H13" t="s">
        <v>10805</v>
      </c>
      <c r="I13" t="str">
        <f t="shared" si="1"/>
        <v>277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12182</v>
      </c>
      <c r="C15" t="s">
        <v>12239</v>
      </c>
      <c r="D15" t="s">
        <v>461</v>
      </c>
      <c r="E15" t="str">
        <f t="shared" si="0"/>
        <v>102748160</v>
      </c>
      <c r="F15" t="s">
        <v>1382</v>
      </c>
      <c r="G15" t="s">
        <v>8734</v>
      </c>
      <c r="H15" t="s">
        <v>9907</v>
      </c>
      <c r="I15" t="str">
        <f t="shared" si="1"/>
        <v>306438144</v>
      </c>
    </row>
    <row r="16" spans="1:9" x14ac:dyDescent="0.2">
      <c r="A16" s="1" t="s">
        <v>20</v>
      </c>
      <c r="B16" t="s">
        <v>12183</v>
      </c>
      <c r="C16" t="s">
        <v>12240</v>
      </c>
      <c r="D16" t="s">
        <v>12298</v>
      </c>
      <c r="E16" t="str">
        <f t="shared" si="0"/>
        <v>20033478656</v>
      </c>
      <c r="F16" t="s">
        <v>12151</v>
      </c>
      <c r="G16" t="s">
        <v>12212</v>
      </c>
      <c r="H16" t="s">
        <v>12268</v>
      </c>
      <c r="I16" t="str">
        <f t="shared" si="1"/>
        <v>20731719680</v>
      </c>
    </row>
    <row r="17" spans="1:9" x14ac:dyDescent="0.2">
      <c r="A17" s="1" t="s">
        <v>21</v>
      </c>
      <c r="B17" t="s">
        <v>12184</v>
      </c>
      <c r="C17" t="s">
        <v>12241</v>
      </c>
      <c r="D17" t="s">
        <v>12297</v>
      </c>
      <c r="E17" t="str">
        <f t="shared" si="0"/>
        <v>24686592</v>
      </c>
      <c r="F17" t="s">
        <v>12152</v>
      </c>
      <c r="G17" t="s">
        <v>11413</v>
      </c>
      <c r="H17" t="s">
        <v>12269</v>
      </c>
      <c r="I17" t="str">
        <f t="shared" si="1"/>
        <v>24723456</v>
      </c>
    </row>
    <row r="18" spans="1:9" x14ac:dyDescent="0.2">
      <c r="A18" s="1" t="s">
        <v>22</v>
      </c>
      <c r="B18" t="s">
        <v>12185</v>
      </c>
      <c r="C18" t="s">
        <v>12242</v>
      </c>
      <c r="D18" t="s">
        <v>12299</v>
      </c>
      <c r="E18" t="str">
        <f t="shared" si="0"/>
        <v>18427658240</v>
      </c>
      <c r="F18" t="s">
        <v>12153</v>
      </c>
      <c r="G18" t="s">
        <v>12213</v>
      </c>
      <c r="H18" t="s">
        <v>12270</v>
      </c>
      <c r="I18" t="str">
        <f t="shared" si="1"/>
        <v>17349169152</v>
      </c>
    </row>
    <row r="19" spans="1:9" x14ac:dyDescent="0.2">
      <c r="A19" s="1" t="s">
        <v>23</v>
      </c>
      <c r="B19" t="s">
        <v>12186</v>
      </c>
      <c r="C19" t="s">
        <v>12243</v>
      </c>
      <c r="D19" t="s">
        <v>12297</v>
      </c>
      <c r="E19" t="str">
        <f t="shared" si="0"/>
        <v>24526848</v>
      </c>
      <c r="F19" t="s">
        <v>12154</v>
      </c>
      <c r="G19" t="s">
        <v>9851</v>
      </c>
      <c r="H19" t="s">
        <v>12271</v>
      </c>
      <c r="I19" t="str">
        <f t="shared" si="1"/>
        <v>24551424</v>
      </c>
    </row>
    <row r="20" spans="1:9" x14ac:dyDescent="0.2">
      <c r="A20" s="1" t="s">
        <v>24</v>
      </c>
      <c r="B20" t="s">
        <v>12187</v>
      </c>
      <c r="C20" t="s">
        <v>12244</v>
      </c>
      <c r="D20" t="s">
        <v>12300</v>
      </c>
      <c r="E20" t="str">
        <f t="shared" si="0"/>
        <v>41058353</v>
      </c>
      <c r="F20" t="s">
        <v>12155</v>
      </c>
      <c r="G20" t="s">
        <v>12214</v>
      </c>
      <c r="H20" t="s">
        <v>12272</v>
      </c>
      <c r="I20" t="str">
        <f t="shared" si="1"/>
        <v>359124503</v>
      </c>
    </row>
    <row r="21" spans="1:9" x14ac:dyDescent="0.2">
      <c r="A21" s="1" t="s">
        <v>25</v>
      </c>
      <c r="B21" t="s">
        <v>12188</v>
      </c>
      <c r="C21" t="s">
        <v>12245</v>
      </c>
      <c r="D21" t="s">
        <v>12301</v>
      </c>
      <c r="E21" t="str">
        <f t="shared" si="0"/>
        <v>32622930</v>
      </c>
      <c r="F21" t="s">
        <v>12156</v>
      </c>
      <c r="G21" t="s">
        <v>12215</v>
      </c>
      <c r="H21" t="s">
        <v>12273</v>
      </c>
      <c r="I21" t="str">
        <f t="shared" si="1"/>
        <v>354038608</v>
      </c>
    </row>
    <row r="22" spans="1:9" x14ac:dyDescent="0.2">
      <c r="A22" s="1" t="s">
        <v>26</v>
      </c>
      <c r="B22" t="s">
        <v>12189</v>
      </c>
      <c r="C22" t="s">
        <v>12246</v>
      </c>
      <c r="D22" t="s">
        <v>12302</v>
      </c>
      <c r="E22" t="str">
        <f t="shared" si="0"/>
        <v>19318836906</v>
      </c>
      <c r="F22" t="s">
        <v>12157</v>
      </c>
      <c r="G22" t="s">
        <v>12216</v>
      </c>
      <c r="H22" t="s">
        <v>12274</v>
      </c>
      <c r="I22" t="str">
        <f t="shared" si="1"/>
        <v>18021117826</v>
      </c>
    </row>
    <row r="23" spans="1:9" x14ac:dyDescent="0.2">
      <c r="A23" s="1" t="s">
        <v>27</v>
      </c>
      <c r="B23" t="s">
        <v>12161</v>
      </c>
      <c r="C23" t="s">
        <v>12247</v>
      </c>
      <c r="D23" t="s">
        <v>12303</v>
      </c>
      <c r="E23" t="str">
        <f t="shared" si="0"/>
        <v>11696128</v>
      </c>
      <c r="F23" t="s">
        <v>12158</v>
      </c>
      <c r="G23" t="s">
        <v>12217</v>
      </c>
      <c r="H23" t="s">
        <v>12275</v>
      </c>
      <c r="I23" t="str">
        <f t="shared" si="1"/>
        <v>11679744</v>
      </c>
    </row>
    <row r="24" spans="1:9" x14ac:dyDescent="0.2">
      <c r="A24" s="1" t="s">
        <v>28</v>
      </c>
      <c r="B24" t="s">
        <v>68</v>
      </c>
      <c r="C24" t="s">
        <v>106</v>
      </c>
      <c r="D24" t="s">
        <v>84</v>
      </c>
      <c r="E24" t="str">
        <f t="shared" si="0"/>
        <v>10</v>
      </c>
      <c r="F24" t="s">
        <v>89</v>
      </c>
      <c r="G24" t="s">
        <v>79</v>
      </c>
      <c r="H24" t="s">
        <v>89</v>
      </c>
      <c r="I24" t="str">
        <f t="shared" si="1"/>
        <v>5</v>
      </c>
    </row>
    <row r="25" spans="1:9" x14ac:dyDescent="0.2">
      <c r="A25" s="1" t="s">
        <v>29</v>
      </c>
      <c r="B25" t="s">
        <v>79</v>
      </c>
      <c r="C25" t="s">
        <v>85</v>
      </c>
      <c r="D25" t="s">
        <v>85</v>
      </c>
      <c r="E25" t="str">
        <f t="shared" si="0"/>
        <v>7</v>
      </c>
      <c r="F25" t="s">
        <v>163</v>
      </c>
      <c r="G25" t="s">
        <v>103</v>
      </c>
      <c r="H25" t="s">
        <v>100</v>
      </c>
      <c r="I25" t="str">
        <f t="shared" si="1"/>
        <v>32</v>
      </c>
    </row>
    <row r="26" spans="1:9" x14ac:dyDescent="0.2">
      <c r="A26" s="1" t="s">
        <v>30</v>
      </c>
      <c r="B26" t="s">
        <v>138</v>
      </c>
      <c r="C26" t="s">
        <v>381</v>
      </c>
      <c r="D26" t="s">
        <v>311</v>
      </c>
      <c r="E26" t="str">
        <f t="shared" si="0"/>
        <v>167</v>
      </c>
      <c r="F26" t="s">
        <v>351</v>
      </c>
      <c r="G26" t="s">
        <v>1083</v>
      </c>
      <c r="H26" t="s">
        <v>3334</v>
      </c>
      <c r="I26" t="str">
        <f t="shared" si="1"/>
        <v>787</v>
      </c>
    </row>
    <row r="27" spans="1:9" x14ac:dyDescent="0.2">
      <c r="A27" s="1" t="s">
        <v>31</v>
      </c>
      <c r="B27" t="s">
        <v>322</v>
      </c>
      <c r="C27" t="s">
        <v>472</v>
      </c>
      <c r="D27" t="s">
        <v>430</v>
      </c>
      <c r="E27" t="str">
        <f t="shared" si="0"/>
        <v>51</v>
      </c>
      <c r="F27" t="s">
        <v>560</v>
      </c>
      <c r="G27" t="s">
        <v>560</v>
      </c>
      <c r="H27" t="s">
        <v>3914</v>
      </c>
      <c r="I27" t="str">
        <f t="shared" si="1"/>
        <v>214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173</v>
      </c>
      <c r="I28" t="str">
        <f t="shared" si="1"/>
        <v>0</v>
      </c>
    </row>
    <row r="29" spans="1:9" x14ac:dyDescent="0.2">
      <c r="A29" s="1" t="s">
        <v>33</v>
      </c>
      <c r="B29" t="s">
        <v>161</v>
      </c>
      <c r="C29" t="s">
        <v>12248</v>
      </c>
      <c r="D29" t="s">
        <v>12304</v>
      </c>
      <c r="E29" t="str">
        <f t="shared" si="0"/>
        <v>123506688</v>
      </c>
      <c r="F29" t="s">
        <v>12159</v>
      </c>
      <c r="G29" t="s">
        <v>7723</v>
      </c>
      <c r="H29" t="s">
        <v>12276</v>
      </c>
      <c r="I29" t="str">
        <f t="shared" si="1"/>
        <v>306520064</v>
      </c>
    </row>
    <row r="30" spans="1:9" x14ac:dyDescent="0.2">
      <c r="A30" s="1" t="s">
        <v>34</v>
      </c>
      <c r="B30" t="s">
        <v>12190</v>
      </c>
      <c r="C30" t="s">
        <v>12249</v>
      </c>
      <c r="D30" t="s">
        <v>12305</v>
      </c>
      <c r="E30" t="str">
        <f t="shared" si="0"/>
        <v>19977920512</v>
      </c>
      <c r="F30" t="s">
        <v>12160</v>
      </c>
      <c r="G30" t="s">
        <v>12218</v>
      </c>
      <c r="H30" t="s">
        <v>12277</v>
      </c>
      <c r="I30" t="str">
        <f t="shared" si="1"/>
        <v>20569559040</v>
      </c>
    </row>
    <row r="31" spans="1:9" x14ac:dyDescent="0.2">
      <c r="A31" s="1" t="s">
        <v>35</v>
      </c>
      <c r="B31" t="s">
        <v>12161</v>
      </c>
      <c r="C31" t="s">
        <v>4127</v>
      </c>
      <c r="D31" t="s">
        <v>12303</v>
      </c>
      <c r="E31" t="str">
        <f t="shared" si="0"/>
        <v>11698176</v>
      </c>
      <c r="F31" t="s">
        <v>12161</v>
      </c>
      <c r="G31" t="s">
        <v>12217</v>
      </c>
      <c r="H31" t="s">
        <v>12278</v>
      </c>
      <c r="I31" t="str">
        <f t="shared" si="1"/>
        <v>11698176</v>
      </c>
    </row>
    <row r="32" spans="1:9" x14ac:dyDescent="0.2">
      <c r="A32" s="1" t="s">
        <v>36</v>
      </c>
      <c r="B32" t="s">
        <v>12191</v>
      </c>
      <c r="C32" t="s">
        <v>12250</v>
      </c>
      <c r="D32" t="s">
        <v>12306</v>
      </c>
      <c r="E32" t="str">
        <f t="shared" si="0"/>
        <v>18817970176</v>
      </c>
      <c r="F32" t="s">
        <v>12162</v>
      </c>
      <c r="G32" t="s">
        <v>12219</v>
      </c>
      <c r="H32" t="s">
        <v>12279</v>
      </c>
      <c r="I32" t="str">
        <f t="shared" si="1"/>
        <v>17410318336</v>
      </c>
    </row>
    <row r="33" spans="1:9" x14ac:dyDescent="0.2">
      <c r="A33" s="1" t="s">
        <v>37</v>
      </c>
      <c r="B33" t="s">
        <v>12161</v>
      </c>
      <c r="C33" t="s">
        <v>12217</v>
      </c>
      <c r="D33" t="s">
        <v>12303</v>
      </c>
      <c r="E33" t="str">
        <f t="shared" si="0"/>
        <v>11694080</v>
      </c>
      <c r="F33" t="s">
        <v>12163</v>
      </c>
      <c r="G33" t="s">
        <v>12217</v>
      </c>
      <c r="H33" t="s">
        <v>11538</v>
      </c>
      <c r="I33" t="str">
        <f t="shared" si="1"/>
        <v>11628544</v>
      </c>
    </row>
    <row r="34" spans="1:9" x14ac:dyDescent="0.2">
      <c r="A34" s="1" t="s">
        <v>38</v>
      </c>
      <c r="B34" t="s">
        <v>12192</v>
      </c>
      <c r="C34" t="s">
        <v>12251</v>
      </c>
      <c r="D34" t="s">
        <v>12307</v>
      </c>
      <c r="E34" t="str">
        <f t="shared" si="0"/>
        <v>40986869</v>
      </c>
      <c r="F34" t="s">
        <v>12164</v>
      </c>
      <c r="G34" t="s">
        <v>12220</v>
      </c>
      <c r="H34" t="s">
        <v>12280</v>
      </c>
      <c r="I34" t="str">
        <f t="shared" si="1"/>
        <v>361511389</v>
      </c>
    </row>
    <row r="35" spans="1:9" x14ac:dyDescent="0.2">
      <c r="A35" s="1" t="s">
        <v>39</v>
      </c>
      <c r="B35" t="s">
        <v>12193</v>
      </c>
      <c r="C35" t="s">
        <v>12252</v>
      </c>
      <c r="D35" t="s">
        <v>12308</v>
      </c>
      <c r="E35" t="str">
        <f t="shared" ref="E35:E63" si="2">IF(ISERROR(MEDIAN(VALUE(B35),VALUE(C35),VALUE(D35))), "-", TEXT(MEDIAN(VALUE(B35),VALUE(C35),VALUE(D35)), "0"))</f>
        <v>36352083</v>
      </c>
      <c r="F35" t="s">
        <v>12165</v>
      </c>
      <c r="G35" t="s">
        <v>12221</v>
      </c>
      <c r="H35" t="s">
        <v>12281</v>
      </c>
      <c r="I35" t="str">
        <f t="shared" ref="I35:I63" si="3">IF(ISERROR(MEDIAN(VALUE(F35),VALUE(G35),VALUE(H35))), "-", TEXT(MEDIAN(VALUE(F35),VALUE(G35),VALUE(H35)), "0"))</f>
        <v>225477406</v>
      </c>
    </row>
    <row r="36" spans="1:9" x14ac:dyDescent="0.2">
      <c r="A36" s="1" t="s">
        <v>40</v>
      </c>
      <c r="B36" t="s">
        <v>12194</v>
      </c>
      <c r="C36" t="s">
        <v>12253</v>
      </c>
      <c r="D36" t="s">
        <v>12309</v>
      </c>
      <c r="E36" t="str">
        <f t="shared" si="2"/>
        <v>18993135274</v>
      </c>
      <c r="F36" t="s">
        <v>12166</v>
      </c>
      <c r="G36" t="s">
        <v>12222</v>
      </c>
      <c r="H36" t="s">
        <v>12282</v>
      </c>
      <c r="I36" t="str">
        <f t="shared" si="3"/>
        <v>17822714306</v>
      </c>
    </row>
    <row r="37" spans="1:9" x14ac:dyDescent="0.2">
      <c r="A37" s="1" t="s">
        <v>41</v>
      </c>
      <c r="B37" t="s">
        <v>12195</v>
      </c>
      <c r="C37" t="s">
        <v>6867</v>
      </c>
      <c r="D37" t="s">
        <v>12283</v>
      </c>
      <c r="E37" t="str">
        <f t="shared" si="2"/>
        <v>18800640</v>
      </c>
      <c r="F37" t="s">
        <v>12167</v>
      </c>
      <c r="G37" t="s">
        <v>12223</v>
      </c>
      <c r="H37" t="s">
        <v>12283</v>
      </c>
      <c r="I37" t="str">
        <f t="shared" si="3"/>
        <v>18744647</v>
      </c>
    </row>
    <row r="38" spans="1:9" x14ac:dyDescent="0.2">
      <c r="A38" s="1" t="s">
        <v>42</v>
      </c>
      <c r="B38" t="s">
        <v>136</v>
      </c>
      <c r="C38" t="s">
        <v>88</v>
      </c>
      <c r="D38" t="s">
        <v>113</v>
      </c>
      <c r="E38" t="str">
        <f t="shared" si="2"/>
        <v>8</v>
      </c>
      <c r="F38" t="s">
        <v>96</v>
      </c>
      <c r="G38" t="s">
        <v>91</v>
      </c>
      <c r="H38" t="s">
        <v>129</v>
      </c>
      <c r="I38" t="str">
        <f t="shared" si="3"/>
        <v>12</v>
      </c>
    </row>
    <row r="39" spans="1:9" x14ac:dyDescent="0.2">
      <c r="A39" s="1" t="s">
        <v>43</v>
      </c>
      <c r="B39" t="s">
        <v>69</v>
      </c>
      <c r="C39" t="s">
        <v>79</v>
      </c>
      <c r="D39" t="s">
        <v>136</v>
      </c>
      <c r="E39" t="str">
        <f t="shared" si="2"/>
        <v>6</v>
      </c>
      <c r="F39" t="s">
        <v>90</v>
      </c>
      <c r="G39" t="s">
        <v>194</v>
      </c>
      <c r="H39" t="s">
        <v>83</v>
      </c>
      <c r="I39" t="str">
        <f t="shared" si="3"/>
        <v>34</v>
      </c>
    </row>
    <row r="40" spans="1:9" x14ac:dyDescent="0.2">
      <c r="A40" s="1" t="s">
        <v>44</v>
      </c>
      <c r="B40" t="s">
        <v>137</v>
      </c>
      <c r="C40" t="s">
        <v>381</v>
      </c>
      <c r="D40" t="s">
        <v>311</v>
      </c>
      <c r="E40" t="str">
        <f t="shared" si="2"/>
        <v>167</v>
      </c>
      <c r="F40" t="s">
        <v>351</v>
      </c>
      <c r="G40" t="s">
        <v>1083</v>
      </c>
      <c r="H40" t="s">
        <v>439</v>
      </c>
      <c r="I40" t="str">
        <f t="shared" si="3"/>
        <v>787</v>
      </c>
    </row>
    <row r="41" spans="1:9" x14ac:dyDescent="0.2">
      <c r="A41" s="1" t="s">
        <v>45</v>
      </c>
      <c r="B41" t="s">
        <v>5504</v>
      </c>
      <c r="C41" t="s">
        <v>460</v>
      </c>
      <c r="D41" t="s">
        <v>460</v>
      </c>
      <c r="E41" t="str">
        <f t="shared" si="2"/>
        <v>55</v>
      </c>
      <c r="F41" t="s">
        <v>7647</v>
      </c>
      <c r="G41" t="s">
        <v>516</v>
      </c>
      <c r="H41" t="s">
        <v>401</v>
      </c>
      <c r="I41" t="str">
        <f t="shared" si="3"/>
        <v>230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12196</v>
      </c>
      <c r="C43" t="s">
        <v>181</v>
      </c>
      <c r="D43" t="s">
        <v>12310</v>
      </c>
      <c r="E43" t="str">
        <f t="shared" si="2"/>
        <v>56000512</v>
      </c>
      <c r="F43" t="s">
        <v>7152</v>
      </c>
      <c r="G43" t="s">
        <v>12224</v>
      </c>
      <c r="H43" t="s">
        <v>402</v>
      </c>
      <c r="I43" t="str">
        <f t="shared" si="3"/>
        <v>306049024</v>
      </c>
    </row>
    <row r="44" spans="1:9" x14ac:dyDescent="0.2">
      <c r="A44" s="1" t="s">
        <v>48</v>
      </c>
      <c r="B44" t="s">
        <v>12197</v>
      </c>
      <c r="C44" t="s">
        <v>12254</v>
      </c>
      <c r="D44" t="s">
        <v>12311</v>
      </c>
      <c r="E44" t="str">
        <f t="shared" si="2"/>
        <v>19969228800</v>
      </c>
      <c r="F44" t="s">
        <v>12168</v>
      </c>
      <c r="G44" t="s">
        <v>12225</v>
      </c>
      <c r="H44" t="s">
        <v>12284</v>
      </c>
      <c r="I44" t="str">
        <f t="shared" si="3"/>
        <v>20035268608</v>
      </c>
    </row>
    <row r="45" spans="1:9" x14ac:dyDescent="0.2">
      <c r="A45" s="1" t="s">
        <v>49</v>
      </c>
      <c r="B45" t="s">
        <v>12198</v>
      </c>
      <c r="C45" t="s">
        <v>6867</v>
      </c>
      <c r="D45" t="s">
        <v>12283</v>
      </c>
      <c r="E45" t="str">
        <f t="shared" si="2"/>
        <v>18800640</v>
      </c>
      <c r="F45" t="s">
        <v>12167</v>
      </c>
      <c r="G45" t="s">
        <v>6867</v>
      </c>
      <c r="H45" t="s">
        <v>12283</v>
      </c>
      <c r="I45" t="str">
        <f t="shared" si="3"/>
        <v>18800640</v>
      </c>
    </row>
    <row r="46" spans="1:9" x14ac:dyDescent="0.2">
      <c r="A46" s="1" t="s">
        <v>50</v>
      </c>
      <c r="B46" t="s">
        <v>12199</v>
      </c>
      <c r="C46" t="s">
        <v>12255</v>
      </c>
      <c r="D46" t="s">
        <v>12312</v>
      </c>
      <c r="E46" t="str">
        <f t="shared" si="2"/>
        <v>18738626560</v>
      </c>
      <c r="F46" t="s">
        <v>12169</v>
      </c>
      <c r="G46" t="s">
        <v>12226</v>
      </c>
      <c r="H46" t="s">
        <v>12285</v>
      </c>
      <c r="I46" t="str">
        <f t="shared" si="3"/>
        <v>17099984896</v>
      </c>
    </row>
    <row r="47" spans="1:9" x14ac:dyDescent="0.2">
      <c r="A47" s="1" t="s">
        <v>51</v>
      </c>
      <c r="B47" t="s">
        <v>12167</v>
      </c>
      <c r="C47" t="s">
        <v>6867</v>
      </c>
      <c r="D47" t="s">
        <v>12283</v>
      </c>
      <c r="E47" t="str">
        <f t="shared" si="2"/>
        <v>18800640</v>
      </c>
      <c r="F47" t="s">
        <v>12167</v>
      </c>
      <c r="G47" t="s">
        <v>11988</v>
      </c>
      <c r="H47" t="s">
        <v>12283</v>
      </c>
      <c r="I47" t="str">
        <f t="shared" si="3"/>
        <v>18579456</v>
      </c>
    </row>
    <row r="48" spans="1:9" x14ac:dyDescent="0.2">
      <c r="A48" s="1" t="s">
        <v>52</v>
      </c>
      <c r="B48" t="s">
        <v>12200</v>
      </c>
      <c r="C48" t="s">
        <v>12256</v>
      </c>
      <c r="D48" t="s">
        <v>12313</v>
      </c>
      <c r="E48" t="str">
        <f t="shared" si="2"/>
        <v>28478166</v>
      </c>
      <c r="F48" t="s">
        <v>12170</v>
      </c>
      <c r="G48" t="s">
        <v>12227</v>
      </c>
      <c r="H48" t="s">
        <v>12286</v>
      </c>
      <c r="I48" t="str">
        <f t="shared" si="3"/>
        <v>381254373</v>
      </c>
    </row>
    <row r="49" spans="1:9" x14ac:dyDescent="0.2">
      <c r="A49" s="1" t="s">
        <v>53</v>
      </c>
      <c r="B49" t="s">
        <v>12201</v>
      </c>
      <c r="C49" t="s">
        <v>12257</v>
      </c>
      <c r="D49" t="s">
        <v>12314</v>
      </c>
      <c r="E49" t="str">
        <f t="shared" si="2"/>
        <v>41268384</v>
      </c>
      <c r="F49" t="s">
        <v>12171</v>
      </c>
      <c r="G49" t="s">
        <v>12228</v>
      </c>
      <c r="H49" t="s">
        <v>12287</v>
      </c>
      <c r="I49" t="str">
        <f t="shared" si="3"/>
        <v>336136326</v>
      </c>
    </row>
    <row r="50" spans="1:9" x14ac:dyDescent="0.2">
      <c r="A50" s="1" t="s">
        <v>54</v>
      </c>
      <c r="B50" t="s">
        <v>12202</v>
      </c>
      <c r="C50" t="s">
        <v>12258</v>
      </c>
      <c r="D50" t="s">
        <v>12315</v>
      </c>
      <c r="E50" t="str">
        <f t="shared" si="2"/>
        <v>5636719567</v>
      </c>
      <c r="F50" t="s">
        <v>12172</v>
      </c>
      <c r="G50" t="s">
        <v>12229</v>
      </c>
      <c r="H50" t="s">
        <v>12288</v>
      </c>
      <c r="I50" t="str">
        <f t="shared" si="3"/>
        <v>6543173423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92</v>
      </c>
      <c r="G52" t="s">
        <v>92</v>
      </c>
      <c r="H52" t="s">
        <v>92</v>
      </c>
      <c r="I52" t="str">
        <f t="shared" si="3"/>
        <v>1</v>
      </c>
    </row>
    <row r="53" spans="1:9" x14ac:dyDescent="0.2">
      <c r="A53" s="1" t="s">
        <v>57</v>
      </c>
      <c r="B53" t="s">
        <v>92</v>
      </c>
      <c r="C53" t="s">
        <v>92</v>
      </c>
      <c r="D53" t="s">
        <v>92</v>
      </c>
      <c r="E53" t="str">
        <f t="shared" si="2"/>
        <v>1</v>
      </c>
      <c r="F53" t="s">
        <v>85</v>
      </c>
      <c r="G53" t="s">
        <v>85</v>
      </c>
      <c r="H53" t="s">
        <v>85</v>
      </c>
      <c r="I53" t="str">
        <f t="shared" si="3"/>
        <v>7</v>
      </c>
    </row>
    <row r="54" spans="1:9" x14ac:dyDescent="0.2">
      <c r="A54" s="1" t="s">
        <v>58</v>
      </c>
      <c r="B54" t="s">
        <v>86</v>
      </c>
      <c r="C54" t="s">
        <v>278</v>
      </c>
      <c r="D54" t="s">
        <v>86</v>
      </c>
      <c r="E54" t="str">
        <f t="shared" si="2"/>
        <v>159</v>
      </c>
      <c r="F54" t="s">
        <v>3712</v>
      </c>
      <c r="G54" t="s">
        <v>351</v>
      </c>
      <c r="H54" t="s">
        <v>3334</v>
      </c>
      <c r="I54" t="str">
        <f t="shared" si="3"/>
        <v>787</v>
      </c>
    </row>
    <row r="55" spans="1:9" x14ac:dyDescent="0.2">
      <c r="A55" s="1" t="s">
        <v>59</v>
      </c>
      <c r="B55" t="s">
        <v>88</v>
      </c>
      <c r="C55" t="s">
        <v>88</v>
      </c>
      <c r="D55" t="s">
        <v>88</v>
      </c>
      <c r="E55" t="str">
        <f t="shared" si="2"/>
        <v>2</v>
      </c>
      <c r="F55" t="s">
        <v>248</v>
      </c>
      <c r="G55" t="s">
        <v>97</v>
      </c>
      <c r="H55" t="s">
        <v>135</v>
      </c>
      <c r="I55" t="str">
        <f t="shared" si="3"/>
        <v>22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12203</v>
      </c>
      <c r="C58" t="s">
        <v>12259</v>
      </c>
      <c r="D58" t="s">
        <v>12316</v>
      </c>
      <c r="E58" t="str">
        <f t="shared" si="2"/>
        <v>5637005312</v>
      </c>
      <c r="F58" t="s">
        <v>12173</v>
      </c>
      <c r="G58" t="s">
        <v>12230</v>
      </c>
      <c r="H58" t="s">
        <v>12289</v>
      </c>
      <c r="I58" t="str">
        <f t="shared" si="3"/>
        <v>6550491136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12204</v>
      </c>
      <c r="C60" t="s">
        <v>12260</v>
      </c>
      <c r="D60" t="s">
        <v>12317</v>
      </c>
      <c r="E60" t="str">
        <f t="shared" si="2"/>
        <v>5636075520</v>
      </c>
      <c r="F60" t="s">
        <v>12174</v>
      </c>
      <c r="G60" t="s">
        <v>12231</v>
      </c>
      <c r="H60" t="s">
        <v>12290</v>
      </c>
      <c r="I60" t="str">
        <f t="shared" si="3"/>
        <v>6522314752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12205</v>
      </c>
      <c r="C62" t="s">
        <v>12261</v>
      </c>
      <c r="D62" t="s">
        <v>12318</v>
      </c>
      <c r="E62" t="str">
        <f t="shared" si="2"/>
        <v>1279996</v>
      </c>
      <c r="F62" t="s">
        <v>12175</v>
      </c>
      <c r="G62" t="s">
        <v>12232</v>
      </c>
      <c r="H62" t="s">
        <v>12291</v>
      </c>
      <c r="I62" t="str">
        <f t="shared" si="3"/>
        <v>7910636</v>
      </c>
    </row>
    <row r="63" spans="1:9" x14ac:dyDescent="0.2">
      <c r="A63" s="1" t="s">
        <v>67</v>
      </c>
      <c r="B63" t="s">
        <v>12206</v>
      </c>
      <c r="C63" t="s">
        <v>12262</v>
      </c>
      <c r="D63" t="s">
        <v>12319</v>
      </c>
      <c r="E63" t="str">
        <f t="shared" si="2"/>
        <v>4354264</v>
      </c>
      <c r="F63" t="s">
        <v>12176</v>
      </c>
      <c r="G63" t="s">
        <v>12233</v>
      </c>
      <c r="H63" t="s">
        <v>12292</v>
      </c>
      <c r="I63" t="str">
        <f t="shared" si="3"/>
        <v>308918195</v>
      </c>
    </row>
    <row r="64" spans="1:9" ht="15" x14ac:dyDescent="0.25">
      <c r="A64" s="6" t="s">
        <v>20837</v>
      </c>
      <c r="B64" s="8">
        <f>AVERAGE(VALUE(B8),VALUE(B22),VALUE(B36))*2^(-30)</f>
        <v>17.869249661142629</v>
      </c>
      <c r="C64" s="8">
        <f t="shared" ref="C64:I64" si="4">AVERAGE(VALUE(C8),VALUE(C22),VALUE(C36))*2^(-30)</f>
        <v>17.683417902638514</v>
      </c>
      <c r="D64" s="8">
        <f t="shared" si="4"/>
        <v>17.654069688171148</v>
      </c>
      <c r="E64" s="8">
        <f t="shared" si="4"/>
        <v>17.712872356176376</v>
      </c>
      <c r="F64" s="8">
        <f t="shared" si="4"/>
        <v>16.826133841959138</v>
      </c>
      <c r="G64" s="8">
        <f t="shared" si="4"/>
        <v>16.748916892645259</v>
      </c>
      <c r="H64" s="8">
        <f t="shared" si="4"/>
        <v>16.664754127462704</v>
      </c>
      <c r="I64" s="8">
        <f t="shared" si="4"/>
        <v>16.720986644737422</v>
      </c>
    </row>
    <row r="65" spans="1:9" x14ac:dyDescent="0.2">
      <c r="A65" s="6" t="s">
        <v>20838</v>
      </c>
      <c r="B65" s="9">
        <f>AVERAGE(VALUE(B8),VALUE(B22),VALUE(B36),VALUE(B50))*2^(-30)</f>
        <v>14.70402851048857</v>
      </c>
      <c r="C65" s="9">
        <f t="shared" ref="C65:I65" si="5">AVERAGE(VALUE(C8),VALUE(C22),VALUE(C36),VALUE(C50))*2^(-30)</f>
        <v>14.578263163100928</v>
      </c>
      <c r="D65" s="9">
        <f t="shared" si="5"/>
        <v>14.552953311009333</v>
      </c>
      <c r="E65" s="9">
        <f t="shared" si="5"/>
        <v>14.597055312013254</v>
      </c>
      <c r="F65" s="9">
        <f t="shared" si="5"/>
        <v>14.132512359181419</v>
      </c>
      <c r="G65" s="9">
        <f t="shared" si="5"/>
        <v>14.099050464341417</v>
      </c>
      <c r="H65" s="9">
        <f t="shared" si="5"/>
        <v>14.022016875213012</v>
      </c>
      <c r="I65" s="9">
        <f t="shared" si="5"/>
        <v>14.06419126316905</v>
      </c>
    </row>
    <row r="66" spans="1:9" x14ac:dyDescent="0.2">
      <c r="A66" s="6" t="s">
        <v>20841</v>
      </c>
      <c r="B66" s="9">
        <f>MIN(VALUE(B18),VALUE(B32),VALUE(B46))*2^(-30)</f>
        <v>17.162094116210938</v>
      </c>
      <c r="C66" s="9">
        <f t="shared" ref="C66:I66" si="6">MIN(VALUE(C18),VALUE(C32),VALUE(C46))*2^(-30)</f>
        <v>16.985374450683594</v>
      </c>
      <c r="D66" s="9">
        <f t="shared" si="6"/>
        <v>16.719234466552734</v>
      </c>
      <c r="E66" s="9">
        <f t="shared" si="6"/>
        <v>17.162094116210938</v>
      </c>
      <c r="F66" s="9">
        <f t="shared" si="6"/>
        <v>16.157672882080078</v>
      </c>
      <c r="G66" s="9">
        <f t="shared" si="6"/>
        <v>15.867816925048828</v>
      </c>
      <c r="H66" s="9">
        <f t="shared" si="6"/>
        <v>15.906948089599609</v>
      </c>
      <c r="I66" s="9">
        <f t="shared" si="6"/>
        <v>15.925601959228516</v>
      </c>
    </row>
    <row r="67" spans="1:9" x14ac:dyDescent="0.2">
      <c r="A67" s="6" t="s">
        <v>20839</v>
      </c>
      <c r="B67" s="9">
        <f>MIN(VALUE(B16),VALUE(B30),VALUE(B44))*2^(-30)</f>
        <v>18.457347869873047</v>
      </c>
      <c r="C67" s="9">
        <f t="shared" ref="C67:I67" si="7">MIN(VALUE(C16),VALUE(C30),VALUE(C44))*2^(-30)</f>
        <v>18.288425445556641</v>
      </c>
      <c r="D67" s="9">
        <f t="shared" si="7"/>
        <v>18.15521240234375</v>
      </c>
      <c r="E67" s="9">
        <f t="shared" si="7"/>
        <v>18.597793579101563</v>
      </c>
      <c r="F67" s="9">
        <f t="shared" si="7"/>
        <v>18.659297943115234</v>
      </c>
      <c r="G67" s="9">
        <f t="shared" si="7"/>
        <v>18.823024749755859</v>
      </c>
      <c r="H67" s="9">
        <f t="shared" si="7"/>
        <v>17.253810882568359</v>
      </c>
      <c r="I67" s="9">
        <f t="shared" si="7"/>
        <v>18.659297943115234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0</v>
      </c>
      <c r="G68" s="9">
        <f t="shared" si="8"/>
        <v>0</v>
      </c>
      <c r="H68" s="9">
        <f t="shared" si="8"/>
        <v>4.6875E-2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151.60546875</v>
      </c>
      <c r="C69" s="9">
        <f t="shared" si="8"/>
        <v>592.56640625</v>
      </c>
      <c r="D69" s="9">
        <f t="shared" si="8"/>
        <v>433.609375</v>
      </c>
      <c r="E69" s="9">
        <f t="shared" si="8"/>
        <v>269.1796875</v>
      </c>
      <c r="F69" s="9">
        <f t="shared" si="8"/>
        <v>842.1875</v>
      </c>
      <c r="G69" s="9">
        <f t="shared" si="8"/>
        <v>731.4375</v>
      </c>
      <c r="H69" s="9">
        <f t="shared" si="8"/>
        <v>877.16015625</v>
      </c>
      <c r="I69" s="9">
        <f t="shared" si="8"/>
        <v>876.43359375</v>
      </c>
    </row>
    <row r="70" spans="1:9" x14ac:dyDescent="0.2">
      <c r="A70" s="6" t="s">
        <v>20832</v>
      </c>
      <c r="B70" s="9">
        <f>AVERAGE(VALUE(B9),VALUE(B23),VALUE(B37))*2^(-20)</f>
        <v>17.475064595540363</v>
      </c>
      <c r="C70" s="9">
        <f t="shared" ref="C70:I70" si="9">AVERAGE(VALUE(C9),VALUE(C23),VALUE(C37))*2^(-20)</f>
        <v>17.5</v>
      </c>
      <c r="D70" s="9">
        <f t="shared" si="9"/>
        <v>17.447916666666668</v>
      </c>
      <c r="E70" s="9">
        <f t="shared" si="9"/>
        <v>17.5</v>
      </c>
      <c r="F70" s="9">
        <f t="shared" si="9"/>
        <v>17.473242123921711</v>
      </c>
      <c r="G70" s="9">
        <f t="shared" si="9"/>
        <v>17.501978874206543</v>
      </c>
      <c r="H70" s="9">
        <f t="shared" si="9"/>
        <v>17.487603187561035</v>
      </c>
      <c r="I70" s="9">
        <f t="shared" si="9"/>
        <v>17.497421582539875</v>
      </c>
    </row>
    <row r="71" spans="1:9" x14ac:dyDescent="0.2">
      <c r="A71" s="6" t="s">
        <v>20833</v>
      </c>
      <c r="B71" s="10">
        <f>MIN(VALUE(B19),VALUE(B33),VALUE(B47))*2^(-20)</f>
        <v>11.15625</v>
      </c>
      <c r="C71" s="10">
        <f t="shared" ref="C71:I71" si="10">MIN(VALUE(C19),VALUE(C33),VALUE(C47))*2^(-20)</f>
        <v>11.15234375</v>
      </c>
      <c r="D71" s="10">
        <f t="shared" si="10"/>
        <v>11.0859375</v>
      </c>
      <c r="E71" s="10">
        <f t="shared" si="10"/>
        <v>11.15234375</v>
      </c>
      <c r="F71" s="10">
        <f t="shared" si="10"/>
        <v>11.08984375</v>
      </c>
      <c r="G71" s="10">
        <f t="shared" si="10"/>
        <v>11.15234375</v>
      </c>
      <c r="H71" s="10">
        <f t="shared" si="10"/>
        <v>11.06640625</v>
      </c>
      <c r="I71" s="10">
        <f t="shared" si="10"/>
        <v>11.08984375</v>
      </c>
    </row>
    <row r="72" spans="1:9" x14ac:dyDescent="0.2">
      <c r="A72" s="6" t="s">
        <v>20834</v>
      </c>
      <c r="B72" s="10">
        <f>MAX(VALUE(B17),VALUE(B31),VALUE(B45))*2^(-20)</f>
        <v>23.55078125</v>
      </c>
      <c r="C72" s="10">
        <f t="shared" ref="C72:I72" si="11">MAX(VALUE(C17),VALUE(C31),VALUE(C45))*2^(-20)</f>
        <v>23.54296875</v>
      </c>
      <c r="D72" s="10">
        <f t="shared" si="11"/>
        <v>23.32421875</v>
      </c>
      <c r="E72" s="10">
        <f t="shared" si="11"/>
        <v>23.54296875</v>
      </c>
      <c r="F72" s="10">
        <f t="shared" si="11"/>
        <v>23.60546875</v>
      </c>
      <c r="G72" s="10">
        <f t="shared" si="11"/>
        <v>23.578125</v>
      </c>
      <c r="H72" s="10">
        <f t="shared" si="11"/>
        <v>23.5546875</v>
      </c>
      <c r="I72" s="10">
        <f t="shared" si="11"/>
        <v>23.578125</v>
      </c>
    </row>
    <row r="73" spans="1:9" x14ac:dyDescent="0.2">
      <c r="A73" s="6" t="s">
        <v>20826</v>
      </c>
      <c r="B73" s="9">
        <f>VALUE(B7)*10^(-9)</f>
        <v>19.569965084</v>
      </c>
      <c r="C73" s="9">
        <f t="shared" ref="C73:I73" si="12">VALUE(C7)*10^(-9)</f>
        <v>23.508814266000002</v>
      </c>
      <c r="D73" s="9">
        <f t="shared" si="12"/>
        <v>20.329998131</v>
      </c>
      <c r="E73" s="9">
        <f t="shared" si="12"/>
        <v>20.329998131</v>
      </c>
      <c r="F73" s="9">
        <f t="shared" si="12"/>
        <v>99.332389783000011</v>
      </c>
      <c r="G73" s="9">
        <f t="shared" si="12"/>
        <v>99.447498729000003</v>
      </c>
      <c r="H73" s="9">
        <f t="shared" si="12"/>
        <v>97.690678378000001</v>
      </c>
      <c r="I73" s="9">
        <f t="shared" si="12"/>
        <v>99.332389783000011</v>
      </c>
    </row>
    <row r="74" spans="1:9" x14ac:dyDescent="0.2">
      <c r="A74" s="6" t="s">
        <v>20835</v>
      </c>
      <c r="B74" s="9">
        <f>SUM(VALUE(B20),VALUE(B34),VALUE(B48))*2^(-30)</f>
        <v>9.7876096144318581E-2</v>
      </c>
      <c r="C74" s="9">
        <f t="shared" ref="C74:I75" si="13">SUM(VALUE(C20),VALUE(C34),VALUE(C48))*2^(-30)</f>
        <v>0.10211352817714214</v>
      </c>
      <c r="D74" s="9">
        <f t="shared" si="13"/>
        <v>0.10800394602119923</v>
      </c>
      <c r="E74" s="9">
        <f t="shared" si="13"/>
        <v>0.10293292626738548</v>
      </c>
      <c r="F74" s="9">
        <f t="shared" si="13"/>
        <v>1.0236348146572709</v>
      </c>
      <c r="G74" s="9">
        <f t="shared" si="13"/>
        <v>1.0231155948713422</v>
      </c>
      <c r="H74" s="9">
        <f t="shared" si="13"/>
        <v>1.0282868882641196</v>
      </c>
      <c r="I74" s="9">
        <f t="shared" si="13"/>
        <v>1.0262152785435319</v>
      </c>
    </row>
    <row r="75" spans="1:9" x14ac:dyDescent="0.2">
      <c r="A75" s="6" t="s">
        <v>20836</v>
      </c>
      <c r="B75" s="9">
        <f>SUM(VALUE(B21),VALUE(B35),VALUE(B49))*2^(-30)</f>
        <v>0.10268308501690626</v>
      </c>
      <c r="C75" s="9">
        <f t="shared" si="13"/>
        <v>0.11331779044121504</v>
      </c>
      <c r="D75" s="9">
        <f t="shared" si="13"/>
        <v>0.10238986648619175</v>
      </c>
      <c r="E75" s="9">
        <f t="shared" si="13"/>
        <v>0.10267216432839632</v>
      </c>
      <c r="F75" s="9">
        <f t="shared" si="13"/>
        <v>0.7383876396343112</v>
      </c>
      <c r="G75" s="9">
        <f t="shared" si="13"/>
        <v>0.73818197101354599</v>
      </c>
      <c r="H75" s="9">
        <f t="shared" si="13"/>
        <v>0.73909480683505535</v>
      </c>
      <c r="I75" s="9">
        <f t="shared" si="13"/>
        <v>0.8527676947414875</v>
      </c>
    </row>
    <row r="76" spans="1:9" x14ac:dyDescent="0.2">
      <c r="A76" s="7" t="s">
        <v>20827</v>
      </c>
      <c r="B76" s="9">
        <f>SUM(VALUE(B12),VALUE(B26),VALUE(B40))</f>
        <v>463</v>
      </c>
      <c r="C76" s="9">
        <f t="shared" ref="C76:I76" si="14">SUM(VALUE(C12),VALUE(C26),VALUE(C40))</f>
        <v>557</v>
      </c>
      <c r="D76" s="9">
        <f t="shared" si="14"/>
        <v>501</v>
      </c>
      <c r="E76" s="9">
        <f t="shared" si="14"/>
        <v>501</v>
      </c>
      <c r="F76" s="9">
        <f t="shared" si="14"/>
        <v>2363</v>
      </c>
      <c r="G76" s="9">
        <f t="shared" si="14"/>
        <v>2389</v>
      </c>
      <c r="H76" s="9">
        <f t="shared" si="14"/>
        <v>2332</v>
      </c>
      <c r="I76" s="9">
        <f t="shared" si="14"/>
        <v>2363</v>
      </c>
    </row>
    <row r="77" spans="1:9" x14ac:dyDescent="0.2">
      <c r="A77" s="7" t="s">
        <v>20828</v>
      </c>
      <c r="B77" s="9">
        <f>SUM(VALUE(B11),VALUE(B25),VALUE(B39))</f>
        <v>16</v>
      </c>
      <c r="C77" s="9">
        <f t="shared" ref="C77:I77" si="15">SUM(VALUE(C11),VALUE(C25),VALUE(C39))</f>
        <v>19</v>
      </c>
      <c r="D77" s="9">
        <f t="shared" si="15"/>
        <v>19</v>
      </c>
      <c r="E77" s="9">
        <f t="shared" si="15"/>
        <v>19</v>
      </c>
      <c r="F77" s="9">
        <f t="shared" si="15"/>
        <v>100</v>
      </c>
      <c r="G77" s="9">
        <f t="shared" si="15"/>
        <v>105</v>
      </c>
      <c r="H77" s="9">
        <f t="shared" si="15"/>
        <v>104</v>
      </c>
      <c r="I77" s="9">
        <f t="shared" si="15"/>
        <v>102</v>
      </c>
    </row>
    <row r="78" spans="1:9" x14ac:dyDescent="0.2">
      <c r="A78" s="7" t="s">
        <v>20829</v>
      </c>
      <c r="B78" s="9">
        <f>SUM(VALUE(B13),VALUE(B27),VALUE(B41))</f>
        <v>165</v>
      </c>
      <c r="C78" s="9">
        <f t="shared" ref="C78:I78" si="16">SUM(VALUE(C13),VALUE(C27),VALUE(C41))</f>
        <v>167</v>
      </c>
      <c r="D78" s="9">
        <f t="shared" si="16"/>
        <v>169</v>
      </c>
      <c r="E78" s="9">
        <f t="shared" si="16"/>
        <v>167</v>
      </c>
      <c r="F78" s="9">
        <f t="shared" si="16"/>
        <v>733</v>
      </c>
      <c r="G78" s="9">
        <f t="shared" si="16"/>
        <v>726</v>
      </c>
      <c r="H78" s="9">
        <f t="shared" si="16"/>
        <v>718</v>
      </c>
      <c r="I78" s="9">
        <f t="shared" si="16"/>
        <v>721</v>
      </c>
    </row>
    <row r="79" spans="1:9" x14ac:dyDescent="0.2">
      <c r="A79" s="7" t="s">
        <v>20830</v>
      </c>
      <c r="B79" s="9">
        <f>SUM(VALUE(B10),VALUE(B24),VALUE(B38))</f>
        <v>19</v>
      </c>
      <c r="C79" s="9">
        <f t="shared" ref="C79:I79" si="17">SUM(VALUE(C10),VALUE(C24),VALUE(C38))</f>
        <v>44</v>
      </c>
      <c r="D79" s="9">
        <f t="shared" si="17"/>
        <v>37</v>
      </c>
      <c r="E79" s="9">
        <f t="shared" si="17"/>
        <v>29</v>
      </c>
      <c r="F79" s="9">
        <f t="shared" si="17"/>
        <v>18</v>
      </c>
      <c r="G79" s="9">
        <f t="shared" si="17"/>
        <v>14</v>
      </c>
      <c r="H79" s="9">
        <f t="shared" si="17"/>
        <v>44</v>
      </c>
      <c r="I79" s="9">
        <f t="shared" si="17"/>
        <v>18</v>
      </c>
    </row>
    <row r="80" spans="1:9" x14ac:dyDescent="0.2">
      <c r="A80" s="27" t="s">
        <v>20853</v>
      </c>
      <c r="B80" s="28">
        <f>B3*2^(-20)</f>
        <v>0</v>
      </c>
      <c r="C80" s="28">
        <f t="shared" ref="C80:I81" si="18">C3*2^(-20)</f>
        <v>0</v>
      </c>
      <c r="D80" s="28">
        <f t="shared" si="18"/>
        <v>0</v>
      </c>
      <c r="E80" s="28">
        <f t="shared" si="18"/>
        <v>0</v>
      </c>
      <c r="F80" s="28">
        <f t="shared" si="18"/>
        <v>73.982417106628418</v>
      </c>
      <c r="G80" s="28">
        <f t="shared" si="18"/>
        <v>73.982417106628418</v>
      </c>
      <c r="H80" s="28">
        <f t="shared" si="18"/>
        <v>73.982417106628418</v>
      </c>
      <c r="I80" s="28">
        <f t="shared" si="18"/>
        <v>73.982417106628418</v>
      </c>
    </row>
    <row r="81" spans="1:9" x14ac:dyDescent="0.2">
      <c r="A81" s="27" t="s">
        <v>20854</v>
      </c>
      <c r="B81" s="28">
        <f>B4*2^(-20)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221.94725131988525</v>
      </c>
      <c r="G81" s="28">
        <f t="shared" si="18"/>
        <v>221.94725131988525</v>
      </c>
      <c r="H81" s="28">
        <f t="shared" si="18"/>
        <v>221.94725131988525</v>
      </c>
      <c r="I81" s="28">
        <f t="shared" si="18"/>
        <v>221.94725131988525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6" width="25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6372</v>
      </c>
      <c r="E2" t="s">
        <v>121</v>
      </c>
      <c r="F2" t="s">
        <v>6373</v>
      </c>
    </row>
    <row r="3" spans="1:6" x14ac:dyDescent="0.2">
      <c r="A3" t="s">
        <v>88</v>
      </c>
      <c r="B3" t="s">
        <v>123</v>
      </c>
      <c r="C3" t="s">
        <v>6374</v>
      </c>
      <c r="D3" t="s">
        <v>11253</v>
      </c>
      <c r="E3" t="s">
        <v>6376</v>
      </c>
      <c r="F3" t="s">
        <v>6373</v>
      </c>
    </row>
    <row r="4" spans="1:6" x14ac:dyDescent="0.2">
      <c r="A4" t="s">
        <v>94</v>
      </c>
      <c r="B4" t="s">
        <v>125</v>
      </c>
      <c r="C4" t="s">
        <v>11254</v>
      </c>
      <c r="D4" t="s">
        <v>11253</v>
      </c>
      <c r="E4" t="s">
        <v>6376</v>
      </c>
      <c r="F4" t="s">
        <v>7516</v>
      </c>
    </row>
    <row r="5" spans="1:6" x14ac:dyDescent="0.2">
      <c r="A5" t="s">
        <v>79</v>
      </c>
      <c r="B5" t="s">
        <v>127</v>
      </c>
      <c r="C5" t="s">
        <v>11254</v>
      </c>
      <c r="D5" t="s">
        <v>68</v>
      </c>
      <c r="E5" t="s">
        <v>7517</v>
      </c>
      <c r="F5" t="s">
        <v>121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I81"/>
  <sheetViews>
    <sheetView topLeftCell="A46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3.42578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11080</v>
      </c>
      <c r="G3" t="s">
        <v>11080</v>
      </c>
      <c r="H3" t="s">
        <v>11080</v>
      </c>
      <c r="I3" t="str">
        <f t="shared" ref="I3:I34" si="1">IF(ISERROR(MEDIAN(VALUE(F3),VALUE(G3),VALUE(H3))), "-", TEXT(MEDIAN(VALUE(F3),VALUE(G3),VALUE(H3)), "0"))</f>
        <v>77576187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11081</v>
      </c>
      <c r="G4" t="s">
        <v>11081</v>
      </c>
      <c r="H4" t="s">
        <v>11081</v>
      </c>
      <c r="I4" t="str">
        <f t="shared" si="1"/>
        <v>232728561</v>
      </c>
    </row>
    <row r="5" spans="1:9" x14ac:dyDescent="0.2">
      <c r="A5" s="1" t="s">
        <v>9</v>
      </c>
      <c r="B5" t="s">
        <v>12349</v>
      </c>
      <c r="C5" t="s">
        <v>12405</v>
      </c>
      <c r="D5" t="s">
        <v>12465</v>
      </c>
      <c r="E5" t="str">
        <f t="shared" si="0"/>
        <v>-</v>
      </c>
      <c r="F5" t="s">
        <v>12320</v>
      </c>
      <c r="G5" t="s">
        <v>12375</v>
      </c>
      <c r="H5" t="s">
        <v>12435</v>
      </c>
      <c r="I5" t="str">
        <f t="shared" si="1"/>
        <v>-</v>
      </c>
    </row>
    <row r="6" spans="1:9" x14ac:dyDescent="0.2">
      <c r="A6" s="1" t="s">
        <v>10</v>
      </c>
      <c r="B6" t="s">
        <v>12350</v>
      </c>
      <c r="C6" t="s">
        <v>12406</v>
      </c>
      <c r="D6" t="s">
        <v>12466</v>
      </c>
      <c r="E6" t="str">
        <f t="shared" si="0"/>
        <v>-</v>
      </c>
      <c r="F6" t="s">
        <v>12321</v>
      </c>
      <c r="G6" t="s">
        <v>12376</v>
      </c>
      <c r="H6" t="s">
        <v>12436</v>
      </c>
      <c r="I6" t="str">
        <f t="shared" si="1"/>
        <v>-</v>
      </c>
    </row>
    <row r="7" spans="1:9" x14ac:dyDescent="0.2">
      <c r="A7" s="1" t="s">
        <v>11</v>
      </c>
      <c r="B7" t="s">
        <v>12351</v>
      </c>
      <c r="C7" t="s">
        <v>12407</v>
      </c>
      <c r="D7" t="s">
        <v>12467</v>
      </c>
      <c r="E7" t="str">
        <f t="shared" si="0"/>
        <v>21193704847</v>
      </c>
      <c r="F7" t="s">
        <v>12322</v>
      </c>
      <c r="G7" t="s">
        <v>12377</v>
      </c>
      <c r="H7" t="s">
        <v>12437</v>
      </c>
      <c r="I7" t="str">
        <f t="shared" si="1"/>
        <v>102249008528</v>
      </c>
    </row>
    <row r="8" spans="1:9" x14ac:dyDescent="0.2">
      <c r="A8" s="1" t="s">
        <v>12</v>
      </c>
      <c r="B8" t="s">
        <v>12352</v>
      </c>
      <c r="C8" t="s">
        <v>12408</v>
      </c>
      <c r="D8" t="s">
        <v>12468</v>
      </c>
      <c r="E8" t="str">
        <f t="shared" si="0"/>
        <v>18921801045</v>
      </c>
      <c r="F8" t="s">
        <v>12323</v>
      </c>
      <c r="G8" t="s">
        <v>12378</v>
      </c>
      <c r="H8" t="s">
        <v>12438</v>
      </c>
      <c r="I8" t="str">
        <f t="shared" si="1"/>
        <v>17872679230</v>
      </c>
    </row>
    <row r="9" spans="1:9" x14ac:dyDescent="0.2">
      <c r="A9" s="1" t="s">
        <v>13</v>
      </c>
      <c r="B9" t="s">
        <v>9584</v>
      </c>
      <c r="C9" t="s">
        <v>12409</v>
      </c>
      <c r="D9" t="s">
        <v>12469</v>
      </c>
      <c r="E9" t="str">
        <f t="shared" si="0"/>
        <v>23794517</v>
      </c>
      <c r="F9" t="s">
        <v>12324</v>
      </c>
      <c r="G9" t="s">
        <v>12379</v>
      </c>
      <c r="H9" t="s">
        <v>12439</v>
      </c>
      <c r="I9" t="str">
        <f t="shared" si="1"/>
        <v>23885167</v>
      </c>
    </row>
    <row r="10" spans="1:9" x14ac:dyDescent="0.2">
      <c r="A10" s="1" t="s">
        <v>14</v>
      </c>
      <c r="B10" t="s">
        <v>95</v>
      </c>
      <c r="C10" t="s">
        <v>130</v>
      </c>
      <c r="D10" t="s">
        <v>92</v>
      </c>
      <c r="E10" t="str">
        <f t="shared" si="0"/>
        <v>24</v>
      </c>
      <c r="F10" t="s">
        <v>69</v>
      </c>
      <c r="G10" t="s">
        <v>88</v>
      </c>
      <c r="H10" t="s">
        <v>88</v>
      </c>
      <c r="I10" t="str">
        <f t="shared" si="1"/>
        <v>2</v>
      </c>
    </row>
    <row r="11" spans="1:9" x14ac:dyDescent="0.2">
      <c r="A11" s="1" t="s">
        <v>15</v>
      </c>
      <c r="B11" t="s">
        <v>84</v>
      </c>
      <c r="C11" t="s">
        <v>96</v>
      </c>
      <c r="D11" t="s">
        <v>79</v>
      </c>
      <c r="E11" t="str">
        <f t="shared" si="0"/>
        <v>10</v>
      </c>
      <c r="F11" t="s">
        <v>72</v>
      </c>
      <c r="G11" t="s">
        <v>312</v>
      </c>
      <c r="H11" t="s">
        <v>182</v>
      </c>
      <c r="I11" t="str">
        <f t="shared" si="1"/>
        <v>43</v>
      </c>
    </row>
    <row r="12" spans="1:9" x14ac:dyDescent="0.2">
      <c r="A12" s="1" t="s">
        <v>16</v>
      </c>
      <c r="B12" t="s">
        <v>339</v>
      </c>
      <c r="C12" t="s">
        <v>381</v>
      </c>
      <c r="D12" t="s">
        <v>86</v>
      </c>
      <c r="E12" t="str">
        <f t="shared" si="0"/>
        <v>175</v>
      </c>
      <c r="F12" t="s">
        <v>2713</v>
      </c>
      <c r="G12" t="s">
        <v>4418</v>
      </c>
      <c r="H12" t="s">
        <v>4418</v>
      </c>
      <c r="I12" t="str">
        <f t="shared" si="1"/>
        <v>813</v>
      </c>
    </row>
    <row r="13" spans="1:9" x14ac:dyDescent="0.2">
      <c r="A13" s="1" t="s">
        <v>17</v>
      </c>
      <c r="B13" t="s">
        <v>2588</v>
      </c>
      <c r="C13" t="s">
        <v>2651</v>
      </c>
      <c r="D13" t="s">
        <v>2278</v>
      </c>
      <c r="E13" t="str">
        <f t="shared" si="0"/>
        <v>70</v>
      </c>
      <c r="F13" t="s">
        <v>4362</v>
      </c>
      <c r="G13" t="s">
        <v>12380</v>
      </c>
      <c r="H13" t="s">
        <v>12440</v>
      </c>
      <c r="I13" t="str">
        <f t="shared" si="1"/>
        <v>308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12353</v>
      </c>
      <c r="C15" t="s">
        <v>12410</v>
      </c>
      <c r="D15" t="s">
        <v>247</v>
      </c>
      <c r="E15" t="str">
        <f t="shared" si="0"/>
        <v>322183168</v>
      </c>
      <c r="F15" t="s">
        <v>7723</v>
      </c>
      <c r="G15" t="s">
        <v>11916</v>
      </c>
      <c r="H15" t="s">
        <v>12441</v>
      </c>
      <c r="I15" t="str">
        <f t="shared" si="1"/>
        <v>306642944</v>
      </c>
    </row>
    <row r="16" spans="1:9" x14ac:dyDescent="0.2">
      <c r="A16" s="1" t="s">
        <v>20</v>
      </c>
      <c r="B16" t="s">
        <v>12354</v>
      </c>
      <c r="C16" t="s">
        <v>12411</v>
      </c>
      <c r="D16" t="s">
        <v>12470</v>
      </c>
      <c r="E16" t="str">
        <f t="shared" si="0"/>
        <v>20111728640</v>
      </c>
      <c r="F16" t="s">
        <v>12325</v>
      </c>
      <c r="G16" t="s">
        <v>12381</v>
      </c>
      <c r="H16" t="s">
        <v>12442</v>
      </c>
      <c r="I16" t="str">
        <f t="shared" si="1"/>
        <v>20807041024</v>
      </c>
    </row>
    <row r="17" spans="1:9" x14ac:dyDescent="0.2">
      <c r="A17" s="1" t="s">
        <v>21</v>
      </c>
      <c r="B17" t="s">
        <v>9584</v>
      </c>
      <c r="C17" t="s">
        <v>12412</v>
      </c>
      <c r="D17" t="s">
        <v>12469</v>
      </c>
      <c r="E17" t="str">
        <f t="shared" si="0"/>
        <v>23797760</v>
      </c>
      <c r="F17" t="s">
        <v>12326</v>
      </c>
      <c r="G17" t="s">
        <v>12382</v>
      </c>
      <c r="H17" t="s">
        <v>12443</v>
      </c>
      <c r="I17" t="str">
        <f t="shared" si="1"/>
        <v>23990272</v>
      </c>
    </row>
    <row r="18" spans="1:9" x14ac:dyDescent="0.2">
      <c r="A18" s="1" t="s">
        <v>22</v>
      </c>
      <c r="B18" t="s">
        <v>12355</v>
      </c>
      <c r="C18" t="s">
        <v>12413</v>
      </c>
      <c r="D18" t="s">
        <v>12471</v>
      </c>
      <c r="E18" t="str">
        <f t="shared" si="0"/>
        <v>18266701824</v>
      </c>
      <c r="F18" t="s">
        <v>12327</v>
      </c>
      <c r="G18" t="s">
        <v>12383</v>
      </c>
      <c r="H18" t="s">
        <v>12444</v>
      </c>
      <c r="I18" t="str">
        <f t="shared" si="1"/>
        <v>17183637504</v>
      </c>
    </row>
    <row r="19" spans="1:9" x14ac:dyDescent="0.2">
      <c r="A19" s="1" t="s">
        <v>23</v>
      </c>
      <c r="B19" t="s">
        <v>9584</v>
      </c>
      <c r="C19" t="s">
        <v>12414</v>
      </c>
      <c r="D19" t="s">
        <v>12469</v>
      </c>
      <c r="E19" t="str">
        <f t="shared" si="0"/>
        <v>23752704</v>
      </c>
      <c r="F19" t="s">
        <v>12328</v>
      </c>
      <c r="G19" t="s">
        <v>12384</v>
      </c>
      <c r="H19" t="s">
        <v>12445</v>
      </c>
      <c r="I19" t="str">
        <f t="shared" si="1"/>
        <v>23777280</v>
      </c>
    </row>
    <row r="20" spans="1:9" x14ac:dyDescent="0.2">
      <c r="A20" s="1" t="s">
        <v>24</v>
      </c>
      <c r="B20" t="s">
        <v>12356</v>
      </c>
      <c r="C20" t="s">
        <v>12415</v>
      </c>
      <c r="D20" t="s">
        <v>12472</v>
      </c>
      <c r="E20" t="str">
        <f t="shared" si="0"/>
        <v>48516520</v>
      </c>
      <c r="F20" t="s">
        <v>12329</v>
      </c>
      <c r="G20" t="s">
        <v>12385</v>
      </c>
      <c r="H20" t="s">
        <v>12446</v>
      </c>
      <c r="I20" t="str">
        <f t="shared" si="1"/>
        <v>354822379</v>
      </c>
    </row>
    <row r="21" spans="1:9" x14ac:dyDescent="0.2">
      <c r="A21" s="1" t="s">
        <v>25</v>
      </c>
      <c r="B21" t="s">
        <v>12357</v>
      </c>
      <c r="C21" t="s">
        <v>12416</v>
      </c>
      <c r="D21" t="s">
        <v>12473</v>
      </c>
      <c r="E21" t="str">
        <f t="shared" si="0"/>
        <v>58980361</v>
      </c>
      <c r="F21" t="s">
        <v>12330</v>
      </c>
      <c r="G21" t="s">
        <v>12386</v>
      </c>
      <c r="H21" t="s">
        <v>12447</v>
      </c>
      <c r="I21" t="str">
        <f t="shared" si="1"/>
        <v>217475210</v>
      </c>
    </row>
    <row r="22" spans="1:9" x14ac:dyDescent="0.2">
      <c r="A22" s="1" t="s">
        <v>26</v>
      </c>
      <c r="B22" t="s">
        <v>12358</v>
      </c>
      <c r="C22" t="s">
        <v>12417</v>
      </c>
      <c r="D22" t="s">
        <v>12474</v>
      </c>
      <c r="E22" t="str">
        <f t="shared" si="0"/>
        <v>19141619029</v>
      </c>
      <c r="F22" t="s">
        <v>12331</v>
      </c>
      <c r="G22" t="s">
        <v>12387</v>
      </c>
      <c r="H22" t="s">
        <v>12448</v>
      </c>
      <c r="I22" t="str">
        <f t="shared" si="1"/>
        <v>17542503250</v>
      </c>
    </row>
    <row r="23" spans="1:9" x14ac:dyDescent="0.2">
      <c r="A23" s="1" t="s">
        <v>27</v>
      </c>
      <c r="B23" t="s">
        <v>12332</v>
      </c>
      <c r="C23" t="s">
        <v>12418</v>
      </c>
      <c r="D23" t="s">
        <v>4127</v>
      </c>
      <c r="E23" t="str">
        <f t="shared" si="0"/>
        <v>11673600</v>
      </c>
      <c r="F23" t="s">
        <v>12332</v>
      </c>
      <c r="G23" t="s">
        <v>4063</v>
      </c>
      <c r="H23" t="s">
        <v>12449</v>
      </c>
      <c r="I23" t="str">
        <f t="shared" si="1"/>
        <v>11673600</v>
      </c>
    </row>
    <row r="24" spans="1:9" x14ac:dyDescent="0.2">
      <c r="A24" s="1" t="s">
        <v>28</v>
      </c>
      <c r="B24" t="s">
        <v>68</v>
      </c>
      <c r="C24" t="s">
        <v>187</v>
      </c>
      <c r="D24" t="s">
        <v>70</v>
      </c>
      <c r="E24" t="str">
        <f t="shared" si="0"/>
        <v>11</v>
      </c>
      <c r="F24" t="s">
        <v>85</v>
      </c>
      <c r="G24" t="s">
        <v>79</v>
      </c>
      <c r="H24" t="s">
        <v>79</v>
      </c>
      <c r="I24" t="str">
        <f t="shared" si="1"/>
        <v>4</v>
      </c>
    </row>
    <row r="25" spans="1:9" x14ac:dyDescent="0.2">
      <c r="A25" s="1" t="s">
        <v>29</v>
      </c>
      <c r="B25" t="s">
        <v>94</v>
      </c>
      <c r="C25" t="s">
        <v>136</v>
      </c>
      <c r="D25" t="s">
        <v>69</v>
      </c>
      <c r="E25" t="str">
        <f t="shared" si="0"/>
        <v>6</v>
      </c>
      <c r="F25" t="s">
        <v>150</v>
      </c>
      <c r="G25" t="s">
        <v>112</v>
      </c>
      <c r="H25" t="s">
        <v>208</v>
      </c>
      <c r="I25" t="str">
        <f t="shared" si="1"/>
        <v>31</v>
      </c>
    </row>
    <row r="26" spans="1:9" x14ac:dyDescent="0.2">
      <c r="A26" s="1" t="s">
        <v>30</v>
      </c>
      <c r="B26" t="s">
        <v>319</v>
      </c>
      <c r="C26" t="s">
        <v>381</v>
      </c>
      <c r="D26" t="s">
        <v>86</v>
      </c>
      <c r="E26" t="str">
        <f t="shared" si="0"/>
        <v>166</v>
      </c>
      <c r="F26" t="s">
        <v>12333</v>
      </c>
      <c r="G26" t="s">
        <v>403</v>
      </c>
      <c r="H26" t="s">
        <v>382</v>
      </c>
      <c r="I26" t="str">
        <f t="shared" si="1"/>
        <v>811</v>
      </c>
    </row>
    <row r="27" spans="1:9" x14ac:dyDescent="0.2">
      <c r="A27" s="1" t="s">
        <v>31</v>
      </c>
      <c r="B27" t="s">
        <v>414</v>
      </c>
      <c r="C27" t="s">
        <v>3608</v>
      </c>
      <c r="D27" t="s">
        <v>420</v>
      </c>
      <c r="E27" t="str">
        <f t="shared" si="0"/>
        <v>58</v>
      </c>
      <c r="F27" t="s">
        <v>311</v>
      </c>
      <c r="G27" t="s">
        <v>137</v>
      </c>
      <c r="H27" t="s">
        <v>2714</v>
      </c>
      <c r="I27" t="str">
        <f t="shared" si="1"/>
        <v>167</v>
      </c>
    </row>
    <row r="28" spans="1:9" x14ac:dyDescent="0.2">
      <c r="A28" s="1" t="s">
        <v>32</v>
      </c>
      <c r="B28" t="s">
        <v>68</v>
      </c>
      <c r="C28" t="s">
        <v>68</v>
      </c>
      <c r="D28" t="s">
        <v>234</v>
      </c>
      <c r="E28" t="str">
        <f t="shared" si="0"/>
        <v>0</v>
      </c>
      <c r="F28" t="s">
        <v>68</v>
      </c>
      <c r="G28" t="s">
        <v>68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193</v>
      </c>
      <c r="C29" t="s">
        <v>12419</v>
      </c>
      <c r="D29" t="s">
        <v>12475</v>
      </c>
      <c r="E29" t="str">
        <f t="shared" si="0"/>
        <v>109342720</v>
      </c>
      <c r="F29" t="s">
        <v>11566</v>
      </c>
      <c r="G29" t="s">
        <v>4429</v>
      </c>
      <c r="H29" t="s">
        <v>11380</v>
      </c>
      <c r="I29" t="str">
        <f t="shared" si="1"/>
        <v>306331648</v>
      </c>
    </row>
    <row r="30" spans="1:9" x14ac:dyDescent="0.2">
      <c r="A30" s="1" t="s">
        <v>34</v>
      </c>
      <c r="B30" t="s">
        <v>12359</v>
      </c>
      <c r="C30" t="s">
        <v>12420</v>
      </c>
      <c r="D30" t="s">
        <v>12476</v>
      </c>
      <c r="E30" t="str">
        <f t="shared" si="0"/>
        <v>20011249664</v>
      </c>
      <c r="F30" t="s">
        <v>12334</v>
      </c>
      <c r="G30" t="s">
        <v>12388</v>
      </c>
      <c r="H30" t="s">
        <v>12450</v>
      </c>
      <c r="I30" t="str">
        <f t="shared" si="1"/>
        <v>18875658240</v>
      </c>
    </row>
    <row r="31" spans="1:9" x14ac:dyDescent="0.2">
      <c r="A31" s="1" t="s">
        <v>35</v>
      </c>
      <c r="B31" t="s">
        <v>12332</v>
      </c>
      <c r="C31" t="s">
        <v>12418</v>
      </c>
      <c r="D31" t="s">
        <v>4127</v>
      </c>
      <c r="E31" t="str">
        <f t="shared" si="0"/>
        <v>11673600</v>
      </c>
      <c r="F31" t="s">
        <v>12332</v>
      </c>
      <c r="G31" t="s">
        <v>4063</v>
      </c>
      <c r="H31" t="s">
        <v>4160</v>
      </c>
      <c r="I31" t="str">
        <f t="shared" si="1"/>
        <v>11673600</v>
      </c>
    </row>
    <row r="32" spans="1:9" x14ac:dyDescent="0.2">
      <c r="A32" s="1" t="s">
        <v>36</v>
      </c>
      <c r="B32" t="s">
        <v>12360</v>
      </c>
      <c r="C32" t="s">
        <v>12421</v>
      </c>
      <c r="D32" t="s">
        <v>12477</v>
      </c>
      <c r="E32" t="str">
        <f t="shared" si="0"/>
        <v>18488299520</v>
      </c>
      <c r="F32" t="s">
        <v>12335</v>
      </c>
      <c r="G32" t="s">
        <v>12389</v>
      </c>
      <c r="H32" t="s">
        <v>12451</v>
      </c>
      <c r="I32" t="str">
        <f t="shared" si="1"/>
        <v>17139912704</v>
      </c>
    </row>
    <row r="33" spans="1:9" x14ac:dyDescent="0.2">
      <c r="A33" s="1" t="s">
        <v>37</v>
      </c>
      <c r="B33" t="s">
        <v>12332</v>
      </c>
      <c r="C33" t="s">
        <v>12418</v>
      </c>
      <c r="D33" t="s">
        <v>4127</v>
      </c>
      <c r="E33" t="str">
        <f t="shared" si="0"/>
        <v>11673600</v>
      </c>
      <c r="F33" t="s">
        <v>12332</v>
      </c>
      <c r="G33" t="s">
        <v>4063</v>
      </c>
      <c r="H33" t="s">
        <v>12418</v>
      </c>
      <c r="I33" t="str">
        <f t="shared" si="1"/>
        <v>11661312</v>
      </c>
    </row>
    <row r="34" spans="1:9" x14ac:dyDescent="0.2">
      <c r="A34" s="1" t="s">
        <v>38</v>
      </c>
      <c r="B34" t="s">
        <v>12361</v>
      </c>
      <c r="C34" t="s">
        <v>12422</v>
      </c>
      <c r="D34" t="s">
        <v>12478</v>
      </c>
      <c r="E34" t="str">
        <f t="shared" si="0"/>
        <v>53009350</v>
      </c>
      <c r="F34" t="s">
        <v>12336</v>
      </c>
      <c r="G34" t="s">
        <v>12390</v>
      </c>
      <c r="H34" t="s">
        <v>12452</v>
      </c>
      <c r="I34" t="str">
        <f t="shared" si="1"/>
        <v>386084362</v>
      </c>
    </row>
    <row r="35" spans="1:9" x14ac:dyDescent="0.2">
      <c r="A35" s="1" t="s">
        <v>39</v>
      </c>
      <c r="B35" t="s">
        <v>12362</v>
      </c>
      <c r="C35" t="s">
        <v>12423</v>
      </c>
      <c r="D35" t="s">
        <v>12479</v>
      </c>
      <c r="E35" t="str">
        <f t="shared" ref="E35:E63" si="2">IF(ISERROR(MEDIAN(VALUE(B35),VALUE(C35),VALUE(D35))), "-", TEXT(MEDIAN(VALUE(B35),VALUE(C35),VALUE(D35)), "0"))</f>
        <v>52395145</v>
      </c>
      <c r="F35" t="s">
        <v>12337</v>
      </c>
      <c r="G35" t="s">
        <v>12391</v>
      </c>
      <c r="H35" t="s">
        <v>12453</v>
      </c>
      <c r="I35" t="str">
        <f t="shared" ref="I35:I63" si="3">IF(ISERROR(MEDIAN(VALUE(F35),VALUE(G35),VALUE(H35))), "-", TEXT(MEDIAN(VALUE(F35),VALUE(G35),VALUE(H35)), "0"))</f>
        <v>361675470</v>
      </c>
    </row>
    <row r="36" spans="1:9" x14ac:dyDescent="0.2">
      <c r="A36" s="1" t="s">
        <v>40</v>
      </c>
      <c r="B36" t="s">
        <v>12363</v>
      </c>
      <c r="C36" t="s">
        <v>12424</v>
      </c>
      <c r="D36" t="s">
        <v>12480</v>
      </c>
      <c r="E36" t="str">
        <f t="shared" si="2"/>
        <v>19241290410</v>
      </c>
      <c r="F36" t="s">
        <v>12338</v>
      </c>
      <c r="G36" t="s">
        <v>12392</v>
      </c>
      <c r="H36" t="s">
        <v>12454</v>
      </c>
      <c r="I36" t="str">
        <f t="shared" si="3"/>
        <v>17757974889</v>
      </c>
    </row>
    <row r="37" spans="1:9" x14ac:dyDescent="0.2">
      <c r="A37" s="1" t="s">
        <v>41</v>
      </c>
      <c r="B37" t="s">
        <v>12364</v>
      </c>
      <c r="C37" t="s">
        <v>12425</v>
      </c>
      <c r="D37" t="s">
        <v>12481</v>
      </c>
      <c r="E37" t="str">
        <f t="shared" si="2"/>
        <v>18855936</v>
      </c>
      <c r="F37" t="s">
        <v>12339</v>
      </c>
      <c r="G37" t="s">
        <v>12393</v>
      </c>
      <c r="H37" t="s">
        <v>12455</v>
      </c>
      <c r="I37" t="str">
        <f t="shared" si="3"/>
        <v>18798293</v>
      </c>
    </row>
    <row r="38" spans="1:9" x14ac:dyDescent="0.2">
      <c r="A38" s="1" t="s">
        <v>42</v>
      </c>
      <c r="B38" t="s">
        <v>96</v>
      </c>
      <c r="C38" t="s">
        <v>92</v>
      </c>
      <c r="D38" t="s">
        <v>135</v>
      </c>
      <c r="E38" t="str">
        <f t="shared" si="2"/>
        <v>12</v>
      </c>
      <c r="F38" t="s">
        <v>130</v>
      </c>
      <c r="G38" t="s">
        <v>70</v>
      </c>
      <c r="H38" t="s">
        <v>96</v>
      </c>
      <c r="I38" t="str">
        <f t="shared" si="3"/>
        <v>12</v>
      </c>
    </row>
    <row r="39" spans="1:9" x14ac:dyDescent="0.2">
      <c r="A39" s="1" t="s">
        <v>43</v>
      </c>
      <c r="B39" t="s">
        <v>69</v>
      </c>
      <c r="C39" t="s">
        <v>79</v>
      </c>
      <c r="D39" t="s">
        <v>91</v>
      </c>
      <c r="E39" t="str">
        <f t="shared" si="2"/>
        <v>6</v>
      </c>
      <c r="F39" t="s">
        <v>180</v>
      </c>
      <c r="G39" t="s">
        <v>322</v>
      </c>
      <c r="H39" t="s">
        <v>113</v>
      </c>
      <c r="I39" t="str">
        <f t="shared" si="3"/>
        <v>37</v>
      </c>
    </row>
    <row r="40" spans="1:9" x14ac:dyDescent="0.2">
      <c r="A40" s="1" t="s">
        <v>44</v>
      </c>
      <c r="B40" t="s">
        <v>311</v>
      </c>
      <c r="C40" t="s">
        <v>381</v>
      </c>
      <c r="D40" t="s">
        <v>334</v>
      </c>
      <c r="E40" t="str">
        <f t="shared" si="2"/>
        <v>167</v>
      </c>
      <c r="F40" t="s">
        <v>406</v>
      </c>
      <c r="G40" t="s">
        <v>4418</v>
      </c>
      <c r="H40" t="s">
        <v>386</v>
      </c>
      <c r="I40" t="str">
        <f t="shared" si="3"/>
        <v>813</v>
      </c>
    </row>
    <row r="41" spans="1:9" x14ac:dyDescent="0.2">
      <c r="A41" s="1" t="s">
        <v>45</v>
      </c>
      <c r="B41" t="s">
        <v>3608</v>
      </c>
      <c r="C41" t="s">
        <v>299</v>
      </c>
      <c r="D41" t="s">
        <v>5504</v>
      </c>
      <c r="E41" t="str">
        <f t="shared" si="2"/>
        <v>59</v>
      </c>
      <c r="F41" t="s">
        <v>527</v>
      </c>
      <c r="G41" t="s">
        <v>3914</v>
      </c>
      <c r="H41" t="s">
        <v>184</v>
      </c>
      <c r="I41" t="str">
        <f t="shared" si="3"/>
        <v>246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12365</v>
      </c>
      <c r="C43" t="s">
        <v>315</v>
      </c>
      <c r="D43" t="s">
        <v>12482</v>
      </c>
      <c r="E43" t="str">
        <f t="shared" si="2"/>
        <v>186212352</v>
      </c>
      <c r="F43" t="s">
        <v>1307</v>
      </c>
      <c r="G43" t="s">
        <v>12394</v>
      </c>
      <c r="H43" t="s">
        <v>3395</v>
      </c>
      <c r="I43" t="str">
        <f t="shared" si="3"/>
        <v>306413568</v>
      </c>
    </row>
    <row r="44" spans="1:9" x14ac:dyDescent="0.2">
      <c r="A44" s="1" t="s">
        <v>48</v>
      </c>
      <c r="B44" t="s">
        <v>12366</v>
      </c>
      <c r="C44" t="s">
        <v>12426</v>
      </c>
      <c r="D44" t="s">
        <v>12483</v>
      </c>
      <c r="E44" t="str">
        <f t="shared" si="2"/>
        <v>20245692416</v>
      </c>
      <c r="F44" t="s">
        <v>12340</v>
      </c>
      <c r="G44" t="s">
        <v>12395</v>
      </c>
      <c r="H44" t="s">
        <v>12456</v>
      </c>
      <c r="I44" t="str">
        <f t="shared" si="3"/>
        <v>20291424256</v>
      </c>
    </row>
    <row r="45" spans="1:9" x14ac:dyDescent="0.2">
      <c r="A45" s="1" t="s">
        <v>49</v>
      </c>
      <c r="B45" t="s">
        <v>12364</v>
      </c>
      <c r="C45" t="s">
        <v>12396</v>
      </c>
      <c r="D45" t="s">
        <v>12455</v>
      </c>
      <c r="E45" t="str">
        <f t="shared" si="2"/>
        <v>18878464</v>
      </c>
      <c r="F45" t="s">
        <v>6402</v>
      </c>
      <c r="G45" t="s">
        <v>12396</v>
      </c>
      <c r="H45" t="s">
        <v>12455</v>
      </c>
      <c r="I45" t="str">
        <f t="shared" si="3"/>
        <v>18878464</v>
      </c>
    </row>
    <row r="46" spans="1:9" x14ac:dyDescent="0.2">
      <c r="A46" s="1" t="s">
        <v>50</v>
      </c>
      <c r="B46" t="s">
        <v>12367</v>
      </c>
      <c r="C46" t="s">
        <v>12427</v>
      </c>
      <c r="D46" t="s">
        <v>12484</v>
      </c>
      <c r="E46" t="str">
        <f t="shared" si="2"/>
        <v>18564751360</v>
      </c>
      <c r="F46" t="s">
        <v>12341</v>
      </c>
      <c r="G46" t="s">
        <v>12397</v>
      </c>
      <c r="H46" t="s">
        <v>12457</v>
      </c>
      <c r="I46" t="str">
        <f t="shared" si="3"/>
        <v>17142763520</v>
      </c>
    </row>
    <row r="47" spans="1:9" x14ac:dyDescent="0.2">
      <c r="A47" s="1" t="s">
        <v>51</v>
      </c>
      <c r="B47" t="s">
        <v>12364</v>
      </c>
      <c r="C47" t="s">
        <v>6835</v>
      </c>
      <c r="D47" t="s">
        <v>12015</v>
      </c>
      <c r="E47" t="str">
        <f t="shared" si="2"/>
        <v>18640896</v>
      </c>
      <c r="F47" t="s">
        <v>12015</v>
      </c>
      <c r="G47" t="s">
        <v>12364</v>
      </c>
      <c r="H47" t="s">
        <v>12455</v>
      </c>
      <c r="I47" t="str">
        <f t="shared" si="3"/>
        <v>18640896</v>
      </c>
    </row>
    <row r="48" spans="1:9" x14ac:dyDescent="0.2">
      <c r="A48" s="1" t="s">
        <v>52</v>
      </c>
      <c r="B48" t="s">
        <v>12368</v>
      </c>
      <c r="C48" t="s">
        <v>12428</v>
      </c>
      <c r="D48" t="s">
        <v>12485</v>
      </c>
      <c r="E48" t="str">
        <f t="shared" si="2"/>
        <v>52963081</v>
      </c>
      <c r="F48" t="s">
        <v>12342</v>
      </c>
      <c r="G48" t="s">
        <v>12398</v>
      </c>
      <c r="H48" t="s">
        <v>12458</v>
      </c>
      <c r="I48" t="str">
        <f t="shared" si="3"/>
        <v>366634554</v>
      </c>
    </row>
    <row r="49" spans="1:9" x14ac:dyDescent="0.2">
      <c r="A49" s="1" t="s">
        <v>53</v>
      </c>
      <c r="B49" t="s">
        <v>12369</v>
      </c>
      <c r="C49" t="s">
        <v>12429</v>
      </c>
      <c r="D49" t="s">
        <v>12486</v>
      </c>
      <c r="E49" t="str">
        <f t="shared" si="2"/>
        <v>52575971</v>
      </c>
      <c r="F49" t="s">
        <v>12343</v>
      </c>
      <c r="G49" t="s">
        <v>12399</v>
      </c>
      <c r="H49" t="s">
        <v>12459</v>
      </c>
      <c r="I49" t="str">
        <f t="shared" si="3"/>
        <v>232448024</v>
      </c>
    </row>
    <row r="50" spans="1:9" x14ac:dyDescent="0.2">
      <c r="A50" s="1" t="s">
        <v>54</v>
      </c>
      <c r="B50" t="s">
        <v>12370</v>
      </c>
      <c r="C50" t="s">
        <v>12430</v>
      </c>
      <c r="D50" t="s">
        <v>12487</v>
      </c>
      <c r="E50" t="str">
        <f t="shared" si="2"/>
        <v>5631775305</v>
      </c>
      <c r="F50" t="s">
        <v>12344</v>
      </c>
      <c r="G50" t="s">
        <v>12400</v>
      </c>
      <c r="H50" t="s">
        <v>12460</v>
      </c>
      <c r="I50" t="str">
        <f t="shared" si="3"/>
        <v>6580310457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92</v>
      </c>
      <c r="E52" t="str">
        <f t="shared" si="2"/>
        <v>0</v>
      </c>
      <c r="F52" t="s">
        <v>92</v>
      </c>
      <c r="G52" t="s">
        <v>136</v>
      </c>
      <c r="H52" t="s">
        <v>88</v>
      </c>
      <c r="I52" t="str">
        <f t="shared" si="3"/>
        <v>2</v>
      </c>
    </row>
    <row r="53" spans="1:9" x14ac:dyDescent="0.2">
      <c r="A53" s="1" t="s">
        <v>57</v>
      </c>
      <c r="B53" t="s">
        <v>92</v>
      </c>
      <c r="C53" t="s">
        <v>92</v>
      </c>
      <c r="D53" t="s">
        <v>92</v>
      </c>
      <c r="E53" t="str">
        <f t="shared" si="2"/>
        <v>1</v>
      </c>
      <c r="F53" t="s">
        <v>69</v>
      </c>
      <c r="G53" t="s">
        <v>143</v>
      </c>
      <c r="H53" t="s">
        <v>85</v>
      </c>
      <c r="I53" t="str">
        <f t="shared" si="3"/>
        <v>7</v>
      </c>
    </row>
    <row r="54" spans="1:9" x14ac:dyDescent="0.2">
      <c r="A54" s="1" t="s">
        <v>58</v>
      </c>
      <c r="B54" t="s">
        <v>311</v>
      </c>
      <c r="C54" t="s">
        <v>381</v>
      </c>
      <c r="D54" t="s">
        <v>86</v>
      </c>
      <c r="E54" t="str">
        <f t="shared" si="2"/>
        <v>167</v>
      </c>
      <c r="F54" t="s">
        <v>404</v>
      </c>
      <c r="G54" t="s">
        <v>478</v>
      </c>
      <c r="H54" t="s">
        <v>382</v>
      </c>
      <c r="I54" t="str">
        <f t="shared" si="3"/>
        <v>822</v>
      </c>
    </row>
    <row r="55" spans="1:9" x14ac:dyDescent="0.2">
      <c r="A55" s="1" t="s">
        <v>59</v>
      </c>
      <c r="B55" t="s">
        <v>88</v>
      </c>
      <c r="C55" t="s">
        <v>88</v>
      </c>
      <c r="D55" t="s">
        <v>88</v>
      </c>
      <c r="E55" t="str">
        <f t="shared" si="2"/>
        <v>2</v>
      </c>
      <c r="F55" t="s">
        <v>135</v>
      </c>
      <c r="G55" t="s">
        <v>83</v>
      </c>
      <c r="H55" t="s">
        <v>75</v>
      </c>
      <c r="I55" t="str">
        <f t="shared" si="3"/>
        <v>23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12371</v>
      </c>
      <c r="C58" t="s">
        <v>12431</v>
      </c>
      <c r="D58" t="s">
        <v>12488</v>
      </c>
      <c r="E58" t="str">
        <f t="shared" si="2"/>
        <v>5632700416</v>
      </c>
      <c r="F58" t="s">
        <v>12345</v>
      </c>
      <c r="G58" t="s">
        <v>12401</v>
      </c>
      <c r="H58" t="s">
        <v>12461</v>
      </c>
      <c r="I58" t="str">
        <f t="shared" si="3"/>
        <v>6588866560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12372</v>
      </c>
      <c r="C60" t="s">
        <v>12432</v>
      </c>
      <c r="D60" t="s">
        <v>12489</v>
      </c>
      <c r="E60" t="str">
        <f t="shared" si="2"/>
        <v>5627908096</v>
      </c>
      <c r="F60" t="s">
        <v>12346</v>
      </c>
      <c r="G60" t="s">
        <v>12402</v>
      </c>
      <c r="H60" t="s">
        <v>12462</v>
      </c>
      <c r="I60" t="str">
        <f t="shared" si="3"/>
        <v>6567641088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12373</v>
      </c>
      <c r="C62" t="s">
        <v>12433</v>
      </c>
      <c r="D62" t="s">
        <v>12490</v>
      </c>
      <c r="E62" t="str">
        <f t="shared" si="2"/>
        <v>1312891</v>
      </c>
      <c r="F62" t="s">
        <v>12347</v>
      </c>
      <c r="G62" t="s">
        <v>12403</v>
      </c>
      <c r="H62" t="s">
        <v>12463</v>
      </c>
      <c r="I62" t="str">
        <f t="shared" si="3"/>
        <v>9400355</v>
      </c>
    </row>
    <row r="63" spans="1:9" x14ac:dyDescent="0.2">
      <c r="A63" s="1" t="s">
        <v>67</v>
      </c>
      <c r="B63" t="s">
        <v>12374</v>
      </c>
      <c r="C63" t="s">
        <v>12434</v>
      </c>
      <c r="D63" t="s">
        <v>12491</v>
      </c>
      <c r="E63" t="str">
        <f t="shared" si="2"/>
        <v>319990</v>
      </c>
      <c r="F63" t="s">
        <v>12348</v>
      </c>
      <c r="G63" t="s">
        <v>12404</v>
      </c>
      <c r="H63" t="s">
        <v>12464</v>
      </c>
      <c r="I63" t="str">
        <f t="shared" si="3"/>
        <v>308723507</v>
      </c>
    </row>
    <row r="64" spans="1:9" ht="15" x14ac:dyDescent="0.25">
      <c r="A64" s="6" t="s">
        <v>20837</v>
      </c>
      <c r="B64" s="8">
        <f>AVERAGE(VALUE(B8),VALUE(B22),VALUE(B36))*2^(-30)</f>
        <v>17.614407394391794</v>
      </c>
      <c r="C64" s="8">
        <f t="shared" ref="C64:I64" si="4">AVERAGE(VALUE(C8),VALUE(C22),VALUE(C36))*2^(-30)</f>
        <v>17.914561854054529</v>
      </c>
      <c r="D64" s="8">
        <f t="shared" si="4"/>
        <v>17.830614482983947</v>
      </c>
      <c r="E64" s="8">
        <f t="shared" si="4"/>
        <v>17.78972350185116</v>
      </c>
      <c r="F64" s="8">
        <f t="shared" si="4"/>
        <v>16.487490395704906</v>
      </c>
      <c r="G64" s="8">
        <f t="shared" si="4"/>
        <v>16.525474930802982</v>
      </c>
      <c r="H64" s="8">
        <f t="shared" si="4"/>
        <v>16.759678597251575</v>
      </c>
      <c r="I64" s="8">
        <f t="shared" si="4"/>
        <v>16.507120607110362</v>
      </c>
    </row>
    <row r="65" spans="1:9" x14ac:dyDescent="0.2">
      <c r="A65" s="6" t="s">
        <v>20838</v>
      </c>
      <c r="B65" s="9">
        <f>AVERAGE(VALUE(B8),VALUE(B22),VALUE(B36),VALUE(B50))*2^(-30)</f>
        <v>14.521686119958758</v>
      </c>
      <c r="C65" s="9">
        <f t="shared" ref="C65:I65" si="5">AVERAGE(VALUE(C8),VALUE(C22),VALUE(C36),VALUE(C50))*2^(-30)</f>
        <v>14.779197970638052</v>
      </c>
      <c r="D65" s="9">
        <f t="shared" si="5"/>
        <v>14.684210731415078</v>
      </c>
      <c r="E65" s="9">
        <f t="shared" si="5"/>
        <v>14.653542495565489</v>
      </c>
      <c r="F65" s="9">
        <f t="shared" si="5"/>
        <v>13.88639283599332</v>
      </c>
      <c r="G65" s="9">
        <f t="shared" si="5"/>
        <v>13.936616943683475</v>
      </c>
      <c r="H65" s="9">
        <f t="shared" si="5"/>
        <v>14.10185686708428</v>
      </c>
      <c r="I65" s="9">
        <f t="shared" si="5"/>
        <v>13.91243837447837</v>
      </c>
    </row>
    <row r="66" spans="1:9" x14ac:dyDescent="0.2">
      <c r="A66" s="6" t="s">
        <v>20841</v>
      </c>
      <c r="B66" s="9">
        <f>MIN(VALUE(B18),VALUE(B32),VALUE(B46))*2^(-30)</f>
        <v>16.746498107910156</v>
      </c>
      <c r="C66" s="9">
        <f t="shared" ref="C66:I66" si="6">MIN(VALUE(C18),VALUE(C32),VALUE(C46))*2^(-30)</f>
        <v>17.012191772460938</v>
      </c>
      <c r="D66" s="9">
        <f t="shared" si="6"/>
        <v>17.159801483154297</v>
      </c>
      <c r="E66" s="9">
        <f t="shared" si="6"/>
        <v>17.012191772460938</v>
      </c>
      <c r="F66" s="9">
        <f t="shared" si="6"/>
        <v>15.832736968994141</v>
      </c>
      <c r="G66" s="9">
        <f t="shared" si="6"/>
        <v>15.9228515625</v>
      </c>
      <c r="H66" s="9">
        <f t="shared" si="6"/>
        <v>16.096950531005859</v>
      </c>
      <c r="I66" s="9">
        <f t="shared" si="6"/>
        <v>15.962787628173828</v>
      </c>
    </row>
    <row r="67" spans="1:9" x14ac:dyDescent="0.2">
      <c r="A67" s="6" t="s">
        <v>20839</v>
      </c>
      <c r="B67" s="9">
        <f>MIN(VALUE(B16),VALUE(B30),VALUE(B44))*2^(-30)</f>
        <v>18.432701110839844</v>
      </c>
      <c r="C67" s="9">
        <f t="shared" ref="C67:I67" si="7">MIN(VALUE(C16),VALUE(C30),VALUE(C44))*2^(-30)</f>
        <v>18.670291900634766</v>
      </c>
      <c r="D67" s="9">
        <f t="shared" si="7"/>
        <v>18.479484558105469</v>
      </c>
      <c r="E67" s="9">
        <f t="shared" si="7"/>
        <v>18.636928558349609</v>
      </c>
      <c r="F67" s="9">
        <f t="shared" si="7"/>
        <v>17.323707580566406</v>
      </c>
      <c r="G67" s="9">
        <f t="shared" si="7"/>
        <v>17.579326629638672</v>
      </c>
      <c r="H67" s="9">
        <f t="shared" si="7"/>
        <v>17.568580627441406</v>
      </c>
      <c r="I67" s="9">
        <f t="shared" si="7"/>
        <v>17.579326629638672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0</v>
      </c>
      <c r="D68" s="9">
        <f t="shared" si="8"/>
        <v>0.1328125</v>
      </c>
      <c r="E68" s="9">
        <f t="shared" si="8"/>
        <v>0</v>
      </c>
      <c r="F68" s="9">
        <f t="shared" si="8"/>
        <v>0</v>
      </c>
      <c r="G68" s="9">
        <f t="shared" si="8"/>
        <v>0</v>
      </c>
      <c r="H68" s="9">
        <f t="shared" si="8"/>
        <v>0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488.22265625</v>
      </c>
      <c r="C69" s="9">
        <f t="shared" si="8"/>
        <v>577.28515625</v>
      </c>
      <c r="D69" s="9">
        <f t="shared" si="8"/>
        <v>402.6171875</v>
      </c>
      <c r="E69" s="9">
        <f t="shared" si="8"/>
        <v>589.12109375</v>
      </c>
      <c r="F69" s="9">
        <f t="shared" si="8"/>
        <v>876.359375</v>
      </c>
      <c r="G69" s="9">
        <f t="shared" si="8"/>
        <v>877.6953125</v>
      </c>
      <c r="H69" s="9">
        <f t="shared" si="8"/>
        <v>876.703125</v>
      </c>
      <c r="I69" s="9">
        <f t="shared" si="8"/>
        <v>876.796875</v>
      </c>
    </row>
    <row r="70" spans="1:9" x14ac:dyDescent="0.2">
      <c r="A70" s="6" t="s">
        <v>20832</v>
      </c>
      <c r="B70" s="9">
        <f>AVERAGE(VALUE(B9),VALUE(B23),VALUE(B37))*2^(-20)</f>
        <v>17.25390625</v>
      </c>
      <c r="C70" s="9">
        <f t="shared" ref="C70:I70" si="9">AVERAGE(VALUE(C9),VALUE(C23),VALUE(C37))*2^(-20)</f>
        <v>17.265245119730633</v>
      </c>
      <c r="D70" s="9">
        <f t="shared" si="9"/>
        <v>17.241257349650066</v>
      </c>
      <c r="E70" s="9">
        <f t="shared" si="9"/>
        <v>17.269151369730633</v>
      </c>
      <c r="F70" s="9">
        <f t="shared" si="9"/>
        <v>17.279738744099934</v>
      </c>
      <c r="G70" s="9">
        <f t="shared" si="9"/>
        <v>17.273133595784504</v>
      </c>
      <c r="H70" s="9">
        <f t="shared" si="9"/>
        <v>17.287121772766113</v>
      </c>
      <c r="I70" s="9">
        <f t="shared" si="9"/>
        <v>17.279644012451172</v>
      </c>
    </row>
    <row r="71" spans="1:9" x14ac:dyDescent="0.2">
      <c r="A71" s="6" t="s">
        <v>20833</v>
      </c>
      <c r="B71" s="10">
        <f>MIN(VALUE(B19),VALUE(B33),VALUE(B47))*2^(-20)</f>
        <v>11.1328125</v>
      </c>
      <c r="C71" s="10">
        <f t="shared" ref="C71:I71" si="10">MIN(VALUE(C19),VALUE(C33),VALUE(C47))*2^(-20)</f>
        <v>11.12109375</v>
      </c>
      <c r="D71" s="10">
        <f t="shared" si="10"/>
        <v>11.17578125</v>
      </c>
      <c r="E71" s="10">
        <f t="shared" si="10"/>
        <v>11.1328125</v>
      </c>
      <c r="F71" s="10">
        <f t="shared" si="10"/>
        <v>11.1328125</v>
      </c>
      <c r="G71" s="10">
        <f t="shared" si="10"/>
        <v>11.11328125</v>
      </c>
      <c r="H71" s="10">
        <f t="shared" si="10"/>
        <v>11.12109375</v>
      </c>
      <c r="I71" s="10">
        <f t="shared" si="10"/>
        <v>11.12109375</v>
      </c>
    </row>
    <row r="72" spans="1:9" x14ac:dyDescent="0.2">
      <c r="A72" s="6" t="s">
        <v>20834</v>
      </c>
      <c r="B72" s="10">
        <f>MAX(VALUE(B17),VALUE(B31),VALUE(B45))*2^(-20)</f>
        <v>22.8515625</v>
      </c>
      <c r="C72" s="10">
        <f t="shared" ref="C72:I72" si="11">MAX(VALUE(C17),VALUE(C31),VALUE(C45))*2^(-20)</f>
        <v>22.6953125</v>
      </c>
      <c r="D72" s="10">
        <f t="shared" si="11"/>
        <v>22.4296875</v>
      </c>
      <c r="E72" s="10">
        <f t="shared" si="11"/>
        <v>22.6953125</v>
      </c>
      <c r="F72" s="10">
        <f t="shared" si="11"/>
        <v>23.04296875</v>
      </c>
      <c r="G72" s="10">
        <f t="shared" si="11"/>
        <v>22.87890625</v>
      </c>
      <c r="H72" s="10">
        <f t="shared" si="11"/>
        <v>22.64453125</v>
      </c>
      <c r="I72" s="10">
        <f t="shared" si="11"/>
        <v>22.87890625</v>
      </c>
    </row>
    <row r="73" spans="1:9" x14ac:dyDescent="0.2">
      <c r="A73" s="6" t="s">
        <v>20826</v>
      </c>
      <c r="B73" s="9">
        <f>VALUE(B7)*10^(-9)</f>
        <v>21.193704847000003</v>
      </c>
      <c r="C73" s="9">
        <f t="shared" ref="C73:I73" si="12">VALUE(C7)*10^(-9)</f>
        <v>22.90203271</v>
      </c>
      <c r="D73" s="9">
        <f t="shared" si="12"/>
        <v>19.799388232000002</v>
      </c>
      <c r="E73" s="9">
        <f t="shared" si="12"/>
        <v>21.193704847000003</v>
      </c>
      <c r="F73" s="9">
        <f t="shared" si="12"/>
        <v>105.23437289900001</v>
      </c>
      <c r="G73" s="9">
        <f t="shared" si="12"/>
        <v>102.249008528</v>
      </c>
      <c r="H73" s="9">
        <f t="shared" si="12"/>
        <v>101.18737077600001</v>
      </c>
      <c r="I73" s="9">
        <f t="shared" si="12"/>
        <v>102.249008528</v>
      </c>
    </row>
    <row r="74" spans="1:9" x14ac:dyDescent="0.2">
      <c r="A74" s="6" t="s">
        <v>20835</v>
      </c>
      <c r="B74" s="9">
        <f>SUM(VALUE(B20),VALUE(B34),VALUE(B48))*2^(-30)</f>
        <v>0.15175712108612061</v>
      </c>
      <c r="C74" s="9">
        <f t="shared" ref="C74:I75" si="13">SUM(VALUE(C20),VALUE(C34),VALUE(C48))*2^(-30)</f>
        <v>0.14722567889839411</v>
      </c>
      <c r="D74" s="9">
        <f t="shared" si="13"/>
        <v>0.14444226026535034</v>
      </c>
      <c r="E74" s="9">
        <f t="shared" si="13"/>
        <v>0.1438790475949645</v>
      </c>
      <c r="F74" s="9">
        <f t="shared" si="13"/>
        <v>1.0314782103523612</v>
      </c>
      <c r="G74" s="9">
        <f t="shared" si="13"/>
        <v>1.0218556886538863</v>
      </c>
      <c r="H74" s="9">
        <f t="shared" si="13"/>
        <v>1.0474571399390697</v>
      </c>
      <c r="I74" s="9">
        <f t="shared" si="13"/>
        <v>1.0314782103523612</v>
      </c>
    </row>
    <row r="75" spans="1:9" x14ac:dyDescent="0.2">
      <c r="A75" s="6" t="s">
        <v>20836</v>
      </c>
      <c r="B75" s="9">
        <f>SUM(VALUE(B21),VALUE(B35),VALUE(B49))*2^(-30)</f>
        <v>0.15269171167165041</v>
      </c>
      <c r="C75" s="9">
        <f t="shared" si="13"/>
        <v>0.15407262183725834</v>
      </c>
      <c r="D75" s="9">
        <f t="shared" si="13"/>
        <v>0.14240062609314919</v>
      </c>
      <c r="E75" s="9">
        <f t="shared" si="13"/>
        <v>0.15269171167165041</v>
      </c>
      <c r="F75" s="9">
        <f t="shared" si="13"/>
        <v>0.74183807428926229</v>
      </c>
      <c r="G75" s="9">
        <f t="shared" si="13"/>
        <v>0.73783020209521055</v>
      </c>
      <c r="H75" s="9">
        <f t="shared" si="13"/>
        <v>0.75850932020694017</v>
      </c>
      <c r="I75" s="9">
        <f t="shared" si="13"/>
        <v>0.75586019456386566</v>
      </c>
    </row>
    <row r="76" spans="1:9" x14ac:dyDescent="0.2">
      <c r="A76" s="7" t="s">
        <v>20827</v>
      </c>
      <c r="B76" s="9">
        <f>SUM(VALUE(B12),VALUE(B26),VALUE(B40))</f>
        <v>508</v>
      </c>
      <c r="C76" s="9">
        <f t="shared" ref="C76:I76" si="14">SUM(VALUE(C12),VALUE(C26),VALUE(C40))</f>
        <v>549</v>
      </c>
      <c r="D76" s="9">
        <f t="shared" si="14"/>
        <v>476</v>
      </c>
      <c r="E76" s="9">
        <f t="shared" si="14"/>
        <v>508</v>
      </c>
      <c r="F76" s="9">
        <f t="shared" si="14"/>
        <v>2513</v>
      </c>
      <c r="G76" s="9">
        <f t="shared" si="14"/>
        <v>2437</v>
      </c>
      <c r="H76" s="9">
        <f t="shared" si="14"/>
        <v>2420</v>
      </c>
      <c r="I76" s="9">
        <f t="shared" si="14"/>
        <v>2437</v>
      </c>
    </row>
    <row r="77" spans="1:9" x14ac:dyDescent="0.2">
      <c r="A77" s="7" t="s">
        <v>20828</v>
      </c>
      <c r="B77" s="9">
        <f>SUM(VALUE(B11),VALUE(B25),VALUE(B39))</f>
        <v>19</v>
      </c>
      <c r="C77" s="9">
        <f t="shared" ref="C77:I77" si="15">SUM(VALUE(C11),VALUE(C25),VALUE(C39))</f>
        <v>24</v>
      </c>
      <c r="D77" s="9">
        <f t="shared" si="15"/>
        <v>19</v>
      </c>
      <c r="E77" s="9">
        <f t="shared" si="15"/>
        <v>22</v>
      </c>
      <c r="F77" s="9">
        <f t="shared" si="15"/>
        <v>106</v>
      </c>
      <c r="G77" s="9">
        <f t="shared" si="15"/>
        <v>122</v>
      </c>
      <c r="H77" s="9">
        <f t="shared" si="15"/>
        <v>107</v>
      </c>
      <c r="I77" s="9">
        <f t="shared" si="15"/>
        <v>111</v>
      </c>
    </row>
    <row r="78" spans="1:9" x14ac:dyDescent="0.2">
      <c r="A78" s="7" t="s">
        <v>20829</v>
      </c>
      <c r="B78" s="9">
        <f>SUM(VALUE(B13),VALUE(B27),VALUE(B41))</f>
        <v>179</v>
      </c>
      <c r="C78" s="9">
        <f t="shared" ref="C78:I78" si="16">SUM(VALUE(C13),VALUE(C27),VALUE(C41))</f>
        <v>180</v>
      </c>
      <c r="D78" s="9">
        <f t="shared" si="16"/>
        <v>184</v>
      </c>
      <c r="E78" s="9">
        <f t="shared" si="16"/>
        <v>187</v>
      </c>
      <c r="F78" s="9">
        <f t="shared" si="16"/>
        <v>721</v>
      </c>
      <c r="G78" s="9">
        <f t="shared" si="16"/>
        <v>752</v>
      </c>
      <c r="H78" s="9">
        <f t="shared" si="16"/>
        <v>746</v>
      </c>
      <c r="I78" s="9">
        <f t="shared" si="16"/>
        <v>721</v>
      </c>
    </row>
    <row r="79" spans="1:9" x14ac:dyDescent="0.2">
      <c r="A79" s="7" t="s">
        <v>20830</v>
      </c>
      <c r="B79" s="9">
        <f>SUM(VALUE(B10),VALUE(B24),VALUE(B38))</f>
        <v>41</v>
      </c>
      <c r="C79" s="9">
        <f t="shared" ref="C79:I79" si="17">SUM(VALUE(C10),VALUE(C24),VALUE(C38))</f>
        <v>38</v>
      </c>
      <c r="D79" s="9">
        <f t="shared" si="17"/>
        <v>35</v>
      </c>
      <c r="E79" s="9">
        <f t="shared" si="17"/>
        <v>47</v>
      </c>
      <c r="F79" s="9">
        <f t="shared" si="17"/>
        <v>37</v>
      </c>
      <c r="G79" s="9">
        <f t="shared" si="17"/>
        <v>17</v>
      </c>
      <c r="H79" s="9">
        <f t="shared" si="17"/>
        <v>18</v>
      </c>
      <c r="I79" s="9">
        <f t="shared" si="17"/>
        <v>18</v>
      </c>
    </row>
    <row r="80" spans="1:9" x14ac:dyDescent="0.2">
      <c r="A80" s="27" t="s">
        <v>20853</v>
      </c>
      <c r="B80" s="28">
        <f>B3*2^(-20)</f>
        <v>0</v>
      </c>
      <c r="C80" s="28">
        <f t="shared" ref="C80:I81" si="18">C3*2^(-20)</f>
        <v>0</v>
      </c>
      <c r="D80" s="28">
        <f t="shared" si="18"/>
        <v>0</v>
      </c>
      <c r="E80" s="28">
        <f t="shared" si="18"/>
        <v>0</v>
      </c>
      <c r="F80" s="28">
        <f t="shared" si="18"/>
        <v>73.982417106628418</v>
      </c>
      <c r="G80" s="28">
        <f t="shared" si="18"/>
        <v>73.982417106628418</v>
      </c>
      <c r="H80" s="28">
        <f t="shared" si="18"/>
        <v>73.982417106628418</v>
      </c>
      <c r="I80" s="28">
        <f t="shared" si="18"/>
        <v>73.982417106628418</v>
      </c>
    </row>
    <row r="81" spans="1:9" x14ac:dyDescent="0.2">
      <c r="A81" s="27" t="s">
        <v>20854</v>
      </c>
      <c r="B81" s="28">
        <f>B4*2^(-20)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221.94725131988525</v>
      </c>
      <c r="G81" s="28">
        <f t="shared" si="18"/>
        <v>221.94725131988525</v>
      </c>
      <c r="H81" s="28">
        <f t="shared" si="18"/>
        <v>221.94725131988525</v>
      </c>
      <c r="I81" s="28">
        <f t="shared" si="18"/>
        <v>221.94725131988525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6" width="25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6372</v>
      </c>
      <c r="E2" t="s">
        <v>121</v>
      </c>
      <c r="F2" t="s">
        <v>6373</v>
      </c>
    </row>
    <row r="3" spans="1:6" x14ac:dyDescent="0.2">
      <c r="A3" t="s">
        <v>88</v>
      </c>
      <c r="B3" t="s">
        <v>123</v>
      </c>
      <c r="C3" t="s">
        <v>6374</v>
      </c>
      <c r="D3" t="s">
        <v>11253</v>
      </c>
      <c r="E3" t="s">
        <v>6376</v>
      </c>
      <c r="F3" t="s">
        <v>6373</v>
      </c>
    </row>
    <row r="4" spans="1:6" x14ac:dyDescent="0.2">
      <c r="A4" t="s">
        <v>94</v>
      </c>
      <c r="B4" t="s">
        <v>125</v>
      </c>
      <c r="C4" t="s">
        <v>11254</v>
      </c>
      <c r="D4" t="s">
        <v>11253</v>
      </c>
      <c r="E4" t="s">
        <v>6376</v>
      </c>
      <c r="F4" t="s">
        <v>7702</v>
      </c>
    </row>
    <row r="5" spans="1:6" x14ac:dyDescent="0.2">
      <c r="A5" t="s">
        <v>79</v>
      </c>
      <c r="B5" t="s">
        <v>127</v>
      </c>
      <c r="C5" t="s">
        <v>11254</v>
      </c>
      <c r="D5" t="s">
        <v>68</v>
      </c>
      <c r="E5" t="s">
        <v>7703</v>
      </c>
      <c r="F5" t="s">
        <v>121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I81"/>
  <sheetViews>
    <sheetView topLeftCell="A49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3.42578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11080</v>
      </c>
      <c r="G3" t="s">
        <v>11080</v>
      </c>
      <c r="H3" t="s">
        <v>11080</v>
      </c>
      <c r="I3" t="str">
        <f t="shared" ref="I3:I34" si="1">IF(ISERROR(MEDIAN(VALUE(F3),VALUE(G3),VALUE(H3))), "-", TEXT(MEDIAN(VALUE(F3),VALUE(G3),VALUE(H3)), "0"))</f>
        <v>77576187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11081</v>
      </c>
      <c r="G4" t="s">
        <v>11081</v>
      </c>
      <c r="H4" t="s">
        <v>11081</v>
      </c>
      <c r="I4" t="str">
        <f t="shared" si="1"/>
        <v>232728561</v>
      </c>
    </row>
    <row r="5" spans="1:9" x14ac:dyDescent="0.2">
      <c r="A5" s="1" t="s">
        <v>9</v>
      </c>
      <c r="B5" t="s">
        <v>12522</v>
      </c>
      <c r="C5" t="s">
        <v>12582</v>
      </c>
      <c r="D5" t="s">
        <v>12642</v>
      </c>
      <c r="E5" t="str">
        <f t="shared" si="0"/>
        <v>-</v>
      </c>
      <c r="F5" t="s">
        <v>12492</v>
      </c>
      <c r="G5" t="s">
        <v>12551</v>
      </c>
      <c r="H5" t="s">
        <v>12610</v>
      </c>
      <c r="I5" t="str">
        <f t="shared" si="1"/>
        <v>-</v>
      </c>
    </row>
    <row r="6" spans="1:9" x14ac:dyDescent="0.2">
      <c r="A6" s="1" t="s">
        <v>10</v>
      </c>
      <c r="B6" t="s">
        <v>12523</v>
      </c>
      <c r="C6" t="s">
        <v>12583</v>
      </c>
      <c r="D6" t="s">
        <v>12643</v>
      </c>
      <c r="E6" t="str">
        <f t="shared" si="0"/>
        <v>-</v>
      </c>
      <c r="F6" t="s">
        <v>12493</v>
      </c>
      <c r="G6" t="s">
        <v>12552</v>
      </c>
      <c r="H6" t="s">
        <v>12611</v>
      </c>
      <c r="I6" t="str">
        <f t="shared" si="1"/>
        <v>-</v>
      </c>
    </row>
    <row r="7" spans="1:9" x14ac:dyDescent="0.2">
      <c r="A7" s="1" t="s">
        <v>11</v>
      </c>
      <c r="B7" t="s">
        <v>12524</v>
      </c>
      <c r="C7" t="s">
        <v>12584</v>
      </c>
      <c r="D7" t="s">
        <v>12644</v>
      </c>
      <c r="E7" t="str">
        <f t="shared" si="0"/>
        <v>22745254967</v>
      </c>
      <c r="F7" t="s">
        <v>12494</v>
      </c>
      <c r="G7" t="s">
        <v>12553</v>
      </c>
      <c r="H7" t="s">
        <v>12612</v>
      </c>
      <c r="I7" t="str">
        <f t="shared" si="1"/>
        <v>100290951662</v>
      </c>
    </row>
    <row r="8" spans="1:9" x14ac:dyDescent="0.2">
      <c r="A8" s="1" t="s">
        <v>12</v>
      </c>
      <c r="B8" t="s">
        <v>12525</v>
      </c>
      <c r="C8" t="s">
        <v>12585</v>
      </c>
      <c r="D8" t="s">
        <v>12645</v>
      </c>
      <c r="E8" t="str">
        <f t="shared" si="0"/>
        <v>18957975195</v>
      </c>
      <c r="F8" t="s">
        <v>12495</v>
      </c>
      <c r="G8" t="s">
        <v>12554</v>
      </c>
      <c r="H8" t="s">
        <v>12613</v>
      </c>
      <c r="I8" t="str">
        <f t="shared" si="1"/>
        <v>17872189460</v>
      </c>
    </row>
    <row r="9" spans="1:9" x14ac:dyDescent="0.2">
      <c r="A9" s="1" t="s">
        <v>13</v>
      </c>
      <c r="B9" t="s">
        <v>12526</v>
      </c>
      <c r="C9" t="s">
        <v>8878</v>
      </c>
      <c r="D9" t="s">
        <v>12646</v>
      </c>
      <c r="E9" t="str">
        <f t="shared" si="0"/>
        <v>22827008</v>
      </c>
      <c r="F9" t="s">
        <v>12496</v>
      </c>
      <c r="G9" t="s">
        <v>12555</v>
      </c>
      <c r="H9" t="s">
        <v>12614</v>
      </c>
      <c r="I9" t="str">
        <f t="shared" si="1"/>
        <v>22914889</v>
      </c>
    </row>
    <row r="10" spans="1:9" x14ac:dyDescent="0.2">
      <c r="A10" s="1" t="s">
        <v>14</v>
      </c>
      <c r="B10" t="s">
        <v>141</v>
      </c>
      <c r="C10" t="s">
        <v>135</v>
      </c>
      <c r="D10" t="s">
        <v>136</v>
      </c>
      <c r="E10" t="str">
        <f t="shared" si="0"/>
        <v>19</v>
      </c>
      <c r="F10" t="s">
        <v>187</v>
      </c>
      <c r="G10" t="s">
        <v>94</v>
      </c>
      <c r="H10" t="s">
        <v>88</v>
      </c>
      <c r="I10" t="str">
        <f t="shared" si="1"/>
        <v>3</v>
      </c>
    </row>
    <row r="11" spans="1:9" x14ac:dyDescent="0.2">
      <c r="A11" s="1" t="s">
        <v>15</v>
      </c>
      <c r="B11" t="s">
        <v>84</v>
      </c>
      <c r="C11" t="s">
        <v>84</v>
      </c>
      <c r="D11" t="s">
        <v>91</v>
      </c>
      <c r="E11" t="str">
        <f t="shared" si="0"/>
        <v>10</v>
      </c>
      <c r="F11" t="s">
        <v>113</v>
      </c>
      <c r="G11" t="s">
        <v>180</v>
      </c>
      <c r="H11" t="s">
        <v>100</v>
      </c>
      <c r="I11" t="str">
        <f t="shared" si="1"/>
        <v>37</v>
      </c>
    </row>
    <row r="12" spans="1:9" x14ac:dyDescent="0.2">
      <c r="A12" s="1" t="s">
        <v>16</v>
      </c>
      <c r="B12" t="s">
        <v>381</v>
      </c>
      <c r="C12" t="s">
        <v>381</v>
      </c>
      <c r="D12" t="s">
        <v>311</v>
      </c>
      <c r="E12" t="str">
        <f t="shared" si="0"/>
        <v>183</v>
      </c>
      <c r="F12" t="s">
        <v>388</v>
      </c>
      <c r="G12" t="s">
        <v>382</v>
      </c>
      <c r="H12" t="s">
        <v>386</v>
      </c>
      <c r="I12" t="str">
        <f t="shared" si="1"/>
        <v>803</v>
      </c>
    </row>
    <row r="13" spans="1:9" x14ac:dyDescent="0.2">
      <c r="A13" s="1" t="s">
        <v>17</v>
      </c>
      <c r="B13" t="s">
        <v>2651</v>
      </c>
      <c r="C13" t="s">
        <v>12586</v>
      </c>
      <c r="D13" t="s">
        <v>1983</v>
      </c>
      <c r="E13" t="str">
        <f t="shared" si="0"/>
        <v>73</v>
      </c>
      <c r="F13" t="s">
        <v>184</v>
      </c>
      <c r="G13" t="s">
        <v>3960</v>
      </c>
      <c r="H13" t="s">
        <v>4045</v>
      </c>
      <c r="I13" t="str">
        <f t="shared" si="1"/>
        <v>275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78</v>
      </c>
      <c r="G14" t="s">
        <v>254</v>
      </c>
      <c r="H14" t="s">
        <v>245</v>
      </c>
      <c r="I14" t="str">
        <f t="shared" si="1"/>
        <v>28672</v>
      </c>
    </row>
    <row r="15" spans="1:9" x14ac:dyDescent="0.2">
      <c r="A15" s="1" t="s">
        <v>19</v>
      </c>
      <c r="B15" t="s">
        <v>12527</v>
      </c>
      <c r="C15" t="s">
        <v>12587</v>
      </c>
      <c r="D15" t="s">
        <v>12647</v>
      </c>
      <c r="E15" t="str">
        <f t="shared" si="0"/>
        <v>330653696</v>
      </c>
      <c r="F15" t="s">
        <v>12497</v>
      </c>
      <c r="G15" t="s">
        <v>8492</v>
      </c>
      <c r="H15" t="s">
        <v>12615</v>
      </c>
      <c r="I15" t="str">
        <f t="shared" si="1"/>
        <v>306479104</v>
      </c>
    </row>
    <row r="16" spans="1:9" x14ac:dyDescent="0.2">
      <c r="A16" s="1" t="s">
        <v>20</v>
      </c>
      <c r="B16" t="s">
        <v>12528</v>
      </c>
      <c r="C16" t="s">
        <v>12588</v>
      </c>
      <c r="D16" t="s">
        <v>12648</v>
      </c>
      <c r="E16" t="str">
        <f t="shared" si="0"/>
        <v>20467625984</v>
      </c>
      <c r="F16" t="s">
        <v>12498</v>
      </c>
      <c r="G16" t="s">
        <v>12556</v>
      </c>
      <c r="H16" t="s">
        <v>12616</v>
      </c>
      <c r="I16" t="str">
        <f t="shared" si="1"/>
        <v>20733734912</v>
      </c>
    </row>
    <row r="17" spans="1:9" x14ac:dyDescent="0.2">
      <c r="A17" s="1" t="s">
        <v>21</v>
      </c>
      <c r="B17" t="s">
        <v>12501</v>
      </c>
      <c r="C17" t="s">
        <v>8878</v>
      </c>
      <c r="D17" t="s">
        <v>12619</v>
      </c>
      <c r="E17" t="str">
        <f t="shared" si="0"/>
        <v>22827008</v>
      </c>
      <c r="F17" t="s">
        <v>12499</v>
      </c>
      <c r="G17" t="s">
        <v>12557</v>
      </c>
      <c r="H17" t="s">
        <v>12617</v>
      </c>
      <c r="I17" t="str">
        <f t="shared" si="1"/>
        <v>23035904</v>
      </c>
    </row>
    <row r="18" spans="1:9" x14ac:dyDescent="0.2">
      <c r="A18" s="1" t="s">
        <v>22</v>
      </c>
      <c r="B18" t="s">
        <v>12529</v>
      </c>
      <c r="C18" t="s">
        <v>12589</v>
      </c>
      <c r="D18" t="s">
        <v>12649</v>
      </c>
      <c r="E18" t="str">
        <f t="shared" si="0"/>
        <v>18249265152</v>
      </c>
      <c r="F18" t="s">
        <v>12500</v>
      </c>
      <c r="G18" t="s">
        <v>12558</v>
      </c>
      <c r="H18" t="s">
        <v>12618</v>
      </c>
      <c r="I18" t="str">
        <f t="shared" si="1"/>
        <v>17264578560</v>
      </c>
    </row>
    <row r="19" spans="1:9" x14ac:dyDescent="0.2">
      <c r="A19" s="1" t="s">
        <v>23</v>
      </c>
      <c r="B19" t="s">
        <v>12530</v>
      </c>
      <c r="C19" t="s">
        <v>8878</v>
      </c>
      <c r="D19" t="s">
        <v>12650</v>
      </c>
      <c r="E19" t="str">
        <f t="shared" si="0"/>
        <v>22827008</v>
      </c>
      <c r="F19" t="s">
        <v>12501</v>
      </c>
      <c r="G19" t="s">
        <v>8878</v>
      </c>
      <c r="H19" t="s">
        <v>12619</v>
      </c>
      <c r="I19" t="str">
        <f t="shared" si="1"/>
        <v>22827008</v>
      </c>
    </row>
    <row r="20" spans="1:9" x14ac:dyDescent="0.2">
      <c r="A20" s="1" t="s">
        <v>24</v>
      </c>
      <c r="B20" t="s">
        <v>12531</v>
      </c>
      <c r="C20" t="s">
        <v>12590</v>
      </c>
      <c r="D20" t="s">
        <v>12651</v>
      </c>
      <c r="E20" t="str">
        <f t="shared" si="0"/>
        <v>62467534</v>
      </c>
      <c r="F20" t="s">
        <v>12502</v>
      </c>
      <c r="G20" t="s">
        <v>12559</v>
      </c>
      <c r="H20" t="s">
        <v>12620</v>
      </c>
      <c r="I20" t="str">
        <f t="shared" si="1"/>
        <v>360181543</v>
      </c>
    </row>
    <row r="21" spans="1:9" x14ac:dyDescent="0.2">
      <c r="A21" s="1" t="s">
        <v>25</v>
      </c>
      <c r="B21" t="s">
        <v>12532</v>
      </c>
      <c r="C21" t="s">
        <v>12591</v>
      </c>
      <c r="D21" t="s">
        <v>12652</v>
      </c>
      <c r="E21" t="str">
        <f t="shared" si="0"/>
        <v>60133971</v>
      </c>
      <c r="F21" t="s">
        <v>12503</v>
      </c>
      <c r="G21" t="s">
        <v>12560</v>
      </c>
      <c r="H21" t="s">
        <v>12621</v>
      </c>
      <c r="I21" t="str">
        <f t="shared" si="1"/>
        <v>361434193</v>
      </c>
    </row>
    <row r="22" spans="1:9" x14ac:dyDescent="0.2">
      <c r="A22" s="1" t="s">
        <v>26</v>
      </c>
      <c r="B22" t="s">
        <v>12533</v>
      </c>
      <c r="C22" t="s">
        <v>12592</v>
      </c>
      <c r="D22" t="s">
        <v>12653</v>
      </c>
      <c r="E22" t="str">
        <f t="shared" si="0"/>
        <v>18906002602</v>
      </c>
      <c r="F22" t="s">
        <v>12504</v>
      </c>
      <c r="G22" t="s">
        <v>12561</v>
      </c>
      <c r="H22" t="s">
        <v>12622</v>
      </c>
      <c r="I22" t="str">
        <f t="shared" si="1"/>
        <v>17987134899</v>
      </c>
    </row>
    <row r="23" spans="1:9" x14ac:dyDescent="0.2">
      <c r="A23" s="1" t="s">
        <v>27</v>
      </c>
      <c r="B23" t="s">
        <v>12534</v>
      </c>
      <c r="C23" t="s">
        <v>12568</v>
      </c>
      <c r="D23" t="s">
        <v>12654</v>
      </c>
      <c r="E23" t="str">
        <f t="shared" si="0"/>
        <v>12278504</v>
      </c>
      <c r="F23" t="s">
        <v>12505</v>
      </c>
      <c r="G23" t="s">
        <v>12562</v>
      </c>
      <c r="H23" t="s">
        <v>12623</v>
      </c>
      <c r="I23" t="str">
        <f t="shared" si="1"/>
        <v>12271332</v>
      </c>
    </row>
    <row r="24" spans="1:9" x14ac:dyDescent="0.2">
      <c r="A24" s="1" t="s">
        <v>28</v>
      </c>
      <c r="B24" t="s">
        <v>97</v>
      </c>
      <c r="C24" t="s">
        <v>68</v>
      </c>
      <c r="D24" t="s">
        <v>68</v>
      </c>
      <c r="E24" t="str">
        <f t="shared" si="0"/>
        <v>0</v>
      </c>
      <c r="F24" t="s">
        <v>91</v>
      </c>
      <c r="G24" t="s">
        <v>136</v>
      </c>
      <c r="H24" t="s">
        <v>84</v>
      </c>
      <c r="I24" t="str">
        <f t="shared" si="1"/>
        <v>9</v>
      </c>
    </row>
    <row r="25" spans="1:9" x14ac:dyDescent="0.2">
      <c r="A25" s="1" t="s">
        <v>29</v>
      </c>
      <c r="B25" t="s">
        <v>91</v>
      </c>
      <c r="C25" t="s">
        <v>89</v>
      </c>
      <c r="D25" t="s">
        <v>79</v>
      </c>
      <c r="E25" t="str">
        <f t="shared" si="0"/>
        <v>5</v>
      </c>
      <c r="F25" t="s">
        <v>194</v>
      </c>
      <c r="G25" t="s">
        <v>194</v>
      </c>
      <c r="H25" t="s">
        <v>180</v>
      </c>
      <c r="I25" t="str">
        <f t="shared" si="1"/>
        <v>35</v>
      </c>
    </row>
    <row r="26" spans="1:9" x14ac:dyDescent="0.2">
      <c r="A26" s="1" t="s">
        <v>30</v>
      </c>
      <c r="B26" t="s">
        <v>381</v>
      </c>
      <c r="C26" t="s">
        <v>381</v>
      </c>
      <c r="D26" t="s">
        <v>311</v>
      </c>
      <c r="E26" t="str">
        <f t="shared" si="0"/>
        <v>183</v>
      </c>
      <c r="F26" t="s">
        <v>388</v>
      </c>
      <c r="G26" t="s">
        <v>12563</v>
      </c>
      <c r="H26" t="s">
        <v>382</v>
      </c>
      <c r="I26" t="str">
        <f t="shared" si="1"/>
        <v>804</v>
      </c>
    </row>
    <row r="27" spans="1:9" x14ac:dyDescent="0.2">
      <c r="A27" s="1" t="s">
        <v>31</v>
      </c>
      <c r="B27" t="s">
        <v>2588</v>
      </c>
      <c r="C27" t="s">
        <v>5478</v>
      </c>
      <c r="D27" t="s">
        <v>392</v>
      </c>
      <c r="E27" t="str">
        <f t="shared" si="0"/>
        <v>70</v>
      </c>
      <c r="F27" t="s">
        <v>345</v>
      </c>
      <c r="G27" t="s">
        <v>345</v>
      </c>
      <c r="H27" t="s">
        <v>2714</v>
      </c>
      <c r="I27" t="str">
        <f t="shared" si="1"/>
        <v>251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12535</v>
      </c>
      <c r="C29" t="s">
        <v>12593</v>
      </c>
      <c r="D29" t="s">
        <v>193</v>
      </c>
      <c r="E29" t="str">
        <f t="shared" si="0"/>
        <v>64155648</v>
      </c>
      <c r="F29" t="s">
        <v>7723</v>
      </c>
      <c r="G29" t="s">
        <v>12564</v>
      </c>
      <c r="H29" t="s">
        <v>12624</v>
      </c>
      <c r="I29" t="str">
        <f t="shared" si="1"/>
        <v>154402816</v>
      </c>
    </row>
    <row r="30" spans="1:9" x14ac:dyDescent="0.2">
      <c r="A30" s="1" t="s">
        <v>34</v>
      </c>
      <c r="B30" t="s">
        <v>12536</v>
      </c>
      <c r="C30" t="s">
        <v>12594</v>
      </c>
      <c r="D30" t="s">
        <v>12655</v>
      </c>
      <c r="E30" t="str">
        <f t="shared" si="0"/>
        <v>20298629120</v>
      </c>
      <c r="F30" t="s">
        <v>12506</v>
      </c>
      <c r="G30" t="s">
        <v>12565</v>
      </c>
      <c r="H30" t="s">
        <v>12625</v>
      </c>
      <c r="I30" t="str">
        <f t="shared" si="1"/>
        <v>20642414592</v>
      </c>
    </row>
    <row r="31" spans="1:9" x14ac:dyDescent="0.2">
      <c r="A31" s="1" t="s">
        <v>35</v>
      </c>
      <c r="B31" t="s">
        <v>12534</v>
      </c>
      <c r="C31" t="s">
        <v>12568</v>
      </c>
      <c r="D31" t="s">
        <v>12534</v>
      </c>
      <c r="E31" t="str">
        <f t="shared" si="0"/>
        <v>12316672</v>
      </c>
      <c r="F31" t="s">
        <v>12507</v>
      </c>
      <c r="G31" t="s">
        <v>12566</v>
      </c>
      <c r="H31" t="s">
        <v>12626</v>
      </c>
      <c r="I31" t="str">
        <f t="shared" si="1"/>
        <v>12308480</v>
      </c>
    </row>
    <row r="32" spans="1:9" x14ac:dyDescent="0.2">
      <c r="A32" s="1" t="s">
        <v>36</v>
      </c>
      <c r="B32" t="s">
        <v>12537</v>
      </c>
      <c r="C32" t="s">
        <v>12595</v>
      </c>
      <c r="D32" t="s">
        <v>12656</v>
      </c>
      <c r="E32" t="str">
        <f t="shared" si="0"/>
        <v>18202071040</v>
      </c>
      <c r="F32" t="s">
        <v>12508</v>
      </c>
      <c r="G32" t="s">
        <v>12567</v>
      </c>
      <c r="H32" t="s">
        <v>12627</v>
      </c>
      <c r="I32" t="str">
        <f t="shared" si="1"/>
        <v>17438490624</v>
      </c>
    </row>
    <row r="33" spans="1:9" x14ac:dyDescent="0.2">
      <c r="A33" s="1" t="s">
        <v>37</v>
      </c>
      <c r="B33" t="s">
        <v>12534</v>
      </c>
      <c r="C33" t="s">
        <v>12568</v>
      </c>
      <c r="D33" t="s">
        <v>12657</v>
      </c>
      <c r="E33" t="str">
        <f t="shared" si="0"/>
        <v>12259328</v>
      </c>
      <c r="F33" t="s">
        <v>12217</v>
      </c>
      <c r="G33" t="s">
        <v>12568</v>
      </c>
      <c r="H33" t="s">
        <v>12568</v>
      </c>
      <c r="I33" t="str">
        <f t="shared" si="1"/>
        <v>12259328</v>
      </c>
    </row>
    <row r="34" spans="1:9" x14ac:dyDescent="0.2">
      <c r="A34" s="1" t="s">
        <v>38</v>
      </c>
      <c r="B34" t="s">
        <v>12538</v>
      </c>
      <c r="C34" t="s">
        <v>12596</v>
      </c>
      <c r="D34" t="s">
        <v>12658</v>
      </c>
      <c r="E34" t="str">
        <f t="shared" si="0"/>
        <v>45322561</v>
      </c>
      <c r="F34" t="s">
        <v>12509</v>
      </c>
      <c r="G34" t="s">
        <v>12569</v>
      </c>
      <c r="H34" t="s">
        <v>12628</v>
      </c>
      <c r="I34" t="str">
        <f t="shared" si="1"/>
        <v>360508662</v>
      </c>
    </row>
    <row r="35" spans="1:9" x14ac:dyDescent="0.2">
      <c r="A35" s="1" t="s">
        <v>39</v>
      </c>
      <c r="B35" t="s">
        <v>12539</v>
      </c>
      <c r="C35" t="s">
        <v>12597</v>
      </c>
      <c r="D35" t="s">
        <v>12659</v>
      </c>
      <c r="E35" t="str">
        <f t="shared" ref="E35:E63" si="2">IF(ISERROR(MEDIAN(VALUE(B35),VALUE(C35),VALUE(D35))), "-", TEXT(MEDIAN(VALUE(B35),VALUE(C35),VALUE(D35)), "0"))</f>
        <v>55717634</v>
      </c>
      <c r="F35" t="s">
        <v>12510</v>
      </c>
      <c r="G35" t="s">
        <v>12570</v>
      </c>
      <c r="H35" t="s">
        <v>12629</v>
      </c>
      <c r="I35" t="str">
        <f t="shared" ref="I35:I63" si="3">IF(ISERROR(MEDIAN(VALUE(F35),VALUE(G35),VALUE(H35))), "-", TEXT(MEDIAN(VALUE(F35),VALUE(G35),VALUE(H35)), "0"))</f>
        <v>241644880</v>
      </c>
    </row>
    <row r="36" spans="1:9" x14ac:dyDescent="0.2">
      <c r="A36" s="1" t="s">
        <v>40</v>
      </c>
      <c r="B36" t="s">
        <v>12540</v>
      </c>
      <c r="C36" t="s">
        <v>12598</v>
      </c>
      <c r="D36" t="s">
        <v>12660</v>
      </c>
      <c r="E36" t="str">
        <f t="shared" si="2"/>
        <v>19539773610</v>
      </c>
      <c r="F36" t="s">
        <v>12511</v>
      </c>
      <c r="G36" t="s">
        <v>12571</v>
      </c>
      <c r="H36" t="s">
        <v>12630</v>
      </c>
      <c r="I36" t="str">
        <f t="shared" si="3"/>
        <v>17795121598</v>
      </c>
    </row>
    <row r="37" spans="1:9" x14ac:dyDescent="0.2">
      <c r="A37" s="1" t="s">
        <v>41</v>
      </c>
      <c r="B37" t="s">
        <v>12541</v>
      </c>
      <c r="C37" t="s">
        <v>12599</v>
      </c>
      <c r="D37" t="s">
        <v>12661</v>
      </c>
      <c r="E37" t="str">
        <f t="shared" si="2"/>
        <v>18709504</v>
      </c>
      <c r="F37" t="s">
        <v>12512</v>
      </c>
      <c r="G37" t="s">
        <v>12572</v>
      </c>
      <c r="H37" t="s">
        <v>12631</v>
      </c>
      <c r="I37" t="str">
        <f t="shared" si="3"/>
        <v>18677760</v>
      </c>
    </row>
    <row r="38" spans="1:9" x14ac:dyDescent="0.2">
      <c r="A38" s="1" t="s">
        <v>42</v>
      </c>
      <c r="B38" t="s">
        <v>68</v>
      </c>
      <c r="C38" t="s">
        <v>96</v>
      </c>
      <c r="D38" t="s">
        <v>75</v>
      </c>
      <c r="E38" t="str">
        <f t="shared" si="2"/>
        <v>12</v>
      </c>
      <c r="F38" t="s">
        <v>79</v>
      </c>
      <c r="G38" t="s">
        <v>91</v>
      </c>
      <c r="H38" t="s">
        <v>129</v>
      </c>
      <c r="I38" t="str">
        <f t="shared" si="3"/>
        <v>9</v>
      </c>
    </row>
    <row r="39" spans="1:9" x14ac:dyDescent="0.2">
      <c r="A39" s="1" t="s">
        <v>43</v>
      </c>
      <c r="B39" t="s">
        <v>79</v>
      </c>
      <c r="C39" t="s">
        <v>91</v>
      </c>
      <c r="D39" t="s">
        <v>136</v>
      </c>
      <c r="E39" t="str">
        <f t="shared" si="2"/>
        <v>8</v>
      </c>
      <c r="F39" t="s">
        <v>103</v>
      </c>
      <c r="G39" t="s">
        <v>103</v>
      </c>
      <c r="H39" t="s">
        <v>150</v>
      </c>
      <c r="I39" t="str">
        <f t="shared" si="3"/>
        <v>32</v>
      </c>
    </row>
    <row r="40" spans="1:9" x14ac:dyDescent="0.2">
      <c r="A40" s="1" t="s">
        <v>44</v>
      </c>
      <c r="B40" t="s">
        <v>381</v>
      </c>
      <c r="C40" t="s">
        <v>278</v>
      </c>
      <c r="D40" t="s">
        <v>311</v>
      </c>
      <c r="E40" t="str">
        <f t="shared" si="2"/>
        <v>183</v>
      </c>
      <c r="F40" t="s">
        <v>373</v>
      </c>
      <c r="G40" t="s">
        <v>386</v>
      </c>
      <c r="H40" t="s">
        <v>385</v>
      </c>
      <c r="I40" t="str">
        <f t="shared" si="3"/>
        <v>802</v>
      </c>
    </row>
    <row r="41" spans="1:9" x14ac:dyDescent="0.2">
      <c r="A41" s="1" t="s">
        <v>45</v>
      </c>
      <c r="B41" t="s">
        <v>430</v>
      </c>
      <c r="C41" t="s">
        <v>392</v>
      </c>
      <c r="D41" t="s">
        <v>1983</v>
      </c>
      <c r="E41" t="str">
        <f t="shared" si="2"/>
        <v>61</v>
      </c>
      <c r="F41" t="s">
        <v>560</v>
      </c>
      <c r="G41" t="s">
        <v>434</v>
      </c>
      <c r="H41" t="s">
        <v>364</v>
      </c>
      <c r="I41" t="str">
        <f t="shared" si="3"/>
        <v>206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377</v>
      </c>
      <c r="C43" t="s">
        <v>421</v>
      </c>
      <c r="D43" t="s">
        <v>12662</v>
      </c>
      <c r="E43" t="str">
        <f t="shared" si="2"/>
        <v>243511296</v>
      </c>
      <c r="F43" t="s">
        <v>6458</v>
      </c>
      <c r="G43" t="s">
        <v>8082</v>
      </c>
      <c r="H43" t="s">
        <v>12632</v>
      </c>
      <c r="I43" t="str">
        <f t="shared" si="3"/>
        <v>306159616</v>
      </c>
    </row>
    <row r="44" spans="1:9" x14ac:dyDescent="0.2">
      <c r="A44" s="1" t="s">
        <v>48</v>
      </c>
      <c r="B44" t="s">
        <v>12542</v>
      </c>
      <c r="C44" t="s">
        <v>12600</v>
      </c>
      <c r="D44" t="s">
        <v>12663</v>
      </c>
      <c r="E44" t="str">
        <f t="shared" si="2"/>
        <v>20359012352</v>
      </c>
      <c r="F44" t="s">
        <v>12513</v>
      </c>
      <c r="G44" t="s">
        <v>12573</v>
      </c>
      <c r="H44" t="s">
        <v>12633</v>
      </c>
      <c r="I44" t="str">
        <f t="shared" si="3"/>
        <v>19416694784</v>
      </c>
    </row>
    <row r="45" spans="1:9" x14ac:dyDescent="0.2">
      <c r="A45" s="1" t="s">
        <v>49</v>
      </c>
      <c r="B45" t="s">
        <v>12455</v>
      </c>
      <c r="C45" t="s">
        <v>12601</v>
      </c>
      <c r="D45" t="s">
        <v>12631</v>
      </c>
      <c r="E45" t="str">
        <f t="shared" si="2"/>
        <v>19079168</v>
      </c>
      <c r="F45" t="s">
        <v>12512</v>
      </c>
      <c r="G45" t="s">
        <v>12572</v>
      </c>
      <c r="H45" t="s">
        <v>12631</v>
      </c>
      <c r="I45" t="str">
        <f t="shared" si="3"/>
        <v>18677760</v>
      </c>
    </row>
    <row r="46" spans="1:9" x14ac:dyDescent="0.2">
      <c r="A46" s="1" t="s">
        <v>50</v>
      </c>
      <c r="B46" t="s">
        <v>12543</v>
      </c>
      <c r="C46" t="s">
        <v>12602</v>
      </c>
      <c r="D46" t="s">
        <v>12664</v>
      </c>
      <c r="E46" t="str">
        <f t="shared" si="2"/>
        <v>19042603008</v>
      </c>
      <c r="F46" t="s">
        <v>12514</v>
      </c>
      <c r="G46" t="s">
        <v>12574</v>
      </c>
      <c r="H46" t="s">
        <v>12634</v>
      </c>
      <c r="I46" t="str">
        <f t="shared" si="3"/>
        <v>17205116928</v>
      </c>
    </row>
    <row r="47" spans="1:9" x14ac:dyDescent="0.2">
      <c r="A47" s="1" t="s">
        <v>51</v>
      </c>
      <c r="B47" t="s">
        <v>12512</v>
      </c>
      <c r="C47" t="s">
        <v>6699</v>
      </c>
      <c r="D47" t="s">
        <v>11699</v>
      </c>
      <c r="E47" t="str">
        <f t="shared" si="2"/>
        <v>18591744</v>
      </c>
      <c r="F47" t="s">
        <v>12512</v>
      </c>
      <c r="G47" t="s">
        <v>12572</v>
      </c>
      <c r="H47" t="s">
        <v>12631</v>
      </c>
      <c r="I47" t="str">
        <f t="shared" si="3"/>
        <v>18677760</v>
      </c>
    </row>
    <row r="48" spans="1:9" x14ac:dyDescent="0.2">
      <c r="A48" s="1" t="s">
        <v>52</v>
      </c>
      <c r="B48" t="s">
        <v>12544</v>
      </c>
      <c r="C48" t="s">
        <v>12603</v>
      </c>
      <c r="D48" t="s">
        <v>12665</v>
      </c>
      <c r="E48" t="str">
        <f t="shared" si="2"/>
        <v>79236814</v>
      </c>
      <c r="F48" t="s">
        <v>12515</v>
      </c>
      <c r="G48" t="s">
        <v>12575</v>
      </c>
      <c r="H48" t="s">
        <v>12635</v>
      </c>
      <c r="I48" t="str">
        <f t="shared" si="3"/>
        <v>384199880</v>
      </c>
    </row>
    <row r="49" spans="1:9" x14ac:dyDescent="0.2">
      <c r="A49" s="1" t="s">
        <v>53</v>
      </c>
      <c r="B49" t="s">
        <v>12545</v>
      </c>
      <c r="C49" t="s">
        <v>12604</v>
      </c>
      <c r="D49" t="s">
        <v>12666</v>
      </c>
      <c r="E49" t="str">
        <f t="shared" si="2"/>
        <v>76624756</v>
      </c>
      <c r="F49" t="s">
        <v>12516</v>
      </c>
      <c r="G49" t="s">
        <v>12576</v>
      </c>
      <c r="H49" t="s">
        <v>12636</v>
      </c>
      <c r="I49" t="str">
        <f t="shared" si="3"/>
        <v>217377167</v>
      </c>
    </row>
    <row r="50" spans="1:9" x14ac:dyDescent="0.2">
      <c r="A50" s="1" t="s">
        <v>54</v>
      </c>
      <c r="B50" t="s">
        <v>12546</v>
      </c>
      <c r="C50" t="s">
        <v>12605</v>
      </c>
      <c r="D50" t="s">
        <v>12667</v>
      </c>
      <c r="E50" t="str">
        <f t="shared" si="2"/>
        <v>5675537749</v>
      </c>
      <c r="F50" t="s">
        <v>12517</v>
      </c>
      <c r="G50" t="s">
        <v>12577</v>
      </c>
      <c r="H50" t="s">
        <v>12637</v>
      </c>
      <c r="I50" t="str">
        <f t="shared" si="3"/>
        <v>6615893022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92</v>
      </c>
      <c r="G52" t="s">
        <v>92</v>
      </c>
      <c r="H52" t="s">
        <v>88</v>
      </c>
      <c r="I52" t="str">
        <f t="shared" si="3"/>
        <v>1</v>
      </c>
    </row>
    <row r="53" spans="1:9" x14ac:dyDescent="0.2">
      <c r="A53" s="1" t="s">
        <v>57</v>
      </c>
      <c r="B53" t="s">
        <v>92</v>
      </c>
      <c r="C53" t="s">
        <v>92</v>
      </c>
      <c r="D53" t="s">
        <v>92</v>
      </c>
      <c r="E53" t="str">
        <f t="shared" si="2"/>
        <v>1</v>
      </c>
      <c r="F53" t="s">
        <v>85</v>
      </c>
      <c r="G53" t="s">
        <v>136</v>
      </c>
      <c r="H53" t="s">
        <v>70</v>
      </c>
      <c r="I53" t="str">
        <f t="shared" si="3"/>
        <v>8</v>
      </c>
    </row>
    <row r="54" spans="1:9" x14ac:dyDescent="0.2">
      <c r="A54" s="1" t="s">
        <v>58</v>
      </c>
      <c r="B54" t="s">
        <v>381</v>
      </c>
      <c r="C54" t="s">
        <v>278</v>
      </c>
      <c r="D54" t="s">
        <v>338</v>
      </c>
      <c r="E54" t="str">
        <f t="shared" si="2"/>
        <v>183</v>
      </c>
      <c r="F54" t="s">
        <v>373</v>
      </c>
      <c r="G54" t="s">
        <v>3712</v>
      </c>
      <c r="H54" t="s">
        <v>1083</v>
      </c>
      <c r="I54" t="str">
        <f t="shared" si="3"/>
        <v>795</v>
      </c>
    </row>
    <row r="55" spans="1:9" x14ac:dyDescent="0.2">
      <c r="A55" s="1" t="s">
        <v>59</v>
      </c>
      <c r="B55" t="s">
        <v>88</v>
      </c>
      <c r="C55" t="s">
        <v>88</v>
      </c>
      <c r="D55" t="s">
        <v>79</v>
      </c>
      <c r="E55" t="str">
        <f t="shared" si="2"/>
        <v>2</v>
      </c>
      <c r="F55" t="s">
        <v>97</v>
      </c>
      <c r="G55" t="s">
        <v>97</v>
      </c>
      <c r="H55" t="s">
        <v>130</v>
      </c>
      <c r="I55" t="str">
        <f t="shared" si="3"/>
        <v>21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12547</v>
      </c>
      <c r="C58" t="s">
        <v>12606</v>
      </c>
      <c r="D58" t="s">
        <v>12668</v>
      </c>
      <c r="E58" t="str">
        <f t="shared" si="2"/>
        <v>5676146688</v>
      </c>
      <c r="F58" t="s">
        <v>12518</v>
      </c>
      <c r="G58" t="s">
        <v>12578</v>
      </c>
      <c r="H58" t="s">
        <v>12638</v>
      </c>
      <c r="I58" t="str">
        <f t="shared" si="3"/>
        <v>6630240256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12548</v>
      </c>
      <c r="C60" t="s">
        <v>12607</v>
      </c>
      <c r="D60" t="s">
        <v>12669</v>
      </c>
      <c r="E60" t="str">
        <f t="shared" si="2"/>
        <v>5673218048</v>
      </c>
      <c r="F60" t="s">
        <v>12519</v>
      </c>
      <c r="G60" t="s">
        <v>12579</v>
      </c>
      <c r="H60" t="s">
        <v>12639</v>
      </c>
      <c r="I60" t="str">
        <f t="shared" si="3"/>
        <v>6585659392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12549</v>
      </c>
      <c r="C62" t="s">
        <v>12608</v>
      </c>
      <c r="D62" t="s">
        <v>12670</v>
      </c>
      <c r="E62" t="str">
        <f t="shared" si="2"/>
        <v>1442530</v>
      </c>
      <c r="F62" t="s">
        <v>12520</v>
      </c>
      <c r="G62" t="s">
        <v>12580</v>
      </c>
      <c r="H62" t="s">
        <v>12640</v>
      </c>
      <c r="I62" t="str">
        <f t="shared" si="3"/>
        <v>8391769</v>
      </c>
    </row>
    <row r="63" spans="1:9" x14ac:dyDescent="0.2">
      <c r="A63" s="1" t="s">
        <v>67</v>
      </c>
      <c r="B63" t="s">
        <v>12550</v>
      </c>
      <c r="C63" t="s">
        <v>12609</v>
      </c>
      <c r="D63" t="s">
        <v>12671</v>
      </c>
      <c r="E63" t="str">
        <f t="shared" si="2"/>
        <v>4864217</v>
      </c>
      <c r="F63" t="s">
        <v>12521</v>
      </c>
      <c r="G63" t="s">
        <v>12581</v>
      </c>
      <c r="H63" t="s">
        <v>12641</v>
      </c>
      <c r="I63" t="str">
        <f t="shared" si="3"/>
        <v>308879229</v>
      </c>
    </row>
    <row r="64" spans="1:9" ht="15" x14ac:dyDescent="0.25">
      <c r="A64" s="6" t="s">
        <v>20837</v>
      </c>
      <c r="B64" s="8">
        <f>AVERAGE(VALUE(B8),VALUE(B22),VALUE(B36))*2^(-30)</f>
        <v>17.831959212509293</v>
      </c>
      <c r="C64" s="8">
        <f t="shared" ref="C64:I64" si="4">AVERAGE(VALUE(C8),VALUE(C22),VALUE(C36))*2^(-30)</f>
        <v>17.880712614705164</v>
      </c>
      <c r="D64" s="8">
        <f t="shared" si="4"/>
        <v>17.922019148866337</v>
      </c>
      <c r="E64" s="8">
        <f t="shared" si="4"/>
        <v>17.820469850984711</v>
      </c>
      <c r="F64" s="8">
        <f t="shared" si="4"/>
        <v>16.569894671129685</v>
      </c>
      <c r="G64" s="8">
        <f t="shared" si="4"/>
        <v>16.656532249413431</v>
      </c>
      <c r="H64" s="8">
        <f t="shared" si="4"/>
        <v>16.687218316209812</v>
      </c>
      <c r="I64" s="8">
        <f t="shared" si="4"/>
        <v>16.656532249413431</v>
      </c>
    </row>
    <row r="65" spans="1:9" x14ac:dyDescent="0.2">
      <c r="A65" s="6" t="s">
        <v>20838</v>
      </c>
      <c r="B65" s="9">
        <f>AVERAGE(VALUE(B8),VALUE(B22),VALUE(B36),VALUE(B50))*2^(-30)</f>
        <v>14.678747383877635</v>
      </c>
      <c r="C65" s="9">
        <f t="shared" ref="C65:I65" si="5">AVERAGE(VALUE(C8),VALUE(C22),VALUE(C36),VALUE(C50))*2^(-30)</f>
        <v>14.731973568210378</v>
      </c>
      <c r="D65" s="9">
        <f t="shared" si="5"/>
        <v>14.809698234545067</v>
      </c>
      <c r="E65" s="9">
        <f t="shared" si="5"/>
        <v>14.686791495420039</v>
      </c>
      <c r="F65" s="9">
        <f t="shared" si="5"/>
        <v>13.968750138767064</v>
      </c>
      <c r="G65" s="9">
        <f t="shared" si="5"/>
        <v>14.023848995799199</v>
      </c>
      <c r="H65" s="9">
        <f t="shared" si="5"/>
        <v>14.055796367814764</v>
      </c>
      <c r="I65" s="9">
        <f t="shared" si="5"/>
        <v>14.032781817717478</v>
      </c>
    </row>
    <row r="66" spans="1:9" x14ac:dyDescent="0.2">
      <c r="A66" s="6" t="s">
        <v>20841</v>
      </c>
      <c r="B66" s="9">
        <f>MIN(VALUE(B18),VALUE(B32),VALUE(B46))*2^(-30)</f>
        <v>16.951999664306641</v>
      </c>
      <c r="C66" s="9">
        <f t="shared" ref="C66:I66" si="6">MIN(VALUE(C18),VALUE(C32),VALUE(C46))*2^(-30)</f>
        <v>16.929897308349609</v>
      </c>
      <c r="D66" s="9">
        <f t="shared" si="6"/>
        <v>16.995952606201172</v>
      </c>
      <c r="E66" s="9">
        <f t="shared" si="6"/>
        <v>16.951999664306641</v>
      </c>
      <c r="F66" s="9">
        <f t="shared" si="6"/>
        <v>15.816925048828125</v>
      </c>
      <c r="G66" s="9">
        <f t="shared" si="6"/>
        <v>16.023513793945313</v>
      </c>
      <c r="H66" s="9">
        <f t="shared" si="6"/>
        <v>15.893913269042969</v>
      </c>
      <c r="I66" s="9">
        <f t="shared" si="6"/>
        <v>16.023513793945313</v>
      </c>
    </row>
    <row r="67" spans="1:9" x14ac:dyDescent="0.2">
      <c r="A67" s="6" t="s">
        <v>20839</v>
      </c>
      <c r="B67" s="9">
        <f>MIN(VALUE(B16),VALUE(B30),VALUE(B44))*2^(-30)</f>
        <v>18.765979766845703</v>
      </c>
      <c r="C67" s="9">
        <f t="shared" ref="C67:I67" si="7">MIN(VALUE(C16),VALUE(C30),VALUE(C44))*2^(-30)</f>
        <v>18.746486663818359</v>
      </c>
      <c r="D67" s="9">
        <f t="shared" si="7"/>
        <v>18.985588073730469</v>
      </c>
      <c r="E67" s="9">
        <f t="shared" si="7"/>
        <v>18.904571533203125</v>
      </c>
      <c r="F67" s="9">
        <f t="shared" si="7"/>
        <v>18.083206176757813</v>
      </c>
      <c r="G67" s="9">
        <f t="shared" si="7"/>
        <v>18.309421539306641</v>
      </c>
      <c r="H67" s="9">
        <f t="shared" si="7"/>
        <v>17.341602325439453</v>
      </c>
      <c r="I67" s="9">
        <f t="shared" si="7"/>
        <v>18.083206176757813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7.8125E-3</v>
      </c>
      <c r="G68" s="9">
        <f t="shared" si="8"/>
        <v>2.734375E-2</v>
      </c>
      <c r="H68" s="9">
        <f t="shared" si="8"/>
        <v>6.25E-2</v>
      </c>
      <c r="I68" s="9">
        <f t="shared" si="8"/>
        <v>2.734375E-2</v>
      </c>
    </row>
    <row r="69" spans="1:9" x14ac:dyDescent="0.2">
      <c r="A69" s="6" t="s">
        <v>20840</v>
      </c>
      <c r="B69" s="9">
        <f>SUM(VALUE(B15),VALUE(B29),VALUE(B43))*2^(-20)</f>
        <v>680.4296875</v>
      </c>
      <c r="C69" s="9">
        <f t="shared" si="8"/>
        <v>742.0234375</v>
      </c>
      <c r="D69" s="9">
        <f t="shared" si="8"/>
        <v>465.28125</v>
      </c>
      <c r="E69" s="9">
        <f t="shared" si="8"/>
        <v>608.75</v>
      </c>
      <c r="F69" s="9">
        <f t="shared" si="8"/>
        <v>852.015625</v>
      </c>
      <c r="G69" s="9">
        <f t="shared" si="8"/>
        <v>731.3515625</v>
      </c>
      <c r="H69" s="9">
        <f t="shared" si="8"/>
        <v>731.74609375</v>
      </c>
      <c r="I69" s="9">
        <f t="shared" si="8"/>
        <v>731.5078125</v>
      </c>
    </row>
    <row r="70" spans="1:9" x14ac:dyDescent="0.2">
      <c r="A70" s="6" t="s">
        <v>20832</v>
      </c>
      <c r="B70" s="9">
        <f>AVERAGE(VALUE(B9),VALUE(B23),VALUE(B37))*2^(-20)</f>
        <v>17.236056645711262</v>
      </c>
      <c r="C70" s="9">
        <f t="shared" ref="C70:I70" si="9">AVERAGE(VALUE(C9),VALUE(C23),VALUE(C37))*2^(-20)</f>
        <v>17.088921229044598</v>
      </c>
      <c r="D70" s="9">
        <f t="shared" si="9"/>
        <v>17.122809727986652</v>
      </c>
      <c r="E70" s="9">
        <f t="shared" si="9"/>
        <v>17.107332865397137</v>
      </c>
      <c r="F70" s="9">
        <f t="shared" si="9"/>
        <v>17.027506192525227</v>
      </c>
      <c r="G70" s="9">
        <f t="shared" si="9"/>
        <v>17.124960899353027</v>
      </c>
      <c r="H70" s="9">
        <f t="shared" si="9"/>
        <v>17.171810468037922</v>
      </c>
      <c r="I70" s="9">
        <f t="shared" si="9"/>
        <v>17.122898419698078</v>
      </c>
    </row>
    <row r="71" spans="1:9" x14ac:dyDescent="0.2">
      <c r="A71" s="6" t="s">
        <v>20833</v>
      </c>
      <c r="B71" s="10">
        <f>MIN(VALUE(B19),VALUE(B33),VALUE(B47))*2^(-20)</f>
        <v>11.74609375</v>
      </c>
      <c r="C71" s="10">
        <f t="shared" ref="C71:I71" si="10">MIN(VALUE(C19),VALUE(C33),VALUE(C47))*2^(-20)</f>
        <v>11.69140625</v>
      </c>
      <c r="D71" s="10">
        <f t="shared" si="10"/>
        <v>11.6796875</v>
      </c>
      <c r="E71" s="10">
        <f t="shared" si="10"/>
        <v>11.69140625</v>
      </c>
      <c r="F71" s="10">
        <f t="shared" si="10"/>
        <v>11.15234375</v>
      </c>
      <c r="G71" s="10">
        <f t="shared" si="10"/>
        <v>11.69140625</v>
      </c>
      <c r="H71" s="10">
        <f t="shared" si="10"/>
        <v>11.69140625</v>
      </c>
      <c r="I71" s="10">
        <f t="shared" si="10"/>
        <v>11.69140625</v>
      </c>
    </row>
    <row r="72" spans="1:9" x14ac:dyDescent="0.2">
      <c r="A72" s="6" t="s">
        <v>20834</v>
      </c>
      <c r="B72" s="10">
        <f>MAX(VALUE(B17),VALUE(B31),VALUE(B45))*2^(-20)</f>
        <v>22.1328125</v>
      </c>
      <c r="C72" s="10">
        <f t="shared" ref="C72:I72" si="11">MAX(VALUE(C17),VALUE(C31),VALUE(C45))*2^(-20)</f>
        <v>21.76953125</v>
      </c>
      <c r="D72" s="10">
        <f t="shared" si="11"/>
        <v>21.5234375</v>
      </c>
      <c r="E72" s="10">
        <f t="shared" si="11"/>
        <v>21.76953125</v>
      </c>
      <c r="F72" s="10">
        <f t="shared" si="11"/>
        <v>22.1484375</v>
      </c>
      <c r="G72" s="10">
        <f t="shared" si="11"/>
        <v>21.96875</v>
      </c>
      <c r="H72" s="10">
        <f t="shared" si="11"/>
        <v>21.7734375</v>
      </c>
      <c r="I72" s="10">
        <f t="shared" si="11"/>
        <v>21.96875</v>
      </c>
    </row>
    <row r="73" spans="1:9" x14ac:dyDescent="0.2">
      <c r="A73" s="6" t="s">
        <v>20826</v>
      </c>
      <c r="B73" s="9">
        <f>VALUE(B7)*10^(-9)</f>
        <v>22.745254967000001</v>
      </c>
      <c r="C73" s="9">
        <f t="shared" ref="C73:I73" si="12">VALUE(C7)*10^(-9)</f>
        <v>23.576979498</v>
      </c>
      <c r="D73" s="9">
        <f t="shared" si="12"/>
        <v>21.482391934000002</v>
      </c>
      <c r="E73" s="9">
        <f t="shared" si="12"/>
        <v>22.745254967000001</v>
      </c>
      <c r="F73" s="9">
        <f t="shared" si="12"/>
        <v>94.929729719000008</v>
      </c>
      <c r="G73" s="9">
        <f t="shared" si="12"/>
        <v>100.29095166200001</v>
      </c>
      <c r="H73" s="9">
        <f t="shared" si="12"/>
        <v>100.53266479600001</v>
      </c>
      <c r="I73" s="9">
        <f t="shared" si="12"/>
        <v>100.29095166200001</v>
      </c>
    </row>
    <row r="74" spans="1:9" x14ac:dyDescent="0.2">
      <c r="A74" s="6" t="s">
        <v>20835</v>
      </c>
      <c r="B74" s="9">
        <f>SUM(VALUE(B20),VALUE(B34),VALUE(B48))*2^(-30)</f>
        <v>0.17279164958745241</v>
      </c>
      <c r="C74" s="9">
        <f t="shared" ref="C74:I75" si="13">SUM(VALUE(C20),VALUE(C34),VALUE(C48))*2^(-30)</f>
        <v>0.18475732766091824</v>
      </c>
      <c r="D74" s="9">
        <f t="shared" si="13"/>
        <v>0.14631807059049606</v>
      </c>
      <c r="E74" s="9">
        <f t="shared" si="13"/>
        <v>0.17418238241225481</v>
      </c>
      <c r="F74" s="9">
        <f t="shared" si="13"/>
        <v>1.0300367493182421</v>
      </c>
      <c r="G74" s="9">
        <f t="shared" si="13"/>
        <v>1.0301551464945078</v>
      </c>
      <c r="H74" s="9">
        <f t="shared" si="13"/>
        <v>1.0231972094625235</v>
      </c>
      <c r="I74" s="9">
        <f t="shared" si="13"/>
        <v>1.0290090786293149</v>
      </c>
    </row>
    <row r="75" spans="1:9" x14ac:dyDescent="0.2">
      <c r="A75" s="6" t="s">
        <v>20836</v>
      </c>
      <c r="B75" s="9">
        <f>SUM(VALUE(B21),VALUE(B35),VALUE(B49))*2^(-30)</f>
        <v>0.16817559581249952</v>
      </c>
      <c r="C75" s="9">
        <f t="shared" si="13"/>
        <v>0.17929823789745569</v>
      </c>
      <c r="D75" s="9">
        <f t="shared" si="13"/>
        <v>0.15868624858558178</v>
      </c>
      <c r="E75" s="9">
        <f t="shared" si="13"/>
        <v>0.17925758007913828</v>
      </c>
      <c r="F75" s="9">
        <f t="shared" si="13"/>
        <v>0.73971492517739534</v>
      </c>
      <c r="G75" s="9">
        <f t="shared" si="13"/>
        <v>0.74035364016890526</v>
      </c>
      <c r="H75" s="9">
        <f t="shared" si="13"/>
        <v>0.73812694381922483</v>
      </c>
      <c r="I75" s="9">
        <f t="shared" si="13"/>
        <v>0.76410941779613495</v>
      </c>
    </row>
    <row r="76" spans="1:9" x14ac:dyDescent="0.2">
      <c r="A76" s="7" t="s">
        <v>20827</v>
      </c>
      <c r="B76" s="9">
        <f>SUM(VALUE(B12),VALUE(B26),VALUE(B40))</f>
        <v>549</v>
      </c>
      <c r="C76" s="9">
        <f t="shared" ref="C76:I76" si="14">SUM(VALUE(C12),VALUE(C26),VALUE(C40))</f>
        <v>557</v>
      </c>
      <c r="D76" s="9">
        <f t="shared" si="14"/>
        <v>501</v>
      </c>
      <c r="E76" s="9">
        <f t="shared" si="14"/>
        <v>549</v>
      </c>
      <c r="F76" s="9">
        <f t="shared" si="14"/>
        <v>2267</v>
      </c>
      <c r="G76" s="9">
        <f t="shared" si="14"/>
        <v>2413</v>
      </c>
      <c r="H76" s="9">
        <f t="shared" si="14"/>
        <v>2409</v>
      </c>
      <c r="I76" s="9">
        <f t="shared" si="14"/>
        <v>2409</v>
      </c>
    </row>
    <row r="77" spans="1:9" x14ac:dyDescent="0.2">
      <c r="A77" s="7" t="s">
        <v>20828</v>
      </c>
      <c r="B77" s="9">
        <f>SUM(VALUE(B11),VALUE(B25),VALUE(B39))</f>
        <v>23</v>
      </c>
      <c r="C77" s="9">
        <f t="shared" ref="C77:I77" si="15">SUM(VALUE(C11),VALUE(C25),VALUE(C39))</f>
        <v>24</v>
      </c>
      <c r="D77" s="9">
        <f t="shared" si="15"/>
        <v>21</v>
      </c>
      <c r="E77" s="9">
        <f t="shared" si="15"/>
        <v>23</v>
      </c>
      <c r="F77" s="9">
        <f t="shared" si="15"/>
        <v>94</v>
      </c>
      <c r="G77" s="9">
        <f t="shared" si="15"/>
        <v>104</v>
      </c>
      <c r="H77" s="9">
        <f t="shared" si="15"/>
        <v>103</v>
      </c>
      <c r="I77" s="9">
        <f t="shared" si="15"/>
        <v>104</v>
      </c>
    </row>
    <row r="78" spans="1:9" x14ac:dyDescent="0.2">
      <c r="A78" s="7" t="s">
        <v>20829</v>
      </c>
      <c r="B78" s="9">
        <f>SUM(VALUE(B13),VALUE(B27),VALUE(B41))</f>
        <v>197</v>
      </c>
      <c r="C78" s="9">
        <f t="shared" ref="C78:I78" si="16">SUM(VALUE(C13),VALUE(C27),VALUE(C41))</f>
        <v>215</v>
      </c>
      <c r="D78" s="9">
        <f t="shared" si="16"/>
        <v>199</v>
      </c>
      <c r="E78" s="9">
        <f t="shared" si="16"/>
        <v>204</v>
      </c>
      <c r="F78" s="9">
        <f t="shared" si="16"/>
        <v>651</v>
      </c>
      <c r="G78" s="9">
        <f t="shared" si="16"/>
        <v>732</v>
      </c>
      <c r="H78" s="9">
        <f t="shared" si="16"/>
        <v>710</v>
      </c>
      <c r="I78" s="9">
        <f t="shared" si="16"/>
        <v>732</v>
      </c>
    </row>
    <row r="79" spans="1:9" x14ac:dyDescent="0.2">
      <c r="A79" s="7" t="s">
        <v>20830</v>
      </c>
      <c r="B79" s="9">
        <f>SUM(VALUE(B10),VALUE(B24),VALUE(B38))</f>
        <v>40</v>
      </c>
      <c r="C79" s="9">
        <f t="shared" ref="C79:I79" si="17">SUM(VALUE(C10),VALUE(C24),VALUE(C38))</f>
        <v>35</v>
      </c>
      <c r="D79" s="9">
        <f t="shared" si="17"/>
        <v>28</v>
      </c>
      <c r="E79" s="9">
        <f t="shared" si="17"/>
        <v>31</v>
      </c>
      <c r="F79" s="9">
        <f t="shared" si="17"/>
        <v>26</v>
      </c>
      <c r="G79" s="9">
        <f t="shared" si="17"/>
        <v>20</v>
      </c>
      <c r="H79" s="9">
        <f t="shared" si="17"/>
        <v>28</v>
      </c>
      <c r="I79" s="9">
        <f t="shared" si="17"/>
        <v>21</v>
      </c>
    </row>
    <row r="80" spans="1:9" x14ac:dyDescent="0.2">
      <c r="A80" s="27" t="s">
        <v>20853</v>
      </c>
      <c r="B80" s="28">
        <f>B3*2^(-20)</f>
        <v>0</v>
      </c>
      <c r="C80" s="28">
        <f t="shared" ref="C80:I81" si="18">C3*2^(-20)</f>
        <v>0</v>
      </c>
      <c r="D80" s="28">
        <f t="shared" si="18"/>
        <v>0</v>
      </c>
      <c r="E80" s="28">
        <f t="shared" si="18"/>
        <v>0</v>
      </c>
      <c r="F80" s="28">
        <f t="shared" si="18"/>
        <v>73.982417106628418</v>
      </c>
      <c r="G80" s="28">
        <f t="shared" si="18"/>
        <v>73.982417106628418</v>
      </c>
      <c r="H80" s="28">
        <f t="shared" si="18"/>
        <v>73.982417106628418</v>
      </c>
      <c r="I80" s="28">
        <f t="shared" si="18"/>
        <v>73.982417106628418</v>
      </c>
    </row>
    <row r="81" spans="1:9" x14ac:dyDescent="0.2">
      <c r="A81" s="27" t="s">
        <v>20854</v>
      </c>
      <c r="B81" s="28">
        <f>B4*2^(-20)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221.94725131988525</v>
      </c>
      <c r="G81" s="28">
        <f t="shared" si="18"/>
        <v>221.94725131988525</v>
      </c>
      <c r="H81" s="28">
        <f t="shared" si="18"/>
        <v>221.94725131988525</v>
      </c>
      <c r="I81" s="28">
        <f t="shared" si="18"/>
        <v>221.94725131988525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6" width="25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6372</v>
      </c>
      <c r="E2" t="s">
        <v>121</v>
      </c>
      <c r="F2" t="s">
        <v>6373</v>
      </c>
    </row>
    <row r="3" spans="1:6" x14ac:dyDescent="0.2">
      <c r="A3" t="s">
        <v>88</v>
      </c>
      <c r="B3" t="s">
        <v>123</v>
      </c>
      <c r="C3" t="s">
        <v>6374</v>
      </c>
      <c r="D3" t="s">
        <v>11253</v>
      </c>
      <c r="E3" t="s">
        <v>6376</v>
      </c>
      <c r="F3" t="s">
        <v>6373</v>
      </c>
    </row>
    <row r="4" spans="1:6" x14ac:dyDescent="0.2">
      <c r="A4" t="s">
        <v>94</v>
      </c>
      <c r="B4" t="s">
        <v>125</v>
      </c>
      <c r="C4" t="s">
        <v>11254</v>
      </c>
      <c r="D4" t="s">
        <v>11253</v>
      </c>
      <c r="E4" t="s">
        <v>6376</v>
      </c>
      <c r="F4" t="s">
        <v>7881</v>
      </c>
    </row>
    <row r="5" spans="1:6" x14ac:dyDescent="0.2">
      <c r="A5" t="s">
        <v>79</v>
      </c>
      <c r="B5" t="s">
        <v>127</v>
      </c>
      <c r="C5" t="s">
        <v>11254</v>
      </c>
      <c r="D5" t="s">
        <v>68</v>
      </c>
      <c r="E5" t="s">
        <v>7882</v>
      </c>
      <c r="F5" t="s">
        <v>121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I81"/>
  <sheetViews>
    <sheetView topLeftCell="A46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2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12672</v>
      </c>
      <c r="G3" t="s">
        <v>12729</v>
      </c>
      <c r="H3" t="s">
        <v>12791</v>
      </c>
      <c r="I3" t="str">
        <f t="shared" ref="I3:I34" si="1">IF(ISERROR(MEDIAN(VALUE(F3),VALUE(G3),VALUE(H3))), "-", TEXT(MEDIAN(VALUE(F3),VALUE(G3),VALUE(H3)), "0"))</f>
        <v>108296796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12673</v>
      </c>
      <c r="G4" t="s">
        <v>12730</v>
      </c>
      <c r="H4" t="s">
        <v>12792</v>
      </c>
      <c r="I4" t="str">
        <f t="shared" si="1"/>
        <v>324890388</v>
      </c>
    </row>
    <row r="5" spans="1:9" x14ac:dyDescent="0.2">
      <c r="A5" s="1" t="s">
        <v>9</v>
      </c>
      <c r="B5" t="s">
        <v>12703</v>
      </c>
      <c r="C5" t="s">
        <v>12762</v>
      </c>
      <c r="D5" t="s">
        <v>12821</v>
      </c>
      <c r="E5" t="str">
        <f t="shared" si="0"/>
        <v>-</v>
      </c>
      <c r="F5" t="s">
        <v>12674</v>
      </c>
      <c r="G5" t="s">
        <v>12731</v>
      </c>
      <c r="H5" t="s">
        <v>12793</v>
      </c>
      <c r="I5" t="str">
        <f t="shared" si="1"/>
        <v>-</v>
      </c>
    </row>
    <row r="6" spans="1:9" x14ac:dyDescent="0.2">
      <c r="A6" s="1" t="s">
        <v>10</v>
      </c>
      <c r="B6" t="s">
        <v>12704</v>
      </c>
      <c r="C6" t="s">
        <v>12763</v>
      </c>
      <c r="D6" t="s">
        <v>12822</v>
      </c>
      <c r="E6" t="str">
        <f t="shared" si="0"/>
        <v>-</v>
      </c>
      <c r="F6" t="s">
        <v>12675</v>
      </c>
      <c r="G6" t="s">
        <v>12732</v>
      </c>
      <c r="H6" t="s">
        <v>12794</v>
      </c>
      <c r="I6" t="str">
        <f t="shared" si="1"/>
        <v>-</v>
      </c>
    </row>
    <row r="7" spans="1:9" x14ac:dyDescent="0.2">
      <c r="A7" s="1" t="s">
        <v>11</v>
      </c>
      <c r="B7" t="s">
        <v>12705</v>
      </c>
      <c r="C7" t="s">
        <v>12764</v>
      </c>
      <c r="D7" t="s">
        <v>12823</v>
      </c>
      <c r="E7" t="str">
        <f t="shared" si="0"/>
        <v>16083758848</v>
      </c>
      <c r="F7" t="s">
        <v>12676</v>
      </c>
      <c r="G7" t="s">
        <v>12733</v>
      </c>
      <c r="H7" t="s">
        <v>12795</v>
      </c>
      <c r="I7" t="str">
        <f t="shared" si="1"/>
        <v>97127968064</v>
      </c>
    </row>
    <row r="8" spans="1:9" x14ac:dyDescent="0.2">
      <c r="A8" s="1" t="s">
        <v>12</v>
      </c>
      <c r="B8" t="s">
        <v>12706</v>
      </c>
      <c r="C8" t="s">
        <v>12765</v>
      </c>
      <c r="D8" t="s">
        <v>12824</v>
      </c>
      <c r="E8" t="str">
        <f t="shared" si="0"/>
        <v>18927397466</v>
      </c>
      <c r="F8" t="s">
        <v>12677</v>
      </c>
      <c r="G8" t="s">
        <v>12734</v>
      </c>
      <c r="H8" t="s">
        <v>12796</v>
      </c>
      <c r="I8" t="str">
        <f t="shared" si="1"/>
        <v>17911359291</v>
      </c>
    </row>
    <row r="9" spans="1:9" x14ac:dyDescent="0.2">
      <c r="A9" s="1" t="s">
        <v>13</v>
      </c>
      <c r="B9" t="s">
        <v>12680</v>
      </c>
      <c r="C9" t="s">
        <v>12739</v>
      </c>
      <c r="D9" t="s">
        <v>12825</v>
      </c>
      <c r="E9" t="str">
        <f t="shared" si="0"/>
        <v>22241280</v>
      </c>
      <c r="F9" t="s">
        <v>12678</v>
      </c>
      <c r="G9" t="s">
        <v>12735</v>
      </c>
      <c r="H9" t="s">
        <v>12797</v>
      </c>
      <c r="I9" t="str">
        <f t="shared" si="1"/>
        <v>22304846</v>
      </c>
    </row>
    <row r="10" spans="1:9" x14ac:dyDescent="0.2">
      <c r="A10" s="1" t="s">
        <v>14</v>
      </c>
      <c r="B10" t="s">
        <v>92</v>
      </c>
      <c r="C10" t="s">
        <v>135</v>
      </c>
      <c r="D10" t="s">
        <v>68</v>
      </c>
      <c r="E10" t="str">
        <f t="shared" si="0"/>
        <v>1</v>
      </c>
      <c r="F10" t="s">
        <v>85</v>
      </c>
      <c r="G10" t="s">
        <v>136</v>
      </c>
      <c r="H10" t="s">
        <v>94</v>
      </c>
      <c r="I10" t="str">
        <f t="shared" si="1"/>
        <v>7</v>
      </c>
    </row>
    <row r="11" spans="1:9" x14ac:dyDescent="0.2">
      <c r="A11" s="1" t="s">
        <v>15</v>
      </c>
      <c r="B11" t="s">
        <v>94</v>
      </c>
      <c r="C11" t="s">
        <v>85</v>
      </c>
      <c r="D11" t="s">
        <v>94</v>
      </c>
      <c r="E11" t="str">
        <f t="shared" si="0"/>
        <v>3</v>
      </c>
      <c r="F11" t="s">
        <v>168</v>
      </c>
      <c r="G11" t="s">
        <v>139</v>
      </c>
      <c r="H11" t="s">
        <v>100</v>
      </c>
      <c r="I11" t="str">
        <f t="shared" si="1"/>
        <v>38</v>
      </c>
    </row>
    <row r="12" spans="1:9" x14ac:dyDescent="0.2">
      <c r="A12" s="1" t="s">
        <v>16</v>
      </c>
      <c r="B12" t="s">
        <v>109</v>
      </c>
      <c r="C12" t="s">
        <v>109</v>
      </c>
      <c r="D12" t="s">
        <v>159</v>
      </c>
      <c r="E12" t="str">
        <f t="shared" si="0"/>
        <v>127</v>
      </c>
      <c r="F12" t="s">
        <v>1605</v>
      </c>
      <c r="G12" t="s">
        <v>479</v>
      </c>
      <c r="H12" t="s">
        <v>3148</v>
      </c>
      <c r="I12" t="str">
        <f t="shared" si="1"/>
        <v>772</v>
      </c>
    </row>
    <row r="13" spans="1:9" x14ac:dyDescent="0.2">
      <c r="A13" s="1" t="s">
        <v>17</v>
      </c>
      <c r="B13" t="s">
        <v>182</v>
      </c>
      <c r="C13" t="s">
        <v>90</v>
      </c>
      <c r="D13" t="s">
        <v>100</v>
      </c>
      <c r="E13" t="str">
        <f t="shared" si="0"/>
        <v>40</v>
      </c>
      <c r="F13" t="s">
        <v>10971</v>
      </c>
      <c r="G13" t="s">
        <v>10675</v>
      </c>
      <c r="H13" t="s">
        <v>12440</v>
      </c>
      <c r="I13" t="str">
        <f t="shared" si="1"/>
        <v>281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78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140</v>
      </c>
      <c r="C15" t="s">
        <v>12766</v>
      </c>
      <c r="D15" t="s">
        <v>140</v>
      </c>
      <c r="E15" t="str">
        <f t="shared" si="0"/>
        <v>126976</v>
      </c>
      <c r="F15" t="s">
        <v>6776</v>
      </c>
      <c r="G15" t="s">
        <v>5469</v>
      </c>
      <c r="H15" t="s">
        <v>12798</v>
      </c>
      <c r="I15" t="str">
        <f t="shared" si="1"/>
        <v>306585600</v>
      </c>
    </row>
    <row r="16" spans="1:9" x14ac:dyDescent="0.2">
      <c r="A16" s="1" t="s">
        <v>20</v>
      </c>
      <c r="B16" t="s">
        <v>12707</v>
      </c>
      <c r="C16" t="s">
        <v>12767</v>
      </c>
      <c r="D16" t="s">
        <v>12826</v>
      </c>
      <c r="E16" t="str">
        <f t="shared" si="0"/>
        <v>19212578816</v>
      </c>
      <c r="F16" t="s">
        <v>12679</v>
      </c>
      <c r="G16" t="s">
        <v>12736</v>
      </c>
      <c r="H16" t="s">
        <v>12799</v>
      </c>
      <c r="I16" t="str">
        <f t="shared" si="1"/>
        <v>20830900224</v>
      </c>
    </row>
    <row r="17" spans="1:9" x14ac:dyDescent="0.2">
      <c r="A17" s="1" t="s">
        <v>21</v>
      </c>
      <c r="B17" t="s">
        <v>12680</v>
      </c>
      <c r="C17" t="s">
        <v>12739</v>
      </c>
      <c r="D17" t="s">
        <v>12825</v>
      </c>
      <c r="E17" t="str">
        <f t="shared" si="0"/>
        <v>22241280</v>
      </c>
      <c r="F17" t="s">
        <v>12680</v>
      </c>
      <c r="G17" t="s">
        <v>12737</v>
      </c>
      <c r="H17" t="s">
        <v>12739</v>
      </c>
      <c r="I17" t="str">
        <f t="shared" si="1"/>
        <v>22380544</v>
      </c>
    </row>
    <row r="18" spans="1:9" x14ac:dyDescent="0.2">
      <c r="A18" s="1" t="s">
        <v>22</v>
      </c>
      <c r="B18" t="s">
        <v>12708</v>
      </c>
      <c r="C18" t="s">
        <v>12768</v>
      </c>
      <c r="D18" t="s">
        <v>12827</v>
      </c>
      <c r="E18" t="str">
        <f t="shared" si="0"/>
        <v>18692993024</v>
      </c>
      <c r="F18" t="s">
        <v>12681</v>
      </c>
      <c r="G18" t="s">
        <v>12738</v>
      </c>
      <c r="H18" t="s">
        <v>12800</v>
      </c>
      <c r="I18" t="str">
        <f t="shared" si="1"/>
        <v>17088749568</v>
      </c>
    </row>
    <row r="19" spans="1:9" x14ac:dyDescent="0.2">
      <c r="A19" s="1" t="s">
        <v>23</v>
      </c>
      <c r="B19" t="s">
        <v>12680</v>
      </c>
      <c r="C19" t="s">
        <v>12739</v>
      </c>
      <c r="D19" t="s">
        <v>12825</v>
      </c>
      <c r="E19" t="str">
        <f t="shared" si="0"/>
        <v>22241280</v>
      </c>
      <c r="F19" t="s">
        <v>8610</v>
      </c>
      <c r="G19" t="s">
        <v>12739</v>
      </c>
      <c r="H19" t="s">
        <v>12801</v>
      </c>
      <c r="I19" t="str">
        <f t="shared" si="1"/>
        <v>22241280</v>
      </c>
    </row>
    <row r="20" spans="1:9" x14ac:dyDescent="0.2">
      <c r="A20" s="1" t="s">
        <v>24</v>
      </c>
      <c r="B20" t="s">
        <v>12709</v>
      </c>
      <c r="C20" t="s">
        <v>12769</v>
      </c>
      <c r="D20" t="s">
        <v>12828</v>
      </c>
      <c r="E20" t="str">
        <f t="shared" si="0"/>
        <v>537056</v>
      </c>
      <c r="F20" t="s">
        <v>12682</v>
      </c>
      <c r="G20" t="s">
        <v>12740</v>
      </c>
      <c r="H20" t="s">
        <v>12802</v>
      </c>
      <c r="I20" t="str">
        <f t="shared" si="1"/>
        <v>392639094</v>
      </c>
    </row>
    <row r="21" spans="1:9" x14ac:dyDescent="0.2">
      <c r="A21" s="1" t="s">
        <v>25</v>
      </c>
      <c r="B21" t="s">
        <v>12710</v>
      </c>
      <c r="C21" t="s">
        <v>12770</v>
      </c>
      <c r="D21" t="s">
        <v>12829</v>
      </c>
      <c r="E21" t="str">
        <f t="shared" si="0"/>
        <v>818182</v>
      </c>
      <c r="F21" t="s">
        <v>12683</v>
      </c>
      <c r="G21" t="s">
        <v>12741</v>
      </c>
      <c r="H21" t="s">
        <v>12803</v>
      </c>
      <c r="I21" t="str">
        <f t="shared" si="1"/>
        <v>380895692</v>
      </c>
    </row>
    <row r="22" spans="1:9" x14ac:dyDescent="0.2">
      <c r="A22" s="1" t="s">
        <v>26</v>
      </c>
      <c r="B22" t="s">
        <v>12711</v>
      </c>
      <c r="C22" t="s">
        <v>12771</v>
      </c>
      <c r="D22" t="s">
        <v>12830</v>
      </c>
      <c r="E22" t="str">
        <f t="shared" si="0"/>
        <v>18514391267</v>
      </c>
      <c r="F22" t="s">
        <v>12684</v>
      </c>
      <c r="G22" t="s">
        <v>12742</v>
      </c>
      <c r="H22" t="s">
        <v>12804</v>
      </c>
      <c r="I22" t="str">
        <f t="shared" si="1"/>
        <v>17850964553</v>
      </c>
    </row>
    <row r="23" spans="1:9" x14ac:dyDescent="0.2">
      <c r="A23" s="1" t="s">
        <v>27</v>
      </c>
      <c r="B23" t="s">
        <v>12712</v>
      </c>
      <c r="C23" t="s">
        <v>12772</v>
      </c>
      <c r="D23" t="s">
        <v>12808</v>
      </c>
      <c r="E23" t="str">
        <f t="shared" si="0"/>
        <v>12222464</v>
      </c>
      <c r="F23" t="s">
        <v>12685</v>
      </c>
      <c r="G23" t="s">
        <v>12743</v>
      </c>
      <c r="H23" t="s">
        <v>12805</v>
      </c>
      <c r="I23" t="str">
        <f t="shared" si="1"/>
        <v>12243574</v>
      </c>
    </row>
    <row r="24" spans="1:9" x14ac:dyDescent="0.2">
      <c r="A24" s="1" t="s">
        <v>28</v>
      </c>
      <c r="B24" t="s">
        <v>96</v>
      </c>
      <c r="C24" t="s">
        <v>69</v>
      </c>
      <c r="D24" t="s">
        <v>129</v>
      </c>
      <c r="E24" t="str">
        <f t="shared" si="0"/>
        <v>12</v>
      </c>
      <c r="F24" t="s">
        <v>74</v>
      </c>
      <c r="G24" t="s">
        <v>89</v>
      </c>
      <c r="H24" t="s">
        <v>69</v>
      </c>
      <c r="I24" t="str">
        <f t="shared" si="1"/>
        <v>6</v>
      </c>
    </row>
    <row r="25" spans="1:9" x14ac:dyDescent="0.2">
      <c r="A25" s="1" t="s">
        <v>29</v>
      </c>
      <c r="B25" t="s">
        <v>89</v>
      </c>
      <c r="C25" t="s">
        <v>89</v>
      </c>
      <c r="D25" t="s">
        <v>69</v>
      </c>
      <c r="E25" t="str">
        <f t="shared" si="0"/>
        <v>5</v>
      </c>
      <c r="F25" t="s">
        <v>83</v>
      </c>
      <c r="G25" t="s">
        <v>72</v>
      </c>
      <c r="H25" t="s">
        <v>112</v>
      </c>
      <c r="I25" t="str">
        <f t="shared" si="1"/>
        <v>31</v>
      </c>
    </row>
    <row r="26" spans="1:9" x14ac:dyDescent="0.2">
      <c r="A26" s="1" t="s">
        <v>30</v>
      </c>
      <c r="B26" t="s">
        <v>109</v>
      </c>
      <c r="C26" t="s">
        <v>109</v>
      </c>
      <c r="D26" t="s">
        <v>159</v>
      </c>
      <c r="E26" t="str">
        <f t="shared" si="0"/>
        <v>127</v>
      </c>
      <c r="F26" t="s">
        <v>466</v>
      </c>
      <c r="G26" t="s">
        <v>480</v>
      </c>
      <c r="H26" t="s">
        <v>439</v>
      </c>
      <c r="I26" t="str">
        <f t="shared" si="1"/>
        <v>771</v>
      </c>
    </row>
    <row r="27" spans="1:9" x14ac:dyDescent="0.2">
      <c r="A27" s="1" t="s">
        <v>31</v>
      </c>
      <c r="B27" t="s">
        <v>103</v>
      </c>
      <c r="C27" t="s">
        <v>103</v>
      </c>
      <c r="D27" t="s">
        <v>168</v>
      </c>
      <c r="E27" t="str">
        <f t="shared" si="0"/>
        <v>32</v>
      </c>
      <c r="F27" t="s">
        <v>3394</v>
      </c>
      <c r="G27" t="s">
        <v>4882</v>
      </c>
      <c r="H27" t="s">
        <v>225</v>
      </c>
      <c r="I27" t="str">
        <f t="shared" si="1"/>
        <v>187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12713</v>
      </c>
      <c r="C29" t="s">
        <v>12773</v>
      </c>
      <c r="D29" t="s">
        <v>12831</v>
      </c>
      <c r="E29" t="str">
        <f t="shared" si="0"/>
        <v>171155456</v>
      </c>
      <c r="F29" t="s">
        <v>4439</v>
      </c>
      <c r="G29" t="s">
        <v>12744</v>
      </c>
      <c r="H29" t="s">
        <v>158</v>
      </c>
      <c r="I29" t="str">
        <f t="shared" si="1"/>
        <v>306171904</v>
      </c>
    </row>
    <row r="30" spans="1:9" x14ac:dyDescent="0.2">
      <c r="A30" s="1" t="s">
        <v>34</v>
      </c>
      <c r="B30" t="s">
        <v>12714</v>
      </c>
      <c r="C30" t="s">
        <v>12774</v>
      </c>
      <c r="D30" t="s">
        <v>12832</v>
      </c>
      <c r="E30" t="str">
        <f t="shared" si="0"/>
        <v>18914443264</v>
      </c>
      <c r="F30" t="s">
        <v>12686</v>
      </c>
      <c r="G30" t="s">
        <v>12745</v>
      </c>
      <c r="H30" t="s">
        <v>12806</v>
      </c>
      <c r="I30" t="str">
        <f t="shared" si="1"/>
        <v>20784775168</v>
      </c>
    </row>
    <row r="31" spans="1:9" x14ac:dyDescent="0.2">
      <c r="A31" s="1" t="s">
        <v>35</v>
      </c>
      <c r="B31" t="s">
        <v>12712</v>
      </c>
      <c r="C31" t="s">
        <v>12772</v>
      </c>
      <c r="D31" t="s">
        <v>12808</v>
      </c>
      <c r="E31" t="str">
        <f t="shared" si="0"/>
        <v>12222464</v>
      </c>
      <c r="F31" t="s">
        <v>12687</v>
      </c>
      <c r="G31" t="s">
        <v>12712</v>
      </c>
      <c r="H31" t="s">
        <v>12772</v>
      </c>
      <c r="I31" t="str">
        <f t="shared" si="1"/>
        <v>12292096</v>
      </c>
    </row>
    <row r="32" spans="1:9" x14ac:dyDescent="0.2">
      <c r="A32" s="1" t="s">
        <v>36</v>
      </c>
      <c r="B32" t="s">
        <v>12715</v>
      </c>
      <c r="C32" t="s">
        <v>12775</v>
      </c>
      <c r="D32" t="s">
        <v>12833</v>
      </c>
      <c r="E32" t="str">
        <f t="shared" si="0"/>
        <v>18253422592</v>
      </c>
      <c r="F32" t="s">
        <v>12688</v>
      </c>
      <c r="G32" t="s">
        <v>12746</v>
      </c>
      <c r="H32" t="s">
        <v>12807</v>
      </c>
      <c r="I32" t="str">
        <f t="shared" si="1"/>
        <v>17224818688</v>
      </c>
    </row>
    <row r="33" spans="1:9" x14ac:dyDescent="0.2">
      <c r="A33" s="1" t="s">
        <v>37</v>
      </c>
      <c r="B33" t="s">
        <v>12712</v>
      </c>
      <c r="C33" t="s">
        <v>12772</v>
      </c>
      <c r="D33" t="s">
        <v>12808</v>
      </c>
      <c r="E33" t="str">
        <f t="shared" si="0"/>
        <v>12222464</v>
      </c>
      <c r="F33" t="s">
        <v>12689</v>
      </c>
      <c r="G33" t="s">
        <v>12747</v>
      </c>
      <c r="H33" t="s">
        <v>12808</v>
      </c>
      <c r="I33" t="str">
        <f t="shared" si="1"/>
        <v>12206080</v>
      </c>
    </row>
    <row r="34" spans="1:9" x14ac:dyDescent="0.2">
      <c r="A34" s="1" t="s">
        <v>38</v>
      </c>
      <c r="B34" t="s">
        <v>12716</v>
      </c>
      <c r="C34" t="s">
        <v>12776</v>
      </c>
      <c r="D34" t="s">
        <v>12834</v>
      </c>
      <c r="E34" t="str">
        <f t="shared" si="0"/>
        <v>520854</v>
      </c>
      <c r="F34" t="s">
        <v>12690</v>
      </c>
      <c r="G34" t="s">
        <v>12748</v>
      </c>
      <c r="H34" t="s">
        <v>12809</v>
      </c>
      <c r="I34" t="str">
        <f t="shared" si="1"/>
        <v>379098225</v>
      </c>
    </row>
    <row r="35" spans="1:9" x14ac:dyDescent="0.2">
      <c r="A35" s="1" t="s">
        <v>39</v>
      </c>
      <c r="B35" t="s">
        <v>12717</v>
      </c>
      <c r="C35" t="s">
        <v>12777</v>
      </c>
      <c r="D35" t="s">
        <v>12835</v>
      </c>
      <c r="E35" t="str">
        <f t="shared" ref="E35:E63" si="2">IF(ISERROR(MEDIAN(VALUE(B35),VALUE(C35),VALUE(D35))), "-", TEXT(MEDIAN(VALUE(B35),VALUE(C35),VALUE(D35)), "0"))</f>
        <v>620385</v>
      </c>
      <c r="F35" t="s">
        <v>12691</v>
      </c>
      <c r="G35" t="s">
        <v>12749</v>
      </c>
      <c r="H35" t="s">
        <v>12810</v>
      </c>
      <c r="I35" t="str">
        <f t="shared" ref="I35:I63" si="3">IF(ISERROR(MEDIAN(VALUE(F35),VALUE(G35),VALUE(H35))), "-", TEXT(MEDIAN(VALUE(F35),VALUE(G35),VALUE(H35)), "0"))</f>
        <v>394222377</v>
      </c>
    </row>
    <row r="36" spans="1:9" x14ac:dyDescent="0.2">
      <c r="A36" s="1" t="s">
        <v>40</v>
      </c>
      <c r="B36" t="s">
        <v>12718</v>
      </c>
      <c r="C36" t="s">
        <v>12778</v>
      </c>
      <c r="D36" t="s">
        <v>12836</v>
      </c>
      <c r="E36" t="str">
        <f t="shared" si="2"/>
        <v>19000982106</v>
      </c>
      <c r="F36" t="s">
        <v>12692</v>
      </c>
      <c r="G36" t="s">
        <v>12750</v>
      </c>
      <c r="H36" t="s">
        <v>12811</v>
      </c>
      <c r="I36" t="str">
        <f t="shared" si="3"/>
        <v>18022672827</v>
      </c>
    </row>
    <row r="37" spans="1:9" x14ac:dyDescent="0.2">
      <c r="A37" s="1" t="s">
        <v>41</v>
      </c>
      <c r="B37" t="s">
        <v>12015</v>
      </c>
      <c r="C37" t="s">
        <v>12779</v>
      </c>
      <c r="D37" t="s">
        <v>12837</v>
      </c>
      <c r="E37" t="str">
        <f t="shared" si="2"/>
        <v>18628367</v>
      </c>
      <c r="F37" t="s">
        <v>12015</v>
      </c>
      <c r="G37" t="s">
        <v>12751</v>
      </c>
      <c r="H37" t="s">
        <v>12364</v>
      </c>
      <c r="I37" t="str">
        <f t="shared" si="3"/>
        <v>18595840</v>
      </c>
    </row>
    <row r="38" spans="1:9" x14ac:dyDescent="0.2">
      <c r="A38" s="1" t="s">
        <v>42</v>
      </c>
      <c r="B38" t="s">
        <v>136</v>
      </c>
      <c r="C38" t="s">
        <v>68</v>
      </c>
      <c r="D38" t="s">
        <v>75</v>
      </c>
      <c r="E38" t="str">
        <f t="shared" si="2"/>
        <v>8</v>
      </c>
      <c r="F38" t="s">
        <v>150</v>
      </c>
      <c r="G38" t="s">
        <v>89</v>
      </c>
      <c r="H38" t="s">
        <v>79</v>
      </c>
      <c r="I38" t="str">
        <f t="shared" si="3"/>
        <v>5</v>
      </c>
    </row>
    <row r="39" spans="1:9" x14ac:dyDescent="0.2">
      <c r="A39" s="1" t="s">
        <v>43</v>
      </c>
      <c r="B39" t="s">
        <v>89</v>
      </c>
      <c r="C39" t="s">
        <v>88</v>
      </c>
      <c r="D39" t="s">
        <v>69</v>
      </c>
      <c r="E39" t="str">
        <f t="shared" si="2"/>
        <v>5</v>
      </c>
      <c r="F39" t="s">
        <v>163</v>
      </c>
      <c r="G39" t="s">
        <v>95</v>
      </c>
      <c r="H39" t="s">
        <v>163</v>
      </c>
      <c r="I39" t="str">
        <f t="shared" si="3"/>
        <v>30</v>
      </c>
    </row>
    <row r="40" spans="1:9" x14ac:dyDescent="0.2">
      <c r="A40" s="1" t="s">
        <v>44</v>
      </c>
      <c r="B40" t="s">
        <v>109</v>
      </c>
      <c r="C40" t="s">
        <v>109</v>
      </c>
      <c r="D40" t="s">
        <v>159</v>
      </c>
      <c r="E40" t="str">
        <f t="shared" si="2"/>
        <v>127</v>
      </c>
      <c r="F40" t="s">
        <v>370</v>
      </c>
      <c r="G40" t="s">
        <v>3857</v>
      </c>
      <c r="H40" t="s">
        <v>440</v>
      </c>
      <c r="I40" t="str">
        <f t="shared" si="3"/>
        <v>770</v>
      </c>
    </row>
    <row r="41" spans="1:9" x14ac:dyDescent="0.2">
      <c r="A41" s="1" t="s">
        <v>45</v>
      </c>
      <c r="B41" t="s">
        <v>95</v>
      </c>
      <c r="C41" t="s">
        <v>112</v>
      </c>
      <c r="D41" t="s">
        <v>163</v>
      </c>
      <c r="E41" t="str">
        <f t="shared" si="2"/>
        <v>30</v>
      </c>
      <c r="F41" t="s">
        <v>225</v>
      </c>
      <c r="G41" t="s">
        <v>157</v>
      </c>
      <c r="H41" t="s">
        <v>493</v>
      </c>
      <c r="I41" t="str">
        <f t="shared" si="3"/>
        <v>187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12719</v>
      </c>
      <c r="C43" t="s">
        <v>12780</v>
      </c>
      <c r="D43" t="s">
        <v>12838</v>
      </c>
      <c r="E43" t="str">
        <f t="shared" si="2"/>
        <v>99287040</v>
      </c>
      <c r="F43" t="s">
        <v>561</v>
      </c>
      <c r="G43" t="s">
        <v>12752</v>
      </c>
      <c r="H43" t="s">
        <v>6518</v>
      </c>
      <c r="I43" t="str">
        <f t="shared" si="3"/>
        <v>306040832</v>
      </c>
    </row>
    <row r="44" spans="1:9" x14ac:dyDescent="0.2">
      <c r="A44" s="1" t="s">
        <v>48</v>
      </c>
      <c r="B44" t="s">
        <v>12720</v>
      </c>
      <c r="C44" t="s">
        <v>12781</v>
      </c>
      <c r="D44" t="s">
        <v>12839</v>
      </c>
      <c r="E44" t="str">
        <f t="shared" si="2"/>
        <v>19586932736</v>
      </c>
      <c r="F44" t="s">
        <v>12693</v>
      </c>
      <c r="G44" t="s">
        <v>12753</v>
      </c>
      <c r="H44" t="s">
        <v>12812</v>
      </c>
      <c r="I44" t="str">
        <f t="shared" si="3"/>
        <v>19540762624</v>
      </c>
    </row>
    <row r="45" spans="1:9" x14ac:dyDescent="0.2">
      <c r="A45" s="1" t="s">
        <v>49</v>
      </c>
      <c r="B45" t="s">
        <v>12015</v>
      </c>
      <c r="C45" t="s">
        <v>12782</v>
      </c>
      <c r="D45" t="s">
        <v>12837</v>
      </c>
      <c r="E45" t="str">
        <f t="shared" si="2"/>
        <v>18653184</v>
      </c>
      <c r="F45" t="s">
        <v>12015</v>
      </c>
      <c r="G45" t="s">
        <v>12751</v>
      </c>
      <c r="H45" t="s">
        <v>12364</v>
      </c>
      <c r="I45" t="str">
        <f t="shared" si="3"/>
        <v>18595840</v>
      </c>
    </row>
    <row r="46" spans="1:9" x14ac:dyDescent="0.2">
      <c r="A46" s="1" t="s">
        <v>50</v>
      </c>
      <c r="B46" t="s">
        <v>12721</v>
      </c>
      <c r="C46" t="s">
        <v>12783</v>
      </c>
      <c r="D46" t="s">
        <v>12840</v>
      </c>
      <c r="E46" t="str">
        <f t="shared" si="2"/>
        <v>18834657280</v>
      </c>
      <c r="F46" t="s">
        <v>12694</v>
      </c>
      <c r="G46" t="s">
        <v>12754</v>
      </c>
      <c r="H46" t="s">
        <v>12813</v>
      </c>
      <c r="I46" t="str">
        <f t="shared" si="3"/>
        <v>17453531136</v>
      </c>
    </row>
    <row r="47" spans="1:9" x14ac:dyDescent="0.2">
      <c r="A47" s="1" t="s">
        <v>51</v>
      </c>
      <c r="B47" t="s">
        <v>12015</v>
      </c>
      <c r="C47" t="s">
        <v>12751</v>
      </c>
      <c r="D47" t="s">
        <v>12837</v>
      </c>
      <c r="E47" t="str">
        <f t="shared" si="2"/>
        <v>18595840</v>
      </c>
      <c r="F47" t="s">
        <v>12015</v>
      </c>
      <c r="G47" t="s">
        <v>12751</v>
      </c>
      <c r="H47" t="s">
        <v>12364</v>
      </c>
      <c r="I47" t="str">
        <f t="shared" si="3"/>
        <v>18595840</v>
      </c>
    </row>
    <row r="48" spans="1:9" x14ac:dyDescent="0.2">
      <c r="A48" s="1" t="s">
        <v>52</v>
      </c>
      <c r="B48" t="s">
        <v>12722</v>
      </c>
      <c r="C48" t="s">
        <v>12784</v>
      </c>
      <c r="D48" t="s">
        <v>12841</v>
      </c>
      <c r="E48" t="str">
        <f t="shared" si="2"/>
        <v>571412</v>
      </c>
      <c r="F48" t="s">
        <v>12695</v>
      </c>
      <c r="G48" t="s">
        <v>12755</v>
      </c>
      <c r="H48" t="s">
        <v>12814</v>
      </c>
      <c r="I48" t="str">
        <f t="shared" si="3"/>
        <v>421622162</v>
      </c>
    </row>
    <row r="49" spans="1:9" x14ac:dyDescent="0.2">
      <c r="A49" s="1" t="s">
        <v>53</v>
      </c>
      <c r="B49" t="s">
        <v>12723</v>
      </c>
      <c r="C49" t="s">
        <v>12785</v>
      </c>
      <c r="D49" t="s">
        <v>12842</v>
      </c>
      <c r="E49" t="str">
        <f t="shared" si="2"/>
        <v>582228</v>
      </c>
      <c r="F49" t="s">
        <v>12696</v>
      </c>
      <c r="G49" t="s">
        <v>12756</v>
      </c>
      <c r="H49" t="s">
        <v>12815</v>
      </c>
      <c r="I49" t="str">
        <f t="shared" si="3"/>
        <v>224693113</v>
      </c>
    </row>
    <row r="50" spans="1:9" x14ac:dyDescent="0.2">
      <c r="A50" s="1" t="s">
        <v>54</v>
      </c>
      <c r="B50" t="s">
        <v>12724</v>
      </c>
      <c r="C50" t="s">
        <v>12786</v>
      </c>
      <c r="D50" t="s">
        <v>12843</v>
      </c>
      <c r="E50" t="str">
        <f t="shared" si="2"/>
        <v>5634176341</v>
      </c>
      <c r="F50" t="s">
        <v>12697</v>
      </c>
      <c r="G50" t="s">
        <v>12757</v>
      </c>
      <c r="H50" t="s">
        <v>12816</v>
      </c>
      <c r="I50" t="str">
        <f t="shared" si="3"/>
        <v>6437474135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68</v>
      </c>
      <c r="G52" t="s">
        <v>92</v>
      </c>
      <c r="H52" t="s">
        <v>92</v>
      </c>
      <c r="I52" t="str">
        <f t="shared" si="3"/>
        <v>1</v>
      </c>
    </row>
    <row r="53" spans="1:9" x14ac:dyDescent="0.2">
      <c r="A53" s="1" t="s">
        <v>57</v>
      </c>
      <c r="B53" t="s">
        <v>92</v>
      </c>
      <c r="C53" t="s">
        <v>92</v>
      </c>
      <c r="D53" t="s">
        <v>92</v>
      </c>
      <c r="E53" t="str">
        <f t="shared" si="2"/>
        <v>1</v>
      </c>
      <c r="F53" t="s">
        <v>136</v>
      </c>
      <c r="G53" t="s">
        <v>85</v>
      </c>
      <c r="H53" t="s">
        <v>85</v>
      </c>
      <c r="I53" t="str">
        <f t="shared" si="3"/>
        <v>7</v>
      </c>
    </row>
    <row r="54" spans="1:9" x14ac:dyDescent="0.2">
      <c r="A54" s="1" t="s">
        <v>58</v>
      </c>
      <c r="B54" t="s">
        <v>111</v>
      </c>
      <c r="C54" t="s">
        <v>209</v>
      </c>
      <c r="D54" t="s">
        <v>159</v>
      </c>
      <c r="E54" t="str">
        <f t="shared" si="2"/>
        <v>135</v>
      </c>
      <c r="F54" t="s">
        <v>12698</v>
      </c>
      <c r="G54" t="s">
        <v>480</v>
      </c>
      <c r="H54" t="s">
        <v>7475</v>
      </c>
      <c r="I54" t="str">
        <f t="shared" si="3"/>
        <v>779</v>
      </c>
    </row>
    <row r="55" spans="1:9" x14ac:dyDescent="0.2">
      <c r="A55" s="1" t="s">
        <v>59</v>
      </c>
      <c r="B55" t="s">
        <v>88</v>
      </c>
      <c r="C55" t="s">
        <v>88</v>
      </c>
      <c r="D55" t="s">
        <v>88</v>
      </c>
      <c r="E55" t="str">
        <f t="shared" si="2"/>
        <v>2</v>
      </c>
      <c r="F55" t="s">
        <v>75</v>
      </c>
      <c r="G55" t="s">
        <v>130</v>
      </c>
      <c r="H55" t="s">
        <v>248</v>
      </c>
      <c r="I55" t="str">
        <f t="shared" si="3"/>
        <v>22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12725</v>
      </c>
      <c r="C58" t="s">
        <v>12787</v>
      </c>
      <c r="D58" t="s">
        <v>12844</v>
      </c>
      <c r="E58" t="str">
        <f t="shared" si="2"/>
        <v>5634715648</v>
      </c>
      <c r="F58" t="s">
        <v>12699</v>
      </c>
      <c r="G58" t="s">
        <v>12758</v>
      </c>
      <c r="H58" t="s">
        <v>12817</v>
      </c>
      <c r="I58" t="str">
        <f t="shared" si="3"/>
        <v>6446989312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12726</v>
      </c>
      <c r="C60" t="s">
        <v>12788</v>
      </c>
      <c r="D60" t="s">
        <v>12845</v>
      </c>
      <c r="E60" t="str">
        <f t="shared" si="2"/>
        <v>5630107648</v>
      </c>
      <c r="F60" t="s">
        <v>12700</v>
      </c>
      <c r="G60" t="s">
        <v>12759</v>
      </c>
      <c r="H60" t="s">
        <v>12818</v>
      </c>
      <c r="I60" t="str">
        <f t="shared" si="3"/>
        <v>6416277504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12727</v>
      </c>
      <c r="C62" t="s">
        <v>12789</v>
      </c>
      <c r="D62" t="s">
        <v>12846</v>
      </c>
      <c r="E62" t="str">
        <f t="shared" si="2"/>
        <v>1091030</v>
      </c>
      <c r="F62" t="s">
        <v>12701</v>
      </c>
      <c r="G62" t="s">
        <v>12760</v>
      </c>
      <c r="H62" t="s">
        <v>12819</v>
      </c>
      <c r="I62" t="str">
        <f t="shared" si="3"/>
        <v>8926795</v>
      </c>
    </row>
    <row r="63" spans="1:9" x14ac:dyDescent="0.2">
      <c r="A63" s="1" t="s">
        <v>67</v>
      </c>
      <c r="B63" t="s">
        <v>12728</v>
      </c>
      <c r="C63" t="s">
        <v>12790</v>
      </c>
      <c r="D63" t="s">
        <v>12847</v>
      </c>
      <c r="E63" t="str">
        <f t="shared" si="2"/>
        <v>4227286</v>
      </c>
      <c r="F63" t="s">
        <v>12702</v>
      </c>
      <c r="G63" t="s">
        <v>12761</v>
      </c>
      <c r="H63" t="s">
        <v>12820</v>
      </c>
      <c r="I63" t="str">
        <f t="shared" si="3"/>
        <v>308773133</v>
      </c>
    </row>
    <row r="64" spans="1:9" ht="15" x14ac:dyDescent="0.25">
      <c r="A64" s="6" t="s">
        <v>20837</v>
      </c>
      <c r="B64" s="8">
        <f>AVERAGE(VALUE(B8),VALUE(B22),VALUE(B36))*2^(-30)</f>
        <v>17.577827079221606</v>
      </c>
      <c r="C64" s="8">
        <f t="shared" ref="C64:I64" si="4">AVERAGE(VALUE(C8),VALUE(C22),VALUE(C36))*2^(-30)</f>
        <v>17.679779650643468</v>
      </c>
      <c r="D64" s="8">
        <f t="shared" si="4"/>
        <v>17.5343140490974</v>
      </c>
      <c r="E64" s="8">
        <f t="shared" si="4"/>
        <v>17.52214221873631</v>
      </c>
      <c r="F64" s="8">
        <f t="shared" si="4"/>
        <v>16.481784859361749</v>
      </c>
      <c r="G64" s="8">
        <f t="shared" si="4"/>
        <v>16.881056247279048</v>
      </c>
      <c r="H64" s="8">
        <f t="shared" si="4"/>
        <v>16.731743805731337</v>
      </c>
      <c r="I64" s="8">
        <f t="shared" si="4"/>
        <v>16.697060525106888</v>
      </c>
    </row>
    <row r="65" spans="1:9" x14ac:dyDescent="0.2">
      <c r="A65" s="6" t="s">
        <v>20838</v>
      </c>
      <c r="B65" s="9">
        <f>AVERAGE(VALUE(B8),VALUE(B22),VALUE(B36),VALUE(B50))*2^(-30)</f>
        <v>14.468534581363201</v>
      </c>
      <c r="C65" s="9">
        <f t="shared" ref="C65:I65" si="5">AVERAGE(VALUE(C8),VALUE(C22),VALUE(C36),VALUE(C50))*2^(-30)</f>
        <v>14.584160916507244</v>
      </c>
      <c r="D65" s="9">
        <f t="shared" si="5"/>
        <v>14.462544440757483</v>
      </c>
      <c r="E65" s="9">
        <f t="shared" si="5"/>
        <v>14.453415567986667</v>
      </c>
      <c r="F65" s="9">
        <f t="shared" si="5"/>
        <v>13.860179890878499</v>
      </c>
      <c r="G65" s="9">
        <f t="shared" si="5"/>
        <v>14.17346680117771</v>
      </c>
      <c r="H65" s="9">
        <f t="shared" si="5"/>
        <v>14.041466109221801</v>
      </c>
      <c r="I65" s="9">
        <f t="shared" si="5"/>
        <v>14.021636640187353</v>
      </c>
    </row>
    <row r="66" spans="1:9" x14ac:dyDescent="0.2">
      <c r="A66" s="6" t="s">
        <v>20841</v>
      </c>
      <c r="B66" s="9">
        <f>MIN(VALUE(B18),VALUE(B32),VALUE(B46))*2^(-30)</f>
        <v>17.075904846191406</v>
      </c>
      <c r="C66" s="9">
        <f t="shared" ref="C66:I66" si="6">MIN(VALUE(C18),VALUE(C32),VALUE(C46))*2^(-30)</f>
        <v>16.889354705810547</v>
      </c>
      <c r="D66" s="9">
        <f t="shared" si="6"/>
        <v>16.999824523925781</v>
      </c>
      <c r="E66" s="9">
        <f t="shared" si="6"/>
        <v>16.999824523925781</v>
      </c>
      <c r="F66" s="9">
        <f t="shared" si="6"/>
        <v>15.564872741699219</v>
      </c>
      <c r="G66" s="9">
        <f t="shared" si="6"/>
        <v>15.915138244628906</v>
      </c>
      <c r="H66" s="9">
        <f t="shared" si="6"/>
        <v>15.923027038574219</v>
      </c>
      <c r="I66" s="9">
        <f t="shared" si="6"/>
        <v>15.915138244628906</v>
      </c>
    </row>
    <row r="67" spans="1:9" x14ac:dyDescent="0.2">
      <c r="A67" s="6" t="s">
        <v>20839</v>
      </c>
      <c r="B67" s="9">
        <f>MIN(VALUE(B16),VALUE(B30),VALUE(B44))*2^(-30)</f>
        <v>17.886009216308594</v>
      </c>
      <c r="C67" s="9">
        <f t="shared" ref="C67:I67" si="7">MIN(VALUE(C16),VALUE(C30),VALUE(C44))*2^(-30)</f>
        <v>17.575355529785156</v>
      </c>
      <c r="D67" s="9">
        <f t="shared" si="7"/>
        <v>17.615447998046875</v>
      </c>
      <c r="E67" s="9">
        <f t="shared" si="7"/>
        <v>17.615447998046875</v>
      </c>
      <c r="F67" s="9">
        <f t="shared" si="7"/>
        <v>18.524394989013672</v>
      </c>
      <c r="G67" s="9">
        <f t="shared" si="7"/>
        <v>18.198753356933594</v>
      </c>
      <c r="H67" s="9">
        <f t="shared" si="7"/>
        <v>18.097080230712891</v>
      </c>
      <c r="I67" s="9">
        <f t="shared" si="7"/>
        <v>18.198753356933594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7.8125E-3</v>
      </c>
      <c r="G68" s="9">
        <f t="shared" si="8"/>
        <v>0</v>
      </c>
      <c r="H68" s="9">
        <f t="shared" si="8"/>
        <v>0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285.375</v>
      </c>
      <c r="C69" s="9">
        <f t="shared" si="8"/>
        <v>403.578125</v>
      </c>
      <c r="D69" s="9">
        <f t="shared" si="8"/>
        <v>396.04296875</v>
      </c>
      <c r="E69" s="9">
        <f t="shared" si="8"/>
        <v>258.03515625</v>
      </c>
      <c r="F69" s="9">
        <f t="shared" si="8"/>
        <v>876.19140625</v>
      </c>
      <c r="G69" s="9">
        <f t="shared" si="8"/>
        <v>877.10546875</v>
      </c>
      <c r="H69" s="9">
        <f t="shared" si="8"/>
        <v>876.16015625</v>
      </c>
      <c r="I69" s="9">
        <f t="shared" si="8"/>
        <v>876.234375</v>
      </c>
    </row>
    <row r="70" spans="1:9" x14ac:dyDescent="0.2">
      <c r="A70" s="6" t="s">
        <v>20832</v>
      </c>
      <c r="B70" s="9">
        <f>AVERAGE(VALUE(B9),VALUE(B23),VALUE(B37))*2^(-20)</f>
        <v>16.9296875</v>
      </c>
      <c r="C70" s="9">
        <f t="shared" ref="C70:I70" si="9">AVERAGE(VALUE(C9),VALUE(C23),VALUE(C37))*2^(-20)</f>
        <v>16.877527554829914</v>
      </c>
      <c r="D70" s="9">
        <f t="shared" si="9"/>
        <v>16.846354166666668</v>
      </c>
      <c r="E70" s="9">
        <f t="shared" si="9"/>
        <v>16.877527554829914</v>
      </c>
      <c r="F70" s="9">
        <f t="shared" si="9"/>
        <v>16.923055966695149</v>
      </c>
      <c r="G70" s="9">
        <f t="shared" si="9"/>
        <v>16.894105275472004</v>
      </c>
      <c r="H70" s="9">
        <f t="shared" si="9"/>
        <v>16.857222239176433</v>
      </c>
      <c r="I70" s="9">
        <f t="shared" si="9"/>
        <v>16.894105275472004</v>
      </c>
    </row>
    <row r="71" spans="1:9" x14ac:dyDescent="0.2">
      <c r="A71" s="6" t="s">
        <v>20833</v>
      </c>
      <c r="B71" s="10">
        <f>MIN(VALUE(B19),VALUE(B33),VALUE(B47))*2^(-20)</f>
        <v>11.72265625</v>
      </c>
      <c r="C71" s="10">
        <f t="shared" ref="C71:I71" si="10">MIN(VALUE(C19),VALUE(C33),VALUE(C47))*2^(-20)</f>
        <v>11.65625</v>
      </c>
      <c r="D71" s="10">
        <f t="shared" si="10"/>
        <v>11.62890625</v>
      </c>
      <c r="E71" s="10">
        <f t="shared" si="10"/>
        <v>11.65625</v>
      </c>
      <c r="F71" s="10">
        <f t="shared" si="10"/>
        <v>11.67578125</v>
      </c>
      <c r="G71" s="10">
        <f t="shared" si="10"/>
        <v>11.640625</v>
      </c>
      <c r="H71" s="10">
        <f t="shared" si="10"/>
        <v>11.62890625</v>
      </c>
      <c r="I71" s="10">
        <f t="shared" si="10"/>
        <v>11.640625</v>
      </c>
    </row>
    <row r="72" spans="1:9" x14ac:dyDescent="0.2">
      <c r="A72" s="6" t="s">
        <v>20834</v>
      </c>
      <c r="B72" s="10">
        <f>MAX(VALUE(B17),VALUE(B31),VALUE(B45))*2^(-20)</f>
        <v>21.34375</v>
      </c>
      <c r="C72" s="10">
        <f t="shared" ref="C72:I72" si="11">MAX(VALUE(C17),VALUE(C31),VALUE(C45))*2^(-20)</f>
        <v>21.2109375</v>
      </c>
      <c r="D72" s="10">
        <f t="shared" si="11"/>
        <v>21.12109375</v>
      </c>
      <c r="E72" s="10">
        <f t="shared" si="11"/>
        <v>21.2109375</v>
      </c>
      <c r="F72" s="10">
        <f t="shared" si="11"/>
        <v>21.34375</v>
      </c>
      <c r="G72" s="10">
        <f t="shared" si="11"/>
        <v>21.35546875</v>
      </c>
      <c r="H72" s="10">
        <f t="shared" si="11"/>
        <v>21.2109375</v>
      </c>
      <c r="I72" s="10">
        <f t="shared" si="11"/>
        <v>21.34375</v>
      </c>
    </row>
    <row r="73" spans="1:9" x14ac:dyDescent="0.2">
      <c r="A73" s="6" t="s">
        <v>20826</v>
      </c>
      <c r="B73" s="9">
        <f>VALUE(B7)*10^(-9)</f>
        <v>15.914114861000002</v>
      </c>
      <c r="C73" s="9">
        <f t="shared" ref="C73:I73" si="12">VALUE(C7)*10^(-9)</f>
        <v>16.083758848000002</v>
      </c>
      <c r="D73" s="9">
        <f t="shared" si="12"/>
        <v>16.922699316999999</v>
      </c>
      <c r="E73" s="9">
        <f t="shared" si="12"/>
        <v>16.083758848000002</v>
      </c>
      <c r="F73" s="9">
        <f t="shared" si="12"/>
        <v>95.888350540000005</v>
      </c>
      <c r="G73" s="9">
        <f t="shared" si="12"/>
        <v>102.78879241300001</v>
      </c>
      <c r="H73" s="9">
        <f t="shared" si="12"/>
        <v>97.127968064000001</v>
      </c>
      <c r="I73" s="9">
        <f t="shared" si="12"/>
        <v>97.127968064000001</v>
      </c>
    </row>
    <row r="74" spans="1:9" x14ac:dyDescent="0.2">
      <c r="A74" s="6" t="s">
        <v>20835</v>
      </c>
      <c r="B74" s="9">
        <f>SUM(VALUE(B20),VALUE(B34),VALUE(B48))*2^(-30)</f>
        <v>1.4506317675113678E-3</v>
      </c>
      <c r="C74" s="9">
        <f t="shared" ref="C74:I75" si="13">SUM(VALUE(C20),VALUE(C34),VALUE(C48))*2^(-30)</f>
        <v>8.540542796254158E-3</v>
      </c>
      <c r="D74" s="9">
        <f t="shared" si="13"/>
        <v>6.8833213299512863E-3</v>
      </c>
      <c r="E74" s="9">
        <f t="shared" si="13"/>
        <v>1.5174243599176407E-3</v>
      </c>
      <c r="F74" s="9">
        <f t="shared" si="13"/>
        <v>1.0415901420637965</v>
      </c>
      <c r="G74" s="9">
        <f t="shared" si="13"/>
        <v>1.1474047023802996</v>
      </c>
      <c r="H74" s="9">
        <f t="shared" si="13"/>
        <v>1.1140916161239147</v>
      </c>
      <c r="I74" s="9">
        <f t="shared" si="13"/>
        <v>1.1114026242867112</v>
      </c>
    </row>
    <row r="75" spans="1:9" x14ac:dyDescent="0.2">
      <c r="A75" s="6" t="s">
        <v>20836</v>
      </c>
      <c r="B75" s="9">
        <f>SUM(VALUE(B21),VALUE(B35),VALUE(B49))*2^(-30)</f>
        <v>2.0958874374628067E-3</v>
      </c>
      <c r="C75" s="9">
        <f t="shared" si="13"/>
        <v>2.0764917135238647E-3</v>
      </c>
      <c r="D75" s="9">
        <f t="shared" si="13"/>
        <v>1.8870988860726357E-3</v>
      </c>
      <c r="E75" s="9">
        <f t="shared" si="13"/>
        <v>1.8820120021700859E-3</v>
      </c>
      <c r="F75" s="9">
        <f t="shared" si="13"/>
        <v>0.75688043422996998</v>
      </c>
      <c r="G75" s="9">
        <f t="shared" si="13"/>
        <v>0.85811302252113819</v>
      </c>
      <c r="H75" s="9">
        <f t="shared" si="13"/>
        <v>0.8227291451767087</v>
      </c>
      <c r="I75" s="9">
        <f t="shared" si="13"/>
        <v>0.93114672414958477</v>
      </c>
    </row>
    <row r="76" spans="1:9" x14ac:dyDescent="0.2">
      <c r="A76" s="7" t="s">
        <v>20827</v>
      </c>
      <c r="B76" s="9">
        <f>SUM(VALUE(B12),VALUE(B26),VALUE(B40))</f>
        <v>381</v>
      </c>
      <c r="C76" s="9">
        <f t="shared" ref="C76:I76" si="14">SUM(VALUE(C12),VALUE(C26),VALUE(C40))</f>
        <v>381</v>
      </c>
      <c r="D76" s="9">
        <f t="shared" si="14"/>
        <v>405</v>
      </c>
      <c r="E76" s="9">
        <f t="shared" si="14"/>
        <v>381</v>
      </c>
      <c r="F76" s="9">
        <f t="shared" si="14"/>
        <v>2292</v>
      </c>
      <c r="G76" s="9">
        <f t="shared" si="14"/>
        <v>2449</v>
      </c>
      <c r="H76" s="9">
        <f t="shared" si="14"/>
        <v>2313</v>
      </c>
      <c r="I76" s="9">
        <f t="shared" si="14"/>
        <v>2313</v>
      </c>
    </row>
    <row r="77" spans="1:9" x14ac:dyDescent="0.2">
      <c r="A77" s="7" t="s">
        <v>20828</v>
      </c>
      <c r="B77" s="9">
        <f>SUM(VALUE(B11),VALUE(B25),VALUE(B39))</f>
        <v>13</v>
      </c>
      <c r="C77" s="9">
        <f t="shared" ref="C77:I77" si="15">SUM(VALUE(C11),VALUE(C25),VALUE(C39))</f>
        <v>14</v>
      </c>
      <c r="D77" s="9">
        <f t="shared" si="15"/>
        <v>15</v>
      </c>
      <c r="E77" s="9">
        <f t="shared" si="15"/>
        <v>13</v>
      </c>
      <c r="F77" s="9">
        <f t="shared" si="15"/>
        <v>91</v>
      </c>
      <c r="G77" s="9">
        <f t="shared" si="15"/>
        <v>110</v>
      </c>
      <c r="H77" s="9">
        <f t="shared" si="15"/>
        <v>101</v>
      </c>
      <c r="I77" s="9">
        <f t="shared" si="15"/>
        <v>99</v>
      </c>
    </row>
    <row r="78" spans="1:9" x14ac:dyDescent="0.2">
      <c r="A78" s="7" t="s">
        <v>20829</v>
      </c>
      <c r="B78" s="9">
        <f>SUM(VALUE(B13),VALUE(B27),VALUE(B41))</f>
        <v>102</v>
      </c>
      <c r="C78" s="9">
        <f t="shared" ref="C78:I78" si="16">SUM(VALUE(C13),VALUE(C27),VALUE(C41))</f>
        <v>97</v>
      </c>
      <c r="D78" s="9">
        <f t="shared" si="16"/>
        <v>103</v>
      </c>
      <c r="E78" s="9">
        <f t="shared" si="16"/>
        <v>102</v>
      </c>
      <c r="F78" s="9">
        <f t="shared" si="16"/>
        <v>618</v>
      </c>
      <c r="G78" s="9">
        <f t="shared" si="16"/>
        <v>772</v>
      </c>
      <c r="H78" s="9">
        <f t="shared" si="16"/>
        <v>680</v>
      </c>
      <c r="I78" s="9">
        <f t="shared" si="16"/>
        <v>655</v>
      </c>
    </row>
    <row r="79" spans="1:9" x14ac:dyDescent="0.2">
      <c r="A79" s="7" t="s">
        <v>20830</v>
      </c>
      <c r="B79" s="9">
        <f>SUM(VALUE(B10),VALUE(B24),VALUE(B38))</f>
        <v>21</v>
      </c>
      <c r="C79" s="9">
        <f t="shared" ref="C79:I79" si="17">SUM(VALUE(C10),VALUE(C24),VALUE(C38))</f>
        <v>29</v>
      </c>
      <c r="D79" s="9">
        <f t="shared" si="17"/>
        <v>36</v>
      </c>
      <c r="E79" s="9">
        <f t="shared" si="17"/>
        <v>21</v>
      </c>
      <c r="F79" s="9">
        <f t="shared" si="17"/>
        <v>47</v>
      </c>
      <c r="G79" s="9">
        <f t="shared" si="17"/>
        <v>18</v>
      </c>
      <c r="H79" s="9">
        <f t="shared" si="17"/>
        <v>13</v>
      </c>
      <c r="I79" s="9">
        <f t="shared" si="17"/>
        <v>18</v>
      </c>
    </row>
    <row r="80" spans="1:9" x14ac:dyDescent="0.2">
      <c r="A80" s="27" t="s">
        <v>20853</v>
      </c>
      <c r="B80" s="28">
        <f>B3*2^(-20)</f>
        <v>0</v>
      </c>
      <c r="C80" s="28">
        <f t="shared" ref="C80:I81" si="18">C3*2^(-20)</f>
        <v>0</v>
      </c>
      <c r="D80" s="28">
        <f t="shared" si="18"/>
        <v>0</v>
      </c>
      <c r="E80" s="28">
        <f t="shared" si="18"/>
        <v>0</v>
      </c>
      <c r="F80" s="28">
        <f t="shared" si="18"/>
        <v>75.146293640136719</v>
      </c>
      <c r="G80" s="28">
        <f t="shared" si="18"/>
        <v>131.54561996459961</v>
      </c>
      <c r="H80" s="28">
        <f t="shared" si="18"/>
        <v>103.27987289428711</v>
      </c>
      <c r="I80" s="28">
        <f t="shared" si="18"/>
        <v>103.27987289428711</v>
      </c>
    </row>
    <row r="81" spans="1:9" x14ac:dyDescent="0.2">
      <c r="A81" s="27" t="s">
        <v>20854</v>
      </c>
      <c r="B81" s="28">
        <f>B4*2^(-20)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225.43888092041016</v>
      </c>
      <c r="G81" s="28">
        <f t="shared" si="18"/>
        <v>394.63685989379883</v>
      </c>
      <c r="H81" s="28">
        <f t="shared" si="18"/>
        <v>309.83961868286133</v>
      </c>
      <c r="I81" s="28">
        <f t="shared" si="18"/>
        <v>309.83961868286133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6" width="25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6372</v>
      </c>
      <c r="E2" t="s">
        <v>121</v>
      </c>
      <c r="F2" t="s">
        <v>6373</v>
      </c>
    </row>
    <row r="3" spans="1:6" x14ac:dyDescent="0.2">
      <c r="A3" t="s">
        <v>88</v>
      </c>
      <c r="B3" t="s">
        <v>123</v>
      </c>
      <c r="C3" t="s">
        <v>6374</v>
      </c>
      <c r="D3" t="s">
        <v>12848</v>
      </c>
      <c r="E3" t="s">
        <v>6376</v>
      </c>
      <c r="F3" t="s">
        <v>6373</v>
      </c>
    </row>
    <row r="4" spans="1:6" x14ac:dyDescent="0.2">
      <c r="A4" t="s">
        <v>94</v>
      </c>
      <c r="B4" t="s">
        <v>125</v>
      </c>
      <c r="C4" t="s">
        <v>12849</v>
      </c>
      <c r="D4" t="s">
        <v>12848</v>
      </c>
      <c r="E4" t="s">
        <v>6376</v>
      </c>
      <c r="F4" t="s">
        <v>6378</v>
      </c>
    </row>
    <row r="5" spans="1:6" x14ac:dyDescent="0.2">
      <c r="A5" t="s">
        <v>79</v>
      </c>
      <c r="B5" t="s">
        <v>127</v>
      </c>
      <c r="C5" t="s">
        <v>12849</v>
      </c>
      <c r="D5" t="s">
        <v>68</v>
      </c>
      <c r="E5" t="s">
        <v>6379</v>
      </c>
      <c r="F5" t="s">
        <v>121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I81"/>
  <sheetViews>
    <sheetView topLeftCell="A43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3.42578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12672</v>
      </c>
      <c r="G3" t="s">
        <v>12729</v>
      </c>
      <c r="H3" t="s">
        <v>12959</v>
      </c>
      <c r="I3" t="str">
        <f t="shared" ref="I3:I34" si="1">IF(ISERROR(MEDIAN(VALUE(F3),VALUE(G3),VALUE(H3))), "-", TEXT(MEDIAN(VALUE(F3),VALUE(G3),VALUE(H3)), "0"))</f>
        <v>88345869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12673</v>
      </c>
      <c r="G4" t="s">
        <v>12730</v>
      </c>
      <c r="H4" t="s">
        <v>12960</v>
      </c>
      <c r="I4" t="str">
        <f t="shared" si="1"/>
        <v>265037607</v>
      </c>
    </row>
    <row r="5" spans="1:9" x14ac:dyDescent="0.2">
      <c r="A5" s="1" t="s">
        <v>9</v>
      </c>
      <c r="B5" t="s">
        <v>12878</v>
      </c>
      <c r="C5" t="s">
        <v>12934</v>
      </c>
      <c r="D5" t="s">
        <v>12990</v>
      </c>
      <c r="E5" t="str">
        <f t="shared" si="0"/>
        <v>-</v>
      </c>
      <c r="F5" t="s">
        <v>12850</v>
      </c>
      <c r="G5" t="s">
        <v>12904</v>
      </c>
      <c r="H5" t="s">
        <v>12961</v>
      </c>
      <c r="I5" t="str">
        <f t="shared" si="1"/>
        <v>-</v>
      </c>
    </row>
    <row r="6" spans="1:9" x14ac:dyDescent="0.2">
      <c r="A6" s="1" t="s">
        <v>10</v>
      </c>
      <c r="B6" t="s">
        <v>12879</v>
      </c>
      <c r="C6" t="s">
        <v>12935</v>
      </c>
      <c r="D6" t="s">
        <v>12991</v>
      </c>
      <c r="E6" t="str">
        <f t="shared" si="0"/>
        <v>-</v>
      </c>
      <c r="F6" t="s">
        <v>12851</v>
      </c>
      <c r="G6" t="s">
        <v>12905</v>
      </c>
      <c r="H6" t="s">
        <v>12962</v>
      </c>
      <c r="I6" t="str">
        <f t="shared" si="1"/>
        <v>-</v>
      </c>
    </row>
    <row r="7" spans="1:9" x14ac:dyDescent="0.2">
      <c r="A7" s="1" t="s">
        <v>11</v>
      </c>
      <c r="B7" t="s">
        <v>12880</v>
      </c>
      <c r="C7" t="s">
        <v>12936</v>
      </c>
      <c r="D7" t="s">
        <v>12992</v>
      </c>
      <c r="E7" t="str">
        <f t="shared" si="0"/>
        <v>17122637826</v>
      </c>
      <c r="F7" t="s">
        <v>12852</v>
      </c>
      <c r="G7" t="s">
        <v>12906</v>
      </c>
      <c r="H7" t="s">
        <v>12963</v>
      </c>
      <c r="I7" t="str">
        <f t="shared" si="1"/>
        <v>103769251952</v>
      </c>
    </row>
    <row r="8" spans="1:9" x14ac:dyDescent="0.2">
      <c r="A8" s="1" t="s">
        <v>12</v>
      </c>
      <c r="B8" t="s">
        <v>12881</v>
      </c>
      <c r="C8" t="s">
        <v>12937</v>
      </c>
      <c r="D8" t="s">
        <v>12993</v>
      </c>
      <c r="E8" t="str">
        <f t="shared" si="0"/>
        <v>18521321244</v>
      </c>
      <c r="F8" t="s">
        <v>12853</v>
      </c>
      <c r="G8" t="s">
        <v>12907</v>
      </c>
      <c r="H8" t="s">
        <v>12964</v>
      </c>
      <c r="I8" t="str">
        <f t="shared" si="1"/>
        <v>18115852580</v>
      </c>
    </row>
    <row r="9" spans="1:9" x14ac:dyDescent="0.2">
      <c r="A9" s="1" t="s">
        <v>13</v>
      </c>
      <c r="B9" t="s">
        <v>12882</v>
      </c>
      <c r="C9" t="s">
        <v>12938</v>
      </c>
      <c r="D9" t="s">
        <v>12994</v>
      </c>
      <c r="E9" t="str">
        <f t="shared" si="0"/>
        <v>22052864</v>
      </c>
      <c r="F9" t="s">
        <v>12854</v>
      </c>
      <c r="G9" t="s">
        <v>12908</v>
      </c>
      <c r="H9" t="s">
        <v>12965</v>
      </c>
      <c r="I9" t="str">
        <f t="shared" si="1"/>
        <v>22001939</v>
      </c>
    </row>
    <row r="10" spans="1:9" x14ac:dyDescent="0.2">
      <c r="A10" s="1" t="s">
        <v>14</v>
      </c>
      <c r="B10" t="s">
        <v>96</v>
      </c>
      <c r="C10" t="s">
        <v>68</v>
      </c>
      <c r="D10" t="s">
        <v>92</v>
      </c>
      <c r="E10" t="str">
        <f t="shared" si="0"/>
        <v>1</v>
      </c>
      <c r="F10" t="s">
        <v>85</v>
      </c>
      <c r="G10" t="s">
        <v>69</v>
      </c>
      <c r="H10" t="s">
        <v>89</v>
      </c>
      <c r="I10" t="str">
        <f t="shared" si="1"/>
        <v>6</v>
      </c>
    </row>
    <row r="11" spans="1:9" x14ac:dyDescent="0.2">
      <c r="A11" s="1" t="s">
        <v>15</v>
      </c>
      <c r="B11" t="s">
        <v>69</v>
      </c>
      <c r="C11" t="s">
        <v>94</v>
      </c>
      <c r="D11" t="s">
        <v>79</v>
      </c>
      <c r="E11" t="str">
        <f t="shared" si="0"/>
        <v>4</v>
      </c>
      <c r="F11" t="s">
        <v>208</v>
      </c>
      <c r="G11" t="s">
        <v>208</v>
      </c>
      <c r="H11" t="s">
        <v>139</v>
      </c>
      <c r="I11" t="str">
        <f t="shared" si="1"/>
        <v>39</v>
      </c>
    </row>
    <row r="12" spans="1:9" x14ac:dyDescent="0.2">
      <c r="A12" s="1" t="s">
        <v>16</v>
      </c>
      <c r="B12" t="s">
        <v>162</v>
      </c>
      <c r="C12" t="s">
        <v>111</v>
      </c>
      <c r="D12" t="s">
        <v>86</v>
      </c>
      <c r="E12" t="str">
        <f t="shared" si="0"/>
        <v>143</v>
      </c>
      <c r="F12" t="s">
        <v>479</v>
      </c>
      <c r="G12" t="s">
        <v>454</v>
      </c>
      <c r="H12" t="s">
        <v>363</v>
      </c>
      <c r="I12" t="str">
        <f t="shared" si="1"/>
        <v>829</v>
      </c>
    </row>
    <row r="13" spans="1:9" x14ac:dyDescent="0.2">
      <c r="A13" s="1" t="s">
        <v>17</v>
      </c>
      <c r="B13" t="s">
        <v>72</v>
      </c>
      <c r="C13" t="s">
        <v>139</v>
      </c>
      <c r="D13" t="s">
        <v>100</v>
      </c>
      <c r="E13" t="str">
        <f t="shared" si="0"/>
        <v>40</v>
      </c>
      <c r="F13" t="s">
        <v>3960</v>
      </c>
      <c r="G13" t="s">
        <v>12909</v>
      </c>
      <c r="H13" t="s">
        <v>8010</v>
      </c>
      <c r="I13" t="str">
        <f t="shared" si="1"/>
        <v>275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12883</v>
      </c>
      <c r="C15" t="s">
        <v>68</v>
      </c>
      <c r="D15" t="s">
        <v>12995</v>
      </c>
      <c r="E15" t="str">
        <f t="shared" si="0"/>
        <v>59383808</v>
      </c>
      <c r="F15" t="s">
        <v>7412</v>
      </c>
      <c r="G15" t="s">
        <v>12910</v>
      </c>
      <c r="H15" t="s">
        <v>12966</v>
      </c>
      <c r="I15" t="str">
        <f t="shared" si="1"/>
        <v>288419840</v>
      </c>
    </row>
    <row r="16" spans="1:9" x14ac:dyDescent="0.2">
      <c r="A16" s="1" t="s">
        <v>20</v>
      </c>
      <c r="B16" t="s">
        <v>12884</v>
      </c>
      <c r="C16" t="s">
        <v>12939</v>
      </c>
      <c r="D16" t="s">
        <v>12996</v>
      </c>
      <c r="E16" t="str">
        <f t="shared" si="0"/>
        <v>19065974784</v>
      </c>
      <c r="F16" t="s">
        <v>12855</v>
      </c>
      <c r="G16" t="s">
        <v>12911</v>
      </c>
      <c r="H16" t="s">
        <v>12967</v>
      </c>
      <c r="I16" t="str">
        <f t="shared" si="1"/>
        <v>20743835648</v>
      </c>
    </row>
    <row r="17" spans="1:9" x14ac:dyDescent="0.2">
      <c r="A17" s="1" t="s">
        <v>21</v>
      </c>
      <c r="B17" t="s">
        <v>12882</v>
      </c>
      <c r="C17" t="s">
        <v>12938</v>
      </c>
      <c r="D17" t="s">
        <v>12994</v>
      </c>
      <c r="E17" t="str">
        <f t="shared" si="0"/>
        <v>22052864</v>
      </c>
      <c r="F17" t="s">
        <v>12825</v>
      </c>
      <c r="G17" t="s">
        <v>12912</v>
      </c>
      <c r="H17" t="s">
        <v>12968</v>
      </c>
      <c r="I17" t="str">
        <f t="shared" si="1"/>
        <v>22147072</v>
      </c>
    </row>
    <row r="18" spans="1:9" x14ac:dyDescent="0.2">
      <c r="A18" s="1" t="s">
        <v>22</v>
      </c>
      <c r="B18" t="s">
        <v>12885</v>
      </c>
      <c r="C18" t="s">
        <v>12940</v>
      </c>
      <c r="D18" t="s">
        <v>12997</v>
      </c>
      <c r="E18" t="str">
        <f t="shared" si="0"/>
        <v>18241581056</v>
      </c>
      <c r="F18" t="s">
        <v>12856</v>
      </c>
      <c r="G18" t="s">
        <v>12913</v>
      </c>
      <c r="H18" t="s">
        <v>12969</v>
      </c>
      <c r="I18" t="str">
        <f t="shared" si="1"/>
        <v>17310138368</v>
      </c>
    </row>
    <row r="19" spans="1:9" x14ac:dyDescent="0.2">
      <c r="A19" s="1" t="s">
        <v>23</v>
      </c>
      <c r="B19" t="s">
        <v>12882</v>
      </c>
      <c r="C19" t="s">
        <v>12938</v>
      </c>
      <c r="D19" t="s">
        <v>12994</v>
      </c>
      <c r="E19" t="str">
        <f t="shared" si="0"/>
        <v>22052864</v>
      </c>
      <c r="F19" t="s">
        <v>12857</v>
      </c>
      <c r="G19" t="s">
        <v>12914</v>
      </c>
      <c r="H19" t="s">
        <v>12970</v>
      </c>
      <c r="I19" t="str">
        <f t="shared" si="1"/>
        <v>21929984</v>
      </c>
    </row>
    <row r="20" spans="1:9" x14ac:dyDescent="0.2">
      <c r="A20" s="1" t="s">
        <v>24</v>
      </c>
      <c r="B20" t="s">
        <v>12886</v>
      </c>
      <c r="C20" t="s">
        <v>12941</v>
      </c>
      <c r="D20" t="s">
        <v>12998</v>
      </c>
      <c r="E20" t="str">
        <f t="shared" si="0"/>
        <v>2461819</v>
      </c>
      <c r="F20" t="s">
        <v>12858</v>
      </c>
      <c r="G20" t="s">
        <v>12915</v>
      </c>
      <c r="H20" t="s">
        <v>12971</v>
      </c>
      <c r="I20" t="str">
        <f t="shared" si="1"/>
        <v>392398362</v>
      </c>
    </row>
    <row r="21" spans="1:9" x14ac:dyDescent="0.2">
      <c r="A21" s="1" t="s">
        <v>25</v>
      </c>
      <c r="B21" t="s">
        <v>12887</v>
      </c>
      <c r="C21" t="s">
        <v>12942</v>
      </c>
      <c r="D21" t="s">
        <v>12999</v>
      </c>
      <c r="E21" t="str">
        <f t="shared" si="0"/>
        <v>2561117</v>
      </c>
      <c r="F21" t="s">
        <v>12859</v>
      </c>
      <c r="G21" t="s">
        <v>12916</v>
      </c>
      <c r="H21" t="s">
        <v>12972</v>
      </c>
      <c r="I21" t="str">
        <f t="shared" si="1"/>
        <v>220975583</v>
      </c>
    </row>
    <row r="22" spans="1:9" x14ac:dyDescent="0.2">
      <c r="A22" s="1" t="s">
        <v>26</v>
      </c>
      <c r="B22" t="s">
        <v>12888</v>
      </c>
      <c r="C22" t="s">
        <v>12943</v>
      </c>
      <c r="D22" t="s">
        <v>13000</v>
      </c>
      <c r="E22" t="str">
        <f t="shared" si="0"/>
        <v>19881661235</v>
      </c>
      <c r="F22" t="s">
        <v>12860</v>
      </c>
      <c r="G22" t="s">
        <v>12917</v>
      </c>
      <c r="H22" t="s">
        <v>12973</v>
      </c>
      <c r="I22" t="str">
        <f t="shared" si="1"/>
        <v>18291565528</v>
      </c>
    </row>
    <row r="23" spans="1:9" x14ac:dyDescent="0.2">
      <c r="A23" s="1" t="s">
        <v>27</v>
      </c>
      <c r="B23" t="s">
        <v>12568</v>
      </c>
      <c r="C23" t="s">
        <v>12918</v>
      </c>
      <c r="D23" t="s">
        <v>13001</v>
      </c>
      <c r="E23" t="str">
        <f t="shared" si="0"/>
        <v>12259328</v>
      </c>
      <c r="F23" t="s">
        <v>12861</v>
      </c>
      <c r="G23" t="s">
        <v>12918</v>
      </c>
      <c r="H23" t="s">
        <v>12689</v>
      </c>
      <c r="I23" t="str">
        <f t="shared" si="1"/>
        <v>12242944</v>
      </c>
    </row>
    <row r="24" spans="1:9" x14ac:dyDescent="0.2">
      <c r="A24" s="1" t="s">
        <v>28</v>
      </c>
      <c r="B24" t="s">
        <v>68</v>
      </c>
      <c r="C24" t="s">
        <v>79</v>
      </c>
      <c r="D24" t="s">
        <v>68</v>
      </c>
      <c r="E24" t="str">
        <f t="shared" si="0"/>
        <v>0</v>
      </c>
      <c r="F24" t="s">
        <v>187</v>
      </c>
      <c r="G24" t="s">
        <v>69</v>
      </c>
      <c r="H24" t="s">
        <v>89</v>
      </c>
      <c r="I24" t="str">
        <f t="shared" si="1"/>
        <v>6</v>
      </c>
    </row>
    <row r="25" spans="1:9" x14ac:dyDescent="0.2">
      <c r="A25" s="1" t="s">
        <v>29</v>
      </c>
      <c r="B25" t="s">
        <v>94</v>
      </c>
      <c r="C25" t="s">
        <v>88</v>
      </c>
      <c r="D25" t="s">
        <v>88</v>
      </c>
      <c r="E25" t="str">
        <f t="shared" si="0"/>
        <v>2</v>
      </c>
      <c r="F25" t="s">
        <v>112</v>
      </c>
      <c r="G25" t="s">
        <v>95</v>
      </c>
      <c r="H25" t="s">
        <v>150</v>
      </c>
      <c r="I25" t="str">
        <f t="shared" si="1"/>
        <v>29</v>
      </c>
    </row>
    <row r="26" spans="1:9" x14ac:dyDescent="0.2">
      <c r="A26" s="1" t="s">
        <v>30</v>
      </c>
      <c r="B26" t="s">
        <v>162</v>
      </c>
      <c r="C26" t="s">
        <v>109</v>
      </c>
      <c r="D26" t="s">
        <v>138</v>
      </c>
      <c r="E26" t="str">
        <f t="shared" si="0"/>
        <v>143</v>
      </c>
      <c r="F26" t="s">
        <v>480</v>
      </c>
      <c r="G26" t="s">
        <v>458</v>
      </c>
      <c r="H26" t="s">
        <v>366</v>
      </c>
      <c r="I26" t="str">
        <f t="shared" si="1"/>
        <v>827</v>
      </c>
    </row>
    <row r="27" spans="1:9" x14ac:dyDescent="0.2">
      <c r="A27" s="1" t="s">
        <v>31</v>
      </c>
      <c r="B27" t="s">
        <v>208</v>
      </c>
      <c r="C27" t="s">
        <v>90</v>
      </c>
      <c r="D27" t="s">
        <v>139</v>
      </c>
      <c r="E27" t="str">
        <f t="shared" si="0"/>
        <v>38</v>
      </c>
      <c r="F27" t="s">
        <v>271</v>
      </c>
      <c r="G27" t="s">
        <v>338</v>
      </c>
      <c r="H27" t="s">
        <v>1364</v>
      </c>
      <c r="I27" t="str">
        <f t="shared" si="1"/>
        <v>176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193</v>
      </c>
      <c r="C29" t="s">
        <v>307</v>
      </c>
      <c r="D29" t="s">
        <v>261</v>
      </c>
      <c r="E29" t="str">
        <f t="shared" si="0"/>
        <v>217088</v>
      </c>
      <c r="F29" t="s">
        <v>206</v>
      </c>
      <c r="G29" t="s">
        <v>405</v>
      </c>
      <c r="H29" t="s">
        <v>3157</v>
      </c>
      <c r="I29" t="str">
        <f t="shared" si="1"/>
        <v>306057216</v>
      </c>
    </row>
    <row r="30" spans="1:9" x14ac:dyDescent="0.2">
      <c r="A30" s="1" t="s">
        <v>34</v>
      </c>
      <c r="B30" t="s">
        <v>12889</v>
      </c>
      <c r="C30" t="s">
        <v>12944</v>
      </c>
      <c r="D30" t="s">
        <v>13002</v>
      </c>
      <c r="E30" t="str">
        <f t="shared" si="0"/>
        <v>20182896640</v>
      </c>
      <c r="F30" t="s">
        <v>12862</v>
      </c>
      <c r="G30" t="s">
        <v>12919</v>
      </c>
      <c r="H30" t="s">
        <v>12974</v>
      </c>
      <c r="I30" t="str">
        <f t="shared" si="1"/>
        <v>19469426688</v>
      </c>
    </row>
    <row r="31" spans="1:9" x14ac:dyDescent="0.2">
      <c r="A31" s="1" t="s">
        <v>35</v>
      </c>
      <c r="B31" t="s">
        <v>12568</v>
      </c>
      <c r="C31" t="s">
        <v>12918</v>
      </c>
      <c r="D31" t="s">
        <v>13001</v>
      </c>
      <c r="E31" t="str">
        <f t="shared" si="0"/>
        <v>12259328</v>
      </c>
      <c r="F31" t="s">
        <v>12863</v>
      </c>
      <c r="G31" t="s">
        <v>12918</v>
      </c>
      <c r="H31" t="s">
        <v>12689</v>
      </c>
      <c r="I31" t="str">
        <f t="shared" si="1"/>
        <v>12275712</v>
      </c>
    </row>
    <row r="32" spans="1:9" x14ac:dyDescent="0.2">
      <c r="A32" s="1" t="s">
        <v>36</v>
      </c>
      <c r="B32" t="s">
        <v>12890</v>
      </c>
      <c r="C32" t="s">
        <v>12945</v>
      </c>
      <c r="D32" t="s">
        <v>13003</v>
      </c>
      <c r="E32" t="str">
        <f t="shared" si="0"/>
        <v>19570360320</v>
      </c>
      <c r="F32" t="s">
        <v>12864</v>
      </c>
      <c r="G32" t="s">
        <v>12920</v>
      </c>
      <c r="H32" t="s">
        <v>12975</v>
      </c>
      <c r="I32" t="str">
        <f t="shared" si="1"/>
        <v>17736093696</v>
      </c>
    </row>
    <row r="33" spans="1:9" x14ac:dyDescent="0.2">
      <c r="A33" s="1" t="s">
        <v>37</v>
      </c>
      <c r="B33" t="s">
        <v>12568</v>
      </c>
      <c r="C33" t="s">
        <v>12918</v>
      </c>
      <c r="D33" t="s">
        <v>13001</v>
      </c>
      <c r="E33" t="str">
        <f t="shared" si="0"/>
        <v>12259328</v>
      </c>
      <c r="F33" t="s">
        <v>12747</v>
      </c>
      <c r="G33" t="s">
        <v>12918</v>
      </c>
      <c r="H33" t="s">
        <v>12689</v>
      </c>
      <c r="I33" t="str">
        <f t="shared" si="1"/>
        <v>12242944</v>
      </c>
    </row>
    <row r="34" spans="1:9" x14ac:dyDescent="0.2">
      <c r="A34" s="1" t="s">
        <v>38</v>
      </c>
      <c r="B34" t="s">
        <v>12891</v>
      </c>
      <c r="C34" t="s">
        <v>12946</v>
      </c>
      <c r="D34" t="s">
        <v>13004</v>
      </c>
      <c r="E34" t="str">
        <f t="shared" si="0"/>
        <v>3816338</v>
      </c>
      <c r="F34" t="s">
        <v>12865</v>
      </c>
      <c r="G34" t="s">
        <v>12921</v>
      </c>
      <c r="H34" t="s">
        <v>12976</v>
      </c>
      <c r="I34" t="str">
        <f t="shared" si="1"/>
        <v>412730021</v>
      </c>
    </row>
    <row r="35" spans="1:9" x14ac:dyDescent="0.2">
      <c r="A35" s="1" t="s">
        <v>39</v>
      </c>
      <c r="B35" t="s">
        <v>12892</v>
      </c>
      <c r="C35" t="s">
        <v>12947</v>
      </c>
      <c r="D35" t="s">
        <v>13005</v>
      </c>
      <c r="E35" t="str">
        <f t="shared" ref="E35:E63" si="2">IF(ISERROR(MEDIAN(VALUE(B35),VALUE(C35),VALUE(D35))), "-", TEXT(MEDIAN(VALUE(B35),VALUE(C35),VALUE(D35)), "0"))</f>
        <v>2672440</v>
      </c>
      <c r="F35" t="s">
        <v>12866</v>
      </c>
      <c r="G35" t="s">
        <v>12922</v>
      </c>
      <c r="H35" t="s">
        <v>12977</v>
      </c>
      <c r="I35" t="str">
        <f t="shared" ref="I35:I63" si="3">IF(ISERROR(MEDIAN(VALUE(F35),VALUE(G35),VALUE(H35))), "-", TEXT(MEDIAN(VALUE(F35),VALUE(G35),VALUE(H35)), "0"))</f>
        <v>352630254</v>
      </c>
    </row>
    <row r="36" spans="1:9" x14ac:dyDescent="0.2">
      <c r="A36" s="1" t="s">
        <v>40</v>
      </c>
      <c r="B36" t="s">
        <v>12893</v>
      </c>
      <c r="C36" t="s">
        <v>12948</v>
      </c>
      <c r="D36" t="s">
        <v>13006</v>
      </c>
      <c r="E36" t="str">
        <f t="shared" si="2"/>
        <v>18553399523</v>
      </c>
      <c r="F36" t="s">
        <v>12867</v>
      </c>
      <c r="G36" t="s">
        <v>12923</v>
      </c>
      <c r="H36" t="s">
        <v>12978</v>
      </c>
      <c r="I36" t="str">
        <f t="shared" si="3"/>
        <v>17841190290</v>
      </c>
    </row>
    <row r="37" spans="1:9" x14ac:dyDescent="0.2">
      <c r="A37" s="1" t="s">
        <v>41</v>
      </c>
      <c r="B37" t="s">
        <v>12868</v>
      </c>
      <c r="C37" t="s">
        <v>6994</v>
      </c>
      <c r="D37" t="s">
        <v>12512</v>
      </c>
      <c r="E37" t="str">
        <f t="shared" si="2"/>
        <v>18612224</v>
      </c>
      <c r="F37" t="s">
        <v>12868</v>
      </c>
      <c r="G37" t="s">
        <v>12924</v>
      </c>
      <c r="H37" t="s">
        <v>12979</v>
      </c>
      <c r="I37" t="str">
        <f t="shared" si="3"/>
        <v>18723510</v>
      </c>
    </row>
    <row r="38" spans="1:9" x14ac:dyDescent="0.2">
      <c r="A38" s="1" t="s">
        <v>42</v>
      </c>
      <c r="B38" t="s">
        <v>96</v>
      </c>
      <c r="C38" t="s">
        <v>141</v>
      </c>
      <c r="D38" t="s">
        <v>96</v>
      </c>
      <c r="E38" t="str">
        <f t="shared" si="2"/>
        <v>12</v>
      </c>
      <c r="F38" t="s">
        <v>91</v>
      </c>
      <c r="G38" t="s">
        <v>92</v>
      </c>
      <c r="H38" t="s">
        <v>80</v>
      </c>
      <c r="I38" t="str">
        <f t="shared" si="3"/>
        <v>9</v>
      </c>
    </row>
    <row r="39" spans="1:9" x14ac:dyDescent="0.2">
      <c r="A39" s="1" t="s">
        <v>43</v>
      </c>
      <c r="B39" t="s">
        <v>69</v>
      </c>
      <c r="C39" t="s">
        <v>69</v>
      </c>
      <c r="D39" t="s">
        <v>89</v>
      </c>
      <c r="E39" t="str">
        <f t="shared" si="2"/>
        <v>6</v>
      </c>
      <c r="F39" t="s">
        <v>178</v>
      </c>
      <c r="G39" t="s">
        <v>201</v>
      </c>
      <c r="H39" t="s">
        <v>100</v>
      </c>
      <c r="I39" t="str">
        <f t="shared" si="3"/>
        <v>40</v>
      </c>
    </row>
    <row r="40" spans="1:9" x14ac:dyDescent="0.2">
      <c r="A40" s="1" t="s">
        <v>44</v>
      </c>
      <c r="B40" t="s">
        <v>159</v>
      </c>
      <c r="C40" t="s">
        <v>109</v>
      </c>
      <c r="D40" t="s">
        <v>138</v>
      </c>
      <c r="E40" t="str">
        <f t="shared" si="2"/>
        <v>135</v>
      </c>
      <c r="F40" t="s">
        <v>458</v>
      </c>
      <c r="G40" t="s">
        <v>5149</v>
      </c>
      <c r="H40" t="s">
        <v>5477</v>
      </c>
      <c r="I40" t="str">
        <f t="shared" si="3"/>
        <v>828</v>
      </c>
    </row>
    <row r="41" spans="1:9" x14ac:dyDescent="0.2">
      <c r="A41" s="1" t="s">
        <v>45</v>
      </c>
      <c r="B41" t="s">
        <v>194</v>
      </c>
      <c r="C41" t="s">
        <v>151</v>
      </c>
      <c r="D41" t="s">
        <v>151</v>
      </c>
      <c r="E41" t="str">
        <f t="shared" si="2"/>
        <v>36</v>
      </c>
      <c r="F41" t="s">
        <v>791</v>
      </c>
      <c r="G41" t="s">
        <v>4688</v>
      </c>
      <c r="H41" t="s">
        <v>424</v>
      </c>
      <c r="I41" t="str">
        <f t="shared" si="3"/>
        <v>287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173</v>
      </c>
      <c r="I42" t="str">
        <f t="shared" si="3"/>
        <v>0</v>
      </c>
    </row>
    <row r="43" spans="1:9" x14ac:dyDescent="0.2">
      <c r="A43" s="1" t="s">
        <v>47</v>
      </c>
      <c r="B43" t="s">
        <v>12894</v>
      </c>
      <c r="C43" t="s">
        <v>12949</v>
      </c>
      <c r="D43" t="s">
        <v>13007</v>
      </c>
      <c r="E43" t="str">
        <f t="shared" si="2"/>
        <v>157257728</v>
      </c>
      <c r="F43" t="s">
        <v>2955</v>
      </c>
      <c r="G43" t="s">
        <v>3087</v>
      </c>
      <c r="H43" t="s">
        <v>518</v>
      </c>
      <c r="I43" t="str">
        <f t="shared" si="3"/>
        <v>306638848</v>
      </c>
    </row>
    <row r="44" spans="1:9" x14ac:dyDescent="0.2">
      <c r="A44" s="1" t="s">
        <v>48</v>
      </c>
      <c r="B44" t="s">
        <v>12895</v>
      </c>
      <c r="C44" t="s">
        <v>12950</v>
      </c>
      <c r="D44" t="s">
        <v>13008</v>
      </c>
      <c r="E44" t="str">
        <f t="shared" si="2"/>
        <v>19132796928</v>
      </c>
      <c r="F44" t="s">
        <v>12869</v>
      </c>
      <c r="G44" t="s">
        <v>12925</v>
      </c>
      <c r="H44" t="s">
        <v>12980</v>
      </c>
      <c r="I44" t="str">
        <f t="shared" si="3"/>
        <v>20477968384</v>
      </c>
    </row>
    <row r="45" spans="1:9" x14ac:dyDescent="0.2">
      <c r="A45" s="1" t="s">
        <v>49</v>
      </c>
      <c r="B45" t="s">
        <v>12868</v>
      </c>
      <c r="C45" t="s">
        <v>6994</v>
      </c>
      <c r="D45" t="s">
        <v>12512</v>
      </c>
      <c r="E45" t="str">
        <f t="shared" si="2"/>
        <v>18612224</v>
      </c>
      <c r="F45" t="s">
        <v>12868</v>
      </c>
      <c r="G45" t="s">
        <v>6994</v>
      </c>
      <c r="H45" t="s">
        <v>12981</v>
      </c>
      <c r="I45" t="str">
        <f t="shared" si="3"/>
        <v>18939904</v>
      </c>
    </row>
    <row r="46" spans="1:9" x14ac:dyDescent="0.2">
      <c r="A46" s="1" t="s">
        <v>50</v>
      </c>
      <c r="B46" t="s">
        <v>12896</v>
      </c>
      <c r="C46" t="s">
        <v>12951</v>
      </c>
      <c r="D46" t="s">
        <v>13009</v>
      </c>
      <c r="E46" t="str">
        <f t="shared" si="2"/>
        <v>18082144256</v>
      </c>
      <c r="F46" t="s">
        <v>12870</v>
      </c>
      <c r="G46" t="s">
        <v>12926</v>
      </c>
      <c r="H46" t="s">
        <v>12982</v>
      </c>
      <c r="I46" t="str">
        <f t="shared" si="3"/>
        <v>17067069440</v>
      </c>
    </row>
    <row r="47" spans="1:9" x14ac:dyDescent="0.2">
      <c r="A47" s="1" t="s">
        <v>51</v>
      </c>
      <c r="B47" t="s">
        <v>12868</v>
      </c>
      <c r="C47" t="s">
        <v>6994</v>
      </c>
      <c r="D47" t="s">
        <v>12512</v>
      </c>
      <c r="E47" t="str">
        <f t="shared" si="2"/>
        <v>18612224</v>
      </c>
      <c r="F47" t="s">
        <v>12868</v>
      </c>
      <c r="G47" t="s">
        <v>12868</v>
      </c>
      <c r="H47" t="s">
        <v>12512</v>
      </c>
      <c r="I47" t="str">
        <f t="shared" si="3"/>
        <v>18608128</v>
      </c>
    </row>
    <row r="48" spans="1:9" x14ac:dyDescent="0.2">
      <c r="A48" s="1" t="s">
        <v>52</v>
      </c>
      <c r="B48" t="s">
        <v>12897</v>
      </c>
      <c r="C48" t="s">
        <v>12952</v>
      </c>
      <c r="D48" t="s">
        <v>13010</v>
      </c>
      <c r="E48" t="str">
        <f t="shared" si="2"/>
        <v>1517834</v>
      </c>
      <c r="F48" t="s">
        <v>12871</v>
      </c>
      <c r="G48" t="s">
        <v>12927</v>
      </c>
      <c r="H48" t="s">
        <v>12983</v>
      </c>
      <c r="I48" t="str">
        <f t="shared" si="3"/>
        <v>374073417</v>
      </c>
    </row>
    <row r="49" spans="1:9" x14ac:dyDescent="0.2">
      <c r="A49" s="1" t="s">
        <v>53</v>
      </c>
      <c r="B49" t="s">
        <v>12898</v>
      </c>
      <c r="C49" t="s">
        <v>12953</v>
      </c>
      <c r="D49" t="s">
        <v>13011</v>
      </c>
      <c r="E49" t="str">
        <f t="shared" si="2"/>
        <v>2984355</v>
      </c>
      <c r="F49" t="s">
        <v>12872</v>
      </c>
      <c r="G49" t="s">
        <v>12928</v>
      </c>
      <c r="H49" t="s">
        <v>12984</v>
      </c>
      <c r="I49" t="str">
        <f t="shared" si="3"/>
        <v>378847769</v>
      </c>
    </row>
    <row r="50" spans="1:9" x14ac:dyDescent="0.2">
      <c r="A50" s="1" t="s">
        <v>54</v>
      </c>
      <c r="B50" t="s">
        <v>12899</v>
      </c>
      <c r="C50" t="s">
        <v>12954</v>
      </c>
      <c r="D50" t="s">
        <v>13012</v>
      </c>
      <c r="E50" t="str">
        <f t="shared" si="2"/>
        <v>5652520732</v>
      </c>
      <c r="F50" t="s">
        <v>12873</v>
      </c>
      <c r="G50" t="s">
        <v>12929</v>
      </c>
      <c r="H50" t="s">
        <v>12985</v>
      </c>
      <c r="I50" t="str">
        <f t="shared" si="3"/>
        <v>6508617508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92</v>
      </c>
      <c r="E52" t="str">
        <f t="shared" si="2"/>
        <v>0</v>
      </c>
      <c r="F52" t="s">
        <v>88</v>
      </c>
      <c r="G52" t="s">
        <v>88</v>
      </c>
      <c r="H52" t="s">
        <v>88</v>
      </c>
      <c r="I52" t="str">
        <f t="shared" si="3"/>
        <v>2</v>
      </c>
    </row>
    <row r="53" spans="1:9" x14ac:dyDescent="0.2">
      <c r="A53" s="1" t="s">
        <v>57</v>
      </c>
      <c r="B53" t="s">
        <v>68</v>
      </c>
      <c r="C53" t="s">
        <v>92</v>
      </c>
      <c r="D53" t="s">
        <v>92</v>
      </c>
      <c r="E53" t="str">
        <f t="shared" si="2"/>
        <v>1</v>
      </c>
      <c r="F53" t="s">
        <v>85</v>
      </c>
      <c r="G53" t="s">
        <v>85</v>
      </c>
      <c r="H53" t="s">
        <v>85</v>
      </c>
      <c r="I53" t="str">
        <f t="shared" si="3"/>
        <v>7</v>
      </c>
    </row>
    <row r="54" spans="1:9" x14ac:dyDescent="0.2">
      <c r="A54" s="1" t="s">
        <v>58</v>
      </c>
      <c r="B54" t="s">
        <v>159</v>
      </c>
      <c r="C54" t="s">
        <v>159</v>
      </c>
      <c r="D54" t="s">
        <v>138</v>
      </c>
      <c r="E54" t="str">
        <f t="shared" si="2"/>
        <v>135</v>
      </c>
      <c r="F54" t="s">
        <v>479</v>
      </c>
      <c r="G54" t="s">
        <v>5149</v>
      </c>
      <c r="H54" t="s">
        <v>366</v>
      </c>
      <c r="I54" t="str">
        <f t="shared" si="3"/>
        <v>828</v>
      </c>
    </row>
    <row r="55" spans="1:9" x14ac:dyDescent="0.2">
      <c r="A55" s="1" t="s">
        <v>59</v>
      </c>
      <c r="B55" t="s">
        <v>88</v>
      </c>
      <c r="C55" t="s">
        <v>94</v>
      </c>
      <c r="D55" t="s">
        <v>88</v>
      </c>
      <c r="E55" t="str">
        <f t="shared" si="2"/>
        <v>2</v>
      </c>
      <c r="F55" t="s">
        <v>248</v>
      </c>
      <c r="G55" t="s">
        <v>248</v>
      </c>
      <c r="H55" t="s">
        <v>135</v>
      </c>
      <c r="I55" t="str">
        <f t="shared" si="3"/>
        <v>22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12900</v>
      </c>
      <c r="C58" t="s">
        <v>12955</v>
      </c>
      <c r="D58" t="s">
        <v>13013</v>
      </c>
      <c r="E58" t="str">
        <f t="shared" si="2"/>
        <v>5652987904</v>
      </c>
      <c r="F58" t="s">
        <v>12874</v>
      </c>
      <c r="G58" t="s">
        <v>12930</v>
      </c>
      <c r="H58" t="s">
        <v>12986</v>
      </c>
      <c r="I58" t="str">
        <f t="shared" si="3"/>
        <v>6518542336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12901</v>
      </c>
      <c r="C60" t="s">
        <v>12956</v>
      </c>
      <c r="D60" t="s">
        <v>13014</v>
      </c>
      <c r="E60" t="str">
        <f t="shared" si="2"/>
        <v>5651001344</v>
      </c>
      <c r="F60" t="s">
        <v>12875</v>
      </c>
      <c r="G60" t="s">
        <v>12931</v>
      </c>
      <c r="H60" t="s">
        <v>12987</v>
      </c>
      <c r="I60" t="str">
        <f t="shared" si="3"/>
        <v>6496641024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12902</v>
      </c>
      <c r="C62" t="s">
        <v>12957</v>
      </c>
      <c r="D62" t="s">
        <v>13015</v>
      </c>
      <c r="E62" t="str">
        <f t="shared" si="2"/>
        <v>1127925</v>
      </c>
      <c r="F62" t="s">
        <v>12876</v>
      </c>
      <c r="G62" t="s">
        <v>12932</v>
      </c>
      <c r="H62" t="s">
        <v>12988</v>
      </c>
      <c r="I62" t="str">
        <f t="shared" si="3"/>
        <v>8982469</v>
      </c>
    </row>
    <row r="63" spans="1:9" x14ac:dyDescent="0.2">
      <c r="A63" s="1" t="s">
        <v>67</v>
      </c>
      <c r="B63" t="s">
        <v>12903</v>
      </c>
      <c r="C63" t="s">
        <v>12958</v>
      </c>
      <c r="D63" t="s">
        <v>13016</v>
      </c>
      <c r="E63" t="str">
        <f t="shared" si="2"/>
        <v>294645</v>
      </c>
      <c r="F63" t="s">
        <v>12877</v>
      </c>
      <c r="G63" t="s">
        <v>12933</v>
      </c>
      <c r="H63" t="s">
        <v>12989</v>
      </c>
      <c r="I63" t="str">
        <f t="shared" si="3"/>
        <v>308812869</v>
      </c>
    </row>
    <row r="64" spans="1:9" ht="15" x14ac:dyDescent="0.25">
      <c r="A64" s="6" t="s">
        <v>20837</v>
      </c>
      <c r="B64" s="8">
        <f>AVERAGE(VALUE(B8),VALUE(B22),VALUE(B36))*2^(-30)</f>
        <v>17.605011268518865</v>
      </c>
      <c r="C64" s="8">
        <f t="shared" ref="C64:I64" si="4">AVERAGE(VALUE(C8),VALUE(C22),VALUE(C36))*2^(-30)</f>
        <v>17.711662516308326</v>
      </c>
      <c r="D64" s="8">
        <f t="shared" si="4"/>
        <v>17.616278012283146</v>
      </c>
      <c r="E64" s="8">
        <f t="shared" si="4"/>
        <v>17.68158810896178</v>
      </c>
      <c r="F64" s="8">
        <f t="shared" si="4"/>
        <v>16.713138971167307</v>
      </c>
      <c r="G64" s="8">
        <f t="shared" si="4"/>
        <v>16.896643659099936</v>
      </c>
      <c r="H64" s="8">
        <f t="shared" si="4"/>
        <v>16.787766762698691</v>
      </c>
      <c r="I64" s="8">
        <f t="shared" si="4"/>
        <v>16.840984547510743</v>
      </c>
    </row>
    <row r="65" spans="1:9" x14ac:dyDescent="0.2">
      <c r="A65" s="6" t="s">
        <v>20838</v>
      </c>
      <c r="B65" s="9">
        <f>AVERAGE(VALUE(B8),VALUE(B22),VALUE(B36),VALUE(B50))*2^(-30)</f>
        <v>14.519838491687551</v>
      </c>
      <c r="C65" s="9">
        <f t="shared" ref="C65:I65" si="5">AVERAGE(VALUE(C8),VALUE(C22),VALUE(C36),VALUE(C50))*2^(-30)</f>
        <v>14.578160621924326</v>
      </c>
      <c r="D65" s="9">
        <f t="shared" si="5"/>
        <v>14.532927465159446</v>
      </c>
      <c r="E65" s="9">
        <f t="shared" si="5"/>
        <v>14.577271122019738</v>
      </c>
      <c r="F65" s="9">
        <f t="shared" si="5"/>
        <v>14.04176259925589</v>
      </c>
      <c r="G65" s="9">
        <f t="shared" si="5"/>
        <v>14.204932275693864</v>
      </c>
      <c r="H65" s="9">
        <f t="shared" si="5"/>
        <v>14.106230675708503</v>
      </c>
      <c r="I65" s="9">
        <f t="shared" si="5"/>
        <v>14.146144014317542</v>
      </c>
    </row>
    <row r="66" spans="1:9" x14ac:dyDescent="0.2">
      <c r="A66" s="6" t="s">
        <v>20841</v>
      </c>
      <c r="B66" s="9">
        <f>MIN(VALUE(B18),VALUE(B32),VALUE(B46))*2^(-30)</f>
        <v>16.988796234130859</v>
      </c>
      <c r="C66" s="9">
        <f t="shared" ref="C66:I66" si="6">MIN(VALUE(C18),VALUE(C32),VALUE(C46))*2^(-30)</f>
        <v>16.756557464599609</v>
      </c>
      <c r="D66" s="9">
        <f t="shared" si="6"/>
        <v>16.840309143066406</v>
      </c>
      <c r="E66" s="9">
        <f t="shared" si="6"/>
        <v>16.840309143066406</v>
      </c>
      <c r="F66" s="9">
        <f t="shared" si="6"/>
        <v>15.894947052001953</v>
      </c>
      <c r="G66" s="9">
        <f t="shared" si="6"/>
        <v>15.874309539794922</v>
      </c>
      <c r="H66" s="9">
        <f t="shared" si="6"/>
        <v>15.962245941162109</v>
      </c>
      <c r="I66" s="9">
        <f t="shared" si="6"/>
        <v>15.894947052001953</v>
      </c>
    </row>
    <row r="67" spans="1:9" x14ac:dyDescent="0.2">
      <c r="A67" s="6" t="s">
        <v>20839</v>
      </c>
      <c r="B67" s="9">
        <f>MIN(VALUE(B16),VALUE(B30),VALUE(B44))*2^(-30)</f>
        <v>17.756572723388672</v>
      </c>
      <c r="C67" s="9">
        <f t="shared" ref="C67:I67" si="7">MIN(VALUE(C16),VALUE(C30),VALUE(C44))*2^(-30)</f>
        <v>17.816997528076172</v>
      </c>
      <c r="D67" s="9">
        <f t="shared" si="7"/>
        <v>17.560722351074219</v>
      </c>
      <c r="E67" s="9">
        <f t="shared" si="7"/>
        <v>17.756572723388672</v>
      </c>
      <c r="F67" s="9">
        <f t="shared" si="7"/>
        <v>17.588897705078125</v>
      </c>
      <c r="G67" s="9">
        <f t="shared" si="7"/>
        <v>18.132316589355469</v>
      </c>
      <c r="H67" s="9">
        <f t="shared" si="7"/>
        <v>17.903800964355469</v>
      </c>
      <c r="I67" s="9">
        <f t="shared" si="7"/>
        <v>18.132316589355469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0</v>
      </c>
      <c r="G68" s="9">
        <f t="shared" si="8"/>
        <v>0</v>
      </c>
      <c r="H68" s="9">
        <f t="shared" si="8"/>
        <v>4.6875E-2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298.1015625</v>
      </c>
      <c r="C69" s="9">
        <f t="shared" si="8"/>
        <v>150.1875</v>
      </c>
      <c r="D69" s="9">
        <f t="shared" si="8"/>
        <v>328.1640625</v>
      </c>
      <c r="E69" s="9">
        <f t="shared" si="8"/>
        <v>206.8125</v>
      </c>
      <c r="F69" s="9">
        <f t="shared" si="8"/>
        <v>875.73828125</v>
      </c>
      <c r="G69" s="9">
        <f t="shared" si="8"/>
        <v>731.42578125</v>
      </c>
      <c r="H69" s="9">
        <f t="shared" si="8"/>
        <v>859.66015625</v>
      </c>
      <c r="I69" s="9">
        <f t="shared" si="8"/>
        <v>859.37109375</v>
      </c>
    </row>
    <row r="70" spans="1:9" x14ac:dyDescent="0.2">
      <c r="A70" s="6" t="s">
        <v>20832</v>
      </c>
      <c r="B70" s="9">
        <f>AVERAGE(VALUE(B9),VALUE(B23),VALUE(B37))*2^(-20)</f>
        <v>16.850260416666668</v>
      </c>
      <c r="C70" s="9">
        <f t="shared" ref="C70:I70" si="9">AVERAGE(VALUE(C9),VALUE(C23),VALUE(C37))*2^(-20)</f>
        <v>16.951822916666668</v>
      </c>
      <c r="D70" s="9">
        <f t="shared" si="9"/>
        <v>16.736979166666668</v>
      </c>
      <c r="E70" s="9">
        <f t="shared" si="9"/>
        <v>16.82421875</v>
      </c>
      <c r="F70" s="9">
        <f t="shared" si="9"/>
        <v>16.79949124654134</v>
      </c>
      <c r="G70" s="9">
        <f t="shared" si="9"/>
        <v>16.914285341898601</v>
      </c>
      <c r="H70" s="9">
        <f t="shared" si="9"/>
        <v>16.809221267700195</v>
      </c>
      <c r="I70" s="9">
        <f t="shared" si="9"/>
        <v>16.838198661804199</v>
      </c>
    </row>
    <row r="71" spans="1:9" x14ac:dyDescent="0.2">
      <c r="A71" s="6" t="s">
        <v>20833</v>
      </c>
      <c r="B71" s="10">
        <f>MIN(VALUE(B19),VALUE(B33),VALUE(B47))*2^(-20)</f>
        <v>11.69140625</v>
      </c>
      <c r="C71" s="10">
        <f t="shared" ref="C71:I71" si="10">MIN(VALUE(C19),VALUE(C33),VALUE(C47))*2^(-20)</f>
        <v>11.76171875</v>
      </c>
      <c r="D71" s="10">
        <f t="shared" si="10"/>
        <v>11.66796875</v>
      </c>
      <c r="E71" s="10">
        <f t="shared" si="10"/>
        <v>11.69140625</v>
      </c>
      <c r="F71" s="10">
        <f t="shared" si="10"/>
        <v>11.640625</v>
      </c>
      <c r="G71" s="10">
        <f t="shared" si="10"/>
        <v>11.76171875</v>
      </c>
      <c r="H71" s="10">
        <f t="shared" si="10"/>
        <v>11.67578125</v>
      </c>
      <c r="I71" s="10">
        <f t="shared" si="10"/>
        <v>11.67578125</v>
      </c>
    </row>
    <row r="72" spans="1:9" x14ac:dyDescent="0.2">
      <c r="A72" s="6" t="s">
        <v>20834</v>
      </c>
      <c r="B72" s="10">
        <f>MAX(VALUE(B17),VALUE(B31),VALUE(B45))*2^(-20)</f>
        <v>21.11328125</v>
      </c>
      <c r="C72" s="10">
        <f t="shared" ref="C72:I72" si="11">MAX(VALUE(C17),VALUE(C31),VALUE(C45))*2^(-20)</f>
        <v>21.03125</v>
      </c>
      <c r="D72" s="10">
        <f t="shared" si="11"/>
        <v>20.79296875</v>
      </c>
      <c r="E72" s="10">
        <f t="shared" si="11"/>
        <v>21.03125</v>
      </c>
      <c r="F72" s="10">
        <f t="shared" si="11"/>
        <v>21.12109375</v>
      </c>
      <c r="G72" s="10">
        <f t="shared" si="11"/>
        <v>21.1640625</v>
      </c>
      <c r="H72" s="10">
        <f t="shared" si="11"/>
        <v>21.05078125</v>
      </c>
      <c r="I72" s="10">
        <f t="shared" si="11"/>
        <v>21.12109375</v>
      </c>
    </row>
    <row r="73" spans="1:9" x14ac:dyDescent="0.2">
      <c r="A73" s="6" t="s">
        <v>20826</v>
      </c>
      <c r="B73" s="9">
        <f>VALUE(B7)*10^(-9)</f>
        <v>17.122637826000002</v>
      </c>
      <c r="C73" s="9">
        <f t="shared" ref="C73:I73" si="12">VALUE(C7)*10^(-9)</f>
        <v>16.294787718000002</v>
      </c>
      <c r="D73" s="9">
        <f t="shared" si="12"/>
        <v>19.226031759000001</v>
      </c>
      <c r="E73" s="9">
        <f t="shared" si="12"/>
        <v>17.122637826000002</v>
      </c>
      <c r="F73" s="9">
        <f t="shared" si="12"/>
        <v>103.102839219</v>
      </c>
      <c r="G73" s="9">
        <f t="shared" si="12"/>
        <v>103.769251952</v>
      </c>
      <c r="H73" s="9">
        <f t="shared" si="12"/>
        <v>110.914865612</v>
      </c>
      <c r="I73" s="9">
        <f t="shared" si="12"/>
        <v>103.769251952</v>
      </c>
    </row>
    <row r="74" spans="1:9" x14ac:dyDescent="0.2">
      <c r="A74" s="6" t="s">
        <v>20835</v>
      </c>
      <c r="B74" s="9">
        <f>SUM(VALUE(B20),VALUE(B34),VALUE(B48))*2^(-30)</f>
        <v>1.1782122775912285E-2</v>
      </c>
      <c r="C74" s="9">
        <f t="shared" ref="C74:I75" si="13">SUM(VALUE(C20),VALUE(C34),VALUE(C48))*2^(-30)</f>
        <v>4.2326636612415314E-3</v>
      </c>
      <c r="D74" s="9">
        <f t="shared" si="13"/>
        <v>7.4961893260478973E-3</v>
      </c>
      <c r="E74" s="9">
        <f t="shared" si="13"/>
        <v>7.260582409799099E-3</v>
      </c>
      <c r="F74" s="9">
        <f t="shared" si="13"/>
        <v>1.0239284485578537</v>
      </c>
      <c r="G74" s="9">
        <f t="shared" si="13"/>
        <v>1.1382636362686753</v>
      </c>
      <c r="H74" s="9">
        <f t="shared" si="13"/>
        <v>1.0969400899484754</v>
      </c>
      <c r="I74" s="9">
        <f t="shared" si="13"/>
        <v>1.0982172563672066</v>
      </c>
    </row>
    <row r="75" spans="1:9" x14ac:dyDescent="0.2">
      <c r="A75" s="6" t="s">
        <v>20836</v>
      </c>
      <c r="B75" s="9">
        <f>SUM(VALUE(B21),VALUE(B35),VALUE(B49))*2^(-30)</f>
        <v>7.361043244600296E-3</v>
      </c>
      <c r="C75" s="9">
        <f t="shared" si="13"/>
        <v>4.7312108799815178E-3</v>
      </c>
      <c r="D75" s="9">
        <f t="shared" si="13"/>
        <v>7.6535269618034363E-3</v>
      </c>
      <c r="E75" s="9">
        <f t="shared" si="13"/>
        <v>7.6535269618034363E-3</v>
      </c>
      <c r="F75" s="9">
        <f t="shared" si="13"/>
        <v>0.73946176096796989</v>
      </c>
      <c r="G75" s="9">
        <f t="shared" si="13"/>
        <v>0.85390828270465136</v>
      </c>
      <c r="H75" s="9">
        <f t="shared" si="13"/>
        <v>0.8019426167011261</v>
      </c>
      <c r="I75" s="9">
        <f t="shared" si="13"/>
        <v>0.88704154454171658</v>
      </c>
    </row>
    <row r="76" spans="1:9" x14ac:dyDescent="0.2">
      <c r="A76" s="7" t="s">
        <v>20827</v>
      </c>
      <c r="B76" s="9">
        <f>SUM(VALUE(B12),VALUE(B26),VALUE(B40))</f>
        <v>421</v>
      </c>
      <c r="C76" s="9">
        <f t="shared" ref="C76:I76" si="14">SUM(VALUE(C12),VALUE(C26),VALUE(C40))</f>
        <v>382</v>
      </c>
      <c r="D76" s="9">
        <f t="shared" si="14"/>
        <v>461</v>
      </c>
      <c r="E76" s="9">
        <f t="shared" si="14"/>
        <v>421</v>
      </c>
      <c r="F76" s="9">
        <f t="shared" si="14"/>
        <v>2466</v>
      </c>
      <c r="G76" s="9">
        <f t="shared" si="14"/>
        <v>2484</v>
      </c>
      <c r="H76" s="9">
        <f t="shared" si="14"/>
        <v>2649</v>
      </c>
      <c r="I76" s="9">
        <f t="shared" si="14"/>
        <v>2484</v>
      </c>
    </row>
    <row r="77" spans="1:9" x14ac:dyDescent="0.2">
      <c r="A77" s="7" t="s">
        <v>20828</v>
      </c>
      <c r="B77" s="9">
        <f>SUM(VALUE(B11),VALUE(B25),VALUE(B39))</f>
        <v>15</v>
      </c>
      <c r="C77" s="9">
        <f t="shared" ref="C77:I77" si="15">SUM(VALUE(C11),VALUE(C25),VALUE(C39))</f>
        <v>11</v>
      </c>
      <c r="D77" s="9">
        <f t="shared" si="15"/>
        <v>11</v>
      </c>
      <c r="E77" s="9">
        <f t="shared" si="15"/>
        <v>12</v>
      </c>
      <c r="F77" s="9">
        <f t="shared" si="15"/>
        <v>95</v>
      </c>
      <c r="G77" s="9">
        <f t="shared" si="15"/>
        <v>110</v>
      </c>
      <c r="H77" s="9">
        <f t="shared" si="15"/>
        <v>104</v>
      </c>
      <c r="I77" s="9">
        <f t="shared" si="15"/>
        <v>108</v>
      </c>
    </row>
    <row r="78" spans="1:9" x14ac:dyDescent="0.2">
      <c r="A78" s="7" t="s">
        <v>20829</v>
      </c>
      <c r="B78" s="9">
        <f>SUM(VALUE(B13),VALUE(B27),VALUE(B41))</f>
        <v>117</v>
      </c>
      <c r="C78" s="9">
        <f t="shared" ref="C78:I78" si="16">SUM(VALUE(C13),VALUE(C27),VALUE(C41))</f>
        <v>108</v>
      </c>
      <c r="D78" s="9">
        <f t="shared" si="16"/>
        <v>114</v>
      </c>
      <c r="E78" s="9">
        <f t="shared" si="16"/>
        <v>114</v>
      </c>
      <c r="F78" s="9">
        <f t="shared" si="16"/>
        <v>605</v>
      </c>
      <c r="G78" s="9">
        <f t="shared" si="16"/>
        <v>779</v>
      </c>
      <c r="H78" s="9">
        <f t="shared" si="16"/>
        <v>661</v>
      </c>
      <c r="I78" s="9">
        <f t="shared" si="16"/>
        <v>738</v>
      </c>
    </row>
    <row r="79" spans="1:9" x14ac:dyDescent="0.2">
      <c r="A79" s="7" t="s">
        <v>20830</v>
      </c>
      <c r="B79" s="9">
        <f>SUM(VALUE(B10),VALUE(B24),VALUE(B38))</f>
        <v>24</v>
      </c>
      <c r="C79" s="9">
        <f t="shared" ref="C79:I79" si="17">SUM(VALUE(C10),VALUE(C24),VALUE(C38))</f>
        <v>23</v>
      </c>
      <c r="D79" s="9">
        <f t="shared" si="17"/>
        <v>13</v>
      </c>
      <c r="E79" s="9">
        <f t="shared" si="17"/>
        <v>13</v>
      </c>
      <c r="F79" s="9">
        <f t="shared" si="17"/>
        <v>29</v>
      </c>
      <c r="G79" s="9">
        <f t="shared" si="17"/>
        <v>13</v>
      </c>
      <c r="H79" s="9">
        <f t="shared" si="17"/>
        <v>25</v>
      </c>
      <c r="I79" s="9">
        <f t="shared" si="17"/>
        <v>21</v>
      </c>
    </row>
    <row r="80" spans="1:9" x14ac:dyDescent="0.2">
      <c r="A80" s="27" t="s">
        <v>20853</v>
      </c>
      <c r="B80" s="28">
        <f>B3*2^(-20)</f>
        <v>0</v>
      </c>
      <c r="C80" s="28">
        <f t="shared" ref="C80:I81" si="18">C3*2^(-20)</f>
        <v>0</v>
      </c>
      <c r="D80" s="28">
        <f t="shared" si="18"/>
        <v>0</v>
      </c>
      <c r="E80" s="28">
        <f t="shared" si="18"/>
        <v>0</v>
      </c>
      <c r="F80" s="28">
        <f t="shared" si="18"/>
        <v>75.146293640136719</v>
      </c>
      <c r="G80" s="28">
        <f t="shared" si="18"/>
        <v>131.54561996459961</v>
      </c>
      <c r="H80" s="28">
        <f t="shared" si="18"/>
        <v>84.253186225891113</v>
      </c>
      <c r="I80" s="28">
        <f t="shared" si="18"/>
        <v>84.253186225891113</v>
      </c>
    </row>
    <row r="81" spans="1:9" x14ac:dyDescent="0.2">
      <c r="A81" s="27" t="s">
        <v>20854</v>
      </c>
      <c r="B81" s="28">
        <f>B4*2^(-20)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225.43888092041016</v>
      </c>
      <c r="G81" s="28">
        <f t="shared" si="18"/>
        <v>394.63685989379883</v>
      </c>
      <c r="H81" s="28">
        <f t="shared" si="18"/>
        <v>252.75955867767334</v>
      </c>
      <c r="I81" s="28">
        <f t="shared" si="18"/>
        <v>252.75955867767334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6" width="25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6372</v>
      </c>
      <c r="E2" t="s">
        <v>121</v>
      </c>
      <c r="F2" t="s">
        <v>6373</v>
      </c>
    </row>
    <row r="3" spans="1:6" x14ac:dyDescent="0.2">
      <c r="A3" t="s">
        <v>88</v>
      </c>
      <c r="B3" t="s">
        <v>123</v>
      </c>
      <c r="C3" t="s">
        <v>6374</v>
      </c>
      <c r="D3" t="s">
        <v>12848</v>
      </c>
      <c r="E3" t="s">
        <v>6376</v>
      </c>
      <c r="F3" t="s">
        <v>6373</v>
      </c>
    </row>
    <row r="4" spans="1:6" x14ac:dyDescent="0.2">
      <c r="A4" t="s">
        <v>94</v>
      </c>
      <c r="B4" t="s">
        <v>125</v>
      </c>
      <c r="C4" t="s">
        <v>12849</v>
      </c>
      <c r="D4" t="s">
        <v>12848</v>
      </c>
      <c r="E4" t="s">
        <v>6376</v>
      </c>
      <c r="F4" t="s">
        <v>6564</v>
      </c>
    </row>
    <row r="5" spans="1:6" x14ac:dyDescent="0.2">
      <c r="A5" t="s">
        <v>79</v>
      </c>
      <c r="B5" t="s">
        <v>127</v>
      </c>
      <c r="C5" t="s">
        <v>12849</v>
      </c>
      <c r="D5" t="s">
        <v>68</v>
      </c>
      <c r="E5" t="s">
        <v>6565</v>
      </c>
      <c r="F5" t="s">
        <v>121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I81"/>
  <sheetViews>
    <sheetView topLeftCell="A43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3.42578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12729</v>
      </c>
      <c r="G3" t="s">
        <v>12729</v>
      </c>
      <c r="H3" t="s">
        <v>12729</v>
      </c>
      <c r="I3" t="str">
        <f t="shared" ref="I3:I34" si="1">IF(ISERROR(MEDIAN(VALUE(F3),VALUE(G3),VALUE(H3))), "-", TEXT(MEDIAN(VALUE(F3),VALUE(G3),VALUE(H3)), "0"))</f>
        <v>137935580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12730</v>
      </c>
      <c r="G4" t="s">
        <v>12730</v>
      </c>
      <c r="H4" t="s">
        <v>12730</v>
      </c>
      <c r="I4" t="str">
        <f t="shared" si="1"/>
        <v>413806740</v>
      </c>
    </row>
    <row r="5" spans="1:9" x14ac:dyDescent="0.2">
      <c r="A5" s="1" t="s">
        <v>9</v>
      </c>
      <c r="B5" t="s">
        <v>13045</v>
      </c>
      <c r="C5" t="s">
        <v>13101</v>
      </c>
      <c r="D5" t="s">
        <v>13153</v>
      </c>
      <c r="E5" t="str">
        <f t="shared" si="0"/>
        <v>-</v>
      </c>
      <c r="F5" t="s">
        <v>13017</v>
      </c>
      <c r="G5" t="s">
        <v>13072</v>
      </c>
      <c r="H5" t="s">
        <v>13126</v>
      </c>
      <c r="I5" t="str">
        <f t="shared" si="1"/>
        <v>-</v>
      </c>
    </row>
    <row r="6" spans="1:9" x14ac:dyDescent="0.2">
      <c r="A6" s="1" t="s">
        <v>10</v>
      </c>
      <c r="B6" t="s">
        <v>13046</v>
      </c>
      <c r="C6" t="s">
        <v>13102</v>
      </c>
      <c r="D6" t="s">
        <v>13154</v>
      </c>
      <c r="E6" t="str">
        <f t="shared" si="0"/>
        <v>-</v>
      </c>
      <c r="F6" t="s">
        <v>13018</v>
      </c>
      <c r="G6" t="s">
        <v>13073</v>
      </c>
      <c r="H6" t="s">
        <v>13127</v>
      </c>
      <c r="I6" t="str">
        <f t="shared" si="1"/>
        <v>-</v>
      </c>
    </row>
    <row r="7" spans="1:9" x14ac:dyDescent="0.2">
      <c r="A7" s="1" t="s">
        <v>11</v>
      </c>
      <c r="B7" t="s">
        <v>13047</v>
      </c>
      <c r="C7" t="s">
        <v>13103</v>
      </c>
      <c r="D7" t="s">
        <v>13155</v>
      </c>
      <c r="E7" t="str">
        <f t="shared" si="0"/>
        <v>18320386617</v>
      </c>
      <c r="F7" t="s">
        <v>13019</v>
      </c>
      <c r="G7" t="s">
        <v>13074</v>
      </c>
      <c r="H7" t="s">
        <v>13128</v>
      </c>
      <c r="I7" t="str">
        <f t="shared" si="1"/>
        <v>105046109109</v>
      </c>
    </row>
    <row r="8" spans="1:9" x14ac:dyDescent="0.2">
      <c r="A8" s="1" t="s">
        <v>12</v>
      </c>
      <c r="B8" t="s">
        <v>13048</v>
      </c>
      <c r="C8" t="s">
        <v>13104</v>
      </c>
      <c r="D8" t="s">
        <v>13156</v>
      </c>
      <c r="E8" t="str">
        <f t="shared" si="0"/>
        <v>19342934662</v>
      </c>
      <c r="F8" t="s">
        <v>13020</v>
      </c>
      <c r="G8" t="s">
        <v>13075</v>
      </c>
      <c r="H8" t="s">
        <v>13129</v>
      </c>
      <c r="I8" t="str">
        <f t="shared" si="1"/>
        <v>18043672768</v>
      </c>
    </row>
    <row r="9" spans="1:9" x14ac:dyDescent="0.2">
      <c r="A9" s="1" t="s">
        <v>13</v>
      </c>
      <c r="B9" t="s">
        <v>8228</v>
      </c>
      <c r="C9" t="s">
        <v>13076</v>
      </c>
      <c r="D9" t="s">
        <v>13130</v>
      </c>
      <c r="E9" t="str">
        <f t="shared" si="0"/>
        <v>21438464</v>
      </c>
      <c r="F9" t="s">
        <v>8228</v>
      </c>
      <c r="G9" t="s">
        <v>13076</v>
      </c>
      <c r="H9" t="s">
        <v>13130</v>
      </c>
      <c r="I9" t="str">
        <f t="shared" si="1"/>
        <v>21438464</v>
      </c>
    </row>
    <row r="10" spans="1:9" x14ac:dyDescent="0.2">
      <c r="A10" s="1" t="s">
        <v>14</v>
      </c>
      <c r="B10" t="s">
        <v>84</v>
      </c>
      <c r="C10" t="s">
        <v>68</v>
      </c>
      <c r="D10" t="s">
        <v>248</v>
      </c>
      <c r="E10" t="str">
        <f t="shared" si="0"/>
        <v>10</v>
      </c>
      <c r="F10" t="s">
        <v>150</v>
      </c>
      <c r="G10" t="s">
        <v>91</v>
      </c>
      <c r="H10" t="s">
        <v>79</v>
      </c>
      <c r="I10" t="str">
        <f t="shared" si="1"/>
        <v>9</v>
      </c>
    </row>
    <row r="11" spans="1:9" x14ac:dyDescent="0.2">
      <c r="A11" s="1" t="s">
        <v>15</v>
      </c>
      <c r="B11" t="s">
        <v>136</v>
      </c>
      <c r="C11" t="s">
        <v>94</v>
      </c>
      <c r="D11" t="s">
        <v>84</v>
      </c>
      <c r="E11" t="str">
        <f t="shared" si="0"/>
        <v>8</v>
      </c>
      <c r="F11" t="s">
        <v>163</v>
      </c>
      <c r="G11" t="s">
        <v>151</v>
      </c>
      <c r="H11" t="s">
        <v>208</v>
      </c>
      <c r="I11" t="str">
        <f t="shared" si="1"/>
        <v>36</v>
      </c>
    </row>
    <row r="12" spans="1:9" x14ac:dyDescent="0.2">
      <c r="A12" s="1" t="s">
        <v>16</v>
      </c>
      <c r="B12" t="s">
        <v>138</v>
      </c>
      <c r="C12" t="s">
        <v>162</v>
      </c>
      <c r="D12" t="s">
        <v>138</v>
      </c>
      <c r="E12" t="str">
        <f t="shared" si="0"/>
        <v>151</v>
      </c>
      <c r="F12" t="s">
        <v>423</v>
      </c>
      <c r="G12" t="s">
        <v>5413</v>
      </c>
      <c r="H12" t="s">
        <v>454</v>
      </c>
      <c r="I12" t="str">
        <f t="shared" si="1"/>
        <v>836</v>
      </c>
    </row>
    <row r="13" spans="1:9" x14ac:dyDescent="0.2">
      <c r="A13" s="1" t="s">
        <v>17</v>
      </c>
      <c r="B13" t="s">
        <v>299</v>
      </c>
      <c r="C13" t="s">
        <v>379</v>
      </c>
      <c r="D13" t="s">
        <v>201</v>
      </c>
      <c r="E13" t="str">
        <f t="shared" si="0"/>
        <v>48</v>
      </c>
      <c r="F13" t="s">
        <v>3156</v>
      </c>
      <c r="G13" t="s">
        <v>10424</v>
      </c>
      <c r="H13" t="s">
        <v>372</v>
      </c>
      <c r="I13" t="str">
        <f t="shared" si="1"/>
        <v>248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13049</v>
      </c>
      <c r="C15" t="s">
        <v>399</v>
      </c>
      <c r="D15" t="s">
        <v>13157</v>
      </c>
      <c r="E15" t="str">
        <f t="shared" si="0"/>
        <v>307138560</v>
      </c>
      <c r="F15" t="s">
        <v>210</v>
      </c>
      <c r="G15" t="s">
        <v>8623</v>
      </c>
      <c r="H15" t="s">
        <v>7283</v>
      </c>
      <c r="I15" t="str">
        <f t="shared" si="1"/>
        <v>306446336</v>
      </c>
    </row>
    <row r="16" spans="1:9" x14ac:dyDescent="0.2">
      <c r="A16" s="1" t="s">
        <v>20</v>
      </c>
      <c r="B16" t="s">
        <v>13050</v>
      </c>
      <c r="C16" t="s">
        <v>13105</v>
      </c>
      <c r="D16" t="s">
        <v>13158</v>
      </c>
      <c r="E16" t="str">
        <f t="shared" si="0"/>
        <v>19996164096</v>
      </c>
      <c r="F16" t="s">
        <v>13021</v>
      </c>
      <c r="G16" t="s">
        <v>13077</v>
      </c>
      <c r="H16" t="s">
        <v>13131</v>
      </c>
      <c r="I16" t="str">
        <f t="shared" si="1"/>
        <v>19188432896</v>
      </c>
    </row>
    <row r="17" spans="1:9" x14ac:dyDescent="0.2">
      <c r="A17" s="1" t="s">
        <v>21</v>
      </c>
      <c r="B17" t="s">
        <v>8228</v>
      </c>
      <c r="C17" t="s">
        <v>13076</v>
      </c>
      <c r="D17" t="s">
        <v>13130</v>
      </c>
      <c r="E17" t="str">
        <f t="shared" si="0"/>
        <v>21438464</v>
      </c>
      <c r="F17" t="s">
        <v>8228</v>
      </c>
      <c r="G17" t="s">
        <v>13076</v>
      </c>
      <c r="H17" t="s">
        <v>13130</v>
      </c>
      <c r="I17" t="str">
        <f t="shared" si="1"/>
        <v>21438464</v>
      </c>
    </row>
    <row r="18" spans="1:9" x14ac:dyDescent="0.2">
      <c r="A18" s="1" t="s">
        <v>22</v>
      </c>
      <c r="B18" t="s">
        <v>13051</v>
      </c>
      <c r="C18" t="s">
        <v>13106</v>
      </c>
      <c r="D18" t="s">
        <v>13159</v>
      </c>
      <c r="E18" t="str">
        <f t="shared" si="0"/>
        <v>19165904896</v>
      </c>
      <c r="F18" t="s">
        <v>13022</v>
      </c>
      <c r="G18" t="s">
        <v>13078</v>
      </c>
      <c r="H18" t="s">
        <v>13132</v>
      </c>
      <c r="I18" t="str">
        <f t="shared" si="1"/>
        <v>17411559424</v>
      </c>
    </row>
    <row r="19" spans="1:9" x14ac:dyDescent="0.2">
      <c r="A19" s="1" t="s">
        <v>23</v>
      </c>
      <c r="B19" t="s">
        <v>8228</v>
      </c>
      <c r="C19" t="s">
        <v>13076</v>
      </c>
      <c r="D19" t="s">
        <v>13130</v>
      </c>
      <c r="E19" t="str">
        <f t="shared" si="0"/>
        <v>21438464</v>
      </c>
      <c r="F19" t="s">
        <v>8228</v>
      </c>
      <c r="G19" t="s">
        <v>13076</v>
      </c>
      <c r="H19" t="s">
        <v>13130</v>
      </c>
      <c r="I19" t="str">
        <f t="shared" si="1"/>
        <v>21438464</v>
      </c>
    </row>
    <row r="20" spans="1:9" x14ac:dyDescent="0.2">
      <c r="A20" s="1" t="s">
        <v>24</v>
      </c>
      <c r="B20" t="s">
        <v>13052</v>
      </c>
      <c r="C20" t="s">
        <v>13107</v>
      </c>
      <c r="D20" t="s">
        <v>13160</v>
      </c>
      <c r="E20" t="str">
        <f t="shared" si="0"/>
        <v>10360981</v>
      </c>
      <c r="F20" t="s">
        <v>13023</v>
      </c>
      <c r="G20" t="s">
        <v>13079</v>
      </c>
      <c r="H20" t="s">
        <v>13133</v>
      </c>
      <c r="I20" t="str">
        <f t="shared" si="1"/>
        <v>438148965</v>
      </c>
    </row>
    <row r="21" spans="1:9" x14ac:dyDescent="0.2">
      <c r="A21" s="1" t="s">
        <v>25</v>
      </c>
      <c r="B21" t="s">
        <v>13053</v>
      </c>
      <c r="C21" t="s">
        <v>13108</v>
      </c>
      <c r="D21" t="s">
        <v>13161</v>
      </c>
      <c r="E21" t="str">
        <f t="shared" si="0"/>
        <v>7081448</v>
      </c>
      <c r="F21" t="s">
        <v>13024</v>
      </c>
      <c r="G21" t="s">
        <v>13080</v>
      </c>
      <c r="H21" t="s">
        <v>13134</v>
      </c>
      <c r="I21" t="str">
        <f t="shared" si="1"/>
        <v>380928054</v>
      </c>
    </row>
    <row r="22" spans="1:9" x14ac:dyDescent="0.2">
      <c r="A22" s="1" t="s">
        <v>26</v>
      </c>
      <c r="B22" t="s">
        <v>13054</v>
      </c>
      <c r="C22" t="s">
        <v>13109</v>
      </c>
      <c r="D22" t="s">
        <v>13162</v>
      </c>
      <c r="E22" t="str">
        <f t="shared" si="0"/>
        <v>18577031168</v>
      </c>
      <c r="F22" t="s">
        <v>13025</v>
      </c>
      <c r="G22" t="s">
        <v>13081</v>
      </c>
      <c r="H22" t="s">
        <v>13135</v>
      </c>
      <c r="I22" t="str">
        <f t="shared" si="1"/>
        <v>17607108549</v>
      </c>
    </row>
    <row r="23" spans="1:9" x14ac:dyDescent="0.2">
      <c r="A23" s="1" t="s">
        <v>27</v>
      </c>
      <c r="B23" t="s">
        <v>13055</v>
      </c>
      <c r="C23" t="s">
        <v>4459</v>
      </c>
      <c r="D23" t="s">
        <v>4459</v>
      </c>
      <c r="E23" t="str">
        <f t="shared" si="0"/>
        <v>12279808</v>
      </c>
      <c r="F23" t="s">
        <v>13026</v>
      </c>
      <c r="G23" t="s">
        <v>13082</v>
      </c>
      <c r="H23" t="s">
        <v>4459</v>
      </c>
      <c r="I23" t="str">
        <f t="shared" si="1"/>
        <v>12279808</v>
      </c>
    </row>
    <row r="24" spans="1:9" x14ac:dyDescent="0.2">
      <c r="A24" s="1" t="s">
        <v>28</v>
      </c>
      <c r="B24" t="s">
        <v>143</v>
      </c>
      <c r="C24" t="s">
        <v>248</v>
      </c>
      <c r="D24" t="s">
        <v>187</v>
      </c>
      <c r="E24" t="str">
        <f t="shared" si="0"/>
        <v>18</v>
      </c>
      <c r="F24" t="s">
        <v>136</v>
      </c>
      <c r="G24" t="s">
        <v>92</v>
      </c>
      <c r="H24" t="s">
        <v>85</v>
      </c>
      <c r="I24" t="str">
        <f t="shared" si="1"/>
        <v>7</v>
      </c>
    </row>
    <row r="25" spans="1:9" x14ac:dyDescent="0.2">
      <c r="A25" s="1" t="s">
        <v>29</v>
      </c>
      <c r="B25" t="s">
        <v>85</v>
      </c>
      <c r="C25" t="s">
        <v>85</v>
      </c>
      <c r="D25" t="s">
        <v>69</v>
      </c>
      <c r="E25" t="str">
        <f t="shared" si="0"/>
        <v>7</v>
      </c>
      <c r="F25" t="s">
        <v>182</v>
      </c>
      <c r="G25" t="s">
        <v>231</v>
      </c>
      <c r="H25" t="s">
        <v>139</v>
      </c>
      <c r="I25" t="str">
        <f t="shared" si="1"/>
        <v>41</v>
      </c>
    </row>
    <row r="26" spans="1:9" x14ac:dyDescent="0.2">
      <c r="A26" s="1" t="s">
        <v>30</v>
      </c>
      <c r="B26" t="s">
        <v>137</v>
      </c>
      <c r="C26" t="s">
        <v>994</v>
      </c>
      <c r="D26" t="s">
        <v>162</v>
      </c>
      <c r="E26" t="str">
        <f t="shared" si="0"/>
        <v>143</v>
      </c>
      <c r="F26" t="s">
        <v>427</v>
      </c>
      <c r="G26" t="s">
        <v>496</v>
      </c>
      <c r="H26" t="s">
        <v>5149</v>
      </c>
      <c r="I26" t="str">
        <f t="shared" si="1"/>
        <v>835</v>
      </c>
    </row>
    <row r="27" spans="1:9" x14ac:dyDescent="0.2">
      <c r="A27" s="1" t="s">
        <v>31</v>
      </c>
      <c r="B27" t="s">
        <v>194</v>
      </c>
      <c r="C27" t="s">
        <v>180</v>
      </c>
      <c r="D27" t="s">
        <v>208</v>
      </c>
      <c r="E27" t="str">
        <f t="shared" si="0"/>
        <v>37</v>
      </c>
      <c r="F27" t="s">
        <v>3914</v>
      </c>
      <c r="G27" t="s">
        <v>473</v>
      </c>
      <c r="H27" t="s">
        <v>9056</v>
      </c>
      <c r="I27" t="str">
        <f t="shared" si="1"/>
        <v>284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13056</v>
      </c>
      <c r="C29" t="s">
        <v>13110</v>
      </c>
      <c r="D29" t="s">
        <v>13163</v>
      </c>
      <c r="E29" t="str">
        <f t="shared" si="0"/>
        <v>290127872</v>
      </c>
      <c r="F29" t="s">
        <v>12441</v>
      </c>
      <c r="G29" t="s">
        <v>13083</v>
      </c>
      <c r="H29" t="s">
        <v>10061</v>
      </c>
      <c r="I29" t="str">
        <f t="shared" si="1"/>
        <v>306782208</v>
      </c>
    </row>
    <row r="30" spans="1:9" x14ac:dyDescent="0.2">
      <c r="A30" s="1" t="s">
        <v>34</v>
      </c>
      <c r="B30" t="s">
        <v>13057</v>
      </c>
      <c r="C30" t="s">
        <v>13111</v>
      </c>
      <c r="D30" t="s">
        <v>13164</v>
      </c>
      <c r="E30" t="str">
        <f t="shared" si="0"/>
        <v>19304820736</v>
      </c>
      <c r="F30" t="s">
        <v>13027</v>
      </c>
      <c r="G30" t="s">
        <v>13084</v>
      </c>
      <c r="H30" t="s">
        <v>13136</v>
      </c>
      <c r="I30" t="str">
        <f t="shared" si="1"/>
        <v>20521893888</v>
      </c>
    </row>
    <row r="31" spans="1:9" x14ac:dyDescent="0.2">
      <c r="A31" s="1" t="s">
        <v>35</v>
      </c>
      <c r="B31" t="s">
        <v>13055</v>
      </c>
      <c r="C31" t="s">
        <v>4459</v>
      </c>
      <c r="D31" t="s">
        <v>4459</v>
      </c>
      <c r="E31" t="str">
        <f t="shared" si="0"/>
        <v>12279808</v>
      </c>
      <c r="F31" t="s">
        <v>13028</v>
      </c>
      <c r="G31" t="s">
        <v>13085</v>
      </c>
      <c r="H31" t="s">
        <v>4459</v>
      </c>
      <c r="I31" t="str">
        <f t="shared" si="1"/>
        <v>12312576</v>
      </c>
    </row>
    <row r="32" spans="1:9" x14ac:dyDescent="0.2">
      <c r="A32" s="1" t="s">
        <v>36</v>
      </c>
      <c r="B32" t="s">
        <v>13058</v>
      </c>
      <c r="C32" t="s">
        <v>13112</v>
      </c>
      <c r="D32" t="s">
        <v>13165</v>
      </c>
      <c r="E32" t="str">
        <f t="shared" si="0"/>
        <v>18176286720</v>
      </c>
      <c r="F32" t="s">
        <v>13029</v>
      </c>
      <c r="G32" t="s">
        <v>13086</v>
      </c>
      <c r="H32" t="s">
        <v>13137</v>
      </c>
      <c r="I32" t="str">
        <f t="shared" si="1"/>
        <v>16761200640</v>
      </c>
    </row>
    <row r="33" spans="1:9" x14ac:dyDescent="0.2">
      <c r="A33" s="1" t="s">
        <v>37</v>
      </c>
      <c r="B33" t="s">
        <v>13055</v>
      </c>
      <c r="C33" t="s">
        <v>4459</v>
      </c>
      <c r="D33" t="s">
        <v>4459</v>
      </c>
      <c r="E33" t="str">
        <f t="shared" si="0"/>
        <v>12279808</v>
      </c>
      <c r="F33" t="s">
        <v>13030</v>
      </c>
      <c r="G33" t="s">
        <v>12747</v>
      </c>
      <c r="H33" t="s">
        <v>4459</v>
      </c>
      <c r="I33" t="str">
        <f t="shared" si="1"/>
        <v>12218368</v>
      </c>
    </row>
    <row r="34" spans="1:9" x14ac:dyDescent="0.2">
      <c r="A34" s="1" t="s">
        <v>38</v>
      </c>
      <c r="B34" t="s">
        <v>13059</v>
      </c>
      <c r="C34" t="s">
        <v>13113</v>
      </c>
      <c r="D34" t="s">
        <v>13166</v>
      </c>
      <c r="E34" t="str">
        <f t="shared" si="0"/>
        <v>6706511</v>
      </c>
      <c r="F34" t="s">
        <v>13031</v>
      </c>
      <c r="G34" t="s">
        <v>13087</v>
      </c>
      <c r="H34" t="s">
        <v>13138</v>
      </c>
      <c r="I34" t="str">
        <f t="shared" si="1"/>
        <v>393634982</v>
      </c>
    </row>
    <row r="35" spans="1:9" x14ac:dyDescent="0.2">
      <c r="A35" s="1" t="s">
        <v>39</v>
      </c>
      <c r="B35" t="s">
        <v>13060</v>
      </c>
      <c r="C35" t="s">
        <v>13114</v>
      </c>
      <c r="D35" t="s">
        <v>13167</v>
      </c>
      <c r="E35" t="str">
        <f t="shared" ref="E35:E63" si="2">IF(ISERROR(MEDIAN(VALUE(B35),VALUE(C35),VALUE(D35))), "-", TEXT(MEDIAN(VALUE(B35),VALUE(C35),VALUE(D35)), "0"))</f>
        <v>7114748</v>
      </c>
      <c r="F35" t="s">
        <v>13032</v>
      </c>
      <c r="G35" t="s">
        <v>13088</v>
      </c>
      <c r="H35" t="s">
        <v>13139</v>
      </c>
      <c r="I35" t="str">
        <f t="shared" ref="I35:I63" si="3">IF(ISERROR(MEDIAN(VALUE(F35),VALUE(G35),VALUE(H35))), "-", TEXT(MEDIAN(VALUE(F35),VALUE(G35),VALUE(H35)), "0"))</f>
        <v>274842019</v>
      </c>
    </row>
    <row r="36" spans="1:9" x14ac:dyDescent="0.2">
      <c r="A36" s="1" t="s">
        <v>40</v>
      </c>
      <c r="B36" t="s">
        <v>13061</v>
      </c>
      <c r="C36" t="s">
        <v>13115</v>
      </c>
      <c r="D36" t="s">
        <v>13168</v>
      </c>
      <c r="E36" t="str">
        <f t="shared" si="2"/>
        <v>18437391769</v>
      </c>
      <c r="F36" t="s">
        <v>13033</v>
      </c>
      <c r="G36" t="s">
        <v>13089</v>
      </c>
      <c r="H36" t="s">
        <v>13140</v>
      </c>
      <c r="I36" t="str">
        <f t="shared" si="3"/>
        <v>17469641124</v>
      </c>
    </row>
    <row r="37" spans="1:9" x14ac:dyDescent="0.2">
      <c r="A37" s="1" t="s">
        <v>41</v>
      </c>
      <c r="B37" t="s">
        <v>11988</v>
      </c>
      <c r="C37" t="s">
        <v>7118</v>
      </c>
      <c r="D37" t="s">
        <v>6833</v>
      </c>
      <c r="E37" t="str">
        <f t="shared" si="2"/>
        <v>18776064</v>
      </c>
      <c r="F37" t="s">
        <v>13034</v>
      </c>
      <c r="G37" t="s">
        <v>13090</v>
      </c>
      <c r="H37" t="s">
        <v>13141</v>
      </c>
      <c r="I37" t="str">
        <f t="shared" si="3"/>
        <v>18906400</v>
      </c>
    </row>
    <row r="38" spans="1:9" x14ac:dyDescent="0.2">
      <c r="A38" s="1" t="s">
        <v>42</v>
      </c>
      <c r="B38" t="s">
        <v>248</v>
      </c>
      <c r="C38" t="s">
        <v>69</v>
      </c>
      <c r="D38" t="s">
        <v>88</v>
      </c>
      <c r="E38" t="str">
        <f t="shared" si="2"/>
        <v>6</v>
      </c>
      <c r="F38" t="s">
        <v>94</v>
      </c>
      <c r="G38" t="s">
        <v>89</v>
      </c>
      <c r="H38" t="s">
        <v>69</v>
      </c>
      <c r="I38" t="str">
        <f t="shared" si="3"/>
        <v>5</v>
      </c>
    </row>
    <row r="39" spans="1:9" x14ac:dyDescent="0.2">
      <c r="A39" s="1" t="s">
        <v>43</v>
      </c>
      <c r="B39" t="s">
        <v>136</v>
      </c>
      <c r="C39" t="s">
        <v>89</v>
      </c>
      <c r="D39" t="s">
        <v>88</v>
      </c>
      <c r="E39" t="str">
        <f t="shared" si="2"/>
        <v>5</v>
      </c>
      <c r="F39" t="s">
        <v>201</v>
      </c>
      <c r="G39" t="s">
        <v>100</v>
      </c>
      <c r="H39" t="s">
        <v>90</v>
      </c>
      <c r="I39" t="str">
        <f t="shared" si="3"/>
        <v>40</v>
      </c>
    </row>
    <row r="40" spans="1:9" x14ac:dyDescent="0.2">
      <c r="A40" s="1" t="s">
        <v>44</v>
      </c>
      <c r="B40" t="s">
        <v>138</v>
      </c>
      <c r="C40" t="s">
        <v>162</v>
      </c>
      <c r="D40" t="s">
        <v>162</v>
      </c>
      <c r="E40" t="str">
        <f t="shared" si="2"/>
        <v>143</v>
      </c>
      <c r="F40" t="s">
        <v>423</v>
      </c>
      <c r="G40" t="s">
        <v>5413</v>
      </c>
      <c r="H40" t="s">
        <v>5149</v>
      </c>
      <c r="I40" t="str">
        <f t="shared" si="3"/>
        <v>836</v>
      </c>
    </row>
    <row r="41" spans="1:9" x14ac:dyDescent="0.2">
      <c r="A41" s="1" t="s">
        <v>45</v>
      </c>
      <c r="B41" t="s">
        <v>100</v>
      </c>
      <c r="C41" t="s">
        <v>139</v>
      </c>
      <c r="D41" t="s">
        <v>194</v>
      </c>
      <c r="E41" t="str">
        <f t="shared" si="2"/>
        <v>38</v>
      </c>
      <c r="F41" t="s">
        <v>473</v>
      </c>
      <c r="G41" t="s">
        <v>3787</v>
      </c>
      <c r="H41" t="s">
        <v>10424</v>
      </c>
      <c r="I41" t="str">
        <f t="shared" si="3"/>
        <v>283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316</v>
      </c>
      <c r="I42" t="str">
        <f t="shared" si="3"/>
        <v>0</v>
      </c>
    </row>
    <row r="43" spans="1:9" x14ac:dyDescent="0.2">
      <c r="A43" s="1" t="s">
        <v>47</v>
      </c>
      <c r="B43" t="s">
        <v>13062</v>
      </c>
      <c r="C43" t="s">
        <v>13116</v>
      </c>
      <c r="D43" t="s">
        <v>290</v>
      </c>
      <c r="E43" t="str">
        <f t="shared" si="2"/>
        <v>117743616</v>
      </c>
      <c r="F43" t="s">
        <v>13035</v>
      </c>
      <c r="G43" t="s">
        <v>13091</v>
      </c>
      <c r="H43" t="s">
        <v>13142</v>
      </c>
      <c r="I43" t="str">
        <f t="shared" si="3"/>
        <v>308944896</v>
      </c>
    </row>
    <row r="44" spans="1:9" x14ac:dyDescent="0.2">
      <c r="A44" s="1" t="s">
        <v>48</v>
      </c>
      <c r="B44" t="s">
        <v>13063</v>
      </c>
      <c r="C44" t="s">
        <v>13117</v>
      </c>
      <c r="D44" t="s">
        <v>13169</v>
      </c>
      <c r="E44" t="str">
        <f t="shared" si="2"/>
        <v>19126968320</v>
      </c>
      <c r="F44" t="s">
        <v>13036</v>
      </c>
      <c r="G44" t="s">
        <v>13092</v>
      </c>
      <c r="H44" t="s">
        <v>13143</v>
      </c>
      <c r="I44" t="str">
        <f t="shared" si="3"/>
        <v>20504440832</v>
      </c>
    </row>
    <row r="45" spans="1:9" x14ac:dyDescent="0.2">
      <c r="A45" s="1" t="s">
        <v>49</v>
      </c>
      <c r="B45" t="s">
        <v>11988</v>
      </c>
      <c r="C45" t="s">
        <v>7118</v>
      </c>
      <c r="D45" t="s">
        <v>6833</v>
      </c>
      <c r="E45" t="str">
        <f t="shared" si="2"/>
        <v>18776064</v>
      </c>
      <c r="F45" t="s">
        <v>6803</v>
      </c>
      <c r="G45" t="s">
        <v>7118</v>
      </c>
      <c r="H45" t="s">
        <v>13144</v>
      </c>
      <c r="I45" t="str">
        <f t="shared" si="3"/>
        <v>19124224</v>
      </c>
    </row>
    <row r="46" spans="1:9" x14ac:dyDescent="0.2">
      <c r="A46" s="1" t="s">
        <v>50</v>
      </c>
      <c r="B46" t="s">
        <v>13064</v>
      </c>
      <c r="C46" t="s">
        <v>13118</v>
      </c>
      <c r="D46" t="s">
        <v>13170</v>
      </c>
      <c r="E46" t="str">
        <f t="shared" si="2"/>
        <v>17950216192</v>
      </c>
      <c r="F46" t="s">
        <v>13037</v>
      </c>
      <c r="G46" t="s">
        <v>13093</v>
      </c>
      <c r="H46" t="s">
        <v>13145</v>
      </c>
      <c r="I46" t="str">
        <f t="shared" si="3"/>
        <v>16631201792</v>
      </c>
    </row>
    <row r="47" spans="1:9" x14ac:dyDescent="0.2">
      <c r="A47" s="1" t="s">
        <v>51</v>
      </c>
      <c r="B47" t="s">
        <v>11988</v>
      </c>
      <c r="C47" t="s">
        <v>7118</v>
      </c>
      <c r="D47" t="s">
        <v>6833</v>
      </c>
      <c r="E47" t="str">
        <f t="shared" si="2"/>
        <v>18776064</v>
      </c>
      <c r="F47" t="s">
        <v>11988</v>
      </c>
      <c r="G47" t="s">
        <v>11988</v>
      </c>
      <c r="H47" t="s">
        <v>6833</v>
      </c>
      <c r="I47" t="str">
        <f t="shared" si="3"/>
        <v>18579456</v>
      </c>
    </row>
    <row r="48" spans="1:9" x14ac:dyDescent="0.2">
      <c r="A48" s="1" t="s">
        <v>52</v>
      </c>
      <c r="B48" t="s">
        <v>13065</v>
      </c>
      <c r="C48" t="s">
        <v>13119</v>
      </c>
      <c r="D48" t="s">
        <v>13171</v>
      </c>
      <c r="E48" t="str">
        <f t="shared" si="2"/>
        <v>6894849</v>
      </c>
      <c r="F48" t="s">
        <v>13038</v>
      </c>
      <c r="G48" t="s">
        <v>13094</v>
      </c>
      <c r="H48" t="s">
        <v>13146</v>
      </c>
      <c r="I48" t="str">
        <f t="shared" si="3"/>
        <v>389194516</v>
      </c>
    </row>
    <row r="49" spans="1:9" x14ac:dyDescent="0.2">
      <c r="A49" s="1" t="s">
        <v>53</v>
      </c>
      <c r="B49" t="s">
        <v>13066</v>
      </c>
      <c r="C49" t="s">
        <v>13120</v>
      </c>
      <c r="D49" t="s">
        <v>13172</v>
      </c>
      <c r="E49" t="str">
        <f t="shared" si="2"/>
        <v>8041628</v>
      </c>
      <c r="F49" t="s">
        <v>13039</v>
      </c>
      <c r="G49" t="s">
        <v>13095</v>
      </c>
      <c r="H49" t="s">
        <v>13147</v>
      </c>
      <c r="I49" t="str">
        <f t="shared" si="3"/>
        <v>255815495</v>
      </c>
    </row>
    <row r="50" spans="1:9" x14ac:dyDescent="0.2">
      <c r="A50" s="1" t="s">
        <v>54</v>
      </c>
      <c r="B50" t="s">
        <v>13067</v>
      </c>
      <c r="C50" t="s">
        <v>13121</v>
      </c>
      <c r="D50" t="s">
        <v>13173</v>
      </c>
      <c r="E50" t="str">
        <f t="shared" si="2"/>
        <v>5628660849</v>
      </c>
      <c r="F50" t="s">
        <v>13040</v>
      </c>
      <c r="G50" t="s">
        <v>13096</v>
      </c>
      <c r="H50" t="s">
        <v>13148</v>
      </c>
      <c r="I50" t="str">
        <f t="shared" si="3"/>
        <v>6525141842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92</v>
      </c>
      <c r="C52" t="s">
        <v>68</v>
      </c>
      <c r="D52" t="s">
        <v>68</v>
      </c>
      <c r="E52" t="str">
        <f t="shared" si="2"/>
        <v>0</v>
      </c>
      <c r="F52" t="s">
        <v>88</v>
      </c>
      <c r="G52" t="s">
        <v>88</v>
      </c>
      <c r="H52" t="s">
        <v>92</v>
      </c>
      <c r="I52" t="str">
        <f t="shared" si="3"/>
        <v>2</v>
      </c>
    </row>
    <row r="53" spans="1:9" x14ac:dyDescent="0.2">
      <c r="A53" s="1" t="s">
        <v>57</v>
      </c>
      <c r="B53" t="s">
        <v>92</v>
      </c>
      <c r="C53" t="s">
        <v>68</v>
      </c>
      <c r="D53" t="s">
        <v>68</v>
      </c>
      <c r="E53" t="str">
        <f t="shared" si="2"/>
        <v>0</v>
      </c>
      <c r="F53" t="s">
        <v>85</v>
      </c>
      <c r="G53" t="s">
        <v>91</v>
      </c>
      <c r="H53" t="s">
        <v>85</v>
      </c>
      <c r="I53" t="str">
        <f t="shared" si="3"/>
        <v>7</v>
      </c>
    </row>
    <row r="54" spans="1:9" x14ac:dyDescent="0.2">
      <c r="A54" s="1" t="s">
        <v>58</v>
      </c>
      <c r="B54" t="s">
        <v>86</v>
      </c>
      <c r="C54" t="s">
        <v>209</v>
      </c>
      <c r="D54" t="s">
        <v>138</v>
      </c>
      <c r="E54" t="str">
        <f t="shared" si="2"/>
        <v>151</v>
      </c>
      <c r="F54" t="s">
        <v>427</v>
      </c>
      <c r="G54" t="s">
        <v>496</v>
      </c>
      <c r="H54" t="s">
        <v>458</v>
      </c>
      <c r="I54" t="str">
        <f t="shared" si="3"/>
        <v>835</v>
      </c>
    </row>
    <row r="55" spans="1:9" x14ac:dyDescent="0.2">
      <c r="A55" s="1" t="s">
        <v>59</v>
      </c>
      <c r="B55" t="s">
        <v>88</v>
      </c>
      <c r="C55" t="s">
        <v>88</v>
      </c>
      <c r="D55" t="s">
        <v>79</v>
      </c>
      <c r="E55" t="str">
        <f t="shared" si="2"/>
        <v>2</v>
      </c>
      <c r="F55" t="s">
        <v>75</v>
      </c>
      <c r="G55" t="s">
        <v>150</v>
      </c>
      <c r="H55" t="s">
        <v>135</v>
      </c>
      <c r="I55" t="str">
        <f t="shared" si="3"/>
        <v>23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13068</v>
      </c>
      <c r="C58" t="s">
        <v>13122</v>
      </c>
      <c r="D58" t="s">
        <v>13174</v>
      </c>
      <c r="E58" t="str">
        <f t="shared" si="2"/>
        <v>5629353984</v>
      </c>
      <c r="F58" t="s">
        <v>13041</v>
      </c>
      <c r="G58" t="s">
        <v>13097</v>
      </c>
      <c r="H58" t="s">
        <v>13149</v>
      </c>
      <c r="I58" t="str">
        <f t="shared" si="3"/>
        <v>6531645440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13069</v>
      </c>
      <c r="C60" t="s">
        <v>13123</v>
      </c>
      <c r="D60" t="s">
        <v>13175</v>
      </c>
      <c r="E60" t="str">
        <f t="shared" si="2"/>
        <v>5628092416</v>
      </c>
      <c r="F60" t="s">
        <v>13042</v>
      </c>
      <c r="G60" t="s">
        <v>13098</v>
      </c>
      <c r="H60" t="s">
        <v>13150</v>
      </c>
      <c r="I60" t="str">
        <f t="shared" si="3"/>
        <v>6519414784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13070</v>
      </c>
      <c r="C62" t="s">
        <v>13124</v>
      </c>
      <c r="D62" t="s">
        <v>13176</v>
      </c>
      <c r="E62" t="str">
        <f t="shared" si="2"/>
        <v>1240708</v>
      </c>
      <c r="F62" t="s">
        <v>13043</v>
      </c>
      <c r="G62" t="s">
        <v>13099</v>
      </c>
      <c r="H62" t="s">
        <v>13151</v>
      </c>
      <c r="I62" t="str">
        <f t="shared" si="3"/>
        <v>7958871</v>
      </c>
    </row>
    <row r="63" spans="1:9" x14ac:dyDescent="0.2">
      <c r="A63" s="1" t="s">
        <v>67</v>
      </c>
      <c r="B63" t="s">
        <v>13071</v>
      </c>
      <c r="C63" t="s">
        <v>13125</v>
      </c>
      <c r="D63" t="s">
        <v>13177</v>
      </c>
      <c r="E63" t="str">
        <f t="shared" si="2"/>
        <v>6361118</v>
      </c>
      <c r="F63" t="s">
        <v>13044</v>
      </c>
      <c r="G63" t="s">
        <v>13100</v>
      </c>
      <c r="H63" t="s">
        <v>13152</v>
      </c>
      <c r="I63" t="str">
        <f t="shared" si="3"/>
        <v>308888386</v>
      </c>
    </row>
    <row r="64" spans="1:9" ht="15" x14ac:dyDescent="0.25">
      <c r="A64" s="6" t="s">
        <v>20837</v>
      </c>
      <c r="B64" s="8">
        <f>AVERAGE(VALUE(B8),VALUE(B22),VALUE(B36))*2^(-30)</f>
        <v>17.43818874315669</v>
      </c>
      <c r="C64" s="8">
        <f t="shared" ref="C64:I64" si="4">AVERAGE(VALUE(C8),VALUE(C22),VALUE(C36))*2^(-30)</f>
        <v>17.246735183832545</v>
      </c>
      <c r="D64" s="8">
        <f t="shared" si="4"/>
        <v>17.630222855446238</v>
      </c>
      <c r="E64" s="8">
        <f t="shared" si="4"/>
        <v>17.495626459208626</v>
      </c>
      <c r="F64" s="8">
        <f t="shared" si="4"/>
        <v>16.60376306405912</v>
      </c>
      <c r="G64" s="8">
        <f t="shared" si="4"/>
        <v>16.480596938791376</v>
      </c>
      <c r="H64" s="8">
        <f t="shared" si="4"/>
        <v>16.61029408716907</v>
      </c>
      <c r="I64" s="8">
        <f t="shared" si="4"/>
        <v>16.490749530804653</v>
      </c>
    </row>
    <row r="65" spans="1:9" x14ac:dyDescent="0.2">
      <c r="A65" s="6" t="s">
        <v>20838</v>
      </c>
      <c r="B65" s="9">
        <f>AVERAGE(VALUE(B8),VALUE(B22),VALUE(B36),VALUE(B50))*2^(-30)</f>
        <v>14.37928452459164</v>
      </c>
      <c r="C65" s="9">
        <f t="shared" ref="C65:I65" si="5">AVERAGE(VALUE(C8),VALUE(C22),VALUE(C36),VALUE(C50))*2^(-30)</f>
        <v>14.245576116256416</v>
      </c>
      <c r="D65" s="9">
        <f t="shared" si="5"/>
        <v>14.536481656134129</v>
      </c>
      <c r="E65" s="9">
        <f t="shared" si="5"/>
        <v>14.432244572788477</v>
      </c>
      <c r="F65" s="9">
        <f t="shared" si="5"/>
        <v>13.972075273049995</v>
      </c>
      <c r="G65" s="9">
        <f t="shared" si="5"/>
        <v>13.919445241335779</v>
      </c>
      <c r="H65" s="9">
        <f t="shared" si="5"/>
        <v>13.971646508201957</v>
      </c>
      <c r="I65" s="9">
        <f t="shared" si="5"/>
        <v>13.887315123109147</v>
      </c>
    </row>
    <row r="66" spans="1:9" x14ac:dyDescent="0.2">
      <c r="A66" s="6" t="s">
        <v>20841</v>
      </c>
      <c r="B66" s="9">
        <f>MIN(VALUE(B18),VALUE(B32),VALUE(B46))*2^(-30)</f>
        <v>16.717441558837891</v>
      </c>
      <c r="C66" s="9">
        <f t="shared" ref="C66:I66" si="6">MIN(VALUE(C18),VALUE(C32),VALUE(C46))*2^(-30)</f>
        <v>16.2572021484375</v>
      </c>
      <c r="D66" s="9">
        <f t="shared" si="6"/>
        <v>16.927986145019531</v>
      </c>
      <c r="E66" s="9">
        <f t="shared" si="6"/>
        <v>16.717441558837891</v>
      </c>
      <c r="F66" s="9">
        <f t="shared" si="6"/>
        <v>15.749961853027344</v>
      </c>
      <c r="G66" s="9">
        <f t="shared" si="6"/>
        <v>15.359050750732422</v>
      </c>
      <c r="H66" s="9">
        <f t="shared" si="6"/>
        <v>15.489013671875</v>
      </c>
      <c r="I66" s="9">
        <f t="shared" si="6"/>
        <v>15.489013671875</v>
      </c>
    </row>
    <row r="67" spans="1:9" x14ac:dyDescent="0.2">
      <c r="A67" s="6" t="s">
        <v>20839</v>
      </c>
      <c r="B67" s="9">
        <f>MIN(VALUE(B16),VALUE(B30),VALUE(B44))*2^(-30)</f>
        <v>17.813377380371094</v>
      </c>
      <c r="C67" s="9">
        <f t="shared" ref="C67:I67" si="7">MIN(VALUE(C16),VALUE(C30),VALUE(C44))*2^(-30)</f>
        <v>17.016555786132813</v>
      </c>
      <c r="D67" s="9">
        <f t="shared" si="7"/>
        <v>17.855644226074219</v>
      </c>
      <c r="E67" s="9">
        <f t="shared" si="7"/>
        <v>17.813377380371094</v>
      </c>
      <c r="F67" s="9">
        <f t="shared" si="7"/>
        <v>17.311733245849609</v>
      </c>
      <c r="G67" s="9">
        <f t="shared" si="7"/>
        <v>17.870620727539063</v>
      </c>
      <c r="H67" s="9">
        <f t="shared" si="7"/>
        <v>18.803493499755859</v>
      </c>
      <c r="I67" s="9">
        <f t="shared" si="7"/>
        <v>17.870620727539063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0</v>
      </c>
      <c r="G68" s="9">
        <f t="shared" si="8"/>
        <v>0</v>
      </c>
      <c r="H68" s="9">
        <f t="shared" si="8"/>
        <v>0.13671875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916.2890625</v>
      </c>
      <c r="C69" s="9">
        <f t="shared" si="8"/>
        <v>392.9296875</v>
      </c>
      <c r="D69" s="9">
        <f t="shared" si="8"/>
        <v>486.10546875</v>
      </c>
      <c r="E69" s="9">
        <f t="shared" si="8"/>
        <v>681.88671875</v>
      </c>
      <c r="F69" s="9">
        <f t="shared" si="8"/>
        <v>876.62890625</v>
      </c>
      <c r="G69" s="9">
        <f t="shared" si="8"/>
        <v>880.33984375</v>
      </c>
      <c r="H69" s="9">
        <f t="shared" si="8"/>
        <v>879.55078125</v>
      </c>
      <c r="I69" s="9">
        <f t="shared" si="8"/>
        <v>879.453125</v>
      </c>
    </row>
    <row r="70" spans="1:9" x14ac:dyDescent="0.2">
      <c r="A70" s="6" t="s">
        <v>20832</v>
      </c>
      <c r="B70" s="9">
        <f>AVERAGE(VALUE(B9),VALUE(B23),VALUE(B37))*2^(-20)</f>
        <v>16.653645833333332</v>
      </c>
      <c r="C70" s="9">
        <f t="shared" ref="C70:I70" si="9">AVERAGE(VALUE(C9),VALUE(C23),VALUE(C37))*2^(-20)</f>
        <v>16.798177083333332</v>
      </c>
      <c r="D70" s="9">
        <f t="shared" si="9"/>
        <v>16.67578125</v>
      </c>
      <c r="E70" s="9">
        <f t="shared" si="9"/>
        <v>16.6875</v>
      </c>
      <c r="F70" s="9">
        <f t="shared" si="9"/>
        <v>16.649911244710285</v>
      </c>
      <c r="G70" s="9">
        <f t="shared" si="9"/>
        <v>16.730713208516438</v>
      </c>
      <c r="H70" s="9">
        <f t="shared" si="9"/>
        <v>16.725334803263348</v>
      </c>
      <c r="I70" s="9">
        <f t="shared" si="9"/>
        <v>16.728932698567707</v>
      </c>
    </row>
    <row r="71" spans="1:9" x14ac:dyDescent="0.2">
      <c r="A71" s="6" t="s">
        <v>20833</v>
      </c>
      <c r="B71" s="10">
        <f>MIN(VALUE(B19),VALUE(B33),VALUE(B47))*2^(-20)</f>
        <v>11.7265625</v>
      </c>
      <c r="C71" s="10">
        <f t="shared" ref="C71:I71" si="10">MIN(VALUE(C19),VALUE(C33),VALUE(C47))*2^(-20)</f>
        <v>11.7109375</v>
      </c>
      <c r="D71" s="10">
        <f t="shared" si="10"/>
        <v>11.7109375</v>
      </c>
      <c r="E71" s="10">
        <f t="shared" si="10"/>
        <v>11.7109375</v>
      </c>
      <c r="F71" s="10">
        <f t="shared" si="10"/>
        <v>11.65234375</v>
      </c>
      <c r="G71" s="10">
        <f t="shared" si="10"/>
        <v>11.640625</v>
      </c>
      <c r="H71" s="10">
        <f t="shared" si="10"/>
        <v>11.7109375</v>
      </c>
      <c r="I71" s="10">
        <f t="shared" si="10"/>
        <v>11.65234375</v>
      </c>
    </row>
    <row r="72" spans="1:9" x14ac:dyDescent="0.2">
      <c r="A72" s="6" t="s">
        <v>20834</v>
      </c>
      <c r="B72" s="10">
        <f>MAX(VALUE(B17),VALUE(B31),VALUE(B45))*2^(-20)</f>
        <v>20.515625</v>
      </c>
      <c r="C72" s="10">
        <f t="shared" ref="C72:I72" si="11">MAX(VALUE(C17),VALUE(C31),VALUE(C45))*2^(-20)</f>
        <v>20.4453125</v>
      </c>
      <c r="D72" s="10">
        <f t="shared" si="11"/>
        <v>20.41015625</v>
      </c>
      <c r="E72" s="10">
        <f t="shared" si="11"/>
        <v>20.4453125</v>
      </c>
      <c r="F72" s="10">
        <f t="shared" si="11"/>
        <v>20.515625</v>
      </c>
      <c r="G72" s="10">
        <f t="shared" si="11"/>
        <v>20.4453125</v>
      </c>
      <c r="H72" s="10">
        <f t="shared" si="11"/>
        <v>20.41015625</v>
      </c>
      <c r="I72" s="10">
        <f t="shared" si="11"/>
        <v>20.4453125</v>
      </c>
    </row>
    <row r="73" spans="1:9" x14ac:dyDescent="0.2">
      <c r="A73" s="6" t="s">
        <v>20826</v>
      </c>
      <c r="B73" s="9">
        <f>VALUE(B7)*10^(-9)</f>
        <v>19.019683970000003</v>
      </c>
      <c r="C73" s="9">
        <f t="shared" ref="C73:I73" si="12">VALUE(C7)*10^(-9)</f>
        <v>17.514366730000003</v>
      </c>
      <c r="D73" s="9">
        <f t="shared" si="12"/>
        <v>18.320386617</v>
      </c>
      <c r="E73" s="9">
        <f t="shared" si="12"/>
        <v>18.320386617</v>
      </c>
      <c r="F73" s="9">
        <f t="shared" si="12"/>
        <v>105.046109109</v>
      </c>
      <c r="G73" s="9">
        <f t="shared" si="12"/>
        <v>115.875619247</v>
      </c>
      <c r="H73" s="9">
        <f t="shared" si="12"/>
        <v>103.86336204200001</v>
      </c>
      <c r="I73" s="9">
        <f t="shared" si="12"/>
        <v>105.046109109</v>
      </c>
    </row>
    <row r="74" spans="1:9" x14ac:dyDescent="0.2">
      <c r="A74" s="6" t="s">
        <v>20835</v>
      </c>
      <c r="B74" s="9">
        <f>SUM(VALUE(B20),VALUE(B34),VALUE(B48))*2^(-30)</f>
        <v>2.231666911393404E-2</v>
      </c>
      <c r="C74" s="9">
        <f t="shared" ref="C74:I75" si="13">SUM(VALUE(C20),VALUE(C34),VALUE(C48))*2^(-30)</f>
        <v>3.0274302698671818E-2</v>
      </c>
      <c r="D74" s="9">
        <f t="shared" si="13"/>
        <v>1.2942492961883545E-2</v>
      </c>
      <c r="E74" s="9">
        <f t="shared" si="13"/>
        <v>2.231666911393404E-2</v>
      </c>
      <c r="F74" s="9">
        <f t="shared" si="13"/>
        <v>1.1419862965121865</v>
      </c>
      <c r="G74" s="9">
        <f t="shared" si="13"/>
        <v>1.1556180808693171</v>
      </c>
      <c r="H74" s="9">
        <f t="shared" si="13"/>
        <v>1.138538708910346</v>
      </c>
      <c r="I74" s="9">
        <f t="shared" si="13"/>
        <v>1.1371248057112098</v>
      </c>
    </row>
    <row r="75" spans="1:9" x14ac:dyDescent="0.2">
      <c r="A75" s="6" t="s">
        <v>20836</v>
      </c>
      <c r="B75" s="9">
        <f>SUM(VALUE(B21),VALUE(B35),VALUE(B49))*2^(-30)</f>
        <v>2.1159406751394272E-2</v>
      </c>
      <c r="C75" s="9">
        <f t="shared" si="13"/>
        <v>2.4162555113434792E-2</v>
      </c>
      <c r="D75" s="9">
        <f t="shared" si="13"/>
        <v>1.7480615526437759E-2</v>
      </c>
      <c r="E75" s="9">
        <f t="shared" si="13"/>
        <v>2.0710587501525879E-2</v>
      </c>
      <c r="F75" s="9">
        <f t="shared" si="13"/>
        <v>0.85657130088657141</v>
      </c>
      <c r="G75" s="9">
        <f t="shared" si="13"/>
        <v>0.86180865112692118</v>
      </c>
      <c r="H75" s="9">
        <f t="shared" si="13"/>
        <v>0.85348962154239416</v>
      </c>
      <c r="I75" s="9">
        <f t="shared" si="13"/>
        <v>0.84898021817207336</v>
      </c>
    </row>
    <row r="76" spans="1:9" x14ac:dyDescent="0.2">
      <c r="A76" s="7" t="s">
        <v>20827</v>
      </c>
      <c r="B76" s="9">
        <f>SUM(VALUE(B12),VALUE(B26),VALUE(B40))</f>
        <v>454</v>
      </c>
      <c r="C76" s="9">
        <f t="shared" ref="C76:I76" si="14">SUM(VALUE(C12),VALUE(C26),VALUE(C40))</f>
        <v>428</v>
      </c>
      <c r="D76" s="9">
        <f t="shared" si="14"/>
        <v>437</v>
      </c>
      <c r="E76" s="9">
        <f t="shared" si="14"/>
        <v>437</v>
      </c>
      <c r="F76" s="9">
        <f t="shared" si="14"/>
        <v>2507</v>
      </c>
      <c r="G76" s="9">
        <f t="shared" si="14"/>
        <v>2768</v>
      </c>
      <c r="H76" s="9">
        <f t="shared" si="14"/>
        <v>2485</v>
      </c>
      <c r="I76" s="9">
        <f t="shared" si="14"/>
        <v>2507</v>
      </c>
    </row>
    <row r="77" spans="1:9" x14ac:dyDescent="0.2">
      <c r="A77" s="7" t="s">
        <v>20828</v>
      </c>
      <c r="B77" s="9">
        <f>SUM(VALUE(B11),VALUE(B25),VALUE(B39))</f>
        <v>23</v>
      </c>
      <c r="C77" s="9">
        <f t="shared" ref="C77:I77" si="15">SUM(VALUE(C11),VALUE(C25),VALUE(C39))</f>
        <v>15</v>
      </c>
      <c r="D77" s="9">
        <f t="shared" si="15"/>
        <v>18</v>
      </c>
      <c r="E77" s="9">
        <f t="shared" si="15"/>
        <v>20</v>
      </c>
      <c r="F77" s="9">
        <f t="shared" si="15"/>
        <v>113</v>
      </c>
      <c r="G77" s="9">
        <f t="shared" si="15"/>
        <v>121</v>
      </c>
      <c r="H77" s="9">
        <f t="shared" si="15"/>
        <v>111</v>
      </c>
      <c r="I77" s="9">
        <f t="shared" si="15"/>
        <v>117</v>
      </c>
    </row>
    <row r="78" spans="1:9" x14ac:dyDescent="0.2">
      <c r="A78" s="7" t="s">
        <v>20829</v>
      </c>
      <c r="B78" s="9">
        <f>SUM(VALUE(B13),VALUE(B27),VALUE(B41))</f>
        <v>123</v>
      </c>
      <c r="C78" s="9">
        <f t="shared" ref="C78:I78" si="16">SUM(VALUE(C13),VALUE(C27),VALUE(C41))</f>
        <v>124</v>
      </c>
      <c r="D78" s="9">
        <f t="shared" si="16"/>
        <v>116</v>
      </c>
      <c r="E78" s="9">
        <f t="shared" si="16"/>
        <v>123</v>
      </c>
      <c r="F78" s="9">
        <f t="shared" si="16"/>
        <v>774</v>
      </c>
      <c r="G78" s="9">
        <f t="shared" si="16"/>
        <v>842</v>
      </c>
      <c r="H78" s="9">
        <f t="shared" si="16"/>
        <v>790</v>
      </c>
      <c r="I78" s="9">
        <f t="shared" si="16"/>
        <v>815</v>
      </c>
    </row>
    <row r="79" spans="1:9" x14ac:dyDescent="0.2">
      <c r="A79" s="7" t="s">
        <v>20830</v>
      </c>
      <c r="B79" s="9">
        <f>SUM(VALUE(B10),VALUE(B24),VALUE(B38))</f>
        <v>50</v>
      </c>
      <c r="C79" s="9">
        <f t="shared" ref="C79:I79" si="17">SUM(VALUE(C10),VALUE(C24),VALUE(C38))</f>
        <v>28</v>
      </c>
      <c r="D79" s="9">
        <f t="shared" si="17"/>
        <v>37</v>
      </c>
      <c r="E79" s="9">
        <f t="shared" si="17"/>
        <v>34</v>
      </c>
      <c r="F79" s="9">
        <f t="shared" si="17"/>
        <v>37</v>
      </c>
      <c r="G79" s="9">
        <f t="shared" si="17"/>
        <v>15</v>
      </c>
      <c r="H79" s="9">
        <f t="shared" si="17"/>
        <v>17</v>
      </c>
      <c r="I79" s="9">
        <f t="shared" si="17"/>
        <v>21</v>
      </c>
    </row>
    <row r="80" spans="1:9" x14ac:dyDescent="0.2">
      <c r="A80" s="27" t="s">
        <v>20853</v>
      </c>
      <c r="B80" s="28">
        <f>B3*2^(-20)</f>
        <v>0</v>
      </c>
      <c r="C80" s="28">
        <f t="shared" ref="C80:I81" si="18">C3*2^(-20)</f>
        <v>0</v>
      </c>
      <c r="D80" s="28">
        <f t="shared" si="18"/>
        <v>0</v>
      </c>
      <c r="E80" s="28">
        <f t="shared" si="18"/>
        <v>0</v>
      </c>
      <c r="F80" s="28">
        <f t="shared" si="18"/>
        <v>131.54561996459961</v>
      </c>
      <c r="G80" s="28">
        <f t="shared" si="18"/>
        <v>131.54561996459961</v>
      </c>
      <c r="H80" s="28">
        <f t="shared" si="18"/>
        <v>131.54561996459961</v>
      </c>
      <c r="I80" s="28">
        <f t="shared" si="18"/>
        <v>131.54561996459961</v>
      </c>
    </row>
    <row r="81" spans="1:9" x14ac:dyDescent="0.2">
      <c r="A81" s="27" t="s">
        <v>20854</v>
      </c>
      <c r="B81" s="28">
        <f>B4*2^(-20)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394.63685989379883</v>
      </c>
      <c r="G81" s="28">
        <f t="shared" si="18"/>
        <v>394.63685989379883</v>
      </c>
      <c r="H81" s="28">
        <f t="shared" si="18"/>
        <v>394.63685989379883</v>
      </c>
      <c r="I81" s="28">
        <f t="shared" si="18"/>
        <v>394.63685989379883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6" width="25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6372</v>
      </c>
      <c r="E2" t="s">
        <v>121</v>
      </c>
      <c r="F2" t="s">
        <v>6373</v>
      </c>
    </row>
    <row r="3" spans="1:6" x14ac:dyDescent="0.2">
      <c r="A3" t="s">
        <v>88</v>
      </c>
      <c r="B3" t="s">
        <v>123</v>
      </c>
      <c r="C3" t="s">
        <v>6374</v>
      </c>
      <c r="D3" t="s">
        <v>12848</v>
      </c>
      <c r="E3" t="s">
        <v>6376</v>
      </c>
      <c r="F3" t="s">
        <v>6373</v>
      </c>
    </row>
    <row r="4" spans="1:6" x14ac:dyDescent="0.2">
      <c r="A4" t="s">
        <v>94</v>
      </c>
      <c r="B4" t="s">
        <v>125</v>
      </c>
      <c r="C4" t="s">
        <v>12849</v>
      </c>
      <c r="D4" t="s">
        <v>12848</v>
      </c>
      <c r="E4" t="s">
        <v>6376</v>
      </c>
      <c r="F4" t="s">
        <v>6761</v>
      </c>
    </row>
    <row r="5" spans="1:6" x14ac:dyDescent="0.2">
      <c r="A5" t="s">
        <v>79</v>
      </c>
      <c r="B5" t="s">
        <v>127</v>
      </c>
      <c r="C5" t="s">
        <v>12849</v>
      </c>
      <c r="D5" t="s">
        <v>68</v>
      </c>
      <c r="E5" t="s">
        <v>6762</v>
      </c>
      <c r="F5" t="s">
        <v>121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I81"/>
  <sheetViews>
    <sheetView topLeftCell="A40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3.42578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12729</v>
      </c>
      <c r="G3" t="s">
        <v>12729</v>
      </c>
      <c r="H3" t="s">
        <v>12729</v>
      </c>
      <c r="I3" t="str">
        <f t="shared" ref="I3:I34" si="1">IF(ISERROR(MEDIAN(VALUE(F3),VALUE(G3),VALUE(H3))), "-", TEXT(MEDIAN(VALUE(F3),VALUE(G3),VALUE(H3)), "0"))</f>
        <v>137935580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12730</v>
      </c>
      <c r="G4" t="s">
        <v>12730</v>
      </c>
      <c r="H4" t="s">
        <v>12730</v>
      </c>
      <c r="I4" t="str">
        <f t="shared" si="1"/>
        <v>413806740</v>
      </c>
    </row>
    <row r="5" spans="1:9" x14ac:dyDescent="0.2">
      <c r="A5" s="1" t="s">
        <v>9</v>
      </c>
      <c r="B5" t="s">
        <v>13210</v>
      </c>
      <c r="C5" t="s">
        <v>13265</v>
      </c>
      <c r="D5" t="s">
        <v>13322</v>
      </c>
      <c r="E5" t="str">
        <f t="shared" si="0"/>
        <v>-</v>
      </c>
      <c r="F5" t="s">
        <v>13178</v>
      </c>
      <c r="G5" t="s">
        <v>13238</v>
      </c>
      <c r="H5" t="s">
        <v>13294</v>
      </c>
      <c r="I5" t="str">
        <f t="shared" si="1"/>
        <v>-</v>
      </c>
    </row>
    <row r="6" spans="1:9" x14ac:dyDescent="0.2">
      <c r="A6" s="1" t="s">
        <v>10</v>
      </c>
      <c r="B6" t="s">
        <v>13211</v>
      </c>
      <c r="C6" t="s">
        <v>13266</v>
      </c>
      <c r="D6" t="s">
        <v>13323</v>
      </c>
      <c r="E6" t="str">
        <f t="shared" si="0"/>
        <v>-</v>
      </c>
      <c r="F6" t="s">
        <v>13179</v>
      </c>
      <c r="G6" t="s">
        <v>13239</v>
      </c>
      <c r="H6" t="s">
        <v>13295</v>
      </c>
      <c r="I6" t="str">
        <f t="shared" si="1"/>
        <v>-</v>
      </c>
    </row>
    <row r="7" spans="1:9" x14ac:dyDescent="0.2">
      <c r="A7" s="1" t="s">
        <v>11</v>
      </c>
      <c r="B7" t="s">
        <v>13212</v>
      </c>
      <c r="C7" t="s">
        <v>13267</v>
      </c>
      <c r="D7" t="s">
        <v>13324</v>
      </c>
      <c r="E7" t="str">
        <f t="shared" si="0"/>
        <v>18473347318</v>
      </c>
      <c r="F7" t="s">
        <v>13180</v>
      </c>
      <c r="G7" t="s">
        <v>13240</v>
      </c>
      <c r="H7" t="s">
        <v>13296</v>
      </c>
      <c r="I7" t="str">
        <f t="shared" si="1"/>
        <v>109113709301</v>
      </c>
    </row>
    <row r="8" spans="1:9" x14ac:dyDescent="0.2">
      <c r="A8" s="1" t="s">
        <v>12</v>
      </c>
      <c r="B8" t="s">
        <v>13213</v>
      </c>
      <c r="C8" t="s">
        <v>13268</v>
      </c>
      <c r="D8" t="s">
        <v>13325</v>
      </c>
      <c r="E8" t="str">
        <f t="shared" si="0"/>
        <v>18717066940</v>
      </c>
      <c r="F8" t="s">
        <v>13181</v>
      </c>
      <c r="G8" t="s">
        <v>13241</v>
      </c>
      <c r="H8" t="s">
        <v>13297</v>
      </c>
      <c r="I8" t="str">
        <f t="shared" si="1"/>
        <v>17982703489</v>
      </c>
    </row>
    <row r="9" spans="1:9" x14ac:dyDescent="0.2">
      <c r="A9" s="1" t="s">
        <v>13</v>
      </c>
      <c r="B9" t="s">
        <v>13214</v>
      </c>
      <c r="C9" t="s">
        <v>13269</v>
      </c>
      <c r="D9" t="s">
        <v>13269</v>
      </c>
      <c r="E9" t="str">
        <f t="shared" si="0"/>
        <v>20967424</v>
      </c>
      <c r="F9" t="s">
        <v>13182</v>
      </c>
      <c r="G9" t="s">
        <v>13242</v>
      </c>
      <c r="H9" t="s">
        <v>13269</v>
      </c>
      <c r="I9" t="str">
        <f t="shared" si="1"/>
        <v>20996729</v>
      </c>
    </row>
    <row r="10" spans="1:9" x14ac:dyDescent="0.2">
      <c r="A10" s="1" t="s">
        <v>14</v>
      </c>
      <c r="B10" t="s">
        <v>91</v>
      </c>
      <c r="C10" t="s">
        <v>129</v>
      </c>
      <c r="D10" t="s">
        <v>95</v>
      </c>
      <c r="E10" t="str">
        <f t="shared" si="0"/>
        <v>16</v>
      </c>
      <c r="F10" t="s">
        <v>91</v>
      </c>
      <c r="G10" t="s">
        <v>85</v>
      </c>
      <c r="H10" t="s">
        <v>84</v>
      </c>
      <c r="I10" t="str">
        <f t="shared" si="1"/>
        <v>9</v>
      </c>
    </row>
    <row r="11" spans="1:9" x14ac:dyDescent="0.2">
      <c r="A11" s="1" t="s">
        <v>15</v>
      </c>
      <c r="B11" t="s">
        <v>69</v>
      </c>
      <c r="C11" t="s">
        <v>136</v>
      </c>
      <c r="D11" t="s">
        <v>136</v>
      </c>
      <c r="E11" t="str">
        <f t="shared" si="0"/>
        <v>8</v>
      </c>
      <c r="F11" t="s">
        <v>180</v>
      </c>
      <c r="G11" t="s">
        <v>72</v>
      </c>
      <c r="H11" t="s">
        <v>151</v>
      </c>
      <c r="I11" t="str">
        <f t="shared" si="1"/>
        <v>37</v>
      </c>
    </row>
    <row r="12" spans="1:9" x14ac:dyDescent="0.2">
      <c r="A12" s="1" t="s">
        <v>16</v>
      </c>
      <c r="B12" t="s">
        <v>162</v>
      </c>
      <c r="C12" t="s">
        <v>162</v>
      </c>
      <c r="D12" t="s">
        <v>138</v>
      </c>
      <c r="E12" t="str">
        <f t="shared" si="0"/>
        <v>143</v>
      </c>
      <c r="F12" t="s">
        <v>3835</v>
      </c>
      <c r="G12" t="s">
        <v>502</v>
      </c>
      <c r="H12" t="s">
        <v>5541</v>
      </c>
      <c r="I12" t="str">
        <f t="shared" si="1"/>
        <v>868</v>
      </c>
    </row>
    <row r="13" spans="1:9" x14ac:dyDescent="0.2">
      <c r="A13" s="1" t="s">
        <v>17</v>
      </c>
      <c r="B13" t="s">
        <v>330</v>
      </c>
      <c r="C13" t="s">
        <v>472</v>
      </c>
      <c r="D13" t="s">
        <v>312</v>
      </c>
      <c r="E13" t="str">
        <f t="shared" si="0"/>
        <v>51</v>
      </c>
      <c r="F13" t="s">
        <v>1204</v>
      </c>
      <c r="G13" t="s">
        <v>431</v>
      </c>
      <c r="H13" t="s">
        <v>353</v>
      </c>
      <c r="I13" t="str">
        <f t="shared" si="1"/>
        <v>247</v>
      </c>
    </row>
    <row r="14" spans="1:9" x14ac:dyDescent="0.2">
      <c r="A14" s="1" t="s">
        <v>18</v>
      </c>
      <c r="B14" t="s">
        <v>73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13215</v>
      </c>
      <c r="C15" t="s">
        <v>13270</v>
      </c>
      <c r="D15" t="s">
        <v>13326</v>
      </c>
      <c r="E15" t="str">
        <f t="shared" si="0"/>
        <v>240128000</v>
      </c>
      <c r="F15" t="s">
        <v>2637</v>
      </c>
      <c r="G15" t="s">
        <v>6458</v>
      </c>
      <c r="H15" t="s">
        <v>5469</v>
      </c>
      <c r="I15" t="str">
        <f t="shared" si="1"/>
        <v>306384896</v>
      </c>
    </row>
    <row r="16" spans="1:9" x14ac:dyDescent="0.2">
      <c r="A16" s="1" t="s">
        <v>20</v>
      </c>
      <c r="B16" t="s">
        <v>13216</v>
      </c>
      <c r="C16" t="s">
        <v>13271</v>
      </c>
      <c r="D16" t="s">
        <v>13327</v>
      </c>
      <c r="E16" t="str">
        <f t="shared" si="0"/>
        <v>19760807936</v>
      </c>
      <c r="F16" t="s">
        <v>13183</v>
      </c>
      <c r="G16" t="s">
        <v>13243</v>
      </c>
      <c r="H16" t="s">
        <v>13298</v>
      </c>
      <c r="I16" t="str">
        <f t="shared" si="1"/>
        <v>20813172736</v>
      </c>
    </row>
    <row r="17" spans="1:9" x14ac:dyDescent="0.2">
      <c r="A17" s="1" t="s">
        <v>21</v>
      </c>
      <c r="B17" t="s">
        <v>13214</v>
      </c>
      <c r="C17" t="s">
        <v>13269</v>
      </c>
      <c r="D17" t="s">
        <v>13269</v>
      </c>
      <c r="E17" t="str">
        <f t="shared" si="0"/>
        <v>20967424</v>
      </c>
      <c r="F17" t="s">
        <v>13184</v>
      </c>
      <c r="G17" t="s">
        <v>13214</v>
      </c>
      <c r="H17" t="s">
        <v>13269</v>
      </c>
      <c r="I17" t="str">
        <f t="shared" si="1"/>
        <v>21078016</v>
      </c>
    </row>
    <row r="18" spans="1:9" x14ac:dyDescent="0.2">
      <c r="A18" s="1" t="s">
        <v>22</v>
      </c>
      <c r="B18" t="s">
        <v>13217</v>
      </c>
      <c r="C18" t="s">
        <v>13272</v>
      </c>
      <c r="D18" t="s">
        <v>13328</v>
      </c>
      <c r="E18" t="str">
        <f t="shared" si="0"/>
        <v>18303299584</v>
      </c>
      <c r="F18" t="s">
        <v>13185</v>
      </c>
      <c r="G18" t="s">
        <v>13244</v>
      </c>
      <c r="H18" t="s">
        <v>13299</v>
      </c>
      <c r="I18" t="str">
        <f t="shared" si="1"/>
        <v>17363738624</v>
      </c>
    </row>
    <row r="19" spans="1:9" x14ac:dyDescent="0.2">
      <c r="A19" s="1" t="s">
        <v>23</v>
      </c>
      <c r="B19" t="s">
        <v>13214</v>
      </c>
      <c r="C19" t="s">
        <v>13269</v>
      </c>
      <c r="D19" t="s">
        <v>13269</v>
      </c>
      <c r="E19" t="str">
        <f t="shared" si="0"/>
        <v>20967424</v>
      </c>
      <c r="F19" t="s">
        <v>13186</v>
      </c>
      <c r="G19" t="s">
        <v>13245</v>
      </c>
      <c r="H19" t="s">
        <v>13269</v>
      </c>
      <c r="I19" t="str">
        <f t="shared" si="1"/>
        <v>20967424</v>
      </c>
    </row>
    <row r="20" spans="1:9" x14ac:dyDescent="0.2">
      <c r="A20" s="1" t="s">
        <v>24</v>
      </c>
      <c r="B20" t="s">
        <v>13218</v>
      </c>
      <c r="C20" t="s">
        <v>13273</v>
      </c>
      <c r="D20" t="s">
        <v>13329</v>
      </c>
      <c r="E20" t="str">
        <f t="shared" si="0"/>
        <v>13294978</v>
      </c>
      <c r="F20" t="s">
        <v>13187</v>
      </c>
      <c r="G20" t="s">
        <v>13246</v>
      </c>
      <c r="H20" t="s">
        <v>13300</v>
      </c>
      <c r="I20" t="str">
        <f t="shared" si="1"/>
        <v>406526967</v>
      </c>
    </row>
    <row r="21" spans="1:9" x14ac:dyDescent="0.2">
      <c r="A21" s="1" t="s">
        <v>25</v>
      </c>
      <c r="B21" t="s">
        <v>13219</v>
      </c>
      <c r="C21" t="s">
        <v>13274</v>
      </c>
      <c r="D21" t="s">
        <v>13330</v>
      </c>
      <c r="E21" t="str">
        <f t="shared" si="0"/>
        <v>13641171</v>
      </c>
      <c r="F21" t="s">
        <v>13188</v>
      </c>
      <c r="G21" t="s">
        <v>13247</v>
      </c>
      <c r="H21" t="s">
        <v>13301</v>
      </c>
      <c r="I21" t="str">
        <f t="shared" si="1"/>
        <v>262196570</v>
      </c>
    </row>
    <row r="22" spans="1:9" x14ac:dyDescent="0.2">
      <c r="A22" s="1" t="s">
        <v>26</v>
      </c>
      <c r="B22" t="s">
        <v>13220</v>
      </c>
      <c r="C22" t="s">
        <v>13275</v>
      </c>
      <c r="D22" t="s">
        <v>13331</v>
      </c>
      <c r="E22" t="str">
        <f t="shared" si="0"/>
        <v>19240064269</v>
      </c>
      <c r="F22" t="s">
        <v>13189</v>
      </c>
      <c r="G22" t="s">
        <v>13248</v>
      </c>
      <c r="H22" t="s">
        <v>13302</v>
      </c>
      <c r="I22" t="str">
        <f t="shared" si="1"/>
        <v>17863252515</v>
      </c>
    </row>
    <row r="23" spans="1:9" x14ac:dyDescent="0.2">
      <c r="A23" s="1" t="s">
        <v>27</v>
      </c>
      <c r="B23" t="s">
        <v>13221</v>
      </c>
      <c r="C23" t="s">
        <v>13276</v>
      </c>
      <c r="D23" t="s">
        <v>13306</v>
      </c>
      <c r="E23" t="str">
        <f t="shared" si="0"/>
        <v>12216643</v>
      </c>
      <c r="F23" t="s">
        <v>13190</v>
      </c>
      <c r="G23" t="s">
        <v>13221</v>
      </c>
      <c r="H23" t="s">
        <v>13303</v>
      </c>
      <c r="I23" t="str">
        <f t="shared" si="1"/>
        <v>12214272</v>
      </c>
    </row>
    <row r="24" spans="1:9" x14ac:dyDescent="0.2">
      <c r="A24" s="1" t="s">
        <v>28</v>
      </c>
      <c r="B24" t="s">
        <v>80</v>
      </c>
      <c r="C24" t="s">
        <v>91</v>
      </c>
      <c r="D24" t="s">
        <v>187</v>
      </c>
      <c r="E24" t="str">
        <f t="shared" si="0"/>
        <v>13</v>
      </c>
      <c r="F24" t="s">
        <v>79</v>
      </c>
      <c r="G24" t="s">
        <v>85</v>
      </c>
      <c r="H24" t="s">
        <v>80</v>
      </c>
      <c r="I24" t="str">
        <f t="shared" si="1"/>
        <v>7</v>
      </c>
    </row>
    <row r="25" spans="1:9" x14ac:dyDescent="0.2">
      <c r="A25" s="1" t="s">
        <v>29</v>
      </c>
      <c r="B25" t="s">
        <v>69</v>
      </c>
      <c r="C25" t="s">
        <v>136</v>
      </c>
      <c r="D25" t="s">
        <v>85</v>
      </c>
      <c r="E25" t="str">
        <f t="shared" si="0"/>
        <v>7</v>
      </c>
      <c r="F25" t="s">
        <v>95</v>
      </c>
      <c r="G25" t="s">
        <v>151</v>
      </c>
      <c r="H25" t="s">
        <v>151</v>
      </c>
      <c r="I25" t="str">
        <f t="shared" si="1"/>
        <v>36</v>
      </c>
    </row>
    <row r="26" spans="1:9" x14ac:dyDescent="0.2">
      <c r="A26" s="1" t="s">
        <v>30</v>
      </c>
      <c r="B26" t="s">
        <v>162</v>
      </c>
      <c r="C26" t="s">
        <v>281</v>
      </c>
      <c r="D26" t="s">
        <v>138</v>
      </c>
      <c r="E26" t="str">
        <f t="shared" si="0"/>
        <v>150</v>
      </c>
      <c r="F26" t="s">
        <v>382</v>
      </c>
      <c r="G26" t="s">
        <v>5279</v>
      </c>
      <c r="H26" t="s">
        <v>453</v>
      </c>
      <c r="I26" t="str">
        <f t="shared" si="1"/>
        <v>867</v>
      </c>
    </row>
    <row r="27" spans="1:9" x14ac:dyDescent="0.2">
      <c r="A27" s="1" t="s">
        <v>31</v>
      </c>
      <c r="B27" t="s">
        <v>100</v>
      </c>
      <c r="C27" t="s">
        <v>72</v>
      </c>
      <c r="D27" t="s">
        <v>182</v>
      </c>
      <c r="E27" t="str">
        <f t="shared" si="0"/>
        <v>41</v>
      </c>
      <c r="F27" t="s">
        <v>339</v>
      </c>
      <c r="G27" t="s">
        <v>7038</v>
      </c>
      <c r="H27" t="s">
        <v>345</v>
      </c>
      <c r="I27" t="str">
        <f t="shared" si="1"/>
        <v>240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13222</v>
      </c>
      <c r="C29" t="s">
        <v>13277</v>
      </c>
      <c r="D29" t="s">
        <v>13332</v>
      </c>
      <c r="E29" t="str">
        <f t="shared" si="0"/>
        <v>383197184</v>
      </c>
      <c r="F29" t="s">
        <v>913</v>
      </c>
      <c r="G29" t="s">
        <v>840</v>
      </c>
      <c r="H29" t="s">
        <v>13304</v>
      </c>
      <c r="I29" t="str">
        <f t="shared" si="1"/>
        <v>306139136</v>
      </c>
    </row>
    <row r="30" spans="1:9" x14ac:dyDescent="0.2">
      <c r="A30" s="1" t="s">
        <v>34</v>
      </c>
      <c r="B30" t="s">
        <v>13223</v>
      </c>
      <c r="C30" t="s">
        <v>13278</v>
      </c>
      <c r="D30" t="s">
        <v>13333</v>
      </c>
      <c r="E30" t="str">
        <f t="shared" si="0"/>
        <v>19986571264</v>
      </c>
      <c r="F30" t="s">
        <v>13191</v>
      </c>
      <c r="G30" t="s">
        <v>13249</v>
      </c>
      <c r="H30" t="s">
        <v>13305</v>
      </c>
      <c r="I30" t="str">
        <f t="shared" si="1"/>
        <v>20542742528</v>
      </c>
    </row>
    <row r="31" spans="1:9" x14ac:dyDescent="0.2">
      <c r="A31" s="1" t="s">
        <v>35</v>
      </c>
      <c r="B31" t="s">
        <v>13221</v>
      </c>
      <c r="C31" t="s">
        <v>13279</v>
      </c>
      <c r="D31" t="s">
        <v>13306</v>
      </c>
      <c r="E31" t="str">
        <f t="shared" si="0"/>
        <v>12251136</v>
      </c>
      <c r="F31" t="s">
        <v>13190</v>
      </c>
      <c r="G31" t="s">
        <v>13221</v>
      </c>
      <c r="H31" t="s">
        <v>13306</v>
      </c>
      <c r="I31" t="str">
        <f t="shared" si="1"/>
        <v>12214272</v>
      </c>
    </row>
    <row r="32" spans="1:9" x14ac:dyDescent="0.2">
      <c r="A32" s="1" t="s">
        <v>36</v>
      </c>
      <c r="B32" t="s">
        <v>13224</v>
      </c>
      <c r="C32" t="s">
        <v>13280</v>
      </c>
      <c r="D32" t="s">
        <v>422</v>
      </c>
      <c r="E32" t="str">
        <f t="shared" si="0"/>
        <v>18679414784</v>
      </c>
      <c r="F32" t="s">
        <v>13192</v>
      </c>
      <c r="G32" t="s">
        <v>13250</v>
      </c>
      <c r="H32" t="s">
        <v>13307</v>
      </c>
      <c r="I32" t="str">
        <f t="shared" si="1"/>
        <v>17284747264</v>
      </c>
    </row>
    <row r="33" spans="1:9" x14ac:dyDescent="0.2">
      <c r="A33" s="1" t="s">
        <v>37</v>
      </c>
      <c r="B33" t="s">
        <v>13221</v>
      </c>
      <c r="C33" t="s">
        <v>13221</v>
      </c>
      <c r="D33" t="s">
        <v>13306</v>
      </c>
      <c r="E33" t="str">
        <f t="shared" si="0"/>
        <v>12214272</v>
      </c>
      <c r="F33" t="s">
        <v>13190</v>
      </c>
      <c r="G33" t="s">
        <v>13221</v>
      </c>
      <c r="H33" t="s">
        <v>12747</v>
      </c>
      <c r="I33" t="str">
        <f t="shared" si="1"/>
        <v>12210176</v>
      </c>
    </row>
    <row r="34" spans="1:9" x14ac:dyDescent="0.2">
      <c r="A34" s="1" t="s">
        <v>38</v>
      </c>
      <c r="B34" t="s">
        <v>13225</v>
      </c>
      <c r="C34" t="s">
        <v>13281</v>
      </c>
      <c r="D34" t="s">
        <v>13334</v>
      </c>
      <c r="E34" t="str">
        <f t="shared" si="0"/>
        <v>15350141</v>
      </c>
      <c r="F34" t="s">
        <v>13193</v>
      </c>
      <c r="G34" t="s">
        <v>13251</v>
      </c>
      <c r="H34" t="s">
        <v>13308</v>
      </c>
      <c r="I34" t="str">
        <f t="shared" si="1"/>
        <v>436520853</v>
      </c>
    </row>
    <row r="35" spans="1:9" x14ac:dyDescent="0.2">
      <c r="A35" s="1" t="s">
        <v>39</v>
      </c>
      <c r="B35" t="s">
        <v>13226</v>
      </c>
      <c r="C35" t="s">
        <v>13282</v>
      </c>
      <c r="D35" t="s">
        <v>13335</v>
      </c>
      <c r="E35" t="str">
        <f t="shared" ref="E35:E63" si="2">IF(ISERROR(MEDIAN(VALUE(B35),VALUE(C35),VALUE(D35))), "-", TEXT(MEDIAN(VALUE(B35),VALUE(C35),VALUE(D35)), "0"))</f>
        <v>15280895</v>
      </c>
      <c r="F35" t="s">
        <v>13194</v>
      </c>
      <c r="G35" t="s">
        <v>13252</v>
      </c>
      <c r="H35" t="s">
        <v>13309</v>
      </c>
      <c r="I35" t="str">
        <f t="shared" ref="I35:I63" si="3">IF(ISERROR(MEDIAN(VALUE(F35),VALUE(G35),VALUE(H35))), "-", TEXT(MEDIAN(VALUE(F35),VALUE(G35),VALUE(H35)), "0"))</f>
        <v>242607185</v>
      </c>
    </row>
    <row r="36" spans="1:9" x14ac:dyDescent="0.2">
      <c r="A36" s="1" t="s">
        <v>40</v>
      </c>
      <c r="B36" t="s">
        <v>13227</v>
      </c>
      <c r="C36" t="s">
        <v>13283</v>
      </c>
      <c r="D36" t="s">
        <v>13336</v>
      </c>
      <c r="E36" t="str">
        <f t="shared" si="2"/>
        <v>18310554009</v>
      </c>
      <c r="F36" t="s">
        <v>13195</v>
      </c>
      <c r="G36" t="s">
        <v>13253</v>
      </c>
      <c r="H36" t="s">
        <v>13310</v>
      </c>
      <c r="I36" t="str">
        <f t="shared" si="3"/>
        <v>17602268290</v>
      </c>
    </row>
    <row r="37" spans="1:9" x14ac:dyDescent="0.2">
      <c r="A37" s="1" t="s">
        <v>41</v>
      </c>
      <c r="B37" t="s">
        <v>13228</v>
      </c>
      <c r="C37" t="s">
        <v>13257</v>
      </c>
      <c r="D37" t="s">
        <v>13337</v>
      </c>
      <c r="E37" t="str">
        <f t="shared" si="2"/>
        <v>18874368</v>
      </c>
      <c r="F37" t="s">
        <v>13196</v>
      </c>
      <c r="G37" t="s">
        <v>13254</v>
      </c>
      <c r="H37" t="s">
        <v>13311</v>
      </c>
      <c r="I37" t="str">
        <f t="shared" si="3"/>
        <v>18841032</v>
      </c>
    </row>
    <row r="38" spans="1:9" x14ac:dyDescent="0.2">
      <c r="A38" s="1" t="s">
        <v>42</v>
      </c>
      <c r="B38" t="s">
        <v>92</v>
      </c>
      <c r="C38" t="s">
        <v>70</v>
      </c>
      <c r="D38" t="s">
        <v>80</v>
      </c>
      <c r="E38" t="str">
        <f t="shared" si="2"/>
        <v>11</v>
      </c>
      <c r="F38" t="s">
        <v>89</v>
      </c>
      <c r="G38" t="s">
        <v>85</v>
      </c>
      <c r="H38" t="s">
        <v>84</v>
      </c>
      <c r="I38" t="str">
        <f t="shared" si="3"/>
        <v>7</v>
      </c>
    </row>
    <row r="39" spans="1:9" x14ac:dyDescent="0.2">
      <c r="A39" s="1" t="s">
        <v>43</v>
      </c>
      <c r="B39" t="s">
        <v>94</v>
      </c>
      <c r="C39" t="s">
        <v>69</v>
      </c>
      <c r="D39" t="s">
        <v>85</v>
      </c>
      <c r="E39" t="str">
        <f t="shared" si="2"/>
        <v>6</v>
      </c>
      <c r="F39" t="s">
        <v>182</v>
      </c>
      <c r="G39" t="s">
        <v>139</v>
      </c>
      <c r="H39" t="s">
        <v>87</v>
      </c>
      <c r="I39" t="str">
        <f t="shared" si="3"/>
        <v>41</v>
      </c>
    </row>
    <row r="40" spans="1:9" x14ac:dyDescent="0.2">
      <c r="A40" s="1" t="s">
        <v>44</v>
      </c>
      <c r="B40" t="s">
        <v>162</v>
      </c>
      <c r="C40" t="s">
        <v>281</v>
      </c>
      <c r="D40" t="s">
        <v>138</v>
      </c>
      <c r="E40" t="str">
        <f t="shared" si="2"/>
        <v>150</v>
      </c>
      <c r="F40" t="s">
        <v>1083</v>
      </c>
      <c r="G40" t="s">
        <v>5279</v>
      </c>
      <c r="H40" t="s">
        <v>453</v>
      </c>
      <c r="I40" t="str">
        <f t="shared" si="3"/>
        <v>867</v>
      </c>
    </row>
    <row r="41" spans="1:9" x14ac:dyDescent="0.2">
      <c r="A41" s="1" t="s">
        <v>45</v>
      </c>
      <c r="B41" t="s">
        <v>208</v>
      </c>
      <c r="C41" t="s">
        <v>208</v>
      </c>
      <c r="D41" t="s">
        <v>201</v>
      </c>
      <c r="E41" t="str">
        <f t="shared" si="2"/>
        <v>39</v>
      </c>
      <c r="F41" t="s">
        <v>13197</v>
      </c>
      <c r="G41" t="s">
        <v>3523</v>
      </c>
      <c r="H41" t="s">
        <v>5486</v>
      </c>
      <c r="I41" t="str">
        <f t="shared" si="3"/>
        <v>304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73</v>
      </c>
      <c r="G42" t="s">
        <v>321</v>
      </c>
      <c r="H42" t="s">
        <v>68</v>
      </c>
      <c r="I42" t="str">
        <f t="shared" si="3"/>
        <v>4096</v>
      </c>
    </row>
    <row r="43" spans="1:9" x14ac:dyDescent="0.2">
      <c r="A43" s="1" t="s">
        <v>47</v>
      </c>
      <c r="B43" t="s">
        <v>247</v>
      </c>
      <c r="C43" t="s">
        <v>13284</v>
      </c>
      <c r="D43" t="s">
        <v>13338</v>
      </c>
      <c r="E43" t="str">
        <f t="shared" si="2"/>
        <v>118808576</v>
      </c>
      <c r="F43" t="s">
        <v>13198</v>
      </c>
      <c r="G43" t="s">
        <v>2395</v>
      </c>
      <c r="H43" t="s">
        <v>13312</v>
      </c>
      <c r="I43" t="str">
        <f t="shared" si="3"/>
        <v>307040256</v>
      </c>
    </row>
    <row r="44" spans="1:9" x14ac:dyDescent="0.2">
      <c r="A44" s="1" t="s">
        <v>48</v>
      </c>
      <c r="B44" t="s">
        <v>13229</v>
      </c>
      <c r="C44" t="s">
        <v>13285</v>
      </c>
      <c r="D44" t="s">
        <v>13339</v>
      </c>
      <c r="E44" t="str">
        <f t="shared" si="2"/>
        <v>19112349696</v>
      </c>
      <c r="F44" t="s">
        <v>13199</v>
      </c>
      <c r="G44" t="s">
        <v>13255</v>
      </c>
      <c r="H44" t="s">
        <v>13313</v>
      </c>
      <c r="I44" t="str">
        <f t="shared" si="3"/>
        <v>20597186560</v>
      </c>
    </row>
    <row r="45" spans="1:9" x14ac:dyDescent="0.2">
      <c r="A45" s="1" t="s">
        <v>49</v>
      </c>
      <c r="B45" t="s">
        <v>13228</v>
      </c>
      <c r="C45" t="s">
        <v>13257</v>
      </c>
      <c r="D45" t="s">
        <v>13337</v>
      </c>
      <c r="E45" t="str">
        <f t="shared" si="2"/>
        <v>18874368</v>
      </c>
      <c r="F45" t="s">
        <v>13200</v>
      </c>
      <c r="G45" t="s">
        <v>13228</v>
      </c>
      <c r="H45" t="s">
        <v>12455</v>
      </c>
      <c r="I45" t="str">
        <f t="shared" si="3"/>
        <v>19054592</v>
      </c>
    </row>
    <row r="46" spans="1:9" x14ac:dyDescent="0.2">
      <c r="A46" s="1" t="s">
        <v>50</v>
      </c>
      <c r="B46" t="s">
        <v>13230</v>
      </c>
      <c r="C46" t="s">
        <v>13286</v>
      </c>
      <c r="D46" t="s">
        <v>13340</v>
      </c>
      <c r="E46" t="str">
        <f t="shared" si="2"/>
        <v>18013835264</v>
      </c>
      <c r="F46" t="s">
        <v>13201</v>
      </c>
      <c r="G46" t="s">
        <v>13256</v>
      </c>
      <c r="H46" t="s">
        <v>13314</v>
      </c>
      <c r="I46" t="str">
        <f t="shared" si="3"/>
        <v>16815046656</v>
      </c>
    </row>
    <row r="47" spans="1:9" x14ac:dyDescent="0.2">
      <c r="A47" s="1" t="s">
        <v>51</v>
      </c>
      <c r="B47" t="s">
        <v>13228</v>
      </c>
      <c r="C47" t="s">
        <v>13257</v>
      </c>
      <c r="D47" t="s">
        <v>13337</v>
      </c>
      <c r="E47" t="str">
        <f t="shared" si="2"/>
        <v>18874368</v>
      </c>
      <c r="F47" t="s">
        <v>13202</v>
      </c>
      <c r="G47" t="s">
        <v>13257</v>
      </c>
      <c r="H47" t="s">
        <v>13257</v>
      </c>
      <c r="I47" t="str">
        <f t="shared" si="3"/>
        <v>18685952</v>
      </c>
    </row>
    <row r="48" spans="1:9" x14ac:dyDescent="0.2">
      <c r="A48" s="1" t="s">
        <v>52</v>
      </c>
      <c r="B48" t="s">
        <v>13231</v>
      </c>
      <c r="C48" t="s">
        <v>13287</v>
      </c>
      <c r="D48" t="s">
        <v>13341</v>
      </c>
      <c r="E48" t="str">
        <f t="shared" si="2"/>
        <v>15986721</v>
      </c>
      <c r="F48" t="s">
        <v>13203</v>
      </c>
      <c r="G48" t="s">
        <v>13258</v>
      </c>
      <c r="H48" t="s">
        <v>13315</v>
      </c>
      <c r="I48" t="str">
        <f t="shared" si="3"/>
        <v>387287034</v>
      </c>
    </row>
    <row r="49" spans="1:9" x14ac:dyDescent="0.2">
      <c r="A49" s="1" t="s">
        <v>53</v>
      </c>
      <c r="B49" t="s">
        <v>13232</v>
      </c>
      <c r="C49" t="s">
        <v>13288</v>
      </c>
      <c r="D49" t="s">
        <v>13342</v>
      </c>
      <c r="E49" t="str">
        <f t="shared" si="2"/>
        <v>11733930</v>
      </c>
      <c r="F49" t="s">
        <v>13204</v>
      </c>
      <c r="G49" t="s">
        <v>13259</v>
      </c>
      <c r="H49" t="s">
        <v>13316</v>
      </c>
      <c r="I49" t="str">
        <f t="shared" si="3"/>
        <v>409308698</v>
      </c>
    </row>
    <row r="50" spans="1:9" x14ac:dyDescent="0.2">
      <c r="A50" s="1" t="s">
        <v>54</v>
      </c>
      <c r="B50" t="s">
        <v>13233</v>
      </c>
      <c r="C50" t="s">
        <v>13289</v>
      </c>
      <c r="D50" t="s">
        <v>13343</v>
      </c>
      <c r="E50" t="str">
        <f t="shared" si="2"/>
        <v>5671032724</v>
      </c>
      <c r="F50" t="s">
        <v>13205</v>
      </c>
      <c r="G50" t="s">
        <v>13260</v>
      </c>
      <c r="H50" t="s">
        <v>13317</v>
      </c>
      <c r="I50" t="str">
        <f t="shared" si="3"/>
        <v>6513892296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92</v>
      </c>
      <c r="D52" t="s">
        <v>68</v>
      </c>
      <c r="E52" t="str">
        <f t="shared" si="2"/>
        <v>0</v>
      </c>
      <c r="F52" t="s">
        <v>92</v>
      </c>
      <c r="G52" t="s">
        <v>88</v>
      </c>
      <c r="H52" t="s">
        <v>88</v>
      </c>
      <c r="I52" t="str">
        <f t="shared" si="3"/>
        <v>2</v>
      </c>
    </row>
    <row r="53" spans="1:9" x14ac:dyDescent="0.2">
      <c r="A53" s="1" t="s">
        <v>57</v>
      </c>
      <c r="B53" t="s">
        <v>92</v>
      </c>
      <c r="C53" t="s">
        <v>92</v>
      </c>
      <c r="D53" t="s">
        <v>68</v>
      </c>
      <c r="E53" t="str">
        <f t="shared" si="2"/>
        <v>1</v>
      </c>
      <c r="F53" t="s">
        <v>85</v>
      </c>
      <c r="G53" t="s">
        <v>69</v>
      </c>
      <c r="H53" t="s">
        <v>85</v>
      </c>
      <c r="I53" t="str">
        <f t="shared" si="3"/>
        <v>7</v>
      </c>
    </row>
    <row r="54" spans="1:9" x14ac:dyDescent="0.2">
      <c r="A54" s="1" t="s">
        <v>58</v>
      </c>
      <c r="B54" t="s">
        <v>138</v>
      </c>
      <c r="C54" t="s">
        <v>138</v>
      </c>
      <c r="D54" t="s">
        <v>86</v>
      </c>
      <c r="E54" t="str">
        <f t="shared" si="2"/>
        <v>151</v>
      </c>
      <c r="F54" t="s">
        <v>1083</v>
      </c>
      <c r="G54" t="s">
        <v>506</v>
      </c>
      <c r="H54" t="s">
        <v>5485</v>
      </c>
      <c r="I54" t="str">
        <f t="shared" si="3"/>
        <v>866</v>
      </c>
    </row>
    <row r="55" spans="1:9" x14ac:dyDescent="0.2">
      <c r="A55" s="1" t="s">
        <v>59</v>
      </c>
      <c r="B55" t="s">
        <v>94</v>
      </c>
      <c r="C55" t="s">
        <v>92</v>
      </c>
      <c r="D55" t="s">
        <v>88</v>
      </c>
      <c r="E55" t="str">
        <f t="shared" si="2"/>
        <v>2</v>
      </c>
      <c r="F55" t="s">
        <v>141</v>
      </c>
      <c r="G55" t="s">
        <v>248</v>
      </c>
      <c r="H55" t="s">
        <v>248</v>
      </c>
      <c r="I55" t="str">
        <f t="shared" si="3"/>
        <v>22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13234</v>
      </c>
      <c r="C58" t="s">
        <v>13290</v>
      </c>
      <c r="D58" t="s">
        <v>13344</v>
      </c>
      <c r="E58" t="str">
        <f t="shared" si="2"/>
        <v>5672099840</v>
      </c>
      <c r="F58" t="s">
        <v>13206</v>
      </c>
      <c r="G58" t="s">
        <v>13261</v>
      </c>
      <c r="H58" t="s">
        <v>13318</v>
      </c>
      <c r="I58" t="str">
        <f t="shared" si="3"/>
        <v>6523658240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13235</v>
      </c>
      <c r="C60" t="s">
        <v>13291</v>
      </c>
      <c r="D60" t="s">
        <v>13345</v>
      </c>
      <c r="E60" t="str">
        <f t="shared" si="2"/>
        <v>5667438592</v>
      </c>
      <c r="F60" t="s">
        <v>13207</v>
      </c>
      <c r="G60" t="s">
        <v>13262</v>
      </c>
      <c r="H60" t="s">
        <v>13319</v>
      </c>
      <c r="I60" t="str">
        <f t="shared" si="3"/>
        <v>6502305792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13236</v>
      </c>
      <c r="C62" t="s">
        <v>13292</v>
      </c>
      <c r="D62" t="s">
        <v>13346</v>
      </c>
      <c r="E62" t="str">
        <f t="shared" si="2"/>
        <v>1240846</v>
      </c>
      <c r="F62" t="s">
        <v>13208</v>
      </c>
      <c r="G62" t="s">
        <v>13263</v>
      </c>
      <c r="H62" t="s">
        <v>13320</v>
      </c>
      <c r="I62" t="str">
        <f t="shared" si="3"/>
        <v>8659978</v>
      </c>
    </row>
    <row r="63" spans="1:9" x14ac:dyDescent="0.2">
      <c r="A63" s="1" t="s">
        <v>67</v>
      </c>
      <c r="B63" t="s">
        <v>13237</v>
      </c>
      <c r="C63" t="s">
        <v>13293</v>
      </c>
      <c r="D63" t="s">
        <v>13347</v>
      </c>
      <c r="E63" t="str">
        <f t="shared" si="2"/>
        <v>4688605</v>
      </c>
      <c r="F63" t="s">
        <v>13209</v>
      </c>
      <c r="G63" t="s">
        <v>13264</v>
      </c>
      <c r="H63" t="s">
        <v>13321</v>
      </c>
      <c r="I63" t="str">
        <f t="shared" si="3"/>
        <v>308710861</v>
      </c>
    </row>
    <row r="64" spans="1:9" ht="15" x14ac:dyDescent="0.25">
      <c r="A64" s="6" t="s">
        <v>20837</v>
      </c>
      <c r="B64" s="8">
        <f>AVERAGE(VALUE(B8),VALUE(B22),VALUE(B36))*2^(-30)</f>
        <v>17.600166521035135</v>
      </c>
      <c r="C64" s="8">
        <f t="shared" ref="C64:I64" si="4">AVERAGE(VALUE(C8),VALUE(C22),VALUE(C36))*2^(-30)</f>
        <v>17.694076671265066</v>
      </c>
      <c r="D64" s="8">
        <f t="shared" si="4"/>
        <v>17.49504082960387</v>
      </c>
      <c r="E64" s="8">
        <f t="shared" si="4"/>
        <v>17.467788488293689</v>
      </c>
      <c r="F64" s="8">
        <f t="shared" si="4"/>
        <v>16.670470611813169</v>
      </c>
      <c r="G64" s="8">
        <f t="shared" si="4"/>
        <v>16.787307958429057</v>
      </c>
      <c r="H64" s="8">
        <f t="shared" si="4"/>
        <v>16.568137311997514</v>
      </c>
      <c r="I64" s="8">
        <f t="shared" si="4"/>
        <v>16.592512619371217</v>
      </c>
    </row>
    <row r="65" spans="1:9" x14ac:dyDescent="0.2">
      <c r="A65" s="6" t="s">
        <v>20838</v>
      </c>
      <c r="B65" s="9">
        <f>AVERAGE(VALUE(B8),VALUE(B22),VALUE(B36),VALUE(B50))*2^(-30)</f>
        <v>14.520515090087429</v>
      </c>
      <c r="C65" s="9">
        <f t="shared" ref="C65:I65" si="5">AVERAGE(VALUE(C8),VALUE(C22),VALUE(C36),VALUE(C50))*2^(-30)</f>
        <v>14.591934354044497</v>
      </c>
      <c r="D65" s="9">
        <f t="shared" si="5"/>
        <v>14.426389121683314</v>
      </c>
      <c r="E65" s="9">
        <f t="shared" si="5"/>
        <v>14.421231565531343</v>
      </c>
      <c r="F65" s="9">
        <f t="shared" si="5"/>
        <v>14.019011534750462</v>
      </c>
      <c r="G65" s="9">
        <f t="shared" si="5"/>
        <v>14.107114704791456</v>
      </c>
      <c r="H65" s="9">
        <f t="shared" si="5"/>
        <v>13.943576449528337</v>
      </c>
      <c r="I65" s="9">
        <f t="shared" si="5"/>
        <v>13.961018200498074</v>
      </c>
    </row>
    <row r="66" spans="1:9" x14ac:dyDescent="0.2">
      <c r="A66" s="6" t="s">
        <v>20841</v>
      </c>
      <c r="B66" s="9">
        <f>MIN(VALUE(B18),VALUE(B32),VALUE(B46))*2^(-30)</f>
        <v>17.046276092529297</v>
      </c>
      <c r="C66" s="9">
        <f t="shared" ref="C66:I66" si="6">MIN(VALUE(C18),VALUE(C32),VALUE(C46))*2^(-30)</f>
        <v>16.776691436767578</v>
      </c>
      <c r="D66" s="9">
        <f t="shared" si="6"/>
        <v>16.63726806640625</v>
      </c>
      <c r="E66" s="9">
        <f t="shared" si="6"/>
        <v>16.776691436767578</v>
      </c>
      <c r="F66" s="9">
        <f t="shared" si="6"/>
        <v>15.422855377197266</v>
      </c>
      <c r="G66" s="9">
        <f t="shared" si="6"/>
        <v>15.660232543945313</v>
      </c>
      <c r="H66" s="9">
        <f t="shared" si="6"/>
        <v>15.742092132568359</v>
      </c>
      <c r="I66" s="9">
        <f t="shared" si="6"/>
        <v>15.660232543945313</v>
      </c>
    </row>
    <row r="67" spans="1:9" x14ac:dyDescent="0.2">
      <c r="A67" s="6" t="s">
        <v>20839</v>
      </c>
      <c r="B67" s="9">
        <f>MIN(VALUE(B16),VALUE(B30),VALUE(B44))*2^(-30)</f>
        <v>17.799762725830078</v>
      </c>
      <c r="C67" s="9">
        <f t="shared" ref="C67:I67" si="7">MIN(VALUE(C16),VALUE(C30),VALUE(C44))*2^(-30)</f>
        <v>17.985286712646484</v>
      </c>
      <c r="D67" s="9">
        <f t="shared" si="7"/>
        <v>17.658912658691406</v>
      </c>
      <c r="E67" s="9">
        <f t="shared" si="7"/>
        <v>17.799762725830078</v>
      </c>
      <c r="F67" s="9">
        <f t="shared" si="7"/>
        <v>18.594066619873047</v>
      </c>
      <c r="G67" s="9">
        <f t="shared" si="7"/>
        <v>19.131919860839844</v>
      </c>
      <c r="H67" s="9">
        <f t="shared" si="7"/>
        <v>18.557281494140625</v>
      </c>
      <c r="I67" s="9">
        <f t="shared" si="7"/>
        <v>19.131919860839844</v>
      </c>
    </row>
    <row r="68" spans="1:9" x14ac:dyDescent="0.2">
      <c r="A68" s="6" t="s">
        <v>20831</v>
      </c>
      <c r="B68" s="9">
        <f>SUM(VALUE(B14),VALUE(B28),VALUE(B42))*2^(-20)</f>
        <v>3.90625E-3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3.90625E-3</v>
      </c>
      <c r="G68" s="9">
        <f t="shared" si="8"/>
        <v>7.03125E-2</v>
      </c>
      <c r="H68" s="9">
        <f t="shared" si="8"/>
        <v>0</v>
      </c>
      <c r="I68" s="9">
        <f t="shared" si="8"/>
        <v>3.90625E-3</v>
      </c>
    </row>
    <row r="69" spans="1:9" x14ac:dyDescent="0.2">
      <c r="A69" s="6" t="s">
        <v>20840</v>
      </c>
      <c r="B69" s="9">
        <f>SUM(VALUE(B15),VALUE(B29),VALUE(B43))*2^(-20)</f>
        <v>384.54296875</v>
      </c>
      <c r="C69" s="9">
        <f t="shared" si="8"/>
        <v>757.1640625</v>
      </c>
      <c r="D69" s="9">
        <f t="shared" si="8"/>
        <v>799.23828125</v>
      </c>
      <c r="E69" s="9">
        <f t="shared" si="8"/>
        <v>707.75390625</v>
      </c>
      <c r="F69" s="9">
        <f t="shared" si="8"/>
        <v>876.953125</v>
      </c>
      <c r="G69" s="9">
        <f t="shared" si="8"/>
        <v>876.359375</v>
      </c>
      <c r="H69" s="9">
        <f t="shared" si="8"/>
        <v>877.79296875</v>
      </c>
      <c r="I69" s="9">
        <f t="shared" si="8"/>
        <v>876.96484375</v>
      </c>
    </row>
    <row r="70" spans="1:9" x14ac:dyDescent="0.2">
      <c r="A70" s="6" t="s">
        <v>20832</v>
      </c>
      <c r="B70" s="9">
        <f>AVERAGE(VALUE(B9),VALUE(B23),VALUE(B37))*2^(-20)</f>
        <v>16.583333333333332</v>
      </c>
      <c r="C70" s="9">
        <f t="shared" ref="C70:I70" si="9">AVERAGE(VALUE(C9),VALUE(C23),VALUE(C37))*2^(-20)</f>
        <v>16.489034970601399</v>
      </c>
      <c r="D70" s="9">
        <f t="shared" si="9"/>
        <v>16.600260416666668</v>
      </c>
      <c r="E70" s="9">
        <f t="shared" si="9"/>
        <v>16.548930803934734</v>
      </c>
      <c r="F70" s="9">
        <f t="shared" si="9"/>
        <v>16.590758959452312</v>
      </c>
      <c r="G70" s="9">
        <f t="shared" si="9"/>
        <v>16.523626645406086</v>
      </c>
      <c r="H70" s="9">
        <f t="shared" si="9"/>
        <v>16.565127054850262</v>
      </c>
      <c r="I70" s="9">
        <f t="shared" si="9"/>
        <v>16.546895662943523</v>
      </c>
    </row>
    <row r="71" spans="1:9" x14ac:dyDescent="0.2">
      <c r="A71" s="6" t="s">
        <v>20833</v>
      </c>
      <c r="B71" s="10">
        <f>MIN(VALUE(B19),VALUE(B33),VALUE(B47))*2^(-20)</f>
        <v>11.6484375</v>
      </c>
      <c r="C71" s="10">
        <f t="shared" ref="C71:I71" si="10">MIN(VALUE(C19),VALUE(C33),VALUE(C47))*2^(-20)</f>
        <v>11.6484375</v>
      </c>
      <c r="D71" s="10">
        <f t="shared" si="10"/>
        <v>11.6875</v>
      </c>
      <c r="E71" s="10">
        <f t="shared" si="10"/>
        <v>11.6484375</v>
      </c>
      <c r="F71" s="10">
        <f t="shared" si="10"/>
        <v>11.64453125</v>
      </c>
      <c r="G71" s="10">
        <f t="shared" si="10"/>
        <v>11.6484375</v>
      </c>
      <c r="H71" s="10">
        <f t="shared" si="10"/>
        <v>11.640625</v>
      </c>
      <c r="I71" s="10">
        <f t="shared" si="10"/>
        <v>11.64453125</v>
      </c>
    </row>
    <row r="72" spans="1:9" x14ac:dyDescent="0.2">
      <c r="A72" s="6" t="s">
        <v>20834</v>
      </c>
      <c r="B72" s="10">
        <f>MAX(VALUE(B17),VALUE(B31),VALUE(B45))*2^(-20)</f>
        <v>20.1015625</v>
      </c>
      <c r="C72" s="10">
        <f t="shared" ref="C72:I72" si="11">MAX(VALUE(C17),VALUE(C31),VALUE(C45))*2^(-20)</f>
        <v>19.99609375</v>
      </c>
      <c r="D72" s="10">
        <f t="shared" si="11"/>
        <v>19.99609375</v>
      </c>
      <c r="E72" s="10">
        <f t="shared" si="11"/>
        <v>19.99609375</v>
      </c>
      <c r="F72" s="10">
        <f t="shared" si="11"/>
        <v>20.26953125</v>
      </c>
      <c r="G72" s="10">
        <f t="shared" si="11"/>
        <v>20.1015625</v>
      </c>
      <c r="H72" s="10">
        <f t="shared" si="11"/>
        <v>19.99609375</v>
      </c>
      <c r="I72" s="10">
        <f t="shared" si="11"/>
        <v>20.1015625</v>
      </c>
    </row>
    <row r="73" spans="1:9" x14ac:dyDescent="0.2">
      <c r="A73" s="6" t="s">
        <v>20826</v>
      </c>
      <c r="B73" s="9">
        <f>VALUE(B7)*10^(-9)</f>
        <v>18.473347318000002</v>
      </c>
      <c r="C73" s="9">
        <f t="shared" ref="C73:I73" si="12">VALUE(C7)*10^(-9)</f>
        <v>18.367427798000001</v>
      </c>
      <c r="D73" s="9">
        <f t="shared" si="12"/>
        <v>19.233928375000001</v>
      </c>
      <c r="E73" s="9">
        <f t="shared" si="12"/>
        <v>18.473347318000002</v>
      </c>
      <c r="F73" s="9">
        <f t="shared" si="12"/>
        <v>100.105528237</v>
      </c>
      <c r="G73" s="9">
        <f t="shared" si="12"/>
        <v>109.113709301</v>
      </c>
      <c r="H73" s="9">
        <f t="shared" si="12"/>
        <v>112.460133951</v>
      </c>
      <c r="I73" s="9">
        <f t="shared" si="12"/>
        <v>109.113709301</v>
      </c>
    </row>
    <row r="74" spans="1:9" x14ac:dyDescent="0.2">
      <c r="A74" s="6" t="s">
        <v>20835</v>
      </c>
      <c r="B74" s="9">
        <f>SUM(VALUE(B20),VALUE(B34),VALUE(B48))*2^(-30)</f>
        <v>2.9922337271273136E-2</v>
      </c>
      <c r="C74" s="9">
        <f t="shared" ref="C74:I75" si="13">SUM(VALUE(C20),VALUE(C34),VALUE(C48))*2^(-30)</f>
        <v>4.9237469211220741E-2</v>
      </c>
      <c r="D74" s="9">
        <f t="shared" si="13"/>
        <v>4.1560233570635319E-2</v>
      </c>
      <c r="E74" s="9">
        <f t="shared" si="13"/>
        <v>4.1566640138626099E-2</v>
      </c>
      <c r="F74" s="9">
        <f t="shared" si="13"/>
        <v>1.1411190116778016</v>
      </c>
      <c r="G74" s="9">
        <f t="shared" si="13"/>
        <v>1.14996372256428</v>
      </c>
      <c r="H74" s="9">
        <f t="shared" si="13"/>
        <v>1.1428008256480098</v>
      </c>
      <c r="I74" s="9">
        <f t="shared" si="13"/>
        <v>1.1458386238664389</v>
      </c>
    </row>
    <row r="75" spans="1:9" x14ac:dyDescent="0.2">
      <c r="A75" s="6" t="s">
        <v>20836</v>
      </c>
      <c r="B75" s="9">
        <f>SUM(VALUE(B21),VALUE(B35),VALUE(B49))*2^(-30)</f>
        <v>3.1479994766414165E-2</v>
      </c>
      <c r="C75" s="9">
        <f t="shared" si="13"/>
        <v>4.3028514832258224E-2</v>
      </c>
      <c r="D75" s="9">
        <f t="shared" si="13"/>
        <v>3.7863846868276596E-2</v>
      </c>
      <c r="E75" s="9">
        <f t="shared" si="13"/>
        <v>3.7863846868276596E-2</v>
      </c>
      <c r="F75" s="9">
        <f t="shared" si="13"/>
        <v>0.85567305888980627</v>
      </c>
      <c r="G75" s="9">
        <f t="shared" si="13"/>
        <v>0.86058535613119602</v>
      </c>
      <c r="H75" s="9">
        <f t="shared" si="13"/>
        <v>0.85841764602810144</v>
      </c>
      <c r="I75" s="9">
        <f t="shared" si="13"/>
        <v>0.8513335632160306</v>
      </c>
    </row>
    <row r="76" spans="1:9" x14ac:dyDescent="0.2">
      <c r="A76" s="7" t="s">
        <v>20827</v>
      </c>
      <c r="B76" s="9">
        <f>SUM(VALUE(B12),VALUE(B26),VALUE(B40))</f>
        <v>429</v>
      </c>
      <c r="C76" s="9">
        <f t="shared" ref="C76:I76" si="14">SUM(VALUE(C12),VALUE(C26),VALUE(C40))</f>
        <v>443</v>
      </c>
      <c r="D76" s="9">
        <f t="shared" si="14"/>
        <v>453</v>
      </c>
      <c r="E76" s="9">
        <f t="shared" si="14"/>
        <v>443</v>
      </c>
      <c r="F76" s="9">
        <f t="shared" si="14"/>
        <v>2405</v>
      </c>
      <c r="G76" s="9">
        <f t="shared" si="14"/>
        <v>2602</v>
      </c>
      <c r="H76" s="9">
        <f t="shared" si="14"/>
        <v>2698</v>
      </c>
      <c r="I76" s="9">
        <f t="shared" si="14"/>
        <v>2602</v>
      </c>
    </row>
    <row r="77" spans="1:9" x14ac:dyDescent="0.2">
      <c r="A77" s="7" t="s">
        <v>20828</v>
      </c>
      <c r="B77" s="9">
        <f>SUM(VALUE(B11),VALUE(B25),VALUE(B39))</f>
        <v>15</v>
      </c>
      <c r="C77" s="9">
        <f t="shared" ref="C77:I77" si="15">SUM(VALUE(C11),VALUE(C25),VALUE(C39))</f>
        <v>22</v>
      </c>
      <c r="D77" s="9">
        <f t="shared" si="15"/>
        <v>22</v>
      </c>
      <c r="E77" s="9">
        <f t="shared" si="15"/>
        <v>21</v>
      </c>
      <c r="F77" s="9">
        <f t="shared" si="15"/>
        <v>107</v>
      </c>
      <c r="G77" s="9">
        <f t="shared" si="15"/>
        <v>117</v>
      </c>
      <c r="H77" s="9">
        <f t="shared" si="15"/>
        <v>118</v>
      </c>
      <c r="I77" s="9">
        <f t="shared" si="15"/>
        <v>114</v>
      </c>
    </row>
    <row r="78" spans="1:9" x14ac:dyDescent="0.2">
      <c r="A78" s="7" t="s">
        <v>20829</v>
      </c>
      <c r="B78" s="9">
        <f>SUM(VALUE(B13),VALUE(B27),VALUE(B41))</f>
        <v>131</v>
      </c>
      <c r="C78" s="9">
        <f t="shared" ref="C78:I78" si="16">SUM(VALUE(C13),VALUE(C27),VALUE(C41))</f>
        <v>133</v>
      </c>
      <c r="D78" s="9">
        <f t="shared" si="16"/>
        <v>130</v>
      </c>
      <c r="E78" s="9">
        <f t="shared" si="16"/>
        <v>131</v>
      </c>
      <c r="F78" s="9">
        <f t="shared" si="16"/>
        <v>684</v>
      </c>
      <c r="G78" s="9">
        <f t="shared" si="16"/>
        <v>814</v>
      </c>
      <c r="H78" s="9">
        <f t="shared" si="16"/>
        <v>851</v>
      </c>
      <c r="I78" s="9">
        <f t="shared" si="16"/>
        <v>791</v>
      </c>
    </row>
    <row r="79" spans="1:9" x14ac:dyDescent="0.2">
      <c r="A79" s="7" t="s">
        <v>20830</v>
      </c>
      <c r="B79" s="9">
        <f>SUM(VALUE(B10),VALUE(B24),VALUE(B38))</f>
        <v>25</v>
      </c>
      <c r="C79" s="9">
        <f t="shared" ref="C79:I79" si="17">SUM(VALUE(C10),VALUE(C24),VALUE(C38))</f>
        <v>36</v>
      </c>
      <c r="D79" s="9">
        <f t="shared" si="17"/>
        <v>57</v>
      </c>
      <c r="E79" s="9">
        <f t="shared" si="17"/>
        <v>40</v>
      </c>
      <c r="F79" s="9">
        <f t="shared" si="17"/>
        <v>18</v>
      </c>
      <c r="G79" s="9">
        <f t="shared" si="17"/>
        <v>21</v>
      </c>
      <c r="H79" s="9">
        <f t="shared" si="17"/>
        <v>35</v>
      </c>
      <c r="I79" s="9">
        <f t="shared" si="17"/>
        <v>23</v>
      </c>
    </row>
    <row r="80" spans="1:9" x14ac:dyDescent="0.2">
      <c r="A80" s="27" t="s">
        <v>20853</v>
      </c>
      <c r="B80" s="28">
        <f>B3*2^(-20)</f>
        <v>0</v>
      </c>
      <c r="C80" s="28">
        <f t="shared" ref="C80:I81" si="18">C3*2^(-20)</f>
        <v>0</v>
      </c>
      <c r="D80" s="28">
        <f t="shared" si="18"/>
        <v>0</v>
      </c>
      <c r="E80" s="28">
        <f t="shared" si="18"/>
        <v>0</v>
      </c>
      <c r="F80" s="28">
        <f t="shared" si="18"/>
        <v>131.54561996459961</v>
      </c>
      <c r="G80" s="28">
        <f t="shared" si="18"/>
        <v>131.54561996459961</v>
      </c>
      <c r="H80" s="28">
        <f t="shared" si="18"/>
        <v>131.54561996459961</v>
      </c>
      <c r="I80" s="28">
        <f t="shared" si="18"/>
        <v>131.54561996459961</v>
      </c>
    </row>
    <row r="81" spans="1:9" x14ac:dyDescent="0.2">
      <c r="A81" s="27" t="s">
        <v>20854</v>
      </c>
      <c r="B81" s="28">
        <f>B4*2^(-20)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394.63685989379883</v>
      </c>
      <c r="G81" s="28">
        <f t="shared" si="18"/>
        <v>394.63685989379883</v>
      </c>
      <c r="H81" s="28">
        <f t="shared" si="18"/>
        <v>394.63685989379883</v>
      </c>
      <c r="I81" s="28">
        <f t="shared" si="18"/>
        <v>394.63685989379883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6" width="25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6372</v>
      </c>
      <c r="E2" t="s">
        <v>121</v>
      </c>
      <c r="F2" t="s">
        <v>6373</v>
      </c>
    </row>
    <row r="3" spans="1:6" x14ac:dyDescent="0.2">
      <c r="A3" t="s">
        <v>88</v>
      </c>
      <c r="B3" t="s">
        <v>123</v>
      </c>
      <c r="C3" t="s">
        <v>6374</v>
      </c>
      <c r="D3" t="s">
        <v>12848</v>
      </c>
      <c r="E3" t="s">
        <v>6376</v>
      </c>
      <c r="F3" t="s">
        <v>6373</v>
      </c>
    </row>
    <row r="4" spans="1:6" x14ac:dyDescent="0.2">
      <c r="A4" t="s">
        <v>94</v>
      </c>
      <c r="B4" t="s">
        <v>125</v>
      </c>
      <c r="C4" t="s">
        <v>12849</v>
      </c>
      <c r="D4" t="s">
        <v>12848</v>
      </c>
      <c r="E4" t="s">
        <v>6376</v>
      </c>
      <c r="F4" t="s">
        <v>6955</v>
      </c>
    </row>
    <row r="5" spans="1:6" x14ac:dyDescent="0.2">
      <c r="A5" t="s">
        <v>79</v>
      </c>
      <c r="B5" t="s">
        <v>127</v>
      </c>
      <c r="C5" t="s">
        <v>12849</v>
      </c>
      <c r="D5" t="s">
        <v>68</v>
      </c>
      <c r="E5" t="s">
        <v>6956</v>
      </c>
      <c r="F5" t="s">
        <v>121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I81"/>
  <sheetViews>
    <sheetView topLeftCell="A58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3.42578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12729</v>
      </c>
      <c r="G3" t="s">
        <v>12729</v>
      </c>
      <c r="H3" t="s">
        <v>12729</v>
      </c>
      <c r="I3" t="str">
        <f t="shared" ref="I3:I34" si="1">IF(ISERROR(MEDIAN(VALUE(F3),VALUE(G3),VALUE(H3))), "-", TEXT(MEDIAN(VALUE(F3),VALUE(G3),VALUE(H3)), "0"))</f>
        <v>137935580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12730</v>
      </c>
      <c r="G4" t="s">
        <v>12730</v>
      </c>
      <c r="H4" t="s">
        <v>12730</v>
      </c>
      <c r="I4" t="str">
        <f t="shared" si="1"/>
        <v>413806740</v>
      </c>
    </row>
    <row r="5" spans="1:9" x14ac:dyDescent="0.2">
      <c r="A5" s="1" t="s">
        <v>9</v>
      </c>
      <c r="B5" t="s">
        <v>13379</v>
      </c>
      <c r="C5" t="s">
        <v>13436</v>
      </c>
      <c r="D5" t="s">
        <v>13496</v>
      </c>
      <c r="E5" t="str">
        <f t="shared" si="0"/>
        <v>-</v>
      </c>
      <c r="F5" t="s">
        <v>13348</v>
      </c>
      <c r="G5" t="s">
        <v>13406</v>
      </c>
      <c r="H5" t="s">
        <v>13464</v>
      </c>
      <c r="I5" t="str">
        <f t="shared" si="1"/>
        <v>-</v>
      </c>
    </row>
    <row r="6" spans="1:9" x14ac:dyDescent="0.2">
      <c r="A6" s="1" t="s">
        <v>10</v>
      </c>
      <c r="B6" t="s">
        <v>13380</v>
      </c>
      <c r="C6" t="s">
        <v>13437</v>
      </c>
      <c r="D6" t="s">
        <v>13497</v>
      </c>
      <c r="E6" t="str">
        <f t="shared" si="0"/>
        <v>-</v>
      </c>
      <c r="F6" t="s">
        <v>13349</v>
      </c>
      <c r="G6" t="s">
        <v>13407</v>
      </c>
      <c r="H6" t="s">
        <v>13465</v>
      </c>
      <c r="I6" t="str">
        <f t="shared" si="1"/>
        <v>-</v>
      </c>
    </row>
    <row r="7" spans="1:9" x14ac:dyDescent="0.2">
      <c r="A7" s="1" t="s">
        <v>11</v>
      </c>
      <c r="B7" t="s">
        <v>13381</v>
      </c>
      <c r="C7" t="s">
        <v>13438</v>
      </c>
      <c r="D7" t="s">
        <v>13498</v>
      </c>
      <c r="E7" t="str">
        <f t="shared" si="0"/>
        <v>18732343035</v>
      </c>
      <c r="F7" t="s">
        <v>13350</v>
      </c>
      <c r="G7" t="s">
        <v>13408</v>
      </c>
      <c r="H7" t="s">
        <v>13466</v>
      </c>
      <c r="I7" t="str">
        <f t="shared" si="1"/>
        <v>110365171183</v>
      </c>
    </row>
    <row r="8" spans="1:9" x14ac:dyDescent="0.2">
      <c r="A8" s="1" t="s">
        <v>12</v>
      </c>
      <c r="B8" t="s">
        <v>13382</v>
      </c>
      <c r="C8" t="s">
        <v>13439</v>
      </c>
      <c r="D8" t="s">
        <v>13499</v>
      </c>
      <c r="E8" t="str">
        <f t="shared" si="0"/>
        <v>18097247932</v>
      </c>
      <c r="F8" t="s">
        <v>13351</v>
      </c>
      <c r="G8" t="s">
        <v>13409</v>
      </c>
      <c r="H8" t="s">
        <v>13467</v>
      </c>
      <c r="I8" t="str">
        <f t="shared" si="1"/>
        <v>17489901381</v>
      </c>
    </row>
    <row r="9" spans="1:9" x14ac:dyDescent="0.2">
      <c r="A9" s="1" t="s">
        <v>13</v>
      </c>
      <c r="B9" t="s">
        <v>13357</v>
      </c>
      <c r="C9" t="s">
        <v>13410</v>
      </c>
      <c r="D9" t="s">
        <v>13472</v>
      </c>
      <c r="E9" t="str">
        <f t="shared" si="0"/>
        <v>20475904</v>
      </c>
      <c r="F9" t="s">
        <v>13352</v>
      </c>
      <c r="G9" t="s">
        <v>13410</v>
      </c>
      <c r="H9" t="s">
        <v>13468</v>
      </c>
      <c r="I9" t="str">
        <f t="shared" si="1"/>
        <v>20480000</v>
      </c>
    </row>
    <row r="10" spans="1:9" x14ac:dyDescent="0.2">
      <c r="A10" s="1" t="s">
        <v>14</v>
      </c>
      <c r="B10" t="s">
        <v>187</v>
      </c>
      <c r="C10" t="s">
        <v>68</v>
      </c>
      <c r="D10" t="s">
        <v>70</v>
      </c>
      <c r="E10" t="str">
        <f t="shared" si="0"/>
        <v>11</v>
      </c>
      <c r="F10" t="s">
        <v>84</v>
      </c>
      <c r="G10" t="s">
        <v>96</v>
      </c>
      <c r="H10" t="s">
        <v>88</v>
      </c>
      <c r="I10" t="str">
        <f t="shared" si="1"/>
        <v>10</v>
      </c>
    </row>
    <row r="11" spans="1:9" x14ac:dyDescent="0.2">
      <c r="A11" s="1" t="s">
        <v>15</v>
      </c>
      <c r="B11" t="s">
        <v>136</v>
      </c>
      <c r="C11" t="s">
        <v>79</v>
      </c>
      <c r="D11" t="s">
        <v>136</v>
      </c>
      <c r="E11" t="str">
        <f t="shared" si="0"/>
        <v>8</v>
      </c>
      <c r="F11" t="s">
        <v>430</v>
      </c>
      <c r="G11" t="s">
        <v>150</v>
      </c>
      <c r="H11" t="s">
        <v>322</v>
      </c>
      <c r="I11" t="str">
        <f t="shared" si="1"/>
        <v>44</v>
      </c>
    </row>
    <row r="12" spans="1:9" x14ac:dyDescent="0.2">
      <c r="A12" s="1" t="s">
        <v>16</v>
      </c>
      <c r="B12" t="s">
        <v>86</v>
      </c>
      <c r="C12" t="s">
        <v>138</v>
      </c>
      <c r="D12" t="s">
        <v>138</v>
      </c>
      <c r="E12" t="str">
        <f t="shared" si="0"/>
        <v>151</v>
      </c>
      <c r="F12" t="s">
        <v>532</v>
      </c>
      <c r="G12" t="s">
        <v>505</v>
      </c>
      <c r="H12" t="s">
        <v>5269</v>
      </c>
      <c r="I12" t="str">
        <f t="shared" si="1"/>
        <v>875</v>
      </c>
    </row>
    <row r="13" spans="1:9" x14ac:dyDescent="0.2">
      <c r="A13" s="1" t="s">
        <v>17</v>
      </c>
      <c r="B13" t="s">
        <v>460</v>
      </c>
      <c r="C13" t="s">
        <v>486</v>
      </c>
      <c r="D13" t="s">
        <v>332</v>
      </c>
      <c r="E13" t="str">
        <f t="shared" si="0"/>
        <v>55</v>
      </c>
      <c r="F13" t="s">
        <v>533</v>
      </c>
      <c r="G13" t="s">
        <v>1422</v>
      </c>
      <c r="H13" t="s">
        <v>498</v>
      </c>
      <c r="I13" t="str">
        <f t="shared" si="1"/>
        <v>338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73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13332</v>
      </c>
      <c r="C15" t="s">
        <v>9746</v>
      </c>
      <c r="D15" t="s">
        <v>13500</v>
      </c>
      <c r="E15" t="str">
        <f t="shared" si="0"/>
        <v>284602368</v>
      </c>
      <c r="F15" t="s">
        <v>13353</v>
      </c>
      <c r="G15" t="s">
        <v>13411</v>
      </c>
      <c r="H15" t="s">
        <v>13469</v>
      </c>
      <c r="I15" t="str">
        <f t="shared" si="1"/>
        <v>269975552</v>
      </c>
    </row>
    <row r="16" spans="1:9" x14ac:dyDescent="0.2">
      <c r="A16" s="1" t="s">
        <v>20</v>
      </c>
      <c r="B16" t="s">
        <v>13383</v>
      </c>
      <c r="C16" t="s">
        <v>13440</v>
      </c>
      <c r="D16" t="s">
        <v>13501</v>
      </c>
      <c r="E16" t="str">
        <f t="shared" si="0"/>
        <v>19057487872</v>
      </c>
      <c r="F16" t="s">
        <v>13354</v>
      </c>
      <c r="G16" t="s">
        <v>13412</v>
      </c>
      <c r="H16" t="s">
        <v>13470</v>
      </c>
      <c r="I16" t="str">
        <f t="shared" si="1"/>
        <v>20669382656</v>
      </c>
    </row>
    <row r="17" spans="1:9" x14ac:dyDescent="0.2">
      <c r="A17" s="1" t="s">
        <v>21</v>
      </c>
      <c r="B17" t="s">
        <v>13357</v>
      </c>
      <c r="C17" t="s">
        <v>13410</v>
      </c>
      <c r="D17" t="s">
        <v>13472</v>
      </c>
      <c r="E17" t="str">
        <f t="shared" si="0"/>
        <v>20475904</v>
      </c>
      <c r="F17" t="s">
        <v>13355</v>
      </c>
      <c r="G17" t="s">
        <v>13410</v>
      </c>
      <c r="H17" t="s">
        <v>13410</v>
      </c>
      <c r="I17" t="str">
        <f t="shared" si="1"/>
        <v>20480000</v>
      </c>
    </row>
    <row r="18" spans="1:9" x14ac:dyDescent="0.2">
      <c r="A18" s="1" t="s">
        <v>22</v>
      </c>
      <c r="B18" t="s">
        <v>12413</v>
      </c>
      <c r="C18" t="s">
        <v>13441</v>
      </c>
      <c r="D18" t="s">
        <v>13502</v>
      </c>
      <c r="E18" t="str">
        <f t="shared" si="0"/>
        <v>17826480128</v>
      </c>
      <c r="F18" t="s">
        <v>13356</v>
      </c>
      <c r="G18" t="s">
        <v>13413</v>
      </c>
      <c r="H18" t="s">
        <v>13471</v>
      </c>
      <c r="I18" t="str">
        <f t="shared" si="1"/>
        <v>16682147840</v>
      </c>
    </row>
    <row r="19" spans="1:9" x14ac:dyDescent="0.2">
      <c r="A19" s="1" t="s">
        <v>23</v>
      </c>
      <c r="B19" t="s">
        <v>13357</v>
      </c>
      <c r="C19" t="s">
        <v>13410</v>
      </c>
      <c r="D19" t="s">
        <v>13472</v>
      </c>
      <c r="E19" t="str">
        <f t="shared" si="0"/>
        <v>20475904</v>
      </c>
      <c r="F19" t="s">
        <v>13357</v>
      </c>
      <c r="G19" t="s">
        <v>13410</v>
      </c>
      <c r="H19" t="s">
        <v>13472</v>
      </c>
      <c r="I19" t="str">
        <f t="shared" si="1"/>
        <v>20475904</v>
      </c>
    </row>
    <row r="20" spans="1:9" x14ac:dyDescent="0.2">
      <c r="A20" s="1" t="s">
        <v>24</v>
      </c>
      <c r="B20" t="s">
        <v>13384</v>
      </c>
      <c r="C20" t="s">
        <v>13442</v>
      </c>
      <c r="D20" t="s">
        <v>13503</v>
      </c>
      <c r="E20" t="str">
        <f t="shared" si="0"/>
        <v>22907763</v>
      </c>
      <c r="F20" t="s">
        <v>13358</v>
      </c>
      <c r="G20" t="s">
        <v>13414</v>
      </c>
      <c r="H20" t="s">
        <v>13473</v>
      </c>
      <c r="I20" t="str">
        <f t="shared" si="1"/>
        <v>387768210</v>
      </c>
    </row>
    <row r="21" spans="1:9" x14ac:dyDescent="0.2">
      <c r="A21" s="1" t="s">
        <v>25</v>
      </c>
      <c r="B21" t="s">
        <v>13385</v>
      </c>
      <c r="C21" t="s">
        <v>13443</v>
      </c>
      <c r="D21" t="s">
        <v>13504</v>
      </c>
      <c r="E21" t="str">
        <f t="shared" si="0"/>
        <v>24199651</v>
      </c>
      <c r="F21" t="s">
        <v>13359</v>
      </c>
      <c r="G21" t="s">
        <v>13415</v>
      </c>
      <c r="H21" t="s">
        <v>13474</v>
      </c>
      <c r="I21" t="str">
        <f t="shared" si="1"/>
        <v>217355307</v>
      </c>
    </row>
    <row r="22" spans="1:9" x14ac:dyDescent="0.2">
      <c r="A22" s="1" t="s">
        <v>26</v>
      </c>
      <c r="B22" t="s">
        <v>13386</v>
      </c>
      <c r="C22" t="s">
        <v>13444</v>
      </c>
      <c r="D22" t="s">
        <v>13505</v>
      </c>
      <c r="E22" t="str">
        <f t="shared" si="0"/>
        <v>18175124749</v>
      </c>
      <c r="F22" t="s">
        <v>13360</v>
      </c>
      <c r="G22" t="s">
        <v>13416</v>
      </c>
      <c r="H22" t="s">
        <v>13475</v>
      </c>
      <c r="I22" t="str">
        <f t="shared" si="1"/>
        <v>17544461150</v>
      </c>
    </row>
    <row r="23" spans="1:9" x14ac:dyDescent="0.2">
      <c r="A23" s="1" t="s">
        <v>27</v>
      </c>
      <c r="B23" t="s">
        <v>13190</v>
      </c>
      <c r="C23" t="s">
        <v>12808</v>
      </c>
      <c r="D23" t="s">
        <v>12808</v>
      </c>
      <c r="E23" t="str">
        <f t="shared" si="0"/>
        <v>12193792</v>
      </c>
      <c r="F23" t="s">
        <v>13361</v>
      </c>
      <c r="G23" t="s">
        <v>13417</v>
      </c>
      <c r="H23" t="s">
        <v>13476</v>
      </c>
      <c r="I23" t="str">
        <f t="shared" si="1"/>
        <v>12200028</v>
      </c>
    </row>
    <row r="24" spans="1:9" x14ac:dyDescent="0.2">
      <c r="A24" s="1" t="s">
        <v>28</v>
      </c>
      <c r="B24" t="s">
        <v>69</v>
      </c>
      <c r="C24" t="s">
        <v>80</v>
      </c>
      <c r="D24" t="s">
        <v>68</v>
      </c>
      <c r="E24" t="str">
        <f t="shared" si="0"/>
        <v>6</v>
      </c>
      <c r="F24" t="s">
        <v>89</v>
      </c>
      <c r="G24" t="s">
        <v>92</v>
      </c>
      <c r="H24" t="s">
        <v>92</v>
      </c>
      <c r="I24" t="str">
        <f t="shared" si="1"/>
        <v>1</v>
      </c>
    </row>
    <row r="25" spans="1:9" x14ac:dyDescent="0.2">
      <c r="A25" s="1" t="s">
        <v>29</v>
      </c>
      <c r="B25" t="s">
        <v>89</v>
      </c>
      <c r="C25" t="s">
        <v>85</v>
      </c>
      <c r="D25" t="s">
        <v>94</v>
      </c>
      <c r="E25" t="str">
        <f t="shared" si="0"/>
        <v>5</v>
      </c>
      <c r="F25" t="s">
        <v>151</v>
      </c>
      <c r="G25" t="s">
        <v>201</v>
      </c>
      <c r="H25" t="s">
        <v>139</v>
      </c>
      <c r="I25" t="str">
        <f t="shared" si="1"/>
        <v>38</v>
      </c>
    </row>
    <row r="26" spans="1:9" x14ac:dyDescent="0.2">
      <c r="A26" s="1" t="s">
        <v>30</v>
      </c>
      <c r="B26" t="s">
        <v>86</v>
      </c>
      <c r="C26" t="s">
        <v>138</v>
      </c>
      <c r="D26" t="s">
        <v>138</v>
      </c>
      <c r="E26" t="str">
        <f t="shared" si="0"/>
        <v>151</v>
      </c>
      <c r="F26" t="s">
        <v>453</v>
      </c>
      <c r="G26" t="s">
        <v>5664</v>
      </c>
      <c r="H26" t="s">
        <v>5279</v>
      </c>
      <c r="I26" t="str">
        <f t="shared" si="1"/>
        <v>876</v>
      </c>
    </row>
    <row r="27" spans="1:9" x14ac:dyDescent="0.2">
      <c r="A27" s="1" t="s">
        <v>31</v>
      </c>
      <c r="B27" t="s">
        <v>312</v>
      </c>
      <c r="C27" t="s">
        <v>72</v>
      </c>
      <c r="D27" t="s">
        <v>322</v>
      </c>
      <c r="E27" t="str">
        <f t="shared" si="0"/>
        <v>44</v>
      </c>
      <c r="F27" t="s">
        <v>516</v>
      </c>
      <c r="G27" t="s">
        <v>4746</v>
      </c>
      <c r="H27" t="s">
        <v>3203</v>
      </c>
      <c r="I27" t="str">
        <f t="shared" si="1"/>
        <v>268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260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13387</v>
      </c>
      <c r="C29" t="s">
        <v>13445</v>
      </c>
      <c r="D29" t="s">
        <v>514</v>
      </c>
      <c r="E29" t="str">
        <f t="shared" si="0"/>
        <v>131092480</v>
      </c>
      <c r="F29" t="s">
        <v>405</v>
      </c>
      <c r="G29" t="s">
        <v>2395</v>
      </c>
      <c r="H29" t="s">
        <v>13477</v>
      </c>
      <c r="I29" t="str">
        <f t="shared" si="1"/>
        <v>306454528</v>
      </c>
    </row>
    <row r="30" spans="1:9" x14ac:dyDescent="0.2">
      <c r="A30" s="1" t="s">
        <v>34</v>
      </c>
      <c r="B30" t="s">
        <v>13388</v>
      </c>
      <c r="C30" t="s">
        <v>13446</v>
      </c>
      <c r="D30" t="s">
        <v>13506</v>
      </c>
      <c r="E30" t="str">
        <f t="shared" si="0"/>
        <v>19050336256</v>
      </c>
      <c r="F30" t="s">
        <v>13362</v>
      </c>
      <c r="G30" t="s">
        <v>13418</v>
      </c>
      <c r="H30" t="s">
        <v>13478</v>
      </c>
      <c r="I30" t="str">
        <f t="shared" si="1"/>
        <v>20642037760</v>
      </c>
    </row>
    <row r="31" spans="1:9" x14ac:dyDescent="0.2">
      <c r="A31" s="1" t="s">
        <v>35</v>
      </c>
      <c r="B31" t="s">
        <v>13190</v>
      </c>
      <c r="C31" t="s">
        <v>12808</v>
      </c>
      <c r="D31" t="s">
        <v>12808</v>
      </c>
      <c r="E31" t="str">
        <f t="shared" si="0"/>
        <v>12193792</v>
      </c>
      <c r="F31" t="s">
        <v>13028</v>
      </c>
      <c r="G31" t="s">
        <v>13190</v>
      </c>
      <c r="H31" t="s">
        <v>13306</v>
      </c>
      <c r="I31" t="str">
        <f t="shared" si="1"/>
        <v>12255232</v>
      </c>
    </row>
    <row r="32" spans="1:9" x14ac:dyDescent="0.2">
      <c r="A32" s="1" t="s">
        <v>36</v>
      </c>
      <c r="B32" t="s">
        <v>13389</v>
      </c>
      <c r="C32" t="s">
        <v>13447</v>
      </c>
      <c r="D32" t="s">
        <v>13507</v>
      </c>
      <c r="E32" t="str">
        <f t="shared" si="0"/>
        <v>17677131776</v>
      </c>
      <c r="F32" t="s">
        <v>13363</v>
      </c>
      <c r="G32" t="s">
        <v>13419</v>
      </c>
      <c r="H32" t="s">
        <v>13479</v>
      </c>
      <c r="I32" t="str">
        <f t="shared" si="1"/>
        <v>16714977280</v>
      </c>
    </row>
    <row r="33" spans="1:9" x14ac:dyDescent="0.2">
      <c r="A33" s="1" t="s">
        <v>37</v>
      </c>
      <c r="B33" t="s">
        <v>13190</v>
      </c>
      <c r="C33" t="s">
        <v>12808</v>
      </c>
      <c r="D33" t="s">
        <v>12808</v>
      </c>
      <c r="E33" t="str">
        <f t="shared" si="0"/>
        <v>12193792</v>
      </c>
      <c r="F33" t="s">
        <v>13364</v>
      </c>
      <c r="G33" t="s">
        <v>12808</v>
      </c>
      <c r="H33" t="s">
        <v>12808</v>
      </c>
      <c r="I33" t="str">
        <f t="shared" si="1"/>
        <v>12193792</v>
      </c>
    </row>
    <row r="34" spans="1:9" x14ac:dyDescent="0.2">
      <c r="A34" s="1" t="s">
        <v>38</v>
      </c>
      <c r="B34" t="s">
        <v>13390</v>
      </c>
      <c r="C34" t="s">
        <v>13448</v>
      </c>
      <c r="D34" t="s">
        <v>13508</v>
      </c>
      <c r="E34" t="str">
        <f t="shared" si="0"/>
        <v>25695380</v>
      </c>
      <c r="F34" t="s">
        <v>13365</v>
      </c>
      <c r="G34" t="s">
        <v>13420</v>
      </c>
      <c r="H34" t="s">
        <v>13480</v>
      </c>
      <c r="I34" t="str">
        <f t="shared" si="1"/>
        <v>384222803</v>
      </c>
    </row>
    <row r="35" spans="1:9" x14ac:dyDescent="0.2">
      <c r="A35" s="1" t="s">
        <v>39</v>
      </c>
      <c r="B35" t="s">
        <v>13391</v>
      </c>
      <c r="C35" t="s">
        <v>13449</v>
      </c>
      <c r="D35" t="s">
        <v>13509</v>
      </c>
      <c r="E35" t="str">
        <f t="shared" ref="E35:E63" si="2">IF(ISERROR(MEDIAN(VALUE(B35),VALUE(C35),VALUE(D35))), "-", TEXT(MEDIAN(VALUE(B35),VALUE(C35),VALUE(D35)), "0"))</f>
        <v>21304343</v>
      </c>
      <c r="F35" t="s">
        <v>13366</v>
      </c>
      <c r="G35" t="s">
        <v>13421</v>
      </c>
      <c r="H35" t="s">
        <v>13481</v>
      </c>
      <c r="I35" t="str">
        <f t="shared" ref="I35:I63" si="3">IF(ISERROR(MEDIAN(VALUE(F35),VALUE(G35),VALUE(H35))), "-", TEXT(MEDIAN(VALUE(F35),VALUE(G35),VALUE(H35)), "0"))</f>
        <v>417567358</v>
      </c>
    </row>
    <row r="36" spans="1:9" x14ac:dyDescent="0.2">
      <c r="A36" s="1" t="s">
        <v>40</v>
      </c>
      <c r="B36" t="s">
        <v>13392</v>
      </c>
      <c r="C36" t="s">
        <v>13450</v>
      </c>
      <c r="D36" t="s">
        <v>13510</v>
      </c>
      <c r="E36" t="str">
        <f t="shared" si="2"/>
        <v>18689819486</v>
      </c>
      <c r="F36" t="s">
        <v>13367</v>
      </c>
      <c r="G36" t="s">
        <v>13422</v>
      </c>
      <c r="H36" t="s">
        <v>13482</v>
      </c>
      <c r="I36" t="str">
        <f t="shared" si="3"/>
        <v>17861563511</v>
      </c>
    </row>
    <row r="37" spans="1:9" x14ac:dyDescent="0.2">
      <c r="A37" s="1" t="s">
        <v>41</v>
      </c>
      <c r="B37" t="s">
        <v>13393</v>
      </c>
      <c r="C37" t="s">
        <v>13451</v>
      </c>
      <c r="D37" t="s">
        <v>7585</v>
      </c>
      <c r="E37" t="str">
        <f t="shared" si="2"/>
        <v>19873382</v>
      </c>
      <c r="F37" t="s">
        <v>13368</v>
      </c>
      <c r="G37" t="s">
        <v>13423</v>
      </c>
      <c r="H37" t="s">
        <v>13483</v>
      </c>
      <c r="I37" t="str">
        <f t="shared" si="3"/>
        <v>19588031</v>
      </c>
    </row>
    <row r="38" spans="1:9" x14ac:dyDescent="0.2">
      <c r="A38" s="1" t="s">
        <v>42</v>
      </c>
      <c r="B38" t="s">
        <v>129</v>
      </c>
      <c r="C38" t="s">
        <v>91</v>
      </c>
      <c r="D38" t="s">
        <v>70</v>
      </c>
      <c r="E38" t="str">
        <f t="shared" si="2"/>
        <v>11</v>
      </c>
      <c r="F38" t="s">
        <v>69</v>
      </c>
      <c r="G38" t="s">
        <v>89</v>
      </c>
      <c r="H38" t="s">
        <v>96</v>
      </c>
      <c r="I38" t="str">
        <f t="shared" si="3"/>
        <v>6</v>
      </c>
    </row>
    <row r="39" spans="1:9" x14ac:dyDescent="0.2">
      <c r="A39" s="1" t="s">
        <v>43</v>
      </c>
      <c r="B39" t="s">
        <v>136</v>
      </c>
      <c r="C39" t="s">
        <v>69</v>
      </c>
      <c r="D39" t="s">
        <v>69</v>
      </c>
      <c r="E39" t="str">
        <f t="shared" si="2"/>
        <v>6</v>
      </c>
      <c r="F39" t="s">
        <v>90</v>
      </c>
      <c r="G39" t="s">
        <v>72</v>
      </c>
      <c r="H39" t="s">
        <v>163</v>
      </c>
      <c r="I39" t="str">
        <f t="shared" si="3"/>
        <v>34</v>
      </c>
    </row>
    <row r="40" spans="1:9" x14ac:dyDescent="0.2">
      <c r="A40" s="1" t="s">
        <v>44</v>
      </c>
      <c r="B40" t="s">
        <v>319</v>
      </c>
      <c r="C40" t="s">
        <v>138</v>
      </c>
      <c r="D40" t="s">
        <v>281</v>
      </c>
      <c r="E40" t="str">
        <f t="shared" si="2"/>
        <v>151</v>
      </c>
      <c r="F40" t="s">
        <v>453</v>
      </c>
      <c r="G40" t="s">
        <v>366</v>
      </c>
      <c r="H40" t="s">
        <v>5279</v>
      </c>
      <c r="I40" t="str">
        <f t="shared" si="3"/>
        <v>883</v>
      </c>
    </row>
    <row r="41" spans="1:9" x14ac:dyDescent="0.2">
      <c r="A41" s="1" t="s">
        <v>45</v>
      </c>
      <c r="B41" t="s">
        <v>231</v>
      </c>
      <c r="C41" t="s">
        <v>87</v>
      </c>
      <c r="D41" t="s">
        <v>322</v>
      </c>
      <c r="E41" t="str">
        <f t="shared" si="2"/>
        <v>45</v>
      </c>
      <c r="F41" t="s">
        <v>487</v>
      </c>
      <c r="G41" t="s">
        <v>10737</v>
      </c>
      <c r="H41" t="s">
        <v>4225</v>
      </c>
      <c r="I41" t="str">
        <f t="shared" si="3"/>
        <v>223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13394</v>
      </c>
      <c r="C43" t="s">
        <v>13452</v>
      </c>
      <c r="D43" t="s">
        <v>13511</v>
      </c>
      <c r="E43" t="str">
        <f t="shared" si="2"/>
        <v>319430656</v>
      </c>
      <c r="F43" t="s">
        <v>6848</v>
      </c>
      <c r="G43" t="s">
        <v>13424</v>
      </c>
      <c r="H43" t="s">
        <v>10119</v>
      </c>
      <c r="I43" t="str">
        <f t="shared" si="3"/>
        <v>306921472</v>
      </c>
    </row>
    <row r="44" spans="1:9" x14ac:dyDescent="0.2">
      <c r="A44" s="1" t="s">
        <v>48</v>
      </c>
      <c r="B44" t="s">
        <v>13395</v>
      </c>
      <c r="C44" t="s">
        <v>13453</v>
      </c>
      <c r="D44" t="s">
        <v>13512</v>
      </c>
      <c r="E44" t="str">
        <f t="shared" si="2"/>
        <v>19422228480</v>
      </c>
      <c r="F44" t="s">
        <v>13369</v>
      </c>
      <c r="G44" t="s">
        <v>13425</v>
      </c>
      <c r="H44" t="s">
        <v>13484</v>
      </c>
      <c r="I44" t="str">
        <f t="shared" si="3"/>
        <v>19650940928</v>
      </c>
    </row>
    <row r="45" spans="1:9" x14ac:dyDescent="0.2">
      <c r="A45" s="1" t="s">
        <v>49</v>
      </c>
      <c r="B45" t="s">
        <v>13396</v>
      </c>
      <c r="C45" t="s">
        <v>13454</v>
      </c>
      <c r="D45" t="s">
        <v>7585</v>
      </c>
      <c r="E45" t="str">
        <f t="shared" si="2"/>
        <v>19881984</v>
      </c>
      <c r="F45" t="s">
        <v>13370</v>
      </c>
      <c r="G45" t="s">
        <v>13426</v>
      </c>
      <c r="H45" t="s">
        <v>13485</v>
      </c>
      <c r="I45" t="str">
        <f t="shared" si="3"/>
        <v>19861504</v>
      </c>
    </row>
    <row r="46" spans="1:9" x14ac:dyDescent="0.2">
      <c r="A46" s="1" t="s">
        <v>50</v>
      </c>
      <c r="B46" t="s">
        <v>13397</v>
      </c>
      <c r="C46" t="s">
        <v>13455</v>
      </c>
      <c r="D46" t="s">
        <v>13513</v>
      </c>
      <c r="E46" t="str">
        <f t="shared" si="2"/>
        <v>18440282112</v>
      </c>
      <c r="F46" t="s">
        <v>13371</v>
      </c>
      <c r="G46" t="s">
        <v>13427</v>
      </c>
      <c r="H46" t="s">
        <v>13486</v>
      </c>
      <c r="I46" t="str">
        <f t="shared" si="3"/>
        <v>16937508864</v>
      </c>
    </row>
    <row r="47" spans="1:9" x14ac:dyDescent="0.2">
      <c r="A47" s="1" t="s">
        <v>51</v>
      </c>
      <c r="B47" t="s">
        <v>13398</v>
      </c>
      <c r="C47" t="s">
        <v>13456</v>
      </c>
      <c r="D47" t="s">
        <v>7585</v>
      </c>
      <c r="E47" t="str">
        <f t="shared" si="2"/>
        <v>19853312</v>
      </c>
      <c r="F47" t="s">
        <v>13202</v>
      </c>
      <c r="G47" t="s">
        <v>13428</v>
      </c>
      <c r="H47" t="s">
        <v>13487</v>
      </c>
      <c r="I47" t="str">
        <f t="shared" si="3"/>
        <v>19185664</v>
      </c>
    </row>
    <row r="48" spans="1:9" x14ac:dyDescent="0.2">
      <c r="A48" s="1" t="s">
        <v>52</v>
      </c>
      <c r="B48" t="s">
        <v>13399</v>
      </c>
      <c r="C48" t="s">
        <v>13457</v>
      </c>
      <c r="D48" t="s">
        <v>13514</v>
      </c>
      <c r="E48" t="str">
        <f t="shared" si="2"/>
        <v>21708693</v>
      </c>
      <c r="F48" t="s">
        <v>13372</v>
      </c>
      <c r="G48" t="s">
        <v>13429</v>
      </c>
      <c r="H48" t="s">
        <v>13488</v>
      </c>
      <c r="I48" t="str">
        <f t="shared" si="3"/>
        <v>453466901</v>
      </c>
    </row>
    <row r="49" spans="1:9" x14ac:dyDescent="0.2">
      <c r="A49" s="1" t="s">
        <v>53</v>
      </c>
      <c r="B49" t="s">
        <v>13400</v>
      </c>
      <c r="C49" t="s">
        <v>13458</v>
      </c>
      <c r="D49" t="s">
        <v>13515</v>
      </c>
      <c r="E49" t="str">
        <f t="shared" si="2"/>
        <v>29926981</v>
      </c>
      <c r="F49" t="s">
        <v>13373</v>
      </c>
      <c r="G49" t="s">
        <v>13430</v>
      </c>
      <c r="H49" t="s">
        <v>13489</v>
      </c>
      <c r="I49" t="str">
        <f t="shared" si="3"/>
        <v>300826495</v>
      </c>
    </row>
    <row r="50" spans="1:9" x14ac:dyDescent="0.2">
      <c r="A50" s="1" t="s">
        <v>54</v>
      </c>
      <c r="B50" t="s">
        <v>13401</v>
      </c>
      <c r="C50" t="s">
        <v>13459</v>
      </c>
      <c r="D50" t="s">
        <v>13516</v>
      </c>
      <c r="E50" t="str">
        <f t="shared" si="2"/>
        <v>5679901426</v>
      </c>
      <c r="F50" t="s">
        <v>13374</v>
      </c>
      <c r="G50" t="s">
        <v>13431</v>
      </c>
      <c r="H50" t="s">
        <v>13490</v>
      </c>
      <c r="I50" t="str">
        <f t="shared" si="3"/>
        <v>6552400626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92</v>
      </c>
      <c r="G52" t="s">
        <v>92</v>
      </c>
      <c r="H52" t="s">
        <v>88</v>
      </c>
      <c r="I52" t="str">
        <f t="shared" si="3"/>
        <v>1</v>
      </c>
    </row>
    <row r="53" spans="1:9" x14ac:dyDescent="0.2">
      <c r="A53" s="1" t="s">
        <v>57</v>
      </c>
      <c r="B53" t="s">
        <v>92</v>
      </c>
      <c r="C53" t="s">
        <v>92</v>
      </c>
      <c r="D53" t="s">
        <v>92</v>
      </c>
      <c r="E53" t="str">
        <f t="shared" si="2"/>
        <v>1</v>
      </c>
      <c r="F53" t="s">
        <v>85</v>
      </c>
      <c r="G53" t="s">
        <v>85</v>
      </c>
      <c r="H53" t="s">
        <v>85</v>
      </c>
      <c r="I53" t="str">
        <f t="shared" si="3"/>
        <v>7</v>
      </c>
    </row>
    <row r="54" spans="1:9" x14ac:dyDescent="0.2">
      <c r="A54" s="1" t="s">
        <v>58</v>
      </c>
      <c r="B54" t="s">
        <v>311</v>
      </c>
      <c r="C54" t="s">
        <v>162</v>
      </c>
      <c r="D54" t="s">
        <v>138</v>
      </c>
      <c r="E54" t="str">
        <f t="shared" si="2"/>
        <v>151</v>
      </c>
      <c r="F54" t="s">
        <v>453</v>
      </c>
      <c r="G54" t="s">
        <v>366</v>
      </c>
      <c r="H54" t="s">
        <v>13491</v>
      </c>
      <c r="I54" t="str">
        <f t="shared" si="3"/>
        <v>883</v>
      </c>
    </row>
    <row r="55" spans="1:9" x14ac:dyDescent="0.2">
      <c r="A55" s="1" t="s">
        <v>59</v>
      </c>
      <c r="B55" t="s">
        <v>88</v>
      </c>
      <c r="C55" t="s">
        <v>88</v>
      </c>
      <c r="D55" t="s">
        <v>88</v>
      </c>
      <c r="E55" t="str">
        <f t="shared" si="2"/>
        <v>2</v>
      </c>
      <c r="F55" t="s">
        <v>135</v>
      </c>
      <c r="G55" t="s">
        <v>178</v>
      </c>
      <c r="H55" t="s">
        <v>130</v>
      </c>
      <c r="I55" t="str">
        <f t="shared" si="3"/>
        <v>24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13402</v>
      </c>
      <c r="C58" t="s">
        <v>13460</v>
      </c>
      <c r="D58" t="s">
        <v>13517</v>
      </c>
      <c r="E58" t="str">
        <f t="shared" si="2"/>
        <v>5680893952</v>
      </c>
      <c r="F58" t="s">
        <v>13375</v>
      </c>
      <c r="G58" t="s">
        <v>13432</v>
      </c>
      <c r="H58" t="s">
        <v>13492</v>
      </c>
      <c r="I58" t="str">
        <f t="shared" si="3"/>
        <v>6566543360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13403</v>
      </c>
      <c r="C60" t="s">
        <v>13461</v>
      </c>
      <c r="D60" t="s">
        <v>13518</v>
      </c>
      <c r="E60" t="str">
        <f t="shared" si="2"/>
        <v>5675491328</v>
      </c>
      <c r="F60" t="s">
        <v>13376</v>
      </c>
      <c r="G60" t="s">
        <v>13433</v>
      </c>
      <c r="H60" t="s">
        <v>13493</v>
      </c>
      <c r="I60" t="str">
        <f t="shared" si="3"/>
        <v>6538412032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13404</v>
      </c>
      <c r="C62" t="s">
        <v>13462</v>
      </c>
      <c r="D62" t="s">
        <v>13519</v>
      </c>
      <c r="E62" t="str">
        <f t="shared" si="2"/>
        <v>1230439</v>
      </c>
      <c r="F62" t="s">
        <v>13377</v>
      </c>
      <c r="G62" t="s">
        <v>13434</v>
      </c>
      <c r="H62" t="s">
        <v>13494</v>
      </c>
      <c r="I62" t="str">
        <f t="shared" si="3"/>
        <v>9273719</v>
      </c>
    </row>
    <row r="63" spans="1:9" x14ac:dyDescent="0.2">
      <c r="A63" s="1" t="s">
        <v>67</v>
      </c>
      <c r="B63" t="s">
        <v>13405</v>
      </c>
      <c r="C63" t="s">
        <v>13463</v>
      </c>
      <c r="D63" t="s">
        <v>13520</v>
      </c>
      <c r="E63" t="str">
        <f t="shared" si="2"/>
        <v>319009</v>
      </c>
      <c r="F63" t="s">
        <v>13378</v>
      </c>
      <c r="G63" t="s">
        <v>13435</v>
      </c>
      <c r="H63" t="s">
        <v>13495</v>
      </c>
      <c r="I63" t="str">
        <f t="shared" si="3"/>
        <v>308718735</v>
      </c>
    </row>
    <row r="64" spans="1:9" ht="15" x14ac:dyDescent="0.25">
      <c r="A64" s="6" t="s">
        <v>20837</v>
      </c>
      <c r="B64" s="8">
        <f>AVERAGE(VALUE(B8),VALUE(B22),VALUE(B36))*2^(-30)</f>
        <v>17.267950390465558</v>
      </c>
      <c r="C64" s="8">
        <f t="shared" ref="C64:I64" si="4">AVERAGE(VALUE(C8),VALUE(C22),VALUE(C36))*2^(-30)</f>
        <v>17.062510105160374</v>
      </c>
      <c r="D64" s="8">
        <f t="shared" si="4"/>
        <v>17.250315749396879</v>
      </c>
      <c r="E64" s="8">
        <f t="shared" si="4"/>
        <v>17.062510105160374</v>
      </c>
      <c r="F64" s="8">
        <f t="shared" si="4"/>
        <v>16.589518083880346</v>
      </c>
      <c r="G64" s="8">
        <f t="shared" si="4"/>
        <v>16.300476451714832</v>
      </c>
      <c r="H64" s="8">
        <f t="shared" si="4"/>
        <v>16.34134772264709</v>
      </c>
      <c r="I64" s="8">
        <f t="shared" si="4"/>
        <v>16.421056676035125</v>
      </c>
    </row>
    <row r="65" spans="1:9" x14ac:dyDescent="0.2">
      <c r="A65" s="6" t="s">
        <v>20838</v>
      </c>
      <c r="B65" s="9">
        <f>AVERAGE(VALUE(B8),VALUE(B22),VALUE(B36),VALUE(B50))*2^(-30)</f>
        <v>14.260532787302509</v>
      </c>
      <c r="C65" s="9">
        <f t="shared" ref="C65:I65" si="5">AVERAGE(VALUE(C8),VALUE(C22),VALUE(C36),VALUE(C50))*2^(-30)</f>
        <v>14.119337683776394</v>
      </c>
      <c r="D65" s="9">
        <f t="shared" si="5"/>
        <v>14.264641058631241</v>
      </c>
      <c r="E65" s="9">
        <f t="shared" si="5"/>
        <v>14.119337683776394</v>
      </c>
      <c r="F65" s="9">
        <f t="shared" si="5"/>
        <v>13.967738218139857</v>
      </c>
      <c r="G65" s="9">
        <f t="shared" si="5"/>
        <v>13.770214269403368</v>
      </c>
      <c r="H65" s="9">
        <f t="shared" si="5"/>
        <v>13.777784138917923</v>
      </c>
      <c r="I65" s="9">
        <f t="shared" si="5"/>
        <v>13.841392162255943</v>
      </c>
    </row>
    <row r="66" spans="1:9" x14ac:dyDescent="0.2">
      <c r="A66" s="6" t="s">
        <v>20841</v>
      </c>
      <c r="B66" s="9">
        <f>MIN(VALUE(B18),VALUE(B32),VALUE(B46))*2^(-30)</f>
        <v>16.322853088378906</v>
      </c>
      <c r="C66" s="9">
        <f t="shared" ref="C66:I66" si="6">MIN(VALUE(C18),VALUE(C32),VALUE(C46))*2^(-30)</f>
        <v>16.463111877441406</v>
      </c>
      <c r="D66" s="9">
        <f t="shared" si="6"/>
        <v>16.487224578857422</v>
      </c>
      <c r="E66" s="9">
        <f t="shared" si="6"/>
        <v>16.463111877441406</v>
      </c>
      <c r="F66" s="9">
        <f t="shared" si="6"/>
        <v>15.428398132324219</v>
      </c>
      <c r="G66" s="9">
        <f t="shared" si="6"/>
        <v>15.536460876464844</v>
      </c>
      <c r="H66" s="9">
        <f t="shared" si="6"/>
        <v>15.548774719238281</v>
      </c>
      <c r="I66" s="9">
        <f t="shared" si="6"/>
        <v>15.536460876464844</v>
      </c>
    </row>
    <row r="67" spans="1:9" x14ac:dyDescent="0.2">
      <c r="A67" s="6" t="s">
        <v>20839</v>
      </c>
      <c r="B67" s="9">
        <f>MIN(VALUE(B16),VALUE(B30),VALUE(B44))*2^(-30)</f>
        <v>17.742008209228516</v>
      </c>
      <c r="C67" s="9">
        <f t="shared" ref="C67:I67" si="7">MIN(VALUE(C16),VALUE(C30),VALUE(C44))*2^(-30)</f>
        <v>17.671337127685547</v>
      </c>
      <c r="D67" s="9">
        <f t="shared" si="7"/>
        <v>17.748668670654297</v>
      </c>
      <c r="E67" s="9">
        <f t="shared" si="7"/>
        <v>17.742008209228516</v>
      </c>
      <c r="F67" s="9">
        <f t="shared" si="7"/>
        <v>18.301364898681641</v>
      </c>
      <c r="G67" s="9">
        <f t="shared" si="7"/>
        <v>16.810932159423828</v>
      </c>
      <c r="H67" s="9">
        <f t="shared" si="7"/>
        <v>17.331573486328125</v>
      </c>
      <c r="I67" s="9">
        <f t="shared" si="7"/>
        <v>18.301364898681641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3.90625E-3</v>
      </c>
      <c r="G68" s="9">
        <f t="shared" si="8"/>
        <v>3.125E-2</v>
      </c>
      <c r="H68" s="9">
        <f t="shared" si="8"/>
        <v>0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795.09765625</v>
      </c>
      <c r="C69" s="9">
        <f t="shared" si="8"/>
        <v>635.1015625</v>
      </c>
      <c r="D69" s="9">
        <f t="shared" si="8"/>
        <v>432.16796875</v>
      </c>
      <c r="E69" s="9">
        <f t="shared" si="8"/>
        <v>701.0703125</v>
      </c>
      <c r="F69" s="9">
        <f t="shared" si="8"/>
        <v>878.01171875</v>
      </c>
      <c r="G69" s="9">
        <f t="shared" si="8"/>
        <v>731.53125</v>
      </c>
      <c r="H69" s="9">
        <f t="shared" si="8"/>
        <v>841.94140625</v>
      </c>
      <c r="I69" s="9">
        <f t="shared" si="8"/>
        <v>842.4296875</v>
      </c>
    </row>
    <row r="70" spans="1:9" x14ac:dyDescent="0.2">
      <c r="A70" s="6" t="s">
        <v>20832</v>
      </c>
      <c r="B70" s="9">
        <f>AVERAGE(VALUE(B9),VALUE(B23),VALUE(B37))*2^(-20)</f>
        <v>16.388392766316731</v>
      </c>
      <c r="C70" s="9">
        <f t="shared" ref="C70:I70" si="9">AVERAGE(VALUE(C9),VALUE(C23),VALUE(C37))*2^(-20)</f>
        <v>16.704296747843426</v>
      </c>
      <c r="D70" s="9">
        <f t="shared" si="9"/>
        <v>16.666666666666668</v>
      </c>
      <c r="E70" s="9">
        <f t="shared" si="9"/>
        <v>16.70299466451009</v>
      </c>
      <c r="F70" s="9">
        <f t="shared" si="9"/>
        <v>16.417191505432129</v>
      </c>
      <c r="G70" s="9">
        <f t="shared" si="9"/>
        <v>16.61556847890218</v>
      </c>
      <c r="H70" s="9">
        <f t="shared" si="9"/>
        <v>16.681391716003418</v>
      </c>
      <c r="I70" s="9">
        <f t="shared" si="9"/>
        <v>16.61556847890218</v>
      </c>
    </row>
    <row r="71" spans="1:9" x14ac:dyDescent="0.2">
      <c r="A71" s="6" t="s">
        <v>20833</v>
      </c>
      <c r="B71" s="10">
        <f>MIN(VALUE(B19),VALUE(B33),VALUE(B47))*2^(-20)</f>
        <v>11.64453125</v>
      </c>
      <c r="C71" s="10">
        <f t="shared" ref="C71:I71" si="10">MIN(VALUE(C19),VALUE(C33),VALUE(C47))*2^(-20)</f>
        <v>11.62890625</v>
      </c>
      <c r="D71" s="10">
        <f t="shared" si="10"/>
        <v>11.62890625</v>
      </c>
      <c r="E71" s="10">
        <f t="shared" si="10"/>
        <v>11.62890625</v>
      </c>
      <c r="F71" s="10">
        <f t="shared" si="10"/>
        <v>11.6328125</v>
      </c>
      <c r="G71" s="10">
        <f t="shared" si="10"/>
        <v>11.62890625</v>
      </c>
      <c r="H71" s="10">
        <f t="shared" si="10"/>
        <v>11.62890625</v>
      </c>
      <c r="I71" s="10">
        <f t="shared" si="10"/>
        <v>11.62890625</v>
      </c>
    </row>
    <row r="72" spans="1:9" x14ac:dyDescent="0.2">
      <c r="A72" s="6" t="s">
        <v>20834</v>
      </c>
      <c r="B72" s="10">
        <f>MAX(VALUE(B17),VALUE(B31),VALUE(B45))*2^(-20)</f>
        <v>19.52734375</v>
      </c>
      <c r="C72" s="10">
        <f t="shared" ref="C72:I72" si="11">MAX(VALUE(C17),VALUE(C31),VALUE(C45))*2^(-20)</f>
        <v>19.53125</v>
      </c>
      <c r="D72" s="10">
        <f t="shared" si="11"/>
        <v>19.39453125</v>
      </c>
      <c r="E72" s="10">
        <f t="shared" si="11"/>
        <v>19.52734375</v>
      </c>
      <c r="F72" s="10">
        <f t="shared" si="11"/>
        <v>19.86328125</v>
      </c>
      <c r="G72" s="10">
        <f t="shared" si="11"/>
        <v>19.53125</v>
      </c>
      <c r="H72" s="10">
        <f t="shared" si="11"/>
        <v>19.53125</v>
      </c>
      <c r="I72" s="10">
        <f t="shared" si="11"/>
        <v>19.53125</v>
      </c>
    </row>
    <row r="73" spans="1:9" x14ac:dyDescent="0.2">
      <c r="A73" s="6" t="s">
        <v>20826</v>
      </c>
      <c r="B73" s="9">
        <f>VALUE(B7)*10^(-9)</f>
        <v>20.547820022</v>
      </c>
      <c r="C73" s="9">
        <f t="shared" ref="C73:I73" si="12">VALUE(C7)*10^(-9)</f>
        <v>18.685976236000002</v>
      </c>
      <c r="D73" s="9">
        <f t="shared" si="12"/>
        <v>18.732343035</v>
      </c>
      <c r="E73" s="9">
        <f t="shared" si="12"/>
        <v>18.732343035</v>
      </c>
      <c r="F73" s="9">
        <f t="shared" si="12"/>
        <v>113.089989254</v>
      </c>
      <c r="G73" s="9">
        <f t="shared" si="12"/>
        <v>110.365171183</v>
      </c>
      <c r="H73" s="9">
        <f t="shared" si="12"/>
        <v>109.055354081</v>
      </c>
      <c r="I73" s="9">
        <f t="shared" si="12"/>
        <v>110.365171183</v>
      </c>
    </row>
    <row r="74" spans="1:9" x14ac:dyDescent="0.2">
      <c r="A74" s="6" t="s">
        <v>20835</v>
      </c>
      <c r="B74" s="9">
        <f>SUM(VALUE(B20),VALUE(B34),VALUE(B48))*2^(-30)</f>
        <v>6.9619645364582539E-2</v>
      </c>
      <c r="C74" s="9">
        <f t="shared" ref="C74:I75" si="13">SUM(VALUE(C20),VALUE(C34),VALUE(C48))*2^(-30)</f>
        <v>7.4385655112564564E-2</v>
      </c>
      <c r="D74" s="9">
        <f t="shared" si="13"/>
        <v>7.1026577614247799E-2</v>
      </c>
      <c r="E74" s="9">
        <f t="shared" si="13"/>
        <v>6.5483000129461288E-2</v>
      </c>
      <c r="F74" s="9">
        <f t="shared" si="13"/>
        <v>1.1395791620016098</v>
      </c>
      <c r="G74" s="9">
        <f t="shared" si="13"/>
        <v>1.147297440096736</v>
      </c>
      <c r="H74" s="9">
        <f t="shared" si="13"/>
        <v>1.1396989226341248</v>
      </c>
      <c r="I74" s="9">
        <f t="shared" si="13"/>
        <v>1.1412966195493937</v>
      </c>
    </row>
    <row r="75" spans="1:9" x14ac:dyDescent="0.2">
      <c r="A75" s="6" t="s">
        <v>20836</v>
      </c>
      <c r="B75" s="9">
        <f>SUM(VALUE(B21),VALUE(B35),VALUE(B49))*2^(-30)</f>
        <v>7.2607370093464851E-2</v>
      </c>
      <c r="C75" s="9">
        <f t="shared" si="13"/>
        <v>7.2075105272233486E-2</v>
      </c>
      <c r="D75" s="9">
        <f t="shared" si="13"/>
        <v>6.2287694774568081E-2</v>
      </c>
      <c r="E75" s="9">
        <f t="shared" si="13"/>
        <v>7.0250569842755795E-2</v>
      </c>
      <c r="F75" s="9">
        <f t="shared" si="13"/>
        <v>0.85617049876600504</v>
      </c>
      <c r="G75" s="9">
        <f t="shared" si="13"/>
        <v>0.85897044185549021</v>
      </c>
      <c r="H75" s="9">
        <f t="shared" si="13"/>
        <v>0.85560588259249926</v>
      </c>
      <c r="I75" s="9">
        <f t="shared" si="13"/>
        <v>0.87148431688547134</v>
      </c>
    </row>
    <row r="76" spans="1:9" x14ac:dyDescent="0.2">
      <c r="A76" s="7" t="s">
        <v>20827</v>
      </c>
      <c r="B76" s="9">
        <f>SUM(VALUE(B12),VALUE(B26),VALUE(B40))</f>
        <v>484</v>
      </c>
      <c r="C76" s="9">
        <f t="shared" ref="C76:I76" si="14">SUM(VALUE(C12),VALUE(C26),VALUE(C40))</f>
        <v>453</v>
      </c>
      <c r="D76" s="9">
        <f t="shared" si="14"/>
        <v>452</v>
      </c>
      <c r="E76" s="9">
        <f t="shared" si="14"/>
        <v>453</v>
      </c>
      <c r="F76" s="9">
        <f t="shared" si="14"/>
        <v>2706</v>
      </c>
      <c r="G76" s="9">
        <f t="shared" si="14"/>
        <v>2634</v>
      </c>
      <c r="H76" s="9">
        <f t="shared" si="14"/>
        <v>2603</v>
      </c>
      <c r="I76" s="9">
        <f t="shared" si="14"/>
        <v>2634</v>
      </c>
    </row>
    <row r="77" spans="1:9" x14ac:dyDescent="0.2">
      <c r="A77" s="7" t="s">
        <v>20828</v>
      </c>
      <c r="B77" s="9">
        <f>SUM(VALUE(B11),VALUE(B25),VALUE(B39))</f>
        <v>21</v>
      </c>
      <c r="C77" s="9">
        <f t="shared" ref="C77:I77" si="15">SUM(VALUE(C11),VALUE(C25),VALUE(C39))</f>
        <v>17</v>
      </c>
      <c r="D77" s="9">
        <f t="shared" si="15"/>
        <v>17</v>
      </c>
      <c r="E77" s="9">
        <f t="shared" si="15"/>
        <v>19</v>
      </c>
      <c r="F77" s="9">
        <f t="shared" si="15"/>
        <v>124</v>
      </c>
      <c r="G77" s="9">
        <f t="shared" si="15"/>
        <v>111</v>
      </c>
      <c r="H77" s="9">
        <f t="shared" si="15"/>
        <v>112</v>
      </c>
      <c r="I77" s="9">
        <f t="shared" si="15"/>
        <v>116</v>
      </c>
    </row>
    <row r="78" spans="1:9" x14ac:dyDescent="0.2">
      <c r="A78" s="7" t="s">
        <v>20829</v>
      </c>
      <c r="B78" s="9">
        <f>SUM(VALUE(B13),VALUE(B27),VALUE(B41))</f>
        <v>147</v>
      </c>
      <c r="C78" s="9">
        <f t="shared" ref="C78:I78" si="16">SUM(VALUE(C13),VALUE(C27),VALUE(C41))</f>
        <v>145</v>
      </c>
      <c r="D78" s="9">
        <f t="shared" si="16"/>
        <v>141</v>
      </c>
      <c r="E78" s="9">
        <f t="shared" si="16"/>
        <v>144</v>
      </c>
      <c r="F78" s="9">
        <f t="shared" si="16"/>
        <v>805</v>
      </c>
      <c r="G78" s="9">
        <f t="shared" si="16"/>
        <v>789</v>
      </c>
      <c r="H78" s="9">
        <f t="shared" si="16"/>
        <v>809</v>
      </c>
      <c r="I78" s="9">
        <f t="shared" si="16"/>
        <v>829</v>
      </c>
    </row>
    <row r="79" spans="1:9" x14ac:dyDescent="0.2">
      <c r="A79" s="7" t="s">
        <v>20830</v>
      </c>
      <c r="B79" s="9">
        <f>SUM(VALUE(B10),VALUE(B24),VALUE(B38))</f>
        <v>35</v>
      </c>
      <c r="C79" s="9">
        <f t="shared" ref="C79:I79" si="17">SUM(VALUE(C10),VALUE(C24),VALUE(C38))</f>
        <v>24</v>
      </c>
      <c r="D79" s="9">
        <f t="shared" si="17"/>
        <v>22</v>
      </c>
      <c r="E79" s="9">
        <f t="shared" si="17"/>
        <v>28</v>
      </c>
      <c r="F79" s="9">
        <f t="shared" si="17"/>
        <v>21</v>
      </c>
      <c r="G79" s="9">
        <f t="shared" si="17"/>
        <v>18</v>
      </c>
      <c r="H79" s="9">
        <f t="shared" si="17"/>
        <v>15</v>
      </c>
      <c r="I79" s="9">
        <f t="shared" si="17"/>
        <v>17</v>
      </c>
    </row>
    <row r="80" spans="1:9" x14ac:dyDescent="0.2">
      <c r="A80" s="27" t="s">
        <v>20853</v>
      </c>
      <c r="B80" s="28">
        <f>B3*2^(-20)</f>
        <v>0</v>
      </c>
      <c r="C80" s="28">
        <f t="shared" ref="C80:I81" si="18">C3*2^(-20)</f>
        <v>0</v>
      </c>
      <c r="D80" s="28">
        <f t="shared" si="18"/>
        <v>0</v>
      </c>
      <c r="E80" s="28">
        <f t="shared" si="18"/>
        <v>0</v>
      </c>
      <c r="F80" s="28">
        <f t="shared" si="18"/>
        <v>131.54561996459961</v>
      </c>
      <c r="G80" s="28">
        <f t="shared" si="18"/>
        <v>131.54561996459961</v>
      </c>
      <c r="H80" s="28">
        <f t="shared" si="18"/>
        <v>131.54561996459961</v>
      </c>
      <c r="I80" s="28">
        <f t="shared" si="18"/>
        <v>131.54561996459961</v>
      </c>
    </row>
    <row r="81" spans="1:9" x14ac:dyDescent="0.2">
      <c r="A81" s="27" t="s">
        <v>20854</v>
      </c>
      <c r="B81" s="28">
        <f>B4*2^(-20)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394.63685989379883</v>
      </c>
      <c r="G81" s="28">
        <f t="shared" si="18"/>
        <v>394.63685989379883</v>
      </c>
      <c r="H81" s="28">
        <f t="shared" si="18"/>
        <v>394.63685989379883</v>
      </c>
      <c r="I81" s="28">
        <f t="shared" si="18"/>
        <v>394.63685989379883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6" width="25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6372</v>
      </c>
      <c r="E2" t="s">
        <v>121</v>
      </c>
      <c r="F2" t="s">
        <v>6373</v>
      </c>
    </row>
    <row r="3" spans="1:6" x14ac:dyDescent="0.2">
      <c r="A3" t="s">
        <v>88</v>
      </c>
      <c r="B3" t="s">
        <v>123</v>
      </c>
      <c r="C3" t="s">
        <v>6374</v>
      </c>
      <c r="D3" t="s">
        <v>12848</v>
      </c>
      <c r="E3" t="s">
        <v>6376</v>
      </c>
      <c r="F3" t="s">
        <v>6373</v>
      </c>
    </row>
    <row r="4" spans="1:6" x14ac:dyDescent="0.2">
      <c r="A4" t="s">
        <v>94</v>
      </c>
      <c r="B4" t="s">
        <v>125</v>
      </c>
      <c r="C4" t="s">
        <v>12849</v>
      </c>
      <c r="D4" t="s">
        <v>12848</v>
      </c>
      <c r="E4" t="s">
        <v>6376</v>
      </c>
      <c r="F4" t="s">
        <v>7144</v>
      </c>
    </row>
    <row r="5" spans="1:6" x14ac:dyDescent="0.2">
      <c r="A5" t="s">
        <v>79</v>
      </c>
      <c r="B5" t="s">
        <v>127</v>
      </c>
      <c r="C5" t="s">
        <v>12849</v>
      </c>
      <c r="D5" t="s">
        <v>68</v>
      </c>
      <c r="E5" t="s">
        <v>7145</v>
      </c>
      <c r="F5" t="s">
        <v>121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I81"/>
  <sheetViews>
    <sheetView topLeftCell="A52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3.42578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12729</v>
      </c>
      <c r="G3" t="s">
        <v>12729</v>
      </c>
      <c r="H3" t="s">
        <v>12729</v>
      </c>
      <c r="I3" t="str">
        <f t="shared" ref="I3:I34" si="1">IF(ISERROR(MEDIAN(VALUE(F3),VALUE(G3),VALUE(H3))), "-", TEXT(MEDIAN(VALUE(F3),VALUE(G3),VALUE(H3)), "0"))</f>
        <v>137935580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12730</v>
      </c>
      <c r="G4" t="s">
        <v>12730</v>
      </c>
      <c r="H4" t="s">
        <v>12730</v>
      </c>
      <c r="I4" t="str">
        <f t="shared" si="1"/>
        <v>413806740</v>
      </c>
    </row>
    <row r="5" spans="1:9" x14ac:dyDescent="0.2">
      <c r="A5" s="1" t="s">
        <v>9</v>
      </c>
      <c r="B5" t="s">
        <v>13550</v>
      </c>
      <c r="C5" t="s">
        <v>13608</v>
      </c>
      <c r="D5" t="s">
        <v>13665</v>
      </c>
      <c r="E5" t="str">
        <f t="shared" si="0"/>
        <v>-</v>
      </c>
      <c r="F5" t="s">
        <v>13521</v>
      </c>
      <c r="G5" t="s">
        <v>13578</v>
      </c>
      <c r="H5" t="s">
        <v>13634</v>
      </c>
      <c r="I5" t="str">
        <f t="shared" si="1"/>
        <v>-</v>
      </c>
    </row>
    <row r="6" spans="1:9" x14ac:dyDescent="0.2">
      <c r="A6" s="1" t="s">
        <v>10</v>
      </c>
      <c r="B6" t="s">
        <v>13551</v>
      </c>
      <c r="C6" t="s">
        <v>13609</v>
      </c>
      <c r="D6" t="s">
        <v>13666</v>
      </c>
      <c r="E6" t="str">
        <f t="shared" si="0"/>
        <v>-</v>
      </c>
      <c r="F6" t="s">
        <v>13522</v>
      </c>
      <c r="G6" t="s">
        <v>13579</v>
      </c>
      <c r="H6" t="s">
        <v>13635</v>
      </c>
      <c r="I6" t="str">
        <f t="shared" si="1"/>
        <v>-</v>
      </c>
    </row>
    <row r="7" spans="1:9" x14ac:dyDescent="0.2">
      <c r="A7" s="1" t="s">
        <v>11</v>
      </c>
      <c r="B7" t="s">
        <v>13552</v>
      </c>
      <c r="C7" t="s">
        <v>13610</v>
      </c>
      <c r="D7" t="s">
        <v>13667</v>
      </c>
      <c r="E7" t="str">
        <f t="shared" si="0"/>
        <v>20068242625</v>
      </c>
      <c r="F7" t="s">
        <v>13523</v>
      </c>
      <c r="G7" t="s">
        <v>13580</v>
      </c>
      <c r="H7" t="s">
        <v>13636</v>
      </c>
      <c r="I7" t="str">
        <f t="shared" si="1"/>
        <v>101539308674</v>
      </c>
    </row>
    <row r="8" spans="1:9" x14ac:dyDescent="0.2">
      <c r="A8" s="1" t="s">
        <v>12</v>
      </c>
      <c r="B8" t="s">
        <v>13553</v>
      </c>
      <c r="C8" t="s">
        <v>13611</v>
      </c>
      <c r="D8" t="s">
        <v>13668</v>
      </c>
      <c r="E8" t="str">
        <f t="shared" si="0"/>
        <v>18726110354</v>
      </c>
      <c r="F8" t="s">
        <v>13524</v>
      </c>
      <c r="G8" t="s">
        <v>13581</v>
      </c>
      <c r="H8" t="s">
        <v>13637</v>
      </c>
      <c r="I8" t="str">
        <f t="shared" si="1"/>
        <v>17612794016</v>
      </c>
    </row>
    <row r="9" spans="1:9" x14ac:dyDescent="0.2">
      <c r="A9" s="1" t="s">
        <v>13</v>
      </c>
      <c r="B9" t="s">
        <v>13528</v>
      </c>
      <c r="C9" t="s">
        <v>13582</v>
      </c>
      <c r="D9" t="s">
        <v>13638</v>
      </c>
      <c r="E9" t="str">
        <f t="shared" si="0"/>
        <v>20103168</v>
      </c>
      <c r="F9" t="s">
        <v>13525</v>
      </c>
      <c r="G9" t="s">
        <v>13582</v>
      </c>
      <c r="H9" t="s">
        <v>13638</v>
      </c>
      <c r="I9" t="str">
        <f t="shared" si="1"/>
        <v>20144128</v>
      </c>
    </row>
    <row r="10" spans="1:9" x14ac:dyDescent="0.2">
      <c r="A10" s="1" t="s">
        <v>14</v>
      </c>
      <c r="B10" t="s">
        <v>68</v>
      </c>
      <c r="C10" t="s">
        <v>74</v>
      </c>
      <c r="D10" t="s">
        <v>92</v>
      </c>
      <c r="E10" t="str">
        <f t="shared" si="0"/>
        <v>1</v>
      </c>
      <c r="F10" t="s">
        <v>92</v>
      </c>
      <c r="G10" t="s">
        <v>84</v>
      </c>
      <c r="H10" t="s">
        <v>69</v>
      </c>
      <c r="I10" t="str">
        <f t="shared" si="1"/>
        <v>6</v>
      </c>
    </row>
    <row r="11" spans="1:9" x14ac:dyDescent="0.2">
      <c r="A11" s="1" t="s">
        <v>15</v>
      </c>
      <c r="B11" t="s">
        <v>94</v>
      </c>
      <c r="C11" t="s">
        <v>136</v>
      </c>
      <c r="D11" t="s">
        <v>79</v>
      </c>
      <c r="E11" t="str">
        <f t="shared" si="0"/>
        <v>4</v>
      </c>
      <c r="F11" t="s">
        <v>231</v>
      </c>
      <c r="G11" t="s">
        <v>97</v>
      </c>
      <c r="H11" t="s">
        <v>194</v>
      </c>
      <c r="I11" t="str">
        <f t="shared" si="1"/>
        <v>35</v>
      </c>
    </row>
    <row r="12" spans="1:9" x14ac:dyDescent="0.2">
      <c r="A12" s="1" t="s">
        <v>16</v>
      </c>
      <c r="B12" t="s">
        <v>86</v>
      </c>
      <c r="C12" t="s">
        <v>339</v>
      </c>
      <c r="D12" t="s">
        <v>138</v>
      </c>
      <c r="E12" t="str">
        <f t="shared" si="0"/>
        <v>159</v>
      </c>
      <c r="F12" t="s">
        <v>382</v>
      </c>
      <c r="G12" t="s">
        <v>427</v>
      </c>
      <c r="H12" t="s">
        <v>400</v>
      </c>
      <c r="I12" t="str">
        <f t="shared" si="1"/>
        <v>812</v>
      </c>
    </row>
    <row r="13" spans="1:9" x14ac:dyDescent="0.2">
      <c r="A13" s="1" t="s">
        <v>17</v>
      </c>
      <c r="B13" t="s">
        <v>389</v>
      </c>
      <c r="C13" t="s">
        <v>503</v>
      </c>
      <c r="D13" t="s">
        <v>460</v>
      </c>
      <c r="E13" t="str">
        <f t="shared" si="0"/>
        <v>57</v>
      </c>
      <c r="F13" t="s">
        <v>12380</v>
      </c>
      <c r="G13" t="s">
        <v>259</v>
      </c>
      <c r="H13" t="s">
        <v>2515</v>
      </c>
      <c r="I13" t="str">
        <f t="shared" si="1"/>
        <v>235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78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170</v>
      </c>
      <c r="C15" t="s">
        <v>13612</v>
      </c>
      <c r="D15" t="s">
        <v>296</v>
      </c>
      <c r="E15" t="str">
        <f t="shared" si="0"/>
        <v>413696</v>
      </c>
      <c r="F15" t="s">
        <v>11498</v>
      </c>
      <c r="G15" t="s">
        <v>13583</v>
      </c>
      <c r="H15" t="s">
        <v>4558</v>
      </c>
      <c r="I15" t="str">
        <f t="shared" si="1"/>
        <v>306180096</v>
      </c>
    </row>
    <row r="16" spans="1:9" x14ac:dyDescent="0.2">
      <c r="A16" s="1" t="s">
        <v>20</v>
      </c>
      <c r="B16" t="s">
        <v>13554</v>
      </c>
      <c r="C16" t="s">
        <v>13613</v>
      </c>
      <c r="D16" t="s">
        <v>13669</v>
      </c>
      <c r="E16" t="str">
        <f t="shared" si="0"/>
        <v>19566538752</v>
      </c>
      <c r="F16" t="s">
        <v>13526</v>
      </c>
      <c r="G16" t="s">
        <v>13584</v>
      </c>
      <c r="H16" t="s">
        <v>13639</v>
      </c>
      <c r="I16" t="str">
        <f t="shared" si="1"/>
        <v>19239927808</v>
      </c>
    </row>
    <row r="17" spans="1:9" x14ac:dyDescent="0.2">
      <c r="A17" s="1" t="s">
        <v>21</v>
      </c>
      <c r="B17" t="s">
        <v>13528</v>
      </c>
      <c r="C17" t="s">
        <v>13582</v>
      </c>
      <c r="D17" t="s">
        <v>13638</v>
      </c>
      <c r="E17" t="str">
        <f t="shared" si="0"/>
        <v>20103168</v>
      </c>
      <c r="F17" t="s">
        <v>13472</v>
      </c>
      <c r="G17" t="s">
        <v>13582</v>
      </c>
      <c r="H17" t="s">
        <v>13638</v>
      </c>
      <c r="I17" t="str">
        <f t="shared" si="1"/>
        <v>20144128</v>
      </c>
    </row>
    <row r="18" spans="1:9" x14ac:dyDescent="0.2">
      <c r="A18" s="1" t="s">
        <v>22</v>
      </c>
      <c r="B18" t="s">
        <v>13555</v>
      </c>
      <c r="C18" t="s">
        <v>13614</v>
      </c>
      <c r="D18" t="s">
        <v>13670</v>
      </c>
      <c r="E18" t="str">
        <f t="shared" si="0"/>
        <v>18479026176</v>
      </c>
      <c r="F18" t="s">
        <v>13527</v>
      </c>
      <c r="G18" t="s">
        <v>13585</v>
      </c>
      <c r="H18" t="s">
        <v>13640</v>
      </c>
      <c r="I18" t="str">
        <f t="shared" si="1"/>
        <v>16609587200</v>
      </c>
    </row>
    <row r="19" spans="1:9" x14ac:dyDescent="0.2">
      <c r="A19" s="1" t="s">
        <v>23</v>
      </c>
      <c r="B19" t="s">
        <v>13528</v>
      </c>
      <c r="C19" t="s">
        <v>13582</v>
      </c>
      <c r="D19" t="s">
        <v>13638</v>
      </c>
      <c r="E19" t="str">
        <f t="shared" si="0"/>
        <v>20103168</v>
      </c>
      <c r="F19" t="s">
        <v>13528</v>
      </c>
      <c r="G19" t="s">
        <v>13582</v>
      </c>
      <c r="H19" t="s">
        <v>13638</v>
      </c>
      <c r="I19" t="str">
        <f t="shared" si="1"/>
        <v>20103168</v>
      </c>
    </row>
    <row r="20" spans="1:9" x14ac:dyDescent="0.2">
      <c r="A20" s="1" t="s">
        <v>24</v>
      </c>
      <c r="B20" t="s">
        <v>13556</v>
      </c>
      <c r="C20" t="s">
        <v>13615</v>
      </c>
      <c r="D20" t="s">
        <v>13671</v>
      </c>
      <c r="E20" t="str">
        <f t="shared" si="0"/>
        <v>88467662</v>
      </c>
      <c r="F20" t="s">
        <v>13529</v>
      </c>
      <c r="G20" t="s">
        <v>13586</v>
      </c>
      <c r="H20" t="s">
        <v>13641</v>
      </c>
      <c r="I20" t="str">
        <f t="shared" si="1"/>
        <v>437077317</v>
      </c>
    </row>
    <row r="21" spans="1:9" x14ac:dyDescent="0.2">
      <c r="A21" s="1" t="s">
        <v>25</v>
      </c>
      <c r="B21" t="s">
        <v>13557</v>
      </c>
      <c r="C21" t="s">
        <v>13616</v>
      </c>
      <c r="D21" t="s">
        <v>13672</v>
      </c>
      <c r="E21" t="str">
        <f t="shared" si="0"/>
        <v>73406271</v>
      </c>
      <c r="F21" t="s">
        <v>13530</v>
      </c>
      <c r="G21" t="s">
        <v>13587</v>
      </c>
      <c r="H21" t="s">
        <v>13642</v>
      </c>
      <c r="I21" t="str">
        <f t="shared" si="1"/>
        <v>231895699</v>
      </c>
    </row>
    <row r="22" spans="1:9" x14ac:dyDescent="0.2">
      <c r="A22" s="1" t="s">
        <v>26</v>
      </c>
      <c r="B22" t="s">
        <v>13558</v>
      </c>
      <c r="C22" t="s">
        <v>13617</v>
      </c>
      <c r="D22" t="s">
        <v>13673</v>
      </c>
      <c r="E22" t="str">
        <f t="shared" si="0"/>
        <v>18472247296</v>
      </c>
      <c r="F22" t="s">
        <v>13531</v>
      </c>
      <c r="G22" t="s">
        <v>13588</v>
      </c>
      <c r="H22" t="s">
        <v>13643</v>
      </c>
      <c r="I22" t="str">
        <f t="shared" si="1"/>
        <v>17569386652</v>
      </c>
    </row>
    <row r="23" spans="1:9" x14ac:dyDescent="0.2">
      <c r="A23" s="1" t="s">
        <v>27</v>
      </c>
      <c r="B23" t="s">
        <v>4455</v>
      </c>
      <c r="C23" t="s">
        <v>13618</v>
      </c>
      <c r="D23" t="s">
        <v>13649</v>
      </c>
      <c r="E23" t="str">
        <f t="shared" si="0"/>
        <v>12394496</v>
      </c>
      <c r="F23" t="s">
        <v>13532</v>
      </c>
      <c r="G23" t="s">
        <v>13589</v>
      </c>
      <c r="H23" t="s">
        <v>13644</v>
      </c>
      <c r="I23" t="str">
        <f t="shared" si="1"/>
        <v>12389073</v>
      </c>
    </row>
    <row r="24" spans="1:9" x14ac:dyDescent="0.2">
      <c r="A24" s="1" t="s">
        <v>28</v>
      </c>
      <c r="B24" t="s">
        <v>129</v>
      </c>
      <c r="C24" t="s">
        <v>68</v>
      </c>
      <c r="D24" t="s">
        <v>68</v>
      </c>
      <c r="E24" t="str">
        <f t="shared" si="0"/>
        <v>0</v>
      </c>
      <c r="F24" t="s">
        <v>69</v>
      </c>
      <c r="G24" t="s">
        <v>88</v>
      </c>
      <c r="H24" t="s">
        <v>70</v>
      </c>
      <c r="I24" t="str">
        <f t="shared" si="1"/>
        <v>6</v>
      </c>
    </row>
    <row r="25" spans="1:9" x14ac:dyDescent="0.2">
      <c r="A25" s="1" t="s">
        <v>29</v>
      </c>
      <c r="B25" t="s">
        <v>91</v>
      </c>
      <c r="C25" t="s">
        <v>89</v>
      </c>
      <c r="D25" t="s">
        <v>79</v>
      </c>
      <c r="E25" t="str">
        <f t="shared" si="0"/>
        <v>5</v>
      </c>
      <c r="F25" t="s">
        <v>180</v>
      </c>
      <c r="G25" t="s">
        <v>201</v>
      </c>
      <c r="H25" t="s">
        <v>163</v>
      </c>
      <c r="I25" t="str">
        <f t="shared" si="1"/>
        <v>37</v>
      </c>
    </row>
    <row r="26" spans="1:9" x14ac:dyDescent="0.2">
      <c r="A26" s="1" t="s">
        <v>30</v>
      </c>
      <c r="B26" t="s">
        <v>311</v>
      </c>
      <c r="C26" t="s">
        <v>338</v>
      </c>
      <c r="D26" t="s">
        <v>162</v>
      </c>
      <c r="E26" t="str">
        <f t="shared" si="0"/>
        <v>167</v>
      </c>
      <c r="F26" t="s">
        <v>382</v>
      </c>
      <c r="G26" t="s">
        <v>423</v>
      </c>
      <c r="H26" t="s">
        <v>400</v>
      </c>
      <c r="I26" t="str">
        <f t="shared" si="1"/>
        <v>812</v>
      </c>
    </row>
    <row r="27" spans="1:9" x14ac:dyDescent="0.2">
      <c r="A27" s="1" t="s">
        <v>31</v>
      </c>
      <c r="B27" t="s">
        <v>3608</v>
      </c>
      <c r="C27" t="s">
        <v>332</v>
      </c>
      <c r="D27" t="s">
        <v>486</v>
      </c>
      <c r="E27" t="str">
        <f t="shared" si="0"/>
        <v>56</v>
      </c>
      <c r="F27" t="s">
        <v>2835</v>
      </c>
      <c r="G27" t="s">
        <v>4438</v>
      </c>
      <c r="H27" t="s">
        <v>543</v>
      </c>
      <c r="I27" t="str">
        <f t="shared" si="1"/>
        <v>252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13559</v>
      </c>
      <c r="C29" t="s">
        <v>296</v>
      </c>
      <c r="D29" t="s">
        <v>12593</v>
      </c>
      <c r="E29" t="str">
        <f t="shared" si="0"/>
        <v>64155648</v>
      </c>
      <c r="F29" t="s">
        <v>8492</v>
      </c>
      <c r="G29" t="s">
        <v>13590</v>
      </c>
      <c r="H29" t="s">
        <v>13645</v>
      </c>
      <c r="I29" t="str">
        <f t="shared" si="1"/>
        <v>306479104</v>
      </c>
    </row>
    <row r="30" spans="1:9" x14ac:dyDescent="0.2">
      <c r="A30" s="1" t="s">
        <v>34</v>
      </c>
      <c r="B30" t="s">
        <v>13560</v>
      </c>
      <c r="C30" t="s">
        <v>13619</v>
      </c>
      <c r="D30" t="s">
        <v>13674</v>
      </c>
      <c r="E30" t="str">
        <f t="shared" si="0"/>
        <v>19509817344</v>
      </c>
      <c r="F30" t="s">
        <v>13533</v>
      </c>
      <c r="G30" t="s">
        <v>13591</v>
      </c>
      <c r="H30" t="s">
        <v>13646</v>
      </c>
      <c r="I30" t="str">
        <f t="shared" si="1"/>
        <v>20525719552</v>
      </c>
    </row>
    <row r="31" spans="1:9" x14ac:dyDescent="0.2">
      <c r="A31" s="1" t="s">
        <v>35</v>
      </c>
      <c r="B31" t="s">
        <v>13561</v>
      </c>
      <c r="C31" t="s">
        <v>13618</v>
      </c>
      <c r="D31" t="s">
        <v>13649</v>
      </c>
      <c r="E31" t="str">
        <f t="shared" si="0"/>
        <v>12394496</v>
      </c>
      <c r="F31" t="s">
        <v>13534</v>
      </c>
      <c r="G31" t="s">
        <v>13592</v>
      </c>
      <c r="H31" t="s">
        <v>13647</v>
      </c>
      <c r="I31" t="str">
        <f t="shared" si="1"/>
        <v>12406784</v>
      </c>
    </row>
    <row r="32" spans="1:9" x14ac:dyDescent="0.2">
      <c r="A32" s="1" t="s">
        <v>36</v>
      </c>
      <c r="B32" t="s">
        <v>13562</v>
      </c>
      <c r="C32" t="s">
        <v>13620</v>
      </c>
      <c r="D32" t="s">
        <v>13675</v>
      </c>
      <c r="E32" t="str">
        <f t="shared" si="0"/>
        <v>17988227072</v>
      </c>
      <c r="F32" t="s">
        <v>13535</v>
      </c>
      <c r="G32" t="s">
        <v>13593</v>
      </c>
      <c r="H32" t="s">
        <v>13648</v>
      </c>
      <c r="I32" t="str">
        <f t="shared" si="1"/>
        <v>16528416768</v>
      </c>
    </row>
    <row r="33" spans="1:9" x14ac:dyDescent="0.2">
      <c r="A33" s="1" t="s">
        <v>37</v>
      </c>
      <c r="B33" t="s">
        <v>13001</v>
      </c>
      <c r="C33" t="s">
        <v>13618</v>
      </c>
      <c r="D33" t="s">
        <v>13649</v>
      </c>
      <c r="E33" t="str">
        <f t="shared" si="0"/>
        <v>12394496</v>
      </c>
      <c r="F33" t="s">
        <v>12808</v>
      </c>
      <c r="G33" t="s">
        <v>13561</v>
      </c>
      <c r="H33" t="s">
        <v>13649</v>
      </c>
      <c r="I33" t="str">
        <f t="shared" si="1"/>
        <v>12374016</v>
      </c>
    </row>
    <row r="34" spans="1:9" x14ac:dyDescent="0.2">
      <c r="A34" s="1" t="s">
        <v>38</v>
      </c>
      <c r="B34" t="s">
        <v>13563</v>
      </c>
      <c r="C34" t="s">
        <v>13621</v>
      </c>
      <c r="D34" t="s">
        <v>13676</v>
      </c>
      <c r="E34" t="str">
        <f t="shared" si="0"/>
        <v>67799010</v>
      </c>
      <c r="F34" t="s">
        <v>13536</v>
      </c>
      <c r="G34" t="s">
        <v>13594</v>
      </c>
      <c r="H34" t="s">
        <v>13650</v>
      </c>
      <c r="I34" t="str">
        <f t="shared" si="1"/>
        <v>389138715</v>
      </c>
    </row>
    <row r="35" spans="1:9" x14ac:dyDescent="0.2">
      <c r="A35" s="1" t="s">
        <v>39</v>
      </c>
      <c r="B35" t="s">
        <v>13564</v>
      </c>
      <c r="C35" t="s">
        <v>13622</v>
      </c>
      <c r="D35" t="s">
        <v>13677</v>
      </c>
      <c r="E35" t="str">
        <f t="shared" ref="E35:E63" si="2">IF(ISERROR(MEDIAN(VALUE(B35),VALUE(C35),VALUE(D35))), "-", TEXT(MEDIAN(VALUE(B35),VALUE(C35),VALUE(D35)), "0"))</f>
        <v>64329109</v>
      </c>
      <c r="F35" t="s">
        <v>13537</v>
      </c>
      <c r="G35" t="s">
        <v>13595</v>
      </c>
      <c r="H35" t="s">
        <v>13651</v>
      </c>
      <c r="I35" t="str">
        <f t="shared" ref="I35:I63" si="3">IF(ISERROR(MEDIAN(VALUE(F35),VALUE(G35),VALUE(H35))), "-", TEXT(MEDIAN(VALUE(F35),VALUE(G35),VALUE(H35)), "0"))</f>
        <v>401122001</v>
      </c>
    </row>
    <row r="36" spans="1:9" x14ac:dyDescent="0.2">
      <c r="A36" s="1" t="s">
        <v>40</v>
      </c>
      <c r="B36" t="s">
        <v>13565</v>
      </c>
      <c r="C36" t="s">
        <v>13623</v>
      </c>
      <c r="D36" t="s">
        <v>13678</v>
      </c>
      <c r="E36" t="str">
        <f t="shared" si="2"/>
        <v>18714570752</v>
      </c>
      <c r="F36" t="s">
        <v>13538</v>
      </c>
      <c r="G36" t="s">
        <v>13596</v>
      </c>
      <c r="H36" t="s">
        <v>13652</v>
      </c>
      <c r="I36" t="str">
        <f t="shared" si="3"/>
        <v>17785546189</v>
      </c>
    </row>
    <row r="37" spans="1:9" x14ac:dyDescent="0.2">
      <c r="A37" s="1" t="s">
        <v>41</v>
      </c>
      <c r="B37" t="s">
        <v>13566</v>
      </c>
      <c r="C37" t="s">
        <v>6867</v>
      </c>
      <c r="D37" t="s">
        <v>7027</v>
      </c>
      <c r="E37" t="str">
        <f t="shared" si="2"/>
        <v>18856228</v>
      </c>
      <c r="F37" t="s">
        <v>13539</v>
      </c>
      <c r="G37" t="s">
        <v>13597</v>
      </c>
      <c r="H37" t="s">
        <v>13653</v>
      </c>
      <c r="I37" t="str">
        <f t="shared" si="3"/>
        <v>18917857</v>
      </c>
    </row>
    <row r="38" spans="1:9" x14ac:dyDescent="0.2">
      <c r="A38" s="1" t="s">
        <v>42</v>
      </c>
      <c r="B38" t="s">
        <v>178</v>
      </c>
      <c r="C38" t="s">
        <v>129</v>
      </c>
      <c r="D38" t="s">
        <v>69</v>
      </c>
      <c r="E38" t="str">
        <f t="shared" si="2"/>
        <v>16</v>
      </c>
      <c r="F38" t="s">
        <v>70</v>
      </c>
      <c r="G38" t="s">
        <v>88</v>
      </c>
      <c r="H38" t="s">
        <v>136</v>
      </c>
      <c r="I38" t="str">
        <f t="shared" si="3"/>
        <v>8</v>
      </c>
    </row>
    <row r="39" spans="1:9" x14ac:dyDescent="0.2">
      <c r="A39" s="1" t="s">
        <v>43</v>
      </c>
      <c r="B39" t="s">
        <v>136</v>
      </c>
      <c r="C39" t="s">
        <v>136</v>
      </c>
      <c r="D39" t="s">
        <v>85</v>
      </c>
      <c r="E39" t="str">
        <f t="shared" si="2"/>
        <v>8</v>
      </c>
      <c r="F39" t="s">
        <v>90</v>
      </c>
      <c r="G39" t="s">
        <v>322</v>
      </c>
      <c r="H39" t="s">
        <v>208</v>
      </c>
      <c r="I39" t="str">
        <f t="shared" si="3"/>
        <v>39</v>
      </c>
    </row>
    <row r="40" spans="1:9" x14ac:dyDescent="0.2">
      <c r="A40" s="1" t="s">
        <v>44</v>
      </c>
      <c r="B40" t="s">
        <v>334</v>
      </c>
      <c r="C40" t="s">
        <v>157</v>
      </c>
      <c r="D40" t="s">
        <v>138</v>
      </c>
      <c r="E40" t="str">
        <f t="shared" si="2"/>
        <v>158</v>
      </c>
      <c r="F40" t="s">
        <v>386</v>
      </c>
      <c r="G40" t="s">
        <v>423</v>
      </c>
      <c r="H40" t="s">
        <v>403</v>
      </c>
      <c r="I40" t="str">
        <f t="shared" si="3"/>
        <v>811</v>
      </c>
    </row>
    <row r="41" spans="1:9" x14ac:dyDescent="0.2">
      <c r="A41" s="1" t="s">
        <v>45</v>
      </c>
      <c r="B41" t="s">
        <v>389</v>
      </c>
      <c r="C41" t="s">
        <v>460</v>
      </c>
      <c r="D41" t="s">
        <v>392</v>
      </c>
      <c r="E41" t="str">
        <f t="shared" si="2"/>
        <v>57</v>
      </c>
      <c r="F41" t="s">
        <v>6124</v>
      </c>
      <c r="G41" t="s">
        <v>5203</v>
      </c>
      <c r="H41" t="s">
        <v>4091</v>
      </c>
      <c r="I41" t="str">
        <f t="shared" si="3"/>
        <v>291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13567</v>
      </c>
      <c r="C43" t="s">
        <v>13624</v>
      </c>
      <c r="D43" t="s">
        <v>13679</v>
      </c>
      <c r="E43" t="str">
        <f t="shared" si="2"/>
        <v>284626944</v>
      </c>
      <c r="F43" t="s">
        <v>13540</v>
      </c>
      <c r="G43" t="s">
        <v>13598</v>
      </c>
      <c r="H43" t="s">
        <v>13654</v>
      </c>
      <c r="I43" t="str">
        <f t="shared" si="3"/>
        <v>306880512</v>
      </c>
    </row>
    <row r="44" spans="1:9" x14ac:dyDescent="0.2">
      <c r="A44" s="1" t="s">
        <v>48</v>
      </c>
      <c r="B44" t="s">
        <v>13568</v>
      </c>
      <c r="C44" t="s">
        <v>13625</v>
      </c>
      <c r="D44" t="s">
        <v>13680</v>
      </c>
      <c r="E44" t="str">
        <f t="shared" si="2"/>
        <v>20025729024</v>
      </c>
      <c r="F44" t="s">
        <v>13541</v>
      </c>
      <c r="G44" t="s">
        <v>13599</v>
      </c>
      <c r="H44" t="s">
        <v>13655</v>
      </c>
      <c r="I44" t="str">
        <f t="shared" si="3"/>
        <v>20394672128</v>
      </c>
    </row>
    <row r="45" spans="1:9" x14ac:dyDescent="0.2">
      <c r="A45" s="1" t="s">
        <v>49</v>
      </c>
      <c r="B45" t="s">
        <v>13569</v>
      </c>
      <c r="C45" t="s">
        <v>6867</v>
      </c>
      <c r="D45" t="s">
        <v>7027</v>
      </c>
      <c r="E45" t="str">
        <f t="shared" si="2"/>
        <v>18972672</v>
      </c>
      <c r="F45" t="s">
        <v>13539</v>
      </c>
      <c r="G45" t="s">
        <v>13569</v>
      </c>
      <c r="H45" t="s">
        <v>7027</v>
      </c>
      <c r="I45" t="str">
        <f t="shared" si="3"/>
        <v>18972672</v>
      </c>
    </row>
    <row r="46" spans="1:9" x14ac:dyDescent="0.2">
      <c r="A46" s="1" t="s">
        <v>50</v>
      </c>
      <c r="B46" t="s">
        <v>13570</v>
      </c>
      <c r="C46" t="s">
        <v>13626</v>
      </c>
      <c r="D46" t="s">
        <v>13681</v>
      </c>
      <c r="E46" t="str">
        <f t="shared" si="2"/>
        <v>18047918080</v>
      </c>
      <c r="F46" t="s">
        <v>13542</v>
      </c>
      <c r="G46" t="s">
        <v>13600</v>
      </c>
      <c r="H46" t="s">
        <v>13656</v>
      </c>
      <c r="I46" t="str">
        <f t="shared" si="3"/>
        <v>16839987200</v>
      </c>
    </row>
    <row r="47" spans="1:9" x14ac:dyDescent="0.2">
      <c r="A47" s="1" t="s">
        <v>51</v>
      </c>
      <c r="B47" t="s">
        <v>11760</v>
      </c>
      <c r="C47" t="s">
        <v>6867</v>
      </c>
      <c r="D47" t="s">
        <v>7027</v>
      </c>
      <c r="E47" t="str">
        <f t="shared" si="2"/>
        <v>18829312</v>
      </c>
      <c r="F47" t="s">
        <v>13539</v>
      </c>
      <c r="G47" t="s">
        <v>6867</v>
      </c>
      <c r="H47" t="s">
        <v>13657</v>
      </c>
      <c r="I47" t="str">
        <f t="shared" si="3"/>
        <v>18800640</v>
      </c>
    </row>
    <row r="48" spans="1:9" x14ac:dyDescent="0.2">
      <c r="A48" s="1" t="s">
        <v>52</v>
      </c>
      <c r="B48" t="s">
        <v>13571</v>
      </c>
      <c r="C48" t="s">
        <v>13627</v>
      </c>
      <c r="D48" t="s">
        <v>13682</v>
      </c>
      <c r="E48" t="str">
        <f t="shared" si="2"/>
        <v>67417613</v>
      </c>
      <c r="F48" t="s">
        <v>13543</v>
      </c>
      <c r="G48" t="s">
        <v>13601</v>
      </c>
      <c r="H48" t="s">
        <v>13658</v>
      </c>
      <c r="I48" t="str">
        <f t="shared" si="3"/>
        <v>408313475</v>
      </c>
    </row>
    <row r="49" spans="1:9" x14ac:dyDescent="0.2">
      <c r="A49" s="1" t="s">
        <v>53</v>
      </c>
      <c r="B49" t="s">
        <v>13572</v>
      </c>
      <c r="C49" t="s">
        <v>13628</v>
      </c>
      <c r="D49" t="s">
        <v>13683</v>
      </c>
      <c r="E49" t="str">
        <f t="shared" si="2"/>
        <v>66451718</v>
      </c>
      <c r="F49" t="s">
        <v>13544</v>
      </c>
      <c r="G49" t="s">
        <v>13602</v>
      </c>
      <c r="H49" t="s">
        <v>13659</v>
      </c>
      <c r="I49" t="str">
        <f t="shared" si="3"/>
        <v>287827638</v>
      </c>
    </row>
    <row r="50" spans="1:9" x14ac:dyDescent="0.2">
      <c r="A50" s="1" t="s">
        <v>54</v>
      </c>
      <c r="B50" t="s">
        <v>13573</v>
      </c>
      <c r="C50" t="s">
        <v>13629</v>
      </c>
      <c r="D50" t="s">
        <v>13684</v>
      </c>
      <c r="E50" t="str">
        <f t="shared" si="2"/>
        <v>5541272296</v>
      </c>
      <c r="F50" t="s">
        <v>13545</v>
      </c>
      <c r="G50" t="s">
        <v>13603</v>
      </c>
      <c r="H50" t="s">
        <v>13660</v>
      </c>
      <c r="I50" t="str">
        <f t="shared" si="3"/>
        <v>6516950786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92</v>
      </c>
      <c r="E52" t="str">
        <f t="shared" si="2"/>
        <v>0</v>
      </c>
      <c r="F52" t="s">
        <v>88</v>
      </c>
      <c r="G52" t="s">
        <v>92</v>
      </c>
      <c r="H52" t="s">
        <v>88</v>
      </c>
      <c r="I52" t="str">
        <f t="shared" si="3"/>
        <v>2</v>
      </c>
    </row>
    <row r="53" spans="1:9" x14ac:dyDescent="0.2">
      <c r="A53" s="1" t="s">
        <v>57</v>
      </c>
      <c r="B53" t="s">
        <v>68</v>
      </c>
      <c r="C53" t="s">
        <v>92</v>
      </c>
      <c r="D53" t="s">
        <v>68</v>
      </c>
      <c r="E53" t="str">
        <f t="shared" si="2"/>
        <v>0</v>
      </c>
      <c r="F53" t="s">
        <v>85</v>
      </c>
      <c r="G53" t="s">
        <v>85</v>
      </c>
      <c r="H53" t="s">
        <v>85</v>
      </c>
      <c r="I53" t="str">
        <f t="shared" si="3"/>
        <v>7</v>
      </c>
    </row>
    <row r="54" spans="1:9" x14ac:dyDescent="0.2">
      <c r="A54" s="1" t="s">
        <v>58</v>
      </c>
      <c r="B54" t="s">
        <v>86</v>
      </c>
      <c r="C54" t="s">
        <v>311</v>
      </c>
      <c r="D54" t="s">
        <v>138</v>
      </c>
      <c r="E54" t="str">
        <f t="shared" si="2"/>
        <v>159</v>
      </c>
      <c r="F54" t="s">
        <v>382</v>
      </c>
      <c r="G54" t="s">
        <v>427</v>
      </c>
      <c r="H54" t="s">
        <v>382</v>
      </c>
      <c r="I54" t="str">
        <f t="shared" si="3"/>
        <v>804</v>
      </c>
    </row>
    <row r="55" spans="1:9" x14ac:dyDescent="0.2">
      <c r="A55" s="1" t="s">
        <v>59</v>
      </c>
      <c r="B55" t="s">
        <v>88</v>
      </c>
      <c r="C55" t="s">
        <v>88</v>
      </c>
      <c r="D55" t="s">
        <v>88</v>
      </c>
      <c r="E55" t="str">
        <f t="shared" si="2"/>
        <v>2</v>
      </c>
      <c r="F55" t="s">
        <v>248</v>
      </c>
      <c r="G55" t="s">
        <v>135</v>
      </c>
      <c r="H55" t="s">
        <v>141</v>
      </c>
      <c r="I55" t="str">
        <f t="shared" si="3"/>
        <v>22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13574</v>
      </c>
      <c r="C58" t="s">
        <v>13630</v>
      </c>
      <c r="D58" t="s">
        <v>13685</v>
      </c>
      <c r="E58" t="str">
        <f t="shared" si="2"/>
        <v>5542277120</v>
      </c>
      <c r="F58" t="s">
        <v>13546</v>
      </c>
      <c r="G58" t="s">
        <v>13604</v>
      </c>
      <c r="H58" t="s">
        <v>13661</v>
      </c>
      <c r="I58" t="str">
        <f t="shared" si="3"/>
        <v>6530174976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13575</v>
      </c>
      <c r="C60" t="s">
        <v>13631</v>
      </c>
      <c r="D60" t="s">
        <v>13686</v>
      </c>
      <c r="E60" t="str">
        <f t="shared" si="2"/>
        <v>5538369536</v>
      </c>
      <c r="F60" t="s">
        <v>13547</v>
      </c>
      <c r="G60" t="s">
        <v>13605</v>
      </c>
      <c r="H60" t="s">
        <v>13662</v>
      </c>
      <c r="I60" t="str">
        <f t="shared" si="3"/>
        <v>6499831808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13576</v>
      </c>
      <c r="C62" t="s">
        <v>13632</v>
      </c>
      <c r="D62" t="s">
        <v>13687</v>
      </c>
      <c r="E62" t="str">
        <f t="shared" si="2"/>
        <v>1243474</v>
      </c>
      <c r="F62" t="s">
        <v>13548</v>
      </c>
      <c r="G62" t="s">
        <v>13606</v>
      </c>
      <c r="H62" t="s">
        <v>13663</v>
      </c>
      <c r="I62" t="str">
        <f t="shared" si="3"/>
        <v>8880367</v>
      </c>
    </row>
    <row r="63" spans="1:9" x14ac:dyDescent="0.2">
      <c r="A63" s="1" t="s">
        <v>67</v>
      </c>
      <c r="B63" t="s">
        <v>13577</v>
      </c>
      <c r="C63" t="s">
        <v>13633</v>
      </c>
      <c r="D63" t="s">
        <v>13688</v>
      </c>
      <c r="E63" t="str">
        <f t="shared" si="2"/>
        <v>1834465</v>
      </c>
      <c r="F63" t="s">
        <v>13549</v>
      </c>
      <c r="G63" t="s">
        <v>13607</v>
      </c>
      <c r="H63" t="s">
        <v>13664</v>
      </c>
      <c r="I63" t="str">
        <f t="shared" si="3"/>
        <v>308938227</v>
      </c>
    </row>
    <row r="64" spans="1:9" ht="15" x14ac:dyDescent="0.25">
      <c r="A64" s="6" t="s">
        <v>20837</v>
      </c>
      <c r="B64" s="8">
        <f>AVERAGE(VALUE(B8),VALUE(B22),VALUE(B36))*2^(-30)</f>
        <v>17.518974000898499</v>
      </c>
      <c r="C64" s="8">
        <f t="shared" ref="C64:I64" si="4">AVERAGE(VALUE(C8),VALUE(C22),VALUE(C36))*2^(-30)</f>
        <v>17.122472011484206</v>
      </c>
      <c r="D64" s="8">
        <f t="shared" si="4"/>
        <v>17.508220873152215</v>
      </c>
      <c r="E64" s="8">
        <f t="shared" si="4"/>
        <v>17.357657477880519</v>
      </c>
      <c r="F64" s="8">
        <f t="shared" si="4"/>
        <v>16.534344354644418</v>
      </c>
      <c r="G64" s="8">
        <f t="shared" si="4"/>
        <v>16.269613198935986</v>
      </c>
      <c r="H64" s="8">
        <f t="shared" si="4"/>
        <v>16.387773912400007</v>
      </c>
      <c r="I64" s="8">
        <f t="shared" si="4"/>
        <v>16.443346582663555</v>
      </c>
    </row>
    <row r="65" spans="1:9" x14ac:dyDescent="0.2">
      <c r="A65" s="6" t="s">
        <v>20838</v>
      </c>
      <c r="B65" s="9">
        <f>AVERAGE(VALUE(B8),VALUE(B22),VALUE(B36),VALUE(B50))*2^(-30)</f>
        <v>14.425484747625887</v>
      </c>
      <c r="C65" s="9">
        <f t="shared" ref="C65:I65" si="5">AVERAGE(VALUE(C8),VALUE(C22),VALUE(C36),VALUE(C50))*2^(-30)</f>
        <v>14.13203200395219</v>
      </c>
      <c r="D65" s="9">
        <f t="shared" si="5"/>
        <v>14.42567855399102</v>
      </c>
      <c r="E65" s="9">
        <f t="shared" si="5"/>
        <v>14.308421103749424</v>
      </c>
      <c r="F65" s="9">
        <f t="shared" si="5"/>
        <v>13.921170383691788</v>
      </c>
      <c r="G65" s="9">
        <f t="shared" si="5"/>
        <v>13.719555745366961</v>
      </c>
      <c r="H65" s="9">
        <f t="shared" si="5"/>
        <v>13.800630550365895</v>
      </c>
      <c r="I65" s="9">
        <f t="shared" si="5"/>
        <v>13.849855783162639</v>
      </c>
    </row>
    <row r="66" spans="1:9" x14ac:dyDescent="0.2">
      <c r="A66" s="6" t="s">
        <v>20841</v>
      </c>
      <c r="B66" s="9">
        <f>MIN(VALUE(B18),VALUE(B32),VALUE(B46))*2^(-30)</f>
        <v>16.816215515136719</v>
      </c>
      <c r="C66" s="9">
        <f t="shared" ref="C66:I66" si="6">MIN(VALUE(C18),VALUE(C32),VALUE(C46))*2^(-30)</f>
        <v>16.487922668457031</v>
      </c>
      <c r="D66" s="9">
        <f t="shared" si="6"/>
        <v>16.545253753662109</v>
      </c>
      <c r="E66" s="9">
        <f t="shared" si="6"/>
        <v>16.752841949462891</v>
      </c>
      <c r="F66" s="9">
        <f t="shared" si="6"/>
        <v>15.468883514404297</v>
      </c>
      <c r="G66" s="9">
        <f t="shared" si="6"/>
        <v>15.329093933105469</v>
      </c>
      <c r="H66" s="9">
        <f t="shared" si="6"/>
        <v>15.393287658691406</v>
      </c>
      <c r="I66" s="9">
        <f t="shared" si="6"/>
        <v>15.393287658691406</v>
      </c>
    </row>
    <row r="67" spans="1:9" x14ac:dyDescent="0.2">
      <c r="A67" s="6" t="s">
        <v>20839</v>
      </c>
      <c r="B67" s="9">
        <f>MIN(VALUE(B16),VALUE(B30),VALUE(B44))*2^(-30)</f>
        <v>17.948383331298828</v>
      </c>
      <c r="C67" s="9">
        <f t="shared" ref="C67:I67" si="7">MIN(VALUE(C16),VALUE(C30),VALUE(C44))*2^(-30)</f>
        <v>17.818958282470703</v>
      </c>
      <c r="D67" s="9">
        <f t="shared" si="7"/>
        <v>18.169933319091797</v>
      </c>
      <c r="E67" s="9">
        <f t="shared" si="7"/>
        <v>18.169933319091797</v>
      </c>
      <c r="F67" s="9">
        <f t="shared" si="7"/>
        <v>18.283405303955078</v>
      </c>
      <c r="G67" s="9">
        <f t="shared" si="7"/>
        <v>17.018436431884766</v>
      </c>
      <c r="H67" s="9">
        <f t="shared" si="7"/>
        <v>17.9185791015625</v>
      </c>
      <c r="I67" s="9">
        <f t="shared" si="7"/>
        <v>17.9185791015625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0</v>
      </c>
      <c r="G68" s="9">
        <f t="shared" si="8"/>
        <v>7.8125E-3</v>
      </c>
      <c r="H68" s="9">
        <f t="shared" si="8"/>
        <v>0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537.328125</v>
      </c>
      <c r="C69" s="9">
        <f t="shared" si="8"/>
        <v>484.9453125</v>
      </c>
      <c r="D69" s="9">
        <f t="shared" si="8"/>
        <v>246.71875</v>
      </c>
      <c r="E69" s="9">
        <f t="shared" si="8"/>
        <v>333.01953125</v>
      </c>
      <c r="F69" s="9">
        <f t="shared" si="8"/>
        <v>877.3828125</v>
      </c>
      <c r="G69" s="9">
        <f t="shared" si="8"/>
        <v>751.70703125</v>
      </c>
      <c r="H69" s="9">
        <f t="shared" si="8"/>
        <v>731.3203125</v>
      </c>
      <c r="I69" s="9">
        <f t="shared" si="8"/>
        <v>876.94140625</v>
      </c>
    </row>
    <row r="70" spans="1:9" x14ac:dyDescent="0.2">
      <c r="A70" s="6" t="s">
        <v>20832</v>
      </c>
      <c r="B70" s="9">
        <f>AVERAGE(VALUE(B9),VALUE(B23),VALUE(B37))*2^(-20)</f>
        <v>16.283729871114094</v>
      </c>
      <c r="C70" s="9">
        <f t="shared" ref="C70:I70" si="9">AVERAGE(VALUE(C9),VALUE(C23),VALUE(C37))*2^(-20)</f>
        <v>16.307291666666668</v>
      </c>
      <c r="D70" s="9">
        <f t="shared" si="9"/>
        <v>16.377604166666668</v>
      </c>
      <c r="E70" s="9">
        <f t="shared" si="9"/>
        <v>16.324962615966797</v>
      </c>
      <c r="F70" s="9">
        <f t="shared" si="9"/>
        <v>16.266646067301433</v>
      </c>
      <c r="G70" s="9">
        <f t="shared" si="9"/>
        <v>16.371700922648113</v>
      </c>
      <c r="H70" s="9">
        <f t="shared" si="9"/>
        <v>16.361263910929363</v>
      </c>
      <c r="I70" s="9">
        <f t="shared" si="9"/>
        <v>16.355850855509441</v>
      </c>
    </row>
    <row r="71" spans="1:9" x14ac:dyDescent="0.2">
      <c r="A71" s="6" t="s">
        <v>20833</v>
      </c>
      <c r="B71" s="10">
        <f>MIN(VALUE(B19),VALUE(B33),VALUE(B47))*2^(-20)</f>
        <v>11.66796875</v>
      </c>
      <c r="C71" s="10">
        <f t="shared" ref="C71:I71" si="10">MIN(VALUE(C19),VALUE(C33),VALUE(C47))*2^(-20)</f>
        <v>11.8203125</v>
      </c>
      <c r="D71" s="10">
        <f t="shared" si="10"/>
        <v>11.828125</v>
      </c>
      <c r="E71" s="10">
        <f t="shared" si="10"/>
        <v>11.8203125</v>
      </c>
      <c r="F71" s="10">
        <f t="shared" si="10"/>
        <v>11.62890625</v>
      </c>
      <c r="G71" s="10">
        <f t="shared" si="10"/>
        <v>11.80078125</v>
      </c>
      <c r="H71" s="10">
        <f t="shared" si="10"/>
        <v>11.828125</v>
      </c>
      <c r="I71" s="10">
        <f t="shared" si="10"/>
        <v>11.80078125</v>
      </c>
    </row>
    <row r="72" spans="1:9" x14ac:dyDescent="0.2">
      <c r="A72" s="6" t="s">
        <v>20834</v>
      </c>
      <c r="B72" s="10">
        <f>MAX(VALUE(B17),VALUE(B31),VALUE(B45))*2^(-20)</f>
        <v>19.15625</v>
      </c>
      <c r="C72" s="10">
        <f t="shared" ref="C72:I72" si="11">MAX(VALUE(C17),VALUE(C31),VALUE(C45))*2^(-20)</f>
        <v>19.171875</v>
      </c>
      <c r="D72" s="10">
        <f t="shared" si="11"/>
        <v>19.2109375</v>
      </c>
      <c r="E72" s="10">
        <f t="shared" si="11"/>
        <v>19.171875</v>
      </c>
      <c r="F72" s="10">
        <f t="shared" si="11"/>
        <v>19.39453125</v>
      </c>
      <c r="G72" s="10">
        <f t="shared" si="11"/>
        <v>19.171875</v>
      </c>
      <c r="H72" s="10">
        <f t="shared" si="11"/>
        <v>19.2109375</v>
      </c>
      <c r="I72" s="10">
        <f t="shared" si="11"/>
        <v>19.2109375</v>
      </c>
    </row>
    <row r="73" spans="1:9" x14ac:dyDescent="0.2">
      <c r="A73" s="6" t="s">
        <v>20826</v>
      </c>
      <c r="B73" s="9">
        <f>VALUE(B7)*10^(-9)</f>
        <v>20.068242625</v>
      </c>
      <c r="C73" s="9">
        <f t="shared" ref="C73:I73" si="12">VALUE(C7)*10^(-9)</f>
        <v>21.396051415000002</v>
      </c>
      <c r="D73" s="9">
        <f t="shared" si="12"/>
        <v>18.713634856000002</v>
      </c>
      <c r="E73" s="9">
        <f t="shared" si="12"/>
        <v>20.068242625</v>
      </c>
      <c r="F73" s="9">
        <f t="shared" si="12"/>
        <v>100.917376789</v>
      </c>
      <c r="G73" s="9">
        <f t="shared" si="12"/>
        <v>104.65990539600001</v>
      </c>
      <c r="H73" s="9">
        <f t="shared" si="12"/>
        <v>101.53930867400001</v>
      </c>
      <c r="I73" s="9">
        <f t="shared" si="12"/>
        <v>101.53930867400001</v>
      </c>
    </row>
    <row r="74" spans="1:9" x14ac:dyDescent="0.2">
      <c r="A74" s="6" t="s">
        <v>20835</v>
      </c>
      <c r="B74" s="9">
        <f>SUM(VALUE(B20),VALUE(B34),VALUE(B48))*2^(-30)</f>
        <v>0.20400213357061148</v>
      </c>
      <c r="C74" s="9">
        <f t="shared" ref="C74:I75" si="13">SUM(VALUE(C20),VALUE(C34),VALUE(C48))*2^(-30)</f>
        <v>0.20709318201988935</v>
      </c>
      <c r="D74" s="9">
        <f t="shared" si="13"/>
        <v>0.17539931647479534</v>
      </c>
      <c r="E74" s="9">
        <f t="shared" si="13"/>
        <v>0.20832222420722246</v>
      </c>
      <c r="F74" s="9">
        <f t="shared" si="13"/>
        <v>1.1385720623657107</v>
      </c>
      <c r="G74" s="9">
        <f t="shared" si="13"/>
        <v>1.14899549074471</v>
      </c>
      <c r="H74" s="9">
        <f t="shared" si="13"/>
        <v>1.146690309047699</v>
      </c>
      <c r="I74" s="9">
        <f t="shared" si="13"/>
        <v>1.1497451988980174</v>
      </c>
    </row>
    <row r="75" spans="1:9" x14ac:dyDescent="0.2">
      <c r="A75" s="6" t="s">
        <v>20836</v>
      </c>
      <c r="B75" s="9">
        <f>SUM(VALUE(B21),VALUE(B35),VALUE(B49))*2^(-30)</f>
        <v>0.20394982676953077</v>
      </c>
      <c r="C75" s="9">
        <f t="shared" si="13"/>
        <v>0.1972521785646677</v>
      </c>
      <c r="D75" s="9">
        <f t="shared" si="13"/>
        <v>0.19254839699715376</v>
      </c>
      <c r="E75" s="9">
        <f t="shared" si="13"/>
        <v>0.19016405381262302</v>
      </c>
      <c r="F75" s="9">
        <f t="shared" si="13"/>
        <v>0.85356294736266136</v>
      </c>
      <c r="G75" s="9">
        <f t="shared" si="13"/>
        <v>0.85871023125946522</v>
      </c>
      <c r="H75" s="9">
        <f t="shared" si="13"/>
        <v>0.85760405100882053</v>
      </c>
      <c r="I75" s="9">
        <f t="shared" si="13"/>
        <v>0.85760405100882053</v>
      </c>
    </row>
    <row r="76" spans="1:9" x14ac:dyDescent="0.2">
      <c r="A76" s="7" t="s">
        <v>20827</v>
      </c>
      <c r="B76" s="9">
        <f>SUM(VALUE(B12),VALUE(B26),VALUE(B40))</f>
        <v>484</v>
      </c>
      <c r="C76" s="9">
        <f t="shared" ref="C76:I76" si="14">SUM(VALUE(C12),VALUE(C26),VALUE(C40))</f>
        <v>525</v>
      </c>
      <c r="D76" s="9">
        <f t="shared" si="14"/>
        <v>445</v>
      </c>
      <c r="E76" s="9">
        <f t="shared" si="14"/>
        <v>484</v>
      </c>
      <c r="F76" s="9">
        <f t="shared" si="14"/>
        <v>2411</v>
      </c>
      <c r="G76" s="9">
        <f t="shared" si="14"/>
        <v>2507</v>
      </c>
      <c r="H76" s="9">
        <f t="shared" si="14"/>
        <v>2435</v>
      </c>
      <c r="I76" s="9">
        <f t="shared" si="14"/>
        <v>2435</v>
      </c>
    </row>
    <row r="77" spans="1:9" x14ac:dyDescent="0.2">
      <c r="A77" s="7" t="s">
        <v>20828</v>
      </c>
      <c r="B77" s="9">
        <f>SUM(VALUE(B11),VALUE(B25),VALUE(B39))</f>
        <v>20</v>
      </c>
      <c r="C77" s="9">
        <f t="shared" ref="C77:I77" si="15">SUM(VALUE(C11),VALUE(C25),VALUE(C39))</f>
        <v>21</v>
      </c>
      <c r="D77" s="9">
        <f t="shared" si="15"/>
        <v>15</v>
      </c>
      <c r="E77" s="9">
        <f t="shared" si="15"/>
        <v>17</v>
      </c>
      <c r="F77" s="9">
        <f t="shared" si="15"/>
        <v>116</v>
      </c>
      <c r="G77" s="9">
        <f t="shared" si="15"/>
        <v>107</v>
      </c>
      <c r="H77" s="9">
        <f t="shared" si="15"/>
        <v>104</v>
      </c>
      <c r="I77" s="9">
        <f t="shared" si="15"/>
        <v>111</v>
      </c>
    </row>
    <row r="78" spans="1:9" x14ac:dyDescent="0.2">
      <c r="A78" s="7" t="s">
        <v>20829</v>
      </c>
      <c r="B78" s="9">
        <f>SUM(VALUE(B13),VALUE(B27),VALUE(B41))</f>
        <v>173</v>
      </c>
      <c r="C78" s="9">
        <f t="shared" ref="C78:I78" si="16">SUM(VALUE(C13),VALUE(C27),VALUE(C41))</f>
        <v>172</v>
      </c>
      <c r="D78" s="9">
        <f t="shared" si="16"/>
        <v>172</v>
      </c>
      <c r="E78" s="9">
        <f t="shared" si="16"/>
        <v>170</v>
      </c>
      <c r="F78" s="9">
        <f t="shared" si="16"/>
        <v>802</v>
      </c>
      <c r="G78" s="9">
        <f t="shared" si="16"/>
        <v>706</v>
      </c>
      <c r="H78" s="9">
        <f t="shared" si="16"/>
        <v>743</v>
      </c>
      <c r="I78" s="9">
        <f t="shared" si="16"/>
        <v>778</v>
      </c>
    </row>
    <row r="79" spans="1:9" x14ac:dyDescent="0.2">
      <c r="A79" s="7" t="s">
        <v>20830</v>
      </c>
      <c r="B79" s="9">
        <f>SUM(VALUE(B10),VALUE(B24),VALUE(B38))</f>
        <v>41</v>
      </c>
      <c r="C79" s="9">
        <f t="shared" ref="C79:I79" si="17">SUM(VALUE(C10),VALUE(C24),VALUE(C38))</f>
        <v>30</v>
      </c>
      <c r="D79" s="9">
        <f t="shared" si="17"/>
        <v>7</v>
      </c>
      <c r="E79" s="9">
        <f t="shared" si="17"/>
        <v>17</v>
      </c>
      <c r="F79" s="9">
        <f t="shared" si="17"/>
        <v>18</v>
      </c>
      <c r="G79" s="9">
        <f t="shared" si="17"/>
        <v>14</v>
      </c>
      <c r="H79" s="9">
        <f t="shared" si="17"/>
        <v>25</v>
      </c>
      <c r="I79" s="9">
        <f t="shared" si="17"/>
        <v>20</v>
      </c>
    </row>
    <row r="80" spans="1:9" x14ac:dyDescent="0.2">
      <c r="A80" s="27" t="s">
        <v>20853</v>
      </c>
      <c r="B80" s="28">
        <f>B3*2^(-20)</f>
        <v>0</v>
      </c>
      <c r="C80" s="28">
        <f t="shared" ref="C80:I81" si="18">C3*2^(-20)</f>
        <v>0</v>
      </c>
      <c r="D80" s="28">
        <f t="shared" si="18"/>
        <v>0</v>
      </c>
      <c r="E80" s="28">
        <f t="shared" si="18"/>
        <v>0</v>
      </c>
      <c r="F80" s="28">
        <f t="shared" si="18"/>
        <v>131.54561996459961</v>
      </c>
      <c r="G80" s="28">
        <f t="shared" si="18"/>
        <v>131.54561996459961</v>
      </c>
      <c r="H80" s="28">
        <f t="shared" si="18"/>
        <v>131.54561996459961</v>
      </c>
      <c r="I80" s="28">
        <f t="shared" si="18"/>
        <v>131.54561996459961</v>
      </c>
    </row>
    <row r="81" spans="1:9" x14ac:dyDescent="0.2">
      <c r="A81" s="27" t="s">
        <v>20854</v>
      </c>
      <c r="B81" s="28">
        <f>B4*2^(-20)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394.63685989379883</v>
      </c>
      <c r="G81" s="28">
        <f t="shared" si="18"/>
        <v>394.63685989379883</v>
      </c>
      <c r="H81" s="28">
        <f t="shared" si="18"/>
        <v>394.63685989379883</v>
      </c>
      <c r="I81" s="28">
        <f t="shared" si="18"/>
        <v>394.63685989379883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6" width="25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6372</v>
      </c>
      <c r="E2" t="s">
        <v>121</v>
      </c>
      <c r="F2" t="s">
        <v>6373</v>
      </c>
    </row>
    <row r="3" spans="1:6" x14ac:dyDescent="0.2">
      <c r="A3" t="s">
        <v>88</v>
      </c>
      <c r="B3" t="s">
        <v>123</v>
      </c>
      <c r="C3" t="s">
        <v>6374</v>
      </c>
      <c r="D3" t="s">
        <v>12848</v>
      </c>
      <c r="E3" t="s">
        <v>6376</v>
      </c>
      <c r="F3" t="s">
        <v>6373</v>
      </c>
    </row>
    <row r="4" spans="1:6" x14ac:dyDescent="0.2">
      <c r="A4" t="s">
        <v>94</v>
      </c>
      <c r="B4" t="s">
        <v>125</v>
      </c>
      <c r="C4" t="s">
        <v>12849</v>
      </c>
      <c r="D4" t="s">
        <v>12848</v>
      </c>
      <c r="E4" t="s">
        <v>6376</v>
      </c>
      <c r="F4" t="s">
        <v>7329</v>
      </c>
    </row>
    <row r="5" spans="1:6" x14ac:dyDescent="0.2">
      <c r="A5" t="s">
        <v>79</v>
      </c>
      <c r="B5" t="s">
        <v>127</v>
      </c>
      <c r="C5" t="s">
        <v>12849</v>
      </c>
      <c r="D5" t="s">
        <v>68</v>
      </c>
      <c r="E5" t="s">
        <v>7330</v>
      </c>
      <c r="F5" t="s">
        <v>121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I81"/>
  <sheetViews>
    <sheetView topLeftCell="A49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3.42578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13689</v>
      </c>
      <c r="G3" t="s">
        <v>13750</v>
      </c>
      <c r="H3" t="s">
        <v>12729</v>
      </c>
      <c r="I3" t="str">
        <f t="shared" ref="I3:I34" si="1">IF(ISERROR(MEDIAN(VALUE(F3),VALUE(G3),VALUE(H3))), "-", TEXT(MEDIAN(VALUE(F3),VALUE(G3),VALUE(H3)), "0"))</f>
        <v>127653045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13690</v>
      </c>
      <c r="G4" t="s">
        <v>13751</v>
      </c>
      <c r="H4" t="s">
        <v>12730</v>
      </c>
      <c r="I4" t="str">
        <f t="shared" si="1"/>
        <v>382959135</v>
      </c>
    </row>
    <row r="5" spans="1:9" x14ac:dyDescent="0.2">
      <c r="A5" s="1" t="s">
        <v>9</v>
      </c>
      <c r="B5" t="s">
        <v>13721</v>
      </c>
      <c r="C5" t="s">
        <v>13778</v>
      </c>
      <c r="D5" t="s">
        <v>13835</v>
      </c>
      <c r="E5" t="str">
        <f t="shared" si="0"/>
        <v>-</v>
      </c>
      <c r="F5" t="s">
        <v>13691</v>
      </c>
      <c r="G5" t="s">
        <v>13752</v>
      </c>
      <c r="H5" t="s">
        <v>13804</v>
      </c>
      <c r="I5" t="str">
        <f t="shared" si="1"/>
        <v>-</v>
      </c>
    </row>
    <row r="6" spans="1:9" x14ac:dyDescent="0.2">
      <c r="A6" s="1" t="s">
        <v>10</v>
      </c>
      <c r="B6" t="s">
        <v>13722</v>
      </c>
      <c r="C6" t="s">
        <v>13779</v>
      </c>
      <c r="D6" t="s">
        <v>13836</v>
      </c>
      <c r="E6" t="str">
        <f t="shared" si="0"/>
        <v>-</v>
      </c>
      <c r="F6" t="s">
        <v>13692</v>
      </c>
      <c r="G6" t="s">
        <v>13753</v>
      </c>
      <c r="H6" t="s">
        <v>13805</v>
      </c>
      <c r="I6" t="str">
        <f t="shared" si="1"/>
        <v>-</v>
      </c>
    </row>
    <row r="7" spans="1:9" x14ac:dyDescent="0.2">
      <c r="A7" s="1" t="s">
        <v>11</v>
      </c>
      <c r="B7" t="s">
        <v>13723</v>
      </c>
      <c r="C7" t="s">
        <v>13780</v>
      </c>
      <c r="D7" t="s">
        <v>13837</v>
      </c>
      <c r="E7" t="str">
        <f t="shared" si="0"/>
        <v>22150282181</v>
      </c>
      <c r="F7" t="s">
        <v>13693</v>
      </c>
      <c r="G7" t="s">
        <v>13754</v>
      </c>
      <c r="H7" t="s">
        <v>13806</v>
      </c>
      <c r="I7" t="str">
        <f t="shared" si="1"/>
        <v>101907977967</v>
      </c>
    </row>
    <row r="8" spans="1:9" x14ac:dyDescent="0.2">
      <c r="A8" s="1" t="s">
        <v>12</v>
      </c>
      <c r="B8" t="s">
        <v>13724</v>
      </c>
      <c r="C8" t="s">
        <v>13781</v>
      </c>
      <c r="D8" t="s">
        <v>13838</v>
      </c>
      <c r="E8" t="str">
        <f t="shared" si="0"/>
        <v>19281324885</v>
      </c>
      <c r="F8" t="s">
        <v>13694</v>
      </c>
      <c r="G8" t="s">
        <v>13755</v>
      </c>
      <c r="H8" t="s">
        <v>13807</v>
      </c>
      <c r="I8" t="str">
        <f t="shared" si="1"/>
        <v>17921730359</v>
      </c>
    </row>
    <row r="9" spans="1:9" x14ac:dyDescent="0.2">
      <c r="A9" s="1" t="s">
        <v>13</v>
      </c>
      <c r="B9" t="s">
        <v>13725</v>
      </c>
      <c r="C9" t="s">
        <v>13725</v>
      </c>
      <c r="D9" t="s">
        <v>13813</v>
      </c>
      <c r="E9" t="str">
        <f t="shared" si="0"/>
        <v>19947520</v>
      </c>
      <c r="F9" t="s">
        <v>13695</v>
      </c>
      <c r="G9" t="s">
        <v>13725</v>
      </c>
      <c r="H9" t="s">
        <v>13808</v>
      </c>
      <c r="I9" t="str">
        <f t="shared" si="1"/>
        <v>19947520</v>
      </c>
    </row>
    <row r="10" spans="1:9" x14ac:dyDescent="0.2">
      <c r="A10" s="1" t="s">
        <v>14</v>
      </c>
      <c r="B10" t="s">
        <v>68</v>
      </c>
      <c r="C10" t="s">
        <v>68</v>
      </c>
      <c r="D10" t="s">
        <v>68</v>
      </c>
      <c r="E10" t="str">
        <f t="shared" si="0"/>
        <v>0</v>
      </c>
      <c r="F10" t="s">
        <v>88</v>
      </c>
      <c r="G10" t="s">
        <v>79</v>
      </c>
      <c r="H10" t="s">
        <v>94</v>
      </c>
      <c r="I10" t="str">
        <f t="shared" si="1"/>
        <v>3</v>
      </c>
    </row>
    <row r="11" spans="1:9" x14ac:dyDescent="0.2">
      <c r="A11" s="1" t="s">
        <v>15</v>
      </c>
      <c r="B11" t="s">
        <v>89</v>
      </c>
      <c r="C11" t="s">
        <v>79</v>
      </c>
      <c r="D11" t="s">
        <v>89</v>
      </c>
      <c r="E11" t="str">
        <f t="shared" si="0"/>
        <v>5</v>
      </c>
      <c r="F11" t="s">
        <v>208</v>
      </c>
      <c r="G11" t="s">
        <v>103</v>
      </c>
      <c r="H11" t="s">
        <v>182</v>
      </c>
      <c r="I11" t="str">
        <f t="shared" si="1"/>
        <v>39</v>
      </c>
    </row>
    <row r="12" spans="1:9" x14ac:dyDescent="0.2">
      <c r="A12" s="1" t="s">
        <v>16</v>
      </c>
      <c r="B12" t="s">
        <v>381</v>
      </c>
      <c r="C12" t="s">
        <v>311</v>
      </c>
      <c r="D12" t="s">
        <v>338</v>
      </c>
      <c r="E12" t="str">
        <f t="shared" si="0"/>
        <v>176</v>
      </c>
      <c r="F12" t="s">
        <v>400</v>
      </c>
      <c r="G12" t="s">
        <v>382</v>
      </c>
      <c r="H12" t="s">
        <v>5149</v>
      </c>
      <c r="I12" t="str">
        <f t="shared" si="1"/>
        <v>812</v>
      </c>
    </row>
    <row r="13" spans="1:9" x14ac:dyDescent="0.2">
      <c r="A13" s="1" t="s">
        <v>17</v>
      </c>
      <c r="B13" t="s">
        <v>528</v>
      </c>
      <c r="C13" t="s">
        <v>474</v>
      </c>
      <c r="D13" t="s">
        <v>474</v>
      </c>
      <c r="E13" t="str">
        <f t="shared" si="0"/>
        <v>63</v>
      </c>
      <c r="F13" t="s">
        <v>7784</v>
      </c>
      <c r="G13" t="s">
        <v>2515</v>
      </c>
      <c r="H13" t="s">
        <v>3787</v>
      </c>
      <c r="I13" t="str">
        <f t="shared" si="1"/>
        <v>266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900</v>
      </c>
      <c r="C15" t="s">
        <v>704</v>
      </c>
      <c r="D15" t="s">
        <v>521</v>
      </c>
      <c r="E15" t="str">
        <f t="shared" si="0"/>
        <v>1122304</v>
      </c>
      <c r="F15" t="s">
        <v>7161</v>
      </c>
      <c r="G15" t="s">
        <v>5222</v>
      </c>
      <c r="H15" t="s">
        <v>13809</v>
      </c>
      <c r="I15" t="str">
        <f t="shared" si="1"/>
        <v>306491392</v>
      </c>
    </row>
    <row r="16" spans="1:9" x14ac:dyDescent="0.2">
      <c r="A16" s="1" t="s">
        <v>20</v>
      </c>
      <c r="B16" t="s">
        <v>13726</v>
      </c>
      <c r="C16" t="s">
        <v>13782</v>
      </c>
      <c r="D16" t="s">
        <v>13839</v>
      </c>
      <c r="E16" t="str">
        <f t="shared" si="0"/>
        <v>19820011520</v>
      </c>
      <c r="F16" t="s">
        <v>13696</v>
      </c>
      <c r="G16" t="s">
        <v>13756</v>
      </c>
      <c r="H16" t="s">
        <v>13810</v>
      </c>
      <c r="I16" t="str">
        <f t="shared" si="1"/>
        <v>20894240768</v>
      </c>
    </row>
    <row r="17" spans="1:9" x14ac:dyDescent="0.2">
      <c r="A17" s="1" t="s">
        <v>21</v>
      </c>
      <c r="B17" t="s">
        <v>13725</v>
      </c>
      <c r="C17" t="s">
        <v>13725</v>
      </c>
      <c r="D17" t="s">
        <v>13813</v>
      </c>
      <c r="E17" t="str">
        <f t="shared" si="0"/>
        <v>19947520</v>
      </c>
      <c r="F17" t="s">
        <v>13697</v>
      </c>
      <c r="G17" t="s">
        <v>13725</v>
      </c>
      <c r="H17" t="s">
        <v>13811</v>
      </c>
      <c r="I17" t="str">
        <f t="shared" si="1"/>
        <v>19947520</v>
      </c>
    </row>
    <row r="18" spans="1:9" x14ac:dyDescent="0.2">
      <c r="A18" s="1" t="s">
        <v>22</v>
      </c>
      <c r="B18" t="s">
        <v>13727</v>
      </c>
      <c r="C18" t="s">
        <v>13783</v>
      </c>
      <c r="D18" t="s">
        <v>13840</v>
      </c>
      <c r="E18" t="str">
        <f t="shared" si="0"/>
        <v>18943148032</v>
      </c>
      <c r="F18" t="s">
        <v>13698</v>
      </c>
      <c r="G18" t="s">
        <v>13757</v>
      </c>
      <c r="H18" t="s">
        <v>13812</v>
      </c>
      <c r="I18" t="str">
        <f t="shared" si="1"/>
        <v>17301065728</v>
      </c>
    </row>
    <row r="19" spans="1:9" x14ac:dyDescent="0.2">
      <c r="A19" s="1" t="s">
        <v>23</v>
      </c>
      <c r="B19" t="s">
        <v>13725</v>
      </c>
      <c r="C19" t="s">
        <v>13725</v>
      </c>
      <c r="D19" t="s">
        <v>13813</v>
      </c>
      <c r="E19" t="str">
        <f t="shared" si="0"/>
        <v>19947520</v>
      </c>
      <c r="F19" t="s">
        <v>13699</v>
      </c>
      <c r="G19" t="s">
        <v>13725</v>
      </c>
      <c r="H19" t="s">
        <v>13813</v>
      </c>
      <c r="I19" t="str">
        <f t="shared" si="1"/>
        <v>19894272</v>
      </c>
    </row>
    <row r="20" spans="1:9" x14ac:dyDescent="0.2">
      <c r="A20" s="1" t="s">
        <v>24</v>
      </c>
      <c r="B20" t="s">
        <v>13728</v>
      </c>
      <c r="C20" t="s">
        <v>13784</v>
      </c>
      <c r="D20" t="s">
        <v>13841</v>
      </c>
      <c r="E20" t="str">
        <f t="shared" si="0"/>
        <v>95232000</v>
      </c>
      <c r="F20" t="s">
        <v>13700</v>
      </c>
      <c r="G20" t="s">
        <v>13758</v>
      </c>
      <c r="H20" t="s">
        <v>13814</v>
      </c>
      <c r="I20" t="str">
        <f t="shared" si="1"/>
        <v>394166024</v>
      </c>
    </row>
    <row r="21" spans="1:9" x14ac:dyDescent="0.2">
      <c r="A21" s="1" t="s">
        <v>25</v>
      </c>
      <c r="B21" t="s">
        <v>13729</v>
      </c>
      <c r="C21" t="s">
        <v>13785</v>
      </c>
      <c r="D21" t="s">
        <v>13842</v>
      </c>
      <c r="E21" t="str">
        <f t="shared" si="0"/>
        <v>67896754</v>
      </c>
      <c r="F21" t="s">
        <v>13701</v>
      </c>
      <c r="G21" t="s">
        <v>13759</v>
      </c>
      <c r="H21" t="s">
        <v>13815</v>
      </c>
      <c r="I21" t="str">
        <f t="shared" si="1"/>
        <v>256580442</v>
      </c>
    </row>
    <row r="22" spans="1:9" x14ac:dyDescent="0.2">
      <c r="A22" s="1" t="s">
        <v>26</v>
      </c>
      <c r="B22" t="s">
        <v>13730</v>
      </c>
      <c r="C22" t="s">
        <v>13786</v>
      </c>
      <c r="D22" t="s">
        <v>13843</v>
      </c>
      <c r="E22" t="str">
        <f t="shared" si="0"/>
        <v>19055308621</v>
      </c>
      <c r="F22" t="s">
        <v>13702</v>
      </c>
      <c r="G22" t="s">
        <v>13760</v>
      </c>
      <c r="H22" t="s">
        <v>13816</v>
      </c>
      <c r="I22" t="str">
        <f t="shared" si="1"/>
        <v>17849060063</v>
      </c>
    </row>
    <row r="23" spans="1:9" x14ac:dyDescent="0.2">
      <c r="A23" s="1" t="s">
        <v>27</v>
      </c>
      <c r="B23" t="s">
        <v>13731</v>
      </c>
      <c r="C23" t="s">
        <v>13649</v>
      </c>
      <c r="D23" t="s">
        <v>13649</v>
      </c>
      <c r="E23" t="str">
        <f t="shared" si="0"/>
        <v>12402688</v>
      </c>
      <c r="F23" t="s">
        <v>13703</v>
      </c>
      <c r="G23" t="s">
        <v>13761</v>
      </c>
      <c r="H23" t="s">
        <v>13649</v>
      </c>
      <c r="I23" t="str">
        <f t="shared" si="1"/>
        <v>12402125</v>
      </c>
    </row>
    <row r="24" spans="1:9" x14ac:dyDescent="0.2">
      <c r="A24" s="1" t="s">
        <v>28</v>
      </c>
      <c r="B24" t="s">
        <v>74</v>
      </c>
      <c r="C24" t="s">
        <v>80</v>
      </c>
      <c r="D24" t="s">
        <v>91</v>
      </c>
      <c r="E24" t="str">
        <f t="shared" si="0"/>
        <v>14</v>
      </c>
      <c r="F24" t="s">
        <v>79</v>
      </c>
      <c r="G24" t="s">
        <v>89</v>
      </c>
      <c r="H24" t="s">
        <v>89</v>
      </c>
      <c r="I24" t="str">
        <f t="shared" si="1"/>
        <v>5</v>
      </c>
    </row>
    <row r="25" spans="1:9" x14ac:dyDescent="0.2">
      <c r="A25" s="1" t="s">
        <v>29</v>
      </c>
      <c r="B25" t="s">
        <v>136</v>
      </c>
      <c r="C25" t="s">
        <v>91</v>
      </c>
      <c r="D25" t="s">
        <v>136</v>
      </c>
      <c r="E25" t="str">
        <f t="shared" si="0"/>
        <v>8</v>
      </c>
      <c r="F25" t="s">
        <v>168</v>
      </c>
      <c r="G25" t="s">
        <v>180</v>
      </c>
      <c r="H25" t="s">
        <v>178</v>
      </c>
      <c r="I25" t="str">
        <f t="shared" si="1"/>
        <v>33</v>
      </c>
    </row>
    <row r="26" spans="1:9" x14ac:dyDescent="0.2">
      <c r="A26" s="1" t="s">
        <v>30</v>
      </c>
      <c r="B26" t="s">
        <v>381</v>
      </c>
      <c r="C26" t="s">
        <v>339</v>
      </c>
      <c r="D26" t="s">
        <v>205</v>
      </c>
      <c r="E26" t="str">
        <f t="shared" si="0"/>
        <v>182</v>
      </c>
      <c r="F26" t="s">
        <v>403</v>
      </c>
      <c r="G26" t="s">
        <v>382</v>
      </c>
      <c r="H26" t="s">
        <v>5149</v>
      </c>
      <c r="I26" t="str">
        <f t="shared" si="1"/>
        <v>811</v>
      </c>
    </row>
    <row r="27" spans="1:9" x14ac:dyDescent="0.2">
      <c r="A27" s="1" t="s">
        <v>31</v>
      </c>
      <c r="B27" t="s">
        <v>2651</v>
      </c>
      <c r="C27" t="s">
        <v>528</v>
      </c>
      <c r="D27" t="s">
        <v>2278</v>
      </c>
      <c r="E27" t="str">
        <f t="shared" si="0"/>
        <v>67</v>
      </c>
      <c r="F27" t="s">
        <v>1662</v>
      </c>
      <c r="G27" t="s">
        <v>335</v>
      </c>
      <c r="H27" t="s">
        <v>1679</v>
      </c>
      <c r="I27" t="str">
        <f t="shared" si="1"/>
        <v>220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13732</v>
      </c>
      <c r="C29" t="s">
        <v>13787</v>
      </c>
      <c r="D29" t="s">
        <v>13844</v>
      </c>
      <c r="E29" t="str">
        <f t="shared" si="0"/>
        <v>247586816</v>
      </c>
      <c r="F29" t="s">
        <v>3524</v>
      </c>
      <c r="G29" t="s">
        <v>1265</v>
      </c>
      <c r="H29" t="s">
        <v>13817</v>
      </c>
      <c r="I29" t="str">
        <f t="shared" si="1"/>
        <v>306130944</v>
      </c>
    </row>
    <row r="30" spans="1:9" x14ac:dyDescent="0.2">
      <c r="A30" s="1" t="s">
        <v>34</v>
      </c>
      <c r="B30" t="s">
        <v>13733</v>
      </c>
      <c r="C30" t="s">
        <v>13788</v>
      </c>
      <c r="D30" t="s">
        <v>13845</v>
      </c>
      <c r="E30" t="str">
        <f t="shared" si="0"/>
        <v>20393775104</v>
      </c>
      <c r="F30" t="s">
        <v>13704</v>
      </c>
      <c r="G30" t="s">
        <v>13762</v>
      </c>
      <c r="H30" t="s">
        <v>13818</v>
      </c>
      <c r="I30" t="str">
        <f t="shared" si="1"/>
        <v>19743023104</v>
      </c>
    </row>
    <row r="31" spans="1:9" x14ac:dyDescent="0.2">
      <c r="A31" s="1" t="s">
        <v>35</v>
      </c>
      <c r="B31" t="s">
        <v>13734</v>
      </c>
      <c r="C31" t="s">
        <v>13649</v>
      </c>
      <c r="D31" t="s">
        <v>13649</v>
      </c>
      <c r="E31" t="str">
        <f t="shared" si="0"/>
        <v>12402688</v>
      </c>
      <c r="F31" t="s">
        <v>13703</v>
      </c>
      <c r="G31" t="s">
        <v>4521</v>
      </c>
      <c r="H31" t="s">
        <v>13649</v>
      </c>
      <c r="I31" t="str">
        <f t="shared" si="1"/>
        <v>12402688</v>
      </c>
    </row>
    <row r="32" spans="1:9" x14ac:dyDescent="0.2">
      <c r="A32" s="1" t="s">
        <v>36</v>
      </c>
      <c r="B32" t="s">
        <v>13735</v>
      </c>
      <c r="C32" t="s">
        <v>13789</v>
      </c>
      <c r="D32" t="s">
        <v>13846</v>
      </c>
      <c r="E32" t="str">
        <f t="shared" si="0"/>
        <v>18526543872</v>
      </c>
      <c r="F32" t="s">
        <v>13705</v>
      </c>
      <c r="G32" t="s">
        <v>13763</v>
      </c>
      <c r="H32" t="s">
        <v>13819</v>
      </c>
      <c r="I32" t="str">
        <f t="shared" si="1"/>
        <v>17178591232</v>
      </c>
    </row>
    <row r="33" spans="1:9" x14ac:dyDescent="0.2">
      <c r="A33" s="1" t="s">
        <v>37</v>
      </c>
      <c r="B33" t="s">
        <v>13618</v>
      </c>
      <c r="C33" t="s">
        <v>13649</v>
      </c>
      <c r="D33" t="s">
        <v>13649</v>
      </c>
      <c r="E33" t="str">
        <f t="shared" si="0"/>
        <v>12402688</v>
      </c>
      <c r="F33" t="s">
        <v>13703</v>
      </c>
      <c r="G33" t="s">
        <v>13618</v>
      </c>
      <c r="H33" t="s">
        <v>13649</v>
      </c>
      <c r="I33" t="str">
        <f t="shared" si="1"/>
        <v>12394496</v>
      </c>
    </row>
    <row r="34" spans="1:9" x14ac:dyDescent="0.2">
      <c r="A34" s="1" t="s">
        <v>38</v>
      </c>
      <c r="B34" t="s">
        <v>13736</v>
      </c>
      <c r="C34" t="s">
        <v>13790</v>
      </c>
      <c r="D34" t="s">
        <v>13847</v>
      </c>
      <c r="E34" t="str">
        <f t="shared" si="0"/>
        <v>56710892</v>
      </c>
      <c r="F34" t="s">
        <v>13706</v>
      </c>
      <c r="G34" t="s">
        <v>13764</v>
      </c>
      <c r="H34" t="s">
        <v>13820</v>
      </c>
      <c r="I34" t="str">
        <f t="shared" si="1"/>
        <v>428795784</v>
      </c>
    </row>
    <row r="35" spans="1:9" x14ac:dyDescent="0.2">
      <c r="A35" s="1" t="s">
        <v>39</v>
      </c>
      <c r="B35" t="s">
        <v>13737</v>
      </c>
      <c r="C35" t="s">
        <v>13791</v>
      </c>
      <c r="D35" t="s">
        <v>13848</v>
      </c>
      <c r="E35" t="str">
        <f t="shared" ref="E35:E63" si="2">IF(ISERROR(MEDIAN(VALUE(B35),VALUE(C35),VALUE(D35))), "-", TEXT(MEDIAN(VALUE(B35),VALUE(C35),VALUE(D35)), "0"))</f>
        <v>80083550</v>
      </c>
      <c r="F35" t="s">
        <v>13707</v>
      </c>
      <c r="G35" t="s">
        <v>13765</v>
      </c>
      <c r="H35" t="s">
        <v>13821</v>
      </c>
      <c r="I35" t="str">
        <f t="shared" ref="I35:I63" si="3">IF(ISERROR(MEDIAN(VALUE(F35),VALUE(G35),VALUE(H35))), "-", TEXT(MEDIAN(VALUE(F35),VALUE(G35),VALUE(H35)), "0"))</f>
        <v>246495632</v>
      </c>
    </row>
    <row r="36" spans="1:9" x14ac:dyDescent="0.2">
      <c r="A36" s="1" t="s">
        <v>40</v>
      </c>
      <c r="B36" t="s">
        <v>13738</v>
      </c>
      <c r="C36" t="s">
        <v>13792</v>
      </c>
      <c r="D36" t="s">
        <v>13849</v>
      </c>
      <c r="E36" t="str">
        <f t="shared" si="2"/>
        <v>18553374720</v>
      </c>
      <c r="F36" t="s">
        <v>13708</v>
      </c>
      <c r="G36" t="s">
        <v>13766</v>
      </c>
      <c r="H36" t="s">
        <v>13822</v>
      </c>
      <c r="I36" t="str">
        <f t="shared" si="3"/>
        <v>17833637788</v>
      </c>
    </row>
    <row r="37" spans="1:9" x14ac:dyDescent="0.2">
      <c r="A37" s="1" t="s">
        <v>41</v>
      </c>
      <c r="B37" t="s">
        <v>13739</v>
      </c>
      <c r="C37" t="s">
        <v>13793</v>
      </c>
      <c r="D37" t="s">
        <v>11787</v>
      </c>
      <c r="E37" t="str">
        <f t="shared" si="2"/>
        <v>18835010</v>
      </c>
      <c r="F37" t="s">
        <v>13709</v>
      </c>
      <c r="G37" t="s">
        <v>13767</v>
      </c>
      <c r="H37" t="s">
        <v>13823</v>
      </c>
      <c r="I37" t="str">
        <f t="shared" si="3"/>
        <v>18845457</v>
      </c>
    </row>
    <row r="38" spans="1:9" x14ac:dyDescent="0.2">
      <c r="A38" s="1" t="s">
        <v>42</v>
      </c>
      <c r="B38" t="s">
        <v>92</v>
      </c>
      <c r="C38" t="s">
        <v>94</v>
      </c>
      <c r="D38" t="s">
        <v>89</v>
      </c>
      <c r="E38" t="str">
        <f t="shared" si="2"/>
        <v>3</v>
      </c>
      <c r="F38" t="s">
        <v>84</v>
      </c>
      <c r="G38" t="s">
        <v>79</v>
      </c>
      <c r="H38" t="s">
        <v>129</v>
      </c>
      <c r="I38" t="str">
        <f t="shared" si="3"/>
        <v>10</v>
      </c>
    </row>
    <row r="39" spans="1:9" x14ac:dyDescent="0.2">
      <c r="A39" s="1" t="s">
        <v>43</v>
      </c>
      <c r="B39" t="s">
        <v>85</v>
      </c>
      <c r="C39" t="s">
        <v>136</v>
      </c>
      <c r="D39" t="s">
        <v>136</v>
      </c>
      <c r="E39" t="str">
        <f t="shared" si="2"/>
        <v>8</v>
      </c>
      <c r="F39" t="s">
        <v>168</v>
      </c>
      <c r="G39" t="s">
        <v>208</v>
      </c>
      <c r="H39" t="s">
        <v>182</v>
      </c>
      <c r="I39" t="str">
        <f t="shared" si="3"/>
        <v>39</v>
      </c>
    </row>
    <row r="40" spans="1:9" x14ac:dyDescent="0.2">
      <c r="A40" s="1" t="s">
        <v>44</v>
      </c>
      <c r="B40" t="s">
        <v>381</v>
      </c>
      <c r="C40" t="s">
        <v>157</v>
      </c>
      <c r="D40" t="s">
        <v>381</v>
      </c>
      <c r="E40" t="str">
        <f t="shared" si="2"/>
        <v>183</v>
      </c>
      <c r="F40" t="s">
        <v>403</v>
      </c>
      <c r="G40" t="s">
        <v>386</v>
      </c>
      <c r="H40" t="s">
        <v>5149</v>
      </c>
      <c r="I40" t="str">
        <f t="shared" si="3"/>
        <v>811</v>
      </c>
    </row>
    <row r="41" spans="1:9" x14ac:dyDescent="0.2">
      <c r="A41" s="1" t="s">
        <v>45</v>
      </c>
      <c r="B41" t="s">
        <v>503</v>
      </c>
      <c r="C41" t="s">
        <v>5478</v>
      </c>
      <c r="D41" t="s">
        <v>195</v>
      </c>
      <c r="E41" t="str">
        <f t="shared" si="2"/>
        <v>74</v>
      </c>
      <c r="F41" t="s">
        <v>516</v>
      </c>
      <c r="G41" t="s">
        <v>3787</v>
      </c>
      <c r="H41" t="s">
        <v>4891</v>
      </c>
      <c r="I41" t="str">
        <f t="shared" si="3"/>
        <v>283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13740</v>
      </c>
      <c r="C43" t="s">
        <v>13794</v>
      </c>
      <c r="D43" t="s">
        <v>13850</v>
      </c>
      <c r="E43" t="str">
        <f t="shared" si="2"/>
        <v>222584832</v>
      </c>
      <c r="F43" t="s">
        <v>13710</v>
      </c>
      <c r="G43" t="s">
        <v>13768</v>
      </c>
      <c r="H43" t="s">
        <v>13824</v>
      </c>
      <c r="I43" t="str">
        <f t="shared" si="3"/>
        <v>154431488</v>
      </c>
    </row>
    <row r="44" spans="1:9" x14ac:dyDescent="0.2">
      <c r="A44" s="1" t="s">
        <v>48</v>
      </c>
      <c r="B44" t="s">
        <v>13741</v>
      </c>
      <c r="C44" t="s">
        <v>13795</v>
      </c>
      <c r="D44" t="s">
        <v>13851</v>
      </c>
      <c r="E44" t="str">
        <f t="shared" si="2"/>
        <v>20220633088</v>
      </c>
      <c r="F44" t="s">
        <v>13711</v>
      </c>
      <c r="G44" t="s">
        <v>13769</v>
      </c>
      <c r="H44" t="s">
        <v>13825</v>
      </c>
      <c r="I44" t="str">
        <f t="shared" si="3"/>
        <v>20660400128</v>
      </c>
    </row>
    <row r="45" spans="1:9" x14ac:dyDescent="0.2">
      <c r="A45" s="1" t="s">
        <v>49</v>
      </c>
      <c r="B45" t="s">
        <v>13739</v>
      </c>
      <c r="C45" t="s">
        <v>13739</v>
      </c>
      <c r="D45" t="s">
        <v>11787</v>
      </c>
      <c r="E45" t="str">
        <f t="shared" si="2"/>
        <v>18857984</v>
      </c>
      <c r="F45" t="s">
        <v>13228</v>
      </c>
      <c r="G45" t="s">
        <v>7188</v>
      </c>
      <c r="H45" t="s">
        <v>6935</v>
      </c>
      <c r="I45" t="str">
        <f t="shared" si="3"/>
        <v>18894848</v>
      </c>
    </row>
    <row r="46" spans="1:9" x14ac:dyDescent="0.2">
      <c r="A46" s="1" t="s">
        <v>50</v>
      </c>
      <c r="B46" t="s">
        <v>13742</v>
      </c>
      <c r="C46" t="s">
        <v>13796</v>
      </c>
      <c r="D46" t="s">
        <v>13852</v>
      </c>
      <c r="E46" t="str">
        <f t="shared" si="2"/>
        <v>17840807936</v>
      </c>
      <c r="F46" t="s">
        <v>13712</v>
      </c>
      <c r="G46" t="s">
        <v>13770</v>
      </c>
      <c r="H46" t="s">
        <v>13826</v>
      </c>
      <c r="I46" t="str">
        <f t="shared" si="3"/>
        <v>17098936320</v>
      </c>
    </row>
    <row r="47" spans="1:9" x14ac:dyDescent="0.2">
      <c r="A47" s="1" t="s">
        <v>51</v>
      </c>
      <c r="B47" t="s">
        <v>13739</v>
      </c>
      <c r="C47" t="s">
        <v>11787</v>
      </c>
      <c r="D47" t="s">
        <v>11787</v>
      </c>
      <c r="E47" t="str">
        <f t="shared" si="2"/>
        <v>18833408</v>
      </c>
      <c r="F47" t="s">
        <v>13713</v>
      </c>
      <c r="G47" t="s">
        <v>11787</v>
      </c>
      <c r="H47" t="s">
        <v>13827</v>
      </c>
      <c r="I47" t="str">
        <f t="shared" si="3"/>
        <v>18821120</v>
      </c>
    </row>
    <row r="48" spans="1:9" x14ac:dyDescent="0.2">
      <c r="A48" s="1" t="s">
        <v>52</v>
      </c>
      <c r="B48" t="s">
        <v>13743</v>
      </c>
      <c r="C48" t="s">
        <v>13797</v>
      </c>
      <c r="D48" t="s">
        <v>13853</v>
      </c>
      <c r="E48" t="str">
        <f t="shared" si="2"/>
        <v>64487100</v>
      </c>
      <c r="F48" t="s">
        <v>13714</v>
      </c>
      <c r="G48" t="s">
        <v>13771</v>
      </c>
      <c r="H48" t="s">
        <v>13828</v>
      </c>
      <c r="I48" t="str">
        <f t="shared" si="3"/>
        <v>393373424</v>
      </c>
    </row>
    <row r="49" spans="1:9" x14ac:dyDescent="0.2">
      <c r="A49" s="1" t="s">
        <v>53</v>
      </c>
      <c r="B49" t="s">
        <v>13744</v>
      </c>
      <c r="C49" t="s">
        <v>13798</v>
      </c>
      <c r="D49" t="s">
        <v>13854</v>
      </c>
      <c r="E49" t="str">
        <f t="shared" si="2"/>
        <v>72969294</v>
      </c>
      <c r="F49" t="s">
        <v>13715</v>
      </c>
      <c r="G49" t="s">
        <v>13772</v>
      </c>
      <c r="H49" t="s">
        <v>13829</v>
      </c>
      <c r="I49" t="str">
        <f t="shared" si="3"/>
        <v>394753768</v>
      </c>
    </row>
    <row r="50" spans="1:9" x14ac:dyDescent="0.2">
      <c r="A50" s="1" t="s">
        <v>54</v>
      </c>
      <c r="B50" t="s">
        <v>13745</v>
      </c>
      <c r="C50" t="s">
        <v>13799</v>
      </c>
      <c r="D50" t="s">
        <v>13855</v>
      </c>
      <c r="E50" t="str">
        <f t="shared" si="2"/>
        <v>5554677573</v>
      </c>
      <c r="F50" t="s">
        <v>13716</v>
      </c>
      <c r="G50" t="s">
        <v>13773</v>
      </c>
      <c r="H50" t="s">
        <v>13830</v>
      </c>
      <c r="I50" t="str">
        <f t="shared" si="3"/>
        <v>6438998211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88</v>
      </c>
      <c r="G52" t="s">
        <v>92</v>
      </c>
      <c r="H52" t="s">
        <v>92</v>
      </c>
      <c r="I52" t="str">
        <f t="shared" si="3"/>
        <v>1</v>
      </c>
    </row>
    <row r="53" spans="1:9" x14ac:dyDescent="0.2">
      <c r="A53" s="1" t="s">
        <v>57</v>
      </c>
      <c r="B53" t="s">
        <v>92</v>
      </c>
      <c r="C53" t="s">
        <v>92</v>
      </c>
      <c r="D53" t="s">
        <v>92</v>
      </c>
      <c r="E53" t="str">
        <f t="shared" si="2"/>
        <v>1</v>
      </c>
      <c r="F53" t="s">
        <v>69</v>
      </c>
      <c r="G53" t="s">
        <v>69</v>
      </c>
      <c r="H53" t="s">
        <v>69</v>
      </c>
      <c r="I53" t="str">
        <f t="shared" si="3"/>
        <v>6</v>
      </c>
    </row>
    <row r="54" spans="1:9" x14ac:dyDescent="0.2">
      <c r="A54" s="1" t="s">
        <v>58</v>
      </c>
      <c r="B54" t="s">
        <v>381</v>
      </c>
      <c r="C54" t="s">
        <v>339</v>
      </c>
      <c r="D54" t="s">
        <v>339</v>
      </c>
      <c r="E54" t="str">
        <f t="shared" si="2"/>
        <v>175</v>
      </c>
      <c r="F54" t="s">
        <v>3857</v>
      </c>
      <c r="G54" t="s">
        <v>386</v>
      </c>
      <c r="H54" t="s">
        <v>423</v>
      </c>
      <c r="I54" t="str">
        <f t="shared" si="3"/>
        <v>810</v>
      </c>
    </row>
    <row r="55" spans="1:9" x14ac:dyDescent="0.2">
      <c r="A55" s="1" t="s">
        <v>59</v>
      </c>
      <c r="B55" t="s">
        <v>94</v>
      </c>
      <c r="C55" t="s">
        <v>88</v>
      </c>
      <c r="D55" t="s">
        <v>88</v>
      </c>
      <c r="E55" t="str">
        <f t="shared" si="2"/>
        <v>2</v>
      </c>
      <c r="F55" t="s">
        <v>141</v>
      </c>
      <c r="G55" t="s">
        <v>141</v>
      </c>
      <c r="H55" t="s">
        <v>150</v>
      </c>
      <c r="I55" t="str">
        <f t="shared" si="3"/>
        <v>19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13746</v>
      </c>
      <c r="C58" t="s">
        <v>13800</v>
      </c>
      <c r="D58" t="s">
        <v>13856</v>
      </c>
      <c r="E58" t="str">
        <f t="shared" si="2"/>
        <v>5562019840</v>
      </c>
      <c r="F58" t="s">
        <v>13717</v>
      </c>
      <c r="G58" t="s">
        <v>13774</v>
      </c>
      <c r="H58" t="s">
        <v>13831</v>
      </c>
      <c r="I58" t="str">
        <f t="shared" si="3"/>
        <v>6453739520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13747</v>
      </c>
      <c r="C60" t="s">
        <v>13801</v>
      </c>
      <c r="D60" t="s">
        <v>13857</v>
      </c>
      <c r="E60" t="str">
        <f t="shared" si="2"/>
        <v>5553037312</v>
      </c>
      <c r="F60" t="s">
        <v>13718</v>
      </c>
      <c r="G60" t="s">
        <v>13775</v>
      </c>
      <c r="H60" t="s">
        <v>13832</v>
      </c>
      <c r="I60" t="str">
        <f t="shared" si="3"/>
        <v>6419554304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13748</v>
      </c>
      <c r="C62" t="s">
        <v>13802</v>
      </c>
      <c r="D62" t="s">
        <v>13858</v>
      </c>
      <c r="E62" t="str">
        <f t="shared" si="2"/>
        <v>1374121</v>
      </c>
      <c r="F62" t="s">
        <v>13719</v>
      </c>
      <c r="G62" t="s">
        <v>13776</v>
      </c>
      <c r="H62" t="s">
        <v>13833</v>
      </c>
      <c r="I62" t="str">
        <f t="shared" si="3"/>
        <v>8183469</v>
      </c>
    </row>
    <row r="63" spans="1:9" x14ac:dyDescent="0.2">
      <c r="A63" s="1" t="s">
        <v>67</v>
      </c>
      <c r="B63" t="s">
        <v>13749</v>
      </c>
      <c r="C63" t="s">
        <v>13803</v>
      </c>
      <c r="D63" t="s">
        <v>13859</v>
      </c>
      <c r="E63" t="str">
        <f t="shared" si="2"/>
        <v>3320352</v>
      </c>
      <c r="F63" t="s">
        <v>13720</v>
      </c>
      <c r="G63" t="s">
        <v>13777</v>
      </c>
      <c r="H63" t="s">
        <v>13834</v>
      </c>
      <c r="I63" t="str">
        <f t="shared" si="3"/>
        <v>308839077</v>
      </c>
    </row>
    <row r="64" spans="1:9" ht="15" x14ac:dyDescent="0.25">
      <c r="A64" s="6" t="s">
        <v>20837</v>
      </c>
      <c r="B64" s="8">
        <f>AVERAGE(VALUE(B8),VALUE(B22),VALUE(B36))*2^(-30)</f>
        <v>17.802819675455492</v>
      </c>
      <c r="C64" s="8">
        <f t="shared" ref="C64:I64" si="4">AVERAGE(VALUE(C8),VALUE(C22),VALUE(C36))*2^(-30)</f>
        <v>17.580319895719487</v>
      </c>
      <c r="D64" s="8">
        <f t="shared" si="4"/>
        <v>17.568130160992343</v>
      </c>
      <c r="E64" s="8">
        <f t="shared" si="4"/>
        <v>17.660982976978023</v>
      </c>
      <c r="F64" s="8">
        <f t="shared" si="4"/>
        <v>16.686036044421297</v>
      </c>
      <c r="G64" s="8">
        <f t="shared" si="4"/>
        <v>16.696233437086146</v>
      </c>
      <c r="H64" s="8">
        <f t="shared" si="4"/>
        <v>16.46469640514503</v>
      </c>
      <c r="I64" s="8">
        <f t="shared" si="4"/>
        <v>16.641004697109263</v>
      </c>
    </row>
    <row r="65" spans="1:9" x14ac:dyDescent="0.2">
      <c r="A65" s="6" t="s">
        <v>20838</v>
      </c>
      <c r="B65" s="9">
        <f>AVERAGE(VALUE(B8),VALUE(B22),VALUE(B36),VALUE(B50))*2^(-30)</f>
        <v>14.685588279971853</v>
      </c>
      <c r="C65" s="9">
        <f t="shared" ref="C65:I65" si="5">AVERAGE(VALUE(C8),VALUE(C22),VALUE(C36),VALUE(C50))*2^(-30)</f>
        <v>14.478539076400921</v>
      </c>
      <c r="D65" s="9">
        <f t="shared" si="5"/>
        <v>14.463332300074399</v>
      </c>
      <c r="E65" s="9">
        <f t="shared" si="5"/>
        <v>14.539036387344822</v>
      </c>
      <c r="F65" s="9">
        <f t="shared" si="5"/>
        <v>14.031316321343184</v>
      </c>
      <c r="G65" s="9">
        <f t="shared" si="5"/>
        <v>14.014659151667729</v>
      </c>
      <c r="H65" s="9">
        <f t="shared" si="5"/>
        <v>13.847718401812017</v>
      </c>
      <c r="I65" s="9">
        <f t="shared" si="5"/>
        <v>13.979949620785192</v>
      </c>
    </row>
    <row r="66" spans="1:9" x14ac:dyDescent="0.2">
      <c r="A66" s="6" t="s">
        <v>20841</v>
      </c>
      <c r="B66" s="9">
        <f>MIN(VALUE(B18),VALUE(B32),VALUE(B46))*2^(-30)</f>
        <v>16.880191802978516</v>
      </c>
      <c r="C66" s="9">
        <f t="shared" ref="C66:I66" si="6">MIN(VALUE(C18),VALUE(C32),VALUE(C46))*2^(-30)</f>
        <v>16.615547180175781</v>
      </c>
      <c r="D66" s="9">
        <f t="shared" si="6"/>
        <v>16.439876556396484</v>
      </c>
      <c r="E66" s="9">
        <f t="shared" si="6"/>
        <v>16.615547180175781</v>
      </c>
      <c r="F66" s="9">
        <f t="shared" si="6"/>
        <v>16.109004974365234</v>
      </c>
      <c r="G66" s="9">
        <f t="shared" si="6"/>
        <v>15.881370544433594</v>
      </c>
      <c r="H66" s="9">
        <f t="shared" si="6"/>
        <v>15.561023712158203</v>
      </c>
      <c r="I66" s="9">
        <f t="shared" si="6"/>
        <v>15.924625396728516</v>
      </c>
    </row>
    <row r="67" spans="1:9" x14ac:dyDescent="0.2">
      <c r="A67" s="6" t="s">
        <v>20839</v>
      </c>
      <c r="B67" s="9">
        <f>MIN(VALUE(B16),VALUE(B30),VALUE(B44))*2^(-30)</f>
        <v>18.458824157714844</v>
      </c>
      <c r="C67" s="9">
        <f t="shared" ref="C67:I67" si="7">MIN(VALUE(C16),VALUE(C30),VALUE(C44))*2^(-30)</f>
        <v>18.502090454101563</v>
      </c>
      <c r="D67" s="9">
        <f t="shared" si="7"/>
        <v>18.452651977539063</v>
      </c>
      <c r="E67" s="9">
        <f t="shared" si="7"/>
        <v>18.458824157714844</v>
      </c>
      <c r="F67" s="9">
        <f t="shared" si="7"/>
        <v>18.387123107910156</v>
      </c>
      <c r="G67" s="9">
        <f t="shared" si="7"/>
        <v>18.4063720703125</v>
      </c>
      <c r="H67" s="9">
        <f t="shared" si="7"/>
        <v>17.404388427734375</v>
      </c>
      <c r="I67" s="9">
        <f t="shared" si="7"/>
        <v>18.387123107910156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0</v>
      </c>
      <c r="G68" s="9">
        <f t="shared" si="8"/>
        <v>0</v>
      </c>
      <c r="H68" s="9">
        <f t="shared" si="8"/>
        <v>0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299.75390625</v>
      </c>
      <c r="C69" s="9">
        <f t="shared" si="8"/>
        <v>504.80859375</v>
      </c>
      <c r="D69" s="9">
        <f t="shared" si="8"/>
        <v>400.03125</v>
      </c>
      <c r="E69" s="9">
        <f t="shared" si="8"/>
        <v>449.4609375</v>
      </c>
      <c r="F69" s="9">
        <f t="shared" si="8"/>
        <v>864.63671875</v>
      </c>
      <c r="G69" s="9">
        <f t="shared" si="8"/>
        <v>731.2421875</v>
      </c>
      <c r="H69" s="9">
        <f t="shared" si="8"/>
        <v>585.8203125</v>
      </c>
      <c r="I69" s="9">
        <f t="shared" si="8"/>
        <v>731.51953125</v>
      </c>
    </row>
    <row r="70" spans="1:9" x14ac:dyDescent="0.2">
      <c r="A70" s="6" t="s">
        <v>20832</v>
      </c>
      <c r="B70" s="9">
        <f>AVERAGE(VALUE(B9),VALUE(B23),VALUE(B37))*2^(-20)</f>
        <v>16.276909510294598</v>
      </c>
      <c r="C70" s="9">
        <f t="shared" ref="C70:I70" si="9">AVERAGE(VALUE(C9),VALUE(C23),VALUE(C37))*2^(-20)</f>
        <v>16.271342595418293</v>
      </c>
      <c r="D70" s="9">
        <f t="shared" si="9"/>
        <v>16.16015625</v>
      </c>
      <c r="E70" s="9">
        <f t="shared" si="9"/>
        <v>16.271342595418293</v>
      </c>
      <c r="F70" s="9">
        <f t="shared" si="9"/>
        <v>16.27562427520752</v>
      </c>
      <c r="G70" s="9">
        <f t="shared" si="9"/>
        <v>16.274547576904297</v>
      </c>
      <c r="H70" s="9">
        <f t="shared" si="9"/>
        <v>16.182812372843426</v>
      </c>
      <c r="I70" s="9">
        <f t="shared" si="9"/>
        <v>16.274484634399414</v>
      </c>
    </row>
    <row r="71" spans="1:9" x14ac:dyDescent="0.2">
      <c r="A71" s="6" t="s">
        <v>20833</v>
      </c>
      <c r="B71" s="10">
        <f>MIN(VALUE(B19),VALUE(B33),VALUE(B47))*2^(-20)</f>
        <v>11.8203125</v>
      </c>
      <c r="C71" s="10">
        <f t="shared" ref="C71:I71" si="10">MIN(VALUE(C19),VALUE(C33),VALUE(C47))*2^(-20)</f>
        <v>11.828125</v>
      </c>
      <c r="D71" s="10">
        <f t="shared" si="10"/>
        <v>11.828125</v>
      </c>
      <c r="E71" s="10">
        <f t="shared" si="10"/>
        <v>11.828125</v>
      </c>
      <c r="F71" s="10">
        <f t="shared" si="10"/>
        <v>11.81640625</v>
      </c>
      <c r="G71" s="10">
        <f t="shared" si="10"/>
        <v>11.8203125</v>
      </c>
      <c r="H71" s="10">
        <f t="shared" si="10"/>
        <v>11.828125</v>
      </c>
      <c r="I71" s="10">
        <f t="shared" si="10"/>
        <v>11.8203125</v>
      </c>
    </row>
    <row r="72" spans="1:9" x14ac:dyDescent="0.2">
      <c r="A72" s="6" t="s">
        <v>20834</v>
      </c>
      <c r="B72" s="10">
        <f>MAX(VALUE(B17),VALUE(B31),VALUE(B45))*2^(-20)</f>
        <v>19.0234375</v>
      </c>
      <c r="C72" s="10">
        <f t="shared" ref="C72:I72" si="11">MAX(VALUE(C17),VALUE(C31),VALUE(C45))*2^(-20)</f>
        <v>19.0234375</v>
      </c>
      <c r="D72" s="10">
        <f t="shared" si="11"/>
        <v>18.69140625</v>
      </c>
      <c r="E72" s="10">
        <f t="shared" si="11"/>
        <v>19.0234375</v>
      </c>
      <c r="F72" s="10">
        <f t="shared" si="11"/>
        <v>19.07421875</v>
      </c>
      <c r="G72" s="10">
        <f t="shared" si="11"/>
        <v>19.0234375</v>
      </c>
      <c r="H72" s="10">
        <f t="shared" si="11"/>
        <v>18.87109375</v>
      </c>
      <c r="I72" s="10">
        <f t="shared" si="11"/>
        <v>19.0234375</v>
      </c>
    </row>
    <row r="73" spans="1:9" x14ac:dyDescent="0.2">
      <c r="A73" s="6" t="s">
        <v>20826</v>
      </c>
      <c r="B73" s="9">
        <f>VALUE(B7)*10^(-9)</f>
        <v>23.091683621000001</v>
      </c>
      <c r="C73" s="9">
        <f t="shared" ref="C73:I73" si="12">VALUE(C7)*10^(-9)</f>
        <v>21.73940958</v>
      </c>
      <c r="D73" s="9">
        <f t="shared" si="12"/>
        <v>22.150282181000001</v>
      </c>
      <c r="E73" s="9">
        <f t="shared" si="12"/>
        <v>22.150282181000001</v>
      </c>
      <c r="F73" s="9">
        <f t="shared" si="12"/>
        <v>101.90797796700001</v>
      </c>
      <c r="G73" s="9">
        <f t="shared" si="12"/>
        <v>100.87820316300001</v>
      </c>
      <c r="H73" s="9">
        <f t="shared" si="12"/>
        <v>104.40643513000001</v>
      </c>
      <c r="I73" s="9">
        <f t="shared" si="12"/>
        <v>101.90797796700001</v>
      </c>
    </row>
    <row r="74" spans="1:9" x14ac:dyDescent="0.2">
      <c r="A74" s="6" t="s">
        <v>20835</v>
      </c>
      <c r="B74" s="9">
        <f>SUM(VALUE(B20),VALUE(B34),VALUE(B48))*2^(-30)</f>
        <v>0.20552496053278446</v>
      </c>
      <c r="C74" s="9">
        <f t="shared" ref="C74:I75" si="13">SUM(VALUE(C20),VALUE(C34),VALUE(C48))*2^(-30)</f>
        <v>0.19355501420795918</v>
      </c>
      <c r="D74" s="9">
        <f t="shared" si="13"/>
        <v>0.21711830887943506</v>
      </c>
      <c r="E74" s="9">
        <f t="shared" si="13"/>
        <v>0.20156613737344742</v>
      </c>
      <c r="F74" s="9">
        <f t="shared" si="13"/>
        <v>1.1254106154665351</v>
      </c>
      <c r="G74" s="9">
        <f t="shared" si="13"/>
        <v>1.1374295800924301</v>
      </c>
      <c r="H74" s="9">
        <f t="shared" si="13"/>
        <v>1.1403417168185115</v>
      </c>
      <c r="I74" s="9">
        <f t="shared" si="13"/>
        <v>1.1328004598617554</v>
      </c>
    </row>
    <row r="75" spans="1:9" x14ac:dyDescent="0.2">
      <c r="A75" s="6" t="s">
        <v>20836</v>
      </c>
      <c r="B75" s="9">
        <f>SUM(VALUE(B21),VALUE(B35),VALUE(B49))*2^(-30)</f>
        <v>0.20921731181442738</v>
      </c>
      <c r="C75" s="9">
        <f t="shared" si="13"/>
        <v>0.20173508208245039</v>
      </c>
      <c r="D75" s="9">
        <f t="shared" si="13"/>
        <v>0.212596177123487</v>
      </c>
      <c r="E75" s="9">
        <f t="shared" si="13"/>
        <v>0.20577534846961498</v>
      </c>
      <c r="F75" s="9">
        <f t="shared" si="13"/>
        <v>0.83616920001804829</v>
      </c>
      <c r="G75" s="9">
        <f t="shared" si="13"/>
        <v>0.85265524685382843</v>
      </c>
      <c r="H75" s="9">
        <f t="shared" si="13"/>
        <v>0.85586016811430454</v>
      </c>
      <c r="I75" s="9">
        <f t="shared" si="13"/>
        <v>0.83616920001804829</v>
      </c>
    </row>
    <row r="76" spans="1:9" x14ac:dyDescent="0.2">
      <c r="A76" s="7" t="s">
        <v>20827</v>
      </c>
      <c r="B76" s="9">
        <f>SUM(VALUE(B12),VALUE(B26),VALUE(B40))</f>
        <v>549</v>
      </c>
      <c r="C76" s="9">
        <f t="shared" ref="C76:I76" si="14">SUM(VALUE(C12),VALUE(C26),VALUE(C40))</f>
        <v>516</v>
      </c>
      <c r="D76" s="9">
        <f t="shared" si="14"/>
        <v>541</v>
      </c>
      <c r="E76" s="9">
        <f t="shared" si="14"/>
        <v>541</v>
      </c>
      <c r="F76" s="9">
        <f t="shared" si="14"/>
        <v>2434</v>
      </c>
      <c r="G76" s="9">
        <f t="shared" si="14"/>
        <v>2411</v>
      </c>
      <c r="H76" s="9">
        <f t="shared" si="14"/>
        <v>2484</v>
      </c>
      <c r="I76" s="9">
        <f t="shared" si="14"/>
        <v>2434</v>
      </c>
    </row>
    <row r="77" spans="1:9" x14ac:dyDescent="0.2">
      <c r="A77" s="7" t="s">
        <v>20828</v>
      </c>
      <c r="B77" s="9">
        <f>SUM(VALUE(B11),VALUE(B25),VALUE(B39))</f>
        <v>20</v>
      </c>
      <c r="C77" s="9">
        <f t="shared" ref="C77:I77" si="15">SUM(VALUE(C11),VALUE(C25),VALUE(C39))</f>
        <v>21</v>
      </c>
      <c r="D77" s="9">
        <f t="shared" si="15"/>
        <v>21</v>
      </c>
      <c r="E77" s="9">
        <f t="shared" si="15"/>
        <v>21</v>
      </c>
      <c r="F77" s="9">
        <f t="shared" si="15"/>
        <v>105</v>
      </c>
      <c r="G77" s="9">
        <f t="shared" si="15"/>
        <v>108</v>
      </c>
      <c r="H77" s="9">
        <f t="shared" si="15"/>
        <v>107</v>
      </c>
      <c r="I77" s="9">
        <f t="shared" si="15"/>
        <v>111</v>
      </c>
    </row>
    <row r="78" spans="1:9" x14ac:dyDescent="0.2">
      <c r="A78" s="7" t="s">
        <v>20829</v>
      </c>
      <c r="B78" s="9">
        <f>SUM(VALUE(B13),VALUE(B27),VALUE(B41))</f>
        <v>204</v>
      </c>
      <c r="C78" s="9">
        <f t="shared" ref="C78:I78" si="16">SUM(VALUE(C13),VALUE(C27),VALUE(C41))</f>
        <v>205</v>
      </c>
      <c r="D78" s="9">
        <f t="shared" si="16"/>
        <v>203</v>
      </c>
      <c r="E78" s="9">
        <f t="shared" si="16"/>
        <v>204</v>
      </c>
      <c r="F78" s="9">
        <f t="shared" si="16"/>
        <v>716</v>
      </c>
      <c r="G78" s="9">
        <f t="shared" si="16"/>
        <v>773</v>
      </c>
      <c r="H78" s="9">
        <f t="shared" si="16"/>
        <v>735</v>
      </c>
      <c r="I78" s="9">
        <f t="shared" si="16"/>
        <v>769</v>
      </c>
    </row>
    <row r="79" spans="1:9" x14ac:dyDescent="0.2">
      <c r="A79" s="7" t="s">
        <v>20830</v>
      </c>
      <c r="B79" s="9">
        <f>SUM(VALUE(B10),VALUE(B24),VALUE(B38))</f>
        <v>15</v>
      </c>
      <c r="C79" s="9">
        <f t="shared" ref="C79:I79" si="17">SUM(VALUE(C10),VALUE(C24),VALUE(C38))</f>
        <v>18</v>
      </c>
      <c r="D79" s="9">
        <f t="shared" si="17"/>
        <v>14</v>
      </c>
      <c r="E79" s="9">
        <f t="shared" si="17"/>
        <v>17</v>
      </c>
      <c r="F79" s="9">
        <f t="shared" si="17"/>
        <v>16</v>
      </c>
      <c r="G79" s="9">
        <f t="shared" si="17"/>
        <v>13</v>
      </c>
      <c r="H79" s="9">
        <f t="shared" si="17"/>
        <v>24</v>
      </c>
      <c r="I79" s="9">
        <f t="shared" si="17"/>
        <v>18</v>
      </c>
    </row>
    <row r="80" spans="1:9" x14ac:dyDescent="0.2">
      <c r="A80" s="27" t="s">
        <v>20853</v>
      </c>
      <c r="B80" s="28">
        <f>B3*2^(-20)</f>
        <v>0</v>
      </c>
      <c r="C80" s="28">
        <f t="shared" ref="C80:I81" si="18">C3*2^(-20)</f>
        <v>0</v>
      </c>
      <c r="D80" s="28">
        <f t="shared" si="18"/>
        <v>0</v>
      </c>
      <c r="E80" s="28">
        <f t="shared" si="18"/>
        <v>0</v>
      </c>
      <c r="F80" s="28">
        <f t="shared" si="18"/>
        <v>112.41660690307617</v>
      </c>
      <c r="G80" s="28">
        <f t="shared" si="18"/>
        <v>121.73943042755127</v>
      </c>
      <c r="H80" s="28">
        <f t="shared" si="18"/>
        <v>131.54561996459961</v>
      </c>
      <c r="I80" s="28">
        <f t="shared" si="18"/>
        <v>121.73943042755127</v>
      </c>
    </row>
    <row r="81" spans="1:9" x14ac:dyDescent="0.2">
      <c r="A81" s="27" t="s">
        <v>20854</v>
      </c>
      <c r="B81" s="28">
        <f>B4*2^(-20)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337.24982070922852</v>
      </c>
      <c r="G81" s="28">
        <f t="shared" si="18"/>
        <v>365.21829128265381</v>
      </c>
      <c r="H81" s="28">
        <f t="shared" si="18"/>
        <v>394.63685989379883</v>
      </c>
      <c r="I81" s="28">
        <f t="shared" si="18"/>
        <v>365.21829128265381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6" width="25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6372</v>
      </c>
      <c r="E2" t="s">
        <v>121</v>
      </c>
      <c r="F2" t="s">
        <v>6373</v>
      </c>
    </row>
    <row r="3" spans="1:6" x14ac:dyDescent="0.2">
      <c r="A3" t="s">
        <v>88</v>
      </c>
      <c r="B3" t="s">
        <v>123</v>
      </c>
      <c r="C3" t="s">
        <v>6374</v>
      </c>
      <c r="D3" t="s">
        <v>12848</v>
      </c>
      <c r="E3" t="s">
        <v>6376</v>
      </c>
      <c r="F3" t="s">
        <v>6373</v>
      </c>
    </row>
    <row r="4" spans="1:6" x14ac:dyDescent="0.2">
      <c r="A4" t="s">
        <v>94</v>
      </c>
      <c r="B4" t="s">
        <v>125</v>
      </c>
      <c r="C4" t="s">
        <v>12849</v>
      </c>
      <c r="D4" t="s">
        <v>12848</v>
      </c>
      <c r="E4" t="s">
        <v>6376</v>
      </c>
      <c r="F4" t="s">
        <v>7516</v>
      </c>
    </row>
    <row r="5" spans="1:6" x14ac:dyDescent="0.2">
      <c r="A5" t="s">
        <v>79</v>
      </c>
      <c r="B5" t="s">
        <v>127</v>
      </c>
      <c r="C5" t="s">
        <v>12849</v>
      </c>
      <c r="D5" t="s">
        <v>68</v>
      </c>
      <c r="E5" t="s">
        <v>7517</v>
      </c>
      <c r="F5" t="s">
        <v>121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I81"/>
  <sheetViews>
    <sheetView topLeftCell="A55" workbookViewId="0">
      <selection activeCell="H78" sqref="H78:H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7" width="27" bestFit="1" customWidth="1" collapsed="1"/>
    <col min="8" max="8" width="14.42578125" bestFit="1" customWidth="1" collapsed="1"/>
    <col min="9" max="9" width="13.42578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12729</v>
      </c>
      <c r="G3" t="s">
        <v>12729</v>
      </c>
      <c r="I3" t="str">
        <f t="shared" ref="I3:I34" si="1">IF(ISERROR(MEDIAN(VALUE(F3),VALUE(G3),VALUE(H3))), "-", TEXT(MEDIAN(VALUE(F3),VALUE(G3),VALUE(H3)), "0"))</f>
        <v>137935580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12730</v>
      </c>
      <c r="G4" t="s">
        <v>12730</v>
      </c>
      <c r="I4" t="str">
        <f t="shared" si="1"/>
        <v>413806740</v>
      </c>
    </row>
    <row r="5" spans="1:9" x14ac:dyDescent="0.2">
      <c r="A5" s="1" t="s">
        <v>9</v>
      </c>
      <c r="B5" t="s">
        <v>13891</v>
      </c>
      <c r="C5" t="s">
        <v>13925</v>
      </c>
      <c r="D5" t="s">
        <v>13984</v>
      </c>
      <c r="E5" t="str">
        <f t="shared" si="0"/>
        <v>-</v>
      </c>
      <c r="F5" t="s">
        <v>13860</v>
      </c>
      <c r="G5" t="s">
        <v>13954</v>
      </c>
      <c r="I5" t="str">
        <f t="shared" si="1"/>
        <v>-</v>
      </c>
    </row>
    <row r="6" spans="1:9" x14ac:dyDescent="0.2">
      <c r="A6" s="1" t="s">
        <v>10</v>
      </c>
      <c r="B6" t="s">
        <v>13892</v>
      </c>
      <c r="C6" t="s">
        <v>13926</v>
      </c>
      <c r="D6" t="s">
        <v>13985</v>
      </c>
      <c r="E6" t="str">
        <f t="shared" si="0"/>
        <v>-</v>
      </c>
      <c r="F6" t="s">
        <v>13861</v>
      </c>
      <c r="G6" t="s">
        <v>13955</v>
      </c>
      <c r="I6" t="str">
        <f t="shared" si="1"/>
        <v>-</v>
      </c>
    </row>
    <row r="7" spans="1:9" x14ac:dyDescent="0.2">
      <c r="A7" s="1" t="s">
        <v>11</v>
      </c>
      <c r="B7" t="s">
        <v>13893</v>
      </c>
      <c r="C7" t="s">
        <v>13927</v>
      </c>
      <c r="D7" t="s">
        <v>13986</v>
      </c>
      <c r="E7" t="str">
        <f t="shared" si="0"/>
        <v>24656227872</v>
      </c>
      <c r="F7" t="s">
        <v>13862</v>
      </c>
      <c r="G7" t="s">
        <v>13956</v>
      </c>
      <c r="I7" t="str">
        <f t="shared" si="1"/>
        <v>106138707392</v>
      </c>
    </row>
    <row r="8" spans="1:9" x14ac:dyDescent="0.2">
      <c r="A8" s="1" t="s">
        <v>12</v>
      </c>
      <c r="B8" t="s">
        <v>13894</v>
      </c>
      <c r="C8" t="s">
        <v>13928</v>
      </c>
      <c r="D8" t="s">
        <v>13987</v>
      </c>
      <c r="E8" t="str">
        <f t="shared" si="0"/>
        <v>18710011746</v>
      </c>
      <c r="F8" t="s">
        <v>13863</v>
      </c>
      <c r="G8" t="s">
        <v>13957</v>
      </c>
      <c r="I8" t="str">
        <f t="shared" si="1"/>
        <v>17643223772</v>
      </c>
    </row>
    <row r="9" spans="1:9" x14ac:dyDescent="0.2">
      <c r="A9" s="1" t="s">
        <v>13</v>
      </c>
      <c r="B9" t="s">
        <v>13895</v>
      </c>
      <c r="C9" t="s">
        <v>13929</v>
      </c>
      <c r="D9" t="s">
        <v>13988</v>
      </c>
      <c r="E9" t="str">
        <f t="shared" si="0"/>
        <v>19468288</v>
      </c>
      <c r="F9" t="s">
        <v>13864</v>
      </c>
      <c r="G9" t="s">
        <v>13958</v>
      </c>
      <c r="I9" t="str">
        <f t="shared" si="1"/>
        <v>19488916</v>
      </c>
    </row>
    <row r="10" spans="1:9" x14ac:dyDescent="0.2">
      <c r="A10" s="1" t="s">
        <v>14</v>
      </c>
      <c r="B10" t="s">
        <v>68</v>
      </c>
      <c r="C10" t="s">
        <v>92</v>
      </c>
      <c r="D10" t="s">
        <v>91</v>
      </c>
      <c r="E10" t="str">
        <f t="shared" si="0"/>
        <v>1</v>
      </c>
      <c r="F10" t="s">
        <v>88</v>
      </c>
      <c r="G10" t="s">
        <v>89</v>
      </c>
      <c r="I10" t="str">
        <f t="shared" si="1"/>
        <v>2</v>
      </c>
    </row>
    <row r="11" spans="1:9" x14ac:dyDescent="0.2">
      <c r="A11" s="1" t="s">
        <v>15</v>
      </c>
      <c r="B11" t="s">
        <v>89</v>
      </c>
      <c r="C11" t="s">
        <v>69</v>
      </c>
      <c r="D11" t="s">
        <v>91</v>
      </c>
      <c r="E11" t="str">
        <f t="shared" si="0"/>
        <v>6</v>
      </c>
      <c r="F11" t="s">
        <v>322</v>
      </c>
      <c r="G11" t="s">
        <v>208</v>
      </c>
      <c r="I11" t="str">
        <f t="shared" si="1"/>
        <v>39</v>
      </c>
    </row>
    <row r="12" spans="1:9" x14ac:dyDescent="0.2">
      <c r="A12" s="1" t="s">
        <v>16</v>
      </c>
      <c r="B12" t="s">
        <v>368</v>
      </c>
      <c r="C12" t="s">
        <v>381</v>
      </c>
      <c r="D12" t="s">
        <v>368</v>
      </c>
      <c r="E12" t="str">
        <f t="shared" si="0"/>
        <v>199</v>
      </c>
      <c r="F12" t="s">
        <v>404</v>
      </c>
      <c r="G12" t="s">
        <v>502</v>
      </c>
      <c r="I12" t="str">
        <f t="shared" si="1"/>
        <v>844</v>
      </c>
    </row>
    <row r="13" spans="1:9" x14ac:dyDescent="0.2">
      <c r="A13" s="1" t="s">
        <v>17</v>
      </c>
      <c r="B13" t="s">
        <v>169</v>
      </c>
      <c r="C13" t="s">
        <v>3343</v>
      </c>
      <c r="D13" t="s">
        <v>105</v>
      </c>
      <c r="E13" t="str">
        <f t="shared" si="0"/>
        <v>81</v>
      </c>
      <c r="F13" t="s">
        <v>533</v>
      </c>
      <c r="G13" t="s">
        <v>6192</v>
      </c>
      <c r="I13" t="str">
        <f t="shared" si="1"/>
        <v>290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73</v>
      </c>
      <c r="G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12780</v>
      </c>
      <c r="C15" t="s">
        <v>13930</v>
      </c>
      <c r="D15" t="s">
        <v>13989</v>
      </c>
      <c r="E15" t="str">
        <f t="shared" si="0"/>
        <v>48566272</v>
      </c>
      <c r="F15" t="s">
        <v>13865</v>
      </c>
      <c r="G15" t="s">
        <v>7025</v>
      </c>
      <c r="I15" t="str">
        <f t="shared" si="1"/>
        <v>306778112</v>
      </c>
    </row>
    <row r="16" spans="1:9" x14ac:dyDescent="0.2">
      <c r="A16" s="1" t="s">
        <v>20</v>
      </c>
      <c r="B16" t="s">
        <v>13896</v>
      </c>
      <c r="C16" t="s">
        <v>13931</v>
      </c>
      <c r="D16" t="s">
        <v>13990</v>
      </c>
      <c r="E16" t="str">
        <f t="shared" si="0"/>
        <v>20050915328</v>
      </c>
      <c r="F16" t="s">
        <v>13866</v>
      </c>
      <c r="G16" t="s">
        <v>13959</v>
      </c>
      <c r="I16" t="str">
        <f t="shared" si="1"/>
        <v>20655112192</v>
      </c>
    </row>
    <row r="17" spans="1:9" x14ac:dyDescent="0.2">
      <c r="A17" s="1" t="s">
        <v>21</v>
      </c>
      <c r="B17" t="s">
        <v>7461</v>
      </c>
      <c r="C17" t="s">
        <v>13932</v>
      </c>
      <c r="D17" t="s">
        <v>13988</v>
      </c>
      <c r="E17" t="str">
        <f t="shared" si="0"/>
        <v>19468288</v>
      </c>
      <c r="F17" t="s">
        <v>13867</v>
      </c>
      <c r="G17" t="s">
        <v>13960</v>
      </c>
      <c r="I17" t="str">
        <f t="shared" si="1"/>
        <v>19542016</v>
      </c>
    </row>
    <row r="18" spans="1:9" x14ac:dyDescent="0.2">
      <c r="A18" s="1" t="s">
        <v>22</v>
      </c>
      <c r="B18" t="s">
        <v>13897</v>
      </c>
      <c r="C18" t="s">
        <v>13933</v>
      </c>
      <c r="D18" t="s">
        <v>13991</v>
      </c>
      <c r="E18" t="str">
        <f t="shared" si="0"/>
        <v>17888100352</v>
      </c>
      <c r="F18" t="s">
        <v>13868</v>
      </c>
      <c r="G18" t="s">
        <v>13961</v>
      </c>
      <c r="I18" t="str">
        <f t="shared" si="1"/>
        <v>16905920512</v>
      </c>
    </row>
    <row r="19" spans="1:9" x14ac:dyDescent="0.2">
      <c r="A19" s="1" t="s">
        <v>23</v>
      </c>
      <c r="B19" t="s">
        <v>13898</v>
      </c>
      <c r="C19" t="s">
        <v>13934</v>
      </c>
      <c r="D19" t="s">
        <v>13988</v>
      </c>
      <c r="E19" t="str">
        <f t="shared" si="0"/>
        <v>19468288</v>
      </c>
      <c r="F19" t="s">
        <v>13869</v>
      </c>
      <c r="G19" t="s">
        <v>13932</v>
      </c>
      <c r="I19" t="str">
        <f t="shared" si="1"/>
        <v>19451904</v>
      </c>
    </row>
    <row r="20" spans="1:9" x14ac:dyDescent="0.2">
      <c r="A20" s="1" t="s">
        <v>24</v>
      </c>
      <c r="B20" t="s">
        <v>13899</v>
      </c>
      <c r="C20" t="s">
        <v>13935</v>
      </c>
      <c r="D20" t="s">
        <v>13992</v>
      </c>
      <c r="E20" t="str">
        <f t="shared" si="0"/>
        <v>93747494</v>
      </c>
      <c r="F20" t="s">
        <v>13870</v>
      </c>
      <c r="G20" t="s">
        <v>13962</v>
      </c>
      <c r="I20" t="str">
        <f t="shared" si="1"/>
        <v>382090679</v>
      </c>
    </row>
    <row r="21" spans="1:9" x14ac:dyDescent="0.2">
      <c r="A21" s="1" t="s">
        <v>25</v>
      </c>
      <c r="B21" t="s">
        <v>13900</v>
      </c>
      <c r="C21" t="s">
        <v>13936</v>
      </c>
      <c r="D21" t="s">
        <v>13993</v>
      </c>
      <c r="E21" t="str">
        <f t="shared" si="0"/>
        <v>93180901</v>
      </c>
      <c r="F21" t="s">
        <v>13871</v>
      </c>
      <c r="G21" t="s">
        <v>13963</v>
      </c>
      <c r="I21" t="str">
        <f t="shared" si="1"/>
        <v>130431351</v>
      </c>
    </row>
    <row r="22" spans="1:9" x14ac:dyDescent="0.2">
      <c r="A22" s="1" t="s">
        <v>26</v>
      </c>
      <c r="B22" t="s">
        <v>13901</v>
      </c>
      <c r="C22" t="s">
        <v>13937</v>
      </c>
      <c r="D22" t="s">
        <v>13994</v>
      </c>
      <c r="E22" t="str">
        <f t="shared" si="0"/>
        <v>18747522901</v>
      </c>
      <c r="F22" t="s">
        <v>13872</v>
      </c>
      <c r="G22" t="s">
        <v>13964</v>
      </c>
      <c r="I22" t="str">
        <f t="shared" si="1"/>
        <v>16945962242</v>
      </c>
    </row>
    <row r="23" spans="1:9" x14ac:dyDescent="0.2">
      <c r="A23" s="1" t="s">
        <v>27</v>
      </c>
      <c r="B23" t="s">
        <v>13902</v>
      </c>
      <c r="C23" t="s">
        <v>13938</v>
      </c>
      <c r="D23" t="s">
        <v>13967</v>
      </c>
      <c r="E23" t="str">
        <f t="shared" si="0"/>
        <v>12432015</v>
      </c>
      <c r="F23" t="s">
        <v>4552</v>
      </c>
      <c r="G23" t="s">
        <v>13965</v>
      </c>
      <c r="I23" t="str">
        <f t="shared" si="1"/>
        <v>12431360</v>
      </c>
    </row>
    <row r="24" spans="1:9" x14ac:dyDescent="0.2">
      <c r="A24" s="1" t="s">
        <v>28</v>
      </c>
      <c r="B24" t="s">
        <v>143</v>
      </c>
      <c r="C24" t="s">
        <v>92</v>
      </c>
      <c r="D24" t="s">
        <v>136</v>
      </c>
      <c r="E24" t="str">
        <f t="shared" si="0"/>
        <v>8</v>
      </c>
      <c r="F24" t="s">
        <v>89</v>
      </c>
      <c r="G24" t="s">
        <v>92</v>
      </c>
      <c r="I24" t="str">
        <f t="shared" si="1"/>
        <v>1</v>
      </c>
    </row>
    <row r="25" spans="1:9" x14ac:dyDescent="0.2">
      <c r="A25" s="1" t="s">
        <v>29</v>
      </c>
      <c r="B25" t="s">
        <v>84</v>
      </c>
      <c r="C25" t="s">
        <v>85</v>
      </c>
      <c r="D25" t="s">
        <v>85</v>
      </c>
      <c r="E25" t="str">
        <f t="shared" si="0"/>
        <v>7</v>
      </c>
      <c r="F25" t="s">
        <v>194</v>
      </c>
      <c r="G25" t="s">
        <v>322</v>
      </c>
      <c r="I25" t="str">
        <f t="shared" si="1"/>
        <v>35</v>
      </c>
    </row>
    <row r="26" spans="1:9" x14ac:dyDescent="0.2">
      <c r="A26" s="1" t="s">
        <v>30</v>
      </c>
      <c r="B26" t="s">
        <v>493</v>
      </c>
      <c r="C26" t="s">
        <v>381</v>
      </c>
      <c r="D26" t="s">
        <v>368</v>
      </c>
      <c r="E26" t="str">
        <f t="shared" si="0"/>
        <v>198</v>
      </c>
      <c r="F26" t="s">
        <v>13873</v>
      </c>
      <c r="G26" t="s">
        <v>502</v>
      </c>
      <c r="I26" t="str">
        <f t="shared" si="1"/>
        <v>842</v>
      </c>
    </row>
    <row r="27" spans="1:9" x14ac:dyDescent="0.2">
      <c r="A27" s="1" t="s">
        <v>31</v>
      </c>
      <c r="B27" t="s">
        <v>13903</v>
      </c>
      <c r="C27" t="s">
        <v>3649</v>
      </c>
      <c r="D27" t="s">
        <v>2651</v>
      </c>
      <c r="E27" t="str">
        <f t="shared" si="0"/>
        <v>85</v>
      </c>
      <c r="F27" t="s">
        <v>8733</v>
      </c>
      <c r="G27" t="s">
        <v>5355</v>
      </c>
      <c r="I27" t="str">
        <f t="shared" si="1"/>
        <v>236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13904</v>
      </c>
      <c r="C29" t="s">
        <v>13939</v>
      </c>
      <c r="D29" t="s">
        <v>13995</v>
      </c>
      <c r="E29" t="str">
        <f t="shared" si="0"/>
        <v>98070528</v>
      </c>
      <c r="F29" t="s">
        <v>2271</v>
      </c>
      <c r="G29" t="s">
        <v>7967</v>
      </c>
      <c r="I29" t="str">
        <f t="shared" si="1"/>
        <v>153870336</v>
      </c>
    </row>
    <row r="30" spans="1:9" x14ac:dyDescent="0.2">
      <c r="A30" s="1" t="s">
        <v>34</v>
      </c>
      <c r="B30" t="s">
        <v>13905</v>
      </c>
      <c r="C30" t="s">
        <v>13940</v>
      </c>
      <c r="D30" t="s">
        <v>13996</v>
      </c>
      <c r="E30" t="str">
        <f t="shared" si="0"/>
        <v>20346064896</v>
      </c>
      <c r="F30" t="s">
        <v>13874</v>
      </c>
      <c r="G30" t="s">
        <v>13966</v>
      </c>
      <c r="I30" t="str">
        <f t="shared" si="1"/>
        <v>18659840000</v>
      </c>
    </row>
    <row r="31" spans="1:9" x14ac:dyDescent="0.2">
      <c r="A31" s="1" t="s">
        <v>35</v>
      </c>
      <c r="B31" t="s">
        <v>13906</v>
      </c>
      <c r="C31" t="s">
        <v>13908</v>
      </c>
      <c r="D31" t="s">
        <v>13967</v>
      </c>
      <c r="E31" t="str">
        <f t="shared" si="0"/>
        <v>12435456</v>
      </c>
      <c r="F31" t="s">
        <v>4552</v>
      </c>
      <c r="G31" t="s">
        <v>13967</v>
      </c>
      <c r="I31" t="str">
        <f t="shared" si="1"/>
        <v>12431360</v>
      </c>
    </row>
    <row r="32" spans="1:9" x14ac:dyDescent="0.2">
      <c r="A32" s="1" t="s">
        <v>36</v>
      </c>
      <c r="B32" t="s">
        <v>13907</v>
      </c>
      <c r="C32" t="s">
        <v>13941</v>
      </c>
      <c r="D32" t="s">
        <v>13997</v>
      </c>
      <c r="E32" t="str">
        <f t="shared" si="0"/>
        <v>17944608768</v>
      </c>
      <c r="F32" t="s">
        <v>13875</v>
      </c>
      <c r="G32" t="s">
        <v>13968</v>
      </c>
      <c r="I32" t="str">
        <f t="shared" si="1"/>
        <v>16473710592</v>
      </c>
    </row>
    <row r="33" spans="1:9" x14ac:dyDescent="0.2">
      <c r="A33" s="1" t="s">
        <v>37</v>
      </c>
      <c r="B33" t="s">
        <v>13908</v>
      </c>
      <c r="C33" t="s">
        <v>13647</v>
      </c>
      <c r="D33" t="s">
        <v>13967</v>
      </c>
      <c r="E33" t="str">
        <f t="shared" si="0"/>
        <v>12410880</v>
      </c>
      <c r="F33" t="s">
        <v>4552</v>
      </c>
      <c r="G33" t="s">
        <v>4519</v>
      </c>
      <c r="I33" t="str">
        <f t="shared" si="1"/>
        <v>12431360</v>
      </c>
    </row>
    <row r="34" spans="1:9" x14ac:dyDescent="0.2">
      <c r="A34" s="1" t="s">
        <v>38</v>
      </c>
      <c r="B34" t="s">
        <v>13909</v>
      </c>
      <c r="C34" t="s">
        <v>13942</v>
      </c>
      <c r="D34" t="s">
        <v>13998</v>
      </c>
      <c r="E34" t="str">
        <f t="shared" si="0"/>
        <v>83960933</v>
      </c>
      <c r="F34" t="s">
        <v>13876</v>
      </c>
      <c r="G34" t="s">
        <v>13969</v>
      </c>
      <c r="I34" t="str">
        <f t="shared" si="1"/>
        <v>385645061</v>
      </c>
    </row>
    <row r="35" spans="1:9" x14ac:dyDescent="0.2">
      <c r="A35" s="1" t="s">
        <v>39</v>
      </c>
      <c r="B35" t="s">
        <v>13910</v>
      </c>
      <c r="C35" t="s">
        <v>13943</v>
      </c>
      <c r="D35" t="s">
        <v>13999</v>
      </c>
      <c r="E35" t="str">
        <f t="shared" ref="E35:E63" si="2">IF(ISERROR(MEDIAN(VALUE(B35),VALUE(C35),VALUE(D35))), "-", TEXT(MEDIAN(VALUE(B35),VALUE(C35),VALUE(D35)), "0"))</f>
        <v>113538260</v>
      </c>
      <c r="F35" t="s">
        <v>13877</v>
      </c>
      <c r="G35" t="s">
        <v>13970</v>
      </c>
      <c r="I35" t="str">
        <f t="shared" ref="I35:I63" si="3">IF(ISERROR(MEDIAN(VALUE(F35),VALUE(G35),VALUE(H35))), "-", TEXT(MEDIAN(VALUE(F35),VALUE(G35),VALUE(H35)), "0"))</f>
        <v>262636229</v>
      </c>
    </row>
    <row r="36" spans="1:9" x14ac:dyDescent="0.2">
      <c r="A36" s="1" t="s">
        <v>40</v>
      </c>
      <c r="B36" t="s">
        <v>13911</v>
      </c>
      <c r="C36" t="s">
        <v>13944</v>
      </c>
      <c r="D36" t="s">
        <v>14000</v>
      </c>
      <c r="E36" t="str">
        <f t="shared" si="2"/>
        <v>19570397013</v>
      </c>
      <c r="F36" t="s">
        <v>13878</v>
      </c>
      <c r="G36" t="s">
        <v>13971</v>
      </c>
      <c r="I36" t="str">
        <f t="shared" si="3"/>
        <v>17579825358</v>
      </c>
    </row>
    <row r="37" spans="1:9" x14ac:dyDescent="0.2">
      <c r="A37" s="1" t="s">
        <v>41</v>
      </c>
      <c r="B37" t="s">
        <v>13912</v>
      </c>
      <c r="C37" t="s">
        <v>13917</v>
      </c>
      <c r="D37" t="s">
        <v>14001</v>
      </c>
      <c r="E37" t="str">
        <f t="shared" si="2"/>
        <v>19008748</v>
      </c>
      <c r="F37" t="s">
        <v>13879</v>
      </c>
      <c r="G37" t="s">
        <v>13972</v>
      </c>
      <c r="I37" t="str">
        <f t="shared" si="3"/>
        <v>18964256</v>
      </c>
    </row>
    <row r="38" spans="1:9" x14ac:dyDescent="0.2">
      <c r="A38" s="1" t="s">
        <v>42</v>
      </c>
      <c r="B38" t="s">
        <v>136</v>
      </c>
      <c r="C38" t="s">
        <v>92</v>
      </c>
      <c r="D38" t="s">
        <v>92</v>
      </c>
      <c r="E38" t="str">
        <f t="shared" si="2"/>
        <v>1</v>
      </c>
      <c r="F38" t="s">
        <v>91</v>
      </c>
      <c r="G38" t="s">
        <v>91</v>
      </c>
      <c r="I38" t="str">
        <f t="shared" si="3"/>
        <v>9</v>
      </c>
    </row>
    <row r="39" spans="1:9" x14ac:dyDescent="0.2">
      <c r="A39" s="1" t="s">
        <v>43</v>
      </c>
      <c r="B39" t="s">
        <v>69</v>
      </c>
      <c r="C39" t="s">
        <v>69</v>
      </c>
      <c r="D39" t="s">
        <v>89</v>
      </c>
      <c r="E39" t="str">
        <f t="shared" si="2"/>
        <v>6</v>
      </c>
      <c r="F39" t="s">
        <v>168</v>
      </c>
      <c r="G39" t="s">
        <v>163</v>
      </c>
      <c r="I39" t="str">
        <f t="shared" si="3"/>
        <v>30</v>
      </c>
    </row>
    <row r="40" spans="1:9" x14ac:dyDescent="0.2">
      <c r="A40" s="1" t="s">
        <v>44</v>
      </c>
      <c r="B40" t="s">
        <v>278</v>
      </c>
      <c r="C40" t="s">
        <v>278</v>
      </c>
      <c r="D40" t="s">
        <v>433</v>
      </c>
      <c r="E40" t="str">
        <f t="shared" si="2"/>
        <v>191</v>
      </c>
      <c r="F40" t="s">
        <v>412</v>
      </c>
      <c r="G40" t="s">
        <v>413</v>
      </c>
      <c r="I40" t="str">
        <f t="shared" si="3"/>
        <v>852</v>
      </c>
    </row>
    <row r="41" spans="1:9" x14ac:dyDescent="0.2">
      <c r="A41" s="1" t="s">
        <v>45</v>
      </c>
      <c r="B41" t="s">
        <v>169</v>
      </c>
      <c r="C41" t="s">
        <v>520</v>
      </c>
      <c r="D41" t="s">
        <v>3608</v>
      </c>
      <c r="E41" t="str">
        <f t="shared" si="2"/>
        <v>62</v>
      </c>
      <c r="F41" t="s">
        <v>2086</v>
      </c>
      <c r="G41" t="s">
        <v>441</v>
      </c>
      <c r="I41" t="str">
        <f t="shared" si="3"/>
        <v>165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13913</v>
      </c>
      <c r="C43" t="s">
        <v>1145</v>
      </c>
      <c r="D43" t="s">
        <v>1287</v>
      </c>
      <c r="E43" t="str">
        <f t="shared" si="2"/>
        <v>1232896</v>
      </c>
      <c r="F43" t="s">
        <v>6458</v>
      </c>
      <c r="G43" t="s">
        <v>9907</v>
      </c>
      <c r="I43" t="str">
        <f t="shared" si="3"/>
        <v>306233344</v>
      </c>
    </row>
    <row r="44" spans="1:9" x14ac:dyDescent="0.2">
      <c r="A44" s="1" t="s">
        <v>48</v>
      </c>
      <c r="B44" t="s">
        <v>13914</v>
      </c>
      <c r="C44" t="s">
        <v>13945</v>
      </c>
      <c r="D44" t="s">
        <v>14002</v>
      </c>
      <c r="E44" t="str">
        <f t="shared" si="2"/>
        <v>20212465664</v>
      </c>
      <c r="F44" t="s">
        <v>13880</v>
      </c>
      <c r="G44" t="s">
        <v>13973</v>
      </c>
      <c r="I44" t="str">
        <f t="shared" si="3"/>
        <v>18850545664</v>
      </c>
    </row>
    <row r="45" spans="1:9" x14ac:dyDescent="0.2">
      <c r="A45" s="1" t="s">
        <v>49</v>
      </c>
      <c r="B45" t="s">
        <v>13915</v>
      </c>
      <c r="C45" t="s">
        <v>6900</v>
      </c>
      <c r="D45" t="s">
        <v>14003</v>
      </c>
      <c r="E45" t="str">
        <f t="shared" si="2"/>
        <v>19177472</v>
      </c>
      <c r="F45" t="s">
        <v>13881</v>
      </c>
      <c r="G45" t="s">
        <v>13974</v>
      </c>
      <c r="I45" t="str">
        <f t="shared" si="3"/>
        <v>18968576</v>
      </c>
    </row>
    <row r="46" spans="1:9" x14ac:dyDescent="0.2">
      <c r="A46" s="1" t="s">
        <v>50</v>
      </c>
      <c r="B46" t="s">
        <v>13916</v>
      </c>
      <c r="C46" t="s">
        <v>13946</v>
      </c>
      <c r="D46" t="s">
        <v>14004</v>
      </c>
      <c r="E46" t="str">
        <f t="shared" si="2"/>
        <v>19124539392</v>
      </c>
      <c r="F46" t="s">
        <v>13882</v>
      </c>
      <c r="G46" t="s">
        <v>13975</v>
      </c>
      <c r="I46" t="str">
        <f t="shared" si="3"/>
        <v>16938545152</v>
      </c>
    </row>
    <row r="47" spans="1:9" x14ac:dyDescent="0.2">
      <c r="A47" s="1" t="s">
        <v>51</v>
      </c>
      <c r="B47" t="s">
        <v>13917</v>
      </c>
      <c r="C47" t="s">
        <v>11787</v>
      </c>
      <c r="D47" t="s">
        <v>13974</v>
      </c>
      <c r="E47" t="str">
        <f t="shared" si="2"/>
        <v>18841600</v>
      </c>
      <c r="F47" t="s">
        <v>13883</v>
      </c>
      <c r="G47" t="s">
        <v>13976</v>
      </c>
      <c r="I47" t="str">
        <f t="shared" si="3"/>
        <v>18960384</v>
      </c>
    </row>
    <row r="48" spans="1:9" x14ac:dyDescent="0.2">
      <c r="A48" s="1" t="s">
        <v>52</v>
      </c>
      <c r="B48" t="s">
        <v>13918</v>
      </c>
      <c r="C48" t="s">
        <v>13947</v>
      </c>
      <c r="D48" t="s">
        <v>14005</v>
      </c>
      <c r="E48" t="str">
        <f t="shared" si="2"/>
        <v>126806966</v>
      </c>
      <c r="F48" t="s">
        <v>13884</v>
      </c>
      <c r="G48" t="s">
        <v>13977</v>
      </c>
      <c r="I48" t="str">
        <f t="shared" si="3"/>
        <v>405987757</v>
      </c>
    </row>
    <row r="49" spans="1:9" x14ac:dyDescent="0.2">
      <c r="A49" s="1" t="s">
        <v>53</v>
      </c>
      <c r="B49" t="s">
        <v>13919</v>
      </c>
      <c r="C49" t="s">
        <v>13948</v>
      </c>
      <c r="D49" t="s">
        <v>14006</v>
      </c>
      <c r="E49" t="str">
        <f t="shared" si="2"/>
        <v>83860644</v>
      </c>
      <c r="F49" t="s">
        <v>13885</v>
      </c>
      <c r="G49" t="s">
        <v>13978</v>
      </c>
      <c r="I49" t="str">
        <f t="shared" si="3"/>
        <v>355091843</v>
      </c>
    </row>
    <row r="50" spans="1:9" x14ac:dyDescent="0.2">
      <c r="A50" s="1" t="s">
        <v>54</v>
      </c>
      <c r="B50" t="s">
        <v>13920</v>
      </c>
      <c r="C50" t="s">
        <v>13949</v>
      </c>
      <c r="D50" t="s">
        <v>14007</v>
      </c>
      <c r="E50" t="str">
        <f t="shared" si="2"/>
        <v>5647763285</v>
      </c>
      <c r="F50" t="s">
        <v>13886</v>
      </c>
      <c r="G50" t="s">
        <v>13979</v>
      </c>
      <c r="I50" t="str">
        <f t="shared" si="3"/>
        <v>6520127947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92</v>
      </c>
      <c r="G52" t="s">
        <v>88</v>
      </c>
      <c r="I52" t="str">
        <f t="shared" si="3"/>
        <v>1</v>
      </c>
    </row>
    <row r="53" spans="1:9" x14ac:dyDescent="0.2">
      <c r="A53" s="1" t="s">
        <v>57</v>
      </c>
      <c r="B53" t="s">
        <v>92</v>
      </c>
      <c r="C53" t="s">
        <v>92</v>
      </c>
      <c r="D53" t="s">
        <v>92</v>
      </c>
      <c r="E53" t="str">
        <f t="shared" si="2"/>
        <v>1</v>
      </c>
      <c r="F53" t="s">
        <v>85</v>
      </c>
      <c r="G53" t="s">
        <v>85</v>
      </c>
      <c r="I53" t="str">
        <f t="shared" si="3"/>
        <v>7</v>
      </c>
    </row>
    <row r="54" spans="1:9" x14ac:dyDescent="0.2">
      <c r="A54" s="1" t="s">
        <v>58</v>
      </c>
      <c r="B54" t="s">
        <v>368</v>
      </c>
      <c r="C54" t="s">
        <v>381</v>
      </c>
      <c r="D54" t="s">
        <v>368</v>
      </c>
      <c r="E54" t="str">
        <f t="shared" si="2"/>
        <v>199</v>
      </c>
      <c r="F54" t="s">
        <v>407</v>
      </c>
      <c r="G54" t="s">
        <v>5279</v>
      </c>
      <c r="I54" t="str">
        <f t="shared" si="3"/>
        <v>851</v>
      </c>
    </row>
    <row r="55" spans="1:9" x14ac:dyDescent="0.2">
      <c r="A55" s="1" t="s">
        <v>59</v>
      </c>
      <c r="B55" t="s">
        <v>88</v>
      </c>
      <c r="C55" t="s">
        <v>94</v>
      </c>
      <c r="D55" t="s">
        <v>94</v>
      </c>
      <c r="E55" t="str">
        <f t="shared" si="2"/>
        <v>3</v>
      </c>
      <c r="F55" t="s">
        <v>178</v>
      </c>
      <c r="G55" t="s">
        <v>248</v>
      </c>
      <c r="I55" t="str">
        <f t="shared" si="3"/>
        <v>22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13921</v>
      </c>
      <c r="C58" t="s">
        <v>13950</v>
      </c>
      <c r="D58" t="s">
        <v>14008</v>
      </c>
      <c r="E58" t="str">
        <f t="shared" si="2"/>
        <v>5648220160</v>
      </c>
      <c r="F58" t="s">
        <v>13887</v>
      </c>
      <c r="G58" t="s">
        <v>13980</v>
      </c>
      <c r="I58" t="str">
        <f t="shared" si="3"/>
        <v>6523011072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13922</v>
      </c>
      <c r="C60" t="s">
        <v>13951</v>
      </c>
      <c r="D60" t="s">
        <v>14009</v>
      </c>
      <c r="E60" t="str">
        <f t="shared" si="2"/>
        <v>5647093760</v>
      </c>
      <c r="F60" t="s">
        <v>13888</v>
      </c>
      <c r="G60" t="s">
        <v>13981</v>
      </c>
      <c r="I60" t="str">
        <f t="shared" si="3"/>
        <v>6499532800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13923</v>
      </c>
      <c r="C62" t="s">
        <v>13952</v>
      </c>
      <c r="D62" t="s">
        <v>14010</v>
      </c>
      <c r="E62" t="str">
        <f t="shared" si="2"/>
        <v>1537774</v>
      </c>
      <c r="F62" t="s">
        <v>13889</v>
      </c>
      <c r="G62" t="s">
        <v>13982</v>
      </c>
      <c r="I62" t="str">
        <f t="shared" si="3"/>
        <v>8690322</v>
      </c>
    </row>
    <row r="63" spans="1:9" x14ac:dyDescent="0.2">
      <c r="A63" s="1" t="s">
        <v>67</v>
      </c>
      <c r="B63" t="s">
        <v>13924</v>
      </c>
      <c r="C63" t="s">
        <v>13953</v>
      </c>
      <c r="D63" t="s">
        <v>14011</v>
      </c>
      <c r="E63" t="str">
        <f t="shared" si="2"/>
        <v>6051600</v>
      </c>
      <c r="F63" t="s">
        <v>13890</v>
      </c>
      <c r="G63" t="s">
        <v>13983</v>
      </c>
      <c r="I63" t="str">
        <f t="shared" si="3"/>
        <v>308754119</v>
      </c>
    </row>
    <row r="64" spans="1:9" ht="15" x14ac:dyDescent="0.25">
      <c r="A64" s="6" t="s">
        <v>20837</v>
      </c>
      <c r="B64" s="8">
        <f>AVERAGE(VALUE(B8),VALUE(B22),VALUE(B36))*2^(-30)</f>
        <v>17.566618956935901</v>
      </c>
      <c r="C64" s="8">
        <f t="shared" ref="C64:I64" si="4">AVERAGE(VALUE(C8),VALUE(C22),VALUE(C36))*2^(-30)</f>
        <v>17.648376729339361</v>
      </c>
      <c r="D64" s="8">
        <f t="shared" si="4"/>
        <v>17.737047684068482</v>
      </c>
      <c r="E64" s="8">
        <f t="shared" si="4"/>
        <v>17.703800046195585</v>
      </c>
      <c r="F64" s="8">
        <f t="shared" si="4"/>
        <v>16.315485005887847</v>
      </c>
      <c r="G64" s="8">
        <f t="shared" si="4"/>
        <v>16.424273942286771</v>
      </c>
      <c r="H64" s="8" t="e">
        <f>NA()</f>
        <v>#N/A</v>
      </c>
      <c r="I64" s="8">
        <f t="shared" si="4"/>
        <v>16.195392662038405</v>
      </c>
    </row>
    <row r="65" spans="1:9" ht="15" x14ac:dyDescent="0.25">
      <c r="A65" s="6" t="s">
        <v>20838</v>
      </c>
      <c r="B65" s="9">
        <f>AVERAGE(VALUE(B8),VALUE(B22),VALUE(B36),VALUE(B50))*2^(-30)</f>
        <v>14.478706893278286</v>
      </c>
      <c r="C65" s="9">
        <f t="shared" ref="C65:I65" si="5">AVERAGE(VALUE(C8),VALUE(C22),VALUE(C36),VALUE(C50))*2^(-30)</f>
        <v>14.551254907855764</v>
      </c>
      <c r="D65" s="9">
        <f t="shared" si="5"/>
        <v>14.639604421332479</v>
      </c>
      <c r="E65" s="9">
        <f t="shared" si="5"/>
        <v>14.592822395497933</v>
      </c>
      <c r="F65" s="9">
        <f t="shared" si="5"/>
        <v>13.754699341021478</v>
      </c>
      <c r="G65" s="9">
        <f t="shared" si="5"/>
        <v>13.838274587644264</v>
      </c>
      <c r="H65" s="8" t="e">
        <f>NA()</f>
        <v>#N/A</v>
      </c>
      <c r="I65" s="9">
        <f t="shared" si="5"/>
        <v>13.664630083134398</v>
      </c>
    </row>
    <row r="66" spans="1:9" ht="15" x14ac:dyDescent="0.25">
      <c r="A66" s="6" t="s">
        <v>20841</v>
      </c>
      <c r="B66" s="9">
        <f>MIN(VALUE(B18),VALUE(B32),VALUE(B46))*2^(-30)</f>
        <v>16.454792022705078</v>
      </c>
      <c r="C66" s="9">
        <f t="shared" ref="C66:I66" si="6">MIN(VALUE(C18),VALUE(C32),VALUE(C46))*2^(-30)</f>
        <v>16.587909698486328</v>
      </c>
      <c r="D66" s="9">
        <f t="shared" si="6"/>
        <v>16.659591674804688</v>
      </c>
      <c r="E66" s="9">
        <f t="shared" si="6"/>
        <v>16.659591674804688</v>
      </c>
      <c r="F66" s="9">
        <f t="shared" si="6"/>
        <v>15.342338562011719</v>
      </c>
      <c r="G66" s="9">
        <f t="shared" si="6"/>
        <v>15.744865417480469</v>
      </c>
      <c r="H66" s="8" t="e">
        <f>NA()</f>
        <v>#N/A</v>
      </c>
      <c r="I66" s="9">
        <f t="shared" si="6"/>
        <v>15.342338562011719</v>
      </c>
    </row>
    <row r="67" spans="1:9" ht="15" x14ac:dyDescent="0.25">
      <c r="A67" s="6" t="s">
        <v>20839</v>
      </c>
      <c r="B67" s="9">
        <f>MIN(VALUE(B16),VALUE(B30),VALUE(B44))*2^(-30)</f>
        <v>18.499736785888672</v>
      </c>
      <c r="C67" s="9">
        <f t="shared" ref="C67:I67" si="7">MIN(VALUE(C16),VALUE(C30),VALUE(C44))*2^(-30)</f>
        <v>18.673870086669922</v>
      </c>
      <c r="D67" s="9">
        <f t="shared" si="7"/>
        <v>18.551063537597656</v>
      </c>
      <c r="E67" s="9">
        <f t="shared" si="7"/>
        <v>18.673870086669922</v>
      </c>
      <c r="F67" s="9">
        <f t="shared" si="7"/>
        <v>17.378330230712891</v>
      </c>
      <c r="G67" s="9">
        <f t="shared" si="7"/>
        <v>17.555938720703125</v>
      </c>
      <c r="H67" s="8" t="e">
        <f>NA()</f>
        <v>#N/A</v>
      </c>
      <c r="I67" s="9">
        <f t="shared" si="7"/>
        <v>17.378330230712891</v>
      </c>
    </row>
    <row r="68" spans="1:9" ht="15" x14ac:dyDescent="0.25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3.90625E-3</v>
      </c>
      <c r="G68" s="9">
        <f t="shared" si="8"/>
        <v>0</v>
      </c>
      <c r="H68" s="8" t="e">
        <f>NA()</f>
        <v>#N/A</v>
      </c>
      <c r="I68" s="9">
        <f t="shared" si="8"/>
        <v>0</v>
      </c>
    </row>
    <row r="69" spans="1:9" ht="15" x14ac:dyDescent="0.25">
      <c r="A69" s="6" t="s">
        <v>20840</v>
      </c>
      <c r="B69" s="9">
        <f>SUM(VALUE(B15),VALUE(B29),VALUE(B43))*2^(-20)</f>
        <v>381.77734375</v>
      </c>
      <c r="C69" s="9">
        <f t="shared" si="8"/>
        <v>95.5390625</v>
      </c>
      <c r="D69" s="9">
        <f t="shared" si="8"/>
        <v>208.296875</v>
      </c>
      <c r="E69" s="9">
        <f t="shared" si="8"/>
        <v>141.01953125</v>
      </c>
      <c r="F69" s="9">
        <f t="shared" si="8"/>
        <v>731.3671875</v>
      </c>
      <c r="G69" s="9">
        <f t="shared" si="8"/>
        <v>877.43359375</v>
      </c>
      <c r="H69" s="8" t="e">
        <f>NA()</f>
        <v>#N/A</v>
      </c>
      <c r="I69" s="9">
        <f t="shared" si="8"/>
        <v>731.35546875</v>
      </c>
    </row>
    <row r="70" spans="1:9" ht="15" x14ac:dyDescent="0.25">
      <c r="A70" s="6" t="s">
        <v>20832</v>
      </c>
      <c r="B70" s="9">
        <f>AVERAGE(VALUE(B9),VALUE(B23),VALUE(B37))*2^(-20)</f>
        <v>16.249270439147949</v>
      </c>
      <c r="C70" s="9">
        <f t="shared" ref="C70:I70" si="9">AVERAGE(VALUE(C9),VALUE(C23),VALUE(C37))*2^(-20)</f>
        <v>16.118326505025227</v>
      </c>
      <c r="D70" s="9">
        <f t="shared" si="9"/>
        <v>16.195062001546223</v>
      </c>
      <c r="E70" s="9">
        <f t="shared" si="9"/>
        <v>16.183551470438641</v>
      </c>
      <c r="F70" s="9">
        <f t="shared" si="9"/>
        <v>16.23381519317627</v>
      </c>
      <c r="G70" s="9">
        <f t="shared" si="9"/>
        <v>16.185368537902832</v>
      </c>
      <c r="H70" s="8" t="e">
        <f>NA()</f>
        <v>#N/A</v>
      </c>
      <c r="I70" s="9">
        <f t="shared" si="9"/>
        <v>16.175757090250652</v>
      </c>
    </row>
    <row r="71" spans="1:9" ht="15" x14ac:dyDescent="0.25">
      <c r="A71" s="6" t="s">
        <v>20833</v>
      </c>
      <c r="B71" s="10">
        <f>MIN(VALUE(B19),VALUE(B33),VALUE(B47))*2^(-20)</f>
        <v>11.8359375</v>
      </c>
      <c r="C71" s="10">
        <f t="shared" ref="C71:I71" si="10">MIN(VALUE(C19),VALUE(C33),VALUE(C47))*2^(-20)</f>
        <v>11.83203125</v>
      </c>
      <c r="D71" s="10">
        <f t="shared" si="10"/>
        <v>11.890625</v>
      </c>
      <c r="E71" s="10">
        <f t="shared" si="10"/>
        <v>11.8359375</v>
      </c>
      <c r="F71" s="10">
        <f t="shared" si="10"/>
        <v>11.85546875</v>
      </c>
      <c r="G71" s="10">
        <f t="shared" si="10"/>
        <v>11.875</v>
      </c>
      <c r="H71" s="8" t="e">
        <f>NA()</f>
        <v>#N/A</v>
      </c>
      <c r="I71" s="10">
        <f t="shared" si="10"/>
        <v>11.85546875</v>
      </c>
    </row>
    <row r="72" spans="1:9" ht="15" x14ac:dyDescent="0.25">
      <c r="A72" s="6" t="s">
        <v>20834</v>
      </c>
      <c r="B72" s="10">
        <f>MAX(VALUE(B17),VALUE(B31),VALUE(B45))*2^(-20)</f>
        <v>18.671875</v>
      </c>
      <c r="C72" s="10">
        <f t="shared" ref="C72:I72" si="11">MAX(VALUE(C17),VALUE(C31),VALUE(C45))*2^(-20)</f>
        <v>18.55078125</v>
      </c>
      <c r="D72" s="10">
        <f t="shared" si="11"/>
        <v>18.56640625</v>
      </c>
      <c r="E72" s="10">
        <f t="shared" si="11"/>
        <v>18.56640625</v>
      </c>
      <c r="F72" s="10">
        <f t="shared" si="11"/>
        <v>18.63671875</v>
      </c>
      <c r="G72" s="10">
        <f t="shared" si="11"/>
        <v>18.65234375</v>
      </c>
      <c r="H72" s="8" t="e">
        <f>NA()</f>
        <v>#N/A</v>
      </c>
      <c r="I72" s="10">
        <f t="shared" si="11"/>
        <v>18.63671875</v>
      </c>
    </row>
    <row r="73" spans="1:9" ht="15" x14ac:dyDescent="0.25">
      <c r="A73" s="6" t="s">
        <v>20826</v>
      </c>
      <c r="B73" s="9">
        <f>VALUE(B7)*10^(-9)</f>
        <v>24.656227872000002</v>
      </c>
      <c r="C73" s="9">
        <f t="shared" ref="C73:I73" si="12">VALUE(C7)*10^(-9)</f>
        <v>23.027756718000003</v>
      </c>
      <c r="D73" s="9">
        <f t="shared" si="12"/>
        <v>24.967188885000002</v>
      </c>
      <c r="E73" s="9">
        <f t="shared" si="12"/>
        <v>24.656227872000002</v>
      </c>
      <c r="F73" s="9">
        <f t="shared" si="12"/>
        <v>106.138707392</v>
      </c>
      <c r="G73" s="9">
        <f t="shared" si="12"/>
        <v>108.73628865000001</v>
      </c>
      <c r="H73" s="8" t="e">
        <f>NA()</f>
        <v>#N/A</v>
      </c>
      <c r="I73" s="9">
        <f t="shared" si="12"/>
        <v>106.138707392</v>
      </c>
    </row>
    <row r="74" spans="1:9" ht="15" x14ac:dyDescent="0.25">
      <c r="A74" s="6" t="s">
        <v>20835</v>
      </c>
      <c r="B74" s="9">
        <f>SUM(VALUE(B20),VALUE(B34),VALUE(B48))*2^(-30)</f>
        <v>0.21914093475788832</v>
      </c>
      <c r="C74" s="9">
        <f t="shared" ref="C74:I75" si="13">SUM(VALUE(C20),VALUE(C34),VALUE(C48))*2^(-30)</f>
        <v>0.28477123007178307</v>
      </c>
      <c r="D74" s="9">
        <f t="shared" si="13"/>
        <v>0.28298068046569824</v>
      </c>
      <c r="E74" s="9">
        <f t="shared" si="13"/>
        <v>0.28360205981880426</v>
      </c>
      <c r="F74" s="9">
        <f t="shared" si="13"/>
        <v>1.142380453646183</v>
      </c>
      <c r="G74" s="9">
        <f t="shared" si="13"/>
        <v>1.139600483700633</v>
      </c>
      <c r="H74" s="8" t="e">
        <f>NA()</f>
        <v>#N/A</v>
      </c>
      <c r="I74" s="9">
        <f t="shared" si="13"/>
        <v>1.0931151891127229</v>
      </c>
    </row>
    <row r="75" spans="1:9" ht="15" x14ac:dyDescent="0.25">
      <c r="A75" s="6" t="s">
        <v>20836</v>
      </c>
      <c r="B75" s="9">
        <f>SUM(VALUE(B21),VALUE(B35),VALUE(B49))*2^(-30)</f>
        <v>0.218801642768085</v>
      </c>
      <c r="C75" s="9">
        <f t="shared" si="13"/>
        <v>0.27797643933445215</v>
      </c>
      <c r="D75" s="9">
        <f t="shared" si="13"/>
        <v>0.27812783885747194</v>
      </c>
      <c r="E75" s="9">
        <f t="shared" si="13"/>
        <v>0.2706235321238637</v>
      </c>
      <c r="F75" s="9">
        <f t="shared" si="13"/>
        <v>0.85886351764202118</v>
      </c>
      <c r="G75" s="9">
        <f t="shared" si="13"/>
        <v>0.85453120432794094</v>
      </c>
      <c r="H75" s="8" t="e">
        <f>NA()</f>
        <v>#N/A</v>
      </c>
      <c r="I75" s="9">
        <f t="shared" si="13"/>
        <v>0.69677776005119085</v>
      </c>
    </row>
    <row r="76" spans="1:9" ht="15" x14ac:dyDescent="0.25">
      <c r="A76" s="7" t="s">
        <v>20827</v>
      </c>
      <c r="B76" s="9">
        <f>SUM(VALUE(B12),VALUE(B26),VALUE(B40))</f>
        <v>588</v>
      </c>
      <c r="C76" s="9">
        <f t="shared" ref="C76:I76" si="14">SUM(VALUE(C12),VALUE(C26),VALUE(C40))</f>
        <v>557</v>
      </c>
      <c r="D76" s="9">
        <f t="shared" si="14"/>
        <v>605</v>
      </c>
      <c r="E76" s="9">
        <f t="shared" si="14"/>
        <v>588</v>
      </c>
      <c r="F76" s="9">
        <f t="shared" si="14"/>
        <v>2538</v>
      </c>
      <c r="G76" s="9">
        <f t="shared" si="14"/>
        <v>2595</v>
      </c>
      <c r="H76" s="8" t="e">
        <f>NA()</f>
        <v>#N/A</v>
      </c>
      <c r="I76" s="9">
        <f t="shared" si="14"/>
        <v>2538</v>
      </c>
    </row>
    <row r="77" spans="1:9" ht="15" x14ac:dyDescent="0.25">
      <c r="A77" s="7" t="s">
        <v>20828</v>
      </c>
      <c r="B77" s="9">
        <f>SUM(VALUE(B11),VALUE(B25),VALUE(B39))</f>
        <v>21</v>
      </c>
      <c r="C77" s="9">
        <f t="shared" ref="C77:I77" si="15">SUM(VALUE(C11),VALUE(C25),VALUE(C39))</f>
        <v>19</v>
      </c>
      <c r="D77" s="9">
        <f t="shared" si="15"/>
        <v>21</v>
      </c>
      <c r="E77" s="9">
        <f t="shared" si="15"/>
        <v>19</v>
      </c>
      <c r="F77" s="9">
        <f t="shared" si="15"/>
        <v>112</v>
      </c>
      <c r="G77" s="9">
        <f t="shared" si="15"/>
        <v>113</v>
      </c>
      <c r="H77" s="8" t="e">
        <f>NA()</f>
        <v>#N/A</v>
      </c>
      <c r="I77" s="9">
        <f t="shared" si="15"/>
        <v>104</v>
      </c>
    </row>
    <row r="78" spans="1:9" ht="15" x14ac:dyDescent="0.25">
      <c r="A78" s="7" t="s">
        <v>20829</v>
      </c>
      <c r="B78" s="9">
        <f>SUM(VALUE(B13),VALUE(B27),VALUE(B41))</f>
        <v>231</v>
      </c>
      <c r="C78" s="9">
        <f t="shared" ref="C78:I78" si="16">SUM(VALUE(C13),VALUE(C27),VALUE(C41))</f>
        <v>228</v>
      </c>
      <c r="D78" s="9">
        <f t="shared" si="16"/>
        <v>222</v>
      </c>
      <c r="E78" s="9">
        <f t="shared" si="16"/>
        <v>228</v>
      </c>
      <c r="F78" s="9">
        <f t="shared" si="16"/>
        <v>814</v>
      </c>
      <c r="G78" s="9">
        <f t="shared" si="16"/>
        <v>787</v>
      </c>
      <c r="H78" s="8" t="e">
        <f>NA()</f>
        <v>#N/A</v>
      </c>
      <c r="I78" s="9">
        <f t="shared" si="16"/>
        <v>691</v>
      </c>
    </row>
    <row r="79" spans="1:9" ht="15" x14ac:dyDescent="0.25">
      <c r="A79" s="7" t="s">
        <v>20830</v>
      </c>
      <c r="B79" s="9">
        <f>SUM(VALUE(B10),VALUE(B24),VALUE(B38))</f>
        <v>26</v>
      </c>
      <c r="C79" s="9">
        <f t="shared" ref="C79:I79" si="17">SUM(VALUE(C10),VALUE(C24),VALUE(C38))</f>
        <v>3</v>
      </c>
      <c r="D79" s="9">
        <f t="shared" si="17"/>
        <v>18</v>
      </c>
      <c r="E79" s="9">
        <f t="shared" si="17"/>
        <v>10</v>
      </c>
      <c r="F79" s="9">
        <f t="shared" si="17"/>
        <v>16</v>
      </c>
      <c r="G79" s="9">
        <f t="shared" si="17"/>
        <v>15</v>
      </c>
      <c r="H79" s="8" t="e">
        <f>NA()</f>
        <v>#N/A</v>
      </c>
      <c r="I79" s="9">
        <f t="shared" si="17"/>
        <v>12</v>
      </c>
    </row>
    <row r="80" spans="1:9" ht="15" x14ac:dyDescent="0.25">
      <c r="A80" s="27" t="s">
        <v>20853</v>
      </c>
      <c r="B80" s="28">
        <f>B3*2^(-20)</f>
        <v>0</v>
      </c>
      <c r="C80" s="28">
        <f t="shared" ref="C80:I81" si="18">C3*2^(-20)</f>
        <v>0</v>
      </c>
      <c r="D80" s="28">
        <f t="shared" si="18"/>
        <v>0</v>
      </c>
      <c r="E80" s="28">
        <f t="shared" si="18"/>
        <v>0</v>
      </c>
      <c r="F80" s="28">
        <f t="shared" si="18"/>
        <v>131.54561996459961</v>
      </c>
      <c r="G80" s="28">
        <f t="shared" si="18"/>
        <v>131.54561996459961</v>
      </c>
      <c r="H80" s="8" t="e">
        <f>NA()</f>
        <v>#N/A</v>
      </c>
      <c r="I80" s="28">
        <f t="shared" si="18"/>
        <v>131.54561996459961</v>
      </c>
    </row>
    <row r="81" spans="1:9" ht="15" x14ac:dyDescent="0.25">
      <c r="A81" s="27" t="s">
        <v>20854</v>
      </c>
      <c r="B81" s="28">
        <f>B4*2^(-20)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394.63685989379883</v>
      </c>
      <c r="G81" s="28">
        <f t="shared" si="18"/>
        <v>394.63685989379883</v>
      </c>
      <c r="H81" s="8" t="e">
        <f>NA()</f>
        <v>#N/A</v>
      </c>
      <c r="I81" s="28">
        <f t="shared" si="18"/>
        <v>394.63685989379883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6" width="25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6372</v>
      </c>
      <c r="E2" t="s">
        <v>121</v>
      </c>
      <c r="F2" t="s">
        <v>6373</v>
      </c>
    </row>
    <row r="3" spans="1:6" x14ac:dyDescent="0.2">
      <c r="A3" t="s">
        <v>88</v>
      </c>
      <c r="B3" t="s">
        <v>123</v>
      </c>
      <c r="C3" t="s">
        <v>6374</v>
      </c>
      <c r="D3" t="s">
        <v>12848</v>
      </c>
      <c r="E3" t="s">
        <v>6376</v>
      </c>
      <c r="F3" t="s">
        <v>6373</v>
      </c>
    </row>
    <row r="4" spans="1:6" x14ac:dyDescent="0.2">
      <c r="A4" t="s">
        <v>94</v>
      </c>
      <c r="B4" t="s">
        <v>125</v>
      </c>
      <c r="C4" t="s">
        <v>12849</v>
      </c>
      <c r="D4" t="s">
        <v>12848</v>
      </c>
      <c r="E4" t="s">
        <v>6376</v>
      </c>
      <c r="F4" t="s">
        <v>7702</v>
      </c>
    </row>
    <row r="5" spans="1:6" x14ac:dyDescent="0.2">
      <c r="A5" t="s">
        <v>79</v>
      </c>
      <c r="B5" t="s">
        <v>127</v>
      </c>
      <c r="C5" t="s">
        <v>12849</v>
      </c>
      <c r="D5" t="s">
        <v>68</v>
      </c>
      <c r="E5" t="s">
        <v>7703</v>
      </c>
      <c r="F5" t="s">
        <v>121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I81"/>
  <sheetViews>
    <sheetView topLeftCell="A52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2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12729</v>
      </c>
      <c r="G3" t="s">
        <v>12729</v>
      </c>
      <c r="H3" t="s">
        <v>12729</v>
      </c>
      <c r="I3" t="str">
        <f t="shared" ref="I3:I34" si="1">IF(ISERROR(MEDIAN(VALUE(F3),VALUE(G3),VALUE(H3))), "-", TEXT(MEDIAN(VALUE(F3),VALUE(G3),VALUE(H3)), "0"))</f>
        <v>137935580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12730</v>
      </c>
      <c r="G4" t="s">
        <v>12730</v>
      </c>
      <c r="H4" t="s">
        <v>12730</v>
      </c>
      <c r="I4" t="str">
        <f t="shared" si="1"/>
        <v>413806740</v>
      </c>
    </row>
    <row r="5" spans="1:9" x14ac:dyDescent="0.2">
      <c r="A5" s="1" t="s">
        <v>9</v>
      </c>
      <c r="B5" t="s">
        <v>14044</v>
      </c>
      <c r="C5" t="s">
        <v>14103</v>
      </c>
      <c r="D5" t="s">
        <v>14158</v>
      </c>
      <c r="E5" t="str">
        <f t="shared" si="0"/>
        <v>-</v>
      </c>
      <c r="F5" t="s">
        <v>14012</v>
      </c>
      <c r="G5" t="s">
        <v>14074</v>
      </c>
      <c r="H5" t="s">
        <v>14131</v>
      </c>
      <c r="I5" t="str">
        <f t="shared" si="1"/>
        <v>-</v>
      </c>
    </row>
    <row r="6" spans="1:9" x14ac:dyDescent="0.2">
      <c r="A6" s="1" t="s">
        <v>10</v>
      </c>
      <c r="B6" t="s">
        <v>14045</v>
      </c>
      <c r="C6" t="s">
        <v>14104</v>
      </c>
      <c r="D6" t="s">
        <v>14159</v>
      </c>
      <c r="E6" t="str">
        <f t="shared" si="0"/>
        <v>-</v>
      </c>
      <c r="F6" t="s">
        <v>14013</v>
      </c>
      <c r="G6" t="s">
        <v>14075</v>
      </c>
      <c r="H6" t="s">
        <v>14132</v>
      </c>
      <c r="I6" t="str">
        <f t="shared" si="1"/>
        <v>-</v>
      </c>
    </row>
    <row r="7" spans="1:9" x14ac:dyDescent="0.2">
      <c r="A7" s="1" t="s">
        <v>11</v>
      </c>
      <c r="B7" t="s">
        <v>14046</v>
      </c>
      <c r="C7" t="s">
        <v>14105</v>
      </c>
      <c r="D7" t="s">
        <v>14160</v>
      </c>
      <c r="E7" t="str">
        <f t="shared" si="0"/>
        <v>26366223425</v>
      </c>
      <c r="F7" t="s">
        <v>14014</v>
      </c>
      <c r="G7" t="s">
        <v>14076</v>
      </c>
      <c r="H7" t="s">
        <v>14133</v>
      </c>
      <c r="I7" t="str">
        <f t="shared" si="1"/>
        <v>97838222370</v>
      </c>
    </row>
    <row r="8" spans="1:9" x14ac:dyDescent="0.2">
      <c r="A8" s="1" t="s">
        <v>12</v>
      </c>
      <c r="B8" t="s">
        <v>14047</v>
      </c>
      <c r="C8" t="s">
        <v>14106</v>
      </c>
      <c r="D8" t="s">
        <v>14161</v>
      </c>
      <c r="E8" t="str">
        <f t="shared" si="0"/>
        <v>19809245026</v>
      </c>
      <c r="F8" t="s">
        <v>14015</v>
      </c>
      <c r="G8" t="s">
        <v>14077</v>
      </c>
      <c r="H8" t="s">
        <v>14134</v>
      </c>
      <c r="I8" t="str">
        <f t="shared" si="1"/>
        <v>17809609372</v>
      </c>
    </row>
    <row r="9" spans="1:9" x14ac:dyDescent="0.2">
      <c r="A9" s="1" t="s">
        <v>13</v>
      </c>
      <c r="B9" t="s">
        <v>14048</v>
      </c>
      <c r="C9" t="s">
        <v>7154</v>
      </c>
      <c r="D9" t="s">
        <v>14162</v>
      </c>
      <c r="E9" t="str">
        <f t="shared" si="0"/>
        <v>19173376</v>
      </c>
      <c r="F9" t="s">
        <v>14016</v>
      </c>
      <c r="G9" t="s">
        <v>7154</v>
      </c>
      <c r="H9" t="s">
        <v>14135</v>
      </c>
      <c r="I9" t="str">
        <f t="shared" si="1"/>
        <v>19173376</v>
      </c>
    </row>
    <row r="10" spans="1:9" x14ac:dyDescent="0.2">
      <c r="A10" s="1" t="s">
        <v>14</v>
      </c>
      <c r="B10" t="s">
        <v>68</v>
      </c>
      <c r="C10" t="s">
        <v>68</v>
      </c>
      <c r="D10" t="s">
        <v>187</v>
      </c>
      <c r="E10" t="str">
        <f t="shared" si="0"/>
        <v>0</v>
      </c>
      <c r="F10" t="s">
        <v>85</v>
      </c>
      <c r="G10" t="s">
        <v>70</v>
      </c>
      <c r="H10" t="s">
        <v>91</v>
      </c>
      <c r="I10" t="str">
        <f t="shared" si="1"/>
        <v>9</v>
      </c>
    </row>
    <row r="11" spans="1:9" x14ac:dyDescent="0.2">
      <c r="A11" s="1" t="s">
        <v>15</v>
      </c>
      <c r="B11" t="s">
        <v>91</v>
      </c>
      <c r="C11" t="s">
        <v>69</v>
      </c>
      <c r="D11" t="s">
        <v>187</v>
      </c>
      <c r="E11" t="str">
        <f t="shared" si="0"/>
        <v>9</v>
      </c>
      <c r="F11" t="s">
        <v>201</v>
      </c>
      <c r="G11" t="s">
        <v>103</v>
      </c>
      <c r="H11" t="s">
        <v>135</v>
      </c>
      <c r="I11" t="str">
        <f t="shared" si="1"/>
        <v>32</v>
      </c>
    </row>
    <row r="12" spans="1:9" x14ac:dyDescent="0.2">
      <c r="A12" s="1" t="s">
        <v>16</v>
      </c>
      <c r="B12" t="s">
        <v>484</v>
      </c>
      <c r="C12" t="s">
        <v>433</v>
      </c>
      <c r="D12" t="s">
        <v>433</v>
      </c>
      <c r="E12" t="str">
        <f t="shared" si="0"/>
        <v>207</v>
      </c>
      <c r="F12" t="s">
        <v>411</v>
      </c>
      <c r="G12" t="s">
        <v>7475</v>
      </c>
      <c r="H12" t="s">
        <v>3148</v>
      </c>
      <c r="I12" t="str">
        <f t="shared" si="1"/>
        <v>779</v>
      </c>
    </row>
    <row r="13" spans="1:9" x14ac:dyDescent="0.2">
      <c r="A13" s="1" t="s">
        <v>17</v>
      </c>
      <c r="B13" t="s">
        <v>149</v>
      </c>
      <c r="C13" t="s">
        <v>169</v>
      </c>
      <c r="D13" t="s">
        <v>191</v>
      </c>
      <c r="E13" t="str">
        <f t="shared" si="0"/>
        <v>88</v>
      </c>
      <c r="F13" t="s">
        <v>4557</v>
      </c>
      <c r="G13" t="s">
        <v>487</v>
      </c>
      <c r="H13" t="s">
        <v>77</v>
      </c>
      <c r="I13" t="str">
        <f t="shared" si="1"/>
        <v>223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14049</v>
      </c>
      <c r="C15" t="s">
        <v>14107</v>
      </c>
      <c r="D15" t="s">
        <v>14163</v>
      </c>
      <c r="E15" t="str">
        <f t="shared" si="0"/>
        <v>1134592</v>
      </c>
      <c r="F15" t="s">
        <v>14017</v>
      </c>
      <c r="G15" t="s">
        <v>14078</v>
      </c>
      <c r="H15" t="s">
        <v>246</v>
      </c>
      <c r="I15" t="str">
        <f t="shared" si="1"/>
        <v>306221056</v>
      </c>
    </row>
    <row r="16" spans="1:9" x14ac:dyDescent="0.2">
      <c r="A16" s="1" t="s">
        <v>20</v>
      </c>
      <c r="B16" t="s">
        <v>14050</v>
      </c>
      <c r="C16" t="s">
        <v>14108</v>
      </c>
      <c r="D16" t="s">
        <v>14164</v>
      </c>
      <c r="E16" t="str">
        <f t="shared" si="0"/>
        <v>20728315904</v>
      </c>
      <c r="F16" t="s">
        <v>14018</v>
      </c>
      <c r="G16" t="s">
        <v>14079</v>
      </c>
      <c r="H16" t="s">
        <v>14136</v>
      </c>
      <c r="I16" t="str">
        <f t="shared" si="1"/>
        <v>19184455680</v>
      </c>
    </row>
    <row r="17" spans="1:9" x14ac:dyDescent="0.2">
      <c r="A17" s="1" t="s">
        <v>21</v>
      </c>
      <c r="B17" t="s">
        <v>14021</v>
      </c>
      <c r="C17" t="s">
        <v>7154</v>
      </c>
      <c r="D17" t="s">
        <v>14135</v>
      </c>
      <c r="E17" t="str">
        <f t="shared" si="0"/>
        <v>19173376</v>
      </c>
      <c r="F17" t="s">
        <v>14019</v>
      </c>
      <c r="G17" t="s">
        <v>7154</v>
      </c>
      <c r="H17" t="s">
        <v>14135</v>
      </c>
      <c r="I17" t="str">
        <f t="shared" si="1"/>
        <v>19173376</v>
      </c>
    </row>
    <row r="18" spans="1:9" x14ac:dyDescent="0.2">
      <c r="A18" s="1" t="s">
        <v>22</v>
      </c>
      <c r="B18" t="s">
        <v>14051</v>
      </c>
      <c r="C18" t="s">
        <v>14109</v>
      </c>
      <c r="D18" t="s">
        <v>14165</v>
      </c>
      <c r="E18" t="str">
        <f t="shared" si="0"/>
        <v>19252482048</v>
      </c>
      <c r="F18" t="s">
        <v>14020</v>
      </c>
      <c r="G18" t="s">
        <v>14080</v>
      </c>
      <c r="H18" t="s">
        <v>14137</v>
      </c>
      <c r="I18" t="str">
        <f t="shared" si="1"/>
        <v>17197051904</v>
      </c>
    </row>
    <row r="19" spans="1:9" x14ac:dyDescent="0.2">
      <c r="A19" s="1" t="s">
        <v>23</v>
      </c>
      <c r="B19" t="s">
        <v>14052</v>
      </c>
      <c r="C19" t="s">
        <v>7154</v>
      </c>
      <c r="D19" t="s">
        <v>14166</v>
      </c>
      <c r="E19" t="str">
        <f t="shared" si="0"/>
        <v>19173376</v>
      </c>
      <c r="F19" t="s">
        <v>14021</v>
      </c>
      <c r="G19" t="s">
        <v>7154</v>
      </c>
      <c r="H19" t="s">
        <v>14135</v>
      </c>
      <c r="I19" t="str">
        <f t="shared" si="1"/>
        <v>19173376</v>
      </c>
    </row>
    <row r="20" spans="1:9" x14ac:dyDescent="0.2">
      <c r="A20" s="1" t="s">
        <v>24</v>
      </c>
      <c r="B20" t="s">
        <v>14053</v>
      </c>
      <c r="C20" t="s">
        <v>14110</v>
      </c>
      <c r="D20" t="s">
        <v>14167</v>
      </c>
      <c r="E20" t="str">
        <f t="shared" si="0"/>
        <v>136527647</v>
      </c>
      <c r="F20" t="s">
        <v>14022</v>
      </c>
      <c r="G20" t="s">
        <v>14081</v>
      </c>
      <c r="H20" t="s">
        <v>14138</v>
      </c>
      <c r="I20" t="str">
        <f t="shared" si="1"/>
        <v>436893220</v>
      </c>
    </row>
    <row r="21" spans="1:9" x14ac:dyDescent="0.2">
      <c r="A21" s="1" t="s">
        <v>25</v>
      </c>
      <c r="B21" t="s">
        <v>14054</v>
      </c>
      <c r="C21" t="s">
        <v>14111</v>
      </c>
      <c r="D21" t="s">
        <v>14168</v>
      </c>
      <c r="E21" t="str">
        <f t="shared" si="0"/>
        <v>93015516</v>
      </c>
      <c r="F21" t="s">
        <v>14023</v>
      </c>
      <c r="G21" t="s">
        <v>14082</v>
      </c>
      <c r="H21" t="s">
        <v>14139</v>
      </c>
      <c r="I21" t="str">
        <f t="shared" si="1"/>
        <v>408652186</v>
      </c>
    </row>
    <row r="22" spans="1:9" x14ac:dyDescent="0.2">
      <c r="A22" s="1" t="s">
        <v>26</v>
      </c>
      <c r="B22" t="s">
        <v>14055</v>
      </c>
      <c r="C22" t="s">
        <v>14112</v>
      </c>
      <c r="D22" t="s">
        <v>14169</v>
      </c>
      <c r="E22" t="str">
        <f t="shared" si="0"/>
        <v>19131765797</v>
      </c>
      <c r="F22" t="s">
        <v>14024</v>
      </c>
      <c r="G22" t="s">
        <v>14083</v>
      </c>
      <c r="H22" t="s">
        <v>14140</v>
      </c>
      <c r="I22" t="str">
        <f t="shared" si="1"/>
        <v>18032276542</v>
      </c>
    </row>
    <row r="23" spans="1:9" x14ac:dyDescent="0.2">
      <c r="A23" s="1" t="s">
        <v>27</v>
      </c>
      <c r="B23" t="s">
        <v>14025</v>
      </c>
      <c r="C23" t="s">
        <v>4587</v>
      </c>
      <c r="D23" t="s">
        <v>14170</v>
      </c>
      <c r="E23" t="str">
        <f t="shared" si="0"/>
        <v>12513280</v>
      </c>
      <c r="F23" t="s">
        <v>14025</v>
      </c>
      <c r="G23" t="s">
        <v>14084</v>
      </c>
      <c r="H23" t="s">
        <v>14141</v>
      </c>
      <c r="I23" t="str">
        <f t="shared" si="1"/>
        <v>12501488</v>
      </c>
    </row>
    <row r="24" spans="1:9" x14ac:dyDescent="0.2">
      <c r="A24" s="1" t="s">
        <v>28</v>
      </c>
      <c r="B24" t="s">
        <v>141</v>
      </c>
      <c r="C24" t="s">
        <v>84</v>
      </c>
      <c r="D24" t="s">
        <v>91</v>
      </c>
      <c r="E24" t="str">
        <f t="shared" si="0"/>
        <v>10</v>
      </c>
      <c r="F24" t="s">
        <v>89</v>
      </c>
      <c r="G24" t="s">
        <v>88</v>
      </c>
      <c r="H24" t="s">
        <v>79</v>
      </c>
      <c r="I24" t="str">
        <f t="shared" si="1"/>
        <v>4</v>
      </c>
    </row>
    <row r="25" spans="1:9" x14ac:dyDescent="0.2">
      <c r="A25" s="1" t="s">
        <v>29</v>
      </c>
      <c r="B25" t="s">
        <v>84</v>
      </c>
      <c r="C25" t="s">
        <v>91</v>
      </c>
      <c r="D25" t="s">
        <v>96</v>
      </c>
      <c r="E25" t="str">
        <f t="shared" si="0"/>
        <v>10</v>
      </c>
      <c r="F25" t="s">
        <v>113</v>
      </c>
      <c r="G25" t="s">
        <v>180</v>
      </c>
      <c r="H25" t="s">
        <v>100</v>
      </c>
      <c r="I25" t="str">
        <f t="shared" si="1"/>
        <v>37</v>
      </c>
    </row>
    <row r="26" spans="1:9" x14ac:dyDescent="0.2">
      <c r="A26" s="1" t="s">
        <v>30</v>
      </c>
      <c r="B26" t="s">
        <v>484</v>
      </c>
      <c r="C26" t="s">
        <v>433</v>
      </c>
      <c r="D26" t="s">
        <v>484</v>
      </c>
      <c r="E26" t="str">
        <f t="shared" si="0"/>
        <v>215</v>
      </c>
      <c r="F26" t="s">
        <v>506</v>
      </c>
      <c r="G26" t="s">
        <v>3334</v>
      </c>
      <c r="H26" t="s">
        <v>3148</v>
      </c>
      <c r="I26" t="str">
        <f t="shared" si="1"/>
        <v>780</v>
      </c>
    </row>
    <row r="27" spans="1:9" x14ac:dyDescent="0.2">
      <c r="A27" s="1" t="s">
        <v>31</v>
      </c>
      <c r="B27" t="s">
        <v>1904</v>
      </c>
      <c r="C27" t="s">
        <v>1904</v>
      </c>
      <c r="D27" t="s">
        <v>14171</v>
      </c>
      <c r="E27" t="str">
        <f t="shared" si="0"/>
        <v>86</v>
      </c>
      <c r="F27" t="s">
        <v>3025</v>
      </c>
      <c r="G27" t="s">
        <v>9056</v>
      </c>
      <c r="H27" t="s">
        <v>5871</v>
      </c>
      <c r="I27" t="str">
        <f t="shared" si="1"/>
        <v>280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14056</v>
      </c>
      <c r="C29" t="s">
        <v>14113</v>
      </c>
      <c r="D29" t="s">
        <v>14172</v>
      </c>
      <c r="E29" t="str">
        <f t="shared" si="0"/>
        <v>276492288</v>
      </c>
      <c r="F29" t="s">
        <v>6831</v>
      </c>
      <c r="G29" t="s">
        <v>14085</v>
      </c>
      <c r="H29" t="s">
        <v>270</v>
      </c>
      <c r="I29" t="str">
        <f t="shared" si="1"/>
        <v>306016256</v>
      </c>
    </row>
    <row r="30" spans="1:9" x14ac:dyDescent="0.2">
      <c r="A30" s="1" t="s">
        <v>34</v>
      </c>
      <c r="B30" t="s">
        <v>14057</v>
      </c>
      <c r="C30" t="s">
        <v>14114</v>
      </c>
      <c r="D30" t="s">
        <v>14173</v>
      </c>
      <c r="E30" t="str">
        <f t="shared" si="0"/>
        <v>20617191424</v>
      </c>
      <c r="F30" t="s">
        <v>14026</v>
      </c>
      <c r="G30" t="s">
        <v>14086</v>
      </c>
      <c r="H30" t="s">
        <v>14142</v>
      </c>
      <c r="I30" t="str">
        <f t="shared" si="1"/>
        <v>20794667008</v>
      </c>
    </row>
    <row r="31" spans="1:9" x14ac:dyDescent="0.2">
      <c r="A31" s="1" t="s">
        <v>35</v>
      </c>
      <c r="B31" t="s">
        <v>14058</v>
      </c>
      <c r="C31" t="s">
        <v>4587</v>
      </c>
      <c r="D31" t="s">
        <v>14174</v>
      </c>
      <c r="E31" t="str">
        <f t="shared" si="0"/>
        <v>12513280</v>
      </c>
      <c r="F31" t="s">
        <v>14025</v>
      </c>
      <c r="G31" t="s">
        <v>4587</v>
      </c>
      <c r="H31" t="s">
        <v>14143</v>
      </c>
      <c r="I31" t="str">
        <f t="shared" si="1"/>
        <v>12513280</v>
      </c>
    </row>
    <row r="32" spans="1:9" x14ac:dyDescent="0.2">
      <c r="A32" s="1" t="s">
        <v>36</v>
      </c>
      <c r="B32" t="s">
        <v>14059</v>
      </c>
      <c r="C32" t="s">
        <v>14115</v>
      </c>
      <c r="D32" t="s">
        <v>14175</v>
      </c>
      <c r="E32" t="str">
        <f t="shared" si="0"/>
        <v>18270560256</v>
      </c>
      <c r="F32" t="s">
        <v>14027</v>
      </c>
      <c r="G32" t="s">
        <v>14087</v>
      </c>
      <c r="H32" t="s">
        <v>14144</v>
      </c>
      <c r="I32" t="str">
        <f t="shared" si="1"/>
        <v>17300045824</v>
      </c>
    </row>
    <row r="33" spans="1:9" x14ac:dyDescent="0.2">
      <c r="A33" s="1" t="s">
        <v>37</v>
      </c>
      <c r="B33" t="s">
        <v>14060</v>
      </c>
      <c r="C33" t="s">
        <v>4587</v>
      </c>
      <c r="D33" t="s">
        <v>14176</v>
      </c>
      <c r="E33" t="str">
        <f t="shared" si="0"/>
        <v>12513280</v>
      </c>
      <c r="F33" t="s">
        <v>14025</v>
      </c>
      <c r="G33" t="s">
        <v>14088</v>
      </c>
      <c r="H33" t="s">
        <v>14145</v>
      </c>
      <c r="I33" t="str">
        <f t="shared" si="1"/>
        <v>12472320</v>
      </c>
    </row>
    <row r="34" spans="1:9" x14ac:dyDescent="0.2">
      <c r="A34" s="1" t="s">
        <v>38</v>
      </c>
      <c r="B34" t="s">
        <v>14061</v>
      </c>
      <c r="C34" t="s">
        <v>14116</v>
      </c>
      <c r="D34" t="s">
        <v>14177</v>
      </c>
      <c r="E34" t="str">
        <f t="shared" si="0"/>
        <v>95832028</v>
      </c>
      <c r="F34" t="s">
        <v>14028</v>
      </c>
      <c r="G34" t="s">
        <v>14089</v>
      </c>
      <c r="H34" t="s">
        <v>14146</v>
      </c>
      <c r="I34" t="str">
        <f t="shared" si="1"/>
        <v>408451888</v>
      </c>
    </row>
    <row r="35" spans="1:9" x14ac:dyDescent="0.2">
      <c r="A35" s="1" t="s">
        <v>39</v>
      </c>
      <c r="B35" t="s">
        <v>14062</v>
      </c>
      <c r="C35" t="s">
        <v>14117</v>
      </c>
      <c r="D35" t="s">
        <v>14178</v>
      </c>
      <c r="E35" t="str">
        <f t="shared" ref="E35:E63" si="2">IF(ISERROR(MEDIAN(VALUE(B35),VALUE(C35),VALUE(D35))), "-", TEXT(MEDIAN(VALUE(B35),VALUE(C35),VALUE(D35)), "0"))</f>
        <v>119303582</v>
      </c>
      <c r="F35" t="s">
        <v>14029</v>
      </c>
      <c r="G35" t="s">
        <v>14090</v>
      </c>
      <c r="H35" t="s">
        <v>14147</v>
      </c>
      <c r="I35" t="str">
        <f t="shared" ref="I35:I63" si="3">IF(ISERROR(MEDIAN(VALUE(F35),VALUE(G35),VALUE(H35))), "-", TEXT(MEDIAN(VALUE(F35),VALUE(G35),VALUE(H35)), "0"))</f>
        <v>259117791</v>
      </c>
    </row>
    <row r="36" spans="1:9" x14ac:dyDescent="0.2">
      <c r="A36" s="1" t="s">
        <v>40</v>
      </c>
      <c r="B36" t="s">
        <v>14063</v>
      </c>
      <c r="C36" t="s">
        <v>14118</v>
      </c>
      <c r="D36" t="s">
        <v>14179</v>
      </c>
      <c r="E36" t="str">
        <f t="shared" si="2"/>
        <v>18591111698</v>
      </c>
      <c r="F36" t="s">
        <v>14030</v>
      </c>
      <c r="G36" t="s">
        <v>14091</v>
      </c>
      <c r="H36" t="s">
        <v>14148</v>
      </c>
      <c r="I36" t="str">
        <f t="shared" si="3"/>
        <v>17425521475</v>
      </c>
    </row>
    <row r="37" spans="1:9" x14ac:dyDescent="0.2">
      <c r="A37" s="1" t="s">
        <v>41</v>
      </c>
      <c r="B37" t="s">
        <v>14036</v>
      </c>
      <c r="C37" t="s">
        <v>14119</v>
      </c>
      <c r="D37" t="s">
        <v>14180</v>
      </c>
      <c r="E37" t="str">
        <f t="shared" si="2"/>
        <v>18953609</v>
      </c>
      <c r="F37" t="s">
        <v>14031</v>
      </c>
      <c r="G37" t="s">
        <v>14092</v>
      </c>
      <c r="H37" t="s">
        <v>14122</v>
      </c>
      <c r="I37" t="str">
        <f t="shared" si="3"/>
        <v>18959857</v>
      </c>
    </row>
    <row r="38" spans="1:9" x14ac:dyDescent="0.2">
      <c r="A38" s="1" t="s">
        <v>42</v>
      </c>
      <c r="B38" t="s">
        <v>84</v>
      </c>
      <c r="C38" t="s">
        <v>135</v>
      </c>
      <c r="D38" t="s">
        <v>68</v>
      </c>
      <c r="E38" t="str">
        <f t="shared" si="2"/>
        <v>10</v>
      </c>
      <c r="F38" t="s">
        <v>88</v>
      </c>
      <c r="G38" t="s">
        <v>89</v>
      </c>
      <c r="H38" t="s">
        <v>92</v>
      </c>
      <c r="I38" t="str">
        <f t="shared" si="3"/>
        <v>2</v>
      </c>
    </row>
    <row r="39" spans="1:9" x14ac:dyDescent="0.2">
      <c r="A39" s="1" t="s">
        <v>43</v>
      </c>
      <c r="B39" t="s">
        <v>91</v>
      </c>
      <c r="C39" t="s">
        <v>187</v>
      </c>
      <c r="D39" t="s">
        <v>69</v>
      </c>
      <c r="E39" t="str">
        <f t="shared" si="2"/>
        <v>9</v>
      </c>
      <c r="F39" t="s">
        <v>72</v>
      </c>
      <c r="G39" t="s">
        <v>90</v>
      </c>
      <c r="H39" t="s">
        <v>151</v>
      </c>
      <c r="I39" t="str">
        <f t="shared" si="3"/>
        <v>36</v>
      </c>
    </row>
    <row r="40" spans="1:9" x14ac:dyDescent="0.2">
      <c r="A40" s="1" t="s">
        <v>44</v>
      </c>
      <c r="B40" t="s">
        <v>484</v>
      </c>
      <c r="C40" t="s">
        <v>434</v>
      </c>
      <c r="D40" t="s">
        <v>484</v>
      </c>
      <c r="E40" t="str">
        <f t="shared" si="2"/>
        <v>215</v>
      </c>
      <c r="F40" t="s">
        <v>502</v>
      </c>
      <c r="G40" t="s">
        <v>3334</v>
      </c>
      <c r="H40" t="s">
        <v>439</v>
      </c>
      <c r="I40" t="str">
        <f t="shared" si="3"/>
        <v>780</v>
      </c>
    </row>
    <row r="41" spans="1:9" x14ac:dyDescent="0.2">
      <c r="A41" s="1" t="s">
        <v>45</v>
      </c>
      <c r="B41" t="s">
        <v>6093</v>
      </c>
      <c r="C41" t="s">
        <v>242</v>
      </c>
      <c r="D41" t="s">
        <v>474</v>
      </c>
      <c r="E41" t="str">
        <f t="shared" si="2"/>
        <v>82</v>
      </c>
      <c r="F41" t="s">
        <v>4688</v>
      </c>
      <c r="G41" t="s">
        <v>534</v>
      </c>
      <c r="H41" t="s">
        <v>6192</v>
      </c>
      <c r="I41" t="str">
        <f t="shared" si="3"/>
        <v>290</v>
      </c>
    </row>
    <row r="42" spans="1:9" x14ac:dyDescent="0.2">
      <c r="A42" s="1" t="s">
        <v>46</v>
      </c>
      <c r="B42" t="s">
        <v>78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14064</v>
      </c>
      <c r="C43" t="s">
        <v>14120</v>
      </c>
      <c r="D43" t="s">
        <v>356</v>
      </c>
      <c r="E43" t="str">
        <f t="shared" si="2"/>
        <v>266194944</v>
      </c>
      <c r="F43" t="s">
        <v>14032</v>
      </c>
      <c r="G43" t="s">
        <v>1672</v>
      </c>
      <c r="H43" t="s">
        <v>11498</v>
      </c>
      <c r="I43" t="str">
        <f t="shared" si="3"/>
        <v>306749440</v>
      </c>
    </row>
    <row r="44" spans="1:9" x14ac:dyDescent="0.2">
      <c r="A44" s="1" t="s">
        <v>48</v>
      </c>
      <c r="B44" t="s">
        <v>14065</v>
      </c>
      <c r="C44" t="s">
        <v>14121</v>
      </c>
      <c r="D44" t="s">
        <v>14181</v>
      </c>
      <c r="E44" t="str">
        <f t="shared" si="2"/>
        <v>20223258624</v>
      </c>
      <c r="F44" t="s">
        <v>14033</v>
      </c>
      <c r="G44" t="s">
        <v>14093</v>
      </c>
      <c r="H44" t="s">
        <v>14149</v>
      </c>
      <c r="I44" t="str">
        <f t="shared" si="3"/>
        <v>20649861120</v>
      </c>
    </row>
    <row r="45" spans="1:9" x14ac:dyDescent="0.2">
      <c r="A45" s="1" t="s">
        <v>49</v>
      </c>
      <c r="B45" t="s">
        <v>14036</v>
      </c>
      <c r="C45" t="s">
        <v>14122</v>
      </c>
      <c r="D45" t="s">
        <v>14180</v>
      </c>
      <c r="E45" t="str">
        <f t="shared" si="2"/>
        <v>19050496</v>
      </c>
      <c r="F45" t="s">
        <v>14034</v>
      </c>
      <c r="G45" t="s">
        <v>14094</v>
      </c>
      <c r="H45" t="s">
        <v>14122</v>
      </c>
      <c r="I45" t="str">
        <f t="shared" si="3"/>
        <v>19320832</v>
      </c>
    </row>
    <row r="46" spans="1:9" x14ac:dyDescent="0.2">
      <c r="A46" s="1" t="s">
        <v>50</v>
      </c>
      <c r="B46" t="s">
        <v>14066</v>
      </c>
      <c r="C46" t="s">
        <v>14123</v>
      </c>
      <c r="D46" t="s">
        <v>14182</v>
      </c>
      <c r="E46" t="str">
        <f t="shared" si="2"/>
        <v>17656295424</v>
      </c>
      <c r="F46" t="s">
        <v>14035</v>
      </c>
      <c r="G46" t="s">
        <v>14095</v>
      </c>
      <c r="H46" t="s">
        <v>14150</v>
      </c>
      <c r="I46" t="str">
        <f t="shared" si="3"/>
        <v>16637411328</v>
      </c>
    </row>
    <row r="47" spans="1:9" x14ac:dyDescent="0.2">
      <c r="A47" s="1" t="s">
        <v>51</v>
      </c>
      <c r="B47" t="s">
        <v>14036</v>
      </c>
      <c r="C47" t="s">
        <v>6963</v>
      </c>
      <c r="D47" t="s">
        <v>14180</v>
      </c>
      <c r="E47" t="str">
        <f t="shared" si="2"/>
        <v>18948096</v>
      </c>
      <c r="F47" t="s">
        <v>14036</v>
      </c>
      <c r="G47" t="s">
        <v>6963</v>
      </c>
      <c r="H47" t="s">
        <v>14122</v>
      </c>
      <c r="I47" t="str">
        <f t="shared" si="3"/>
        <v>18948096</v>
      </c>
    </row>
    <row r="48" spans="1:9" x14ac:dyDescent="0.2">
      <c r="A48" s="1" t="s">
        <v>52</v>
      </c>
      <c r="B48" t="s">
        <v>14067</v>
      </c>
      <c r="C48" t="s">
        <v>14124</v>
      </c>
      <c r="D48" t="s">
        <v>14183</v>
      </c>
      <c r="E48" t="str">
        <f t="shared" si="2"/>
        <v>88834195</v>
      </c>
      <c r="F48" t="s">
        <v>14037</v>
      </c>
      <c r="G48" t="s">
        <v>14096</v>
      </c>
      <c r="H48" t="s">
        <v>14151</v>
      </c>
      <c r="I48" t="str">
        <f t="shared" si="3"/>
        <v>390958065</v>
      </c>
    </row>
    <row r="49" spans="1:9" x14ac:dyDescent="0.2">
      <c r="A49" s="1" t="s">
        <v>53</v>
      </c>
      <c r="B49" t="s">
        <v>14068</v>
      </c>
      <c r="C49" t="s">
        <v>14125</v>
      </c>
      <c r="D49" t="s">
        <v>14184</v>
      </c>
      <c r="E49" t="str">
        <f t="shared" si="2"/>
        <v>98879312</v>
      </c>
      <c r="F49" t="s">
        <v>14038</v>
      </c>
      <c r="G49" t="s">
        <v>14097</v>
      </c>
      <c r="H49" t="s">
        <v>14152</v>
      </c>
      <c r="I49" t="str">
        <f t="shared" si="3"/>
        <v>273410334</v>
      </c>
    </row>
    <row r="50" spans="1:9" x14ac:dyDescent="0.2">
      <c r="A50" s="1" t="s">
        <v>54</v>
      </c>
      <c r="B50" t="s">
        <v>14069</v>
      </c>
      <c r="C50" t="s">
        <v>14126</v>
      </c>
      <c r="D50" t="s">
        <v>14185</v>
      </c>
      <c r="E50" t="str">
        <f t="shared" si="2"/>
        <v>5625472551</v>
      </c>
      <c r="F50" t="s">
        <v>14039</v>
      </c>
      <c r="G50" t="s">
        <v>14098</v>
      </c>
      <c r="H50" t="s">
        <v>14153</v>
      </c>
      <c r="I50" t="str">
        <f t="shared" si="3"/>
        <v>6460573302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88</v>
      </c>
      <c r="G52" t="s">
        <v>88</v>
      </c>
      <c r="H52" t="s">
        <v>92</v>
      </c>
      <c r="I52" t="str">
        <f t="shared" si="3"/>
        <v>2</v>
      </c>
    </row>
    <row r="53" spans="1:9" x14ac:dyDescent="0.2">
      <c r="A53" s="1" t="s">
        <v>57</v>
      </c>
      <c r="B53" t="s">
        <v>92</v>
      </c>
      <c r="C53" t="s">
        <v>92</v>
      </c>
      <c r="D53" t="s">
        <v>92</v>
      </c>
      <c r="E53" t="str">
        <f t="shared" si="2"/>
        <v>1</v>
      </c>
      <c r="F53" t="s">
        <v>69</v>
      </c>
      <c r="G53" t="s">
        <v>69</v>
      </c>
      <c r="H53" t="s">
        <v>85</v>
      </c>
      <c r="I53" t="str">
        <f t="shared" si="3"/>
        <v>6</v>
      </c>
    </row>
    <row r="54" spans="1:9" x14ac:dyDescent="0.2">
      <c r="A54" s="1" t="s">
        <v>58</v>
      </c>
      <c r="B54" t="s">
        <v>433</v>
      </c>
      <c r="C54" t="s">
        <v>433</v>
      </c>
      <c r="D54" t="s">
        <v>484</v>
      </c>
      <c r="E54" t="str">
        <f t="shared" si="2"/>
        <v>207</v>
      </c>
      <c r="F54" t="s">
        <v>506</v>
      </c>
      <c r="G54" t="s">
        <v>7475</v>
      </c>
      <c r="H54" t="s">
        <v>7475</v>
      </c>
      <c r="I54" t="str">
        <f t="shared" si="3"/>
        <v>779</v>
      </c>
    </row>
    <row r="55" spans="1:9" x14ac:dyDescent="0.2">
      <c r="A55" s="1" t="s">
        <v>59</v>
      </c>
      <c r="B55" t="s">
        <v>88</v>
      </c>
      <c r="C55" t="s">
        <v>88</v>
      </c>
      <c r="D55" t="s">
        <v>79</v>
      </c>
      <c r="E55" t="str">
        <f t="shared" si="2"/>
        <v>2</v>
      </c>
      <c r="F55" t="s">
        <v>97</v>
      </c>
      <c r="G55" t="s">
        <v>97</v>
      </c>
      <c r="H55" t="s">
        <v>135</v>
      </c>
      <c r="I55" t="str">
        <f t="shared" si="3"/>
        <v>21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14070</v>
      </c>
      <c r="C58" t="s">
        <v>14127</v>
      </c>
      <c r="D58" t="s">
        <v>14186</v>
      </c>
      <c r="E58" t="str">
        <f t="shared" si="2"/>
        <v>5625880576</v>
      </c>
      <c r="F58" t="s">
        <v>14040</v>
      </c>
      <c r="G58" t="s">
        <v>14099</v>
      </c>
      <c r="H58" t="s">
        <v>14154</v>
      </c>
      <c r="I58" t="str">
        <f t="shared" si="3"/>
        <v>6473654272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14071</v>
      </c>
      <c r="C60" t="s">
        <v>14128</v>
      </c>
      <c r="D60" t="s">
        <v>14187</v>
      </c>
      <c r="E60" t="str">
        <f t="shared" si="2"/>
        <v>5623758848</v>
      </c>
      <c r="F60" t="s">
        <v>14041</v>
      </c>
      <c r="G60" t="s">
        <v>14100</v>
      </c>
      <c r="H60" t="s">
        <v>14155</v>
      </c>
      <c r="I60" t="str">
        <f t="shared" si="3"/>
        <v>6445559808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14072</v>
      </c>
      <c r="C62" t="s">
        <v>14129</v>
      </c>
      <c r="D62" t="s">
        <v>14188</v>
      </c>
      <c r="E62" t="str">
        <f t="shared" si="2"/>
        <v>1660211</v>
      </c>
      <c r="F62" t="s">
        <v>14042</v>
      </c>
      <c r="G62" t="s">
        <v>14101</v>
      </c>
      <c r="H62" t="s">
        <v>14156</v>
      </c>
      <c r="I62" t="str">
        <f t="shared" si="3"/>
        <v>9631326</v>
      </c>
    </row>
    <row r="63" spans="1:9" x14ac:dyDescent="0.2">
      <c r="A63" s="1" t="s">
        <v>67</v>
      </c>
      <c r="B63" t="s">
        <v>14073</v>
      </c>
      <c r="C63" t="s">
        <v>14130</v>
      </c>
      <c r="D63" t="s">
        <v>14189</v>
      </c>
      <c r="E63" t="str">
        <f t="shared" si="2"/>
        <v>340268</v>
      </c>
      <c r="F63" t="s">
        <v>14043</v>
      </c>
      <c r="G63" t="s">
        <v>14102</v>
      </c>
      <c r="H63" t="s">
        <v>14157</v>
      </c>
      <c r="I63" t="str">
        <f t="shared" si="3"/>
        <v>308868181</v>
      </c>
    </row>
    <row r="64" spans="1:9" ht="15" x14ac:dyDescent="0.25">
      <c r="A64" s="6" t="s">
        <v>20837</v>
      </c>
      <c r="B64" s="8">
        <f>AVERAGE(VALUE(B8),VALUE(B22),VALUE(B36))*2^(-30)</f>
        <v>17.902444815263152</v>
      </c>
      <c r="C64" s="8">
        <f t="shared" ref="C64:I64" si="4">AVERAGE(VALUE(C8),VALUE(C22),VALUE(C36))*2^(-30)</f>
        <v>17.816371183842421</v>
      </c>
      <c r="D64" s="8">
        <f t="shared" si="4"/>
        <v>18.001786973016959</v>
      </c>
      <c r="E64" s="8">
        <f t="shared" si="4"/>
        <v>17.860321489783626</v>
      </c>
      <c r="F64" s="8">
        <f t="shared" si="4"/>
        <v>16.475677933233481</v>
      </c>
      <c r="G64" s="8">
        <f t="shared" si="4"/>
        <v>16.489519780191284</v>
      </c>
      <c r="H64" s="8">
        <f t="shared" si="4"/>
        <v>16.536379664205015</v>
      </c>
      <c r="I64" s="8">
        <f t="shared" si="4"/>
        <v>16.536379664205015</v>
      </c>
    </row>
    <row r="65" spans="1:9" x14ac:dyDescent="0.2">
      <c r="A65" s="6" t="s">
        <v>20838</v>
      </c>
      <c r="B65" s="9">
        <f>AVERAGE(VALUE(B8),VALUE(B22),VALUE(B36),VALUE(B50))*2^(-30)</f>
        <v>14.71862086490728</v>
      </c>
      <c r="C65" s="9">
        <f t="shared" ref="C65:I65" si="5">AVERAGE(VALUE(C8),VALUE(C22),VALUE(C36),VALUE(C50))*2^(-30)</f>
        <v>14.672060782788321</v>
      </c>
      <c r="D65" s="9">
        <f t="shared" si="5"/>
        <v>14.820677756564692</v>
      </c>
      <c r="E65" s="9">
        <f t="shared" si="5"/>
        <v>14.705023512244225</v>
      </c>
      <c r="F65" s="9">
        <f t="shared" si="5"/>
        <v>13.851385606219992</v>
      </c>
      <c r="G65" s="9">
        <f t="shared" si="5"/>
        <v>13.871359275421128</v>
      </c>
      <c r="H65" s="9">
        <f t="shared" si="5"/>
        <v>13.91688864515163</v>
      </c>
      <c r="I65" s="9">
        <f t="shared" si="5"/>
        <v>13.906504188431427</v>
      </c>
    </row>
    <row r="66" spans="1:9" x14ac:dyDescent="0.2">
      <c r="A66" s="6" t="s">
        <v>20841</v>
      </c>
      <c r="B66" s="9">
        <f>MIN(VALUE(B18),VALUE(B32),VALUE(B46))*2^(-30)</f>
        <v>16.443706512451172</v>
      </c>
      <c r="C66" s="9">
        <f t="shared" ref="C66:I66" si="6">MIN(VALUE(C18),VALUE(C32),VALUE(C46))*2^(-30)</f>
        <v>16.276401519775391</v>
      </c>
      <c r="D66" s="9">
        <f t="shared" si="6"/>
        <v>16.9578857421875</v>
      </c>
      <c r="E66" s="9">
        <f t="shared" si="6"/>
        <v>16.443706512451172</v>
      </c>
      <c r="F66" s="9">
        <f t="shared" si="6"/>
        <v>15.600582122802734</v>
      </c>
      <c r="G66" s="9">
        <f t="shared" si="6"/>
        <v>15.494796752929688</v>
      </c>
      <c r="H66" s="9">
        <f t="shared" si="6"/>
        <v>15.319820404052734</v>
      </c>
      <c r="I66" s="9">
        <f t="shared" si="6"/>
        <v>15.494796752929688</v>
      </c>
    </row>
    <row r="67" spans="1:9" x14ac:dyDescent="0.2">
      <c r="A67" s="6" t="s">
        <v>20839</v>
      </c>
      <c r="B67" s="9">
        <f>MIN(VALUE(B16),VALUE(B30),VALUE(B44))*2^(-30)</f>
        <v>18.834377288818359</v>
      </c>
      <c r="C67" s="9">
        <f t="shared" ref="C67:I67" si="7">MIN(VALUE(C16),VALUE(C30),VALUE(C44))*2^(-30)</f>
        <v>19.122341156005859</v>
      </c>
      <c r="D67" s="9">
        <f t="shared" si="7"/>
        <v>18.640636444091797</v>
      </c>
      <c r="E67" s="9">
        <f t="shared" si="7"/>
        <v>18.834377288818359</v>
      </c>
      <c r="F67" s="9">
        <f t="shared" si="7"/>
        <v>17.0650634765625</v>
      </c>
      <c r="G67" s="9">
        <f t="shared" si="7"/>
        <v>17.836883544921875</v>
      </c>
      <c r="H67" s="9">
        <f t="shared" si="7"/>
        <v>17.866916656494141</v>
      </c>
      <c r="I67" s="9">
        <f t="shared" si="7"/>
        <v>17.866916656494141</v>
      </c>
    </row>
    <row r="68" spans="1:9" x14ac:dyDescent="0.2">
      <c r="A68" s="6" t="s">
        <v>20831</v>
      </c>
      <c r="B68" s="9">
        <f>SUM(VALUE(B14),VALUE(B28),VALUE(B42))*2^(-20)</f>
        <v>7.8125E-3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0</v>
      </c>
      <c r="G68" s="9">
        <f t="shared" si="8"/>
        <v>0</v>
      </c>
      <c r="H68" s="9">
        <f t="shared" si="8"/>
        <v>0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551.28125</v>
      </c>
      <c r="C69" s="9">
        <f t="shared" si="8"/>
        <v>553.01953125</v>
      </c>
      <c r="D69" s="9">
        <f t="shared" si="8"/>
        <v>248.703125</v>
      </c>
      <c r="E69" s="9">
        <f t="shared" si="8"/>
        <v>518.62890625</v>
      </c>
      <c r="F69" s="9">
        <f t="shared" si="8"/>
        <v>876.9765625</v>
      </c>
      <c r="G69" s="9">
        <f t="shared" si="8"/>
        <v>753.21484375</v>
      </c>
      <c r="H69" s="9">
        <f t="shared" si="8"/>
        <v>876.59375</v>
      </c>
      <c r="I69" s="9">
        <f t="shared" si="8"/>
        <v>876.4140625</v>
      </c>
    </row>
    <row r="70" spans="1:9" x14ac:dyDescent="0.2">
      <c r="A70" s="6" t="s">
        <v>20832</v>
      </c>
      <c r="B70" s="9">
        <f>AVERAGE(VALUE(B9),VALUE(B23),VALUE(B37))*2^(-20)</f>
        <v>16.114535013834637</v>
      </c>
      <c r="C70" s="9">
        <f t="shared" ref="C70:I70" si="9">AVERAGE(VALUE(C9),VALUE(C23),VALUE(C37))*2^(-20)</f>
        <v>16.098106702168781</v>
      </c>
      <c r="D70" s="9">
        <f t="shared" si="9"/>
        <v>16.082561492919922</v>
      </c>
      <c r="E70" s="9">
        <f t="shared" si="9"/>
        <v>16.098106702168781</v>
      </c>
      <c r="F70" s="9">
        <f t="shared" si="9"/>
        <v>16.13712437947591</v>
      </c>
      <c r="G70" s="9">
        <f t="shared" si="9"/>
        <v>16.095143953959148</v>
      </c>
      <c r="H70" s="9">
        <f t="shared" si="9"/>
        <v>16.079599698384602</v>
      </c>
      <c r="I70" s="9">
        <f t="shared" si="9"/>
        <v>16.096344312032063</v>
      </c>
    </row>
    <row r="71" spans="1:9" x14ac:dyDescent="0.2">
      <c r="A71" s="6" t="s">
        <v>20833</v>
      </c>
      <c r="B71" s="10">
        <f>MIN(VALUE(B19),VALUE(B33),VALUE(B47))*2^(-20)</f>
        <v>11.87109375</v>
      </c>
      <c r="C71" s="10">
        <f t="shared" ref="C71:I71" si="10">MIN(VALUE(C19),VALUE(C33),VALUE(C47))*2^(-20)</f>
        <v>11.93359375</v>
      </c>
      <c r="D71" s="10">
        <f t="shared" si="10"/>
        <v>11.9375</v>
      </c>
      <c r="E71" s="10">
        <f t="shared" si="10"/>
        <v>11.93359375</v>
      </c>
      <c r="F71" s="10">
        <f t="shared" si="10"/>
        <v>11.87890625</v>
      </c>
      <c r="G71" s="10">
        <f t="shared" si="10"/>
        <v>11.89453125</v>
      </c>
      <c r="H71" s="10">
        <f t="shared" si="10"/>
        <v>11.9140625</v>
      </c>
      <c r="I71" s="10">
        <f t="shared" si="10"/>
        <v>11.89453125</v>
      </c>
    </row>
    <row r="72" spans="1:9" x14ac:dyDescent="0.2">
      <c r="A72" s="6" t="s">
        <v>20834</v>
      </c>
      <c r="B72" s="10">
        <f>MAX(VALUE(B17),VALUE(B31),VALUE(B45))*2^(-20)</f>
        <v>18.41015625</v>
      </c>
      <c r="C72" s="10">
        <f t="shared" ref="C72:I72" si="11">MAX(VALUE(C17),VALUE(C31),VALUE(C45))*2^(-20)</f>
        <v>18.28515625</v>
      </c>
      <c r="D72" s="10">
        <f t="shared" si="11"/>
        <v>18.1796875</v>
      </c>
      <c r="E72" s="10">
        <f t="shared" si="11"/>
        <v>18.28515625</v>
      </c>
      <c r="F72" s="10">
        <f t="shared" si="11"/>
        <v>18.51171875</v>
      </c>
      <c r="G72" s="10">
        <f t="shared" si="11"/>
        <v>18.5078125</v>
      </c>
      <c r="H72" s="10">
        <f t="shared" si="11"/>
        <v>18.16796875</v>
      </c>
      <c r="I72" s="10">
        <f t="shared" si="11"/>
        <v>18.42578125</v>
      </c>
    </row>
    <row r="73" spans="1:9" x14ac:dyDescent="0.2">
      <c r="A73" s="6" t="s">
        <v>20826</v>
      </c>
      <c r="B73" s="9">
        <f>VALUE(B7)*10^(-9)</f>
        <v>26.427479456</v>
      </c>
      <c r="C73" s="9">
        <f t="shared" ref="C73:I73" si="12">VALUE(C7)*10^(-9)</f>
        <v>25.505860430000002</v>
      </c>
      <c r="D73" s="9">
        <f t="shared" si="12"/>
        <v>26.366223425000001</v>
      </c>
      <c r="E73" s="9">
        <f t="shared" si="12"/>
        <v>26.366223425000001</v>
      </c>
      <c r="F73" s="9">
        <f t="shared" si="12"/>
        <v>108.697706702</v>
      </c>
      <c r="G73" s="9">
        <f t="shared" si="12"/>
        <v>97.838222370000011</v>
      </c>
      <c r="H73" s="9">
        <f t="shared" si="12"/>
        <v>97.281391509000002</v>
      </c>
      <c r="I73" s="9">
        <f t="shared" si="12"/>
        <v>97.838222370000011</v>
      </c>
    </row>
    <row r="74" spans="1:9" x14ac:dyDescent="0.2">
      <c r="A74" s="6" t="s">
        <v>20835</v>
      </c>
      <c r="B74" s="9">
        <f>SUM(VALUE(B20),VALUE(B34),VALUE(B48))*2^(-30)</f>
        <v>0.30468187294900417</v>
      </c>
      <c r="C74" s="9">
        <f t="shared" ref="C74:I75" si="13">SUM(VALUE(C20),VALUE(C34),VALUE(C48))*2^(-30)</f>
        <v>0.28934680856764317</v>
      </c>
      <c r="D74" s="9">
        <f t="shared" si="13"/>
        <v>0.31687905453145504</v>
      </c>
      <c r="E74" s="9">
        <f t="shared" si="13"/>
        <v>0.29913510195910931</v>
      </c>
      <c r="F74" s="9">
        <f t="shared" si="13"/>
        <v>1.1486796550452709</v>
      </c>
      <c r="G74" s="9">
        <f t="shared" si="13"/>
        <v>1.1397273847833276</v>
      </c>
      <c r="H74" s="9">
        <f t="shared" si="13"/>
        <v>1.1527894819155335</v>
      </c>
      <c r="I74" s="9">
        <f t="shared" si="13"/>
        <v>1.1513970540836453</v>
      </c>
    </row>
    <row r="75" spans="1:9" x14ac:dyDescent="0.2">
      <c r="A75" s="6" t="s">
        <v>20836</v>
      </c>
      <c r="B75" s="9">
        <f>SUM(VALUE(B21),VALUE(B35),VALUE(B49))*2^(-30)</f>
        <v>0.28239849582314491</v>
      </c>
      <c r="C75" s="9">
        <f t="shared" si="13"/>
        <v>0.29399305209517479</v>
      </c>
      <c r="D75" s="9">
        <f t="shared" si="13"/>
        <v>0.30042146053165197</v>
      </c>
      <c r="E75" s="9">
        <f t="shared" si="13"/>
        <v>0.28982610441744328</v>
      </c>
      <c r="F75" s="9">
        <f t="shared" si="13"/>
        <v>0.85868231859058142</v>
      </c>
      <c r="G75" s="9">
        <f t="shared" si="13"/>
        <v>0.85340463276952505</v>
      </c>
      <c r="H75" s="9">
        <f t="shared" si="13"/>
        <v>0.86026623845100403</v>
      </c>
      <c r="I75" s="9">
        <f t="shared" si="13"/>
        <v>0.87654247041791677</v>
      </c>
    </row>
    <row r="76" spans="1:9" x14ac:dyDescent="0.2">
      <c r="A76" s="7" t="s">
        <v>20827</v>
      </c>
      <c r="B76" s="9">
        <f>SUM(VALUE(B12),VALUE(B26),VALUE(B40))</f>
        <v>645</v>
      </c>
      <c r="C76" s="9">
        <f t="shared" ref="C76:I76" si="14">SUM(VALUE(C12),VALUE(C26),VALUE(C40))</f>
        <v>620</v>
      </c>
      <c r="D76" s="9">
        <f t="shared" si="14"/>
        <v>637</v>
      </c>
      <c r="E76" s="9">
        <f t="shared" si="14"/>
        <v>637</v>
      </c>
      <c r="F76" s="9">
        <f t="shared" si="14"/>
        <v>2594</v>
      </c>
      <c r="G76" s="9">
        <f t="shared" si="14"/>
        <v>2339</v>
      </c>
      <c r="H76" s="9">
        <f t="shared" si="14"/>
        <v>2315</v>
      </c>
      <c r="I76" s="9">
        <f t="shared" si="14"/>
        <v>2339</v>
      </c>
    </row>
    <row r="77" spans="1:9" x14ac:dyDescent="0.2">
      <c r="A77" s="7" t="s">
        <v>20828</v>
      </c>
      <c r="B77" s="9">
        <f>SUM(VALUE(B11),VALUE(B25),VALUE(B39))</f>
        <v>28</v>
      </c>
      <c r="C77" s="9">
        <f t="shared" ref="C77:I77" si="15">SUM(VALUE(C11),VALUE(C25),VALUE(C39))</f>
        <v>28</v>
      </c>
      <c r="D77" s="9">
        <f t="shared" si="15"/>
        <v>31</v>
      </c>
      <c r="E77" s="9">
        <f t="shared" si="15"/>
        <v>28</v>
      </c>
      <c r="F77" s="9">
        <f t="shared" si="15"/>
        <v>112</v>
      </c>
      <c r="G77" s="9">
        <f t="shared" si="15"/>
        <v>103</v>
      </c>
      <c r="H77" s="9">
        <f t="shared" si="15"/>
        <v>99</v>
      </c>
      <c r="I77" s="9">
        <f t="shared" si="15"/>
        <v>105</v>
      </c>
    </row>
    <row r="78" spans="1:9" x14ac:dyDescent="0.2">
      <c r="A78" s="7" t="s">
        <v>20829</v>
      </c>
      <c r="B78" s="9">
        <f>SUM(VALUE(B13),VALUE(B27),VALUE(B41))</f>
        <v>256</v>
      </c>
      <c r="C78" s="9">
        <f t="shared" ref="C78:I78" si="16">SUM(VALUE(C13),VALUE(C27),VALUE(C41))</f>
        <v>258</v>
      </c>
      <c r="D78" s="9">
        <f t="shared" si="16"/>
        <v>260</v>
      </c>
      <c r="E78" s="9">
        <f t="shared" si="16"/>
        <v>256</v>
      </c>
      <c r="F78" s="9">
        <f t="shared" si="16"/>
        <v>805</v>
      </c>
      <c r="G78" s="9">
        <f t="shared" si="16"/>
        <v>725</v>
      </c>
      <c r="H78" s="9">
        <f t="shared" si="16"/>
        <v>702</v>
      </c>
      <c r="I78" s="9">
        <f t="shared" si="16"/>
        <v>793</v>
      </c>
    </row>
    <row r="79" spans="1:9" x14ac:dyDescent="0.2">
      <c r="A79" s="7" t="s">
        <v>20830</v>
      </c>
      <c r="B79" s="9">
        <f>SUM(VALUE(B10),VALUE(B24),VALUE(B38))</f>
        <v>29</v>
      </c>
      <c r="C79" s="9">
        <f t="shared" ref="C79:I79" si="17">SUM(VALUE(C10),VALUE(C24),VALUE(C38))</f>
        <v>33</v>
      </c>
      <c r="D79" s="9">
        <f t="shared" si="17"/>
        <v>22</v>
      </c>
      <c r="E79" s="9">
        <f t="shared" si="17"/>
        <v>20</v>
      </c>
      <c r="F79" s="9">
        <f t="shared" si="17"/>
        <v>14</v>
      </c>
      <c r="G79" s="9">
        <f t="shared" si="17"/>
        <v>18</v>
      </c>
      <c r="H79" s="9">
        <f t="shared" si="17"/>
        <v>14</v>
      </c>
      <c r="I79" s="9">
        <f t="shared" si="17"/>
        <v>15</v>
      </c>
    </row>
    <row r="80" spans="1:9" x14ac:dyDescent="0.2">
      <c r="A80" s="27" t="s">
        <v>20853</v>
      </c>
      <c r="B80" s="28">
        <f>B3*2^(-20)</f>
        <v>0</v>
      </c>
      <c r="C80" s="28">
        <f t="shared" ref="C80:I81" si="18">C3*2^(-20)</f>
        <v>0</v>
      </c>
      <c r="D80" s="28">
        <f t="shared" si="18"/>
        <v>0</v>
      </c>
      <c r="E80" s="28">
        <f t="shared" si="18"/>
        <v>0</v>
      </c>
      <c r="F80" s="28">
        <f t="shared" si="18"/>
        <v>131.54561996459961</v>
      </c>
      <c r="G80" s="28">
        <f t="shared" si="18"/>
        <v>131.54561996459961</v>
      </c>
      <c r="H80" s="28">
        <f t="shared" si="18"/>
        <v>131.54561996459961</v>
      </c>
      <c r="I80" s="28">
        <f t="shared" si="18"/>
        <v>131.54561996459961</v>
      </c>
    </row>
    <row r="81" spans="1:9" x14ac:dyDescent="0.2">
      <c r="A81" s="27" t="s">
        <v>20854</v>
      </c>
      <c r="B81" s="28">
        <f>B4*2^(-20)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394.63685989379883</v>
      </c>
      <c r="G81" s="28">
        <f t="shared" si="18"/>
        <v>394.63685989379883</v>
      </c>
      <c r="H81" s="28">
        <f t="shared" si="18"/>
        <v>394.63685989379883</v>
      </c>
      <c r="I81" s="28">
        <f t="shared" si="18"/>
        <v>394.63685989379883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6" width="25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6372</v>
      </c>
      <c r="E2" t="s">
        <v>121</v>
      </c>
      <c r="F2" t="s">
        <v>6373</v>
      </c>
    </row>
    <row r="3" spans="1:6" x14ac:dyDescent="0.2">
      <c r="A3" t="s">
        <v>88</v>
      </c>
      <c r="B3" t="s">
        <v>123</v>
      </c>
      <c r="C3" t="s">
        <v>6374</v>
      </c>
      <c r="D3" t="s">
        <v>12848</v>
      </c>
      <c r="E3" t="s">
        <v>6376</v>
      </c>
      <c r="F3" t="s">
        <v>6373</v>
      </c>
    </row>
    <row r="4" spans="1:6" x14ac:dyDescent="0.2">
      <c r="A4" t="s">
        <v>94</v>
      </c>
      <c r="B4" t="s">
        <v>125</v>
      </c>
      <c r="C4" t="s">
        <v>12849</v>
      </c>
      <c r="D4" t="s">
        <v>12848</v>
      </c>
      <c r="E4" t="s">
        <v>6376</v>
      </c>
      <c r="F4" t="s">
        <v>7881</v>
      </c>
    </row>
    <row r="5" spans="1:6" x14ac:dyDescent="0.2">
      <c r="A5" t="s">
        <v>79</v>
      </c>
      <c r="B5" t="s">
        <v>127</v>
      </c>
      <c r="C5" t="s">
        <v>12849</v>
      </c>
      <c r="D5" t="s">
        <v>68</v>
      </c>
      <c r="E5" t="s">
        <v>7882</v>
      </c>
      <c r="F5" t="s">
        <v>121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I81"/>
  <sheetViews>
    <sheetView topLeftCell="A49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3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14190</v>
      </c>
      <c r="G3" t="s">
        <v>14190</v>
      </c>
      <c r="H3" t="s">
        <v>14190</v>
      </c>
      <c r="I3" t="str">
        <f t="shared" ref="I3:I34" si="1">IF(ISERROR(MEDIAN(VALUE(F3),VALUE(G3),VALUE(H3))), "-", TEXT(MEDIAN(VALUE(F3),VALUE(G3),VALUE(H3)), "0"))</f>
        <v>80387013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14191</v>
      </c>
      <c r="G4" t="s">
        <v>14191</v>
      </c>
      <c r="H4" t="s">
        <v>14191</v>
      </c>
      <c r="I4" t="str">
        <f t="shared" si="1"/>
        <v>241161039</v>
      </c>
    </row>
    <row r="5" spans="1:9" x14ac:dyDescent="0.2">
      <c r="A5" s="1" t="s">
        <v>9</v>
      </c>
      <c r="B5" t="s">
        <v>14234</v>
      </c>
      <c r="C5" t="s">
        <v>14308</v>
      </c>
      <c r="D5" t="s">
        <v>14375</v>
      </c>
      <c r="E5" t="str">
        <f t="shared" si="0"/>
        <v>-</v>
      </c>
      <c r="F5" t="s">
        <v>14192</v>
      </c>
      <c r="G5" t="s">
        <v>14268</v>
      </c>
      <c r="H5" t="s">
        <v>14339</v>
      </c>
      <c r="I5" t="str">
        <f t="shared" si="1"/>
        <v>-</v>
      </c>
    </row>
    <row r="6" spans="1:9" x14ac:dyDescent="0.2">
      <c r="A6" s="1" t="s">
        <v>10</v>
      </c>
      <c r="B6" t="s">
        <v>14235</v>
      </c>
      <c r="C6" t="s">
        <v>14309</v>
      </c>
      <c r="D6" t="s">
        <v>14376</v>
      </c>
      <c r="E6" t="str">
        <f t="shared" si="0"/>
        <v>-</v>
      </c>
      <c r="F6" t="s">
        <v>14193</v>
      </c>
      <c r="G6" t="s">
        <v>14269</v>
      </c>
      <c r="H6" t="s">
        <v>14340</v>
      </c>
      <c r="I6" t="str">
        <f t="shared" si="1"/>
        <v>-</v>
      </c>
    </row>
    <row r="7" spans="1:9" x14ac:dyDescent="0.2">
      <c r="A7" s="1" t="s">
        <v>11</v>
      </c>
      <c r="B7" t="s">
        <v>14236</v>
      </c>
      <c r="C7" t="s">
        <v>14310</v>
      </c>
      <c r="D7" t="s">
        <v>14377</v>
      </c>
      <c r="E7" t="str">
        <f t="shared" si="0"/>
        <v>27411780156</v>
      </c>
      <c r="F7" t="s">
        <v>14194</v>
      </c>
      <c r="G7" t="s">
        <v>14270</v>
      </c>
      <c r="H7" t="s">
        <v>14341</v>
      </c>
      <c r="I7" t="str">
        <f t="shared" si="1"/>
        <v>298435536220</v>
      </c>
    </row>
    <row r="8" spans="1:9" x14ac:dyDescent="0.2">
      <c r="A8" s="1" t="s">
        <v>12</v>
      </c>
      <c r="B8" t="s">
        <v>14237</v>
      </c>
      <c r="C8" t="s">
        <v>14311</v>
      </c>
      <c r="D8" t="s">
        <v>14378</v>
      </c>
      <c r="E8" t="str">
        <f t="shared" si="0"/>
        <v>19024270043</v>
      </c>
      <c r="F8" t="s">
        <v>14195</v>
      </c>
      <c r="G8" t="s">
        <v>14271</v>
      </c>
      <c r="H8" t="s">
        <v>14342</v>
      </c>
      <c r="I8" t="str">
        <f t="shared" si="1"/>
        <v>17060332574</v>
      </c>
    </row>
    <row r="9" spans="1:9" x14ac:dyDescent="0.2">
      <c r="A9" s="1" t="s">
        <v>13</v>
      </c>
      <c r="B9" t="s">
        <v>14238</v>
      </c>
      <c r="C9" t="s">
        <v>14312</v>
      </c>
      <c r="D9" t="s">
        <v>14379</v>
      </c>
      <c r="E9" t="str">
        <f t="shared" si="0"/>
        <v>18266550</v>
      </c>
      <c r="F9" t="s">
        <v>14196</v>
      </c>
      <c r="G9" t="s">
        <v>14272</v>
      </c>
      <c r="H9" t="s">
        <v>6389</v>
      </c>
      <c r="I9" t="str">
        <f t="shared" si="1"/>
        <v>18282256</v>
      </c>
    </row>
    <row r="10" spans="1:9" x14ac:dyDescent="0.2">
      <c r="A10" s="1" t="s">
        <v>14</v>
      </c>
      <c r="B10" t="s">
        <v>70</v>
      </c>
      <c r="C10" t="s">
        <v>248</v>
      </c>
      <c r="D10" t="s">
        <v>68</v>
      </c>
      <c r="E10" t="str">
        <f t="shared" si="0"/>
        <v>11</v>
      </c>
      <c r="F10" t="s">
        <v>113</v>
      </c>
      <c r="G10" t="s">
        <v>89</v>
      </c>
      <c r="H10" t="s">
        <v>79</v>
      </c>
      <c r="I10" t="str">
        <f t="shared" si="1"/>
        <v>5</v>
      </c>
    </row>
    <row r="11" spans="1:9" x14ac:dyDescent="0.2">
      <c r="A11" s="1" t="s">
        <v>15</v>
      </c>
      <c r="B11" t="s">
        <v>312</v>
      </c>
      <c r="C11" t="s">
        <v>168</v>
      </c>
      <c r="D11" t="s">
        <v>83</v>
      </c>
      <c r="E11" t="str">
        <f t="shared" si="0"/>
        <v>33</v>
      </c>
      <c r="F11" t="s">
        <v>409</v>
      </c>
      <c r="G11" t="s">
        <v>381</v>
      </c>
      <c r="H11" t="s">
        <v>3156</v>
      </c>
      <c r="I11" t="str">
        <f t="shared" si="1"/>
        <v>183</v>
      </c>
    </row>
    <row r="12" spans="1:9" x14ac:dyDescent="0.2">
      <c r="A12" s="1" t="s">
        <v>16</v>
      </c>
      <c r="B12" t="s">
        <v>335</v>
      </c>
      <c r="C12" t="s">
        <v>560</v>
      </c>
      <c r="D12" t="s">
        <v>484</v>
      </c>
      <c r="E12" t="str">
        <f t="shared" si="0"/>
        <v>215</v>
      </c>
      <c r="F12" t="s">
        <v>14197</v>
      </c>
      <c r="G12" t="s">
        <v>14273</v>
      </c>
      <c r="H12" t="s">
        <v>14343</v>
      </c>
      <c r="I12" t="str">
        <f t="shared" si="1"/>
        <v>2385</v>
      </c>
    </row>
    <row r="13" spans="1:9" x14ac:dyDescent="0.2">
      <c r="A13" s="1" t="s">
        <v>17</v>
      </c>
      <c r="B13" t="s">
        <v>250</v>
      </c>
      <c r="C13" t="s">
        <v>14257</v>
      </c>
      <c r="D13" t="s">
        <v>199</v>
      </c>
      <c r="E13" t="str">
        <f t="shared" si="0"/>
        <v>83</v>
      </c>
      <c r="F13" t="s">
        <v>14198</v>
      </c>
      <c r="G13" t="s">
        <v>14274</v>
      </c>
      <c r="H13" t="s">
        <v>14344</v>
      </c>
      <c r="I13" t="str">
        <f t="shared" si="1"/>
        <v>1694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14239</v>
      </c>
      <c r="C15" t="s">
        <v>14313</v>
      </c>
      <c r="D15" t="s">
        <v>14380</v>
      </c>
      <c r="E15" t="str">
        <f t="shared" si="0"/>
        <v>169029632</v>
      </c>
      <c r="F15" t="s">
        <v>14199</v>
      </c>
      <c r="G15" t="s">
        <v>14275</v>
      </c>
      <c r="H15" t="s">
        <v>14345</v>
      </c>
      <c r="I15" t="str">
        <f t="shared" si="1"/>
        <v>325984256</v>
      </c>
    </row>
    <row r="16" spans="1:9" x14ac:dyDescent="0.2">
      <c r="A16" s="1" t="s">
        <v>20</v>
      </c>
      <c r="B16" t="s">
        <v>14240</v>
      </c>
      <c r="C16" t="s">
        <v>14314</v>
      </c>
      <c r="D16" t="s">
        <v>14381</v>
      </c>
      <c r="E16" t="str">
        <f t="shared" si="0"/>
        <v>22031151104</v>
      </c>
      <c r="F16" t="s">
        <v>14200</v>
      </c>
      <c r="G16" t="s">
        <v>14276</v>
      </c>
      <c r="H16" t="s">
        <v>14346</v>
      </c>
      <c r="I16" t="str">
        <f t="shared" si="1"/>
        <v>19691114496</v>
      </c>
    </row>
    <row r="17" spans="1:9" x14ac:dyDescent="0.2">
      <c r="A17" s="1" t="s">
        <v>21</v>
      </c>
      <c r="B17" t="s">
        <v>14241</v>
      </c>
      <c r="C17" t="s">
        <v>14315</v>
      </c>
      <c r="D17" t="s">
        <v>14382</v>
      </c>
      <c r="E17" t="str">
        <f t="shared" si="0"/>
        <v>18341888</v>
      </c>
      <c r="F17" t="s">
        <v>14201</v>
      </c>
      <c r="G17" t="s">
        <v>14277</v>
      </c>
      <c r="H17" t="s">
        <v>6389</v>
      </c>
      <c r="I17" t="str">
        <f t="shared" si="1"/>
        <v>18292736</v>
      </c>
    </row>
    <row r="18" spans="1:9" x14ac:dyDescent="0.2">
      <c r="A18" s="1" t="s">
        <v>22</v>
      </c>
      <c r="B18" t="s">
        <v>14242</v>
      </c>
      <c r="C18" t="s">
        <v>14316</v>
      </c>
      <c r="D18" t="s">
        <v>14383</v>
      </c>
      <c r="E18" t="str">
        <f t="shared" si="0"/>
        <v>17355173888</v>
      </c>
      <c r="F18" t="s">
        <v>14202</v>
      </c>
      <c r="G18" t="s">
        <v>14278</v>
      </c>
      <c r="H18" t="s">
        <v>14347</v>
      </c>
      <c r="I18" t="str">
        <f t="shared" si="1"/>
        <v>15163777024</v>
      </c>
    </row>
    <row r="19" spans="1:9" x14ac:dyDescent="0.2">
      <c r="A19" s="1" t="s">
        <v>23</v>
      </c>
      <c r="B19" t="s">
        <v>14243</v>
      </c>
      <c r="C19" t="s">
        <v>14317</v>
      </c>
      <c r="D19" t="s">
        <v>14384</v>
      </c>
      <c r="E19" t="str">
        <f t="shared" si="0"/>
        <v>18079744</v>
      </c>
      <c r="F19" t="s">
        <v>13257</v>
      </c>
      <c r="G19" t="s">
        <v>14243</v>
      </c>
      <c r="H19" t="s">
        <v>6389</v>
      </c>
      <c r="I19" t="str">
        <f t="shared" si="1"/>
        <v>18280448</v>
      </c>
    </row>
    <row r="20" spans="1:9" x14ac:dyDescent="0.2">
      <c r="A20" s="1" t="s">
        <v>24</v>
      </c>
      <c r="B20" t="s">
        <v>14244</v>
      </c>
      <c r="C20" t="s">
        <v>14318</v>
      </c>
      <c r="D20" t="s">
        <v>14385</v>
      </c>
      <c r="E20" t="str">
        <f t="shared" si="0"/>
        <v>20156183</v>
      </c>
      <c r="F20" t="s">
        <v>14203</v>
      </c>
      <c r="G20" t="s">
        <v>14279</v>
      </c>
      <c r="H20" t="s">
        <v>14348</v>
      </c>
      <c r="I20" t="str">
        <f t="shared" si="1"/>
        <v>397438184</v>
      </c>
    </row>
    <row r="21" spans="1:9" x14ac:dyDescent="0.2">
      <c r="A21" s="1" t="s">
        <v>25</v>
      </c>
      <c r="B21" t="s">
        <v>14245</v>
      </c>
      <c r="C21" t="s">
        <v>14319</v>
      </c>
      <c r="D21" t="s">
        <v>14386</v>
      </c>
      <c r="E21" t="str">
        <f t="shared" si="0"/>
        <v>19889666</v>
      </c>
      <c r="F21" t="s">
        <v>14204</v>
      </c>
      <c r="G21" t="s">
        <v>14280</v>
      </c>
      <c r="H21" t="s">
        <v>14349</v>
      </c>
      <c r="I21" t="str">
        <f t="shared" si="1"/>
        <v>554519331</v>
      </c>
    </row>
    <row r="22" spans="1:9" x14ac:dyDescent="0.2">
      <c r="A22" s="1" t="s">
        <v>26</v>
      </c>
      <c r="B22" t="s">
        <v>14246</v>
      </c>
      <c r="C22" t="s">
        <v>14320</v>
      </c>
      <c r="D22" t="s">
        <v>14387</v>
      </c>
      <c r="E22" t="str">
        <f t="shared" si="0"/>
        <v>18551883483</v>
      </c>
      <c r="F22" t="s">
        <v>14205</v>
      </c>
      <c r="G22" t="s">
        <v>14281</v>
      </c>
      <c r="H22" t="s">
        <v>14350</v>
      </c>
      <c r="I22" t="str">
        <f t="shared" si="1"/>
        <v>16822902064</v>
      </c>
    </row>
    <row r="23" spans="1:9" x14ac:dyDescent="0.2">
      <c r="A23" s="1" t="s">
        <v>27</v>
      </c>
      <c r="B23" t="s">
        <v>14247</v>
      </c>
      <c r="C23" t="s">
        <v>14250</v>
      </c>
      <c r="D23" t="s">
        <v>14388</v>
      </c>
      <c r="E23" t="str">
        <f t="shared" si="0"/>
        <v>13131776</v>
      </c>
      <c r="F23" t="s">
        <v>14206</v>
      </c>
      <c r="G23" t="s">
        <v>14282</v>
      </c>
      <c r="H23" t="s">
        <v>14351</v>
      </c>
      <c r="I23" t="str">
        <f t="shared" si="1"/>
        <v>13110665</v>
      </c>
    </row>
    <row r="24" spans="1:9" x14ac:dyDescent="0.2">
      <c r="A24" s="1" t="s">
        <v>28</v>
      </c>
      <c r="B24" t="s">
        <v>130</v>
      </c>
      <c r="C24" t="s">
        <v>106</v>
      </c>
      <c r="D24" t="s">
        <v>84</v>
      </c>
      <c r="E24" t="str">
        <f t="shared" si="0"/>
        <v>17</v>
      </c>
      <c r="F24" t="s">
        <v>248</v>
      </c>
      <c r="G24" t="s">
        <v>88</v>
      </c>
      <c r="H24" t="s">
        <v>68</v>
      </c>
      <c r="I24" t="str">
        <f t="shared" si="1"/>
        <v>2</v>
      </c>
    </row>
    <row r="25" spans="1:9" x14ac:dyDescent="0.2">
      <c r="A25" s="1" t="s">
        <v>29</v>
      </c>
      <c r="B25" t="s">
        <v>87</v>
      </c>
      <c r="C25" t="s">
        <v>150</v>
      </c>
      <c r="D25" t="s">
        <v>95</v>
      </c>
      <c r="E25" t="str">
        <f t="shared" si="0"/>
        <v>29</v>
      </c>
      <c r="F25" t="s">
        <v>14207</v>
      </c>
      <c r="G25" t="s">
        <v>3394</v>
      </c>
      <c r="H25" t="s">
        <v>4566</v>
      </c>
      <c r="I25" t="str">
        <f t="shared" si="1"/>
        <v>181</v>
      </c>
    </row>
    <row r="26" spans="1:9" x14ac:dyDescent="0.2">
      <c r="A26" s="1" t="s">
        <v>30</v>
      </c>
      <c r="B26" t="s">
        <v>335</v>
      </c>
      <c r="C26" t="s">
        <v>484</v>
      </c>
      <c r="D26" t="s">
        <v>484</v>
      </c>
      <c r="E26" t="str">
        <f t="shared" si="0"/>
        <v>215</v>
      </c>
      <c r="F26" t="s">
        <v>14208</v>
      </c>
      <c r="G26" t="s">
        <v>14283</v>
      </c>
      <c r="H26" t="s">
        <v>14352</v>
      </c>
      <c r="I26" t="str">
        <f t="shared" si="1"/>
        <v>2386</v>
      </c>
    </row>
    <row r="27" spans="1:9" x14ac:dyDescent="0.2">
      <c r="A27" s="1" t="s">
        <v>31</v>
      </c>
      <c r="B27" t="s">
        <v>6093</v>
      </c>
      <c r="C27" t="s">
        <v>6093</v>
      </c>
      <c r="D27" t="s">
        <v>93</v>
      </c>
      <c r="E27" t="str">
        <f t="shared" si="0"/>
        <v>82</v>
      </c>
      <c r="F27" t="s">
        <v>14209</v>
      </c>
      <c r="G27" t="s">
        <v>14284</v>
      </c>
      <c r="H27" t="s">
        <v>14353</v>
      </c>
      <c r="I27" t="str">
        <f t="shared" si="1"/>
        <v>1688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14248</v>
      </c>
      <c r="C29" t="s">
        <v>6799</v>
      </c>
      <c r="D29" t="s">
        <v>14389</v>
      </c>
      <c r="E29" t="str">
        <f t="shared" si="0"/>
        <v>341852160</v>
      </c>
      <c r="F29" t="s">
        <v>14210</v>
      </c>
      <c r="G29" t="s">
        <v>14285</v>
      </c>
      <c r="H29" t="s">
        <v>14354</v>
      </c>
      <c r="I29" t="str">
        <f t="shared" si="1"/>
        <v>327327744</v>
      </c>
    </row>
    <row r="30" spans="1:9" x14ac:dyDescent="0.2">
      <c r="A30" s="1" t="s">
        <v>34</v>
      </c>
      <c r="B30" t="s">
        <v>14249</v>
      </c>
      <c r="C30" t="s">
        <v>14321</v>
      </c>
      <c r="D30" t="s">
        <v>14390</v>
      </c>
      <c r="E30" t="str">
        <f t="shared" si="0"/>
        <v>22138863616</v>
      </c>
      <c r="F30" t="s">
        <v>14211</v>
      </c>
      <c r="G30" t="s">
        <v>14286</v>
      </c>
      <c r="H30" t="s">
        <v>14355</v>
      </c>
      <c r="I30" t="str">
        <f t="shared" si="1"/>
        <v>20593610752</v>
      </c>
    </row>
    <row r="31" spans="1:9" x14ac:dyDescent="0.2">
      <c r="A31" s="1" t="s">
        <v>35</v>
      </c>
      <c r="B31" t="s">
        <v>14250</v>
      </c>
      <c r="C31" t="s">
        <v>14250</v>
      </c>
      <c r="D31" t="s">
        <v>14391</v>
      </c>
      <c r="E31" t="str">
        <f t="shared" si="0"/>
        <v>13131776</v>
      </c>
      <c r="F31" t="s">
        <v>14212</v>
      </c>
      <c r="G31" t="s">
        <v>14287</v>
      </c>
      <c r="H31" t="s">
        <v>14287</v>
      </c>
      <c r="I31" t="str">
        <f t="shared" si="1"/>
        <v>13123584</v>
      </c>
    </row>
    <row r="32" spans="1:9" x14ac:dyDescent="0.2">
      <c r="A32" s="1" t="s">
        <v>36</v>
      </c>
      <c r="B32" t="s">
        <v>14251</v>
      </c>
      <c r="C32" t="s">
        <v>14322</v>
      </c>
      <c r="D32" t="s">
        <v>14392</v>
      </c>
      <c r="E32" t="str">
        <f t="shared" si="0"/>
        <v>16665956352</v>
      </c>
      <c r="F32" t="s">
        <v>14213</v>
      </c>
      <c r="G32" t="s">
        <v>14288</v>
      </c>
      <c r="H32" t="s">
        <v>14356</v>
      </c>
      <c r="I32" t="str">
        <f t="shared" si="1"/>
        <v>15079550976</v>
      </c>
    </row>
    <row r="33" spans="1:9" x14ac:dyDescent="0.2">
      <c r="A33" s="1" t="s">
        <v>37</v>
      </c>
      <c r="B33" t="s">
        <v>14252</v>
      </c>
      <c r="C33" t="s">
        <v>14250</v>
      </c>
      <c r="D33" t="s">
        <v>14393</v>
      </c>
      <c r="E33" t="str">
        <f t="shared" si="0"/>
        <v>13094912</v>
      </c>
      <c r="F33" t="s">
        <v>14214</v>
      </c>
      <c r="G33" t="s">
        <v>14289</v>
      </c>
      <c r="H33" t="s">
        <v>14357</v>
      </c>
      <c r="I33" t="str">
        <f t="shared" si="1"/>
        <v>13099008</v>
      </c>
    </row>
    <row r="34" spans="1:9" x14ac:dyDescent="0.2">
      <c r="A34" s="1" t="s">
        <v>38</v>
      </c>
      <c r="B34" t="s">
        <v>14253</v>
      </c>
      <c r="C34" t="s">
        <v>14323</v>
      </c>
      <c r="D34" t="s">
        <v>14394</v>
      </c>
      <c r="E34" t="str">
        <f t="shared" si="0"/>
        <v>14831258</v>
      </c>
      <c r="F34" t="s">
        <v>14215</v>
      </c>
      <c r="G34" t="s">
        <v>14290</v>
      </c>
      <c r="H34" t="s">
        <v>14358</v>
      </c>
      <c r="I34" t="str">
        <f t="shared" si="1"/>
        <v>401119343</v>
      </c>
    </row>
    <row r="35" spans="1:9" x14ac:dyDescent="0.2">
      <c r="A35" s="1" t="s">
        <v>39</v>
      </c>
      <c r="B35" t="s">
        <v>14254</v>
      </c>
      <c r="C35" t="s">
        <v>14324</v>
      </c>
      <c r="D35" t="s">
        <v>14395</v>
      </c>
      <c r="E35" t="str">
        <f t="shared" ref="E35:E63" si="2">IF(ISERROR(MEDIAN(VALUE(B35),VALUE(C35),VALUE(D35))), "-", TEXT(MEDIAN(VALUE(B35),VALUE(C35),VALUE(D35)), "0"))</f>
        <v>22526137</v>
      </c>
      <c r="F35" t="s">
        <v>14216</v>
      </c>
      <c r="G35" t="s">
        <v>14291</v>
      </c>
      <c r="H35" t="s">
        <v>14359</v>
      </c>
      <c r="I35" t="str">
        <f t="shared" ref="I35:I63" si="3">IF(ISERROR(MEDIAN(VALUE(F35),VALUE(G35),VALUE(H35))), "-", TEXT(MEDIAN(VALUE(F35),VALUE(G35),VALUE(H35)), "0"))</f>
        <v>258610266</v>
      </c>
    </row>
    <row r="36" spans="1:9" x14ac:dyDescent="0.2">
      <c r="A36" s="1" t="s">
        <v>40</v>
      </c>
      <c r="B36" t="s">
        <v>14255</v>
      </c>
      <c r="C36" t="s">
        <v>14325</v>
      </c>
      <c r="D36" t="s">
        <v>14396</v>
      </c>
      <c r="E36" t="str">
        <f t="shared" si="2"/>
        <v>18941570486</v>
      </c>
      <c r="F36" t="s">
        <v>14217</v>
      </c>
      <c r="G36" t="s">
        <v>14292</v>
      </c>
      <c r="H36" t="s">
        <v>14360</v>
      </c>
      <c r="I36" t="str">
        <f t="shared" si="3"/>
        <v>17334274589</v>
      </c>
    </row>
    <row r="37" spans="1:9" x14ac:dyDescent="0.2">
      <c r="A37" s="1" t="s">
        <v>41</v>
      </c>
      <c r="B37" t="s">
        <v>14256</v>
      </c>
      <c r="C37" t="s">
        <v>14326</v>
      </c>
      <c r="D37" t="s">
        <v>14397</v>
      </c>
      <c r="E37" t="str">
        <f t="shared" si="2"/>
        <v>19491986</v>
      </c>
      <c r="F37" t="s">
        <v>14218</v>
      </c>
      <c r="G37" t="s">
        <v>14293</v>
      </c>
      <c r="H37" t="s">
        <v>14361</v>
      </c>
      <c r="I37" t="str">
        <f t="shared" si="3"/>
        <v>19009029</v>
      </c>
    </row>
    <row r="38" spans="1:9" x14ac:dyDescent="0.2">
      <c r="A38" s="1" t="s">
        <v>42</v>
      </c>
      <c r="B38" t="s">
        <v>106</v>
      </c>
      <c r="C38" t="s">
        <v>135</v>
      </c>
      <c r="D38" t="s">
        <v>113</v>
      </c>
      <c r="E38" t="str">
        <f t="shared" si="2"/>
        <v>23</v>
      </c>
      <c r="F38" t="s">
        <v>231</v>
      </c>
      <c r="G38" t="s">
        <v>91</v>
      </c>
      <c r="H38" t="s">
        <v>70</v>
      </c>
      <c r="I38" t="str">
        <f t="shared" si="3"/>
        <v>11</v>
      </c>
    </row>
    <row r="39" spans="1:9" x14ac:dyDescent="0.2">
      <c r="A39" s="1" t="s">
        <v>43</v>
      </c>
      <c r="B39" t="s">
        <v>150</v>
      </c>
      <c r="C39" t="s">
        <v>168</v>
      </c>
      <c r="D39" t="s">
        <v>248</v>
      </c>
      <c r="E39" t="str">
        <f t="shared" si="2"/>
        <v>26</v>
      </c>
      <c r="F39" t="s">
        <v>443</v>
      </c>
      <c r="G39" t="s">
        <v>3394</v>
      </c>
      <c r="H39" t="s">
        <v>4566</v>
      </c>
      <c r="I39" t="str">
        <f t="shared" si="3"/>
        <v>181</v>
      </c>
    </row>
    <row r="40" spans="1:9" x14ac:dyDescent="0.2">
      <c r="A40" s="1" t="s">
        <v>44</v>
      </c>
      <c r="B40" t="s">
        <v>527</v>
      </c>
      <c r="C40" t="s">
        <v>487</v>
      </c>
      <c r="D40" t="s">
        <v>534</v>
      </c>
      <c r="E40" t="str">
        <f t="shared" si="2"/>
        <v>223</v>
      </c>
      <c r="F40" t="s">
        <v>14219</v>
      </c>
      <c r="G40" t="s">
        <v>14294</v>
      </c>
      <c r="H40" t="s">
        <v>14362</v>
      </c>
      <c r="I40" t="str">
        <f t="shared" si="3"/>
        <v>2377</v>
      </c>
    </row>
    <row r="41" spans="1:9" x14ac:dyDescent="0.2">
      <c r="A41" s="1" t="s">
        <v>45</v>
      </c>
      <c r="B41" t="s">
        <v>14257</v>
      </c>
      <c r="C41" t="s">
        <v>5478</v>
      </c>
      <c r="D41" t="s">
        <v>474</v>
      </c>
      <c r="E41" t="str">
        <f t="shared" si="2"/>
        <v>75</v>
      </c>
      <c r="F41" t="s">
        <v>14220</v>
      </c>
      <c r="G41" t="s">
        <v>14295</v>
      </c>
      <c r="H41" t="s">
        <v>14363</v>
      </c>
      <c r="I41" t="str">
        <f t="shared" si="3"/>
        <v>1715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501</v>
      </c>
      <c r="C43" t="s">
        <v>14327</v>
      </c>
      <c r="D43" t="s">
        <v>14398</v>
      </c>
      <c r="E43" t="str">
        <f t="shared" si="2"/>
        <v>332873728</v>
      </c>
      <c r="F43" t="s">
        <v>14221</v>
      </c>
      <c r="G43" t="s">
        <v>14296</v>
      </c>
      <c r="H43" t="s">
        <v>14364</v>
      </c>
      <c r="I43" t="str">
        <f t="shared" si="3"/>
        <v>332812288</v>
      </c>
    </row>
    <row r="44" spans="1:9" x14ac:dyDescent="0.2">
      <c r="A44" s="1" t="s">
        <v>48</v>
      </c>
      <c r="B44" t="s">
        <v>14258</v>
      </c>
      <c r="C44" t="s">
        <v>14328</v>
      </c>
      <c r="D44" t="s">
        <v>14399</v>
      </c>
      <c r="E44" t="str">
        <f t="shared" si="2"/>
        <v>21477031936</v>
      </c>
      <c r="F44" t="s">
        <v>14222</v>
      </c>
      <c r="G44" t="s">
        <v>14297</v>
      </c>
      <c r="H44" t="s">
        <v>14365</v>
      </c>
      <c r="I44" t="str">
        <f t="shared" si="3"/>
        <v>20049485824</v>
      </c>
    </row>
    <row r="45" spans="1:9" x14ac:dyDescent="0.2">
      <c r="A45" s="1" t="s">
        <v>49</v>
      </c>
      <c r="B45" t="s">
        <v>14259</v>
      </c>
      <c r="C45" t="s">
        <v>14329</v>
      </c>
      <c r="D45" t="s">
        <v>14361</v>
      </c>
      <c r="E45" t="str">
        <f t="shared" si="2"/>
        <v>19492864</v>
      </c>
      <c r="F45" t="s">
        <v>14223</v>
      </c>
      <c r="G45" t="s">
        <v>14298</v>
      </c>
      <c r="H45" t="s">
        <v>14361</v>
      </c>
      <c r="I45" t="str">
        <f t="shared" si="3"/>
        <v>19132416</v>
      </c>
    </row>
    <row r="46" spans="1:9" x14ac:dyDescent="0.2">
      <c r="A46" s="1" t="s">
        <v>50</v>
      </c>
      <c r="B46" t="s">
        <v>14260</v>
      </c>
      <c r="C46" t="s">
        <v>14330</v>
      </c>
      <c r="D46" t="s">
        <v>14400</v>
      </c>
      <c r="E46" t="str">
        <f t="shared" si="2"/>
        <v>17112899584</v>
      </c>
      <c r="F46" t="s">
        <v>14224</v>
      </c>
      <c r="G46" t="s">
        <v>14299</v>
      </c>
      <c r="H46" t="s">
        <v>14366</v>
      </c>
      <c r="I46" t="str">
        <f t="shared" si="3"/>
        <v>15272132608</v>
      </c>
    </row>
    <row r="47" spans="1:9" x14ac:dyDescent="0.2">
      <c r="A47" s="1" t="s">
        <v>51</v>
      </c>
      <c r="B47" t="s">
        <v>12981</v>
      </c>
      <c r="C47" t="s">
        <v>14331</v>
      </c>
      <c r="D47" t="s">
        <v>14401</v>
      </c>
      <c r="E47" t="str">
        <f t="shared" si="2"/>
        <v>19435520</v>
      </c>
      <c r="F47" t="s">
        <v>14225</v>
      </c>
      <c r="G47" t="s">
        <v>7054</v>
      </c>
      <c r="H47" t="s">
        <v>14361</v>
      </c>
      <c r="I47" t="str">
        <f t="shared" si="3"/>
        <v>19005440</v>
      </c>
    </row>
    <row r="48" spans="1:9" x14ac:dyDescent="0.2">
      <c r="A48" s="1" t="s">
        <v>52</v>
      </c>
      <c r="B48" t="s">
        <v>14261</v>
      </c>
      <c r="C48" t="s">
        <v>14332</v>
      </c>
      <c r="D48" t="s">
        <v>14402</v>
      </c>
      <c r="E48" t="str">
        <f t="shared" si="2"/>
        <v>22551423</v>
      </c>
      <c r="F48" t="s">
        <v>14226</v>
      </c>
      <c r="G48" t="s">
        <v>14300</v>
      </c>
      <c r="H48" t="s">
        <v>14367</v>
      </c>
      <c r="I48" t="str">
        <f t="shared" si="3"/>
        <v>418273449</v>
      </c>
    </row>
    <row r="49" spans="1:9" x14ac:dyDescent="0.2">
      <c r="A49" s="1" t="s">
        <v>53</v>
      </c>
      <c r="B49" t="s">
        <v>14262</v>
      </c>
      <c r="C49" t="s">
        <v>14333</v>
      </c>
      <c r="D49" t="s">
        <v>14403</v>
      </c>
      <c r="E49" t="str">
        <f t="shared" si="2"/>
        <v>19688986</v>
      </c>
      <c r="F49" t="s">
        <v>14227</v>
      </c>
      <c r="G49" t="s">
        <v>14301</v>
      </c>
      <c r="H49" t="s">
        <v>14368</v>
      </c>
      <c r="I49" t="str">
        <f t="shared" si="3"/>
        <v>229223006</v>
      </c>
    </row>
    <row r="50" spans="1:9" x14ac:dyDescent="0.2">
      <c r="A50" s="1" t="s">
        <v>54</v>
      </c>
      <c r="B50" t="s">
        <v>14263</v>
      </c>
      <c r="C50" t="s">
        <v>14334</v>
      </c>
      <c r="D50" t="s">
        <v>14404</v>
      </c>
      <c r="E50" t="str">
        <f t="shared" si="2"/>
        <v>5665898788</v>
      </c>
      <c r="F50" t="s">
        <v>14228</v>
      </c>
      <c r="G50" t="s">
        <v>14302</v>
      </c>
      <c r="H50" t="s">
        <v>14369</v>
      </c>
      <c r="I50" t="str">
        <f t="shared" si="3"/>
        <v>6528999629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79</v>
      </c>
      <c r="G52" t="s">
        <v>89</v>
      </c>
      <c r="H52" t="s">
        <v>79</v>
      </c>
      <c r="I52" t="str">
        <f t="shared" si="3"/>
        <v>4</v>
      </c>
    </row>
    <row r="53" spans="1:9" x14ac:dyDescent="0.2">
      <c r="A53" s="1" t="s">
        <v>57</v>
      </c>
      <c r="B53" t="s">
        <v>92</v>
      </c>
      <c r="C53" t="s">
        <v>88</v>
      </c>
      <c r="D53" t="s">
        <v>88</v>
      </c>
      <c r="E53" t="str">
        <f t="shared" si="2"/>
        <v>2</v>
      </c>
      <c r="F53" t="s">
        <v>129</v>
      </c>
      <c r="G53" t="s">
        <v>129</v>
      </c>
      <c r="H53" t="s">
        <v>129</v>
      </c>
      <c r="I53" t="str">
        <f t="shared" si="3"/>
        <v>16</v>
      </c>
    </row>
    <row r="54" spans="1:9" x14ac:dyDescent="0.2">
      <c r="A54" s="1" t="s">
        <v>58</v>
      </c>
      <c r="B54" t="s">
        <v>353</v>
      </c>
      <c r="C54" t="s">
        <v>534</v>
      </c>
      <c r="D54" t="s">
        <v>534</v>
      </c>
      <c r="E54" t="str">
        <f t="shared" si="2"/>
        <v>222</v>
      </c>
      <c r="F54" t="s">
        <v>14229</v>
      </c>
      <c r="G54" t="s">
        <v>14303</v>
      </c>
      <c r="H54" t="s">
        <v>14370</v>
      </c>
      <c r="I54" t="str">
        <f t="shared" si="3"/>
        <v>2370</v>
      </c>
    </row>
    <row r="55" spans="1:9" x14ac:dyDescent="0.2">
      <c r="A55" s="1" t="s">
        <v>59</v>
      </c>
      <c r="B55" t="s">
        <v>79</v>
      </c>
      <c r="C55" t="s">
        <v>94</v>
      </c>
      <c r="D55" t="s">
        <v>79</v>
      </c>
      <c r="E55" t="str">
        <f t="shared" si="2"/>
        <v>4</v>
      </c>
      <c r="F55" t="s">
        <v>72</v>
      </c>
      <c r="G55" t="s">
        <v>100</v>
      </c>
      <c r="H55" t="s">
        <v>201</v>
      </c>
      <c r="I55" t="str">
        <f t="shared" si="3"/>
        <v>42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14264</v>
      </c>
      <c r="C58" t="s">
        <v>14335</v>
      </c>
      <c r="D58" t="s">
        <v>14405</v>
      </c>
      <c r="E58" t="str">
        <f t="shared" si="2"/>
        <v>5679841280</v>
      </c>
      <c r="F58" t="s">
        <v>14230</v>
      </c>
      <c r="G58" t="s">
        <v>14304</v>
      </c>
      <c r="H58" t="s">
        <v>14371</v>
      </c>
      <c r="I58" t="str">
        <f t="shared" si="3"/>
        <v>6544470016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14265</v>
      </c>
      <c r="C60" t="s">
        <v>14336</v>
      </c>
      <c r="D60" t="s">
        <v>14406</v>
      </c>
      <c r="E60" t="str">
        <f t="shared" si="2"/>
        <v>5630124032</v>
      </c>
      <c r="F60" t="s">
        <v>14231</v>
      </c>
      <c r="G60" t="s">
        <v>14305</v>
      </c>
      <c r="H60" t="s">
        <v>14372</v>
      </c>
      <c r="I60" t="str">
        <f t="shared" si="3"/>
        <v>6514376704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14266</v>
      </c>
      <c r="C62" t="s">
        <v>14337</v>
      </c>
      <c r="D62" t="s">
        <v>14407</v>
      </c>
      <c r="E62" t="str">
        <f t="shared" si="2"/>
        <v>3169458</v>
      </c>
      <c r="F62" t="s">
        <v>14232</v>
      </c>
      <c r="G62" t="s">
        <v>14306</v>
      </c>
      <c r="H62" t="s">
        <v>14373</v>
      </c>
      <c r="I62" t="str">
        <f t="shared" si="3"/>
        <v>23369252</v>
      </c>
    </row>
    <row r="63" spans="1:9" x14ac:dyDescent="0.2">
      <c r="A63" s="1" t="s">
        <v>67</v>
      </c>
      <c r="B63" t="s">
        <v>14267</v>
      </c>
      <c r="C63" t="s">
        <v>14338</v>
      </c>
      <c r="D63" t="s">
        <v>14408</v>
      </c>
      <c r="E63" t="str">
        <f t="shared" si="2"/>
        <v>3954553</v>
      </c>
      <c r="F63" t="s">
        <v>14233</v>
      </c>
      <c r="G63" t="s">
        <v>14307</v>
      </c>
      <c r="H63" t="s">
        <v>14374</v>
      </c>
      <c r="I63" t="str">
        <f t="shared" si="3"/>
        <v>312804026</v>
      </c>
    </row>
    <row r="64" spans="1:9" ht="15" x14ac:dyDescent="0.25">
      <c r="A64" s="6" t="s">
        <v>20837</v>
      </c>
      <c r="B64" s="8">
        <f>AVERAGE(VALUE(B8),VALUE(B22),VALUE(B36))*2^(-30)</f>
        <v>18.680378913879395</v>
      </c>
      <c r="C64" s="8">
        <f>AVERAGE(VALUE(C8),VALUE(C22),VALUE(C36))*2^(-30)</f>
        <v>17.279055095277727</v>
      </c>
      <c r="D64" s="8">
        <f>AVERAGE(VALUE(D8),VALUE(D22),VALUE(D36))*2^(-30)</f>
        <v>17.206675710777443</v>
      </c>
      <c r="E64" s="8">
        <f>AVERAGE(VALUE(E8),VALUE(E22),VALUE(E36))*2^(-30)</f>
        <v>17.545410746087629</v>
      </c>
      <c r="F64" s="8">
        <f>AVERAGE(VALUE(F8),VALUE(F22),VALUE(F36))*2^(-30)</f>
        <v>17.219347014091909</v>
      </c>
      <c r="G64" s="8">
        <f>AVERAGE(VALUE(G8),VALUE(G22),VALUE(G36))*2^(-30)</f>
        <v>15.623014468699694</v>
      </c>
      <c r="H64" s="8">
        <f>AVERAGE(VALUE(H8),VALUE(H22),VALUE(H36))*2^(-30)</f>
        <v>15.698452575442692</v>
      </c>
      <c r="I64" s="8">
        <f>AVERAGE(VALUE(I8),VALUE(I22),VALUE(I36))*2^(-30)</f>
        <v>15.900007519560555</v>
      </c>
    </row>
    <row r="65" spans="1:9" x14ac:dyDescent="0.2">
      <c r="A65" s="6" t="s">
        <v>20838</v>
      </c>
      <c r="B65" s="9">
        <f>AVERAGE(VALUE(B8),VALUE(B22),VALUE(B36),VALUE(B50))*2^(-30)</f>
        <v>15.314603894948959</v>
      </c>
      <c r="C65" s="9">
        <f>AVERAGE(VALUE(C8),VALUE(C22),VALUE(C36),VALUE(C50))*2^(-30)</f>
        <v>14.290966510307044</v>
      </c>
      <c r="D65" s="9">
        <f>AVERAGE(VALUE(D8),VALUE(D22),VALUE(D36),VALUE(D50))*2^(-30)</f>
        <v>14.224201644770801</v>
      </c>
      <c r="E65" s="9">
        <f>AVERAGE(VALUE(E8),VALUE(E22),VALUE(E36),VALUE(E50))*2^(-30)</f>
        <v>14.478252921253443</v>
      </c>
      <c r="F65" s="9">
        <f>AVERAGE(VALUE(F8),VALUE(F22),VALUE(F36),VALUE(F50))*2^(-30)</f>
        <v>14.430600421968848</v>
      </c>
      <c r="G65" s="9">
        <f>AVERAGE(VALUE(G8),VALUE(G22),VALUE(G36),VALUE(G50))*2^(-30)</f>
        <v>13.237412037560716</v>
      </c>
      <c r="H65" s="9">
        <f>AVERAGE(VALUE(H8),VALUE(H22),VALUE(H36),VALUE(H50))*2^(-30)</f>
        <v>13.295440145069733</v>
      </c>
      <c r="I65" s="9">
        <f>AVERAGE(VALUE(I8),VALUE(I22),VALUE(I36),VALUE(I50))*2^(-30)</f>
        <v>13.445156825706363</v>
      </c>
    </row>
    <row r="66" spans="1:9" x14ac:dyDescent="0.2">
      <c r="A66" s="6" t="s">
        <v>20841</v>
      </c>
      <c r="B66" s="9">
        <f>MIN(VALUE(B18),VALUE(B32),VALUE(B46))*2^(-30)</f>
        <v>17.003028869628906</v>
      </c>
      <c r="C66" s="9">
        <f>MIN(VALUE(C18),VALUE(C32),VALUE(C46))*2^(-30)</f>
        <v>15.005016326904297</v>
      </c>
      <c r="D66" s="9">
        <f>MIN(VALUE(D18),VALUE(D32),VALUE(D46))*2^(-30)</f>
        <v>15.250389099121094</v>
      </c>
      <c r="E66" s="9">
        <f>MIN(VALUE(E18),VALUE(E32),VALUE(E46))*2^(-30)</f>
        <v>15.521381378173828</v>
      </c>
      <c r="F66" s="9">
        <f>MIN(VALUE(F18),VALUE(F32),VALUE(F46))*2^(-30)</f>
        <v>15.117324829101563</v>
      </c>
      <c r="G66" s="9">
        <f>MIN(VALUE(G18),VALUE(G32),VALUE(G46))*2^(-30)</f>
        <v>12.994960784912109</v>
      </c>
      <c r="H66" s="9">
        <f>MIN(VALUE(H18),VALUE(H32),VALUE(H46))*2^(-30)</f>
        <v>13.803440093994141</v>
      </c>
      <c r="I66" s="9">
        <f>MIN(VALUE(I18),VALUE(I32),VALUE(I46))*2^(-30)</f>
        <v>14.043926239013672</v>
      </c>
    </row>
    <row r="67" spans="1:9" x14ac:dyDescent="0.2">
      <c r="A67" s="6" t="s">
        <v>20839</v>
      </c>
      <c r="B67" s="9">
        <f>MIN(VALUE(B16),VALUE(B30),VALUE(B44))*2^(-30)</f>
        <v>19.566024780273438</v>
      </c>
      <c r="C67" s="9">
        <f>MIN(VALUE(C16),VALUE(C30),VALUE(C44))*2^(-30)</f>
        <v>19.805927276611328</v>
      </c>
      <c r="D67" s="9">
        <f>MIN(VALUE(D16),VALUE(D30),VALUE(D44))*2^(-30)</f>
        <v>20.002044677734375</v>
      </c>
      <c r="E67" s="9">
        <f>MIN(VALUE(E16),VALUE(E30),VALUE(E44))*2^(-30)</f>
        <v>20.002044677734375</v>
      </c>
      <c r="F67" s="9">
        <f>MIN(VALUE(F16),VALUE(F30),VALUE(F44))*2^(-30)</f>
        <v>19.212902069091797</v>
      </c>
      <c r="G67" s="9">
        <f>MIN(VALUE(G16),VALUE(G30),VALUE(G44))*2^(-30)</f>
        <v>18.180820465087891</v>
      </c>
      <c r="H67" s="9">
        <f>MIN(VALUE(H16),VALUE(H30),VALUE(H44))*2^(-30)</f>
        <v>18.338779449462891</v>
      </c>
      <c r="I67" s="9">
        <f>MIN(VALUE(I16),VALUE(I30),VALUE(I44))*2^(-30)</f>
        <v>18.338779449462891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>SUM(VALUE(C14),VALUE(C28),VALUE(C42))*2^(-20)</f>
        <v>0</v>
      </c>
      <c r="D68" s="9">
        <f>SUM(VALUE(D14),VALUE(D28),VALUE(D42))*2^(-20)</f>
        <v>0</v>
      </c>
      <c r="E68" s="9">
        <f>SUM(VALUE(E14),VALUE(E28),VALUE(E42))*2^(-20)</f>
        <v>0</v>
      </c>
      <c r="F68" s="9">
        <f>SUM(VALUE(F14),VALUE(F28),VALUE(F42))*2^(-20)</f>
        <v>0</v>
      </c>
      <c r="G68" s="9">
        <f>SUM(VALUE(G14),VALUE(G28),VALUE(G42))*2^(-20)</f>
        <v>0</v>
      </c>
      <c r="H68" s="9">
        <f>SUM(VALUE(H14),VALUE(H28),VALUE(H42))*2^(-20)</f>
        <v>0</v>
      </c>
      <c r="I68" s="9">
        <f>SUM(VALUE(I14),VALUE(I28),VALUE(I42))*2^(-20)</f>
        <v>0</v>
      </c>
    </row>
    <row r="69" spans="1:9" x14ac:dyDescent="0.2">
      <c r="A69" s="6" t="s">
        <v>20840</v>
      </c>
      <c r="B69" s="9">
        <f>SUM(VALUE(B15),VALUE(B29),VALUE(B43))*2^(-20)</f>
        <v>488.33203125</v>
      </c>
      <c r="C69" s="9">
        <f>SUM(VALUE(C15),VALUE(C29),VALUE(C43))*2^(-20)</f>
        <v>985.2578125</v>
      </c>
      <c r="D69" s="9">
        <f>SUM(VALUE(D15),VALUE(D29),VALUE(D43))*2^(-20)</f>
        <v>473.96484375</v>
      </c>
      <c r="E69" s="9">
        <f>SUM(VALUE(E15),VALUE(E29),VALUE(E43))*2^(-20)</f>
        <v>804.66796875</v>
      </c>
      <c r="F69" s="9">
        <f>SUM(VALUE(F15),VALUE(F29),VALUE(F43))*2^(-20)</f>
        <v>959.58203125</v>
      </c>
      <c r="G69" s="9">
        <f>SUM(VALUE(G15),VALUE(G29),VALUE(G43))*2^(-20)</f>
        <v>940.44140625</v>
      </c>
      <c r="H69" s="9">
        <f>SUM(VALUE(H15),VALUE(H29),VALUE(H43))*2^(-20)</f>
        <v>920.6875</v>
      </c>
      <c r="I69" s="9">
        <f>SUM(VALUE(I15),VALUE(I29),VALUE(I43))*2^(-20)</f>
        <v>940.44140625</v>
      </c>
    </row>
    <row r="70" spans="1:9" x14ac:dyDescent="0.2">
      <c r="A70" s="6" t="s">
        <v>20832</v>
      </c>
      <c r="B70" s="9">
        <f>AVERAGE(VALUE(B9),VALUE(B23),VALUE(B37))*2^(-20)</f>
        <v>16.106608072916668</v>
      </c>
      <c r="C70" s="9">
        <f>AVERAGE(VALUE(C9),VALUE(C23),VALUE(C37))*2^(-20)</f>
        <v>16.185174306233723</v>
      </c>
      <c r="D70" s="9">
        <f>AVERAGE(VALUE(D9),VALUE(D23),VALUE(D37))*2^(-20)</f>
        <v>16.126208623250324</v>
      </c>
      <c r="E70" s="9">
        <f>AVERAGE(VALUE(E9),VALUE(E23),VALUE(E37))*2^(-20)</f>
        <v>16.177594502766926</v>
      </c>
      <c r="F70" s="9">
        <f>AVERAGE(VALUE(F9),VALUE(F23),VALUE(F37))*2^(-20)</f>
        <v>15.999245325724283</v>
      </c>
      <c r="G70" s="9">
        <f>AVERAGE(VALUE(G9),VALUE(G23),VALUE(G37))*2^(-20)</f>
        <v>16.022348403930664</v>
      </c>
      <c r="H70" s="9">
        <f>AVERAGE(VALUE(H9),VALUE(H23),VALUE(H37))*2^(-20)</f>
        <v>16.114442507425945</v>
      </c>
      <c r="I70" s="9">
        <f>AVERAGE(VALUE(I9),VALUE(I23),VALUE(I37))*2^(-20)</f>
        <v>16.022348403930664</v>
      </c>
    </row>
    <row r="71" spans="1:9" x14ac:dyDescent="0.2">
      <c r="A71" s="6" t="s">
        <v>20833</v>
      </c>
      <c r="B71" s="10">
        <f>MIN(VALUE(B19),VALUE(B33),VALUE(B47))*2^(-20)</f>
        <v>12.3359375</v>
      </c>
      <c r="C71" s="10">
        <f>MIN(VALUE(C19),VALUE(C33),VALUE(C47))*2^(-20)</f>
        <v>12.5234375</v>
      </c>
      <c r="D71" s="10">
        <f>MIN(VALUE(D19),VALUE(D33),VALUE(D47))*2^(-20)</f>
        <v>12.48828125</v>
      </c>
      <c r="E71" s="10">
        <f>MIN(VALUE(E19),VALUE(E33),VALUE(E47))*2^(-20)</f>
        <v>12.48828125</v>
      </c>
      <c r="F71" s="10">
        <f>MIN(VALUE(F19),VALUE(F33),VALUE(F47))*2^(-20)</f>
        <v>12.00390625</v>
      </c>
      <c r="G71" s="10">
        <f>MIN(VALUE(G19),VALUE(G33),VALUE(G47))*2^(-20)</f>
        <v>12.4921875</v>
      </c>
      <c r="H71" s="10">
        <f>MIN(VALUE(H19),VALUE(H33),VALUE(H47))*2^(-20)</f>
        <v>12.5</v>
      </c>
      <c r="I71" s="10">
        <f>MIN(VALUE(I19),VALUE(I33),VALUE(I47))*2^(-20)</f>
        <v>12.4921875</v>
      </c>
    </row>
    <row r="72" spans="1:9" x14ac:dyDescent="0.2">
      <c r="A72" s="6" t="s">
        <v>20834</v>
      </c>
      <c r="B72" s="10">
        <f>MAX(VALUE(B17),VALUE(B31),VALUE(B45))*2^(-20)</f>
        <v>18.15234375</v>
      </c>
      <c r="C72" s="10">
        <f>MAX(VALUE(C17),VALUE(C31),VALUE(C45))*2^(-20)</f>
        <v>18.625</v>
      </c>
      <c r="D72" s="10">
        <f>MAX(VALUE(D17),VALUE(D31),VALUE(D45))*2^(-20)</f>
        <v>18.58984375</v>
      </c>
      <c r="E72" s="10">
        <f>MAX(VALUE(E17),VALUE(E31),VALUE(E45))*2^(-20)</f>
        <v>18.58984375</v>
      </c>
      <c r="F72" s="10">
        <f>MAX(VALUE(F17),VALUE(F31),VALUE(F45))*2^(-20)</f>
        <v>18.24609375</v>
      </c>
      <c r="G72" s="10">
        <f>MAX(VALUE(G17),VALUE(G31),VALUE(G45))*2^(-20)</f>
        <v>18.14453125</v>
      </c>
      <c r="H72" s="10">
        <f>MAX(VALUE(H17),VALUE(H31),VALUE(H45))*2^(-20)</f>
        <v>18.58984375</v>
      </c>
      <c r="I72" s="10">
        <f>MAX(VALUE(I17),VALUE(I31),VALUE(I45))*2^(-20)</f>
        <v>18.24609375</v>
      </c>
    </row>
    <row r="73" spans="1:9" x14ac:dyDescent="0.2">
      <c r="A73" s="6" t="s">
        <v>20826</v>
      </c>
      <c r="B73" s="9">
        <f>VALUE(B7)*10^(-9)</f>
        <v>31.29187877</v>
      </c>
      <c r="C73" s="9">
        <f>VALUE(C7)*10^(-9)</f>
        <v>27.294924812000001</v>
      </c>
      <c r="D73" s="9">
        <f>VALUE(D7)*10^(-9)</f>
        <v>27.411780156000003</v>
      </c>
      <c r="E73" s="9">
        <f>VALUE(E7)*10^(-9)</f>
        <v>27.411780156000003</v>
      </c>
      <c r="F73" s="9">
        <f>VALUE(F7)*10^(-9)</f>
        <v>308.213189688</v>
      </c>
      <c r="G73" s="9">
        <f>VALUE(G7)*10^(-9)</f>
        <v>298.43553622000002</v>
      </c>
      <c r="H73" s="9">
        <f>VALUE(H7)*10^(-9)</f>
        <v>295.32030938400004</v>
      </c>
      <c r="I73" s="9">
        <f>VALUE(I7)*10^(-9)</f>
        <v>298.43553622000002</v>
      </c>
    </row>
    <row r="74" spans="1:9" x14ac:dyDescent="0.2">
      <c r="A74" s="6" t="s">
        <v>20835</v>
      </c>
      <c r="B74" s="9">
        <f>SUM(VALUE(B20),VALUE(B34),VALUE(B48))*2^(-30)</f>
        <v>5.6365018710494041E-2</v>
      </c>
      <c r="C74" s="9">
        <f>SUM(VALUE(C20),VALUE(C34),VALUE(C48))*2^(-30)</f>
        <v>5.4671625606715679E-2</v>
      </c>
      <c r="D74" s="9">
        <f>SUM(VALUE(D20),VALUE(D34),VALUE(D48))*2^(-30)</f>
        <v>5.4725578054785728E-2</v>
      </c>
      <c r="E74" s="9">
        <f>SUM(VALUE(E20),VALUE(E34),VALUE(E48))*2^(-30)</f>
        <v>5.3587242960929871E-2</v>
      </c>
      <c r="F74" s="9">
        <f>SUM(VALUE(F20),VALUE(F34),VALUE(F48))*2^(-30)</f>
        <v>1.1051646238192916</v>
      </c>
      <c r="G74" s="9">
        <f>SUM(VALUE(G20),VALUE(G34),VALUE(G48))*2^(-30)</f>
        <v>1.2425115015357733</v>
      </c>
      <c r="H74" s="9">
        <f>SUM(VALUE(H20),VALUE(H34),VALUE(H48))*2^(-30)</f>
        <v>1.251064071431756</v>
      </c>
      <c r="I74" s="9">
        <f>SUM(VALUE(I20),VALUE(I34),VALUE(I48))*2^(-30)</f>
        <v>1.1332621574401855</v>
      </c>
    </row>
    <row r="75" spans="1:9" x14ac:dyDescent="0.2">
      <c r="A75" s="6" t="s">
        <v>20836</v>
      </c>
      <c r="B75" s="9">
        <f>SUM(VALUE(B21),VALUE(B35),VALUE(B49))*2^(-30)</f>
        <v>5.6064005009829998E-2</v>
      </c>
      <c r="C75" s="9">
        <f>SUM(VALUE(C21),VALUE(C35),VALUE(C49))*2^(-30)</f>
        <v>5.5338606238365173E-2</v>
      </c>
      <c r="D75" s="9">
        <f>SUM(VALUE(D21),VALUE(D35),VALUE(D49))*2^(-30)</f>
        <v>5.5343871936202049E-2</v>
      </c>
      <c r="E75" s="9">
        <f>SUM(VALUE(E21),VALUE(E35),VALUE(E49))*2^(-30)</f>
        <v>5.7839591987431049E-2</v>
      </c>
      <c r="F75" s="9">
        <f>SUM(VALUE(F21),VALUE(F35),VALUE(F49))*2^(-30)</f>
        <v>0.83104930259287357</v>
      </c>
      <c r="G75" s="9">
        <f>SUM(VALUE(G21),VALUE(G35),VALUE(G49))*2^(-30)</f>
        <v>0.95974948722869158</v>
      </c>
      <c r="H75" s="9">
        <f>SUM(VALUE(H21),VALUE(H35),VALUE(H49))*2^(-30)</f>
        <v>0.9761746171861887</v>
      </c>
      <c r="I75" s="9">
        <f>SUM(VALUE(I21),VALUE(I35),VALUE(I49))*2^(-30)</f>
        <v>0.97076650988310575</v>
      </c>
    </row>
    <row r="76" spans="1:9" x14ac:dyDescent="0.2">
      <c r="A76" s="7" t="s">
        <v>20827</v>
      </c>
      <c r="B76" s="9">
        <f>SUM(VALUE(B12),VALUE(B26),VALUE(B40))</f>
        <v>756</v>
      </c>
      <c r="C76" s="9">
        <f>SUM(VALUE(C12),VALUE(C26),VALUE(C40))</f>
        <v>652</v>
      </c>
      <c r="D76" s="9">
        <f>SUM(VALUE(D12),VALUE(D26),VALUE(D40))</f>
        <v>652</v>
      </c>
      <c r="E76" s="9">
        <f>SUM(VALUE(E12),VALUE(E26),VALUE(E40))</f>
        <v>653</v>
      </c>
      <c r="F76" s="9">
        <f>SUM(VALUE(F12),VALUE(F26),VALUE(F40))</f>
        <v>7379</v>
      </c>
      <c r="G76" s="9">
        <f>SUM(VALUE(G12),VALUE(G26),VALUE(G40))</f>
        <v>7148</v>
      </c>
      <c r="H76" s="9">
        <f>SUM(VALUE(H12),VALUE(H26),VALUE(H40))</f>
        <v>7086</v>
      </c>
      <c r="I76" s="9">
        <f>SUM(VALUE(I12),VALUE(I26),VALUE(I40))</f>
        <v>7148</v>
      </c>
    </row>
    <row r="77" spans="1:9" x14ac:dyDescent="0.2">
      <c r="A77" s="7" t="s">
        <v>20828</v>
      </c>
      <c r="B77" s="9">
        <f>SUM(VALUE(B11),VALUE(B25),VALUE(B39))</f>
        <v>119</v>
      </c>
      <c r="C77" s="9">
        <f>SUM(VALUE(C11),VALUE(C25),VALUE(C39))</f>
        <v>92</v>
      </c>
      <c r="D77" s="9">
        <f>SUM(VALUE(D11),VALUE(D25),VALUE(D39))</f>
        <v>79</v>
      </c>
      <c r="E77" s="9">
        <f>SUM(VALUE(E11),VALUE(E25),VALUE(E39))</f>
        <v>88</v>
      </c>
      <c r="F77" s="9">
        <f>SUM(VALUE(F11),VALUE(F25),VALUE(F39))</f>
        <v>561</v>
      </c>
      <c r="G77" s="9">
        <f>SUM(VALUE(G11),VALUE(G25),VALUE(G39))</f>
        <v>545</v>
      </c>
      <c r="H77" s="9">
        <f>SUM(VALUE(H11),VALUE(H25),VALUE(H39))</f>
        <v>535</v>
      </c>
      <c r="I77" s="9">
        <f>SUM(VALUE(I11),VALUE(I25),VALUE(I39))</f>
        <v>545</v>
      </c>
    </row>
    <row r="78" spans="1:9" x14ac:dyDescent="0.2">
      <c r="A78" s="7" t="s">
        <v>20829</v>
      </c>
      <c r="B78" s="9">
        <f>SUM(VALUE(B13),VALUE(B27),VALUE(B41))</f>
        <v>241</v>
      </c>
      <c r="C78" s="9">
        <f>SUM(VALUE(C13),VALUE(C27),VALUE(C41))</f>
        <v>233</v>
      </c>
      <c r="D78" s="9">
        <f>SUM(VALUE(D13),VALUE(D27),VALUE(D41))</f>
        <v>231</v>
      </c>
      <c r="E78" s="9">
        <f>SUM(VALUE(E13),VALUE(E27),VALUE(E41))</f>
        <v>240</v>
      </c>
      <c r="F78" s="9">
        <f>SUM(VALUE(F13),VALUE(F27),VALUE(F41))</f>
        <v>5135</v>
      </c>
      <c r="G78" s="9">
        <f>SUM(VALUE(G13),VALUE(G27),VALUE(G41))</f>
        <v>5101</v>
      </c>
      <c r="H78" s="9">
        <f>SUM(VALUE(H13),VALUE(H27),VALUE(H41))</f>
        <v>5080</v>
      </c>
      <c r="I78" s="9">
        <f>SUM(VALUE(I13),VALUE(I27),VALUE(I41))</f>
        <v>5097</v>
      </c>
    </row>
    <row r="79" spans="1:9" x14ac:dyDescent="0.2">
      <c r="A79" s="7" t="s">
        <v>20830</v>
      </c>
      <c r="B79" s="9">
        <f>SUM(VALUE(B10),VALUE(B24),VALUE(B38))</f>
        <v>52</v>
      </c>
      <c r="C79" s="9">
        <f>SUM(VALUE(C10),VALUE(C24),VALUE(C38))</f>
        <v>62</v>
      </c>
      <c r="D79" s="9">
        <f>SUM(VALUE(D10),VALUE(D24),VALUE(D38))</f>
        <v>37</v>
      </c>
      <c r="E79" s="9">
        <f>SUM(VALUE(E10),VALUE(E24),VALUE(E38))</f>
        <v>51</v>
      </c>
      <c r="F79" s="9">
        <f>SUM(VALUE(F10),VALUE(F24),VALUE(F38))</f>
        <v>94</v>
      </c>
      <c r="G79" s="9">
        <f>SUM(VALUE(G10),VALUE(G24),VALUE(G38))</f>
        <v>16</v>
      </c>
      <c r="H79" s="9">
        <f>SUM(VALUE(H10),VALUE(H24),VALUE(H38))</f>
        <v>15</v>
      </c>
      <c r="I79" s="9">
        <f>SUM(VALUE(I10),VALUE(I24),VALUE(I38))</f>
        <v>18</v>
      </c>
    </row>
    <row r="80" spans="1:9" x14ac:dyDescent="0.2">
      <c r="A80" s="27" t="s">
        <v>20855</v>
      </c>
      <c r="B80" s="28">
        <f>B3*2^(-30)</f>
        <v>0</v>
      </c>
      <c r="C80" s="28">
        <f t="shared" ref="C80:I81" si="4">C3*2^(-30)</f>
        <v>0</v>
      </c>
      <c r="D80" s="28">
        <f t="shared" si="4"/>
        <v>0</v>
      </c>
      <c r="E80" s="28">
        <f t="shared" si="4"/>
        <v>0</v>
      </c>
      <c r="F80" s="28">
        <f t="shared" si="4"/>
        <v>7.4866239912807941E-2</v>
      </c>
      <c r="G80" s="28">
        <f t="shared" si="4"/>
        <v>7.4866239912807941E-2</v>
      </c>
      <c r="H80" s="28">
        <f t="shared" si="4"/>
        <v>7.4866239912807941E-2</v>
      </c>
      <c r="I80" s="28">
        <f t="shared" si="4"/>
        <v>7.4866239912807941E-2</v>
      </c>
    </row>
    <row r="81" spans="1:9" x14ac:dyDescent="0.2">
      <c r="A81" s="27" t="s">
        <v>20856</v>
      </c>
      <c r="B81" s="28">
        <f>B4*2^(-30)</f>
        <v>0</v>
      </c>
      <c r="C81" s="28">
        <f t="shared" si="4"/>
        <v>0</v>
      </c>
      <c r="D81" s="28">
        <f t="shared" si="4"/>
        <v>0</v>
      </c>
      <c r="E81" s="28">
        <f t="shared" si="4"/>
        <v>0</v>
      </c>
      <c r="F81" s="28">
        <f t="shared" si="4"/>
        <v>0.22459871973842382</v>
      </c>
      <c r="G81" s="28">
        <f t="shared" si="4"/>
        <v>0.22459871973842382</v>
      </c>
      <c r="H81" s="28">
        <f t="shared" si="4"/>
        <v>0.22459871973842382</v>
      </c>
      <c r="I81" s="28">
        <f t="shared" si="4"/>
        <v>0.22459871973842382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5" width="58.5703125" bestFit="1" customWidth="1" collapsed="1"/>
    <col min="6" max="6" width="57.2851562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14409</v>
      </c>
      <c r="E2" t="s">
        <v>121</v>
      </c>
      <c r="F2" t="s">
        <v>14410</v>
      </c>
    </row>
    <row r="3" spans="1:6" x14ac:dyDescent="0.2">
      <c r="A3" t="s">
        <v>88</v>
      </c>
      <c r="B3" t="s">
        <v>123</v>
      </c>
      <c r="C3" t="s">
        <v>14411</v>
      </c>
      <c r="D3" t="s">
        <v>14412</v>
      </c>
      <c r="E3" t="s">
        <v>14413</v>
      </c>
      <c r="F3" t="s">
        <v>14410</v>
      </c>
    </row>
    <row r="4" spans="1:6" x14ac:dyDescent="0.2">
      <c r="A4" t="s">
        <v>94</v>
      </c>
      <c r="B4" t="s">
        <v>125</v>
      </c>
      <c r="C4" t="s">
        <v>14414</v>
      </c>
      <c r="D4" t="s">
        <v>14412</v>
      </c>
      <c r="E4" t="s">
        <v>14413</v>
      </c>
      <c r="F4" t="s">
        <v>14415</v>
      </c>
    </row>
    <row r="5" spans="1:6" x14ac:dyDescent="0.2">
      <c r="A5" t="s">
        <v>79</v>
      </c>
      <c r="B5" t="s">
        <v>127</v>
      </c>
      <c r="C5" t="s">
        <v>14414</v>
      </c>
      <c r="D5" t="s">
        <v>68</v>
      </c>
      <c r="E5" t="s">
        <v>14416</v>
      </c>
      <c r="F5" t="s">
        <v>121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I81"/>
  <sheetViews>
    <sheetView topLeftCell="A49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3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14190</v>
      </c>
      <c r="G3" t="s">
        <v>14190</v>
      </c>
      <c r="H3" t="s">
        <v>14190</v>
      </c>
      <c r="I3" t="str">
        <f t="shared" ref="I3:I34" si="1">IF(ISERROR(MEDIAN(VALUE(F3),VALUE(G3),VALUE(H3))), "-", TEXT(MEDIAN(VALUE(F3),VALUE(G3),VALUE(H3)), "0"))</f>
        <v>80387013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14191</v>
      </c>
      <c r="G4" t="s">
        <v>14191</v>
      </c>
      <c r="H4" t="s">
        <v>14191</v>
      </c>
      <c r="I4" t="str">
        <f t="shared" si="1"/>
        <v>241161039</v>
      </c>
    </row>
    <row r="5" spans="1:9" x14ac:dyDescent="0.2">
      <c r="A5" s="1" t="s">
        <v>9</v>
      </c>
      <c r="B5" t="s">
        <v>14454</v>
      </c>
      <c r="C5" t="s">
        <v>14516</v>
      </c>
      <c r="D5" t="s">
        <v>14580</v>
      </c>
      <c r="E5" t="str">
        <f t="shared" si="0"/>
        <v>-</v>
      </c>
      <c r="F5" t="s">
        <v>14417</v>
      </c>
      <c r="G5" t="s">
        <v>14484</v>
      </c>
      <c r="H5" t="s">
        <v>14547</v>
      </c>
      <c r="I5" t="str">
        <f t="shared" si="1"/>
        <v>-</v>
      </c>
    </row>
    <row r="6" spans="1:9" x14ac:dyDescent="0.2">
      <c r="A6" s="1" t="s">
        <v>10</v>
      </c>
      <c r="B6" t="s">
        <v>14455</v>
      </c>
      <c r="C6" t="s">
        <v>14517</v>
      </c>
      <c r="D6" t="s">
        <v>14581</v>
      </c>
      <c r="E6" t="str">
        <f t="shared" si="0"/>
        <v>-</v>
      </c>
      <c r="F6" t="s">
        <v>14418</v>
      </c>
      <c r="G6" t="s">
        <v>14485</v>
      </c>
      <c r="H6" t="s">
        <v>14548</v>
      </c>
      <c r="I6" t="str">
        <f t="shared" si="1"/>
        <v>-</v>
      </c>
    </row>
    <row r="7" spans="1:9" x14ac:dyDescent="0.2">
      <c r="A7" s="1" t="s">
        <v>11</v>
      </c>
      <c r="B7" t="s">
        <v>14456</v>
      </c>
      <c r="C7" t="s">
        <v>14518</v>
      </c>
      <c r="D7" t="s">
        <v>14582</v>
      </c>
      <c r="E7" t="str">
        <f t="shared" si="0"/>
        <v>26292714416</v>
      </c>
      <c r="F7" t="s">
        <v>14419</v>
      </c>
      <c r="G7" t="s">
        <v>14486</v>
      </c>
      <c r="H7" t="s">
        <v>14549</v>
      </c>
      <c r="I7" t="str">
        <f t="shared" si="1"/>
        <v>296573081714</v>
      </c>
    </row>
    <row r="8" spans="1:9" x14ac:dyDescent="0.2">
      <c r="A8" s="1" t="s">
        <v>12</v>
      </c>
      <c r="B8" t="s">
        <v>14457</v>
      </c>
      <c r="C8" t="s">
        <v>14519</v>
      </c>
      <c r="D8" t="s">
        <v>14583</v>
      </c>
      <c r="E8" t="str">
        <f t="shared" si="0"/>
        <v>14591915197</v>
      </c>
      <c r="F8" t="s">
        <v>14420</v>
      </c>
      <c r="G8" t="s">
        <v>14487</v>
      </c>
      <c r="H8" t="s">
        <v>14550</v>
      </c>
      <c r="I8" t="str">
        <f t="shared" si="1"/>
        <v>13291436742</v>
      </c>
    </row>
    <row r="9" spans="1:9" x14ac:dyDescent="0.2">
      <c r="A9" s="1" t="s">
        <v>13</v>
      </c>
      <c r="B9" t="s">
        <v>9777</v>
      </c>
      <c r="C9" t="s">
        <v>14520</v>
      </c>
      <c r="D9" t="s">
        <v>10337</v>
      </c>
      <c r="E9" t="str">
        <f t="shared" si="0"/>
        <v>17264336</v>
      </c>
      <c r="F9" t="s">
        <v>14421</v>
      </c>
      <c r="G9" t="s">
        <v>9777</v>
      </c>
      <c r="H9" t="s">
        <v>10337</v>
      </c>
      <c r="I9" t="str">
        <f t="shared" si="1"/>
        <v>17031168</v>
      </c>
    </row>
    <row r="10" spans="1:9" x14ac:dyDescent="0.2">
      <c r="A10" s="1" t="s">
        <v>14</v>
      </c>
      <c r="B10" t="s">
        <v>97</v>
      </c>
      <c r="C10" t="s">
        <v>83</v>
      </c>
      <c r="D10" t="s">
        <v>80</v>
      </c>
      <c r="E10" t="str">
        <f t="shared" si="0"/>
        <v>21</v>
      </c>
      <c r="F10" t="s">
        <v>94</v>
      </c>
      <c r="G10" t="s">
        <v>136</v>
      </c>
      <c r="H10" t="s">
        <v>91</v>
      </c>
      <c r="I10" t="str">
        <f t="shared" si="1"/>
        <v>8</v>
      </c>
    </row>
    <row r="11" spans="1:9" x14ac:dyDescent="0.2">
      <c r="A11" s="1" t="s">
        <v>15</v>
      </c>
      <c r="B11" t="s">
        <v>178</v>
      </c>
      <c r="C11" t="s">
        <v>75</v>
      </c>
      <c r="D11" t="s">
        <v>106</v>
      </c>
      <c r="E11" t="str">
        <f t="shared" si="0"/>
        <v>20</v>
      </c>
      <c r="F11" t="s">
        <v>443</v>
      </c>
      <c r="G11" t="s">
        <v>205</v>
      </c>
      <c r="H11" t="s">
        <v>157</v>
      </c>
      <c r="I11" t="str">
        <f t="shared" si="1"/>
        <v>182</v>
      </c>
    </row>
    <row r="12" spans="1:9" x14ac:dyDescent="0.2">
      <c r="A12" s="1" t="s">
        <v>16</v>
      </c>
      <c r="B12" t="s">
        <v>368</v>
      </c>
      <c r="C12" t="s">
        <v>433</v>
      </c>
      <c r="D12" t="s">
        <v>434</v>
      </c>
      <c r="E12" t="str">
        <f t="shared" si="0"/>
        <v>206</v>
      </c>
      <c r="F12" t="s">
        <v>14422</v>
      </c>
      <c r="G12" t="s">
        <v>14303</v>
      </c>
      <c r="H12" t="s">
        <v>14551</v>
      </c>
      <c r="I12" t="str">
        <f t="shared" si="1"/>
        <v>2370</v>
      </c>
    </row>
    <row r="13" spans="1:9" x14ac:dyDescent="0.2">
      <c r="A13" s="1" t="s">
        <v>17</v>
      </c>
      <c r="B13" t="s">
        <v>14458</v>
      </c>
      <c r="C13" t="s">
        <v>2278</v>
      </c>
      <c r="D13" t="s">
        <v>2102</v>
      </c>
      <c r="E13" t="str">
        <f t="shared" si="0"/>
        <v>71</v>
      </c>
      <c r="F13" t="s">
        <v>14423</v>
      </c>
      <c r="G13" t="s">
        <v>14488</v>
      </c>
      <c r="H13" t="s">
        <v>14552</v>
      </c>
      <c r="I13" t="str">
        <f t="shared" si="1"/>
        <v>1702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14459</v>
      </c>
      <c r="C15" t="s">
        <v>14521</v>
      </c>
      <c r="D15" t="s">
        <v>421</v>
      </c>
      <c r="E15" t="str">
        <f t="shared" si="0"/>
        <v>355155968</v>
      </c>
      <c r="F15" t="s">
        <v>14424</v>
      </c>
      <c r="G15" t="s">
        <v>14489</v>
      </c>
      <c r="H15" t="s">
        <v>14553</v>
      </c>
      <c r="I15" t="str">
        <f t="shared" si="1"/>
        <v>318902272</v>
      </c>
    </row>
    <row r="16" spans="1:9" x14ac:dyDescent="0.2">
      <c r="A16" s="1" t="s">
        <v>20</v>
      </c>
      <c r="B16" t="s">
        <v>14460</v>
      </c>
      <c r="C16" t="s">
        <v>14522</v>
      </c>
      <c r="D16" t="s">
        <v>14584</v>
      </c>
      <c r="E16" t="str">
        <f t="shared" si="0"/>
        <v>18246479872</v>
      </c>
      <c r="F16" t="s">
        <v>14425</v>
      </c>
      <c r="G16" t="s">
        <v>14490</v>
      </c>
      <c r="H16" t="s">
        <v>14554</v>
      </c>
      <c r="I16" t="str">
        <f t="shared" si="1"/>
        <v>16877428736</v>
      </c>
    </row>
    <row r="17" spans="1:9" x14ac:dyDescent="0.2">
      <c r="A17" s="1" t="s">
        <v>21</v>
      </c>
      <c r="B17" t="s">
        <v>9777</v>
      </c>
      <c r="C17" t="s">
        <v>14523</v>
      </c>
      <c r="D17" t="s">
        <v>10337</v>
      </c>
      <c r="E17" t="str">
        <f t="shared" si="0"/>
        <v>17281024</v>
      </c>
      <c r="F17" t="s">
        <v>9777</v>
      </c>
      <c r="G17" t="s">
        <v>9777</v>
      </c>
      <c r="H17" t="s">
        <v>10337</v>
      </c>
      <c r="I17" t="str">
        <f t="shared" si="1"/>
        <v>17031168</v>
      </c>
    </row>
    <row r="18" spans="1:9" x14ac:dyDescent="0.2">
      <c r="A18" s="1" t="s">
        <v>22</v>
      </c>
      <c r="B18" t="s">
        <v>14461</v>
      </c>
      <c r="C18" t="s">
        <v>14524</v>
      </c>
      <c r="D18" t="s">
        <v>14585</v>
      </c>
      <c r="E18" t="str">
        <f t="shared" si="0"/>
        <v>12965748736</v>
      </c>
      <c r="F18" t="s">
        <v>14426</v>
      </c>
      <c r="G18" t="s">
        <v>14491</v>
      </c>
      <c r="H18" t="s">
        <v>14555</v>
      </c>
      <c r="I18" t="str">
        <f t="shared" si="1"/>
        <v>11587055616</v>
      </c>
    </row>
    <row r="19" spans="1:9" x14ac:dyDescent="0.2">
      <c r="A19" s="1" t="s">
        <v>23</v>
      </c>
      <c r="B19" t="s">
        <v>9777</v>
      </c>
      <c r="C19" t="s">
        <v>14525</v>
      </c>
      <c r="D19" t="s">
        <v>10337</v>
      </c>
      <c r="E19" t="str">
        <f t="shared" si="0"/>
        <v>17260544</v>
      </c>
      <c r="F19" t="s">
        <v>8055</v>
      </c>
      <c r="G19" t="s">
        <v>9777</v>
      </c>
      <c r="H19" t="s">
        <v>10337</v>
      </c>
      <c r="I19" t="str">
        <f t="shared" si="1"/>
        <v>17031168</v>
      </c>
    </row>
    <row r="20" spans="1:9" x14ac:dyDescent="0.2">
      <c r="A20" s="1" t="s">
        <v>24</v>
      </c>
      <c r="B20" t="s">
        <v>14462</v>
      </c>
      <c r="C20" t="s">
        <v>14526</v>
      </c>
      <c r="D20" t="s">
        <v>14586</v>
      </c>
      <c r="E20" t="str">
        <f t="shared" si="0"/>
        <v>22441814</v>
      </c>
      <c r="F20" t="s">
        <v>14427</v>
      </c>
      <c r="G20" t="s">
        <v>14492</v>
      </c>
      <c r="H20" t="s">
        <v>14556</v>
      </c>
      <c r="I20" t="str">
        <f t="shared" si="1"/>
        <v>396112389</v>
      </c>
    </row>
    <row r="21" spans="1:9" x14ac:dyDescent="0.2">
      <c r="A21" s="1" t="s">
        <v>25</v>
      </c>
      <c r="B21" t="s">
        <v>14463</v>
      </c>
      <c r="C21" t="s">
        <v>14527</v>
      </c>
      <c r="D21" t="s">
        <v>14587</v>
      </c>
      <c r="E21" t="str">
        <f t="shared" si="0"/>
        <v>21358163</v>
      </c>
      <c r="F21" t="s">
        <v>14428</v>
      </c>
      <c r="G21" t="s">
        <v>14493</v>
      </c>
      <c r="H21" t="s">
        <v>14557</v>
      </c>
      <c r="I21" t="str">
        <f t="shared" si="1"/>
        <v>396962187</v>
      </c>
    </row>
    <row r="22" spans="1:9" x14ac:dyDescent="0.2">
      <c r="A22" s="1" t="s">
        <v>26</v>
      </c>
      <c r="B22" t="s">
        <v>14464</v>
      </c>
      <c r="C22" t="s">
        <v>14528</v>
      </c>
      <c r="D22" t="s">
        <v>14588</v>
      </c>
      <c r="E22" t="str">
        <f t="shared" si="0"/>
        <v>17426985415</v>
      </c>
      <c r="F22" t="s">
        <v>14429</v>
      </c>
      <c r="G22" t="s">
        <v>14494</v>
      </c>
      <c r="H22" t="s">
        <v>14558</v>
      </c>
      <c r="I22" t="str">
        <f t="shared" si="1"/>
        <v>15228062519</v>
      </c>
    </row>
    <row r="23" spans="1:9" x14ac:dyDescent="0.2">
      <c r="A23" s="1" t="s">
        <v>27</v>
      </c>
      <c r="B23" t="s">
        <v>14465</v>
      </c>
      <c r="C23" t="s">
        <v>14529</v>
      </c>
      <c r="D23" t="s">
        <v>14559</v>
      </c>
      <c r="E23" t="str">
        <f t="shared" si="0"/>
        <v>13333238</v>
      </c>
      <c r="F23" t="s">
        <v>14430</v>
      </c>
      <c r="G23" t="s">
        <v>14465</v>
      </c>
      <c r="H23" t="s">
        <v>14559</v>
      </c>
      <c r="I23" t="str">
        <f t="shared" si="1"/>
        <v>13346983</v>
      </c>
    </row>
    <row r="24" spans="1:9" x14ac:dyDescent="0.2">
      <c r="A24" s="1" t="s">
        <v>28</v>
      </c>
      <c r="B24" t="s">
        <v>68</v>
      </c>
      <c r="C24" t="s">
        <v>187</v>
      </c>
      <c r="D24" t="s">
        <v>68</v>
      </c>
      <c r="E24" t="str">
        <f t="shared" si="0"/>
        <v>0</v>
      </c>
      <c r="F24" t="s">
        <v>84</v>
      </c>
      <c r="G24" t="s">
        <v>88</v>
      </c>
      <c r="H24" t="s">
        <v>92</v>
      </c>
      <c r="I24" t="str">
        <f t="shared" si="1"/>
        <v>2</v>
      </c>
    </row>
    <row r="25" spans="1:9" x14ac:dyDescent="0.2">
      <c r="A25" s="1" t="s">
        <v>29</v>
      </c>
      <c r="B25" t="s">
        <v>97</v>
      </c>
      <c r="C25" t="s">
        <v>112</v>
      </c>
      <c r="D25" t="s">
        <v>163</v>
      </c>
      <c r="E25" t="str">
        <f t="shared" si="0"/>
        <v>30</v>
      </c>
      <c r="F25" t="s">
        <v>3394</v>
      </c>
      <c r="G25" t="s">
        <v>339</v>
      </c>
      <c r="H25" t="s">
        <v>3156</v>
      </c>
      <c r="I25" t="str">
        <f t="shared" si="1"/>
        <v>179</v>
      </c>
    </row>
    <row r="26" spans="1:9" x14ac:dyDescent="0.2">
      <c r="A26" s="1" t="s">
        <v>30</v>
      </c>
      <c r="B26" t="s">
        <v>368</v>
      </c>
      <c r="C26" t="s">
        <v>433</v>
      </c>
      <c r="D26" t="s">
        <v>433</v>
      </c>
      <c r="E26" t="str">
        <f t="shared" si="0"/>
        <v>207</v>
      </c>
      <c r="F26" t="s">
        <v>14422</v>
      </c>
      <c r="G26" t="s">
        <v>14303</v>
      </c>
      <c r="H26" t="s">
        <v>14560</v>
      </c>
      <c r="I26" t="str">
        <f t="shared" si="1"/>
        <v>2370</v>
      </c>
    </row>
    <row r="27" spans="1:9" x14ac:dyDescent="0.2">
      <c r="A27" s="1" t="s">
        <v>31</v>
      </c>
      <c r="B27" t="s">
        <v>93</v>
      </c>
      <c r="C27" t="s">
        <v>6093</v>
      </c>
      <c r="D27" t="s">
        <v>81</v>
      </c>
      <c r="E27" t="str">
        <f t="shared" si="0"/>
        <v>82</v>
      </c>
      <c r="F27" t="s">
        <v>14431</v>
      </c>
      <c r="G27" t="s">
        <v>14495</v>
      </c>
      <c r="H27" t="s">
        <v>14561</v>
      </c>
      <c r="I27" t="str">
        <f t="shared" si="1"/>
        <v>1670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260</v>
      </c>
      <c r="H28" t="s">
        <v>172</v>
      </c>
      <c r="I28" t="str">
        <f t="shared" si="1"/>
        <v>32768</v>
      </c>
    </row>
    <row r="29" spans="1:9" x14ac:dyDescent="0.2">
      <c r="A29" s="1" t="s">
        <v>33</v>
      </c>
      <c r="B29" t="s">
        <v>369</v>
      </c>
      <c r="C29" t="s">
        <v>14530</v>
      </c>
      <c r="D29" t="s">
        <v>1115</v>
      </c>
      <c r="E29" t="str">
        <f t="shared" si="0"/>
        <v>332705792</v>
      </c>
      <c r="F29" t="s">
        <v>14432</v>
      </c>
      <c r="G29" t="s">
        <v>14496</v>
      </c>
      <c r="H29" t="s">
        <v>14562</v>
      </c>
      <c r="I29" t="str">
        <f t="shared" si="1"/>
        <v>328720384</v>
      </c>
    </row>
    <row r="30" spans="1:9" x14ac:dyDescent="0.2">
      <c r="A30" s="1" t="s">
        <v>34</v>
      </c>
      <c r="B30" t="s">
        <v>14466</v>
      </c>
      <c r="C30" t="s">
        <v>14531</v>
      </c>
      <c r="D30" t="s">
        <v>14589</v>
      </c>
      <c r="E30" t="str">
        <f t="shared" si="0"/>
        <v>22445154304</v>
      </c>
      <c r="F30" t="s">
        <v>14433</v>
      </c>
      <c r="G30" t="s">
        <v>14497</v>
      </c>
      <c r="H30" t="s">
        <v>3235</v>
      </c>
      <c r="I30" t="str">
        <f t="shared" si="1"/>
        <v>18710294528</v>
      </c>
    </row>
    <row r="31" spans="1:9" x14ac:dyDescent="0.2">
      <c r="A31" s="1" t="s">
        <v>35</v>
      </c>
      <c r="B31" t="s">
        <v>14465</v>
      </c>
      <c r="C31" t="s">
        <v>14465</v>
      </c>
      <c r="D31" t="s">
        <v>14559</v>
      </c>
      <c r="E31" t="str">
        <f t="shared" si="0"/>
        <v>13361152</v>
      </c>
      <c r="F31" t="s">
        <v>14434</v>
      </c>
      <c r="G31" t="s">
        <v>14465</v>
      </c>
      <c r="H31" t="s">
        <v>14559</v>
      </c>
      <c r="I31" t="str">
        <f t="shared" si="1"/>
        <v>13357056</v>
      </c>
    </row>
    <row r="32" spans="1:9" x14ac:dyDescent="0.2">
      <c r="A32" s="1" t="s">
        <v>36</v>
      </c>
      <c r="B32" t="s">
        <v>14467</v>
      </c>
      <c r="C32" t="s">
        <v>14532</v>
      </c>
      <c r="D32" t="s">
        <v>14590</v>
      </c>
      <c r="E32" t="str">
        <f t="shared" si="0"/>
        <v>15140114432</v>
      </c>
      <c r="F32" t="s">
        <v>14435</v>
      </c>
      <c r="G32" t="s">
        <v>14498</v>
      </c>
      <c r="H32" t="s">
        <v>14563</v>
      </c>
      <c r="I32" t="str">
        <f t="shared" si="1"/>
        <v>13456506880</v>
      </c>
    </row>
    <row r="33" spans="1:9" x14ac:dyDescent="0.2">
      <c r="A33" s="1" t="s">
        <v>37</v>
      </c>
      <c r="B33" t="s">
        <v>14465</v>
      </c>
      <c r="C33" t="s">
        <v>14533</v>
      </c>
      <c r="D33" t="s">
        <v>14559</v>
      </c>
      <c r="E33" t="str">
        <f t="shared" si="0"/>
        <v>13238272</v>
      </c>
      <c r="F33" t="s">
        <v>14436</v>
      </c>
      <c r="G33" t="s">
        <v>14465</v>
      </c>
      <c r="H33" t="s">
        <v>14559</v>
      </c>
      <c r="I33" t="str">
        <f t="shared" si="1"/>
        <v>13332480</v>
      </c>
    </row>
    <row r="34" spans="1:9" x14ac:dyDescent="0.2">
      <c r="A34" s="1" t="s">
        <v>38</v>
      </c>
      <c r="B34" t="s">
        <v>14468</v>
      </c>
      <c r="C34" t="s">
        <v>14534</v>
      </c>
      <c r="D34" t="s">
        <v>14591</v>
      </c>
      <c r="E34" t="str">
        <f t="shared" si="0"/>
        <v>16704154</v>
      </c>
      <c r="F34" t="s">
        <v>14437</v>
      </c>
      <c r="G34" t="s">
        <v>14499</v>
      </c>
      <c r="H34" t="s">
        <v>14564</v>
      </c>
      <c r="I34" t="str">
        <f t="shared" si="1"/>
        <v>395108777</v>
      </c>
    </row>
    <row r="35" spans="1:9" x14ac:dyDescent="0.2">
      <c r="A35" s="1" t="s">
        <v>39</v>
      </c>
      <c r="B35" t="s">
        <v>14469</v>
      </c>
      <c r="C35" t="s">
        <v>14535</v>
      </c>
      <c r="D35" t="s">
        <v>14592</v>
      </c>
      <c r="E35" t="str">
        <f t="shared" ref="E35:E63" si="2">IF(ISERROR(MEDIAN(VALUE(B35),VALUE(C35),VALUE(D35))), "-", TEXT(MEDIAN(VALUE(B35),VALUE(C35),VALUE(D35)), "0"))</f>
        <v>20723343</v>
      </c>
      <c r="F35" t="s">
        <v>14438</v>
      </c>
      <c r="G35" t="s">
        <v>14500</v>
      </c>
      <c r="H35" t="s">
        <v>14565</v>
      </c>
      <c r="I35" t="str">
        <f t="shared" ref="I35:I63" si="3">IF(ISERROR(MEDIAN(VALUE(F35),VALUE(G35),VALUE(H35))), "-", TEXT(MEDIAN(VALUE(F35),VALUE(G35),VALUE(H35)), "0"))</f>
        <v>236849536</v>
      </c>
    </row>
    <row r="36" spans="1:9" x14ac:dyDescent="0.2">
      <c r="A36" s="1" t="s">
        <v>40</v>
      </c>
      <c r="B36" t="s">
        <v>14470</v>
      </c>
      <c r="C36" t="s">
        <v>14536</v>
      </c>
      <c r="D36" t="s">
        <v>14593</v>
      </c>
      <c r="E36" t="str">
        <f t="shared" si="2"/>
        <v>18040165454</v>
      </c>
      <c r="F36" t="s">
        <v>14439</v>
      </c>
      <c r="G36" t="s">
        <v>14501</v>
      </c>
      <c r="H36" t="s">
        <v>14566</v>
      </c>
      <c r="I36" t="str">
        <f t="shared" si="3"/>
        <v>16440755760</v>
      </c>
    </row>
    <row r="37" spans="1:9" x14ac:dyDescent="0.2">
      <c r="A37" s="1" t="s">
        <v>41</v>
      </c>
      <c r="B37" t="s">
        <v>14471</v>
      </c>
      <c r="C37" t="s">
        <v>14537</v>
      </c>
      <c r="D37" t="s">
        <v>14594</v>
      </c>
      <c r="E37" t="str">
        <f t="shared" si="2"/>
        <v>19555972</v>
      </c>
      <c r="F37" t="s">
        <v>14440</v>
      </c>
      <c r="G37" t="s">
        <v>14502</v>
      </c>
      <c r="H37" t="s">
        <v>13960</v>
      </c>
      <c r="I37" t="str">
        <f t="shared" si="3"/>
        <v>19558400</v>
      </c>
    </row>
    <row r="38" spans="1:9" x14ac:dyDescent="0.2">
      <c r="A38" s="1" t="s">
        <v>42</v>
      </c>
      <c r="B38" t="s">
        <v>74</v>
      </c>
      <c r="C38" t="s">
        <v>92</v>
      </c>
      <c r="D38" t="s">
        <v>178</v>
      </c>
      <c r="E38" t="str">
        <f t="shared" si="2"/>
        <v>14</v>
      </c>
      <c r="F38" t="s">
        <v>129</v>
      </c>
      <c r="G38" t="s">
        <v>91</v>
      </c>
      <c r="H38" t="s">
        <v>80</v>
      </c>
      <c r="I38" t="str">
        <f t="shared" si="3"/>
        <v>15</v>
      </c>
    </row>
    <row r="39" spans="1:9" x14ac:dyDescent="0.2">
      <c r="A39" s="1" t="s">
        <v>43</v>
      </c>
      <c r="B39" t="s">
        <v>130</v>
      </c>
      <c r="C39" t="s">
        <v>141</v>
      </c>
      <c r="D39" t="s">
        <v>163</v>
      </c>
      <c r="E39" t="str">
        <f t="shared" si="2"/>
        <v>24</v>
      </c>
      <c r="F39" t="s">
        <v>4566</v>
      </c>
      <c r="G39" t="s">
        <v>3156</v>
      </c>
      <c r="H39" t="s">
        <v>339</v>
      </c>
      <c r="I39" t="str">
        <f t="shared" si="3"/>
        <v>178</v>
      </c>
    </row>
    <row r="40" spans="1:9" x14ac:dyDescent="0.2">
      <c r="A40" s="1" t="s">
        <v>44</v>
      </c>
      <c r="B40" t="s">
        <v>493</v>
      </c>
      <c r="C40" t="s">
        <v>433</v>
      </c>
      <c r="D40" t="s">
        <v>560</v>
      </c>
      <c r="E40" t="str">
        <f t="shared" si="2"/>
        <v>207</v>
      </c>
      <c r="F40" t="s">
        <v>14441</v>
      </c>
      <c r="G40" t="s">
        <v>14503</v>
      </c>
      <c r="H40" t="s">
        <v>14567</v>
      </c>
      <c r="I40" t="str">
        <f t="shared" si="3"/>
        <v>2369</v>
      </c>
    </row>
    <row r="41" spans="1:9" x14ac:dyDescent="0.2">
      <c r="A41" s="1" t="s">
        <v>45</v>
      </c>
      <c r="B41" t="s">
        <v>1983</v>
      </c>
      <c r="C41" t="s">
        <v>14257</v>
      </c>
      <c r="D41" t="s">
        <v>12586</v>
      </c>
      <c r="E41" t="str">
        <f t="shared" si="2"/>
        <v>76</v>
      </c>
      <c r="F41" t="s">
        <v>14442</v>
      </c>
      <c r="G41" t="s">
        <v>14504</v>
      </c>
      <c r="H41" t="s">
        <v>14568</v>
      </c>
      <c r="I41" t="str">
        <f t="shared" si="3"/>
        <v>1710</v>
      </c>
    </row>
    <row r="42" spans="1:9" x14ac:dyDescent="0.2">
      <c r="A42" s="1" t="s">
        <v>46</v>
      </c>
      <c r="B42" t="s">
        <v>68</v>
      </c>
      <c r="C42" t="s">
        <v>68</v>
      </c>
      <c r="D42" t="s">
        <v>73</v>
      </c>
      <c r="E42" t="str">
        <f t="shared" si="2"/>
        <v>0</v>
      </c>
      <c r="F42" t="s">
        <v>68</v>
      </c>
      <c r="G42" t="s">
        <v>68</v>
      </c>
      <c r="H42" t="s">
        <v>260</v>
      </c>
      <c r="I42" t="str">
        <f t="shared" si="3"/>
        <v>0</v>
      </c>
    </row>
    <row r="43" spans="1:9" x14ac:dyDescent="0.2">
      <c r="A43" s="1" t="s">
        <v>47</v>
      </c>
      <c r="B43" t="s">
        <v>14472</v>
      </c>
      <c r="C43" t="s">
        <v>14049</v>
      </c>
      <c r="D43" t="s">
        <v>14595</v>
      </c>
      <c r="E43" t="str">
        <f t="shared" si="2"/>
        <v>298430464</v>
      </c>
      <c r="F43" t="s">
        <v>14443</v>
      </c>
      <c r="G43" t="s">
        <v>14505</v>
      </c>
      <c r="H43" t="s">
        <v>14569</v>
      </c>
      <c r="I43" t="str">
        <f t="shared" si="3"/>
        <v>328417280</v>
      </c>
    </row>
    <row r="44" spans="1:9" x14ac:dyDescent="0.2">
      <c r="A44" s="1" t="s">
        <v>48</v>
      </c>
      <c r="B44" t="s">
        <v>14473</v>
      </c>
      <c r="C44" t="s">
        <v>14538</v>
      </c>
      <c r="D44" t="s">
        <v>14596</v>
      </c>
      <c r="E44" t="str">
        <f t="shared" si="2"/>
        <v>21730721792</v>
      </c>
      <c r="F44" t="s">
        <v>14444</v>
      </c>
      <c r="G44" t="s">
        <v>14506</v>
      </c>
      <c r="H44" t="s">
        <v>14570</v>
      </c>
      <c r="I44" t="str">
        <f t="shared" si="3"/>
        <v>19622236160</v>
      </c>
    </row>
    <row r="45" spans="1:9" x14ac:dyDescent="0.2">
      <c r="A45" s="1" t="s">
        <v>49</v>
      </c>
      <c r="B45" t="s">
        <v>14474</v>
      </c>
      <c r="C45" t="s">
        <v>14537</v>
      </c>
      <c r="D45" t="s">
        <v>14597</v>
      </c>
      <c r="E45" t="str">
        <f t="shared" si="2"/>
        <v>19607552</v>
      </c>
      <c r="F45" t="s">
        <v>14440</v>
      </c>
      <c r="G45" t="s">
        <v>14502</v>
      </c>
      <c r="H45" t="s">
        <v>13960</v>
      </c>
      <c r="I45" t="str">
        <f t="shared" si="3"/>
        <v>19558400</v>
      </c>
    </row>
    <row r="46" spans="1:9" x14ac:dyDescent="0.2">
      <c r="A46" s="1" t="s">
        <v>50</v>
      </c>
      <c r="B46" t="s">
        <v>14475</v>
      </c>
      <c r="C46" t="s">
        <v>14539</v>
      </c>
      <c r="D46" t="s">
        <v>14598</v>
      </c>
      <c r="E46" t="str">
        <f t="shared" si="2"/>
        <v>16249438208</v>
      </c>
      <c r="F46" t="s">
        <v>14445</v>
      </c>
      <c r="G46" t="s">
        <v>14507</v>
      </c>
      <c r="H46" t="s">
        <v>14571</v>
      </c>
      <c r="I46" t="str">
        <f t="shared" si="3"/>
        <v>14662684672</v>
      </c>
    </row>
    <row r="47" spans="1:9" x14ac:dyDescent="0.2">
      <c r="A47" s="1" t="s">
        <v>51</v>
      </c>
      <c r="B47" t="s">
        <v>14476</v>
      </c>
      <c r="C47" t="s">
        <v>14537</v>
      </c>
      <c r="D47" t="s">
        <v>13869</v>
      </c>
      <c r="E47" t="str">
        <f t="shared" si="2"/>
        <v>19509248</v>
      </c>
      <c r="F47" t="s">
        <v>14440</v>
      </c>
      <c r="G47" t="s">
        <v>14502</v>
      </c>
      <c r="H47" t="s">
        <v>13960</v>
      </c>
      <c r="I47" t="str">
        <f t="shared" si="3"/>
        <v>19558400</v>
      </c>
    </row>
    <row r="48" spans="1:9" x14ac:dyDescent="0.2">
      <c r="A48" s="1" t="s">
        <v>52</v>
      </c>
      <c r="B48" t="s">
        <v>14477</v>
      </c>
      <c r="C48" t="s">
        <v>14540</v>
      </c>
      <c r="D48" t="s">
        <v>14599</v>
      </c>
      <c r="E48" t="str">
        <f t="shared" si="2"/>
        <v>20155725</v>
      </c>
      <c r="F48" t="s">
        <v>14446</v>
      </c>
      <c r="G48" t="s">
        <v>14508</v>
      </c>
      <c r="H48" t="s">
        <v>14572</v>
      </c>
      <c r="I48" t="str">
        <f t="shared" si="3"/>
        <v>402581993</v>
      </c>
    </row>
    <row r="49" spans="1:9" x14ac:dyDescent="0.2">
      <c r="A49" s="1" t="s">
        <v>53</v>
      </c>
      <c r="B49" t="s">
        <v>14478</v>
      </c>
      <c r="C49" t="s">
        <v>14541</v>
      </c>
      <c r="D49" t="s">
        <v>14600</v>
      </c>
      <c r="E49" t="str">
        <f t="shared" si="2"/>
        <v>22919348</v>
      </c>
      <c r="F49" t="s">
        <v>14447</v>
      </c>
      <c r="G49" t="s">
        <v>14509</v>
      </c>
      <c r="H49" t="s">
        <v>14573</v>
      </c>
      <c r="I49" t="str">
        <f t="shared" si="3"/>
        <v>376940430</v>
      </c>
    </row>
    <row r="50" spans="1:9" x14ac:dyDescent="0.2">
      <c r="A50" s="1" t="s">
        <v>54</v>
      </c>
      <c r="B50" t="s">
        <v>14479</v>
      </c>
      <c r="C50" t="s">
        <v>14542</v>
      </c>
      <c r="D50" t="s">
        <v>14601</v>
      </c>
      <c r="E50" t="str">
        <f t="shared" si="2"/>
        <v>5709760284</v>
      </c>
      <c r="F50" t="s">
        <v>14448</v>
      </c>
      <c r="G50" t="s">
        <v>14510</v>
      </c>
      <c r="H50" t="s">
        <v>14574</v>
      </c>
      <c r="I50" t="str">
        <f t="shared" si="3"/>
        <v>6553176222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79</v>
      </c>
      <c r="G52" t="s">
        <v>79</v>
      </c>
      <c r="H52" t="s">
        <v>79</v>
      </c>
      <c r="I52" t="str">
        <f t="shared" si="3"/>
        <v>4</v>
      </c>
    </row>
    <row r="53" spans="1:9" x14ac:dyDescent="0.2">
      <c r="A53" s="1" t="s">
        <v>57</v>
      </c>
      <c r="B53" t="s">
        <v>92</v>
      </c>
      <c r="C53" t="s">
        <v>88</v>
      </c>
      <c r="D53" t="s">
        <v>92</v>
      </c>
      <c r="E53" t="str">
        <f t="shared" si="2"/>
        <v>1</v>
      </c>
      <c r="F53" t="s">
        <v>106</v>
      </c>
      <c r="G53" t="s">
        <v>129</v>
      </c>
      <c r="H53" t="s">
        <v>80</v>
      </c>
      <c r="I53" t="str">
        <f t="shared" si="3"/>
        <v>16</v>
      </c>
    </row>
    <row r="54" spans="1:9" x14ac:dyDescent="0.2">
      <c r="A54" s="1" t="s">
        <v>58</v>
      </c>
      <c r="B54" t="s">
        <v>493</v>
      </c>
      <c r="C54" t="s">
        <v>484</v>
      </c>
      <c r="D54" t="s">
        <v>560</v>
      </c>
      <c r="E54" t="str">
        <f t="shared" si="2"/>
        <v>214</v>
      </c>
      <c r="F54" t="s">
        <v>14449</v>
      </c>
      <c r="G54" t="s">
        <v>14511</v>
      </c>
      <c r="H54" t="s">
        <v>14575</v>
      </c>
      <c r="I54" t="str">
        <f t="shared" si="3"/>
        <v>2354</v>
      </c>
    </row>
    <row r="55" spans="1:9" x14ac:dyDescent="0.2">
      <c r="A55" s="1" t="s">
        <v>59</v>
      </c>
      <c r="B55" t="s">
        <v>94</v>
      </c>
      <c r="C55" t="s">
        <v>94</v>
      </c>
      <c r="D55" t="s">
        <v>79</v>
      </c>
      <c r="E55" t="str">
        <f t="shared" si="2"/>
        <v>3</v>
      </c>
      <c r="F55" t="s">
        <v>72</v>
      </c>
      <c r="G55" t="s">
        <v>322</v>
      </c>
      <c r="H55" t="s">
        <v>312</v>
      </c>
      <c r="I55" t="str">
        <f t="shared" si="3"/>
        <v>44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14480</v>
      </c>
      <c r="C58" t="s">
        <v>14543</v>
      </c>
      <c r="D58" t="s">
        <v>14602</v>
      </c>
      <c r="E58" t="str">
        <f t="shared" si="2"/>
        <v>5710708736</v>
      </c>
      <c r="F58" t="s">
        <v>14450</v>
      </c>
      <c r="G58" t="s">
        <v>14512</v>
      </c>
      <c r="H58" t="s">
        <v>14576</v>
      </c>
      <c r="I58" t="str">
        <f t="shared" si="3"/>
        <v>6562582528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14481</v>
      </c>
      <c r="C60" t="s">
        <v>14544</v>
      </c>
      <c r="D60" t="s">
        <v>14603</v>
      </c>
      <c r="E60" t="str">
        <f t="shared" si="2"/>
        <v>5707071488</v>
      </c>
      <c r="F60" t="s">
        <v>14451</v>
      </c>
      <c r="G60" t="s">
        <v>14513</v>
      </c>
      <c r="H60" t="s">
        <v>14577</v>
      </c>
      <c r="I60" t="str">
        <f t="shared" si="3"/>
        <v>6535094272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14482</v>
      </c>
      <c r="C62" t="s">
        <v>14545</v>
      </c>
      <c r="D62" t="s">
        <v>14604</v>
      </c>
      <c r="E62" t="str">
        <f t="shared" si="2"/>
        <v>3106559</v>
      </c>
      <c r="F62" t="s">
        <v>14452</v>
      </c>
      <c r="G62" t="s">
        <v>14514</v>
      </c>
      <c r="H62" t="s">
        <v>14578</v>
      </c>
      <c r="I62" t="str">
        <f t="shared" si="3"/>
        <v>24932985</v>
      </c>
    </row>
    <row r="63" spans="1:9" x14ac:dyDescent="0.2">
      <c r="A63" s="1" t="s">
        <v>67</v>
      </c>
      <c r="B63" t="s">
        <v>14483</v>
      </c>
      <c r="C63" t="s">
        <v>14546</v>
      </c>
      <c r="D63" t="s">
        <v>14605</v>
      </c>
      <c r="E63" t="str">
        <f t="shared" si="2"/>
        <v>4237888</v>
      </c>
      <c r="F63" t="s">
        <v>14453</v>
      </c>
      <c r="G63" t="s">
        <v>14515</v>
      </c>
      <c r="H63" t="s">
        <v>14579</v>
      </c>
      <c r="I63" t="str">
        <f t="shared" si="3"/>
        <v>312843258</v>
      </c>
    </row>
    <row r="64" spans="1:9" ht="15" x14ac:dyDescent="0.25">
      <c r="A64" s="6" t="s">
        <v>20837</v>
      </c>
      <c r="B64" s="8">
        <f>AVERAGE(VALUE(B8),VALUE(B22),VALUE(B36))*2^(-30)</f>
        <v>15.131528071438273</v>
      </c>
      <c r="C64" s="8">
        <f t="shared" ref="C64:I64" si="4">AVERAGE(VALUE(C8),VALUE(C22),VALUE(C36))*2^(-30)</f>
        <v>15.858788901939988</v>
      </c>
      <c r="D64" s="8">
        <f t="shared" si="4"/>
        <v>15.555312120976547</v>
      </c>
      <c r="E64" s="8">
        <f t="shared" si="4"/>
        <v>15.540379430477818</v>
      </c>
      <c r="F64" s="8">
        <f t="shared" si="4"/>
        <v>13.570401496564349</v>
      </c>
      <c r="G64" s="8">
        <f t="shared" si="4"/>
        <v>14.049463016912341</v>
      </c>
      <c r="H64" s="8">
        <f t="shared" si="4"/>
        <v>14.171148389577866</v>
      </c>
      <c r="I64" s="8">
        <f t="shared" si="4"/>
        <v>13.957500153842071</v>
      </c>
    </row>
    <row r="65" spans="1:9" x14ac:dyDescent="0.2">
      <c r="A65" s="6" t="s">
        <v>20838</v>
      </c>
      <c r="B65" s="9">
        <f>AVERAGE(VALUE(B8),VALUE(B22),VALUE(B36),VALUE(B50))*2^(-30)</f>
        <v>12.691585100255907</v>
      </c>
      <c r="C65" s="9">
        <f t="shared" ref="C65:I65" si="5">AVERAGE(VALUE(C8),VALUE(C22),VALUE(C36),VALUE(C50))*2^(-30)</f>
        <v>13.223498838488013</v>
      </c>
      <c r="D65" s="9">
        <f t="shared" si="5"/>
        <v>12.983257364016026</v>
      </c>
      <c r="E65" s="9">
        <f t="shared" si="5"/>
        <v>12.984691734891385</v>
      </c>
      <c r="F65" s="9">
        <f t="shared" si="5"/>
        <v>11.703946913592517</v>
      </c>
      <c r="G65" s="9">
        <f t="shared" si="5"/>
        <v>12.062877500429749</v>
      </c>
      <c r="H65" s="9">
        <f t="shared" si="5"/>
        <v>12.149366909405217</v>
      </c>
      <c r="I65" s="9">
        <f t="shared" si="5"/>
        <v>11.993905353127047</v>
      </c>
    </row>
    <row r="66" spans="1:9" x14ac:dyDescent="0.2">
      <c r="A66" s="6" t="s">
        <v>20841</v>
      </c>
      <c r="B66" s="9">
        <f>MIN(VALUE(B18),VALUE(B32),VALUE(B46))*2^(-30)</f>
        <v>11.395793914794922</v>
      </c>
      <c r="C66" s="9">
        <f t="shared" ref="C66:I66" si="6">MIN(VALUE(C18),VALUE(C32),VALUE(C46))*2^(-30)</f>
        <v>12.075294494628906</v>
      </c>
      <c r="D66" s="9">
        <f t="shared" si="6"/>
        <v>12.890735626220703</v>
      </c>
      <c r="E66" s="9">
        <f t="shared" si="6"/>
        <v>12.075294494628906</v>
      </c>
      <c r="F66" s="9">
        <f t="shared" si="6"/>
        <v>10.183578491210938</v>
      </c>
      <c r="G66" s="9">
        <f t="shared" si="6"/>
        <v>10.791286468505859</v>
      </c>
      <c r="H66" s="9">
        <f t="shared" si="6"/>
        <v>11.310054779052734</v>
      </c>
      <c r="I66" s="9">
        <f t="shared" si="6"/>
        <v>10.791286468505859</v>
      </c>
    </row>
    <row r="67" spans="1:9" x14ac:dyDescent="0.2">
      <c r="A67" s="6" t="s">
        <v>20839</v>
      </c>
      <c r="B67" s="9">
        <f>MIN(VALUE(B16),VALUE(B30),VALUE(B44))*2^(-30)</f>
        <v>17.495822906494141</v>
      </c>
      <c r="C67" s="9">
        <f t="shared" ref="C67:I67" si="7">MIN(VALUE(C16),VALUE(C30),VALUE(C44))*2^(-30)</f>
        <v>16.993358612060547</v>
      </c>
      <c r="D67" s="9">
        <f t="shared" si="7"/>
        <v>16.127895355224609</v>
      </c>
      <c r="E67" s="9">
        <f t="shared" si="7"/>
        <v>16.993358612060547</v>
      </c>
      <c r="F67" s="9">
        <f t="shared" si="7"/>
        <v>14.77203369140625</v>
      </c>
      <c r="G67" s="9">
        <f t="shared" si="7"/>
        <v>15.718330383300781</v>
      </c>
      <c r="H67" s="9">
        <f t="shared" si="7"/>
        <v>16.504238128662109</v>
      </c>
      <c r="I67" s="9">
        <f t="shared" si="7"/>
        <v>15.718330383300781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0</v>
      </c>
      <c r="D68" s="9">
        <f t="shared" si="8"/>
        <v>3.90625E-3</v>
      </c>
      <c r="E68" s="9">
        <f t="shared" si="8"/>
        <v>0</v>
      </c>
      <c r="F68" s="9">
        <f t="shared" si="8"/>
        <v>0</v>
      </c>
      <c r="G68" s="9">
        <f t="shared" si="8"/>
        <v>3.125E-2</v>
      </c>
      <c r="H68" s="9">
        <f t="shared" si="8"/>
        <v>8.984375E-2</v>
      </c>
      <c r="I68" s="9">
        <f t="shared" si="8"/>
        <v>3.125E-2</v>
      </c>
    </row>
    <row r="69" spans="1:9" x14ac:dyDescent="0.2">
      <c r="A69" s="6" t="s">
        <v>20840</v>
      </c>
      <c r="B69" s="9">
        <f>SUM(VALUE(B15),VALUE(B29),VALUE(B43))*2^(-20)</f>
        <v>623.7890625</v>
      </c>
      <c r="C69" s="9">
        <f t="shared" si="8"/>
        <v>649.1484375</v>
      </c>
      <c r="D69" s="9">
        <f t="shared" si="8"/>
        <v>1080.98046875</v>
      </c>
      <c r="E69" s="9">
        <f t="shared" si="8"/>
        <v>940.6015625</v>
      </c>
      <c r="F69" s="9">
        <f t="shared" si="8"/>
        <v>922.734375</v>
      </c>
      <c r="G69" s="9">
        <f t="shared" si="8"/>
        <v>946.265625</v>
      </c>
      <c r="H69" s="9">
        <f t="shared" si="8"/>
        <v>926.2109375</v>
      </c>
      <c r="I69" s="9">
        <f t="shared" si="8"/>
        <v>930.82421875</v>
      </c>
    </row>
    <row r="70" spans="1:9" x14ac:dyDescent="0.2">
      <c r="A70" s="6" t="s">
        <v>20832</v>
      </c>
      <c r="B70" s="9">
        <f>AVERAGE(VALUE(B9),VALUE(B23),VALUE(B37))*2^(-20)</f>
        <v>15.867738087972006</v>
      </c>
      <c r="C70" s="9">
        <f t="shared" ref="C70:I70" si="9">AVERAGE(VALUE(C9),VALUE(C23),VALUE(C37))*2^(-20)</f>
        <v>15.959779739379883</v>
      </c>
      <c r="D70" s="9">
        <f t="shared" si="9"/>
        <v>15.926311492919922</v>
      </c>
      <c r="E70" s="9">
        <f t="shared" si="9"/>
        <v>15.943382898966471</v>
      </c>
      <c r="F70" s="9">
        <f t="shared" si="9"/>
        <v>15.858559290568033</v>
      </c>
      <c r="G70" s="9">
        <f t="shared" si="9"/>
        <v>15.890625</v>
      </c>
      <c r="H70" s="9">
        <f t="shared" si="9"/>
        <v>15.927083333333334</v>
      </c>
      <c r="I70" s="9">
        <f t="shared" si="9"/>
        <v>15.874402046203613</v>
      </c>
    </row>
    <row r="71" spans="1:9" x14ac:dyDescent="0.2">
      <c r="A71" s="6" t="s">
        <v>20833</v>
      </c>
      <c r="B71" s="10">
        <f>MIN(VALUE(B19),VALUE(B33),VALUE(B47))*2^(-20)</f>
        <v>12.7421875</v>
      </c>
      <c r="C71" s="10">
        <f t="shared" ref="C71:I71" si="10">MIN(VALUE(C19),VALUE(C33),VALUE(C47))*2^(-20)</f>
        <v>12.53125</v>
      </c>
      <c r="D71" s="10">
        <f t="shared" si="10"/>
        <v>12.625</v>
      </c>
      <c r="E71" s="10">
        <f t="shared" si="10"/>
        <v>12.625</v>
      </c>
      <c r="F71" s="10">
        <f t="shared" si="10"/>
        <v>12.71484375</v>
      </c>
      <c r="G71" s="10">
        <f t="shared" si="10"/>
        <v>12.7421875</v>
      </c>
      <c r="H71" s="10">
        <f t="shared" si="10"/>
        <v>12.625</v>
      </c>
      <c r="I71" s="10">
        <f t="shared" si="10"/>
        <v>12.71484375</v>
      </c>
    </row>
    <row r="72" spans="1:9" x14ac:dyDescent="0.2">
      <c r="A72" s="6" t="s">
        <v>20834</v>
      </c>
      <c r="B72" s="10">
        <f>MAX(VALUE(B17),VALUE(B31),VALUE(B45))*2^(-20)</f>
        <v>18.8046875</v>
      </c>
      <c r="C72" s="10">
        <f t="shared" ref="C72:I72" si="11">MAX(VALUE(C17),VALUE(C31),VALUE(C45))*2^(-20)</f>
        <v>18.69921875</v>
      </c>
      <c r="D72" s="10">
        <f t="shared" si="11"/>
        <v>18.66015625</v>
      </c>
      <c r="E72" s="10">
        <f t="shared" si="11"/>
        <v>18.69921875</v>
      </c>
      <c r="F72" s="10">
        <f t="shared" si="11"/>
        <v>18.609375</v>
      </c>
      <c r="G72" s="10">
        <f t="shared" si="11"/>
        <v>18.6875</v>
      </c>
      <c r="H72" s="10">
        <f t="shared" si="11"/>
        <v>18.65234375</v>
      </c>
      <c r="I72" s="10">
        <f t="shared" si="11"/>
        <v>18.65234375</v>
      </c>
    </row>
    <row r="73" spans="1:9" x14ac:dyDescent="0.2">
      <c r="A73" s="6" t="s">
        <v>20826</v>
      </c>
      <c r="B73" s="9">
        <f>VALUE(B7)*10^(-9)</f>
        <v>24.889074673000003</v>
      </c>
      <c r="C73" s="9">
        <f t="shared" ref="C73:I73" si="12">VALUE(C7)*10^(-9)</f>
        <v>26.292714416000003</v>
      </c>
      <c r="D73" s="9">
        <f t="shared" si="12"/>
        <v>26.476792163000002</v>
      </c>
      <c r="E73" s="9">
        <f t="shared" si="12"/>
        <v>26.292714416000003</v>
      </c>
      <c r="F73" s="9">
        <f t="shared" si="12"/>
        <v>304.37290068200002</v>
      </c>
      <c r="G73" s="9">
        <f t="shared" si="12"/>
        <v>296.57308171400001</v>
      </c>
      <c r="H73" s="9">
        <f t="shared" si="12"/>
        <v>289.709881935</v>
      </c>
      <c r="I73" s="9">
        <f t="shared" si="12"/>
        <v>296.57308171400001</v>
      </c>
    </row>
    <row r="74" spans="1:9" x14ac:dyDescent="0.2">
      <c r="A74" s="6" t="s">
        <v>20835</v>
      </c>
      <c r="B74" s="9">
        <f>SUM(VALUE(B20),VALUE(B34),VALUE(B48))*2^(-30)</f>
        <v>5.5498102679848671E-2</v>
      </c>
      <c r="C74" s="9">
        <f t="shared" ref="C74:I75" si="13">SUM(VALUE(C20),VALUE(C34),VALUE(C48))*2^(-30)</f>
        <v>5.4640898481011391E-2</v>
      </c>
      <c r="D74" s="9">
        <f t="shared" si="13"/>
        <v>5.5485738441348076E-2</v>
      </c>
      <c r="E74" s="9">
        <f t="shared" si="13"/>
        <v>5.52290054038167E-2</v>
      </c>
      <c r="F74" s="9">
        <f t="shared" si="13"/>
        <v>1.1162554370239377</v>
      </c>
      <c r="G74" s="9">
        <f t="shared" si="13"/>
        <v>1.1118158316239715</v>
      </c>
      <c r="H74" s="9">
        <f t="shared" si="13"/>
        <v>1.1046283850446343</v>
      </c>
      <c r="I74" s="9">
        <f t="shared" si="13"/>
        <v>1.1118158316239715</v>
      </c>
    </row>
    <row r="75" spans="1:9" x14ac:dyDescent="0.2">
      <c r="A75" s="6" t="s">
        <v>20836</v>
      </c>
      <c r="B75" s="9">
        <f>SUM(VALUE(B21),VALUE(B35),VALUE(B49))*2^(-30)</f>
        <v>5.5108717642724514E-2</v>
      </c>
      <c r="C75" s="9">
        <f t="shared" si="13"/>
        <v>5.5230041034519672E-2</v>
      </c>
      <c r="D75" s="9">
        <f t="shared" si="13"/>
        <v>5.6146632879972458E-2</v>
      </c>
      <c r="E75" s="9">
        <f t="shared" si="13"/>
        <v>6.0536762699484825E-2</v>
      </c>
      <c r="F75" s="9">
        <f t="shared" si="13"/>
        <v>0.83486313559114933</v>
      </c>
      <c r="G75" s="9">
        <f t="shared" si="13"/>
        <v>0.83466508612036705</v>
      </c>
      <c r="H75" s="9">
        <f t="shared" si="13"/>
        <v>0.82939340453594923</v>
      </c>
      <c r="I75" s="9">
        <f t="shared" si="13"/>
        <v>0.94133629743009806</v>
      </c>
    </row>
    <row r="76" spans="1:9" x14ac:dyDescent="0.2">
      <c r="A76" s="7" t="s">
        <v>20827</v>
      </c>
      <c r="B76" s="9">
        <f>SUM(VALUE(B12),VALUE(B26),VALUE(B40))</f>
        <v>596</v>
      </c>
      <c r="C76" s="9">
        <f t="shared" ref="C76:I76" si="14">SUM(VALUE(C12),VALUE(C26),VALUE(C40))</f>
        <v>621</v>
      </c>
      <c r="D76" s="9">
        <f t="shared" si="14"/>
        <v>627</v>
      </c>
      <c r="E76" s="9">
        <f t="shared" si="14"/>
        <v>620</v>
      </c>
      <c r="F76" s="9">
        <f t="shared" si="14"/>
        <v>7282</v>
      </c>
      <c r="G76" s="9">
        <f t="shared" si="14"/>
        <v>7109</v>
      </c>
      <c r="H76" s="9">
        <f t="shared" si="14"/>
        <v>6942</v>
      </c>
      <c r="I76" s="9">
        <f t="shared" si="14"/>
        <v>7109</v>
      </c>
    </row>
    <row r="77" spans="1:9" x14ac:dyDescent="0.2">
      <c r="A77" s="7" t="s">
        <v>20828</v>
      </c>
      <c r="B77" s="9">
        <f>SUM(VALUE(B11),VALUE(B25),VALUE(B39))</f>
        <v>70</v>
      </c>
      <c r="C77" s="9">
        <f t="shared" ref="C77:I77" si="15">SUM(VALUE(C11),VALUE(C25),VALUE(C39))</f>
        <v>70</v>
      </c>
      <c r="D77" s="9">
        <f t="shared" si="15"/>
        <v>77</v>
      </c>
      <c r="E77" s="9">
        <f t="shared" si="15"/>
        <v>74</v>
      </c>
      <c r="F77" s="9">
        <f t="shared" si="15"/>
        <v>543</v>
      </c>
      <c r="G77" s="9">
        <f t="shared" si="15"/>
        <v>536</v>
      </c>
      <c r="H77" s="9">
        <f t="shared" si="15"/>
        <v>528</v>
      </c>
      <c r="I77" s="9">
        <f t="shared" si="15"/>
        <v>539</v>
      </c>
    </row>
    <row r="78" spans="1:9" x14ac:dyDescent="0.2">
      <c r="A78" s="7" t="s">
        <v>20829</v>
      </c>
      <c r="B78" s="9">
        <f>SUM(VALUE(B13),VALUE(B27),VALUE(B41))</f>
        <v>226</v>
      </c>
      <c r="C78" s="9">
        <f t="shared" ref="C78:I78" si="16">SUM(VALUE(C13),VALUE(C27),VALUE(C41))</f>
        <v>224</v>
      </c>
      <c r="D78" s="9">
        <f t="shared" si="16"/>
        <v>234</v>
      </c>
      <c r="E78" s="9">
        <f t="shared" si="16"/>
        <v>229</v>
      </c>
      <c r="F78" s="9">
        <f t="shared" si="16"/>
        <v>5116</v>
      </c>
      <c r="G78" s="9">
        <f t="shared" si="16"/>
        <v>5062</v>
      </c>
      <c r="H78" s="9">
        <f t="shared" si="16"/>
        <v>5038</v>
      </c>
      <c r="I78" s="9">
        <f t="shared" si="16"/>
        <v>5082</v>
      </c>
    </row>
    <row r="79" spans="1:9" x14ac:dyDescent="0.2">
      <c r="A79" s="7" t="s">
        <v>20830</v>
      </c>
      <c r="B79" s="9">
        <f>SUM(VALUE(B10),VALUE(B24),VALUE(B38))</f>
        <v>35</v>
      </c>
      <c r="C79" s="9">
        <f t="shared" ref="C79:I79" si="17">SUM(VALUE(C10),VALUE(C24),VALUE(C38))</f>
        <v>42</v>
      </c>
      <c r="D79" s="9">
        <f t="shared" si="17"/>
        <v>40</v>
      </c>
      <c r="E79" s="9">
        <f t="shared" si="17"/>
        <v>35</v>
      </c>
      <c r="F79" s="9">
        <f t="shared" si="17"/>
        <v>29</v>
      </c>
      <c r="G79" s="9">
        <f t="shared" si="17"/>
        <v>19</v>
      </c>
      <c r="H79" s="9">
        <f t="shared" si="17"/>
        <v>25</v>
      </c>
      <c r="I79" s="9">
        <f t="shared" si="17"/>
        <v>25</v>
      </c>
    </row>
    <row r="80" spans="1:9" x14ac:dyDescent="0.2">
      <c r="A80" s="27" t="s">
        <v>20855</v>
      </c>
      <c r="B80" s="28">
        <f>B3*2^(-30)</f>
        <v>0</v>
      </c>
      <c r="C80" s="28">
        <f t="shared" ref="C80:I81" si="18">C3*2^(-30)</f>
        <v>0</v>
      </c>
      <c r="D80" s="28">
        <f t="shared" si="18"/>
        <v>0</v>
      </c>
      <c r="E80" s="28">
        <f t="shared" si="18"/>
        <v>0</v>
      </c>
      <c r="F80" s="28">
        <f t="shared" si="18"/>
        <v>7.4866239912807941E-2</v>
      </c>
      <c r="G80" s="28">
        <f t="shared" si="18"/>
        <v>7.4866239912807941E-2</v>
      </c>
      <c r="H80" s="28">
        <f t="shared" si="18"/>
        <v>7.4866239912807941E-2</v>
      </c>
      <c r="I80" s="28">
        <f t="shared" si="18"/>
        <v>7.4866239912807941E-2</v>
      </c>
    </row>
    <row r="81" spans="1:9" x14ac:dyDescent="0.2">
      <c r="A81" s="27" t="s">
        <v>20856</v>
      </c>
      <c r="B81" s="28">
        <f>B4*2^(-30)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0.22459871973842382</v>
      </c>
      <c r="G81" s="28">
        <f t="shared" si="18"/>
        <v>0.22459871973842382</v>
      </c>
      <c r="H81" s="28">
        <f t="shared" si="18"/>
        <v>0.22459871973842382</v>
      </c>
      <c r="I81" s="28">
        <f t="shared" si="18"/>
        <v>0.22459871973842382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5" width="58.5703125" bestFit="1" customWidth="1" collapsed="1"/>
    <col min="6" max="6" width="57.2851562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14409</v>
      </c>
      <c r="E2" t="s">
        <v>121</v>
      </c>
      <c r="F2" t="s">
        <v>14410</v>
      </c>
    </row>
    <row r="3" spans="1:6" x14ac:dyDescent="0.2">
      <c r="A3" t="s">
        <v>88</v>
      </c>
      <c r="B3" t="s">
        <v>123</v>
      </c>
      <c r="C3" t="s">
        <v>14411</v>
      </c>
      <c r="D3" t="s">
        <v>14412</v>
      </c>
      <c r="E3" t="s">
        <v>14413</v>
      </c>
      <c r="F3" t="s">
        <v>14410</v>
      </c>
    </row>
    <row r="4" spans="1:6" x14ac:dyDescent="0.2">
      <c r="A4" t="s">
        <v>94</v>
      </c>
      <c r="B4" t="s">
        <v>125</v>
      </c>
      <c r="C4" t="s">
        <v>14414</v>
      </c>
      <c r="D4" t="s">
        <v>14412</v>
      </c>
      <c r="E4" t="s">
        <v>14413</v>
      </c>
      <c r="F4" t="s">
        <v>14606</v>
      </c>
    </row>
    <row r="5" spans="1:6" x14ac:dyDescent="0.2">
      <c r="A5" t="s">
        <v>79</v>
      </c>
      <c r="B5" t="s">
        <v>127</v>
      </c>
      <c r="C5" t="s">
        <v>14414</v>
      </c>
      <c r="D5" t="s">
        <v>68</v>
      </c>
      <c r="E5" t="s">
        <v>14607</v>
      </c>
      <c r="F5" t="s">
        <v>121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I81"/>
  <sheetViews>
    <sheetView topLeftCell="A46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3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14190</v>
      </c>
      <c r="G3" t="s">
        <v>14190</v>
      </c>
      <c r="H3" t="s">
        <v>14190</v>
      </c>
      <c r="I3" t="str">
        <f t="shared" ref="I3:I34" si="1">IF(ISERROR(MEDIAN(VALUE(F3),VALUE(G3),VALUE(H3))), "-", TEXT(MEDIAN(VALUE(F3),VALUE(G3),VALUE(H3)), "0"))</f>
        <v>80387013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14191</v>
      </c>
      <c r="G4" t="s">
        <v>14191</v>
      </c>
      <c r="H4" t="s">
        <v>14191</v>
      </c>
      <c r="I4" t="str">
        <f t="shared" si="1"/>
        <v>241161039</v>
      </c>
    </row>
    <row r="5" spans="1:9" x14ac:dyDescent="0.2">
      <c r="A5" s="1" t="s">
        <v>9</v>
      </c>
      <c r="B5" t="s">
        <v>14644</v>
      </c>
      <c r="C5" t="s">
        <v>14707</v>
      </c>
      <c r="D5" t="s">
        <v>14767</v>
      </c>
      <c r="E5" t="str">
        <f t="shared" si="0"/>
        <v>-</v>
      </c>
      <c r="F5" t="s">
        <v>14608</v>
      </c>
      <c r="G5" t="s">
        <v>14672</v>
      </c>
      <c r="H5" t="s">
        <v>14736</v>
      </c>
      <c r="I5" t="str">
        <f t="shared" si="1"/>
        <v>-</v>
      </c>
    </row>
    <row r="6" spans="1:9" x14ac:dyDescent="0.2">
      <c r="A6" s="1" t="s">
        <v>10</v>
      </c>
      <c r="B6" t="s">
        <v>14645</v>
      </c>
      <c r="C6" t="s">
        <v>14708</v>
      </c>
      <c r="D6" t="s">
        <v>14768</v>
      </c>
      <c r="E6" t="str">
        <f t="shared" si="0"/>
        <v>-</v>
      </c>
      <c r="F6" t="s">
        <v>14609</v>
      </c>
      <c r="G6" t="s">
        <v>14673</v>
      </c>
      <c r="H6" t="s">
        <v>14737</v>
      </c>
      <c r="I6" t="str">
        <f t="shared" si="1"/>
        <v>-</v>
      </c>
    </row>
    <row r="7" spans="1:9" x14ac:dyDescent="0.2">
      <c r="A7" s="1" t="s">
        <v>11</v>
      </c>
      <c r="B7" t="s">
        <v>14646</v>
      </c>
      <c r="C7" t="s">
        <v>14709</v>
      </c>
      <c r="D7" t="s">
        <v>14769</v>
      </c>
      <c r="E7" t="str">
        <f t="shared" si="0"/>
        <v>27148982977</v>
      </c>
      <c r="F7" t="s">
        <v>14610</v>
      </c>
      <c r="G7" t="s">
        <v>14674</v>
      </c>
      <c r="H7" t="s">
        <v>14738</v>
      </c>
      <c r="I7" t="str">
        <f t="shared" si="1"/>
        <v>294613226905</v>
      </c>
    </row>
    <row r="8" spans="1:9" x14ac:dyDescent="0.2">
      <c r="A8" s="1" t="s">
        <v>12</v>
      </c>
      <c r="B8" t="s">
        <v>14647</v>
      </c>
      <c r="C8" t="s">
        <v>14710</v>
      </c>
      <c r="D8" t="s">
        <v>14770</v>
      </c>
      <c r="E8" t="str">
        <f t="shared" si="0"/>
        <v>16762030957</v>
      </c>
      <c r="F8" t="s">
        <v>14611</v>
      </c>
      <c r="G8" t="s">
        <v>14675</v>
      </c>
      <c r="H8" t="s">
        <v>14739</v>
      </c>
      <c r="I8" t="str">
        <f t="shared" si="1"/>
        <v>15310956425</v>
      </c>
    </row>
    <row r="9" spans="1:9" x14ac:dyDescent="0.2">
      <c r="A9" s="1" t="s">
        <v>13</v>
      </c>
      <c r="B9" t="s">
        <v>14648</v>
      </c>
      <c r="C9" t="s">
        <v>14648</v>
      </c>
      <c r="D9" t="s">
        <v>14648</v>
      </c>
      <c r="E9" t="str">
        <f t="shared" si="0"/>
        <v>17223680</v>
      </c>
      <c r="F9" t="s">
        <v>14612</v>
      </c>
      <c r="G9" t="s">
        <v>14648</v>
      </c>
      <c r="H9" t="s">
        <v>14648</v>
      </c>
      <c r="I9" t="str">
        <f t="shared" si="1"/>
        <v>17223680</v>
      </c>
    </row>
    <row r="10" spans="1:9" x14ac:dyDescent="0.2">
      <c r="A10" s="1" t="s">
        <v>14</v>
      </c>
      <c r="B10" t="s">
        <v>68</v>
      </c>
      <c r="C10" t="s">
        <v>88</v>
      </c>
      <c r="D10" t="s">
        <v>75</v>
      </c>
      <c r="E10" t="str">
        <f t="shared" si="0"/>
        <v>2</v>
      </c>
      <c r="F10" t="s">
        <v>89</v>
      </c>
      <c r="G10" t="s">
        <v>88</v>
      </c>
      <c r="H10" t="s">
        <v>150</v>
      </c>
      <c r="I10" t="str">
        <f t="shared" si="1"/>
        <v>5</v>
      </c>
    </row>
    <row r="11" spans="1:9" x14ac:dyDescent="0.2">
      <c r="A11" s="1" t="s">
        <v>15</v>
      </c>
      <c r="B11" t="s">
        <v>75</v>
      </c>
      <c r="C11" t="s">
        <v>178</v>
      </c>
      <c r="D11" t="s">
        <v>135</v>
      </c>
      <c r="E11" t="str">
        <f t="shared" si="0"/>
        <v>23</v>
      </c>
      <c r="F11" t="s">
        <v>339</v>
      </c>
      <c r="G11" t="s">
        <v>4566</v>
      </c>
      <c r="H11" t="s">
        <v>3156</v>
      </c>
      <c r="I11" t="str">
        <f t="shared" si="1"/>
        <v>178</v>
      </c>
    </row>
    <row r="12" spans="1:9" x14ac:dyDescent="0.2">
      <c r="A12" s="1" t="s">
        <v>16</v>
      </c>
      <c r="B12" t="s">
        <v>560</v>
      </c>
      <c r="C12" t="s">
        <v>484</v>
      </c>
      <c r="D12" t="s">
        <v>433</v>
      </c>
      <c r="E12" t="str">
        <f t="shared" si="0"/>
        <v>214</v>
      </c>
      <c r="F12" t="s">
        <v>14613</v>
      </c>
      <c r="G12" t="s">
        <v>14676</v>
      </c>
      <c r="H12" t="s">
        <v>14511</v>
      </c>
      <c r="I12" t="str">
        <f t="shared" si="1"/>
        <v>2354</v>
      </c>
    </row>
    <row r="13" spans="1:9" x14ac:dyDescent="0.2">
      <c r="A13" s="1" t="s">
        <v>17</v>
      </c>
      <c r="B13" t="s">
        <v>3649</v>
      </c>
      <c r="C13" t="s">
        <v>250</v>
      </c>
      <c r="D13" t="s">
        <v>93</v>
      </c>
      <c r="E13" t="str">
        <f t="shared" si="0"/>
        <v>83</v>
      </c>
      <c r="F13" t="s">
        <v>14614</v>
      </c>
      <c r="G13" t="s">
        <v>14677</v>
      </c>
      <c r="H13" t="s">
        <v>14740</v>
      </c>
      <c r="I13" t="str">
        <f t="shared" si="1"/>
        <v>1666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78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14049</v>
      </c>
      <c r="C15" t="s">
        <v>14711</v>
      </c>
      <c r="D15" t="s">
        <v>470</v>
      </c>
      <c r="E15" t="str">
        <f t="shared" si="0"/>
        <v>170799104</v>
      </c>
      <c r="F15" t="s">
        <v>14615</v>
      </c>
      <c r="G15" t="s">
        <v>14678</v>
      </c>
      <c r="H15" t="s">
        <v>14741</v>
      </c>
      <c r="I15" t="str">
        <f t="shared" si="1"/>
        <v>316076032</v>
      </c>
    </row>
    <row r="16" spans="1:9" x14ac:dyDescent="0.2">
      <c r="A16" s="1" t="s">
        <v>20</v>
      </c>
      <c r="B16" t="s">
        <v>14649</v>
      </c>
      <c r="C16" t="s">
        <v>14712</v>
      </c>
      <c r="D16" t="s">
        <v>14771</v>
      </c>
      <c r="E16" t="str">
        <f t="shared" si="0"/>
        <v>21312421888</v>
      </c>
      <c r="F16" t="s">
        <v>14616</v>
      </c>
      <c r="G16" t="s">
        <v>14679</v>
      </c>
      <c r="H16" t="s">
        <v>14742</v>
      </c>
      <c r="I16" t="str">
        <f t="shared" si="1"/>
        <v>19004858368</v>
      </c>
    </row>
    <row r="17" spans="1:9" x14ac:dyDescent="0.2">
      <c r="A17" s="1" t="s">
        <v>21</v>
      </c>
      <c r="B17" t="s">
        <v>14648</v>
      </c>
      <c r="C17" t="s">
        <v>14648</v>
      </c>
      <c r="D17" t="s">
        <v>14648</v>
      </c>
      <c r="E17" t="str">
        <f t="shared" si="0"/>
        <v>17223680</v>
      </c>
      <c r="F17" t="s">
        <v>14617</v>
      </c>
      <c r="G17" t="s">
        <v>14648</v>
      </c>
      <c r="H17" t="s">
        <v>14648</v>
      </c>
      <c r="I17" t="str">
        <f t="shared" si="1"/>
        <v>17223680</v>
      </c>
    </row>
    <row r="18" spans="1:9" x14ac:dyDescent="0.2">
      <c r="A18" s="1" t="s">
        <v>22</v>
      </c>
      <c r="B18" t="s">
        <v>14650</v>
      </c>
      <c r="C18" t="s">
        <v>14713</v>
      </c>
      <c r="D18" t="s">
        <v>14772</v>
      </c>
      <c r="E18" t="str">
        <f t="shared" si="0"/>
        <v>15142842368</v>
      </c>
      <c r="F18" t="s">
        <v>14618</v>
      </c>
      <c r="G18" t="s">
        <v>14680</v>
      </c>
      <c r="H18" t="s">
        <v>14743</v>
      </c>
      <c r="I18" t="str">
        <f t="shared" si="1"/>
        <v>13631340544</v>
      </c>
    </row>
    <row r="19" spans="1:9" x14ac:dyDescent="0.2">
      <c r="A19" s="1" t="s">
        <v>23</v>
      </c>
      <c r="B19" t="s">
        <v>14648</v>
      </c>
      <c r="C19" t="s">
        <v>14648</v>
      </c>
      <c r="D19" t="s">
        <v>14648</v>
      </c>
      <c r="E19" t="str">
        <f t="shared" si="0"/>
        <v>17223680</v>
      </c>
      <c r="F19" t="s">
        <v>14619</v>
      </c>
      <c r="G19" t="s">
        <v>14648</v>
      </c>
      <c r="H19" t="s">
        <v>14648</v>
      </c>
      <c r="I19" t="str">
        <f t="shared" si="1"/>
        <v>17223680</v>
      </c>
    </row>
    <row r="20" spans="1:9" x14ac:dyDescent="0.2">
      <c r="A20" s="1" t="s">
        <v>24</v>
      </c>
      <c r="B20" t="s">
        <v>14651</v>
      </c>
      <c r="C20" t="s">
        <v>14714</v>
      </c>
      <c r="D20" t="s">
        <v>14773</v>
      </c>
      <c r="E20" t="str">
        <f t="shared" si="0"/>
        <v>40726625</v>
      </c>
      <c r="F20" t="s">
        <v>14620</v>
      </c>
      <c r="G20" t="s">
        <v>14681</v>
      </c>
      <c r="H20" t="s">
        <v>14744</v>
      </c>
      <c r="I20" t="str">
        <f t="shared" si="1"/>
        <v>414237702</v>
      </c>
    </row>
    <row r="21" spans="1:9" x14ac:dyDescent="0.2">
      <c r="A21" s="1" t="s">
        <v>25</v>
      </c>
      <c r="B21" t="s">
        <v>14652</v>
      </c>
      <c r="C21" t="s">
        <v>14715</v>
      </c>
      <c r="D21" t="s">
        <v>14774</v>
      </c>
      <c r="E21" t="str">
        <f t="shared" si="0"/>
        <v>39092955</v>
      </c>
      <c r="F21" t="s">
        <v>14621</v>
      </c>
      <c r="G21" t="s">
        <v>14682</v>
      </c>
      <c r="H21" t="s">
        <v>14745</v>
      </c>
      <c r="I21" t="str">
        <f t="shared" si="1"/>
        <v>309586965</v>
      </c>
    </row>
    <row r="22" spans="1:9" x14ac:dyDescent="0.2">
      <c r="A22" s="1" t="s">
        <v>26</v>
      </c>
      <c r="B22" t="s">
        <v>14653</v>
      </c>
      <c r="C22" t="s">
        <v>14716</v>
      </c>
      <c r="D22" t="s">
        <v>14775</v>
      </c>
      <c r="E22" t="str">
        <f t="shared" si="0"/>
        <v>15869460187</v>
      </c>
      <c r="F22" t="s">
        <v>14622</v>
      </c>
      <c r="G22" t="s">
        <v>14683</v>
      </c>
      <c r="H22" t="s">
        <v>14746</v>
      </c>
      <c r="I22" t="str">
        <f t="shared" si="1"/>
        <v>13962272865</v>
      </c>
    </row>
    <row r="23" spans="1:9" x14ac:dyDescent="0.2">
      <c r="A23" s="1" t="s">
        <v>27</v>
      </c>
      <c r="B23" t="s">
        <v>14627</v>
      </c>
      <c r="C23" t="s">
        <v>14717</v>
      </c>
      <c r="D23" t="s">
        <v>14776</v>
      </c>
      <c r="E23" t="str">
        <f t="shared" si="0"/>
        <v>13232713</v>
      </c>
      <c r="F23" t="s">
        <v>14623</v>
      </c>
      <c r="G23" t="s">
        <v>14627</v>
      </c>
      <c r="H23" t="s">
        <v>14747</v>
      </c>
      <c r="I23" t="str">
        <f t="shared" si="1"/>
        <v>13234176</v>
      </c>
    </row>
    <row r="24" spans="1:9" x14ac:dyDescent="0.2">
      <c r="A24" s="1" t="s">
        <v>28</v>
      </c>
      <c r="B24" t="s">
        <v>84</v>
      </c>
      <c r="C24" t="s">
        <v>113</v>
      </c>
      <c r="D24" t="s">
        <v>187</v>
      </c>
      <c r="E24" t="str">
        <f t="shared" si="0"/>
        <v>13</v>
      </c>
      <c r="F24" t="s">
        <v>92</v>
      </c>
      <c r="G24" t="s">
        <v>68</v>
      </c>
      <c r="H24" t="s">
        <v>85</v>
      </c>
      <c r="I24" t="str">
        <f t="shared" si="1"/>
        <v>1</v>
      </c>
    </row>
    <row r="25" spans="1:9" x14ac:dyDescent="0.2">
      <c r="A25" s="1" t="s">
        <v>29</v>
      </c>
      <c r="B25" t="s">
        <v>130</v>
      </c>
      <c r="C25" t="s">
        <v>150</v>
      </c>
      <c r="D25" t="s">
        <v>112</v>
      </c>
      <c r="E25" t="str">
        <f t="shared" si="0"/>
        <v>26</v>
      </c>
      <c r="F25" t="s">
        <v>205</v>
      </c>
      <c r="G25" t="s">
        <v>3156</v>
      </c>
      <c r="H25" t="s">
        <v>443</v>
      </c>
      <c r="I25" t="str">
        <f t="shared" si="1"/>
        <v>182</v>
      </c>
    </row>
    <row r="26" spans="1:9" x14ac:dyDescent="0.2">
      <c r="A26" s="1" t="s">
        <v>30</v>
      </c>
      <c r="B26" t="s">
        <v>560</v>
      </c>
      <c r="C26" t="s">
        <v>484</v>
      </c>
      <c r="D26" t="s">
        <v>433</v>
      </c>
      <c r="E26" t="str">
        <f t="shared" si="0"/>
        <v>214</v>
      </c>
      <c r="F26" t="s">
        <v>14503</v>
      </c>
      <c r="G26" t="s">
        <v>14684</v>
      </c>
      <c r="H26" t="s">
        <v>14748</v>
      </c>
      <c r="I26" t="str">
        <f t="shared" si="1"/>
        <v>2352</v>
      </c>
    </row>
    <row r="27" spans="1:9" x14ac:dyDescent="0.2">
      <c r="A27" s="1" t="s">
        <v>31</v>
      </c>
      <c r="B27" t="s">
        <v>5478</v>
      </c>
      <c r="C27" t="s">
        <v>3461</v>
      </c>
      <c r="D27" t="s">
        <v>81</v>
      </c>
      <c r="E27" t="str">
        <f t="shared" si="0"/>
        <v>78</v>
      </c>
      <c r="F27" t="s">
        <v>14624</v>
      </c>
      <c r="G27" t="s">
        <v>14685</v>
      </c>
      <c r="H27" t="s">
        <v>14749</v>
      </c>
      <c r="I27" t="str">
        <f t="shared" si="1"/>
        <v>1724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14654</v>
      </c>
      <c r="C29" t="s">
        <v>14718</v>
      </c>
      <c r="D29" t="s">
        <v>1121</v>
      </c>
      <c r="E29" t="str">
        <f t="shared" si="0"/>
        <v>326725632</v>
      </c>
      <c r="F29" t="s">
        <v>14625</v>
      </c>
      <c r="G29" t="s">
        <v>14686</v>
      </c>
      <c r="H29" t="s">
        <v>14750</v>
      </c>
      <c r="I29" t="str">
        <f t="shared" si="1"/>
        <v>322658304</v>
      </c>
    </row>
    <row r="30" spans="1:9" x14ac:dyDescent="0.2">
      <c r="A30" s="1" t="s">
        <v>34</v>
      </c>
      <c r="B30" t="s">
        <v>14655</v>
      </c>
      <c r="C30" t="s">
        <v>14719</v>
      </c>
      <c r="D30" t="s">
        <v>14777</v>
      </c>
      <c r="E30" t="str">
        <f t="shared" si="0"/>
        <v>21318828032</v>
      </c>
      <c r="F30" t="s">
        <v>14626</v>
      </c>
      <c r="G30" t="s">
        <v>14687</v>
      </c>
      <c r="H30" t="s">
        <v>14751</v>
      </c>
      <c r="I30" t="str">
        <f t="shared" si="1"/>
        <v>17132777472</v>
      </c>
    </row>
    <row r="31" spans="1:9" x14ac:dyDescent="0.2">
      <c r="A31" s="1" t="s">
        <v>35</v>
      </c>
      <c r="B31" t="s">
        <v>14627</v>
      </c>
      <c r="C31" t="s">
        <v>14627</v>
      </c>
      <c r="D31" t="s">
        <v>14778</v>
      </c>
      <c r="E31" t="str">
        <f t="shared" si="0"/>
        <v>13234176</v>
      </c>
      <c r="F31" t="s">
        <v>14627</v>
      </c>
      <c r="G31" t="s">
        <v>14627</v>
      </c>
      <c r="H31" t="s">
        <v>14559</v>
      </c>
      <c r="I31" t="str">
        <f t="shared" si="1"/>
        <v>13234176</v>
      </c>
    </row>
    <row r="32" spans="1:9" x14ac:dyDescent="0.2">
      <c r="A32" s="1" t="s">
        <v>36</v>
      </c>
      <c r="B32" t="s">
        <v>14656</v>
      </c>
      <c r="C32" t="s">
        <v>14720</v>
      </c>
      <c r="D32" t="s">
        <v>14779</v>
      </c>
      <c r="E32" t="str">
        <f t="shared" si="0"/>
        <v>13534871552</v>
      </c>
      <c r="F32" t="s">
        <v>14628</v>
      </c>
      <c r="G32" t="s">
        <v>14688</v>
      </c>
      <c r="H32" t="s">
        <v>14752</v>
      </c>
      <c r="I32" t="str">
        <f t="shared" si="1"/>
        <v>12250124288</v>
      </c>
    </row>
    <row r="33" spans="1:9" x14ac:dyDescent="0.2">
      <c r="A33" s="1" t="s">
        <v>37</v>
      </c>
      <c r="B33" t="s">
        <v>14627</v>
      </c>
      <c r="C33" t="s">
        <v>14721</v>
      </c>
      <c r="D33" t="s">
        <v>14780</v>
      </c>
      <c r="E33" t="str">
        <f t="shared" si="0"/>
        <v>13230080</v>
      </c>
      <c r="F33" t="s">
        <v>4877</v>
      </c>
      <c r="G33" t="s">
        <v>14627</v>
      </c>
      <c r="H33" t="s">
        <v>14721</v>
      </c>
      <c r="I33" t="str">
        <f t="shared" si="1"/>
        <v>13230080</v>
      </c>
    </row>
    <row r="34" spans="1:9" x14ac:dyDescent="0.2">
      <c r="A34" s="1" t="s">
        <v>38</v>
      </c>
      <c r="B34" t="s">
        <v>14657</v>
      </c>
      <c r="C34" t="s">
        <v>14722</v>
      </c>
      <c r="D34" t="s">
        <v>14781</v>
      </c>
      <c r="E34" t="str">
        <f t="shared" si="0"/>
        <v>34034833</v>
      </c>
      <c r="F34" t="s">
        <v>14629</v>
      </c>
      <c r="G34" t="s">
        <v>14689</v>
      </c>
      <c r="H34" t="s">
        <v>14753</v>
      </c>
      <c r="I34" t="str">
        <f t="shared" si="1"/>
        <v>418934451</v>
      </c>
    </row>
    <row r="35" spans="1:9" x14ac:dyDescent="0.2">
      <c r="A35" s="1" t="s">
        <v>39</v>
      </c>
      <c r="B35" t="s">
        <v>14658</v>
      </c>
      <c r="C35" t="s">
        <v>14723</v>
      </c>
      <c r="D35" t="s">
        <v>14782</v>
      </c>
      <c r="E35" t="str">
        <f t="shared" ref="E35:E63" si="2">IF(ISERROR(MEDIAN(VALUE(B35),VALUE(C35),VALUE(D35))), "-", TEXT(MEDIAN(VALUE(B35),VALUE(C35),VALUE(D35)), "0"))</f>
        <v>37636240</v>
      </c>
      <c r="F35" t="s">
        <v>14630</v>
      </c>
      <c r="G35" t="s">
        <v>14690</v>
      </c>
      <c r="H35" t="s">
        <v>14754</v>
      </c>
      <c r="I35" t="str">
        <f t="shared" ref="I35:I63" si="3">IF(ISERROR(MEDIAN(VALUE(F35),VALUE(G35),VALUE(H35))), "-", TEXT(MEDIAN(VALUE(F35),VALUE(G35),VALUE(H35)), "0"))</f>
        <v>426699778</v>
      </c>
    </row>
    <row r="36" spans="1:9" x14ac:dyDescent="0.2">
      <c r="A36" s="1" t="s">
        <v>40</v>
      </c>
      <c r="B36" t="s">
        <v>14659</v>
      </c>
      <c r="C36" t="s">
        <v>14724</v>
      </c>
      <c r="D36" t="s">
        <v>14783</v>
      </c>
      <c r="E36" t="str">
        <f t="shared" si="2"/>
        <v>17866998518</v>
      </c>
      <c r="F36" t="s">
        <v>14631</v>
      </c>
      <c r="G36" t="s">
        <v>14691</v>
      </c>
      <c r="H36" t="s">
        <v>14755</v>
      </c>
      <c r="I36" t="str">
        <f t="shared" si="3"/>
        <v>15647556314</v>
      </c>
    </row>
    <row r="37" spans="1:9" x14ac:dyDescent="0.2">
      <c r="A37" s="1" t="s">
        <v>41</v>
      </c>
      <c r="B37" t="s">
        <v>14660</v>
      </c>
      <c r="C37" t="s">
        <v>14725</v>
      </c>
      <c r="D37" t="s">
        <v>13898</v>
      </c>
      <c r="E37" t="str">
        <f t="shared" si="2"/>
        <v>19527387</v>
      </c>
      <c r="F37" t="s">
        <v>14440</v>
      </c>
      <c r="G37" t="s">
        <v>14692</v>
      </c>
      <c r="H37" t="s">
        <v>14725</v>
      </c>
      <c r="I37" t="str">
        <f t="shared" si="3"/>
        <v>19513344</v>
      </c>
    </row>
    <row r="38" spans="1:9" x14ac:dyDescent="0.2">
      <c r="A38" s="1" t="s">
        <v>42</v>
      </c>
      <c r="B38" t="s">
        <v>94</v>
      </c>
      <c r="C38" t="s">
        <v>84</v>
      </c>
      <c r="D38" t="s">
        <v>187</v>
      </c>
      <c r="E38" t="str">
        <f t="shared" si="2"/>
        <v>10</v>
      </c>
      <c r="F38" t="s">
        <v>70</v>
      </c>
      <c r="G38" t="s">
        <v>94</v>
      </c>
      <c r="H38" t="s">
        <v>136</v>
      </c>
      <c r="I38" t="str">
        <f t="shared" si="3"/>
        <v>8</v>
      </c>
    </row>
    <row r="39" spans="1:9" x14ac:dyDescent="0.2">
      <c r="A39" s="1" t="s">
        <v>43</v>
      </c>
      <c r="B39" t="s">
        <v>163</v>
      </c>
      <c r="C39" t="s">
        <v>97</v>
      </c>
      <c r="D39" t="s">
        <v>178</v>
      </c>
      <c r="E39" t="str">
        <f t="shared" si="2"/>
        <v>25</v>
      </c>
      <c r="F39" t="s">
        <v>338</v>
      </c>
      <c r="G39" t="s">
        <v>2890</v>
      </c>
      <c r="H39" t="s">
        <v>2890</v>
      </c>
      <c r="I39" t="str">
        <f t="shared" si="3"/>
        <v>173</v>
      </c>
    </row>
    <row r="40" spans="1:9" x14ac:dyDescent="0.2">
      <c r="A40" s="1" t="s">
        <v>44</v>
      </c>
      <c r="B40" t="s">
        <v>484</v>
      </c>
      <c r="C40" t="s">
        <v>487</v>
      </c>
      <c r="D40" t="s">
        <v>434</v>
      </c>
      <c r="E40" t="str">
        <f t="shared" si="2"/>
        <v>215</v>
      </c>
      <c r="F40" t="s">
        <v>14632</v>
      </c>
      <c r="G40" t="s">
        <v>14693</v>
      </c>
      <c r="H40" t="s">
        <v>14511</v>
      </c>
      <c r="I40" t="str">
        <f t="shared" si="3"/>
        <v>2354</v>
      </c>
    </row>
    <row r="41" spans="1:9" x14ac:dyDescent="0.2">
      <c r="A41" s="1" t="s">
        <v>45</v>
      </c>
      <c r="B41" t="s">
        <v>250</v>
      </c>
      <c r="C41" t="s">
        <v>81</v>
      </c>
      <c r="D41" t="s">
        <v>14458</v>
      </c>
      <c r="E41" t="str">
        <f t="shared" si="2"/>
        <v>83</v>
      </c>
      <c r="F41" t="s">
        <v>14504</v>
      </c>
      <c r="G41" t="s">
        <v>14694</v>
      </c>
      <c r="H41" t="s">
        <v>14568</v>
      </c>
      <c r="I41" t="str">
        <f t="shared" si="3"/>
        <v>1683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14661</v>
      </c>
      <c r="C43" t="s">
        <v>14726</v>
      </c>
      <c r="D43" t="s">
        <v>14784</v>
      </c>
      <c r="E43" t="str">
        <f t="shared" si="2"/>
        <v>348524544</v>
      </c>
      <c r="F43" t="s">
        <v>14633</v>
      </c>
      <c r="G43" t="s">
        <v>14695</v>
      </c>
      <c r="H43" t="s">
        <v>14756</v>
      </c>
      <c r="I43" t="str">
        <f t="shared" si="3"/>
        <v>327139328</v>
      </c>
    </row>
    <row r="44" spans="1:9" x14ac:dyDescent="0.2">
      <c r="A44" s="1" t="s">
        <v>48</v>
      </c>
      <c r="B44" t="s">
        <v>14662</v>
      </c>
      <c r="C44" t="s">
        <v>14727</v>
      </c>
      <c r="D44" t="s">
        <v>14785</v>
      </c>
      <c r="E44" t="str">
        <f t="shared" si="2"/>
        <v>21405859840</v>
      </c>
      <c r="F44" t="s">
        <v>14634</v>
      </c>
      <c r="G44" t="s">
        <v>14696</v>
      </c>
      <c r="H44" t="s">
        <v>14757</v>
      </c>
      <c r="I44" t="str">
        <f t="shared" si="3"/>
        <v>18801389568</v>
      </c>
    </row>
    <row r="45" spans="1:9" x14ac:dyDescent="0.2">
      <c r="A45" s="1" t="s">
        <v>49</v>
      </c>
      <c r="B45" t="s">
        <v>14663</v>
      </c>
      <c r="C45" t="s">
        <v>14725</v>
      </c>
      <c r="D45" t="s">
        <v>13898</v>
      </c>
      <c r="E45" t="str">
        <f t="shared" si="2"/>
        <v>19533824</v>
      </c>
      <c r="F45" t="s">
        <v>14440</v>
      </c>
      <c r="G45" t="s">
        <v>13869</v>
      </c>
      <c r="H45" t="s">
        <v>14725</v>
      </c>
      <c r="I45" t="str">
        <f t="shared" si="3"/>
        <v>19513344</v>
      </c>
    </row>
    <row r="46" spans="1:9" x14ac:dyDescent="0.2">
      <c r="A46" s="1" t="s">
        <v>50</v>
      </c>
      <c r="B46" t="s">
        <v>14664</v>
      </c>
      <c r="C46" t="s">
        <v>14728</v>
      </c>
      <c r="D46" t="s">
        <v>14786</v>
      </c>
      <c r="E46" t="str">
        <f t="shared" si="2"/>
        <v>15262912512</v>
      </c>
      <c r="F46" t="s">
        <v>14635</v>
      </c>
      <c r="G46" t="s">
        <v>14697</v>
      </c>
      <c r="H46" t="s">
        <v>14758</v>
      </c>
      <c r="I46" t="str">
        <f t="shared" si="3"/>
        <v>13904584704</v>
      </c>
    </row>
    <row r="47" spans="1:9" x14ac:dyDescent="0.2">
      <c r="A47" s="1" t="s">
        <v>51</v>
      </c>
      <c r="B47" t="s">
        <v>13869</v>
      </c>
      <c r="C47" t="s">
        <v>14725</v>
      </c>
      <c r="D47" t="s">
        <v>13898</v>
      </c>
      <c r="E47" t="str">
        <f t="shared" si="2"/>
        <v>19517440</v>
      </c>
      <c r="F47" t="s">
        <v>14440</v>
      </c>
      <c r="G47" t="s">
        <v>14698</v>
      </c>
      <c r="H47" t="s">
        <v>14725</v>
      </c>
      <c r="I47" t="str">
        <f t="shared" si="3"/>
        <v>19513344</v>
      </c>
    </row>
    <row r="48" spans="1:9" x14ac:dyDescent="0.2">
      <c r="A48" s="1" t="s">
        <v>52</v>
      </c>
      <c r="B48" t="s">
        <v>14665</v>
      </c>
      <c r="C48" t="s">
        <v>14729</v>
      </c>
      <c r="D48" t="s">
        <v>14787</v>
      </c>
      <c r="E48" t="str">
        <f t="shared" si="2"/>
        <v>40324655</v>
      </c>
      <c r="F48" t="s">
        <v>14636</v>
      </c>
      <c r="G48" t="s">
        <v>14699</v>
      </c>
      <c r="H48" t="s">
        <v>14759</v>
      </c>
      <c r="I48" t="str">
        <f t="shared" si="3"/>
        <v>434571815</v>
      </c>
    </row>
    <row r="49" spans="1:9" x14ac:dyDescent="0.2">
      <c r="A49" s="1" t="s">
        <v>53</v>
      </c>
      <c r="B49" t="s">
        <v>14666</v>
      </c>
      <c r="C49" t="s">
        <v>14730</v>
      </c>
      <c r="D49" t="s">
        <v>14788</v>
      </c>
      <c r="E49" t="str">
        <f t="shared" si="2"/>
        <v>40355404</v>
      </c>
      <c r="F49" t="s">
        <v>14637</v>
      </c>
      <c r="G49" t="s">
        <v>14700</v>
      </c>
      <c r="H49" t="s">
        <v>14760</v>
      </c>
      <c r="I49" t="str">
        <f t="shared" si="3"/>
        <v>254355700</v>
      </c>
    </row>
    <row r="50" spans="1:9" x14ac:dyDescent="0.2">
      <c r="A50" s="1" t="s">
        <v>54</v>
      </c>
      <c r="B50" t="s">
        <v>14667</v>
      </c>
      <c r="C50" t="s">
        <v>14731</v>
      </c>
      <c r="D50" t="s">
        <v>14789</v>
      </c>
      <c r="E50" t="str">
        <f t="shared" si="2"/>
        <v>5566538459</v>
      </c>
      <c r="F50" t="s">
        <v>14638</v>
      </c>
      <c r="G50" t="s">
        <v>14701</v>
      </c>
      <c r="H50" t="s">
        <v>14761</v>
      </c>
      <c r="I50" t="str">
        <f t="shared" si="3"/>
        <v>6504715973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94</v>
      </c>
      <c r="G52" t="s">
        <v>79</v>
      </c>
      <c r="H52" t="s">
        <v>79</v>
      </c>
      <c r="I52" t="str">
        <f t="shared" si="3"/>
        <v>4</v>
      </c>
    </row>
    <row r="53" spans="1:9" x14ac:dyDescent="0.2">
      <c r="A53" s="1" t="s">
        <v>57</v>
      </c>
      <c r="B53" t="s">
        <v>88</v>
      </c>
      <c r="C53" t="s">
        <v>88</v>
      </c>
      <c r="D53" t="s">
        <v>92</v>
      </c>
      <c r="E53" t="str">
        <f t="shared" si="2"/>
        <v>2</v>
      </c>
      <c r="F53" t="s">
        <v>80</v>
      </c>
      <c r="G53" t="s">
        <v>129</v>
      </c>
      <c r="H53" t="s">
        <v>129</v>
      </c>
      <c r="I53" t="str">
        <f t="shared" si="3"/>
        <v>16</v>
      </c>
    </row>
    <row r="54" spans="1:9" x14ac:dyDescent="0.2">
      <c r="A54" s="1" t="s">
        <v>58</v>
      </c>
      <c r="B54" t="s">
        <v>487</v>
      </c>
      <c r="C54" t="s">
        <v>534</v>
      </c>
      <c r="D54" t="s">
        <v>434</v>
      </c>
      <c r="E54" t="str">
        <f t="shared" si="2"/>
        <v>222</v>
      </c>
      <c r="F54" t="s">
        <v>14639</v>
      </c>
      <c r="G54" t="s">
        <v>14702</v>
      </c>
      <c r="H54" t="s">
        <v>14762</v>
      </c>
      <c r="I54" t="str">
        <f t="shared" si="3"/>
        <v>2339</v>
      </c>
    </row>
    <row r="55" spans="1:9" x14ac:dyDescent="0.2">
      <c r="A55" s="1" t="s">
        <v>59</v>
      </c>
      <c r="B55" t="s">
        <v>94</v>
      </c>
      <c r="C55" t="s">
        <v>94</v>
      </c>
      <c r="D55" t="s">
        <v>94</v>
      </c>
      <c r="E55" t="str">
        <f t="shared" si="2"/>
        <v>3</v>
      </c>
      <c r="F55" t="s">
        <v>182</v>
      </c>
      <c r="G55" t="s">
        <v>322</v>
      </c>
      <c r="H55" t="s">
        <v>201</v>
      </c>
      <c r="I55" t="str">
        <f t="shared" si="3"/>
        <v>42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14668</v>
      </c>
      <c r="C58" t="s">
        <v>14732</v>
      </c>
      <c r="D58" t="s">
        <v>14790</v>
      </c>
      <c r="E58" t="str">
        <f t="shared" si="2"/>
        <v>5567836160</v>
      </c>
      <c r="F58" t="s">
        <v>14640</v>
      </c>
      <c r="G58" t="s">
        <v>14703</v>
      </c>
      <c r="H58" t="s">
        <v>14763</v>
      </c>
      <c r="I58" t="str">
        <f t="shared" si="3"/>
        <v>6510383104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14669</v>
      </c>
      <c r="C60" t="s">
        <v>14733</v>
      </c>
      <c r="D60" t="s">
        <v>14791</v>
      </c>
      <c r="E60" t="str">
        <f t="shared" si="2"/>
        <v>5562404864</v>
      </c>
      <c r="F60" t="s">
        <v>14641</v>
      </c>
      <c r="G60" t="s">
        <v>14704</v>
      </c>
      <c r="H60" t="s">
        <v>14764</v>
      </c>
      <c r="I60" t="str">
        <f t="shared" si="3"/>
        <v>6490349568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14670</v>
      </c>
      <c r="C62" t="s">
        <v>14734</v>
      </c>
      <c r="D62" t="s">
        <v>14792</v>
      </c>
      <c r="E62" t="str">
        <f t="shared" si="2"/>
        <v>3153371</v>
      </c>
      <c r="F62" t="s">
        <v>14642</v>
      </c>
      <c r="G62" t="s">
        <v>14705</v>
      </c>
      <c r="H62" t="s">
        <v>14765</v>
      </c>
      <c r="I62" t="str">
        <f t="shared" si="3"/>
        <v>23641454</v>
      </c>
    </row>
    <row r="63" spans="1:9" x14ac:dyDescent="0.2">
      <c r="A63" s="1" t="s">
        <v>67</v>
      </c>
      <c r="B63" t="s">
        <v>14671</v>
      </c>
      <c r="C63" t="s">
        <v>14735</v>
      </c>
      <c r="D63" t="s">
        <v>14793</v>
      </c>
      <c r="E63" t="str">
        <f t="shared" si="2"/>
        <v>4230241</v>
      </c>
      <c r="F63" t="s">
        <v>14643</v>
      </c>
      <c r="G63" t="s">
        <v>14706</v>
      </c>
      <c r="H63" t="s">
        <v>14766</v>
      </c>
      <c r="I63" t="str">
        <f t="shared" si="3"/>
        <v>312783374</v>
      </c>
    </row>
    <row r="64" spans="1:9" ht="15" x14ac:dyDescent="0.25">
      <c r="A64" s="6" t="s">
        <v>20837</v>
      </c>
      <c r="B64" s="8">
        <f>AVERAGE(VALUE(B8),VALUE(B22),VALUE(B36))*2^(-30)</f>
        <v>15.704183078370988</v>
      </c>
      <c r="C64" s="8">
        <f t="shared" ref="C64:I64" si="4">AVERAGE(VALUE(C8),VALUE(C22),VALUE(C36))*2^(-30)</f>
        <v>15.19648429316779</v>
      </c>
      <c r="D64" s="8">
        <f t="shared" si="4"/>
        <v>16.262870034513373</v>
      </c>
      <c r="E64" s="8">
        <f t="shared" si="4"/>
        <v>15.676794468735656</v>
      </c>
      <c r="F64" s="8">
        <f t="shared" si="4"/>
        <v>13.477453717341026</v>
      </c>
      <c r="G64" s="8">
        <f t="shared" si="4"/>
        <v>13.722056799568236</v>
      </c>
      <c r="H64" s="8">
        <f t="shared" si="4"/>
        <v>14.384333369632563</v>
      </c>
      <c r="I64" s="8">
        <f t="shared" si="4"/>
        <v>13.945247234155735</v>
      </c>
    </row>
    <row r="65" spans="1:9" x14ac:dyDescent="0.2">
      <c r="A65" s="6" t="s">
        <v>20838</v>
      </c>
      <c r="B65" s="9">
        <f>AVERAGE(VALUE(B8),VALUE(B22),VALUE(B36),VALUE(B50))*2^(-30)</f>
        <v>13.074198041111231</v>
      </c>
      <c r="C65" s="9">
        <f t="shared" ref="C65:I65" si="5">AVERAGE(VALUE(C8),VALUE(C22),VALUE(C36),VALUE(C50))*2^(-30)</f>
        <v>12.714123691665009</v>
      </c>
      <c r="D65" s="9">
        <f t="shared" si="5"/>
        <v>13.466320355189964</v>
      </c>
      <c r="E65" s="9">
        <f t="shared" si="5"/>
        <v>13.053656583884731</v>
      </c>
      <c r="F65" s="9">
        <f t="shared" si="5"/>
        <v>11.628483364125714</v>
      </c>
      <c r="G65" s="9">
        <f t="shared" si="5"/>
        <v>11.806039806455374</v>
      </c>
      <c r="H65" s="9">
        <f t="shared" si="5"/>
        <v>12.263911683112383</v>
      </c>
      <c r="I65" s="9">
        <f t="shared" si="5"/>
        <v>11.973432632395998</v>
      </c>
    </row>
    <row r="66" spans="1:9" x14ac:dyDescent="0.2">
      <c r="A66" s="6" t="s">
        <v>20841</v>
      </c>
      <c r="B66" s="9">
        <f>MIN(VALUE(B18),VALUE(B32),VALUE(B46))*2^(-30)</f>
        <v>12.173786163330078</v>
      </c>
      <c r="C66" s="9">
        <f t="shared" ref="C66:I66" si="6">MIN(VALUE(C18),VALUE(C32),VALUE(C46))*2^(-30)</f>
        <v>12.605331420898438</v>
      </c>
      <c r="D66" s="9">
        <f t="shared" si="6"/>
        <v>13.222518920898438</v>
      </c>
      <c r="E66" s="9">
        <f t="shared" si="6"/>
        <v>12.605331420898438</v>
      </c>
      <c r="F66" s="9">
        <f t="shared" si="6"/>
        <v>10.592155456542969</v>
      </c>
      <c r="G66" s="9">
        <f t="shared" si="6"/>
        <v>11.408817291259766</v>
      </c>
      <c r="H66" s="9">
        <f t="shared" si="6"/>
        <v>12.088329315185547</v>
      </c>
      <c r="I66" s="9">
        <f t="shared" si="6"/>
        <v>11.408817291259766</v>
      </c>
    </row>
    <row r="67" spans="1:9" x14ac:dyDescent="0.2">
      <c r="A67" s="6" t="s">
        <v>20839</v>
      </c>
      <c r="B67" s="9">
        <f>MIN(VALUE(B16),VALUE(B30),VALUE(B44))*2^(-30)</f>
        <v>19.049427032470703</v>
      </c>
      <c r="C67" s="9">
        <f t="shared" ref="C67:I67" si="7">MIN(VALUE(C16),VALUE(C30),VALUE(C44))*2^(-30)</f>
        <v>18.817188262939453</v>
      </c>
      <c r="D67" s="9">
        <f t="shared" si="7"/>
        <v>19.916774749755859</v>
      </c>
      <c r="E67" s="9">
        <f t="shared" si="7"/>
        <v>19.848739624023438</v>
      </c>
      <c r="F67" s="9">
        <f t="shared" si="7"/>
        <v>15.492340087890625</v>
      </c>
      <c r="G67" s="9">
        <f t="shared" si="7"/>
        <v>15.956142425537109</v>
      </c>
      <c r="H67" s="9">
        <f t="shared" si="7"/>
        <v>16.687595367431641</v>
      </c>
      <c r="I67" s="9">
        <f t="shared" si="7"/>
        <v>15.956142425537109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7.8125E-3</v>
      </c>
      <c r="G68" s="9">
        <f t="shared" si="8"/>
        <v>0</v>
      </c>
      <c r="H68" s="9">
        <f t="shared" si="8"/>
        <v>0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476.42578125</v>
      </c>
      <c r="C69" s="9">
        <f t="shared" si="8"/>
        <v>560.88671875</v>
      </c>
      <c r="D69" s="9">
        <f t="shared" si="8"/>
        <v>1068.4765625</v>
      </c>
      <c r="E69" s="9">
        <f t="shared" si="8"/>
        <v>806.85546875</v>
      </c>
      <c r="F69" s="9">
        <f t="shared" si="8"/>
        <v>909.7578125</v>
      </c>
      <c r="G69" s="9">
        <f t="shared" si="8"/>
        <v>915.67578125</v>
      </c>
      <c r="H69" s="9">
        <f t="shared" si="8"/>
        <v>933.15625</v>
      </c>
      <c r="I69" s="9">
        <f t="shared" si="8"/>
        <v>921.12890625</v>
      </c>
    </row>
    <row r="70" spans="1:9" x14ac:dyDescent="0.2">
      <c r="A70" s="6" t="s">
        <v>20832</v>
      </c>
      <c r="B70" s="9">
        <f>AVERAGE(VALUE(B9),VALUE(B23),VALUE(B37))*2^(-20)</f>
        <v>15.889880816141764</v>
      </c>
      <c r="C70" s="9">
        <f t="shared" ref="C70:I70" si="9">AVERAGE(VALUE(C9),VALUE(C23),VALUE(C37))*2^(-20)</f>
        <v>15.886253674825033</v>
      </c>
      <c r="D70" s="9">
        <f t="shared" si="9"/>
        <v>15.890528361002604</v>
      </c>
      <c r="E70" s="9">
        <f t="shared" si="9"/>
        <v>15.889415740966797</v>
      </c>
      <c r="F70" s="9">
        <f t="shared" si="9"/>
        <v>15.931625048319498</v>
      </c>
      <c r="G70" s="9">
        <f t="shared" si="9"/>
        <v>15.884056727091471</v>
      </c>
      <c r="H70" s="9">
        <f t="shared" si="9"/>
        <v>15.8870849609375</v>
      </c>
      <c r="I70" s="9">
        <f t="shared" si="9"/>
        <v>15.885416666666666</v>
      </c>
    </row>
    <row r="71" spans="1:9" x14ac:dyDescent="0.2">
      <c r="A71" s="6" t="s">
        <v>20833</v>
      </c>
      <c r="B71" s="10">
        <f>MIN(VALUE(B19),VALUE(B33),VALUE(B47))*2^(-20)</f>
        <v>12.62109375</v>
      </c>
      <c r="C71" s="10">
        <f t="shared" ref="C71:I71" si="10">MIN(VALUE(C19),VALUE(C33),VALUE(C47))*2^(-20)</f>
        <v>12.6171875</v>
      </c>
      <c r="D71" s="10">
        <f t="shared" si="10"/>
        <v>12.5390625</v>
      </c>
      <c r="E71" s="10">
        <f t="shared" si="10"/>
        <v>12.6171875</v>
      </c>
      <c r="F71" s="10">
        <f t="shared" si="10"/>
        <v>12.6015625</v>
      </c>
      <c r="G71" s="10">
        <f t="shared" si="10"/>
        <v>12.62109375</v>
      </c>
      <c r="H71" s="10">
        <f t="shared" si="10"/>
        <v>12.6171875</v>
      </c>
      <c r="I71" s="10">
        <f t="shared" si="10"/>
        <v>12.6171875</v>
      </c>
    </row>
    <row r="72" spans="1:9" x14ac:dyDescent="0.2">
      <c r="A72" s="6" t="s">
        <v>20834</v>
      </c>
      <c r="B72" s="10">
        <f>MAX(VALUE(B17),VALUE(B31),VALUE(B45))*2^(-20)</f>
        <v>18.7734375</v>
      </c>
      <c r="C72" s="10">
        <f t="shared" ref="C72:I72" si="11">MAX(VALUE(C17),VALUE(C31),VALUE(C45))*2^(-20)</f>
        <v>18.61328125</v>
      </c>
      <c r="D72" s="10">
        <f t="shared" si="11"/>
        <v>18.62890625</v>
      </c>
      <c r="E72" s="10">
        <f t="shared" si="11"/>
        <v>18.62890625</v>
      </c>
      <c r="F72" s="10">
        <f t="shared" si="11"/>
        <v>18.609375</v>
      </c>
      <c r="G72" s="10">
        <f t="shared" si="11"/>
        <v>18.60546875</v>
      </c>
      <c r="H72" s="10">
        <f t="shared" si="11"/>
        <v>18.61328125</v>
      </c>
      <c r="I72" s="10">
        <f t="shared" si="11"/>
        <v>18.609375</v>
      </c>
    </row>
    <row r="73" spans="1:9" x14ac:dyDescent="0.2">
      <c r="A73" s="6" t="s">
        <v>20826</v>
      </c>
      <c r="B73" s="9">
        <f>VALUE(B7)*10^(-9)</f>
        <v>27.148982977000003</v>
      </c>
      <c r="C73" s="9">
        <f t="shared" ref="C73:I73" si="12">VALUE(C7)*10^(-9)</f>
        <v>27.452975550000001</v>
      </c>
      <c r="D73" s="9">
        <f t="shared" si="12"/>
        <v>25.866727538000003</v>
      </c>
      <c r="E73" s="9">
        <f t="shared" si="12"/>
        <v>27.148982977000003</v>
      </c>
      <c r="F73" s="9">
        <f t="shared" si="12"/>
        <v>296.39341584300001</v>
      </c>
      <c r="G73" s="9">
        <f t="shared" si="12"/>
        <v>292.421507437</v>
      </c>
      <c r="H73" s="9">
        <f t="shared" si="12"/>
        <v>294.61322690500003</v>
      </c>
      <c r="I73" s="9">
        <f t="shared" si="12"/>
        <v>294.61322690500003</v>
      </c>
    </row>
    <row r="74" spans="1:9" x14ac:dyDescent="0.2">
      <c r="A74" s="6" t="s">
        <v>20835</v>
      </c>
      <c r="B74" s="9">
        <f>SUM(VALUE(B20),VALUE(B34),VALUE(B48))*2^(-30)</f>
        <v>0.10873290523886681</v>
      </c>
      <c r="C74" s="9">
        <f t="shared" ref="C74:I75" si="13">SUM(VALUE(C20),VALUE(C34),VALUE(C48))*2^(-30)</f>
        <v>0.11123608332127333</v>
      </c>
      <c r="D74" s="9">
        <f t="shared" si="13"/>
        <v>0.10851211752742529</v>
      </c>
      <c r="E74" s="9">
        <f t="shared" si="13"/>
        <v>0.10718229506164789</v>
      </c>
      <c r="F74" s="9">
        <f t="shared" si="13"/>
        <v>1.3027847055345774</v>
      </c>
      <c r="G74" s="9">
        <f t="shared" si="13"/>
        <v>1.1644658306613564</v>
      </c>
      <c r="H74" s="9">
        <f t="shared" si="13"/>
        <v>1.1657206453382969</v>
      </c>
      <c r="I74" s="9">
        <f t="shared" si="13"/>
        <v>1.1806785762310028</v>
      </c>
    </row>
    <row r="75" spans="1:9" x14ac:dyDescent="0.2">
      <c r="A75" s="6" t="s">
        <v>20836</v>
      </c>
      <c r="B75" s="9">
        <f>SUM(VALUE(B21),VALUE(B35),VALUE(B49))*2^(-30)</f>
        <v>0.10825252998620272</v>
      </c>
      <c r="C75" s="9">
        <f t="shared" si="13"/>
        <v>0.10817729867994785</v>
      </c>
      <c r="D75" s="9">
        <f t="shared" si="13"/>
        <v>0.10803492646664381</v>
      </c>
      <c r="E75" s="9">
        <f t="shared" si="13"/>
        <v>0.10904353018850088</v>
      </c>
      <c r="F75" s="9">
        <f t="shared" si="13"/>
        <v>1.027679686434567</v>
      </c>
      <c r="G75" s="9">
        <f t="shared" si="13"/>
        <v>0.88548439834266901</v>
      </c>
      <c r="H75" s="9">
        <f t="shared" si="13"/>
        <v>0.88503669109195471</v>
      </c>
      <c r="I75" s="9">
        <f t="shared" si="13"/>
        <v>0.92260767053812742</v>
      </c>
    </row>
    <row r="76" spans="1:9" x14ac:dyDescent="0.2">
      <c r="A76" s="7" t="s">
        <v>20827</v>
      </c>
      <c r="B76" s="9">
        <f>SUM(VALUE(B12),VALUE(B26),VALUE(B40))</f>
        <v>643</v>
      </c>
      <c r="C76" s="9">
        <f t="shared" ref="C76:I76" si="14">SUM(VALUE(C12),VALUE(C26),VALUE(C40))</f>
        <v>653</v>
      </c>
      <c r="D76" s="9">
        <f t="shared" si="14"/>
        <v>620</v>
      </c>
      <c r="E76" s="9">
        <f t="shared" si="14"/>
        <v>643</v>
      </c>
      <c r="F76" s="9">
        <f t="shared" si="14"/>
        <v>7100</v>
      </c>
      <c r="G76" s="9">
        <f t="shared" si="14"/>
        <v>7004</v>
      </c>
      <c r="H76" s="9">
        <f t="shared" si="14"/>
        <v>7060</v>
      </c>
      <c r="I76" s="9">
        <f t="shared" si="14"/>
        <v>7060</v>
      </c>
    </row>
    <row r="77" spans="1:9" x14ac:dyDescent="0.2">
      <c r="A77" s="7" t="s">
        <v>20828</v>
      </c>
      <c r="B77" s="9">
        <f>SUM(VALUE(B11),VALUE(B25),VALUE(B39))</f>
        <v>74</v>
      </c>
      <c r="C77" s="9">
        <f t="shared" ref="C77:I77" si="15">SUM(VALUE(C11),VALUE(C25),VALUE(C39))</f>
        <v>72</v>
      </c>
      <c r="D77" s="9">
        <f t="shared" si="15"/>
        <v>79</v>
      </c>
      <c r="E77" s="9">
        <f t="shared" si="15"/>
        <v>74</v>
      </c>
      <c r="F77" s="9">
        <f t="shared" si="15"/>
        <v>533</v>
      </c>
      <c r="G77" s="9">
        <f t="shared" si="15"/>
        <v>530</v>
      </c>
      <c r="H77" s="9">
        <f t="shared" si="15"/>
        <v>536</v>
      </c>
      <c r="I77" s="9">
        <f t="shared" si="15"/>
        <v>533</v>
      </c>
    </row>
    <row r="78" spans="1:9" x14ac:dyDescent="0.2">
      <c r="A78" s="7" t="s">
        <v>20829</v>
      </c>
      <c r="B78" s="9">
        <f>SUM(VALUE(B13),VALUE(B27),VALUE(B41))</f>
        <v>243</v>
      </c>
      <c r="C78" s="9">
        <f t="shared" ref="C78:I78" si="16">SUM(VALUE(C13),VALUE(C27),VALUE(C41))</f>
        <v>245</v>
      </c>
      <c r="D78" s="9">
        <f t="shared" si="16"/>
        <v>241</v>
      </c>
      <c r="E78" s="9">
        <f t="shared" si="16"/>
        <v>244</v>
      </c>
      <c r="F78" s="9">
        <f t="shared" si="16"/>
        <v>5088</v>
      </c>
      <c r="G78" s="9">
        <f t="shared" si="16"/>
        <v>5104</v>
      </c>
      <c r="H78" s="9">
        <f t="shared" si="16"/>
        <v>5081</v>
      </c>
      <c r="I78" s="9">
        <f t="shared" si="16"/>
        <v>5073</v>
      </c>
    </row>
    <row r="79" spans="1:9" x14ac:dyDescent="0.2">
      <c r="A79" s="7" t="s">
        <v>20830</v>
      </c>
      <c r="B79" s="9">
        <f>SUM(VALUE(B10),VALUE(B24),VALUE(B38))</f>
        <v>13</v>
      </c>
      <c r="C79" s="9">
        <f t="shared" ref="C79:I79" si="17">SUM(VALUE(C10),VALUE(C24),VALUE(C38))</f>
        <v>39</v>
      </c>
      <c r="D79" s="9">
        <f t="shared" si="17"/>
        <v>46</v>
      </c>
      <c r="E79" s="9">
        <f t="shared" si="17"/>
        <v>25</v>
      </c>
      <c r="F79" s="9">
        <f t="shared" si="17"/>
        <v>17</v>
      </c>
      <c r="G79" s="9">
        <f t="shared" si="17"/>
        <v>5</v>
      </c>
      <c r="H79" s="9">
        <f t="shared" si="17"/>
        <v>41</v>
      </c>
      <c r="I79" s="9">
        <f t="shared" si="17"/>
        <v>14</v>
      </c>
    </row>
    <row r="80" spans="1:9" x14ac:dyDescent="0.2">
      <c r="A80" s="27" t="s">
        <v>20855</v>
      </c>
      <c r="B80" s="28">
        <f>B3*2^(-30)</f>
        <v>0</v>
      </c>
      <c r="C80" s="28">
        <f t="shared" ref="C80:I81" si="18">C3*2^(-30)</f>
        <v>0</v>
      </c>
      <c r="D80" s="28">
        <f t="shared" si="18"/>
        <v>0</v>
      </c>
      <c r="E80" s="28">
        <f t="shared" si="18"/>
        <v>0</v>
      </c>
      <c r="F80" s="28">
        <f t="shared" si="18"/>
        <v>7.4866239912807941E-2</v>
      </c>
      <c r="G80" s="28">
        <f t="shared" si="18"/>
        <v>7.4866239912807941E-2</v>
      </c>
      <c r="H80" s="28">
        <f t="shared" si="18"/>
        <v>7.4866239912807941E-2</v>
      </c>
      <c r="I80" s="28">
        <f t="shared" si="18"/>
        <v>7.4866239912807941E-2</v>
      </c>
    </row>
    <row r="81" spans="1:9" x14ac:dyDescent="0.2">
      <c r="A81" s="27" t="s">
        <v>20856</v>
      </c>
      <c r="B81" s="28">
        <f>B4*2^(-30)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0.22459871973842382</v>
      </c>
      <c r="G81" s="28">
        <f t="shared" si="18"/>
        <v>0.22459871973842382</v>
      </c>
      <c r="H81" s="28">
        <f t="shared" si="18"/>
        <v>0.22459871973842382</v>
      </c>
      <c r="I81" s="28">
        <f t="shared" si="18"/>
        <v>0.22459871973842382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5" width="58.5703125" bestFit="1" customWidth="1" collapsed="1"/>
    <col min="6" max="6" width="57.2851562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14409</v>
      </c>
      <c r="E2" t="s">
        <v>121</v>
      </c>
      <c r="F2" t="s">
        <v>14410</v>
      </c>
    </row>
    <row r="3" spans="1:6" x14ac:dyDescent="0.2">
      <c r="A3" t="s">
        <v>88</v>
      </c>
      <c r="B3" t="s">
        <v>123</v>
      </c>
      <c r="C3" t="s">
        <v>14411</v>
      </c>
      <c r="D3" t="s">
        <v>14412</v>
      </c>
      <c r="E3" t="s">
        <v>14413</v>
      </c>
      <c r="F3" t="s">
        <v>14410</v>
      </c>
    </row>
    <row r="4" spans="1:6" x14ac:dyDescent="0.2">
      <c r="A4" t="s">
        <v>94</v>
      </c>
      <c r="B4" t="s">
        <v>125</v>
      </c>
      <c r="C4" t="s">
        <v>14414</v>
      </c>
      <c r="D4" t="s">
        <v>14412</v>
      </c>
      <c r="E4" t="s">
        <v>14413</v>
      </c>
      <c r="F4" t="s">
        <v>14794</v>
      </c>
    </row>
    <row r="5" spans="1:6" x14ac:dyDescent="0.2">
      <c r="A5" t="s">
        <v>79</v>
      </c>
      <c r="B5" t="s">
        <v>127</v>
      </c>
      <c r="C5" t="s">
        <v>14414</v>
      </c>
      <c r="D5" t="s">
        <v>68</v>
      </c>
      <c r="E5" t="s">
        <v>14795</v>
      </c>
      <c r="F5" t="s">
        <v>121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I81"/>
  <sheetViews>
    <sheetView topLeftCell="A52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3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14190</v>
      </c>
      <c r="G3" t="s">
        <v>14190</v>
      </c>
      <c r="H3" t="s">
        <v>14190</v>
      </c>
      <c r="I3" t="str">
        <f t="shared" ref="I3:I34" si="1">IF(ISERROR(MEDIAN(VALUE(F3),VALUE(G3),VALUE(H3))), "-", TEXT(MEDIAN(VALUE(F3),VALUE(G3),VALUE(H3)), "0"))</f>
        <v>80387013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14191</v>
      </c>
      <c r="G4" t="s">
        <v>14191</v>
      </c>
      <c r="H4" t="s">
        <v>14191</v>
      </c>
      <c r="I4" t="str">
        <f t="shared" si="1"/>
        <v>241161039</v>
      </c>
    </row>
    <row r="5" spans="1:9" x14ac:dyDescent="0.2">
      <c r="A5" s="1" t="s">
        <v>9</v>
      </c>
      <c r="B5" t="s">
        <v>14831</v>
      </c>
      <c r="C5" t="s">
        <v>14889</v>
      </c>
      <c r="D5" t="s">
        <v>14947</v>
      </c>
      <c r="E5" t="str">
        <f t="shared" si="0"/>
        <v>-</v>
      </c>
      <c r="F5" t="s">
        <v>14796</v>
      </c>
      <c r="G5" t="s">
        <v>14859</v>
      </c>
      <c r="H5" t="s">
        <v>14916</v>
      </c>
      <c r="I5" t="str">
        <f t="shared" si="1"/>
        <v>-</v>
      </c>
    </row>
    <row r="6" spans="1:9" x14ac:dyDescent="0.2">
      <c r="A6" s="1" t="s">
        <v>10</v>
      </c>
      <c r="B6" t="s">
        <v>14832</v>
      </c>
      <c r="C6" t="s">
        <v>14890</v>
      </c>
      <c r="D6" t="s">
        <v>14948</v>
      </c>
      <c r="E6" t="str">
        <f t="shared" si="0"/>
        <v>-</v>
      </c>
      <c r="F6" t="s">
        <v>14797</v>
      </c>
      <c r="G6" t="s">
        <v>14860</v>
      </c>
      <c r="H6" t="s">
        <v>14917</v>
      </c>
      <c r="I6" t="str">
        <f t="shared" si="1"/>
        <v>-</v>
      </c>
    </row>
    <row r="7" spans="1:9" x14ac:dyDescent="0.2">
      <c r="A7" s="1" t="s">
        <v>11</v>
      </c>
      <c r="B7" t="s">
        <v>14833</v>
      </c>
      <c r="C7" t="s">
        <v>14891</v>
      </c>
      <c r="D7" t="s">
        <v>14949</v>
      </c>
      <c r="E7" t="str">
        <f t="shared" si="0"/>
        <v>26414867302</v>
      </c>
      <c r="F7" t="s">
        <v>14798</v>
      </c>
      <c r="G7" t="s">
        <v>14861</v>
      </c>
      <c r="H7" t="s">
        <v>14918</v>
      </c>
      <c r="I7" t="str">
        <f t="shared" si="1"/>
        <v>293982078786</v>
      </c>
    </row>
    <row r="8" spans="1:9" x14ac:dyDescent="0.2">
      <c r="A8" s="1" t="s">
        <v>12</v>
      </c>
      <c r="B8" t="s">
        <v>14834</v>
      </c>
      <c r="C8" t="s">
        <v>14892</v>
      </c>
      <c r="D8" t="s">
        <v>14950</v>
      </c>
      <c r="E8" t="str">
        <f t="shared" si="0"/>
        <v>15213506104</v>
      </c>
      <c r="F8" t="s">
        <v>14799</v>
      </c>
      <c r="G8" t="s">
        <v>14862</v>
      </c>
      <c r="H8" t="s">
        <v>14919</v>
      </c>
      <c r="I8" t="str">
        <f t="shared" si="1"/>
        <v>13448958812</v>
      </c>
    </row>
    <row r="9" spans="1:9" x14ac:dyDescent="0.2">
      <c r="A9" s="1" t="s">
        <v>13</v>
      </c>
      <c r="B9" t="s">
        <v>14835</v>
      </c>
      <c r="C9" t="s">
        <v>7383</v>
      </c>
      <c r="D9" t="s">
        <v>7383</v>
      </c>
      <c r="E9" t="str">
        <f t="shared" si="0"/>
        <v>16527360</v>
      </c>
      <c r="F9" t="s">
        <v>14800</v>
      </c>
      <c r="G9" t="s">
        <v>14837</v>
      </c>
      <c r="H9" t="s">
        <v>7383</v>
      </c>
      <c r="I9" t="str">
        <f t="shared" si="1"/>
        <v>16510976</v>
      </c>
    </row>
    <row r="10" spans="1:9" x14ac:dyDescent="0.2">
      <c r="A10" s="1" t="s">
        <v>14</v>
      </c>
      <c r="B10" t="s">
        <v>92</v>
      </c>
      <c r="C10" t="s">
        <v>68</v>
      </c>
      <c r="D10" t="s">
        <v>143</v>
      </c>
      <c r="E10" t="str">
        <f t="shared" si="0"/>
        <v>1</v>
      </c>
      <c r="F10" t="s">
        <v>84</v>
      </c>
      <c r="G10" t="s">
        <v>74</v>
      </c>
      <c r="H10" t="s">
        <v>94</v>
      </c>
      <c r="I10" t="str">
        <f t="shared" si="1"/>
        <v>10</v>
      </c>
    </row>
    <row r="11" spans="1:9" x14ac:dyDescent="0.2">
      <c r="A11" s="1" t="s">
        <v>15</v>
      </c>
      <c r="B11" t="s">
        <v>248</v>
      </c>
      <c r="C11" t="s">
        <v>97</v>
      </c>
      <c r="D11" t="s">
        <v>163</v>
      </c>
      <c r="E11" t="str">
        <f t="shared" si="0"/>
        <v>22</v>
      </c>
      <c r="F11" t="s">
        <v>205</v>
      </c>
      <c r="G11" t="s">
        <v>3394</v>
      </c>
      <c r="H11" t="s">
        <v>339</v>
      </c>
      <c r="I11" t="str">
        <f t="shared" si="1"/>
        <v>181</v>
      </c>
    </row>
    <row r="12" spans="1:9" x14ac:dyDescent="0.2">
      <c r="A12" s="1" t="s">
        <v>16</v>
      </c>
      <c r="B12" t="s">
        <v>484</v>
      </c>
      <c r="C12" t="s">
        <v>560</v>
      </c>
      <c r="D12" t="s">
        <v>519</v>
      </c>
      <c r="E12" t="str">
        <f t="shared" si="0"/>
        <v>215</v>
      </c>
      <c r="F12" t="s">
        <v>14801</v>
      </c>
      <c r="G12" t="s">
        <v>14863</v>
      </c>
      <c r="H12" t="s">
        <v>14920</v>
      </c>
      <c r="I12" t="str">
        <f t="shared" si="1"/>
        <v>2345</v>
      </c>
    </row>
    <row r="13" spans="1:9" x14ac:dyDescent="0.2">
      <c r="A13" s="1" t="s">
        <v>17</v>
      </c>
      <c r="B13" t="s">
        <v>105</v>
      </c>
      <c r="C13" t="s">
        <v>259</v>
      </c>
      <c r="D13" t="s">
        <v>149</v>
      </c>
      <c r="E13" t="str">
        <f t="shared" si="0"/>
        <v>89</v>
      </c>
      <c r="F13" t="s">
        <v>14802</v>
      </c>
      <c r="G13" t="s">
        <v>14423</v>
      </c>
      <c r="H13" t="s">
        <v>14921</v>
      </c>
      <c r="I13" t="str">
        <f t="shared" si="1"/>
        <v>1707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260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384</v>
      </c>
      <c r="C15" t="s">
        <v>10320</v>
      </c>
      <c r="D15" t="s">
        <v>14951</v>
      </c>
      <c r="E15" t="str">
        <f t="shared" si="0"/>
        <v>483328</v>
      </c>
      <c r="F15" t="s">
        <v>14803</v>
      </c>
      <c r="G15" t="s">
        <v>14864</v>
      </c>
      <c r="H15" t="s">
        <v>14922</v>
      </c>
      <c r="I15" t="str">
        <f t="shared" si="1"/>
        <v>329797632</v>
      </c>
    </row>
    <row r="16" spans="1:9" x14ac:dyDescent="0.2">
      <c r="A16" s="1" t="s">
        <v>20</v>
      </c>
      <c r="B16" t="s">
        <v>14836</v>
      </c>
      <c r="C16" t="s">
        <v>14893</v>
      </c>
      <c r="D16" t="s">
        <v>14952</v>
      </c>
      <c r="E16" t="str">
        <f t="shared" si="0"/>
        <v>19125239808</v>
      </c>
      <c r="F16" t="s">
        <v>14804</v>
      </c>
      <c r="G16" t="s">
        <v>14865</v>
      </c>
      <c r="H16" t="s">
        <v>14923</v>
      </c>
      <c r="I16" t="str">
        <f t="shared" si="1"/>
        <v>16438038528</v>
      </c>
    </row>
    <row r="17" spans="1:9" x14ac:dyDescent="0.2">
      <c r="A17" s="1" t="s">
        <v>21</v>
      </c>
      <c r="B17" t="s">
        <v>14837</v>
      </c>
      <c r="C17" t="s">
        <v>7383</v>
      </c>
      <c r="D17" t="s">
        <v>7383</v>
      </c>
      <c r="E17" t="str">
        <f t="shared" si="0"/>
        <v>16527360</v>
      </c>
      <c r="F17" t="s">
        <v>14800</v>
      </c>
      <c r="G17" t="s">
        <v>14837</v>
      </c>
      <c r="H17" t="s">
        <v>7383</v>
      </c>
      <c r="I17" t="str">
        <f t="shared" si="1"/>
        <v>16510976</v>
      </c>
    </row>
    <row r="18" spans="1:9" x14ac:dyDescent="0.2">
      <c r="A18" s="1" t="s">
        <v>22</v>
      </c>
      <c r="B18" t="s">
        <v>14838</v>
      </c>
      <c r="C18" t="s">
        <v>14894</v>
      </c>
      <c r="D18" t="s">
        <v>14953</v>
      </c>
      <c r="E18" t="str">
        <f t="shared" si="0"/>
        <v>13646266368</v>
      </c>
      <c r="F18" t="s">
        <v>14805</v>
      </c>
      <c r="G18" t="s">
        <v>14866</v>
      </c>
      <c r="H18" t="s">
        <v>14924</v>
      </c>
      <c r="I18" t="str">
        <f t="shared" si="1"/>
        <v>11729481728</v>
      </c>
    </row>
    <row r="19" spans="1:9" x14ac:dyDescent="0.2">
      <c r="A19" s="1" t="s">
        <v>23</v>
      </c>
      <c r="B19" t="s">
        <v>14800</v>
      </c>
      <c r="C19" t="s">
        <v>7383</v>
      </c>
      <c r="D19" t="s">
        <v>7383</v>
      </c>
      <c r="E19" t="str">
        <f t="shared" si="0"/>
        <v>16527360</v>
      </c>
      <c r="F19" t="s">
        <v>14800</v>
      </c>
      <c r="G19" t="s">
        <v>14837</v>
      </c>
      <c r="H19" t="s">
        <v>7383</v>
      </c>
      <c r="I19" t="str">
        <f t="shared" si="1"/>
        <v>16510976</v>
      </c>
    </row>
    <row r="20" spans="1:9" x14ac:dyDescent="0.2">
      <c r="A20" s="1" t="s">
        <v>24</v>
      </c>
      <c r="B20" t="s">
        <v>14839</v>
      </c>
      <c r="C20" t="s">
        <v>14895</v>
      </c>
      <c r="D20" t="s">
        <v>14954</v>
      </c>
      <c r="E20" t="str">
        <f t="shared" si="0"/>
        <v>40485833</v>
      </c>
      <c r="F20" t="s">
        <v>14806</v>
      </c>
      <c r="G20" t="s">
        <v>14867</v>
      </c>
      <c r="H20" t="s">
        <v>14925</v>
      </c>
      <c r="I20" t="str">
        <f t="shared" si="1"/>
        <v>413673200</v>
      </c>
    </row>
    <row r="21" spans="1:9" x14ac:dyDescent="0.2">
      <c r="A21" s="1" t="s">
        <v>25</v>
      </c>
      <c r="B21" t="s">
        <v>14840</v>
      </c>
      <c r="C21" t="s">
        <v>14896</v>
      </c>
      <c r="D21" t="s">
        <v>14955</v>
      </c>
      <c r="E21" t="str">
        <f t="shared" si="0"/>
        <v>36481887</v>
      </c>
      <c r="F21" t="s">
        <v>14807</v>
      </c>
      <c r="G21" t="s">
        <v>14868</v>
      </c>
      <c r="H21" t="s">
        <v>14926</v>
      </c>
      <c r="I21" t="str">
        <f t="shared" si="1"/>
        <v>286918118</v>
      </c>
    </row>
    <row r="22" spans="1:9" x14ac:dyDescent="0.2">
      <c r="A22" s="1" t="s">
        <v>26</v>
      </c>
      <c r="B22" t="s">
        <v>14841</v>
      </c>
      <c r="C22" t="s">
        <v>14897</v>
      </c>
      <c r="D22" t="s">
        <v>14956</v>
      </c>
      <c r="E22" t="str">
        <f t="shared" si="0"/>
        <v>14654557752</v>
      </c>
      <c r="F22" t="s">
        <v>14808</v>
      </c>
      <c r="G22" t="s">
        <v>14869</v>
      </c>
      <c r="H22" t="s">
        <v>14927</v>
      </c>
      <c r="I22" t="str">
        <f t="shared" si="1"/>
        <v>12420783128</v>
      </c>
    </row>
    <row r="23" spans="1:9" x14ac:dyDescent="0.2">
      <c r="A23" s="1" t="s">
        <v>27</v>
      </c>
      <c r="B23" t="s">
        <v>4815</v>
      </c>
      <c r="C23" t="s">
        <v>4815</v>
      </c>
      <c r="D23" t="s">
        <v>4815</v>
      </c>
      <c r="E23" t="str">
        <f t="shared" si="0"/>
        <v>13197312</v>
      </c>
      <c r="F23" t="s">
        <v>14809</v>
      </c>
      <c r="G23" t="s">
        <v>4815</v>
      </c>
      <c r="H23" t="s">
        <v>4815</v>
      </c>
      <c r="I23" t="str">
        <f t="shared" si="1"/>
        <v>13197312</v>
      </c>
    </row>
    <row r="24" spans="1:9" x14ac:dyDescent="0.2">
      <c r="A24" s="1" t="s">
        <v>28</v>
      </c>
      <c r="B24" t="s">
        <v>141</v>
      </c>
      <c r="C24" t="s">
        <v>106</v>
      </c>
      <c r="D24" t="s">
        <v>143</v>
      </c>
      <c r="E24" t="str">
        <f t="shared" si="0"/>
        <v>18</v>
      </c>
      <c r="F24" t="s">
        <v>85</v>
      </c>
      <c r="G24" t="s">
        <v>79</v>
      </c>
      <c r="H24" t="s">
        <v>89</v>
      </c>
      <c r="I24" t="str">
        <f t="shared" si="1"/>
        <v>5</v>
      </c>
    </row>
    <row r="25" spans="1:9" x14ac:dyDescent="0.2">
      <c r="A25" s="1" t="s">
        <v>29</v>
      </c>
      <c r="B25" t="s">
        <v>163</v>
      </c>
      <c r="C25" t="s">
        <v>95</v>
      </c>
      <c r="D25" t="s">
        <v>150</v>
      </c>
      <c r="E25" t="str">
        <f t="shared" si="0"/>
        <v>29</v>
      </c>
      <c r="F25" t="s">
        <v>7214</v>
      </c>
      <c r="G25" t="s">
        <v>4566</v>
      </c>
      <c r="H25" t="s">
        <v>7214</v>
      </c>
      <c r="I25" t="str">
        <f t="shared" si="1"/>
        <v>180</v>
      </c>
    </row>
    <row r="26" spans="1:9" x14ac:dyDescent="0.2">
      <c r="A26" s="1" t="s">
        <v>30</v>
      </c>
      <c r="B26" t="s">
        <v>484</v>
      </c>
      <c r="C26" t="s">
        <v>484</v>
      </c>
      <c r="D26" t="s">
        <v>516</v>
      </c>
      <c r="E26" t="str">
        <f t="shared" si="0"/>
        <v>215</v>
      </c>
      <c r="F26" t="s">
        <v>14810</v>
      </c>
      <c r="G26" t="s">
        <v>14870</v>
      </c>
      <c r="H26" t="s">
        <v>14928</v>
      </c>
      <c r="I26" t="str">
        <f t="shared" si="1"/>
        <v>2344</v>
      </c>
    </row>
    <row r="27" spans="1:9" x14ac:dyDescent="0.2">
      <c r="A27" s="1" t="s">
        <v>31</v>
      </c>
      <c r="B27" t="s">
        <v>105</v>
      </c>
      <c r="C27" t="s">
        <v>3461</v>
      </c>
      <c r="D27" t="s">
        <v>3343</v>
      </c>
      <c r="E27" t="str">
        <f t="shared" si="0"/>
        <v>81</v>
      </c>
      <c r="F27" t="s">
        <v>14811</v>
      </c>
      <c r="G27" t="s">
        <v>14871</v>
      </c>
      <c r="H27" t="s">
        <v>14929</v>
      </c>
      <c r="I27" t="str">
        <f t="shared" si="1"/>
        <v>1697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73</v>
      </c>
      <c r="G28" t="s">
        <v>68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14842</v>
      </c>
      <c r="C29" t="s">
        <v>14898</v>
      </c>
      <c r="D29" t="s">
        <v>14957</v>
      </c>
      <c r="E29" t="str">
        <f t="shared" si="0"/>
        <v>331354112</v>
      </c>
      <c r="F29" t="s">
        <v>14812</v>
      </c>
      <c r="G29" t="s">
        <v>14872</v>
      </c>
      <c r="H29" t="s">
        <v>14930</v>
      </c>
      <c r="I29" t="str">
        <f t="shared" si="1"/>
        <v>330989568</v>
      </c>
    </row>
    <row r="30" spans="1:9" x14ac:dyDescent="0.2">
      <c r="A30" s="1" t="s">
        <v>34</v>
      </c>
      <c r="B30" t="s">
        <v>14843</v>
      </c>
      <c r="C30" t="s">
        <v>14899</v>
      </c>
      <c r="D30" t="s">
        <v>14958</v>
      </c>
      <c r="E30" t="str">
        <f t="shared" si="0"/>
        <v>21158084608</v>
      </c>
      <c r="F30" t="s">
        <v>14813</v>
      </c>
      <c r="G30" t="s">
        <v>14873</v>
      </c>
      <c r="H30" t="s">
        <v>14931</v>
      </c>
      <c r="I30" t="str">
        <f t="shared" si="1"/>
        <v>16163901440</v>
      </c>
    </row>
    <row r="31" spans="1:9" x14ac:dyDescent="0.2">
      <c r="A31" s="1" t="s">
        <v>35</v>
      </c>
      <c r="B31" t="s">
        <v>4815</v>
      </c>
      <c r="C31" t="s">
        <v>4815</v>
      </c>
      <c r="D31" t="s">
        <v>4815</v>
      </c>
      <c r="E31" t="str">
        <f t="shared" si="0"/>
        <v>13197312</v>
      </c>
      <c r="F31" t="s">
        <v>14814</v>
      </c>
      <c r="G31" t="s">
        <v>4815</v>
      </c>
      <c r="H31" t="s">
        <v>4815</v>
      </c>
      <c r="I31" t="str">
        <f t="shared" si="1"/>
        <v>13197312</v>
      </c>
    </row>
    <row r="32" spans="1:9" x14ac:dyDescent="0.2">
      <c r="A32" s="1" t="s">
        <v>36</v>
      </c>
      <c r="B32" t="s">
        <v>14844</v>
      </c>
      <c r="C32" t="s">
        <v>14900</v>
      </c>
      <c r="D32" t="s">
        <v>14959</v>
      </c>
      <c r="E32" t="str">
        <f t="shared" si="0"/>
        <v>12001808384</v>
      </c>
      <c r="F32" t="s">
        <v>14815</v>
      </c>
      <c r="G32" t="s">
        <v>14874</v>
      </c>
      <c r="H32" t="s">
        <v>14932</v>
      </c>
      <c r="I32" t="str">
        <f t="shared" si="1"/>
        <v>10716921856</v>
      </c>
    </row>
    <row r="33" spans="1:9" x14ac:dyDescent="0.2">
      <c r="A33" s="1" t="s">
        <v>37</v>
      </c>
      <c r="B33" t="s">
        <v>4815</v>
      </c>
      <c r="C33" t="s">
        <v>4815</v>
      </c>
      <c r="D33" t="s">
        <v>4815</v>
      </c>
      <c r="E33" t="str">
        <f t="shared" si="0"/>
        <v>13197312</v>
      </c>
      <c r="F33" t="s">
        <v>4844</v>
      </c>
      <c r="G33" t="s">
        <v>4815</v>
      </c>
      <c r="H33" t="s">
        <v>4815</v>
      </c>
      <c r="I33" t="str">
        <f t="shared" si="1"/>
        <v>13197312</v>
      </c>
    </row>
    <row r="34" spans="1:9" x14ac:dyDescent="0.2">
      <c r="A34" s="1" t="s">
        <v>38</v>
      </c>
      <c r="B34" t="s">
        <v>14845</v>
      </c>
      <c r="C34" t="s">
        <v>14901</v>
      </c>
      <c r="D34" t="s">
        <v>14960</v>
      </c>
      <c r="E34" t="str">
        <f t="shared" si="0"/>
        <v>36960334</v>
      </c>
      <c r="F34" t="s">
        <v>14816</v>
      </c>
      <c r="G34" t="s">
        <v>14875</v>
      </c>
      <c r="H34" t="s">
        <v>14933</v>
      </c>
      <c r="I34" t="str">
        <f t="shared" si="1"/>
        <v>411724604</v>
      </c>
    </row>
    <row r="35" spans="1:9" x14ac:dyDescent="0.2">
      <c r="A35" s="1" t="s">
        <v>39</v>
      </c>
      <c r="B35" t="s">
        <v>14846</v>
      </c>
      <c r="C35" t="s">
        <v>14902</v>
      </c>
      <c r="D35" t="s">
        <v>14961</v>
      </c>
      <c r="E35" t="str">
        <f t="shared" ref="E35:E63" si="2">IF(ISERROR(MEDIAN(VALUE(B35),VALUE(C35),VALUE(D35))), "-", TEXT(MEDIAN(VALUE(B35),VALUE(C35),VALUE(D35)), "0"))</f>
        <v>37882420</v>
      </c>
      <c r="F35" t="s">
        <v>14817</v>
      </c>
      <c r="G35" t="s">
        <v>14876</v>
      </c>
      <c r="H35" t="s">
        <v>14934</v>
      </c>
      <c r="I35" t="str">
        <f t="shared" ref="I35:I63" si="3">IF(ISERROR(MEDIAN(VALUE(F35),VALUE(G35),VALUE(H35))), "-", TEXT(MEDIAN(VALUE(F35),VALUE(G35),VALUE(H35)), "0"))</f>
        <v>277158550</v>
      </c>
    </row>
    <row r="36" spans="1:9" x14ac:dyDescent="0.2">
      <c r="A36" s="1" t="s">
        <v>40</v>
      </c>
      <c r="B36" t="s">
        <v>14847</v>
      </c>
      <c r="C36" t="s">
        <v>14903</v>
      </c>
      <c r="D36" t="s">
        <v>14962</v>
      </c>
      <c r="E36" t="str">
        <f t="shared" si="2"/>
        <v>17503366409</v>
      </c>
      <c r="F36" t="s">
        <v>14818</v>
      </c>
      <c r="G36" t="s">
        <v>14877</v>
      </c>
      <c r="H36" t="s">
        <v>14935</v>
      </c>
      <c r="I36" t="str">
        <f t="shared" si="3"/>
        <v>15264683955</v>
      </c>
    </row>
    <row r="37" spans="1:9" x14ac:dyDescent="0.2">
      <c r="A37" s="1" t="s">
        <v>41</v>
      </c>
      <c r="B37" t="s">
        <v>14848</v>
      </c>
      <c r="C37" t="s">
        <v>14904</v>
      </c>
      <c r="D37" t="s">
        <v>14597</v>
      </c>
      <c r="E37" t="str">
        <f t="shared" si="2"/>
        <v>19565378</v>
      </c>
      <c r="F37" t="s">
        <v>14440</v>
      </c>
      <c r="G37" t="s">
        <v>14850</v>
      </c>
      <c r="H37" t="s">
        <v>14597</v>
      </c>
      <c r="I37" t="str">
        <f t="shared" si="3"/>
        <v>19554304</v>
      </c>
    </row>
    <row r="38" spans="1:9" x14ac:dyDescent="0.2">
      <c r="A38" s="1" t="s">
        <v>42</v>
      </c>
      <c r="B38" t="s">
        <v>83</v>
      </c>
      <c r="C38" t="s">
        <v>94</v>
      </c>
      <c r="D38" t="s">
        <v>75</v>
      </c>
      <c r="E38" t="str">
        <f t="shared" si="2"/>
        <v>20</v>
      </c>
      <c r="F38" t="s">
        <v>85</v>
      </c>
      <c r="G38" t="s">
        <v>92</v>
      </c>
      <c r="H38" t="s">
        <v>68</v>
      </c>
      <c r="I38" t="str">
        <f t="shared" si="3"/>
        <v>1</v>
      </c>
    </row>
    <row r="39" spans="1:9" x14ac:dyDescent="0.2">
      <c r="A39" s="1" t="s">
        <v>43</v>
      </c>
      <c r="B39" t="s">
        <v>83</v>
      </c>
      <c r="C39" t="s">
        <v>83</v>
      </c>
      <c r="D39" t="s">
        <v>135</v>
      </c>
      <c r="E39" t="str">
        <f t="shared" si="2"/>
        <v>28</v>
      </c>
      <c r="F39" t="s">
        <v>401</v>
      </c>
      <c r="G39" t="s">
        <v>2890</v>
      </c>
      <c r="H39" t="s">
        <v>338</v>
      </c>
      <c r="I39" t="str">
        <f t="shared" si="3"/>
        <v>176</v>
      </c>
    </row>
    <row r="40" spans="1:9" x14ac:dyDescent="0.2">
      <c r="A40" s="1" t="s">
        <v>44</v>
      </c>
      <c r="B40" t="s">
        <v>433</v>
      </c>
      <c r="C40" t="s">
        <v>433</v>
      </c>
      <c r="D40" t="s">
        <v>519</v>
      </c>
      <c r="E40" t="str">
        <f t="shared" si="2"/>
        <v>207</v>
      </c>
      <c r="F40" t="s">
        <v>14801</v>
      </c>
      <c r="G40" t="s">
        <v>14370</v>
      </c>
      <c r="H40" t="s">
        <v>14928</v>
      </c>
      <c r="I40" t="str">
        <f t="shared" si="3"/>
        <v>2347</v>
      </c>
    </row>
    <row r="41" spans="1:9" x14ac:dyDescent="0.2">
      <c r="A41" s="1" t="s">
        <v>45</v>
      </c>
      <c r="B41" t="s">
        <v>3461</v>
      </c>
      <c r="C41" t="s">
        <v>81</v>
      </c>
      <c r="D41" t="s">
        <v>250</v>
      </c>
      <c r="E41" t="str">
        <f t="shared" si="2"/>
        <v>83</v>
      </c>
      <c r="F41" t="s">
        <v>14819</v>
      </c>
      <c r="G41" t="s">
        <v>14878</v>
      </c>
      <c r="H41" t="s">
        <v>14802</v>
      </c>
      <c r="I41" t="str">
        <f t="shared" si="3"/>
        <v>1707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14424</v>
      </c>
      <c r="C43" t="s">
        <v>14905</v>
      </c>
      <c r="D43" t="s">
        <v>14963</v>
      </c>
      <c r="E43" t="str">
        <f t="shared" si="2"/>
        <v>318124032</v>
      </c>
      <c r="F43" t="s">
        <v>14820</v>
      </c>
      <c r="G43" t="s">
        <v>14879</v>
      </c>
      <c r="H43" t="s">
        <v>14936</v>
      </c>
      <c r="I43" t="str">
        <f t="shared" si="3"/>
        <v>313217024</v>
      </c>
    </row>
    <row r="44" spans="1:9" x14ac:dyDescent="0.2">
      <c r="A44" s="1" t="s">
        <v>48</v>
      </c>
      <c r="B44" t="s">
        <v>14849</v>
      </c>
      <c r="C44" t="s">
        <v>14906</v>
      </c>
      <c r="D44" t="s">
        <v>14964</v>
      </c>
      <c r="E44" t="str">
        <f t="shared" si="2"/>
        <v>22256148480</v>
      </c>
      <c r="F44" t="s">
        <v>14821</v>
      </c>
      <c r="G44" t="s">
        <v>14880</v>
      </c>
      <c r="H44" t="s">
        <v>14937</v>
      </c>
      <c r="I44" t="str">
        <f t="shared" si="3"/>
        <v>18653421568</v>
      </c>
    </row>
    <row r="45" spans="1:9" x14ac:dyDescent="0.2">
      <c r="A45" s="1" t="s">
        <v>49</v>
      </c>
      <c r="B45" t="s">
        <v>14850</v>
      </c>
      <c r="C45" t="s">
        <v>14907</v>
      </c>
      <c r="D45" t="s">
        <v>14597</v>
      </c>
      <c r="E45" t="str">
        <f t="shared" si="2"/>
        <v>19566592</v>
      </c>
      <c r="F45" t="s">
        <v>14440</v>
      </c>
      <c r="G45" t="s">
        <v>14850</v>
      </c>
      <c r="H45" t="s">
        <v>14597</v>
      </c>
      <c r="I45" t="str">
        <f t="shared" si="3"/>
        <v>19554304</v>
      </c>
    </row>
    <row r="46" spans="1:9" x14ac:dyDescent="0.2">
      <c r="A46" s="1" t="s">
        <v>50</v>
      </c>
      <c r="B46" t="s">
        <v>14851</v>
      </c>
      <c r="C46" t="s">
        <v>14908</v>
      </c>
      <c r="D46" t="s">
        <v>14965</v>
      </c>
      <c r="E46" t="str">
        <f t="shared" si="2"/>
        <v>14957154304</v>
      </c>
      <c r="F46" t="s">
        <v>14822</v>
      </c>
      <c r="G46" t="s">
        <v>14881</v>
      </c>
      <c r="H46" t="s">
        <v>14938</v>
      </c>
      <c r="I46" t="str">
        <f t="shared" si="3"/>
        <v>13548109824</v>
      </c>
    </row>
    <row r="47" spans="1:9" x14ac:dyDescent="0.2">
      <c r="A47" s="1" t="s">
        <v>51</v>
      </c>
      <c r="B47" t="s">
        <v>14440</v>
      </c>
      <c r="C47" t="s">
        <v>13898</v>
      </c>
      <c r="D47" t="s">
        <v>14597</v>
      </c>
      <c r="E47" t="str">
        <f t="shared" si="2"/>
        <v>19533824</v>
      </c>
      <c r="F47" t="s">
        <v>14440</v>
      </c>
      <c r="G47" t="s">
        <v>14850</v>
      </c>
      <c r="H47" t="s">
        <v>14597</v>
      </c>
      <c r="I47" t="str">
        <f t="shared" si="3"/>
        <v>19554304</v>
      </c>
    </row>
    <row r="48" spans="1:9" x14ac:dyDescent="0.2">
      <c r="A48" s="1" t="s">
        <v>52</v>
      </c>
      <c r="B48" t="s">
        <v>14852</v>
      </c>
      <c r="C48" t="s">
        <v>14909</v>
      </c>
      <c r="D48" t="s">
        <v>14966</v>
      </c>
      <c r="E48" t="str">
        <f t="shared" si="2"/>
        <v>34649730</v>
      </c>
      <c r="F48" t="s">
        <v>14823</v>
      </c>
      <c r="G48" t="s">
        <v>14882</v>
      </c>
      <c r="H48" t="s">
        <v>14939</v>
      </c>
      <c r="I48" t="str">
        <f t="shared" si="3"/>
        <v>419864110</v>
      </c>
    </row>
    <row r="49" spans="1:9" x14ac:dyDescent="0.2">
      <c r="A49" s="1" t="s">
        <v>53</v>
      </c>
      <c r="B49" t="s">
        <v>14853</v>
      </c>
      <c r="C49" t="s">
        <v>14910</v>
      </c>
      <c r="D49" t="s">
        <v>14967</v>
      </c>
      <c r="E49" t="str">
        <f t="shared" si="2"/>
        <v>39903974</v>
      </c>
      <c r="F49" t="s">
        <v>14824</v>
      </c>
      <c r="G49" t="s">
        <v>14883</v>
      </c>
      <c r="H49" t="s">
        <v>14940</v>
      </c>
      <c r="I49" t="str">
        <f t="shared" si="3"/>
        <v>380786279</v>
      </c>
    </row>
    <row r="50" spans="1:9" x14ac:dyDescent="0.2">
      <c r="A50" s="1" t="s">
        <v>54</v>
      </c>
      <c r="B50" t="s">
        <v>14854</v>
      </c>
      <c r="C50" t="s">
        <v>14911</v>
      </c>
      <c r="D50" t="s">
        <v>14968</v>
      </c>
      <c r="E50" t="str">
        <f t="shared" si="2"/>
        <v>5663425270</v>
      </c>
      <c r="F50" t="s">
        <v>14825</v>
      </c>
      <c r="G50" t="s">
        <v>14884</v>
      </c>
      <c r="H50" t="s">
        <v>14941</v>
      </c>
      <c r="I50" t="str">
        <f t="shared" si="3"/>
        <v>6452257934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79</v>
      </c>
      <c r="G52" t="s">
        <v>94</v>
      </c>
      <c r="H52" t="s">
        <v>79</v>
      </c>
      <c r="I52" t="str">
        <f t="shared" si="3"/>
        <v>4</v>
      </c>
    </row>
    <row r="53" spans="1:9" x14ac:dyDescent="0.2">
      <c r="A53" s="1" t="s">
        <v>57</v>
      </c>
      <c r="B53" t="s">
        <v>88</v>
      </c>
      <c r="C53" t="s">
        <v>88</v>
      </c>
      <c r="D53" t="s">
        <v>88</v>
      </c>
      <c r="E53" t="str">
        <f t="shared" si="2"/>
        <v>2</v>
      </c>
      <c r="F53" t="s">
        <v>129</v>
      </c>
      <c r="G53" t="s">
        <v>80</v>
      </c>
      <c r="H53" t="s">
        <v>129</v>
      </c>
      <c r="I53" t="str">
        <f t="shared" si="3"/>
        <v>16</v>
      </c>
    </row>
    <row r="54" spans="1:9" x14ac:dyDescent="0.2">
      <c r="A54" s="1" t="s">
        <v>58</v>
      </c>
      <c r="B54" t="s">
        <v>433</v>
      </c>
      <c r="C54" t="s">
        <v>433</v>
      </c>
      <c r="D54" t="s">
        <v>529</v>
      </c>
      <c r="E54" t="str">
        <f t="shared" si="2"/>
        <v>207</v>
      </c>
      <c r="F54" t="s">
        <v>14826</v>
      </c>
      <c r="G54" t="s">
        <v>14762</v>
      </c>
      <c r="H54" t="s">
        <v>14942</v>
      </c>
      <c r="I54" t="str">
        <f t="shared" si="3"/>
        <v>2339</v>
      </c>
    </row>
    <row r="55" spans="1:9" x14ac:dyDescent="0.2">
      <c r="A55" s="1" t="s">
        <v>59</v>
      </c>
      <c r="B55" t="s">
        <v>94</v>
      </c>
      <c r="C55" t="s">
        <v>79</v>
      </c>
      <c r="D55" t="s">
        <v>94</v>
      </c>
      <c r="E55" t="str">
        <f t="shared" si="2"/>
        <v>3</v>
      </c>
      <c r="F55" t="s">
        <v>201</v>
      </c>
      <c r="G55" t="s">
        <v>182</v>
      </c>
      <c r="H55" t="s">
        <v>208</v>
      </c>
      <c r="I55" t="str">
        <f t="shared" si="3"/>
        <v>41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14855</v>
      </c>
      <c r="C58" t="s">
        <v>14912</v>
      </c>
      <c r="D58" t="s">
        <v>14969</v>
      </c>
      <c r="E58" t="str">
        <f t="shared" si="2"/>
        <v>5665181696</v>
      </c>
      <c r="F58" t="s">
        <v>14827</v>
      </c>
      <c r="G58" t="s">
        <v>14885</v>
      </c>
      <c r="H58" t="s">
        <v>14943</v>
      </c>
      <c r="I58" t="str">
        <f t="shared" si="3"/>
        <v>6464847872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14856</v>
      </c>
      <c r="C60" t="s">
        <v>14913</v>
      </c>
      <c r="D60" t="s">
        <v>14970</v>
      </c>
      <c r="E60" t="str">
        <f t="shared" si="2"/>
        <v>5660139520</v>
      </c>
      <c r="F60" t="s">
        <v>14828</v>
      </c>
      <c r="G60" t="s">
        <v>14886</v>
      </c>
      <c r="H60" t="s">
        <v>14944</v>
      </c>
      <c r="I60" t="str">
        <f t="shared" si="3"/>
        <v>6441046016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14857</v>
      </c>
      <c r="C62" t="s">
        <v>14914</v>
      </c>
      <c r="D62" t="s">
        <v>14971</v>
      </c>
      <c r="E62" t="str">
        <f t="shared" si="2"/>
        <v>2987143</v>
      </c>
      <c r="F62" t="s">
        <v>14829</v>
      </c>
      <c r="G62" t="s">
        <v>14887</v>
      </c>
      <c r="H62" t="s">
        <v>14945</v>
      </c>
      <c r="I62" t="str">
        <f t="shared" si="3"/>
        <v>22901348</v>
      </c>
    </row>
    <row r="63" spans="1:9" x14ac:dyDescent="0.2">
      <c r="A63" s="1" t="s">
        <v>67</v>
      </c>
      <c r="B63" t="s">
        <v>14858</v>
      </c>
      <c r="C63" t="s">
        <v>14915</v>
      </c>
      <c r="D63" t="s">
        <v>14972</v>
      </c>
      <c r="E63" t="str">
        <f t="shared" si="2"/>
        <v>6045001</v>
      </c>
      <c r="F63" t="s">
        <v>14830</v>
      </c>
      <c r="G63" t="s">
        <v>14888</v>
      </c>
      <c r="H63" t="s">
        <v>14946</v>
      </c>
      <c r="I63" t="str">
        <f t="shared" si="3"/>
        <v>312764881</v>
      </c>
    </row>
    <row r="64" spans="1:9" ht="15" x14ac:dyDescent="0.25">
      <c r="A64" s="6" t="s">
        <v>20837</v>
      </c>
      <c r="B64" s="8">
        <f>AVERAGE(VALUE(B8),VALUE(B22),VALUE(B36))*2^(-30)</f>
        <v>14.381289682040611</v>
      </c>
      <c r="C64" s="8">
        <f t="shared" ref="C64:I64" si="4">AVERAGE(VALUE(C8),VALUE(C22),VALUE(C36))*2^(-30)</f>
        <v>14.716185439688465</v>
      </c>
      <c r="D64" s="8">
        <f t="shared" si="4"/>
        <v>14.731668938261768</v>
      </c>
      <c r="E64" s="8">
        <f t="shared" si="4"/>
        <v>14.706027465872467</v>
      </c>
      <c r="F64" s="8">
        <f t="shared" si="4"/>
        <v>12.380374141658345</v>
      </c>
      <c r="G64" s="8">
        <f t="shared" si="4"/>
        <v>12.769806476620337</v>
      </c>
      <c r="H64" s="8">
        <f t="shared" si="4"/>
        <v>13.114869675599039</v>
      </c>
      <c r="I64" s="8">
        <f t="shared" si="4"/>
        <v>12.769806476620337</v>
      </c>
    </row>
    <row r="65" spans="1:9" x14ac:dyDescent="0.2">
      <c r="A65" s="6" t="s">
        <v>20838</v>
      </c>
      <c r="B65" s="9">
        <f>AVERAGE(VALUE(B8),VALUE(B22),VALUE(B36),VALUE(B50))*2^(-30)</f>
        <v>12.104586212430149</v>
      </c>
      <c r="C65" s="9">
        <f t="shared" ref="C65:I65" si="5">AVERAGE(VALUE(C8),VALUE(C22),VALUE(C36),VALUE(C50))*2^(-30)</f>
        <v>12.353004772914574</v>
      </c>
      <c r="D65" s="9">
        <f t="shared" si="5"/>
        <v>12.39316972065717</v>
      </c>
      <c r="E65" s="9">
        <f t="shared" si="5"/>
        <v>12.34813955030404</v>
      </c>
      <c r="F65" s="9">
        <f t="shared" si="5"/>
        <v>10.785428766626865</v>
      </c>
      <c r="G65" s="9">
        <f t="shared" si="5"/>
        <v>11.079638225259259</v>
      </c>
      <c r="H65" s="9">
        <f t="shared" si="5"/>
        <v>11.341091181850061</v>
      </c>
      <c r="I65" s="9">
        <f t="shared" si="5"/>
        <v>11.079638225259259</v>
      </c>
    </row>
    <row r="66" spans="1:9" x14ac:dyDescent="0.2">
      <c r="A66" s="6" t="s">
        <v>20841</v>
      </c>
      <c r="B66" s="9">
        <f>MIN(VALUE(B18),VALUE(B32),VALUE(B46))*2^(-30)</f>
        <v>10.460380554199219</v>
      </c>
      <c r="C66" s="9">
        <f t="shared" ref="C66:I66" si="6">MIN(VALUE(C18),VALUE(C32),VALUE(C46))*2^(-30)</f>
        <v>11.177555084228516</v>
      </c>
      <c r="D66" s="9">
        <f t="shared" si="6"/>
        <v>11.774223327636719</v>
      </c>
      <c r="E66" s="9">
        <f t="shared" si="6"/>
        <v>11.177555084228516</v>
      </c>
      <c r="F66" s="9">
        <f t="shared" si="6"/>
        <v>9.0361785888671875</v>
      </c>
      <c r="G66" s="9">
        <f t="shared" si="6"/>
        <v>9.9809112548828125</v>
      </c>
      <c r="H66" s="9">
        <f t="shared" si="6"/>
        <v>10.633129119873047</v>
      </c>
      <c r="I66" s="9">
        <f t="shared" si="6"/>
        <v>9.9809112548828125</v>
      </c>
    </row>
    <row r="67" spans="1:9" x14ac:dyDescent="0.2">
      <c r="A67" s="6" t="s">
        <v>20839</v>
      </c>
      <c r="B67" s="9">
        <f>MIN(VALUE(B16),VALUE(B30),VALUE(B44))*2^(-30)</f>
        <v>17.245475769042969</v>
      </c>
      <c r="C67" s="9">
        <f t="shared" ref="C67:I67" si="7">MIN(VALUE(C16),VALUE(C30),VALUE(C44))*2^(-30)</f>
        <v>17.811767578125</v>
      </c>
      <c r="D67" s="9">
        <f t="shared" si="7"/>
        <v>18.432754516601563</v>
      </c>
      <c r="E67" s="9">
        <f t="shared" si="7"/>
        <v>17.811767578125</v>
      </c>
      <c r="F67" s="9">
        <f t="shared" si="7"/>
        <v>13.409854888916016</v>
      </c>
      <c r="G67" s="9">
        <f t="shared" si="7"/>
        <v>15.053806304931641</v>
      </c>
      <c r="H67" s="9">
        <f t="shared" si="7"/>
        <v>15.260536193847656</v>
      </c>
      <c r="I67" s="9">
        <f t="shared" si="7"/>
        <v>15.053806304931641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3.90625E-3</v>
      </c>
      <c r="G68" s="9">
        <f t="shared" si="8"/>
        <v>3.125E-2</v>
      </c>
      <c r="H68" s="9">
        <f t="shared" si="8"/>
        <v>0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607.17578125</v>
      </c>
      <c r="C69" s="9">
        <f t="shared" si="8"/>
        <v>425.08984375</v>
      </c>
      <c r="D69" s="9">
        <f t="shared" si="8"/>
        <v>1044.7734375</v>
      </c>
      <c r="E69" s="9">
        <f t="shared" si="8"/>
        <v>619.8515625</v>
      </c>
      <c r="F69" s="9">
        <f t="shared" si="8"/>
        <v>939.55078125</v>
      </c>
      <c r="G69" s="9">
        <f t="shared" si="8"/>
        <v>916.9140625</v>
      </c>
      <c r="H69" s="9">
        <f t="shared" si="8"/>
        <v>934.02734375</v>
      </c>
      <c r="I69" s="9">
        <f t="shared" si="8"/>
        <v>928.8828125</v>
      </c>
    </row>
    <row r="70" spans="1:9" x14ac:dyDescent="0.2">
      <c r="A70" s="6" t="s">
        <v>20832</v>
      </c>
      <c r="B70" s="9">
        <f>AVERAGE(VALUE(B9),VALUE(B23),VALUE(B37))*2^(-20)</f>
        <v>15.648388862609863</v>
      </c>
      <c r="C70" s="9">
        <f t="shared" ref="C70:I70" si="9">AVERAGE(VALUE(C9),VALUE(C23),VALUE(C37))*2^(-20)</f>
        <v>15.668884913126627</v>
      </c>
      <c r="D70" s="9">
        <f t="shared" si="9"/>
        <v>15.669270833333334</v>
      </c>
      <c r="E70" s="9">
        <f t="shared" si="9"/>
        <v>15.668884913126627</v>
      </c>
      <c r="F70" s="9">
        <f t="shared" si="9"/>
        <v>15.642902374267578</v>
      </c>
      <c r="G70" s="9">
        <f t="shared" si="9"/>
        <v>15.66015625</v>
      </c>
      <c r="H70" s="9">
        <f t="shared" si="9"/>
        <v>15.669270833333334</v>
      </c>
      <c r="I70" s="9">
        <f t="shared" si="9"/>
        <v>15.66015625</v>
      </c>
    </row>
    <row r="71" spans="1:9" x14ac:dyDescent="0.2">
      <c r="A71" s="6" t="s">
        <v>20833</v>
      </c>
      <c r="B71" s="10">
        <f>MIN(VALUE(B19),VALUE(B33),VALUE(B47))*2^(-20)</f>
        <v>12.5859375</v>
      </c>
      <c r="C71" s="10">
        <f t="shared" ref="C71:I71" si="10">MIN(VALUE(C19),VALUE(C33),VALUE(C47))*2^(-20)</f>
        <v>12.5859375</v>
      </c>
      <c r="D71" s="10">
        <f t="shared" si="10"/>
        <v>12.5859375</v>
      </c>
      <c r="E71" s="10">
        <f t="shared" si="10"/>
        <v>12.5859375</v>
      </c>
      <c r="F71" s="10">
        <f t="shared" si="10"/>
        <v>12.56640625</v>
      </c>
      <c r="G71" s="10">
        <f t="shared" si="10"/>
        <v>12.5859375</v>
      </c>
      <c r="H71" s="10">
        <f t="shared" si="10"/>
        <v>12.5859375</v>
      </c>
      <c r="I71" s="10">
        <f t="shared" si="10"/>
        <v>12.5859375</v>
      </c>
    </row>
    <row r="72" spans="1:9" x14ac:dyDescent="0.2">
      <c r="A72" s="6" t="s">
        <v>20834</v>
      </c>
      <c r="B72" s="10">
        <f>MAX(VALUE(B17),VALUE(B31),VALUE(B45))*2^(-20)</f>
        <v>18.6484375</v>
      </c>
      <c r="C72" s="10">
        <f t="shared" ref="C72:I72" si="11">MAX(VALUE(C17),VALUE(C31),VALUE(C45))*2^(-20)</f>
        <v>18.66796875</v>
      </c>
      <c r="D72" s="10">
        <f t="shared" si="11"/>
        <v>18.66015625</v>
      </c>
      <c r="E72" s="10">
        <f t="shared" si="11"/>
        <v>18.66015625</v>
      </c>
      <c r="F72" s="10">
        <f t="shared" si="11"/>
        <v>18.609375</v>
      </c>
      <c r="G72" s="10">
        <f t="shared" si="11"/>
        <v>18.6484375</v>
      </c>
      <c r="H72" s="10">
        <f t="shared" si="11"/>
        <v>18.66015625</v>
      </c>
      <c r="I72" s="10">
        <f t="shared" si="11"/>
        <v>18.6484375</v>
      </c>
    </row>
    <row r="73" spans="1:9" x14ac:dyDescent="0.2">
      <c r="A73" s="6" t="s">
        <v>20826</v>
      </c>
      <c r="B73" s="9">
        <f>VALUE(B7)*10^(-9)</f>
        <v>26.373639614000002</v>
      </c>
      <c r="C73" s="9">
        <f t="shared" ref="C73:I73" si="12">VALUE(C7)*10^(-9)</f>
        <v>26.414867302000001</v>
      </c>
      <c r="D73" s="9">
        <f t="shared" si="12"/>
        <v>29.583678609000003</v>
      </c>
      <c r="E73" s="9">
        <f t="shared" si="12"/>
        <v>26.414867302000001</v>
      </c>
      <c r="F73" s="9">
        <f t="shared" si="12"/>
        <v>301.67704784100005</v>
      </c>
      <c r="G73" s="9">
        <f t="shared" si="12"/>
        <v>293.98207878600005</v>
      </c>
      <c r="H73" s="9">
        <f t="shared" si="12"/>
        <v>290.60795498300001</v>
      </c>
      <c r="I73" s="9">
        <f t="shared" si="12"/>
        <v>293.98207878600005</v>
      </c>
    </row>
    <row r="74" spans="1:9" x14ac:dyDescent="0.2">
      <c r="A74" s="6" t="s">
        <v>20835</v>
      </c>
      <c r="B74" s="9">
        <f>SUM(VALUE(B20),VALUE(B34),VALUE(B48))*2^(-30)</f>
        <v>0.10847137682139874</v>
      </c>
      <c r="C74" s="9">
        <f t="shared" ref="C74:I75" si="13">SUM(VALUE(C20),VALUE(C34),VALUE(C48))*2^(-30)</f>
        <v>0.10961961839348078</v>
      </c>
      <c r="D74" s="9">
        <f t="shared" si="13"/>
        <v>0.1119279321283102</v>
      </c>
      <c r="E74" s="9">
        <f t="shared" si="13"/>
        <v>0.10439743939787149</v>
      </c>
      <c r="F74" s="9">
        <f t="shared" si="13"/>
        <v>1.1592306979000568</v>
      </c>
      <c r="G74" s="9">
        <f t="shared" si="13"/>
        <v>1.1594952801242471</v>
      </c>
      <c r="H74" s="9">
        <f t="shared" si="13"/>
        <v>1.1578438868746161</v>
      </c>
      <c r="I74" s="9">
        <f t="shared" si="13"/>
        <v>1.1597405318170786</v>
      </c>
    </row>
    <row r="75" spans="1:9" x14ac:dyDescent="0.2">
      <c r="A75" s="6" t="s">
        <v>20836</v>
      </c>
      <c r="B75" s="9">
        <f>SUM(VALUE(B21),VALUE(B35),VALUE(B49))*2^(-30)</f>
        <v>0.1083231046795845</v>
      </c>
      <c r="C75" s="9">
        <f t="shared" si="13"/>
        <v>0.10856894124299288</v>
      </c>
      <c r="D75" s="9">
        <f t="shared" si="13"/>
        <v>0.1084626130759716</v>
      </c>
      <c r="E75" s="9">
        <f t="shared" si="13"/>
        <v>0.10642062965780497</v>
      </c>
      <c r="F75" s="9">
        <f t="shared" si="13"/>
        <v>0.88406663201749325</v>
      </c>
      <c r="G75" s="9">
        <f t="shared" si="13"/>
        <v>0.88413649797439575</v>
      </c>
      <c r="H75" s="9">
        <f t="shared" si="13"/>
        <v>0.88302326574921608</v>
      </c>
      <c r="I75" s="9">
        <f t="shared" si="13"/>
        <v>0.87997219245880842</v>
      </c>
    </row>
    <row r="76" spans="1:9" x14ac:dyDescent="0.2">
      <c r="A76" s="7" t="s">
        <v>20827</v>
      </c>
      <c r="B76" s="9">
        <f>SUM(VALUE(B12),VALUE(B26),VALUE(B40))</f>
        <v>637</v>
      </c>
      <c r="C76" s="9">
        <f t="shared" ref="C76:I76" si="14">SUM(VALUE(C12),VALUE(C26),VALUE(C40))</f>
        <v>636</v>
      </c>
      <c r="D76" s="9">
        <f t="shared" si="14"/>
        <v>706</v>
      </c>
      <c r="E76" s="9">
        <f t="shared" si="14"/>
        <v>637</v>
      </c>
      <c r="F76" s="9">
        <f t="shared" si="14"/>
        <v>7228</v>
      </c>
      <c r="G76" s="9">
        <f t="shared" si="14"/>
        <v>7036</v>
      </c>
      <c r="H76" s="9">
        <f t="shared" si="14"/>
        <v>6965</v>
      </c>
      <c r="I76" s="9">
        <f t="shared" si="14"/>
        <v>7036</v>
      </c>
    </row>
    <row r="77" spans="1:9" x14ac:dyDescent="0.2">
      <c r="A77" s="7" t="s">
        <v>20828</v>
      </c>
      <c r="B77" s="9">
        <f>SUM(VALUE(B11),VALUE(B25),VALUE(B39))</f>
        <v>80</v>
      </c>
      <c r="C77" s="9">
        <f t="shared" ref="C77:I77" si="15">SUM(VALUE(C11),VALUE(C25),VALUE(C39))</f>
        <v>78</v>
      </c>
      <c r="D77" s="9">
        <f t="shared" si="15"/>
        <v>79</v>
      </c>
      <c r="E77" s="9">
        <f t="shared" si="15"/>
        <v>79</v>
      </c>
      <c r="F77" s="9">
        <f t="shared" si="15"/>
        <v>539</v>
      </c>
      <c r="G77" s="9">
        <f t="shared" si="15"/>
        <v>532</v>
      </c>
      <c r="H77" s="9">
        <f t="shared" si="15"/>
        <v>531</v>
      </c>
      <c r="I77" s="9">
        <f t="shared" si="15"/>
        <v>537</v>
      </c>
    </row>
    <row r="78" spans="1:9" x14ac:dyDescent="0.2">
      <c r="A78" s="7" t="s">
        <v>20829</v>
      </c>
      <c r="B78" s="9">
        <f>SUM(VALUE(B13),VALUE(B27),VALUE(B41))</f>
        <v>258</v>
      </c>
      <c r="C78" s="9">
        <f t="shared" ref="C78:I78" si="16">SUM(VALUE(C13),VALUE(C27),VALUE(C41))</f>
        <v>251</v>
      </c>
      <c r="D78" s="9">
        <f t="shared" si="16"/>
        <v>252</v>
      </c>
      <c r="E78" s="9">
        <f t="shared" si="16"/>
        <v>253</v>
      </c>
      <c r="F78" s="9">
        <f t="shared" si="16"/>
        <v>5132</v>
      </c>
      <c r="G78" s="9">
        <f t="shared" si="16"/>
        <v>5092</v>
      </c>
      <c r="H78" s="9">
        <f t="shared" si="16"/>
        <v>5073</v>
      </c>
      <c r="I78" s="9">
        <f t="shared" si="16"/>
        <v>5111</v>
      </c>
    </row>
    <row r="79" spans="1:9" x14ac:dyDescent="0.2">
      <c r="A79" s="7" t="s">
        <v>20830</v>
      </c>
      <c r="B79" s="9">
        <f>SUM(VALUE(B10),VALUE(B24),VALUE(B38))</f>
        <v>48</v>
      </c>
      <c r="C79" s="9">
        <f t="shared" ref="C79:I79" si="17">SUM(VALUE(C10),VALUE(C24),VALUE(C38))</f>
        <v>20</v>
      </c>
      <c r="D79" s="9">
        <f t="shared" si="17"/>
        <v>56</v>
      </c>
      <c r="E79" s="9">
        <f t="shared" si="17"/>
        <v>39</v>
      </c>
      <c r="F79" s="9">
        <f t="shared" si="17"/>
        <v>24</v>
      </c>
      <c r="G79" s="9">
        <f t="shared" si="17"/>
        <v>19</v>
      </c>
      <c r="H79" s="9">
        <f t="shared" si="17"/>
        <v>8</v>
      </c>
      <c r="I79" s="9">
        <f t="shared" si="17"/>
        <v>16</v>
      </c>
    </row>
    <row r="80" spans="1:9" x14ac:dyDescent="0.2">
      <c r="A80" s="27" t="s">
        <v>20855</v>
      </c>
      <c r="B80" s="28">
        <f>B3*2^(-30)</f>
        <v>0</v>
      </c>
      <c r="C80" s="28">
        <f t="shared" ref="C80:I81" si="18">C3*2^(-30)</f>
        <v>0</v>
      </c>
      <c r="D80" s="28">
        <f t="shared" si="18"/>
        <v>0</v>
      </c>
      <c r="E80" s="28">
        <f t="shared" si="18"/>
        <v>0</v>
      </c>
      <c r="F80" s="28">
        <f t="shared" si="18"/>
        <v>7.4866239912807941E-2</v>
      </c>
      <c r="G80" s="28">
        <f t="shared" si="18"/>
        <v>7.4866239912807941E-2</v>
      </c>
      <c r="H80" s="28">
        <f t="shared" si="18"/>
        <v>7.4866239912807941E-2</v>
      </c>
      <c r="I80" s="28">
        <f t="shared" si="18"/>
        <v>7.4866239912807941E-2</v>
      </c>
    </row>
    <row r="81" spans="1:9" x14ac:dyDescent="0.2">
      <c r="A81" s="27" t="s">
        <v>20856</v>
      </c>
      <c r="B81" s="28">
        <f>B4*2^(-30)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0.22459871973842382</v>
      </c>
      <c r="G81" s="28">
        <f t="shared" si="18"/>
        <v>0.22459871973842382</v>
      </c>
      <c r="H81" s="28">
        <f t="shared" si="18"/>
        <v>0.22459871973842382</v>
      </c>
      <c r="I81" s="28">
        <f t="shared" si="18"/>
        <v>0.22459871973842382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5" width="58.5703125" bestFit="1" customWidth="1" collapsed="1"/>
    <col min="6" max="6" width="57.2851562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14409</v>
      </c>
      <c r="E2" t="s">
        <v>121</v>
      </c>
      <c r="F2" t="s">
        <v>14410</v>
      </c>
    </row>
    <row r="3" spans="1:6" x14ac:dyDescent="0.2">
      <c r="A3" t="s">
        <v>88</v>
      </c>
      <c r="B3" t="s">
        <v>123</v>
      </c>
      <c r="C3" t="s">
        <v>14411</v>
      </c>
      <c r="D3" t="s">
        <v>14412</v>
      </c>
      <c r="E3" t="s">
        <v>14413</v>
      </c>
      <c r="F3" t="s">
        <v>14410</v>
      </c>
    </row>
    <row r="4" spans="1:6" x14ac:dyDescent="0.2">
      <c r="A4" t="s">
        <v>94</v>
      </c>
      <c r="B4" t="s">
        <v>125</v>
      </c>
      <c r="C4" t="s">
        <v>14414</v>
      </c>
      <c r="D4" t="s">
        <v>14412</v>
      </c>
      <c r="E4" t="s">
        <v>14413</v>
      </c>
      <c r="F4" t="s">
        <v>14973</v>
      </c>
    </row>
    <row r="5" spans="1:6" x14ac:dyDescent="0.2">
      <c r="A5" t="s">
        <v>79</v>
      </c>
      <c r="B5" t="s">
        <v>127</v>
      </c>
      <c r="C5" t="s">
        <v>14414</v>
      </c>
      <c r="D5" t="s">
        <v>68</v>
      </c>
      <c r="E5" t="s">
        <v>14974</v>
      </c>
      <c r="F5" t="s">
        <v>121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I81"/>
  <sheetViews>
    <sheetView topLeftCell="A40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3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14190</v>
      </c>
      <c r="G3" t="s">
        <v>14190</v>
      </c>
      <c r="H3" t="s">
        <v>14190</v>
      </c>
      <c r="I3" t="str">
        <f t="shared" ref="I3:I34" si="1">IF(ISERROR(MEDIAN(VALUE(F3),VALUE(G3),VALUE(H3))), "-", TEXT(MEDIAN(VALUE(F3),VALUE(G3),VALUE(H3)), "0"))</f>
        <v>80387013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14191</v>
      </c>
      <c r="G4" t="s">
        <v>14191</v>
      </c>
      <c r="H4" t="s">
        <v>14191</v>
      </c>
      <c r="I4" t="str">
        <f t="shared" si="1"/>
        <v>241161039</v>
      </c>
    </row>
    <row r="5" spans="1:9" x14ac:dyDescent="0.2">
      <c r="A5" s="1" t="s">
        <v>9</v>
      </c>
      <c r="B5" t="s">
        <v>15008</v>
      </c>
      <c r="C5" t="s">
        <v>15066</v>
      </c>
      <c r="D5" t="s">
        <v>15124</v>
      </c>
      <c r="E5" t="str">
        <f t="shared" si="0"/>
        <v>-</v>
      </c>
      <c r="F5" t="s">
        <v>14975</v>
      </c>
      <c r="G5" t="s">
        <v>15036</v>
      </c>
      <c r="H5" t="s">
        <v>15093</v>
      </c>
      <c r="I5" t="str">
        <f t="shared" si="1"/>
        <v>-</v>
      </c>
    </row>
    <row r="6" spans="1:9" x14ac:dyDescent="0.2">
      <c r="A6" s="1" t="s">
        <v>10</v>
      </c>
      <c r="B6" t="s">
        <v>15009</v>
      </c>
      <c r="C6" t="s">
        <v>15067</v>
      </c>
      <c r="D6" t="s">
        <v>15125</v>
      </c>
      <c r="E6" t="str">
        <f t="shared" si="0"/>
        <v>-</v>
      </c>
      <c r="F6" t="s">
        <v>14976</v>
      </c>
      <c r="G6" t="s">
        <v>15037</v>
      </c>
      <c r="H6" t="s">
        <v>15094</v>
      </c>
      <c r="I6" t="str">
        <f t="shared" si="1"/>
        <v>-</v>
      </c>
    </row>
    <row r="7" spans="1:9" x14ac:dyDescent="0.2">
      <c r="A7" s="1" t="s">
        <v>11</v>
      </c>
      <c r="B7" t="s">
        <v>15010</v>
      </c>
      <c r="C7" t="s">
        <v>15068</v>
      </c>
      <c r="D7" t="s">
        <v>15126</v>
      </c>
      <c r="E7" t="str">
        <f t="shared" si="0"/>
        <v>27859191924</v>
      </c>
      <c r="F7" t="s">
        <v>14977</v>
      </c>
      <c r="G7" t="s">
        <v>15038</v>
      </c>
      <c r="H7" t="s">
        <v>15095</v>
      </c>
      <c r="I7" t="str">
        <f t="shared" si="1"/>
        <v>293680668001</v>
      </c>
    </row>
    <row r="8" spans="1:9" x14ac:dyDescent="0.2">
      <c r="A8" s="1" t="s">
        <v>12</v>
      </c>
      <c r="B8" t="s">
        <v>15011</v>
      </c>
      <c r="C8" t="s">
        <v>15069</v>
      </c>
      <c r="D8" t="s">
        <v>15127</v>
      </c>
      <c r="E8" t="str">
        <f t="shared" si="0"/>
        <v>14790190609</v>
      </c>
      <c r="F8" t="s">
        <v>14978</v>
      </c>
      <c r="G8" t="s">
        <v>15039</v>
      </c>
      <c r="H8" t="s">
        <v>15096</v>
      </c>
      <c r="I8" t="str">
        <f t="shared" si="1"/>
        <v>12888477914</v>
      </c>
    </row>
    <row r="9" spans="1:9" x14ac:dyDescent="0.2">
      <c r="A9" s="1" t="s">
        <v>13</v>
      </c>
      <c r="B9" t="s">
        <v>14979</v>
      </c>
      <c r="C9" t="s">
        <v>14979</v>
      </c>
      <c r="D9" t="s">
        <v>15097</v>
      </c>
      <c r="E9" t="str">
        <f t="shared" si="0"/>
        <v>16453632</v>
      </c>
      <c r="F9" t="s">
        <v>14979</v>
      </c>
      <c r="G9" t="s">
        <v>14979</v>
      </c>
      <c r="H9" t="s">
        <v>15097</v>
      </c>
      <c r="I9" t="str">
        <f t="shared" si="1"/>
        <v>16453632</v>
      </c>
    </row>
    <row r="10" spans="1:9" x14ac:dyDescent="0.2">
      <c r="A10" s="1" t="s">
        <v>14</v>
      </c>
      <c r="B10" t="s">
        <v>94</v>
      </c>
      <c r="C10" t="s">
        <v>113</v>
      </c>
      <c r="D10" t="s">
        <v>83</v>
      </c>
      <c r="E10" t="str">
        <f t="shared" si="0"/>
        <v>27</v>
      </c>
      <c r="F10" t="s">
        <v>92</v>
      </c>
      <c r="G10" t="s">
        <v>96</v>
      </c>
      <c r="H10" t="s">
        <v>88</v>
      </c>
      <c r="I10" t="str">
        <f t="shared" si="1"/>
        <v>2</v>
      </c>
    </row>
    <row r="11" spans="1:9" x14ac:dyDescent="0.2">
      <c r="A11" s="1" t="s">
        <v>15</v>
      </c>
      <c r="B11" t="s">
        <v>97</v>
      </c>
      <c r="C11" t="s">
        <v>178</v>
      </c>
      <c r="D11" t="s">
        <v>83</v>
      </c>
      <c r="E11" t="str">
        <f t="shared" si="0"/>
        <v>25</v>
      </c>
      <c r="F11" t="s">
        <v>157</v>
      </c>
      <c r="G11" t="s">
        <v>205</v>
      </c>
      <c r="H11" t="s">
        <v>157</v>
      </c>
      <c r="I11" t="str">
        <f t="shared" si="1"/>
        <v>174</v>
      </c>
    </row>
    <row r="12" spans="1:9" x14ac:dyDescent="0.2">
      <c r="A12" s="1" t="s">
        <v>16</v>
      </c>
      <c r="B12" t="s">
        <v>484</v>
      </c>
      <c r="C12" t="s">
        <v>487</v>
      </c>
      <c r="D12" t="s">
        <v>294</v>
      </c>
      <c r="E12" t="str">
        <f t="shared" si="0"/>
        <v>223</v>
      </c>
      <c r="F12" t="s">
        <v>14980</v>
      </c>
      <c r="G12" t="s">
        <v>14283</v>
      </c>
      <c r="H12" t="s">
        <v>14702</v>
      </c>
      <c r="I12" t="str">
        <f t="shared" si="1"/>
        <v>2348</v>
      </c>
    </row>
    <row r="13" spans="1:9" x14ac:dyDescent="0.2">
      <c r="A13" s="1" t="s">
        <v>17</v>
      </c>
      <c r="B13" t="s">
        <v>12586</v>
      </c>
      <c r="C13" t="s">
        <v>3343</v>
      </c>
      <c r="D13" t="s">
        <v>3343</v>
      </c>
      <c r="E13" t="str">
        <f t="shared" si="0"/>
        <v>81</v>
      </c>
      <c r="F13" t="s">
        <v>14981</v>
      </c>
      <c r="G13" t="s">
        <v>15040</v>
      </c>
      <c r="H13" t="s">
        <v>15098</v>
      </c>
      <c r="I13" t="str">
        <f t="shared" si="1"/>
        <v>1660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245</v>
      </c>
      <c r="I14" t="str">
        <f t="shared" si="1"/>
        <v>0</v>
      </c>
    </row>
    <row r="15" spans="1:9" x14ac:dyDescent="0.2">
      <c r="A15" s="1" t="s">
        <v>19</v>
      </c>
      <c r="B15" t="s">
        <v>15012</v>
      </c>
      <c r="C15" t="s">
        <v>15070</v>
      </c>
      <c r="D15" t="s">
        <v>15128</v>
      </c>
      <c r="E15" t="str">
        <f t="shared" si="0"/>
        <v>284565504</v>
      </c>
      <c r="F15" t="s">
        <v>14982</v>
      </c>
      <c r="G15" t="s">
        <v>15041</v>
      </c>
      <c r="H15" t="s">
        <v>15099</v>
      </c>
      <c r="I15" t="str">
        <f t="shared" si="1"/>
        <v>324612096</v>
      </c>
    </row>
    <row r="16" spans="1:9" x14ac:dyDescent="0.2">
      <c r="A16" s="1" t="s">
        <v>20</v>
      </c>
      <c r="B16" t="s">
        <v>15013</v>
      </c>
      <c r="C16" t="s">
        <v>15071</v>
      </c>
      <c r="D16" t="s">
        <v>15129</v>
      </c>
      <c r="E16" t="str">
        <f t="shared" si="0"/>
        <v>20782505984</v>
      </c>
      <c r="F16" t="s">
        <v>14983</v>
      </c>
      <c r="G16" t="s">
        <v>15042</v>
      </c>
      <c r="H16" t="s">
        <v>15100</v>
      </c>
      <c r="I16" t="str">
        <f t="shared" si="1"/>
        <v>16585428992</v>
      </c>
    </row>
    <row r="17" spans="1:9" x14ac:dyDescent="0.2">
      <c r="A17" s="1" t="s">
        <v>21</v>
      </c>
      <c r="B17" t="s">
        <v>14979</v>
      </c>
      <c r="C17" t="s">
        <v>14979</v>
      </c>
      <c r="D17" t="s">
        <v>15097</v>
      </c>
      <c r="E17" t="str">
        <f t="shared" si="0"/>
        <v>16453632</v>
      </c>
      <c r="F17" t="s">
        <v>14979</v>
      </c>
      <c r="G17" t="s">
        <v>14979</v>
      </c>
      <c r="H17" t="s">
        <v>15097</v>
      </c>
      <c r="I17" t="str">
        <f t="shared" si="1"/>
        <v>16453632</v>
      </c>
    </row>
    <row r="18" spans="1:9" x14ac:dyDescent="0.2">
      <c r="A18" s="1" t="s">
        <v>22</v>
      </c>
      <c r="B18" t="s">
        <v>15014</v>
      </c>
      <c r="C18" t="s">
        <v>15072</v>
      </c>
      <c r="D18" t="s">
        <v>15130</v>
      </c>
      <c r="E18" t="str">
        <f t="shared" si="0"/>
        <v>12493139968</v>
      </c>
      <c r="F18" t="s">
        <v>14984</v>
      </c>
      <c r="G18" t="s">
        <v>15043</v>
      </c>
      <c r="H18" t="s">
        <v>15101</v>
      </c>
      <c r="I18" t="str">
        <f t="shared" si="1"/>
        <v>11254304768</v>
      </c>
    </row>
    <row r="19" spans="1:9" x14ac:dyDescent="0.2">
      <c r="A19" s="1" t="s">
        <v>23</v>
      </c>
      <c r="B19" t="s">
        <v>14979</v>
      </c>
      <c r="C19" t="s">
        <v>14979</v>
      </c>
      <c r="D19" t="s">
        <v>15097</v>
      </c>
      <c r="E19" t="str">
        <f t="shared" si="0"/>
        <v>16453632</v>
      </c>
      <c r="F19" t="s">
        <v>14979</v>
      </c>
      <c r="G19" t="s">
        <v>14979</v>
      </c>
      <c r="H19" t="s">
        <v>15097</v>
      </c>
      <c r="I19" t="str">
        <f t="shared" si="1"/>
        <v>16453632</v>
      </c>
    </row>
    <row r="20" spans="1:9" x14ac:dyDescent="0.2">
      <c r="A20" s="1" t="s">
        <v>24</v>
      </c>
      <c r="B20" t="s">
        <v>15015</v>
      </c>
      <c r="C20" t="s">
        <v>15073</v>
      </c>
      <c r="D20" t="s">
        <v>15131</v>
      </c>
      <c r="E20" t="str">
        <f t="shared" si="0"/>
        <v>40401364</v>
      </c>
      <c r="F20" t="s">
        <v>14985</v>
      </c>
      <c r="G20" t="s">
        <v>15044</v>
      </c>
      <c r="H20" t="s">
        <v>15102</v>
      </c>
      <c r="I20" t="str">
        <f t="shared" si="1"/>
        <v>415211607</v>
      </c>
    </row>
    <row r="21" spans="1:9" x14ac:dyDescent="0.2">
      <c r="A21" s="1" t="s">
        <v>25</v>
      </c>
      <c r="B21" t="s">
        <v>15016</v>
      </c>
      <c r="C21" t="s">
        <v>15074</v>
      </c>
      <c r="D21" t="s">
        <v>15132</v>
      </c>
      <c r="E21" t="str">
        <f t="shared" si="0"/>
        <v>39546637</v>
      </c>
      <c r="F21" t="s">
        <v>14986</v>
      </c>
      <c r="G21" t="s">
        <v>15045</v>
      </c>
      <c r="H21" t="s">
        <v>15103</v>
      </c>
      <c r="I21" t="str">
        <f t="shared" si="1"/>
        <v>270899760</v>
      </c>
    </row>
    <row r="22" spans="1:9" x14ac:dyDescent="0.2">
      <c r="A22" s="1" t="s">
        <v>26</v>
      </c>
      <c r="B22" t="s">
        <v>15017</v>
      </c>
      <c r="C22" t="s">
        <v>15075</v>
      </c>
      <c r="D22" t="s">
        <v>15133</v>
      </c>
      <c r="E22" t="str">
        <f t="shared" si="0"/>
        <v>15427155133</v>
      </c>
      <c r="F22" t="s">
        <v>14987</v>
      </c>
      <c r="G22" t="s">
        <v>15046</v>
      </c>
      <c r="H22" t="s">
        <v>15104</v>
      </c>
      <c r="I22" t="str">
        <f t="shared" si="1"/>
        <v>13287554198</v>
      </c>
    </row>
    <row r="23" spans="1:9" x14ac:dyDescent="0.2">
      <c r="A23" s="1" t="s">
        <v>27</v>
      </c>
      <c r="B23" t="s">
        <v>15018</v>
      </c>
      <c r="C23" t="s">
        <v>15018</v>
      </c>
      <c r="D23" t="s">
        <v>15018</v>
      </c>
      <c r="E23" t="str">
        <f t="shared" si="0"/>
        <v>13422592</v>
      </c>
      <c r="F23" t="s">
        <v>14988</v>
      </c>
      <c r="G23" t="s">
        <v>15018</v>
      </c>
      <c r="H23" t="s">
        <v>15018</v>
      </c>
      <c r="I23" t="str">
        <f t="shared" si="1"/>
        <v>13422592</v>
      </c>
    </row>
    <row r="24" spans="1:9" x14ac:dyDescent="0.2">
      <c r="A24" s="1" t="s">
        <v>28</v>
      </c>
      <c r="B24" t="s">
        <v>89</v>
      </c>
      <c r="C24" t="s">
        <v>89</v>
      </c>
      <c r="D24" t="s">
        <v>96</v>
      </c>
      <c r="E24" t="str">
        <f t="shared" si="0"/>
        <v>5</v>
      </c>
      <c r="F24" t="s">
        <v>94</v>
      </c>
      <c r="G24" t="s">
        <v>68</v>
      </c>
      <c r="H24" t="s">
        <v>68</v>
      </c>
      <c r="I24" t="str">
        <f t="shared" si="1"/>
        <v>0</v>
      </c>
    </row>
    <row r="25" spans="1:9" x14ac:dyDescent="0.2">
      <c r="A25" s="1" t="s">
        <v>29</v>
      </c>
      <c r="B25" t="s">
        <v>163</v>
      </c>
      <c r="C25" t="s">
        <v>150</v>
      </c>
      <c r="D25" t="s">
        <v>135</v>
      </c>
      <c r="E25" t="str">
        <f t="shared" si="0"/>
        <v>26</v>
      </c>
      <c r="F25" t="s">
        <v>381</v>
      </c>
      <c r="G25" t="s">
        <v>157</v>
      </c>
      <c r="H25" t="s">
        <v>3156</v>
      </c>
      <c r="I25" t="str">
        <f t="shared" si="1"/>
        <v>179</v>
      </c>
    </row>
    <row r="26" spans="1:9" x14ac:dyDescent="0.2">
      <c r="A26" s="1" t="s">
        <v>30</v>
      </c>
      <c r="B26" t="s">
        <v>484</v>
      </c>
      <c r="C26" t="s">
        <v>487</v>
      </c>
      <c r="D26" t="s">
        <v>516</v>
      </c>
      <c r="E26" t="str">
        <f t="shared" si="0"/>
        <v>223</v>
      </c>
      <c r="F26" t="s">
        <v>14863</v>
      </c>
      <c r="G26" t="s">
        <v>15047</v>
      </c>
      <c r="H26" t="s">
        <v>15105</v>
      </c>
      <c r="I26" t="str">
        <f t="shared" si="1"/>
        <v>2345</v>
      </c>
    </row>
    <row r="27" spans="1:9" x14ac:dyDescent="0.2">
      <c r="A27" s="1" t="s">
        <v>31</v>
      </c>
      <c r="B27" t="s">
        <v>105</v>
      </c>
      <c r="C27" t="s">
        <v>105</v>
      </c>
      <c r="D27" t="s">
        <v>3649</v>
      </c>
      <c r="E27" t="str">
        <f t="shared" si="0"/>
        <v>90</v>
      </c>
      <c r="F27" t="s">
        <v>14989</v>
      </c>
      <c r="G27" t="s">
        <v>14568</v>
      </c>
      <c r="H27" t="s">
        <v>14561</v>
      </c>
      <c r="I27" t="str">
        <f t="shared" si="1"/>
        <v>1712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78</v>
      </c>
      <c r="G28" t="s">
        <v>68</v>
      </c>
      <c r="H28" t="s">
        <v>284</v>
      </c>
      <c r="I28" t="str">
        <f t="shared" si="1"/>
        <v>8192</v>
      </c>
    </row>
    <row r="29" spans="1:9" x14ac:dyDescent="0.2">
      <c r="A29" s="1" t="s">
        <v>33</v>
      </c>
      <c r="B29" t="s">
        <v>374</v>
      </c>
      <c r="C29" t="s">
        <v>13277</v>
      </c>
      <c r="D29" t="s">
        <v>15134</v>
      </c>
      <c r="E29" t="str">
        <f t="shared" si="0"/>
        <v>383254528</v>
      </c>
      <c r="F29" t="s">
        <v>14990</v>
      </c>
      <c r="G29" t="s">
        <v>15048</v>
      </c>
      <c r="H29" t="s">
        <v>15106</v>
      </c>
      <c r="I29" t="str">
        <f t="shared" si="1"/>
        <v>312647680</v>
      </c>
    </row>
    <row r="30" spans="1:9" x14ac:dyDescent="0.2">
      <c r="A30" s="1" t="s">
        <v>34</v>
      </c>
      <c r="B30" t="s">
        <v>15019</v>
      </c>
      <c r="C30" t="s">
        <v>15076</v>
      </c>
      <c r="D30" t="s">
        <v>15135</v>
      </c>
      <c r="E30" t="str">
        <f t="shared" si="0"/>
        <v>18918907904</v>
      </c>
      <c r="F30" t="s">
        <v>14991</v>
      </c>
      <c r="G30" t="s">
        <v>15049</v>
      </c>
      <c r="H30" t="s">
        <v>15107</v>
      </c>
      <c r="I30" t="str">
        <f t="shared" si="1"/>
        <v>16978972672</v>
      </c>
    </row>
    <row r="31" spans="1:9" x14ac:dyDescent="0.2">
      <c r="A31" s="1" t="s">
        <v>35</v>
      </c>
      <c r="B31" t="s">
        <v>15018</v>
      </c>
      <c r="C31" t="s">
        <v>15018</v>
      </c>
      <c r="D31" t="s">
        <v>15018</v>
      </c>
      <c r="E31" t="str">
        <f t="shared" si="0"/>
        <v>13422592</v>
      </c>
      <c r="F31" t="s">
        <v>14988</v>
      </c>
      <c r="G31" t="s">
        <v>15018</v>
      </c>
      <c r="H31" t="s">
        <v>15018</v>
      </c>
      <c r="I31" t="str">
        <f t="shared" si="1"/>
        <v>13422592</v>
      </c>
    </row>
    <row r="32" spans="1:9" x14ac:dyDescent="0.2">
      <c r="A32" s="1" t="s">
        <v>36</v>
      </c>
      <c r="B32" t="s">
        <v>15020</v>
      </c>
      <c r="C32" t="s">
        <v>15077</v>
      </c>
      <c r="D32" t="s">
        <v>15136</v>
      </c>
      <c r="E32" t="str">
        <f t="shared" si="0"/>
        <v>13210832896</v>
      </c>
      <c r="F32" t="s">
        <v>14992</v>
      </c>
      <c r="G32" t="s">
        <v>15050</v>
      </c>
      <c r="H32" t="s">
        <v>15108</v>
      </c>
      <c r="I32" t="str">
        <f t="shared" si="1"/>
        <v>11727818752</v>
      </c>
    </row>
    <row r="33" spans="1:9" x14ac:dyDescent="0.2">
      <c r="A33" s="1" t="s">
        <v>37</v>
      </c>
      <c r="B33" t="s">
        <v>15018</v>
      </c>
      <c r="C33" t="s">
        <v>15018</v>
      </c>
      <c r="D33" t="s">
        <v>15018</v>
      </c>
      <c r="E33" t="str">
        <f t="shared" si="0"/>
        <v>13422592</v>
      </c>
      <c r="F33" t="s">
        <v>14988</v>
      </c>
      <c r="G33" t="s">
        <v>15018</v>
      </c>
      <c r="H33" t="s">
        <v>15018</v>
      </c>
      <c r="I33" t="str">
        <f t="shared" si="1"/>
        <v>13422592</v>
      </c>
    </row>
    <row r="34" spans="1:9" x14ac:dyDescent="0.2">
      <c r="A34" s="1" t="s">
        <v>38</v>
      </c>
      <c r="B34" t="s">
        <v>15021</v>
      </c>
      <c r="C34" t="s">
        <v>15078</v>
      </c>
      <c r="D34" t="s">
        <v>15137</v>
      </c>
      <c r="E34" t="str">
        <f t="shared" si="0"/>
        <v>42155122</v>
      </c>
      <c r="F34" t="s">
        <v>14993</v>
      </c>
      <c r="G34" t="s">
        <v>15051</v>
      </c>
      <c r="H34" t="s">
        <v>15109</v>
      </c>
      <c r="I34" t="str">
        <f t="shared" si="1"/>
        <v>422608284</v>
      </c>
    </row>
    <row r="35" spans="1:9" x14ac:dyDescent="0.2">
      <c r="A35" s="1" t="s">
        <v>39</v>
      </c>
      <c r="B35" t="s">
        <v>15022</v>
      </c>
      <c r="C35" t="s">
        <v>15079</v>
      </c>
      <c r="D35" t="s">
        <v>15138</v>
      </c>
      <c r="E35" t="str">
        <f t="shared" ref="E35:E63" si="2">IF(ISERROR(MEDIAN(VALUE(B35),VALUE(C35),VALUE(D35))), "-", TEXT(MEDIAN(VALUE(B35),VALUE(C35),VALUE(D35)), "0"))</f>
        <v>44240049</v>
      </c>
      <c r="F35" t="s">
        <v>14994</v>
      </c>
      <c r="G35" t="s">
        <v>15052</v>
      </c>
      <c r="H35" t="s">
        <v>15110</v>
      </c>
      <c r="I35" t="str">
        <f t="shared" ref="I35:I63" si="3">IF(ISERROR(MEDIAN(VALUE(F35),VALUE(G35),VALUE(H35))), "-", TEXT(MEDIAN(VALUE(F35),VALUE(G35),VALUE(H35)), "0"))</f>
        <v>400546553</v>
      </c>
    </row>
    <row r="36" spans="1:9" x14ac:dyDescent="0.2">
      <c r="A36" s="1" t="s">
        <v>40</v>
      </c>
      <c r="B36" t="s">
        <v>15023</v>
      </c>
      <c r="C36" t="s">
        <v>15080</v>
      </c>
      <c r="D36" t="s">
        <v>15139</v>
      </c>
      <c r="E36" t="str">
        <f t="shared" si="2"/>
        <v>17537021033</v>
      </c>
      <c r="F36" t="s">
        <v>14995</v>
      </c>
      <c r="G36" t="s">
        <v>15053</v>
      </c>
      <c r="H36" t="s">
        <v>15111</v>
      </c>
      <c r="I36" t="str">
        <f t="shared" si="3"/>
        <v>15173183051</v>
      </c>
    </row>
    <row r="37" spans="1:9" x14ac:dyDescent="0.2">
      <c r="A37" s="1" t="s">
        <v>41</v>
      </c>
      <c r="B37" t="s">
        <v>15024</v>
      </c>
      <c r="C37" t="s">
        <v>15081</v>
      </c>
      <c r="D37" t="s">
        <v>15140</v>
      </c>
      <c r="E37" t="str">
        <f t="shared" si="2"/>
        <v>19578597</v>
      </c>
      <c r="F37" t="s">
        <v>14996</v>
      </c>
      <c r="G37" t="s">
        <v>14907</v>
      </c>
      <c r="H37" t="s">
        <v>13813</v>
      </c>
      <c r="I37" t="str">
        <f t="shared" si="3"/>
        <v>19574784</v>
      </c>
    </row>
    <row r="38" spans="1:9" x14ac:dyDescent="0.2">
      <c r="A38" s="1" t="s">
        <v>42</v>
      </c>
      <c r="B38" t="s">
        <v>94</v>
      </c>
      <c r="C38" t="s">
        <v>113</v>
      </c>
      <c r="D38" t="s">
        <v>163</v>
      </c>
      <c r="E38" t="str">
        <f t="shared" si="2"/>
        <v>27</v>
      </c>
      <c r="F38" t="s">
        <v>92</v>
      </c>
      <c r="G38" t="s">
        <v>92</v>
      </c>
      <c r="H38" t="s">
        <v>85</v>
      </c>
      <c r="I38" t="str">
        <f t="shared" si="3"/>
        <v>1</v>
      </c>
    </row>
    <row r="39" spans="1:9" x14ac:dyDescent="0.2">
      <c r="A39" s="1" t="s">
        <v>43</v>
      </c>
      <c r="B39" t="s">
        <v>178</v>
      </c>
      <c r="C39" t="s">
        <v>168</v>
      </c>
      <c r="D39" t="s">
        <v>90</v>
      </c>
      <c r="E39" t="str">
        <f t="shared" si="2"/>
        <v>33</v>
      </c>
      <c r="F39" t="s">
        <v>338</v>
      </c>
      <c r="G39" t="s">
        <v>7214</v>
      </c>
      <c r="H39" t="s">
        <v>4566</v>
      </c>
      <c r="I39" t="str">
        <f t="shared" si="3"/>
        <v>178</v>
      </c>
    </row>
    <row r="40" spans="1:9" x14ac:dyDescent="0.2">
      <c r="A40" s="1" t="s">
        <v>44</v>
      </c>
      <c r="B40" t="s">
        <v>433</v>
      </c>
      <c r="C40" t="s">
        <v>487</v>
      </c>
      <c r="D40" t="s">
        <v>522</v>
      </c>
      <c r="E40" t="str">
        <f t="shared" si="2"/>
        <v>223</v>
      </c>
      <c r="F40" t="s">
        <v>14370</v>
      </c>
      <c r="G40" t="s">
        <v>14273</v>
      </c>
      <c r="H40" t="s">
        <v>14676</v>
      </c>
      <c r="I40" t="str">
        <f t="shared" si="3"/>
        <v>2347</v>
      </c>
    </row>
    <row r="41" spans="1:9" x14ac:dyDescent="0.2">
      <c r="A41" s="1" t="s">
        <v>45</v>
      </c>
      <c r="B41" t="s">
        <v>93</v>
      </c>
      <c r="C41" t="s">
        <v>3649</v>
      </c>
      <c r="D41" t="s">
        <v>1904</v>
      </c>
      <c r="E41" t="str">
        <f t="shared" si="2"/>
        <v>85</v>
      </c>
      <c r="F41" t="s">
        <v>14997</v>
      </c>
      <c r="G41" t="s">
        <v>15054</v>
      </c>
      <c r="H41" t="s">
        <v>15112</v>
      </c>
      <c r="I41" t="str">
        <f t="shared" si="3"/>
        <v>1730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15025</v>
      </c>
      <c r="C43" t="s">
        <v>15082</v>
      </c>
      <c r="D43" t="s">
        <v>15141</v>
      </c>
      <c r="E43" t="str">
        <f t="shared" si="2"/>
        <v>326684672</v>
      </c>
      <c r="F43" t="s">
        <v>14998</v>
      </c>
      <c r="G43" t="s">
        <v>15055</v>
      </c>
      <c r="H43" t="s">
        <v>15113</v>
      </c>
      <c r="I43" t="str">
        <f t="shared" si="3"/>
        <v>323547136</v>
      </c>
    </row>
    <row r="44" spans="1:9" x14ac:dyDescent="0.2">
      <c r="A44" s="1" t="s">
        <v>48</v>
      </c>
      <c r="B44" t="s">
        <v>15026</v>
      </c>
      <c r="C44" t="s">
        <v>15083</v>
      </c>
      <c r="D44" t="s">
        <v>15142</v>
      </c>
      <c r="E44" t="str">
        <f t="shared" si="2"/>
        <v>22469607424</v>
      </c>
      <c r="F44" t="s">
        <v>14999</v>
      </c>
      <c r="G44" t="s">
        <v>15056</v>
      </c>
      <c r="H44" t="s">
        <v>15114</v>
      </c>
      <c r="I44" t="str">
        <f t="shared" si="3"/>
        <v>18133172224</v>
      </c>
    </row>
    <row r="45" spans="1:9" x14ac:dyDescent="0.2">
      <c r="A45" s="1" t="s">
        <v>49</v>
      </c>
      <c r="B45" t="s">
        <v>15027</v>
      </c>
      <c r="C45" t="s">
        <v>15084</v>
      </c>
      <c r="D45" t="s">
        <v>13813</v>
      </c>
      <c r="E45" t="str">
        <f t="shared" si="2"/>
        <v>19599360</v>
      </c>
      <c r="F45" t="s">
        <v>14996</v>
      </c>
      <c r="G45" t="s">
        <v>14907</v>
      </c>
      <c r="H45" t="s">
        <v>13813</v>
      </c>
      <c r="I45" t="str">
        <f t="shared" si="3"/>
        <v>19574784</v>
      </c>
    </row>
    <row r="46" spans="1:9" x14ac:dyDescent="0.2">
      <c r="A46" s="1" t="s">
        <v>50</v>
      </c>
      <c r="B46" t="s">
        <v>15028</v>
      </c>
      <c r="C46" t="s">
        <v>15085</v>
      </c>
      <c r="D46" t="s">
        <v>15143</v>
      </c>
      <c r="E46" t="str">
        <f t="shared" si="2"/>
        <v>14685298688</v>
      </c>
      <c r="F46" t="s">
        <v>15000</v>
      </c>
      <c r="G46" t="s">
        <v>15057</v>
      </c>
      <c r="H46" t="s">
        <v>15115</v>
      </c>
      <c r="I46" t="str">
        <f t="shared" si="3"/>
        <v>13506269184</v>
      </c>
    </row>
    <row r="47" spans="1:9" x14ac:dyDescent="0.2">
      <c r="A47" s="1" t="s">
        <v>51</v>
      </c>
      <c r="B47" t="s">
        <v>14329</v>
      </c>
      <c r="C47" t="s">
        <v>15027</v>
      </c>
      <c r="D47" t="s">
        <v>13898</v>
      </c>
      <c r="E47" t="str">
        <f t="shared" si="2"/>
        <v>19533824</v>
      </c>
      <c r="F47" t="s">
        <v>14996</v>
      </c>
      <c r="G47" t="s">
        <v>14907</v>
      </c>
      <c r="H47" t="s">
        <v>13813</v>
      </c>
      <c r="I47" t="str">
        <f t="shared" si="3"/>
        <v>19574784</v>
      </c>
    </row>
    <row r="48" spans="1:9" x14ac:dyDescent="0.2">
      <c r="A48" s="1" t="s">
        <v>52</v>
      </c>
      <c r="B48" t="s">
        <v>15029</v>
      </c>
      <c r="C48" t="s">
        <v>15086</v>
      </c>
      <c r="D48" t="s">
        <v>15144</v>
      </c>
      <c r="E48" t="str">
        <f t="shared" si="2"/>
        <v>36061420</v>
      </c>
      <c r="F48" t="s">
        <v>15001</v>
      </c>
      <c r="G48" t="s">
        <v>15058</v>
      </c>
      <c r="H48" t="s">
        <v>15116</v>
      </c>
      <c r="I48" t="str">
        <f t="shared" si="3"/>
        <v>414807529</v>
      </c>
    </row>
    <row r="49" spans="1:9" x14ac:dyDescent="0.2">
      <c r="A49" s="1" t="s">
        <v>53</v>
      </c>
      <c r="B49" t="s">
        <v>15030</v>
      </c>
      <c r="C49" t="s">
        <v>15087</v>
      </c>
      <c r="D49" t="s">
        <v>15145</v>
      </c>
      <c r="E49" t="str">
        <f t="shared" si="2"/>
        <v>32313435</v>
      </c>
      <c r="F49" t="s">
        <v>15002</v>
      </c>
      <c r="G49" t="s">
        <v>15059</v>
      </c>
      <c r="H49" t="s">
        <v>15117</v>
      </c>
      <c r="I49" t="str">
        <f t="shared" si="3"/>
        <v>277060888</v>
      </c>
    </row>
    <row r="50" spans="1:9" x14ac:dyDescent="0.2">
      <c r="A50" s="1" t="s">
        <v>54</v>
      </c>
      <c r="B50" t="s">
        <v>15031</v>
      </c>
      <c r="C50" t="s">
        <v>15088</v>
      </c>
      <c r="D50" t="s">
        <v>15146</v>
      </c>
      <c r="E50" t="str">
        <f t="shared" si="2"/>
        <v>5627944536</v>
      </c>
      <c r="F50" t="s">
        <v>15003</v>
      </c>
      <c r="G50" t="s">
        <v>15060</v>
      </c>
      <c r="H50" t="s">
        <v>15118</v>
      </c>
      <c r="I50" t="str">
        <f t="shared" si="3"/>
        <v>6529634986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79</v>
      </c>
      <c r="G52" t="s">
        <v>79</v>
      </c>
      <c r="H52" t="s">
        <v>94</v>
      </c>
      <c r="I52" t="str">
        <f t="shared" si="3"/>
        <v>4</v>
      </c>
    </row>
    <row r="53" spans="1:9" x14ac:dyDescent="0.2">
      <c r="A53" s="1" t="s">
        <v>57</v>
      </c>
      <c r="B53" t="s">
        <v>88</v>
      </c>
      <c r="C53" t="s">
        <v>92</v>
      </c>
      <c r="D53" t="s">
        <v>88</v>
      </c>
      <c r="E53" t="str">
        <f t="shared" si="2"/>
        <v>2</v>
      </c>
      <c r="F53" t="s">
        <v>129</v>
      </c>
      <c r="G53" t="s">
        <v>129</v>
      </c>
      <c r="H53" t="s">
        <v>129</v>
      </c>
      <c r="I53" t="str">
        <f t="shared" si="3"/>
        <v>16</v>
      </c>
    </row>
    <row r="54" spans="1:9" x14ac:dyDescent="0.2">
      <c r="A54" s="1" t="s">
        <v>58</v>
      </c>
      <c r="B54" t="s">
        <v>433</v>
      </c>
      <c r="C54" t="s">
        <v>487</v>
      </c>
      <c r="D54" t="s">
        <v>522</v>
      </c>
      <c r="E54" t="str">
        <f t="shared" si="2"/>
        <v>223</v>
      </c>
      <c r="F54" t="s">
        <v>14762</v>
      </c>
      <c r="G54" t="s">
        <v>15061</v>
      </c>
      <c r="H54" t="s">
        <v>15119</v>
      </c>
      <c r="I54" t="str">
        <f t="shared" si="3"/>
        <v>2339</v>
      </c>
    </row>
    <row r="55" spans="1:9" x14ac:dyDescent="0.2">
      <c r="A55" s="1" t="s">
        <v>59</v>
      </c>
      <c r="B55" t="s">
        <v>94</v>
      </c>
      <c r="C55" t="s">
        <v>79</v>
      </c>
      <c r="D55" t="s">
        <v>94</v>
      </c>
      <c r="E55" t="str">
        <f t="shared" si="2"/>
        <v>3</v>
      </c>
      <c r="F55" t="s">
        <v>201</v>
      </c>
      <c r="G55" t="s">
        <v>72</v>
      </c>
      <c r="H55" t="s">
        <v>72</v>
      </c>
      <c r="I55" t="str">
        <f t="shared" si="3"/>
        <v>43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15032</v>
      </c>
      <c r="C58" t="s">
        <v>15089</v>
      </c>
      <c r="D58" t="s">
        <v>15147</v>
      </c>
      <c r="E58" t="str">
        <f t="shared" si="2"/>
        <v>5628895232</v>
      </c>
      <c r="F58" t="s">
        <v>15004</v>
      </c>
      <c r="G58" t="s">
        <v>15062</v>
      </c>
      <c r="H58" t="s">
        <v>15120</v>
      </c>
      <c r="I58" t="str">
        <f t="shared" si="3"/>
        <v>6541041664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15033</v>
      </c>
      <c r="C60" t="s">
        <v>15090</v>
      </c>
      <c r="D60" t="s">
        <v>15148</v>
      </c>
      <c r="E60" t="str">
        <f t="shared" si="2"/>
        <v>5627281408</v>
      </c>
      <c r="F60" t="s">
        <v>15005</v>
      </c>
      <c r="G60" t="s">
        <v>15063</v>
      </c>
      <c r="H60" t="s">
        <v>15121</v>
      </c>
      <c r="I60" t="str">
        <f t="shared" si="3"/>
        <v>6494793728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15034</v>
      </c>
      <c r="C62" t="s">
        <v>15091</v>
      </c>
      <c r="D62" t="s">
        <v>15149</v>
      </c>
      <c r="E62" t="str">
        <f t="shared" si="2"/>
        <v>3114648</v>
      </c>
      <c r="F62" t="s">
        <v>15006</v>
      </c>
      <c r="G62" t="s">
        <v>15064</v>
      </c>
      <c r="H62" t="s">
        <v>15122</v>
      </c>
      <c r="I62" t="str">
        <f t="shared" si="3"/>
        <v>23918725</v>
      </c>
    </row>
    <row r="63" spans="1:9" x14ac:dyDescent="0.2">
      <c r="A63" s="1" t="s">
        <v>67</v>
      </c>
      <c r="B63" t="s">
        <v>15035</v>
      </c>
      <c r="C63" t="s">
        <v>15092</v>
      </c>
      <c r="D63" t="s">
        <v>15150</v>
      </c>
      <c r="E63" t="str">
        <f t="shared" si="2"/>
        <v>3013391</v>
      </c>
      <c r="F63" t="s">
        <v>15007</v>
      </c>
      <c r="G63" t="s">
        <v>15065</v>
      </c>
      <c r="H63" t="s">
        <v>15123</v>
      </c>
      <c r="I63" t="str">
        <f t="shared" si="3"/>
        <v>312926624</v>
      </c>
    </row>
    <row r="64" spans="1:9" ht="15" x14ac:dyDescent="0.25">
      <c r="A64" s="6" t="s">
        <v>20837</v>
      </c>
      <c r="B64" s="8">
        <f>AVERAGE(VALUE(B8),VALUE(B22),VALUE(B36))*2^(-30)</f>
        <v>14.501696032782396</v>
      </c>
      <c r="C64" s="8">
        <f t="shared" ref="C64:I64" si="4">AVERAGE(VALUE(C8),VALUE(C22),VALUE(C36))*2^(-30)</f>
        <v>14.800175896224877</v>
      </c>
      <c r="D64" s="8">
        <f t="shared" si="4"/>
        <v>15.048254393972456</v>
      </c>
      <c r="E64" s="8">
        <f t="shared" si="4"/>
        <v>14.824906604674956</v>
      </c>
      <c r="F64" s="8">
        <f t="shared" si="4"/>
        <v>12.675403871263066</v>
      </c>
      <c r="G64" s="8">
        <f t="shared" si="4"/>
        <v>12.836485841311514</v>
      </c>
      <c r="H64" s="8">
        <f t="shared" si="4"/>
        <v>13.008852653205395</v>
      </c>
      <c r="I64" s="8">
        <f t="shared" si="4"/>
        <v>12.836485841311514</v>
      </c>
    </row>
    <row r="65" spans="1:9" x14ac:dyDescent="0.2">
      <c r="A65" s="6" t="s">
        <v>20838</v>
      </c>
      <c r="B65" s="9">
        <f>AVERAGE(VALUE(B8),VALUE(B22),VALUE(B36),VALUE(B50))*2^(-30)</f>
        <v>12.178203158546239</v>
      </c>
      <c r="C65" s="9">
        <f t="shared" ref="C65:I65" si="5">AVERAGE(VALUE(C8),VALUE(C22),VALUE(C36),VALUE(C50))*2^(-30)</f>
        <v>12.410489870933816</v>
      </c>
      <c r="D65" s="9">
        <f t="shared" si="5"/>
        <v>12.625062020029873</v>
      </c>
      <c r="E65" s="9">
        <f t="shared" si="5"/>
        <v>12.429037902271375</v>
      </c>
      <c r="F65" s="9">
        <f t="shared" si="5"/>
        <v>11.022682027192786</v>
      </c>
      <c r="G65" s="9">
        <f t="shared" si="5"/>
        <v>11.147663497598842</v>
      </c>
      <c r="H65" s="9">
        <f t="shared" si="5"/>
        <v>11.299954504938796</v>
      </c>
      <c r="I65" s="9">
        <f t="shared" si="5"/>
        <v>11.147663497598842</v>
      </c>
    </row>
    <row r="66" spans="1:9" x14ac:dyDescent="0.2">
      <c r="A66" s="6" t="s">
        <v>20841</v>
      </c>
      <c r="B66" s="9">
        <f>MIN(VALUE(B18),VALUE(B32),VALUE(B46))*2^(-30)</f>
        <v>10.993038177490234</v>
      </c>
      <c r="C66" s="9">
        <f t="shared" ref="C66:I66" si="6">MIN(VALUE(C18),VALUE(C32),VALUE(C46))*2^(-30)</f>
        <v>11.635143280029297</v>
      </c>
      <c r="D66" s="9">
        <f t="shared" si="6"/>
        <v>12.282485961914063</v>
      </c>
      <c r="E66" s="9">
        <f t="shared" si="6"/>
        <v>11.635143280029297</v>
      </c>
      <c r="F66" s="9">
        <f t="shared" si="6"/>
        <v>9.7851600646972656</v>
      </c>
      <c r="G66" s="9">
        <f t="shared" si="6"/>
        <v>10.481388092041016</v>
      </c>
      <c r="H66" s="9">
        <f t="shared" si="6"/>
        <v>11.037399291992188</v>
      </c>
      <c r="I66" s="9">
        <f t="shared" si="6"/>
        <v>10.481388092041016</v>
      </c>
    </row>
    <row r="67" spans="1:9" x14ac:dyDescent="0.2">
      <c r="A67" s="6" t="s">
        <v>20839</v>
      </c>
      <c r="B67" s="9">
        <f>MIN(VALUE(B16),VALUE(B30),VALUE(B44))*2^(-30)</f>
        <v>17.046142578125</v>
      </c>
      <c r="C67" s="9">
        <f t="shared" ref="C67:I67" si="7">MIN(VALUE(C16),VALUE(C30),VALUE(C44))*2^(-30)</f>
        <v>17.86041259765625</v>
      </c>
      <c r="D67" s="9">
        <f t="shared" si="7"/>
        <v>17.082473754882813</v>
      </c>
      <c r="E67" s="9">
        <f t="shared" si="7"/>
        <v>17.619606018066406</v>
      </c>
      <c r="F67" s="9">
        <f t="shared" si="7"/>
        <v>13.875373840332031</v>
      </c>
      <c r="G67" s="9">
        <f t="shared" si="7"/>
        <v>15.446384429931641</v>
      </c>
      <c r="H67" s="9">
        <f t="shared" si="7"/>
        <v>16.046291351318359</v>
      </c>
      <c r="I67" s="9">
        <f t="shared" si="7"/>
        <v>15.446384429931641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7.8125E-3</v>
      </c>
      <c r="G68" s="9">
        <f t="shared" si="8"/>
        <v>0</v>
      </c>
      <c r="H68" s="9">
        <f t="shared" si="8"/>
        <v>0.140625</v>
      </c>
      <c r="I68" s="9">
        <f t="shared" si="8"/>
        <v>7.8125E-3</v>
      </c>
    </row>
    <row r="69" spans="1:9" x14ac:dyDescent="0.2">
      <c r="A69" s="6" t="s">
        <v>20840</v>
      </c>
      <c r="B69" s="9">
        <f>SUM(VALUE(B15),VALUE(B29),VALUE(B43))*2^(-20)</f>
        <v>552.984375</v>
      </c>
      <c r="C69" s="9">
        <f t="shared" si="8"/>
        <v>1013.09765625</v>
      </c>
      <c r="D69" s="9">
        <f t="shared" si="8"/>
        <v>948.48828125</v>
      </c>
      <c r="E69" s="9">
        <f t="shared" si="8"/>
        <v>948.43359375</v>
      </c>
      <c r="F69" s="9">
        <f t="shared" si="8"/>
        <v>916.0390625</v>
      </c>
      <c r="G69" s="9">
        <f t="shared" si="8"/>
        <v>913.94921875</v>
      </c>
      <c r="H69" s="9">
        <f t="shared" si="8"/>
        <v>925.8046875</v>
      </c>
      <c r="I69" s="9">
        <f t="shared" si="8"/>
        <v>916.296875</v>
      </c>
    </row>
    <row r="70" spans="1:9" x14ac:dyDescent="0.2">
      <c r="A70" s="6" t="s">
        <v>20832</v>
      </c>
      <c r="B70" s="9">
        <f>AVERAGE(VALUE(B9),VALUE(B23),VALUE(B37))*2^(-20)</f>
        <v>15.711419741312662</v>
      </c>
      <c r="C70" s="9">
        <f t="shared" ref="C70:I70" si="9">AVERAGE(VALUE(C9),VALUE(C23),VALUE(C37))*2^(-20)</f>
        <v>15.721264203389486</v>
      </c>
      <c r="D70" s="9">
        <f t="shared" si="9"/>
        <v>15.72938346862793</v>
      </c>
      <c r="E70" s="9">
        <f t="shared" si="9"/>
        <v>15.721264203389486</v>
      </c>
      <c r="F70" s="9">
        <f t="shared" si="9"/>
        <v>15.713541666666666</v>
      </c>
      <c r="G70" s="9">
        <f t="shared" si="9"/>
        <v>15.720052083333334</v>
      </c>
      <c r="H70" s="9">
        <f t="shared" si="9"/>
        <v>15.731770833333334</v>
      </c>
      <c r="I70" s="9">
        <f t="shared" si="9"/>
        <v>15.720052083333334</v>
      </c>
    </row>
    <row r="71" spans="1:9" x14ac:dyDescent="0.2">
      <c r="A71" s="6" t="s">
        <v>20833</v>
      </c>
      <c r="B71" s="10">
        <f>MIN(VALUE(B19),VALUE(B33),VALUE(B47))*2^(-20)</f>
        <v>12.80078125</v>
      </c>
      <c r="C71" s="10">
        <f t="shared" ref="C71:I71" si="10">MIN(VALUE(C19),VALUE(C33),VALUE(C47))*2^(-20)</f>
        <v>12.80078125</v>
      </c>
      <c r="D71" s="10">
        <f t="shared" si="10"/>
        <v>12.80078125</v>
      </c>
      <c r="E71" s="10">
        <f t="shared" si="10"/>
        <v>12.80078125</v>
      </c>
      <c r="F71" s="10">
        <f t="shared" si="10"/>
        <v>12.80859375</v>
      </c>
      <c r="G71" s="10">
        <f t="shared" si="10"/>
        <v>12.80078125</v>
      </c>
      <c r="H71" s="10">
        <f t="shared" si="10"/>
        <v>12.80078125</v>
      </c>
      <c r="I71" s="10">
        <f t="shared" si="10"/>
        <v>12.80078125</v>
      </c>
    </row>
    <row r="72" spans="1:9" x14ac:dyDescent="0.2">
      <c r="A72" s="6" t="s">
        <v>20834</v>
      </c>
      <c r="B72" s="10">
        <f>MAX(VALUE(B17),VALUE(B31),VALUE(B45))*2^(-20)</f>
        <v>18.65625</v>
      </c>
      <c r="C72" s="10">
        <f t="shared" ref="C72:I72" si="11">MAX(VALUE(C17),VALUE(C31),VALUE(C45))*2^(-20)</f>
        <v>18.76953125</v>
      </c>
      <c r="D72" s="10">
        <f t="shared" si="11"/>
        <v>18.69140625</v>
      </c>
      <c r="E72" s="10">
        <f t="shared" si="11"/>
        <v>18.69140625</v>
      </c>
      <c r="F72" s="10">
        <f t="shared" si="11"/>
        <v>18.640625</v>
      </c>
      <c r="G72" s="10">
        <f t="shared" si="11"/>
        <v>18.66796875</v>
      </c>
      <c r="H72" s="10">
        <f t="shared" si="11"/>
        <v>18.69140625</v>
      </c>
      <c r="I72" s="10">
        <f t="shared" si="11"/>
        <v>18.66796875</v>
      </c>
    </row>
    <row r="73" spans="1:9" x14ac:dyDescent="0.2">
      <c r="A73" s="6" t="s">
        <v>20826</v>
      </c>
      <c r="B73" s="9">
        <f>VALUE(B7)*10^(-9)</f>
        <v>26.480394062000002</v>
      </c>
      <c r="C73" s="9">
        <f t="shared" ref="C73:I73" si="12">VALUE(C7)*10^(-9)</f>
        <v>27.859191924000001</v>
      </c>
      <c r="D73" s="9">
        <f t="shared" si="12"/>
        <v>28.80475981</v>
      </c>
      <c r="E73" s="9">
        <f t="shared" si="12"/>
        <v>27.859191924000001</v>
      </c>
      <c r="F73" s="9">
        <f t="shared" si="12"/>
        <v>293.68066800100002</v>
      </c>
      <c r="G73" s="9">
        <f t="shared" si="12"/>
        <v>298.91075787400001</v>
      </c>
      <c r="H73" s="9">
        <f t="shared" si="12"/>
        <v>291.88375737699999</v>
      </c>
      <c r="I73" s="9">
        <f t="shared" si="12"/>
        <v>293.68066800100002</v>
      </c>
    </row>
    <row r="74" spans="1:9" x14ac:dyDescent="0.2">
      <c r="A74" s="6" t="s">
        <v>20835</v>
      </c>
      <c r="B74" s="9">
        <f>SUM(VALUE(B20),VALUE(B34),VALUE(B48))*2^(-30)</f>
        <v>0.10992149077355862</v>
      </c>
      <c r="C74" s="9">
        <f t="shared" ref="C74:I75" si="13">SUM(VALUE(C20),VALUE(C34),VALUE(C48))*2^(-30)</f>
        <v>0.11166148353368044</v>
      </c>
      <c r="D74" s="9">
        <f t="shared" si="13"/>
        <v>0.10809260699898005</v>
      </c>
      <c r="E74" s="9">
        <f t="shared" si="13"/>
        <v>0.11047153361141682</v>
      </c>
      <c r="F74" s="9">
        <f t="shared" si="13"/>
        <v>1.1581110842525959</v>
      </c>
      <c r="G74" s="9">
        <f t="shared" si="13"/>
        <v>1.158199748955667</v>
      </c>
      <c r="H74" s="9">
        <f t="shared" si="13"/>
        <v>1.1588005991652608</v>
      </c>
      <c r="I74" s="9">
        <f t="shared" si="13"/>
        <v>1.1666001938283443</v>
      </c>
    </row>
    <row r="75" spans="1:9" x14ac:dyDescent="0.2">
      <c r="A75" s="6" t="s">
        <v>20836</v>
      </c>
      <c r="B75" s="9">
        <f>SUM(VALUE(B21),VALUE(B35),VALUE(B49))*2^(-30)</f>
        <v>0.10832023806869984</v>
      </c>
      <c r="C75" s="9">
        <f t="shared" si="13"/>
        <v>0.10849032923579216</v>
      </c>
      <c r="D75" s="9">
        <f t="shared" si="13"/>
        <v>0.10858072806149721</v>
      </c>
      <c r="E75" s="9">
        <f t="shared" si="13"/>
        <v>0.10812666360288858</v>
      </c>
      <c r="F75" s="9">
        <f t="shared" si="13"/>
        <v>0.88336616847664118</v>
      </c>
      <c r="G75" s="9">
        <f t="shared" si="13"/>
        <v>0.88398651126772165</v>
      </c>
      <c r="H75" s="9">
        <f t="shared" si="13"/>
        <v>0.88277554418891668</v>
      </c>
      <c r="I75" s="9">
        <f t="shared" si="13"/>
        <v>0.88336616847664118</v>
      </c>
    </row>
    <row r="76" spans="1:9" x14ac:dyDescent="0.2">
      <c r="A76" s="7" t="s">
        <v>20827</v>
      </c>
      <c r="B76" s="9">
        <f>SUM(VALUE(B12),VALUE(B26),VALUE(B40))</f>
        <v>637</v>
      </c>
      <c r="C76" s="9">
        <f t="shared" ref="C76:I76" si="14">SUM(VALUE(C12),VALUE(C26),VALUE(C40))</f>
        <v>669</v>
      </c>
      <c r="D76" s="9">
        <f t="shared" si="14"/>
        <v>693</v>
      </c>
      <c r="E76" s="9">
        <f t="shared" si="14"/>
        <v>669</v>
      </c>
      <c r="F76" s="9">
        <f t="shared" si="14"/>
        <v>7040</v>
      </c>
      <c r="G76" s="9">
        <f t="shared" si="14"/>
        <v>7158</v>
      </c>
      <c r="H76" s="9">
        <f t="shared" si="14"/>
        <v>6988</v>
      </c>
      <c r="I76" s="9">
        <f t="shared" si="14"/>
        <v>7040</v>
      </c>
    </row>
    <row r="77" spans="1:9" x14ac:dyDescent="0.2">
      <c r="A77" s="7" t="s">
        <v>20828</v>
      </c>
      <c r="B77" s="9">
        <f>SUM(VALUE(B11),VALUE(B25),VALUE(B39))</f>
        <v>76</v>
      </c>
      <c r="C77" s="9">
        <f t="shared" ref="C77:I77" si="15">SUM(VALUE(C11),VALUE(C25),VALUE(C39))</f>
        <v>84</v>
      </c>
      <c r="D77" s="9">
        <f t="shared" si="15"/>
        <v>85</v>
      </c>
      <c r="E77" s="9">
        <f t="shared" si="15"/>
        <v>84</v>
      </c>
      <c r="F77" s="9">
        <f t="shared" si="15"/>
        <v>533</v>
      </c>
      <c r="G77" s="9">
        <f t="shared" si="15"/>
        <v>536</v>
      </c>
      <c r="H77" s="9">
        <f t="shared" si="15"/>
        <v>531</v>
      </c>
      <c r="I77" s="9">
        <f t="shared" si="15"/>
        <v>531</v>
      </c>
    </row>
    <row r="78" spans="1:9" x14ac:dyDescent="0.2">
      <c r="A78" s="7" t="s">
        <v>20829</v>
      </c>
      <c r="B78" s="9">
        <f>SUM(VALUE(B13),VALUE(B27),VALUE(B41))</f>
        <v>246</v>
      </c>
      <c r="C78" s="9">
        <f t="shared" ref="C78:I78" si="16">SUM(VALUE(C13),VALUE(C27),VALUE(C41))</f>
        <v>256</v>
      </c>
      <c r="D78" s="9">
        <f t="shared" si="16"/>
        <v>252</v>
      </c>
      <c r="E78" s="9">
        <f t="shared" si="16"/>
        <v>256</v>
      </c>
      <c r="F78" s="9">
        <f t="shared" si="16"/>
        <v>5106</v>
      </c>
      <c r="G78" s="9">
        <f t="shared" si="16"/>
        <v>5117</v>
      </c>
      <c r="H78" s="9">
        <f t="shared" si="16"/>
        <v>5096</v>
      </c>
      <c r="I78" s="9">
        <f t="shared" si="16"/>
        <v>5102</v>
      </c>
    </row>
    <row r="79" spans="1:9" x14ac:dyDescent="0.2">
      <c r="A79" s="7" t="s">
        <v>20830</v>
      </c>
      <c r="B79" s="9">
        <f>SUM(VALUE(B10),VALUE(B24),VALUE(B38))</f>
        <v>11</v>
      </c>
      <c r="C79" s="9">
        <f t="shared" ref="C79:I79" si="17">SUM(VALUE(C10),VALUE(C24),VALUE(C38))</f>
        <v>59</v>
      </c>
      <c r="D79" s="9">
        <f t="shared" si="17"/>
        <v>70</v>
      </c>
      <c r="E79" s="9">
        <f t="shared" si="17"/>
        <v>59</v>
      </c>
      <c r="F79" s="9">
        <f t="shared" si="17"/>
        <v>5</v>
      </c>
      <c r="G79" s="9">
        <f t="shared" si="17"/>
        <v>13</v>
      </c>
      <c r="H79" s="9">
        <f t="shared" si="17"/>
        <v>9</v>
      </c>
      <c r="I79" s="9">
        <f t="shared" si="17"/>
        <v>3</v>
      </c>
    </row>
    <row r="80" spans="1:9" x14ac:dyDescent="0.2">
      <c r="A80" s="27" t="s">
        <v>20855</v>
      </c>
      <c r="B80" s="28">
        <f>B3*2^(-30)</f>
        <v>0</v>
      </c>
      <c r="C80" s="28">
        <f t="shared" ref="C80:I81" si="18">C3*2^(-30)</f>
        <v>0</v>
      </c>
      <c r="D80" s="28">
        <f t="shared" si="18"/>
        <v>0</v>
      </c>
      <c r="E80" s="28">
        <f t="shared" si="18"/>
        <v>0</v>
      </c>
      <c r="F80" s="28">
        <f t="shared" si="18"/>
        <v>7.4866239912807941E-2</v>
      </c>
      <c r="G80" s="28">
        <f t="shared" si="18"/>
        <v>7.4866239912807941E-2</v>
      </c>
      <c r="H80" s="28">
        <f t="shared" si="18"/>
        <v>7.4866239912807941E-2</v>
      </c>
      <c r="I80" s="28">
        <f t="shared" si="18"/>
        <v>7.4866239912807941E-2</v>
      </c>
    </row>
    <row r="81" spans="1:9" x14ac:dyDescent="0.2">
      <c r="A81" s="27" t="s">
        <v>20856</v>
      </c>
      <c r="B81" s="28">
        <f>B4*2^(-30)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0.22459871973842382</v>
      </c>
      <c r="G81" s="28">
        <f t="shared" si="18"/>
        <v>0.22459871973842382</v>
      </c>
      <c r="H81" s="28">
        <f t="shared" si="18"/>
        <v>0.22459871973842382</v>
      </c>
      <c r="I81" s="28">
        <f t="shared" si="18"/>
        <v>0.22459871973842382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5" width="58.5703125" bestFit="1" customWidth="1" collapsed="1"/>
    <col min="6" max="6" width="57.2851562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14409</v>
      </c>
      <c r="E2" t="s">
        <v>121</v>
      </c>
      <c r="F2" t="s">
        <v>14410</v>
      </c>
    </row>
    <row r="3" spans="1:6" x14ac:dyDescent="0.2">
      <c r="A3" t="s">
        <v>88</v>
      </c>
      <c r="B3" t="s">
        <v>123</v>
      </c>
      <c r="C3" t="s">
        <v>14411</v>
      </c>
      <c r="D3" t="s">
        <v>14412</v>
      </c>
      <c r="E3" t="s">
        <v>14413</v>
      </c>
      <c r="F3" t="s">
        <v>14410</v>
      </c>
    </row>
    <row r="4" spans="1:6" x14ac:dyDescent="0.2">
      <c r="A4" t="s">
        <v>94</v>
      </c>
      <c r="B4" t="s">
        <v>125</v>
      </c>
      <c r="C4" t="s">
        <v>14414</v>
      </c>
      <c r="D4" t="s">
        <v>14412</v>
      </c>
      <c r="E4" t="s">
        <v>14413</v>
      </c>
      <c r="F4" t="s">
        <v>15151</v>
      </c>
    </row>
    <row r="5" spans="1:6" x14ac:dyDescent="0.2">
      <c r="A5" t="s">
        <v>79</v>
      </c>
      <c r="B5" t="s">
        <v>127</v>
      </c>
      <c r="C5" t="s">
        <v>14414</v>
      </c>
      <c r="D5" t="s">
        <v>68</v>
      </c>
      <c r="E5" t="s">
        <v>15152</v>
      </c>
      <c r="F5" t="s">
        <v>121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I81"/>
  <sheetViews>
    <sheetView topLeftCell="A55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3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14190</v>
      </c>
      <c r="G3" t="s">
        <v>14190</v>
      </c>
      <c r="H3" t="s">
        <v>14190</v>
      </c>
      <c r="I3" t="str">
        <f t="shared" ref="I3:I34" si="1">IF(ISERROR(MEDIAN(VALUE(F3),VALUE(G3),VALUE(H3))), "-", TEXT(MEDIAN(VALUE(F3),VALUE(G3),VALUE(H3)), "0"))</f>
        <v>80387013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14191</v>
      </c>
      <c r="G4" t="s">
        <v>14191</v>
      </c>
      <c r="H4" t="s">
        <v>14191</v>
      </c>
      <c r="I4" t="str">
        <f t="shared" si="1"/>
        <v>241161039</v>
      </c>
    </row>
    <row r="5" spans="1:9" x14ac:dyDescent="0.2">
      <c r="A5" s="1" t="s">
        <v>9</v>
      </c>
      <c r="B5" t="s">
        <v>15184</v>
      </c>
      <c r="C5" t="s">
        <v>15240</v>
      </c>
      <c r="D5" t="s">
        <v>15305</v>
      </c>
      <c r="E5" t="str">
        <f t="shared" si="0"/>
        <v>-</v>
      </c>
      <c r="F5" t="s">
        <v>15153</v>
      </c>
      <c r="G5" t="s">
        <v>15211</v>
      </c>
      <c r="H5" t="s">
        <v>15270</v>
      </c>
      <c r="I5" t="str">
        <f t="shared" si="1"/>
        <v>-</v>
      </c>
    </row>
    <row r="6" spans="1:9" x14ac:dyDescent="0.2">
      <c r="A6" s="1" t="s">
        <v>10</v>
      </c>
      <c r="B6" t="s">
        <v>15185</v>
      </c>
      <c r="C6" t="s">
        <v>15241</v>
      </c>
      <c r="D6" t="s">
        <v>15306</v>
      </c>
      <c r="E6" t="str">
        <f t="shared" si="0"/>
        <v>-</v>
      </c>
      <c r="F6" t="s">
        <v>15154</v>
      </c>
      <c r="G6" t="s">
        <v>15212</v>
      </c>
      <c r="H6" t="s">
        <v>15271</v>
      </c>
      <c r="I6" t="str">
        <f t="shared" si="1"/>
        <v>-</v>
      </c>
    </row>
    <row r="7" spans="1:9" x14ac:dyDescent="0.2">
      <c r="A7" s="1" t="s">
        <v>11</v>
      </c>
      <c r="B7" t="s">
        <v>15186</v>
      </c>
      <c r="C7" t="s">
        <v>15242</v>
      </c>
      <c r="D7" t="s">
        <v>15307</v>
      </c>
      <c r="E7" t="str">
        <f t="shared" si="0"/>
        <v>28455539216</v>
      </c>
      <c r="F7" t="s">
        <v>15155</v>
      </c>
      <c r="G7" t="s">
        <v>15213</v>
      </c>
      <c r="H7" t="s">
        <v>15272</v>
      </c>
      <c r="I7" t="str">
        <f t="shared" si="1"/>
        <v>297955960765</v>
      </c>
    </row>
    <row r="8" spans="1:9" x14ac:dyDescent="0.2">
      <c r="A8" s="1" t="s">
        <v>12</v>
      </c>
      <c r="B8" t="s">
        <v>15187</v>
      </c>
      <c r="C8" t="s">
        <v>15243</v>
      </c>
      <c r="D8" t="s">
        <v>15308</v>
      </c>
      <c r="E8" t="str">
        <f t="shared" si="0"/>
        <v>16274490953</v>
      </c>
      <c r="F8" t="s">
        <v>15156</v>
      </c>
      <c r="G8" t="s">
        <v>15214</v>
      </c>
      <c r="H8" t="s">
        <v>15273</v>
      </c>
      <c r="I8" t="str">
        <f t="shared" si="1"/>
        <v>13751926190</v>
      </c>
    </row>
    <row r="9" spans="1:9" x14ac:dyDescent="0.2">
      <c r="A9" s="1" t="s">
        <v>13</v>
      </c>
      <c r="B9" t="s">
        <v>5769</v>
      </c>
      <c r="C9" t="s">
        <v>15244</v>
      </c>
      <c r="D9" t="s">
        <v>15309</v>
      </c>
      <c r="E9" t="str">
        <f t="shared" si="0"/>
        <v>16084553</v>
      </c>
      <c r="F9" t="s">
        <v>5769</v>
      </c>
      <c r="G9" t="s">
        <v>5769</v>
      </c>
      <c r="H9" t="s">
        <v>15274</v>
      </c>
      <c r="I9" t="str">
        <f t="shared" si="1"/>
        <v>16084992</v>
      </c>
    </row>
    <row r="10" spans="1:9" x14ac:dyDescent="0.2">
      <c r="A10" s="1" t="s">
        <v>14</v>
      </c>
      <c r="B10" t="s">
        <v>88</v>
      </c>
      <c r="C10" t="s">
        <v>89</v>
      </c>
      <c r="D10" t="s">
        <v>248</v>
      </c>
      <c r="E10" t="str">
        <f t="shared" si="0"/>
        <v>5</v>
      </c>
      <c r="F10" t="s">
        <v>89</v>
      </c>
      <c r="G10" t="s">
        <v>94</v>
      </c>
      <c r="H10" t="s">
        <v>129</v>
      </c>
      <c r="I10" t="str">
        <f t="shared" si="1"/>
        <v>5</v>
      </c>
    </row>
    <row r="11" spans="1:9" x14ac:dyDescent="0.2">
      <c r="A11" s="1" t="s">
        <v>15</v>
      </c>
      <c r="B11" t="s">
        <v>248</v>
      </c>
      <c r="C11" t="s">
        <v>83</v>
      </c>
      <c r="D11" t="s">
        <v>151</v>
      </c>
      <c r="E11" t="str">
        <f t="shared" si="0"/>
        <v>28</v>
      </c>
      <c r="F11" t="s">
        <v>381</v>
      </c>
      <c r="G11" t="s">
        <v>3156</v>
      </c>
      <c r="H11" t="s">
        <v>338</v>
      </c>
      <c r="I11" t="str">
        <f t="shared" si="1"/>
        <v>179</v>
      </c>
    </row>
    <row r="12" spans="1:9" x14ac:dyDescent="0.2">
      <c r="A12" s="1" t="s">
        <v>16</v>
      </c>
      <c r="B12" t="s">
        <v>516</v>
      </c>
      <c r="C12" t="s">
        <v>487</v>
      </c>
      <c r="D12" t="s">
        <v>335</v>
      </c>
      <c r="E12" t="str">
        <f t="shared" si="0"/>
        <v>230</v>
      </c>
      <c r="F12" t="s">
        <v>14294</v>
      </c>
      <c r="G12" t="s">
        <v>14503</v>
      </c>
      <c r="H12" t="s">
        <v>15047</v>
      </c>
      <c r="I12" t="str">
        <f t="shared" si="1"/>
        <v>2377</v>
      </c>
    </row>
    <row r="13" spans="1:9" x14ac:dyDescent="0.2">
      <c r="A13" s="1" t="s">
        <v>17</v>
      </c>
      <c r="B13" t="s">
        <v>243</v>
      </c>
      <c r="C13" t="s">
        <v>105</v>
      </c>
      <c r="D13" t="s">
        <v>14171</v>
      </c>
      <c r="E13" t="str">
        <f t="shared" si="0"/>
        <v>94</v>
      </c>
      <c r="F13" t="s">
        <v>15157</v>
      </c>
      <c r="G13" t="s">
        <v>15215</v>
      </c>
      <c r="H13" t="s">
        <v>15275</v>
      </c>
      <c r="I13" t="str">
        <f t="shared" si="1"/>
        <v>1714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417</v>
      </c>
      <c r="C15" t="s">
        <v>15245</v>
      </c>
      <c r="D15" t="s">
        <v>15310</v>
      </c>
      <c r="E15" t="str">
        <f t="shared" si="0"/>
        <v>83513344</v>
      </c>
      <c r="F15" t="s">
        <v>15158</v>
      </c>
      <c r="G15" t="s">
        <v>15216</v>
      </c>
      <c r="H15" t="s">
        <v>15276</v>
      </c>
      <c r="I15" t="str">
        <f t="shared" si="1"/>
        <v>326799360</v>
      </c>
    </row>
    <row r="16" spans="1:9" x14ac:dyDescent="0.2">
      <c r="A16" s="1" t="s">
        <v>20</v>
      </c>
      <c r="B16" t="s">
        <v>15188</v>
      </c>
      <c r="C16" t="s">
        <v>15246</v>
      </c>
      <c r="D16" t="s">
        <v>15311</v>
      </c>
      <c r="E16" t="str">
        <f t="shared" si="0"/>
        <v>22771970048</v>
      </c>
      <c r="F16" t="s">
        <v>15159</v>
      </c>
      <c r="G16" t="s">
        <v>15217</v>
      </c>
      <c r="H16" t="s">
        <v>15277</v>
      </c>
      <c r="I16" t="str">
        <f t="shared" si="1"/>
        <v>17330442240</v>
      </c>
    </row>
    <row r="17" spans="1:9" x14ac:dyDescent="0.2">
      <c r="A17" s="1" t="s">
        <v>21</v>
      </c>
      <c r="B17" t="s">
        <v>5769</v>
      </c>
      <c r="C17" t="s">
        <v>15247</v>
      </c>
      <c r="D17" t="s">
        <v>15278</v>
      </c>
      <c r="E17" t="str">
        <f t="shared" si="0"/>
        <v>16084992</v>
      </c>
      <c r="F17" t="s">
        <v>5769</v>
      </c>
      <c r="G17" t="s">
        <v>5769</v>
      </c>
      <c r="H17" t="s">
        <v>15278</v>
      </c>
      <c r="I17" t="str">
        <f t="shared" si="1"/>
        <v>16084992</v>
      </c>
    </row>
    <row r="18" spans="1:9" x14ac:dyDescent="0.2">
      <c r="A18" s="1" t="s">
        <v>22</v>
      </c>
      <c r="B18" t="s">
        <v>15189</v>
      </c>
      <c r="C18" t="s">
        <v>15248</v>
      </c>
      <c r="D18" t="s">
        <v>15312</v>
      </c>
      <c r="E18" t="str">
        <f t="shared" si="0"/>
        <v>13606166528</v>
      </c>
      <c r="F18" t="s">
        <v>15160</v>
      </c>
      <c r="G18" t="s">
        <v>15218</v>
      </c>
      <c r="H18" t="s">
        <v>15279</v>
      </c>
      <c r="I18" t="str">
        <f t="shared" si="1"/>
        <v>12100784128</v>
      </c>
    </row>
    <row r="19" spans="1:9" x14ac:dyDescent="0.2">
      <c r="A19" s="1" t="s">
        <v>23</v>
      </c>
      <c r="B19" t="s">
        <v>5769</v>
      </c>
      <c r="C19" t="s">
        <v>15249</v>
      </c>
      <c r="D19" t="s">
        <v>15313</v>
      </c>
      <c r="E19" t="str">
        <f t="shared" si="0"/>
        <v>16039936</v>
      </c>
      <c r="F19" t="s">
        <v>5769</v>
      </c>
      <c r="G19" t="s">
        <v>5769</v>
      </c>
      <c r="H19" t="s">
        <v>15280</v>
      </c>
      <c r="I19" t="str">
        <f t="shared" si="1"/>
        <v>16084992</v>
      </c>
    </row>
    <row r="20" spans="1:9" x14ac:dyDescent="0.2">
      <c r="A20" s="1" t="s">
        <v>24</v>
      </c>
      <c r="B20" t="s">
        <v>15190</v>
      </c>
      <c r="C20" t="s">
        <v>15250</v>
      </c>
      <c r="D20" t="s">
        <v>15314</v>
      </c>
      <c r="E20" t="str">
        <f t="shared" si="0"/>
        <v>66163329</v>
      </c>
      <c r="F20" t="s">
        <v>15161</v>
      </c>
      <c r="G20" t="s">
        <v>15219</v>
      </c>
      <c r="H20" t="s">
        <v>15281</v>
      </c>
      <c r="I20" t="str">
        <f t="shared" si="1"/>
        <v>431319498</v>
      </c>
    </row>
    <row r="21" spans="1:9" x14ac:dyDescent="0.2">
      <c r="A21" s="1" t="s">
        <v>25</v>
      </c>
      <c r="B21" t="s">
        <v>15191</v>
      </c>
      <c r="C21" t="s">
        <v>15251</v>
      </c>
      <c r="D21" t="s">
        <v>15315</v>
      </c>
      <c r="E21" t="str">
        <f t="shared" si="0"/>
        <v>60442160</v>
      </c>
      <c r="F21" t="s">
        <v>15162</v>
      </c>
      <c r="G21" t="s">
        <v>15220</v>
      </c>
      <c r="H21" t="s">
        <v>15282</v>
      </c>
      <c r="I21" t="str">
        <f t="shared" si="1"/>
        <v>418952685</v>
      </c>
    </row>
    <row r="22" spans="1:9" x14ac:dyDescent="0.2">
      <c r="A22" s="1" t="s">
        <v>26</v>
      </c>
      <c r="B22" t="s">
        <v>15192</v>
      </c>
      <c r="C22" t="s">
        <v>15252</v>
      </c>
      <c r="D22" t="s">
        <v>15316</v>
      </c>
      <c r="E22" t="str">
        <f t="shared" si="0"/>
        <v>16749482728</v>
      </c>
      <c r="F22" t="s">
        <v>15163</v>
      </c>
      <c r="G22" t="s">
        <v>15221</v>
      </c>
      <c r="H22" t="s">
        <v>15283</v>
      </c>
      <c r="I22" t="str">
        <f t="shared" si="1"/>
        <v>14868490493</v>
      </c>
    </row>
    <row r="23" spans="1:9" x14ac:dyDescent="0.2">
      <c r="A23" s="1" t="s">
        <v>27</v>
      </c>
      <c r="B23" t="s">
        <v>15193</v>
      </c>
      <c r="C23" t="s">
        <v>15222</v>
      </c>
      <c r="D23" t="s">
        <v>15284</v>
      </c>
      <c r="E23" t="str">
        <f t="shared" si="0"/>
        <v>13180928</v>
      </c>
      <c r="F23" t="s">
        <v>4974</v>
      </c>
      <c r="G23" t="s">
        <v>15222</v>
      </c>
      <c r="H23" t="s">
        <v>15284</v>
      </c>
      <c r="I23" t="str">
        <f t="shared" si="1"/>
        <v>13180928</v>
      </c>
    </row>
    <row r="24" spans="1:9" x14ac:dyDescent="0.2">
      <c r="A24" s="1" t="s">
        <v>28</v>
      </c>
      <c r="B24" t="s">
        <v>163</v>
      </c>
      <c r="C24" t="s">
        <v>89</v>
      </c>
      <c r="D24" t="s">
        <v>91</v>
      </c>
      <c r="E24" t="str">
        <f t="shared" si="0"/>
        <v>9</v>
      </c>
      <c r="F24" t="s">
        <v>88</v>
      </c>
      <c r="G24" t="s">
        <v>92</v>
      </c>
      <c r="H24" t="s">
        <v>79</v>
      </c>
      <c r="I24" t="str">
        <f t="shared" si="1"/>
        <v>2</v>
      </c>
    </row>
    <row r="25" spans="1:9" x14ac:dyDescent="0.2">
      <c r="A25" s="1" t="s">
        <v>29</v>
      </c>
      <c r="B25" t="s">
        <v>90</v>
      </c>
      <c r="C25" t="s">
        <v>178</v>
      </c>
      <c r="D25" t="s">
        <v>113</v>
      </c>
      <c r="E25" t="str">
        <f t="shared" si="0"/>
        <v>27</v>
      </c>
      <c r="F25" t="s">
        <v>4566</v>
      </c>
      <c r="G25" t="s">
        <v>339</v>
      </c>
      <c r="H25" t="s">
        <v>443</v>
      </c>
      <c r="I25" t="str">
        <f t="shared" si="1"/>
        <v>178</v>
      </c>
    </row>
    <row r="26" spans="1:9" x14ac:dyDescent="0.2">
      <c r="A26" s="1" t="s">
        <v>30</v>
      </c>
      <c r="B26" t="s">
        <v>487</v>
      </c>
      <c r="C26" t="s">
        <v>487</v>
      </c>
      <c r="D26" t="s">
        <v>372</v>
      </c>
      <c r="E26" t="str">
        <f t="shared" si="0"/>
        <v>223</v>
      </c>
      <c r="F26" t="s">
        <v>15061</v>
      </c>
      <c r="G26" t="s">
        <v>14303</v>
      </c>
      <c r="H26" t="s">
        <v>14273</v>
      </c>
      <c r="I26" t="str">
        <f t="shared" si="1"/>
        <v>2378</v>
      </c>
    </row>
    <row r="27" spans="1:9" x14ac:dyDescent="0.2">
      <c r="A27" s="1" t="s">
        <v>31</v>
      </c>
      <c r="B27" t="s">
        <v>259</v>
      </c>
      <c r="C27" t="s">
        <v>3649</v>
      </c>
      <c r="D27" t="s">
        <v>15317</v>
      </c>
      <c r="E27" t="str">
        <f t="shared" si="0"/>
        <v>89</v>
      </c>
      <c r="F27" t="s">
        <v>14989</v>
      </c>
      <c r="G27" t="s">
        <v>15223</v>
      </c>
      <c r="H27" t="s">
        <v>15285</v>
      </c>
      <c r="I27" t="str">
        <f t="shared" si="1"/>
        <v>1716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15194</v>
      </c>
      <c r="C29" t="s">
        <v>15253</v>
      </c>
      <c r="D29" t="s">
        <v>15318</v>
      </c>
      <c r="E29" t="str">
        <f t="shared" si="0"/>
        <v>383299584</v>
      </c>
      <c r="F29" t="s">
        <v>15164</v>
      </c>
      <c r="G29" t="s">
        <v>15224</v>
      </c>
      <c r="H29" t="s">
        <v>15286</v>
      </c>
      <c r="I29" t="str">
        <f t="shared" si="1"/>
        <v>319098880</v>
      </c>
    </row>
    <row r="30" spans="1:9" x14ac:dyDescent="0.2">
      <c r="A30" s="1" t="s">
        <v>34</v>
      </c>
      <c r="B30" t="s">
        <v>15195</v>
      </c>
      <c r="C30" t="s">
        <v>15254</v>
      </c>
      <c r="D30" t="s">
        <v>15319</v>
      </c>
      <c r="E30" t="str">
        <f t="shared" si="0"/>
        <v>20911706112</v>
      </c>
      <c r="F30" t="s">
        <v>15165</v>
      </c>
      <c r="G30" t="s">
        <v>15225</v>
      </c>
      <c r="H30" t="s">
        <v>15287</v>
      </c>
      <c r="I30" t="str">
        <f t="shared" si="1"/>
        <v>18343952384</v>
      </c>
    </row>
    <row r="31" spans="1:9" x14ac:dyDescent="0.2">
      <c r="A31" s="1" t="s">
        <v>35</v>
      </c>
      <c r="B31" t="s">
        <v>4974</v>
      </c>
      <c r="C31" t="s">
        <v>15222</v>
      </c>
      <c r="D31" t="s">
        <v>15284</v>
      </c>
      <c r="E31" t="str">
        <f t="shared" si="0"/>
        <v>13180928</v>
      </c>
      <c r="F31" t="s">
        <v>4974</v>
      </c>
      <c r="G31" t="s">
        <v>15222</v>
      </c>
      <c r="H31" t="s">
        <v>15284</v>
      </c>
      <c r="I31" t="str">
        <f t="shared" si="1"/>
        <v>13180928</v>
      </c>
    </row>
    <row r="32" spans="1:9" x14ac:dyDescent="0.2">
      <c r="A32" s="1" t="s">
        <v>36</v>
      </c>
      <c r="B32" t="s">
        <v>15196</v>
      </c>
      <c r="C32" t="s">
        <v>15255</v>
      </c>
      <c r="D32" t="s">
        <v>15320</v>
      </c>
      <c r="E32" t="str">
        <f t="shared" si="0"/>
        <v>14411980800</v>
      </c>
      <c r="F32" t="s">
        <v>15166</v>
      </c>
      <c r="G32" t="s">
        <v>15226</v>
      </c>
      <c r="H32" t="s">
        <v>15288</v>
      </c>
      <c r="I32" t="str">
        <f t="shared" si="1"/>
        <v>13172334592</v>
      </c>
    </row>
    <row r="33" spans="1:9" x14ac:dyDescent="0.2">
      <c r="A33" s="1" t="s">
        <v>37</v>
      </c>
      <c r="B33" t="s">
        <v>15197</v>
      </c>
      <c r="C33" t="s">
        <v>15222</v>
      </c>
      <c r="D33" t="s">
        <v>15284</v>
      </c>
      <c r="E33" t="str">
        <f t="shared" si="0"/>
        <v>13172736</v>
      </c>
      <c r="F33" t="s">
        <v>4974</v>
      </c>
      <c r="G33" t="s">
        <v>15222</v>
      </c>
      <c r="H33" t="s">
        <v>15284</v>
      </c>
      <c r="I33" t="str">
        <f t="shared" si="1"/>
        <v>13180928</v>
      </c>
    </row>
    <row r="34" spans="1:9" x14ac:dyDescent="0.2">
      <c r="A34" s="1" t="s">
        <v>38</v>
      </c>
      <c r="B34" t="s">
        <v>15198</v>
      </c>
      <c r="C34" t="s">
        <v>15256</v>
      </c>
      <c r="D34" t="s">
        <v>15321</v>
      </c>
      <c r="E34" t="str">
        <f t="shared" si="0"/>
        <v>58185980</v>
      </c>
      <c r="F34" t="s">
        <v>15167</v>
      </c>
      <c r="G34" t="s">
        <v>15227</v>
      </c>
      <c r="H34" t="s">
        <v>15289</v>
      </c>
      <c r="I34" t="str">
        <f t="shared" si="1"/>
        <v>438331178</v>
      </c>
    </row>
    <row r="35" spans="1:9" x14ac:dyDescent="0.2">
      <c r="A35" s="1" t="s">
        <v>39</v>
      </c>
      <c r="B35" t="s">
        <v>15199</v>
      </c>
      <c r="C35" t="s">
        <v>15257</v>
      </c>
      <c r="D35" t="s">
        <v>15322</v>
      </c>
      <c r="E35" t="str">
        <f t="shared" ref="E35:E63" si="2">IF(ISERROR(MEDIAN(VALUE(B35),VALUE(C35),VALUE(D35))), "-", TEXT(MEDIAN(VALUE(B35),VALUE(C35),VALUE(D35)), "0"))</f>
        <v>57453210</v>
      </c>
      <c r="F35" t="s">
        <v>15168</v>
      </c>
      <c r="G35" t="s">
        <v>15228</v>
      </c>
      <c r="H35" t="s">
        <v>15290</v>
      </c>
      <c r="I35" t="str">
        <f t="shared" ref="I35:I63" si="3">IF(ISERROR(MEDIAN(VALUE(F35),VALUE(G35),VALUE(H35))), "-", TEXT(MEDIAN(VALUE(F35),VALUE(G35),VALUE(H35)), "0"))</f>
        <v>422074791</v>
      </c>
    </row>
    <row r="36" spans="1:9" x14ac:dyDescent="0.2">
      <c r="A36" s="1" t="s">
        <v>40</v>
      </c>
      <c r="B36" t="s">
        <v>15200</v>
      </c>
      <c r="C36" t="s">
        <v>15258</v>
      </c>
      <c r="D36" t="s">
        <v>15323</v>
      </c>
      <c r="E36" t="str">
        <f t="shared" si="2"/>
        <v>15887962258</v>
      </c>
      <c r="F36" t="s">
        <v>15169</v>
      </c>
      <c r="G36" t="s">
        <v>15229</v>
      </c>
      <c r="H36" t="s">
        <v>15291</v>
      </c>
      <c r="I36" t="str">
        <f t="shared" si="3"/>
        <v>13803852465</v>
      </c>
    </row>
    <row r="37" spans="1:9" x14ac:dyDescent="0.2">
      <c r="A37" s="1" t="s">
        <v>41</v>
      </c>
      <c r="B37" t="s">
        <v>14537</v>
      </c>
      <c r="C37" t="s">
        <v>15259</v>
      </c>
      <c r="D37" t="s">
        <v>15324</v>
      </c>
      <c r="E37" t="str">
        <f t="shared" si="2"/>
        <v>19622473</v>
      </c>
      <c r="F37" t="s">
        <v>15170</v>
      </c>
      <c r="G37" t="s">
        <v>7496</v>
      </c>
      <c r="H37" t="s">
        <v>15292</v>
      </c>
      <c r="I37" t="str">
        <f t="shared" si="3"/>
        <v>19619840</v>
      </c>
    </row>
    <row r="38" spans="1:9" x14ac:dyDescent="0.2">
      <c r="A38" s="1" t="s">
        <v>42</v>
      </c>
      <c r="B38" t="s">
        <v>141</v>
      </c>
      <c r="C38" t="s">
        <v>89</v>
      </c>
      <c r="D38" t="s">
        <v>194</v>
      </c>
      <c r="E38" t="str">
        <f t="shared" si="2"/>
        <v>19</v>
      </c>
      <c r="F38" t="s">
        <v>96</v>
      </c>
      <c r="G38" t="s">
        <v>69</v>
      </c>
      <c r="H38" t="s">
        <v>92</v>
      </c>
      <c r="I38" t="str">
        <f t="shared" si="3"/>
        <v>6</v>
      </c>
    </row>
    <row r="39" spans="1:9" x14ac:dyDescent="0.2">
      <c r="A39" s="1" t="s">
        <v>43</v>
      </c>
      <c r="B39" t="s">
        <v>83</v>
      </c>
      <c r="C39" t="s">
        <v>135</v>
      </c>
      <c r="D39" t="s">
        <v>150</v>
      </c>
      <c r="E39" t="str">
        <f t="shared" si="2"/>
        <v>26</v>
      </c>
      <c r="F39" t="s">
        <v>7214</v>
      </c>
      <c r="G39" t="s">
        <v>401</v>
      </c>
      <c r="H39" t="s">
        <v>4566</v>
      </c>
      <c r="I39" t="str">
        <f t="shared" si="3"/>
        <v>178</v>
      </c>
    </row>
    <row r="40" spans="1:9" x14ac:dyDescent="0.2">
      <c r="A40" s="1" t="s">
        <v>44</v>
      </c>
      <c r="B40" t="s">
        <v>487</v>
      </c>
      <c r="C40" t="s">
        <v>487</v>
      </c>
      <c r="D40" t="s">
        <v>372</v>
      </c>
      <c r="E40" t="str">
        <f t="shared" si="2"/>
        <v>223</v>
      </c>
      <c r="F40" t="s">
        <v>15171</v>
      </c>
      <c r="G40" t="s">
        <v>14362</v>
      </c>
      <c r="H40" t="s">
        <v>14273</v>
      </c>
      <c r="I40" t="str">
        <f t="shared" si="3"/>
        <v>2376</v>
      </c>
    </row>
    <row r="41" spans="1:9" x14ac:dyDescent="0.2">
      <c r="A41" s="1" t="s">
        <v>45</v>
      </c>
      <c r="B41" t="s">
        <v>149</v>
      </c>
      <c r="C41" t="s">
        <v>14458</v>
      </c>
      <c r="D41" t="s">
        <v>14458</v>
      </c>
      <c r="E41" t="str">
        <f t="shared" si="2"/>
        <v>80</v>
      </c>
      <c r="F41" t="s">
        <v>15172</v>
      </c>
      <c r="G41" t="s">
        <v>15215</v>
      </c>
      <c r="H41" t="s">
        <v>14442</v>
      </c>
      <c r="I41" t="str">
        <f t="shared" si="3"/>
        <v>1722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15201</v>
      </c>
      <c r="C43" t="s">
        <v>15260</v>
      </c>
      <c r="D43" t="s">
        <v>15325</v>
      </c>
      <c r="E43" t="str">
        <f t="shared" si="2"/>
        <v>281726976</v>
      </c>
      <c r="F43" t="s">
        <v>15173</v>
      </c>
      <c r="G43" t="s">
        <v>15230</v>
      </c>
      <c r="H43" t="s">
        <v>15293</v>
      </c>
      <c r="I43" t="str">
        <f t="shared" si="3"/>
        <v>314605568</v>
      </c>
    </row>
    <row r="44" spans="1:9" x14ac:dyDescent="0.2">
      <c r="A44" s="1" t="s">
        <v>48</v>
      </c>
      <c r="B44" t="s">
        <v>15202</v>
      </c>
      <c r="C44" t="s">
        <v>15261</v>
      </c>
      <c r="D44" t="s">
        <v>15326</v>
      </c>
      <c r="E44" t="str">
        <f t="shared" si="2"/>
        <v>21580779520</v>
      </c>
      <c r="F44" t="s">
        <v>15174</v>
      </c>
      <c r="G44" t="s">
        <v>15231</v>
      </c>
      <c r="H44" t="s">
        <v>15294</v>
      </c>
      <c r="I44" t="str">
        <f t="shared" si="3"/>
        <v>16886026240</v>
      </c>
    </row>
    <row r="45" spans="1:9" x14ac:dyDescent="0.2">
      <c r="A45" s="1" t="s">
        <v>49</v>
      </c>
      <c r="B45" t="s">
        <v>14537</v>
      </c>
      <c r="C45" t="s">
        <v>7494</v>
      </c>
      <c r="D45" t="s">
        <v>15297</v>
      </c>
      <c r="E45" t="str">
        <f t="shared" si="2"/>
        <v>19628032</v>
      </c>
      <c r="F45" t="s">
        <v>15175</v>
      </c>
      <c r="G45" t="s">
        <v>7496</v>
      </c>
      <c r="H45" t="s">
        <v>15295</v>
      </c>
      <c r="I45" t="str">
        <f t="shared" si="3"/>
        <v>19619840</v>
      </c>
    </row>
    <row r="46" spans="1:9" x14ac:dyDescent="0.2">
      <c r="A46" s="1" t="s">
        <v>50</v>
      </c>
      <c r="B46" t="s">
        <v>15203</v>
      </c>
      <c r="C46" t="s">
        <v>15262</v>
      </c>
      <c r="D46" t="s">
        <v>15327</v>
      </c>
      <c r="E46" t="str">
        <f t="shared" si="2"/>
        <v>13267824640</v>
      </c>
      <c r="F46" t="s">
        <v>15176</v>
      </c>
      <c r="G46" t="s">
        <v>15232</v>
      </c>
      <c r="H46" t="s">
        <v>15296</v>
      </c>
      <c r="I46" t="str">
        <f t="shared" si="3"/>
        <v>12123238400</v>
      </c>
    </row>
    <row r="47" spans="1:9" x14ac:dyDescent="0.2">
      <c r="A47" s="1" t="s">
        <v>51</v>
      </c>
      <c r="B47" t="s">
        <v>14537</v>
      </c>
      <c r="C47" t="s">
        <v>7496</v>
      </c>
      <c r="D47" t="s">
        <v>13867</v>
      </c>
      <c r="E47" t="str">
        <f t="shared" si="2"/>
        <v>19607552</v>
      </c>
      <c r="F47" t="s">
        <v>14537</v>
      </c>
      <c r="G47" t="s">
        <v>7496</v>
      </c>
      <c r="H47" t="s">
        <v>15297</v>
      </c>
      <c r="I47" t="str">
        <f t="shared" si="3"/>
        <v>19619840</v>
      </c>
    </row>
    <row r="48" spans="1:9" x14ac:dyDescent="0.2">
      <c r="A48" s="1" t="s">
        <v>52</v>
      </c>
      <c r="B48" t="s">
        <v>15204</v>
      </c>
      <c r="C48" t="s">
        <v>15263</v>
      </c>
      <c r="D48" t="s">
        <v>15328</v>
      </c>
      <c r="E48" t="str">
        <f t="shared" si="2"/>
        <v>54234878</v>
      </c>
      <c r="F48" t="s">
        <v>15177</v>
      </c>
      <c r="G48" t="s">
        <v>15233</v>
      </c>
      <c r="H48" t="s">
        <v>15298</v>
      </c>
      <c r="I48" t="str">
        <f t="shared" si="3"/>
        <v>560490685</v>
      </c>
    </row>
    <row r="49" spans="1:9" x14ac:dyDescent="0.2">
      <c r="A49" s="1" t="s">
        <v>53</v>
      </c>
      <c r="B49" t="s">
        <v>15205</v>
      </c>
      <c r="C49" t="s">
        <v>15264</v>
      </c>
      <c r="D49" t="s">
        <v>15329</v>
      </c>
      <c r="E49" t="str">
        <f t="shared" si="2"/>
        <v>54127123</v>
      </c>
      <c r="F49" t="s">
        <v>15178</v>
      </c>
      <c r="G49" t="s">
        <v>15234</v>
      </c>
      <c r="H49" t="s">
        <v>15299</v>
      </c>
      <c r="I49" t="str">
        <f t="shared" si="3"/>
        <v>285112560</v>
      </c>
    </row>
    <row r="50" spans="1:9" x14ac:dyDescent="0.2">
      <c r="A50" s="1" t="s">
        <v>54</v>
      </c>
      <c r="B50" t="s">
        <v>15206</v>
      </c>
      <c r="C50" t="s">
        <v>15265</v>
      </c>
      <c r="D50" t="s">
        <v>15330</v>
      </c>
      <c r="E50" t="str">
        <f t="shared" si="2"/>
        <v>5623905865</v>
      </c>
      <c r="F50" t="s">
        <v>15179</v>
      </c>
      <c r="G50" t="s">
        <v>15235</v>
      </c>
      <c r="H50" t="s">
        <v>15300</v>
      </c>
      <c r="I50" t="str">
        <f t="shared" si="3"/>
        <v>6522734474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92</v>
      </c>
      <c r="C52" t="s">
        <v>68</v>
      </c>
      <c r="D52" t="s">
        <v>68</v>
      </c>
      <c r="E52" t="str">
        <f t="shared" si="2"/>
        <v>0</v>
      </c>
      <c r="F52" t="s">
        <v>79</v>
      </c>
      <c r="G52" t="s">
        <v>94</v>
      </c>
      <c r="H52" t="s">
        <v>79</v>
      </c>
      <c r="I52" t="str">
        <f t="shared" si="3"/>
        <v>4</v>
      </c>
    </row>
    <row r="53" spans="1:9" x14ac:dyDescent="0.2">
      <c r="A53" s="1" t="s">
        <v>57</v>
      </c>
      <c r="B53" t="s">
        <v>88</v>
      </c>
      <c r="C53" t="s">
        <v>88</v>
      </c>
      <c r="D53" t="s">
        <v>94</v>
      </c>
      <c r="E53" t="str">
        <f t="shared" si="2"/>
        <v>2</v>
      </c>
      <c r="F53" t="s">
        <v>80</v>
      </c>
      <c r="G53" t="s">
        <v>129</v>
      </c>
      <c r="H53" t="s">
        <v>129</v>
      </c>
      <c r="I53" t="str">
        <f t="shared" si="3"/>
        <v>16</v>
      </c>
    </row>
    <row r="54" spans="1:9" x14ac:dyDescent="0.2">
      <c r="A54" s="1" t="s">
        <v>58</v>
      </c>
      <c r="B54" t="s">
        <v>522</v>
      </c>
      <c r="C54" t="s">
        <v>484</v>
      </c>
      <c r="D54" t="s">
        <v>7906</v>
      </c>
      <c r="E54" t="str">
        <f t="shared" si="2"/>
        <v>231</v>
      </c>
      <c r="F54" t="s">
        <v>14294</v>
      </c>
      <c r="G54" t="s">
        <v>14511</v>
      </c>
      <c r="H54" t="s">
        <v>15061</v>
      </c>
      <c r="I54" t="str">
        <f t="shared" si="3"/>
        <v>2377</v>
      </c>
    </row>
    <row r="55" spans="1:9" x14ac:dyDescent="0.2">
      <c r="A55" s="1" t="s">
        <v>59</v>
      </c>
      <c r="B55" t="s">
        <v>94</v>
      </c>
      <c r="C55" t="s">
        <v>79</v>
      </c>
      <c r="D55" t="s">
        <v>94</v>
      </c>
      <c r="E55" t="str">
        <f t="shared" si="2"/>
        <v>3</v>
      </c>
      <c r="F55" t="s">
        <v>322</v>
      </c>
      <c r="G55" t="s">
        <v>201</v>
      </c>
      <c r="H55" t="s">
        <v>322</v>
      </c>
      <c r="I55" t="str">
        <f t="shared" si="3"/>
        <v>44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15207</v>
      </c>
      <c r="C58" t="s">
        <v>15266</v>
      </c>
      <c r="D58" t="s">
        <v>15331</v>
      </c>
      <c r="E58" t="str">
        <f t="shared" si="2"/>
        <v>5625106432</v>
      </c>
      <c r="F58" t="s">
        <v>15180</v>
      </c>
      <c r="G58" t="s">
        <v>15236</v>
      </c>
      <c r="H58" t="s">
        <v>15301</v>
      </c>
      <c r="I58" t="str">
        <f t="shared" si="3"/>
        <v>6536794112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15208</v>
      </c>
      <c r="C60" t="s">
        <v>15267</v>
      </c>
      <c r="D60" t="s">
        <v>15332</v>
      </c>
      <c r="E60" t="str">
        <f t="shared" si="2"/>
        <v>5618978816</v>
      </c>
      <c r="F60" t="s">
        <v>15181</v>
      </c>
      <c r="G60" t="s">
        <v>15237</v>
      </c>
      <c r="H60" t="s">
        <v>15302</v>
      </c>
      <c r="I60" t="str">
        <f t="shared" si="3"/>
        <v>6489608192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15209</v>
      </c>
      <c r="C62" t="s">
        <v>15268</v>
      </c>
      <c r="D62" t="s">
        <v>15333</v>
      </c>
      <c r="E62" t="str">
        <f t="shared" si="2"/>
        <v>3202735</v>
      </c>
      <c r="F62" t="s">
        <v>15182</v>
      </c>
      <c r="G62" t="s">
        <v>15238</v>
      </c>
      <c r="H62" t="s">
        <v>15303</v>
      </c>
      <c r="I62" t="str">
        <f t="shared" si="3"/>
        <v>23571350</v>
      </c>
    </row>
    <row r="63" spans="1:9" x14ac:dyDescent="0.2">
      <c r="A63" s="1" t="s">
        <v>67</v>
      </c>
      <c r="B63" t="s">
        <v>15210</v>
      </c>
      <c r="C63" t="s">
        <v>15269</v>
      </c>
      <c r="D63" t="s">
        <v>15334</v>
      </c>
      <c r="E63" t="str">
        <f t="shared" si="2"/>
        <v>3952893</v>
      </c>
      <c r="F63" t="s">
        <v>15183</v>
      </c>
      <c r="G63" t="s">
        <v>15239</v>
      </c>
      <c r="H63" t="s">
        <v>15304</v>
      </c>
      <c r="I63" t="str">
        <f t="shared" si="3"/>
        <v>312902262</v>
      </c>
    </row>
    <row r="64" spans="1:9" ht="15" x14ac:dyDescent="0.25">
      <c r="A64" s="6" t="s">
        <v>20837</v>
      </c>
      <c r="B64" s="8">
        <f>AVERAGE(VALUE(B8),VALUE(B22),VALUE(B36))*2^(-30)</f>
        <v>14.951461703826984</v>
      </c>
      <c r="C64" s="8">
        <f t="shared" ref="C64:I64" si="4">AVERAGE(VALUE(C8),VALUE(C22),VALUE(C36))*2^(-30)</f>
        <v>15.136906214989722</v>
      </c>
      <c r="D64" s="8">
        <f t="shared" si="4"/>
        <v>15.403072510845959</v>
      </c>
      <c r="E64" s="8">
        <f t="shared" si="4"/>
        <v>15.184263369378945</v>
      </c>
      <c r="F64" s="8">
        <f t="shared" si="4"/>
        <v>12.77930557137976</v>
      </c>
      <c r="G64" s="8">
        <f t="shared" si="4"/>
        <v>12.947612453562519</v>
      </c>
      <c r="H64" s="8">
        <f t="shared" si="4"/>
        <v>13.460978036746383</v>
      </c>
      <c r="I64" s="8">
        <f t="shared" si="4"/>
        <v>13.170226523031792</v>
      </c>
    </row>
    <row r="65" spans="1:9" x14ac:dyDescent="0.2">
      <c r="A65" s="6" t="s">
        <v>20838</v>
      </c>
      <c r="B65" s="9">
        <f>AVERAGE(VALUE(B8),VALUE(B22),VALUE(B36),VALUE(B50))*2^(-30)</f>
        <v>12.519230315927416</v>
      </c>
      <c r="C65" s="9">
        <f t="shared" ref="C65:I65" si="5">AVERAGE(VALUE(C8),VALUE(C22),VALUE(C36),VALUE(C50))*2^(-30)</f>
        <v>12.662097283639014</v>
      </c>
      <c r="D65" s="9">
        <f t="shared" si="5"/>
        <v>12.877522612689063</v>
      </c>
      <c r="E65" s="9">
        <f t="shared" si="5"/>
        <v>12.697615149430931</v>
      </c>
      <c r="F65" s="9">
        <f t="shared" si="5"/>
        <v>11.099714833777398</v>
      </c>
      <c r="G65" s="9">
        <f t="shared" si="5"/>
        <v>11.229401806136593</v>
      </c>
      <c r="H65" s="9">
        <f t="shared" si="5"/>
        <v>11.641395154874772</v>
      </c>
      <c r="I65" s="9">
        <f t="shared" si="5"/>
        <v>11.396362358238548</v>
      </c>
    </row>
    <row r="66" spans="1:9" x14ac:dyDescent="0.2">
      <c r="A66" s="6" t="s">
        <v>20841</v>
      </c>
      <c r="B66" s="9">
        <f>MIN(VALUE(B18),VALUE(B32),VALUE(B46))*2^(-30)</f>
        <v>12.010597229003906</v>
      </c>
      <c r="C66" s="9">
        <f t="shared" ref="C66:I66" si="6">MIN(VALUE(C18),VALUE(C32),VALUE(C46))*2^(-30)</f>
        <v>12.356624603271484</v>
      </c>
      <c r="D66" s="9">
        <f t="shared" si="6"/>
        <v>12.844757080078125</v>
      </c>
      <c r="E66" s="9">
        <f t="shared" si="6"/>
        <v>12.356624603271484</v>
      </c>
      <c r="F66" s="9">
        <f t="shared" si="6"/>
        <v>10.532638549804688</v>
      </c>
      <c r="G66" s="9">
        <f t="shared" si="6"/>
        <v>11.269733428955078</v>
      </c>
      <c r="H66" s="9">
        <f t="shared" si="6"/>
        <v>11.610057830810547</v>
      </c>
      <c r="I66" s="9">
        <f t="shared" si="6"/>
        <v>11.269733428955078</v>
      </c>
    </row>
    <row r="67" spans="1:9" x14ac:dyDescent="0.2">
      <c r="A67" s="6" t="s">
        <v>20839</v>
      </c>
      <c r="B67" s="9">
        <f>MIN(VALUE(B16),VALUE(B30),VALUE(B44))*2^(-30)</f>
        <v>18.280117034912109</v>
      </c>
      <c r="C67" s="9">
        <f t="shared" ref="C67:I67" si="7">MIN(VALUE(C16),VALUE(C30),VALUE(C44))*2^(-30)</f>
        <v>19.155033111572266</v>
      </c>
      <c r="D67" s="9">
        <f t="shared" si="7"/>
        <v>19.475543975830078</v>
      </c>
      <c r="E67" s="9">
        <f t="shared" si="7"/>
        <v>19.475543975830078</v>
      </c>
      <c r="F67" s="9">
        <f t="shared" si="7"/>
        <v>14.373611450195313</v>
      </c>
      <c r="G67" s="9">
        <f t="shared" si="7"/>
        <v>15.726337432861328</v>
      </c>
      <c r="H67" s="9">
        <f t="shared" si="7"/>
        <v>16.155296325683594</v>
      </c>
      <c r="I67" s="9">
        <f t="shared" si="7"/>
        <v>15.726337432861328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0</v>
      </c>
      <c r="G68" s="9">
        <f t="shared" si="8"/>
        <v>0</v>
      </c>
      <c r="H68" s="9">
        <f t="shared" si="8"/>
        <v>0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617.2109375</v>
      </c>
      <c r="C69" s="9">
        <f t="shared" si="8"/>
        <v>546.1328125</v>
      </c>
      <c r="D69" s="9">
        <f t="shared" si="8"/>
        <v>962.05859375</v>
      </c>
      <c r="E69" s="9">
        <f t="shared" si="8"/>
        <v>713.86328125</v>
      </c>
      <c r="F69" s="9">
        <f t="shared" si="8"/>
        <v>948.89453125</v>
      </c>
      <c r="G69" s="9">
        <f t="shared" si="8"/>
        <v>906.08203125</v>
      </c>
      <c r="H69" s="9">
        <f t="shared" si="8"/>
        <v>916.06640625</v>
      </c>
      <c r="I69" s="9">
        <f t="shared" si="8"/>
        <v>916.0078125</v>
      </c>
    </row>
    <row r="70" spans="1:9" x14ac:dyDescent="0.2">
      <c r="A70" s="6" t="s">
        <v>20832</v>
      </c>
      <c r="B70" s="9">
        <f>AVERAGE(VALUE(B9),VALUE(B23),VALUE(B37))*2^(-20)</f>
        <v>15.597880681355795</v>
      </c>
      <c r="C70" s="9">
        <f t="shared" ref="C70:I70" si="9">AVERAGE(VALUE(C9),VALUE(C23),VALUE(C37))*2^(-20)</f>
        <v>15.541062037150065</v>
      </c>
      <c r="D70" s="9">
        <f t="shared" si="9"/>
        <v>15.49577776590983</v>
      </c>
      <c r="E70" s="9">
        <f t="shared" si="9"/>
        <v>15.541062037150065</v>
      </c>
      <c r="F70" s="9">
        <f t="shared" si="9"/>
        <v>15.613093694051107</v>
      </c>
      <c r="G70" s="9">
        <f t="shared" si="9"/>
        <v>15.540364583333334</v>
      </c>
      <c r="H70" s="9">
        <f t="shared" si="9"/>
        <v>15.497109095255533</v>
      </c>
      <c r="I70" s="9">
        <f t="shared" si="9"/>
        <v>15.540364583333334</v>
      </c>
    </row>
    <row r="71" spans="1:9" x14ac:dyDescent="0.2">
      <c r="A71" s="6" t="s">
        <v>20833</v>
      </c>
      <c r="B71" s="10">
        <f>MIN(VALUE(B19),VALUE(B33),VALUE(B47))*2^(-20)</f>
        <v>12.5625</v>
      </c>
      <c r="C71" s="10">
        <f t="shared" ref="C71:I71" si="10">MIN(VALUE(C19),VALUE(C33),VALUE(C47))*2^(-20)</f>
        <v>12.5703125</v>
      </c>
      <c r="D71" s="10">
        <f t="shared" si="10"/>
        <v>12.55859375</v>
      </c>
      <c r="E71" s="10">
        <f t="shared" si="10"/>
        <v>12.5625</v>
      </c>
      <c r="F71" s="10">
        <f t="shared" si="10"/>
        <v>12.796875</v>
      </c>
      <c r="G71" s="10">
        <f t="shared" si="10"/>
        <v>12.5703125</v>
      </c>
      <c r="H71" s="10">
        <f t="shared" si="10"/>
        <v>12.55859375</v>
      </c>
      <c r="I71" s="10">
        <f t="shared" si="10"/>
        <v>12.5703125</v>
      </c>
    </row>
    <row r="72" spans="1:9" x14ac:dyDescent="0.2">
      <c r="A72" s="6" t="s">
        <v>20834</v>
      </c>
      <c r="B72" s="10">
        <f>MAX(VALUE(B17),VALUE(B31),VALUE(B45))*2^(-20)</f>
        <v>18.69921875</v>
      </c>
      <c r="C72" s="10">
        <f t="shared" ref="C72:I72" si="11">MAX(VALUE(C17),VALUE(C31),VALUE(C45))*2^(-20)</f>
        <v>18.71875</v>
      </c>
      <c r="D72" s="10">
        <f t="shared" si="11"/>
        <v>18.72265625</v>
      </c>
      <c r="E72" s="10">
        <f t="shared" si="11"/>
        <v>18.71875</v>
      </c>
      <c r="F72" s="10">
        <f t="shared" si="11"/>
        <v>18.703125</v>
      </c>
      <c r="G72" s="10">
        <f t="shared" si="11"/>
        <v>18.7109375</v>
      </c>
      <c r="H72" s="10">
        <f t="shared" si="11"/>
        <v>18.7265625</v>
      </c>
      <c r="I72" s="10">
        <f t="shared" si="11"/>
        <v>18.7109375</v>
      </c>
    </row>
    <row r="73" spans="1:9" x14ac:dyDescent="0.2">
      <c r="A73" s="6" t="s">
        <v>20826</v>
      </c>
      <c r="B73" s="9">
        <f>VALUE(B7)*10^(-9)</f>
        <v>28.455539216000002</v>
      </c>
      <c r="C73" s="9">
        <f t="shared" ref="C73:I73" si="12">VALUE(C7)*10^(-9)</f>
        <v>27.448006329000002</v>
      </c>
      <c r="D73" s="9">
        <f t="shared" si="12"/>
        <v>32.520443693000004</v>
      </c>
      <c r="E73" s="9">
        <f t="shared" si="12"/>
        <v>28.455539216000002</v>
      </c>
      <c r="F73" s="9">
        <f t="shared" si="12"/>
        <v>297.95596076500004</v>
      </c>
      <c r="G73" s="9">
        <f t="shared" si="12"/>
        <v>296.38314623100001</v>
      </c>
      <c r="H73" s="9">
        <f t="shared" si="12"/>
        <v>298.97811375500004</v>
      </c>
      <c r="I73" s="9">
        <f t="shared" si="12"/>
        <v>297.95596076500004</v>
      </c>
    </row>
    <row r="74" spans="1:9" x14ac:dyDescent="0.2">
      <c r="A74" s="6" t="s">
        <v>20835</v>
      </c>
      <c r="B74" s="9">
        <f>SUM(VALUE(B20),VALUE(B34),VALUE(B48))*2^(-30)</f>
        <v>0.15874932613223791</v>
      </c>
      <c r="C74" s="9">
        <f t="shared" ref="C74:I75" si="13">SUM(VALUE(C20),VALUE(C34),VALUE(C48))*2^(-30)</f>
        <v>0.16186399850994349</v>
      </c>
      <c r="D74" s="9">
        <f t="shared" si="13"/>
        <v>0.16174894291907549</v>
      </c>
      <c r="E74" s="9">
        <f t="shared" si="13"/>
        <v>0.16631948482245207</v>
      </c>
      <c r="F74" s="9">
        <f t="shared" si="13"/>
        <v>1.2160342633724213</v>
      </c>
      <c r="G74" s="9">
        <f t="shared" si="13"/>
        <v>1.3351789209991693</v>
      </c>
      <c r="H74" s="9">
        <f t="shared" si="13"/>
        <v>1.3371391575783491</v>
      </c>
      <c r="I74" s="9">
        <f t="shared" si="13"/>
        <v>1.3319229343906045</v>
      </c>
    </row>
    <row r="75" spans="1:9" x14ac:dyDescent="0.2">
      <c r="A75" s="6" t="s">
        <v>20836</v>
      </c>
      <c r="B75" s="9">
        <f>SUM(VALUE(B21),VALUE(B35),VALUE(B49))*2^(-30)</f>
        <v>0.15815170109272003</v>
      </c>
      <c r="C75" s="9">
        <f t="shared" si="13"/>
        <v>0.1580965593457222</v>
      </c>
      <c r="D75" s="9">
        <f t="shared" si="13"/>
        <v>0.1582888700067997</v>
      </c>
      <c r="E75" s="9">
        <f t="shared" si="13"/>
        <v>0.16020843107253313</v>
      </c>
      <c r="F75" s="9">
        <f t="shared" si="13"/>
        <v>0.93561871442943811</v>
      </c>
      <c r="G75" s="9">
        <f t="shared" si="13"/>
        <v>1.0603213999420404</v>
      </c>
      <c r="H75" s="9">
        <f t="shared" si="13"/>
        <v>1.0605882536619902</v>
      </c>
      <c r="I75" s="9">
        <f t="shared" si="13"/>
        <v>1.0487996377050877</v>
      </c>
    </row>
    <row r="76" spans="1:9" x14ac:dyDescent="0.2">
      <c r="A76" s="7" t="s">
        <v>20827</v>
      </c>
      <c r="B76" s="9">
        <f>SUM(VALUE(B12),VALUE(B26),VALUE(B40))</f>
        <v>676</v>
      </c>
      <c r="C76" s="9">
        <f t="shared" ref="C76:I76" si="14">SUM(VALUE(C12),VALUE(C26),VALUE(C40))</f>
        <v>669</v>
      </c>
      <c r="D76" s="9">
        <f t="shared" si="14"/>
        <v>779</v>
      </c>
      <c r="E76" s="9">
        <f t="shared" si="14"/>
        <v>676</v>
      </c>
      <c r="F76" s="9">
        <f t="shared" si="14"/>
        <v>7131</v>
      </c>
      <c r="G76" s="9">
        <f t="shared" si="14"/>
        <v>7100</v>
      </c>
      <c r="H76" s="9">
        <f t="shared" si="14"/>
        <v>7157</v>
      </c>
      <c r="I76" s="9">
        <f t="shared" si="14"/>
        <v>7131</v>
      </c>
    </row>
    <row r="77" spans="1:9" x14ac:dyDescent="0.2">
      <c r="A77" s="7" t="s">
        <v>20828</v>
      </c>
      <c r="B77" s="9">
        <f>SUM(VALUE(B11),VALUE(B25),VALUE(B39))</f>
        <v>84</v>
      </c>
      <c r="C77" s="9">
        <f t="shared" ref="C77:I77" si="15">SUM(VALUE(C11),VALUE(C25),VALUE(C39))</f>
        <v>76</v>
      </c>
      <c r="D77" s="9">
        <f t="shared" si="15"/>
        <v>89</v>
      </c>
      <c r="E77" s="9">
        <f t="shared" si="15"/>
        <v>81</v>
      </c>
      <c r="F77" s="9">
        <f t="shared" si="15"/>
        <v>541</v>
      </c>
      <c r="G77" s="9">
        <f t="shared" si="15"/>
        <v>531</v>
      </c>
      <c r="H77" s="9">
        <f t="shared" si="15"/>
        <v>538</v>
      </c>
      <c r="I77" s="9">
        <f t="shared" si="15"/>
        <v>535</v>
      </c>
    </row>
    <row r="78" spans="1:9" x14ac:dyDescent="0.2">
      <c r="A78" s="7" t="s">
        <v>20829</v>
      </c>
      <c r="B78" s="9">
        <f>SUM(VALUE(B13),VALUE(B27),VALUE(B41))</f>
        <v>271</v>
      </c>
      <c r="C78" s="9">
        <f t="shared" ref="C78:I78" si="16">SUM(VALUE(C13),VALUE(C27),VALUE(C41))</f>
        <v>255</v>
      </c>
      <c r="D78" s="9">
        <f t="shared" si="16"/>
        <v>271</v>
      </c>
      <c r="E78" s="9">
        <f t="shared" si="16"/>
        <v>263</v>
      </c>
      <c r="F78" s="9">
        <f t="shared" si="16"/>
        <v>5152</v>
      </c>
      <c r="G78" s="9">
        <f t="shared" si="16"/>
        <v>5105</v>
      </c>
      <c r="H78" s="9">
        <f t="shared" si="16"/>
        <v>5133</v>
      </c>
      <c r="I78" s="9">
        <f t="shared" si="16"/>
        <v>5152</v>
      </c>
    </row>
    <row r="79" spans="1:9" x14ac:dyDescent="0.2">
      <c r="A79" s="7" t="s">
        <v>20830</v>
      </c>
      <c r="B79" s="9">
        <f>SUM(VALUE(B10),VALUE(B24),VALUE(B38))</f>
        <v>51</v>
      </c>
      <c r="C79" s="9">
        <f t="shared" ref="C79:I79" si="17">SUM(VALUE(C10),VALUE(C24),VALUE(C38))</f>
        <v>15</v>
      </c>
      <c r="D79" s="9">
        <f t="shared" si="17"/>
        <v>66</v>
      </c>
      <c r="E79" s="9">
        <f t="shared" si="17"/>
        <v>33</v>
      </c>
      <c r="F79" s="9">
        <f t="shared" si="17"/>
        <v>19</v>
      </c>
      <c r="G79" s="9">
        <f t="shared" si="17"/>
        <v>10</v>
      </c>
      <c r="H79" s="9">
        <f t="shared" si="17"/>
        <v>21</v>
      </c>
      <c r="I79" s="9">
        <f t="shared" si="17"/>
        <v>13</v>
      </c>
    </row>
    <row r="80" spans="1:9" x14ac:dyDescent="0.2">
      <c r="A80" s="27" t="s">
        <v>20855</v>
      </c>
      <c r="B80" s="28">
        <f>B3*2^(-30)</f>
        <v>0</v>
      </c>
      <c r="C80" s="28">
        <f t="shared" ref="C80:I81" si="18">C3*2^(-30)</f>
        <v>0</v>
      </c>
      <c r="D80" s="28">
        <f t="shared" si="18"/>
        <v>0</v>
      </c>
      <c r="E80" s="28">
        <f t="shared" si="18"/>
        <v>0</v>
      </c>
      <c r="F80" s="28">
        <f t="shared" si="18"/>
        <v>7.4866239912807941E-2</v>
      </c>
      <c r="G80" s="28">
        <f t="shared" si="18"/>
        <v>7.4866239912807941E-2</v>
      </c>
      <c r="H80" s="28">
        <f t="shared" si="18"/>
        <v>7.4866239912807941E-2</v>
      </c>
      <c r="I80" s="28">
        <f t="shared" si="18"/>
        <v>7.4866239912807941E-2</v>
      </c>
    </row>
    <row r="81" spans="1:9" x14ac:dyDescent="0.2">
      <c r="A81" s="27" t="s">
        <v>20856</v>
      </c>
      <c r="B81" s="28">
        <f>B4*2^(-30)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0.22459871973842382</v>
      </c>
      <c r="G81" s="28">
        <f t="shared" si="18"/>
        <v>0.22459871973842382</v>
      </c>
      <c r="H81" s="28">
        <f t="shared" si="18"/>
        <v>0.22459871973842382</v>
      </c>
      <c r="I81" s="28">
        <f t="shared" si="18"/>
        <v>0.22459871973842382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5" width="58.5703125" bestFit="1" customWidth="1" collapsed="1"/>
    <col min="6" max="6" width="57.2851562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14409</v>
      </c>
      <c r="E2" t="s">
        <v>121</v>
      </c>
      <c r="F2" t="s">
        <v>14410</v>
      </c>
    </row>
    <row r="3" spans="1:6" x14ac:dyDescent="0.2">
      <c r="A3" t="s">
        <v>88</v>
      </c>
      <c r="B3" t="s">
        <v>123</v>
      </c>
      <c r="C3" t="s">
        <v>14411</v>
      </c>
      <c r="D3" t="s">
        <v>14412</v>
      </c>
      <c r="E3" t="s">
        <v>14413</v>
      </c>
      <c r="F3" t="s">
        <v>14410</v>
      </c>
    </row>
    <row r="4" spans="1:6" x14ac:dyDescent="0.2">
      <c r="A4" t="s">
        <v>94</v>
      </c>
      <c r="B4" t="s">
        <v>125</v>
      </c>
      <c r="C4" t="s">
        <v>14414</v>
      </c>
      <c r="D4" t="s">
        <v>14412</v>
      </c>
      <c r="E4" t="s">
        <v>14413</v>
      </c>
      <c r="F4" t="s">
        <v>15335</v>
      </c>
    </row>
    <row r="5" spans="1:6" x14ac:dyDescent="0.2">
      <c r="A5" t="s">
        <v>79</v>
      </c>
      <c r="B5" t="s">
        <v>127</v>
      </c>
      <c r="C5" t="s">
        <v>14414</v>
      </c>
      <c r="D5" t="s">
        <v>68</v>
      </c>
      <c r="E5" t="s">
        <v>15336</v>
      </c>
      <c r="F5" t="s">
        <v>121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I81"/>
  <sheetViews>
    <sheetView topLeftCell="A46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3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14190</v>
      </c>
      <c r="G3" t="s">
        <v>14190</v>
      </c>
      <c r="H3" t="s">
        <v>14190</v>
      </c>
      <c r="I3" t="str">
        <f t="shared" ref="I3:I34" si="1">IF(ISERROR(MEDIAN(VALUE(F3),VALUE(G3),VALUE(H3))), "-", TEXT(MEDIAN(VALUE(F3),VALUE(G3),VALUE(H3)), "0"))</f>
        <v>80387013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14191</v>
      </c>
      <c r="G4" t="s">
        <v>14191</v>
      </c>
      <c r="H4" t="s">
        <v>14191</v>
      </c>
      <c r="I4" t="str">
        <f t="shared" si="1"/>
        <v>241161039</v>
      </c>
    </row>
    <row r="5" spans="1:9" x14ac:dyDescent="0.2">
      <c r="A5" s="1" t="s">
        <v>9</v>
      </c>
      <c r="B5" t="s">
        <v>15368</v>
      </c>
      <c r="C5" t="s">
        <v>15425</v>
      </c>
      <c r="D5" t="s">
        <v>15484</v>
      </c>
      <c r="E5" t="str">
        <f t="shared" si="0"/>
        <v>-</v>
      </c>
      <c r="F5" t="s">
        <v>15337</v>
      </c>
      <c r="G5" t="s">
        <v>15396</v>
      </c>
      <c r="H5" t="s">
        <v>15451</v>
      </c>
      <c r="I5" t="str">
        <f t="shared" si="1"/>
        <v>-</v>
      </c>
    </row>
    <row r="6" spans="1:9" x14ac:dyDescent="0.2">
      <c r="A6" s="1" t="s">
        <v>10</v>
      </c>
      <c r="B6" t="s">
        <v>15369</v>
      </c>
      <c r="C6" t="s">
        <v>15426</v>
      </c>
      <c r="D6" t="s">
        <v>15485</v>
      </c>
      <c r="E6" t="str">
        <f t="shared" si="0"/>
        <v>-</v>
      </c>
      <c r="F6" t="s">
        <v>15338</v>
      </c>
      <c r="G6" t="s">
        <v>15397</v>
      </c>
      <c r="H6" t="s">
        <v>15452</v>
      </c>
      <c r="I6" t="str">
        <f t="shared" si="1"/>
        <v>-</v>
      </c>
    </row>
    <row r="7" spans="1:9" x14ac:dyDescent="0.2">
      <c r="A7" s="1" t="s">
        <v>11</v>
      </c>
      <c r="B7" t="s">
        <v>15370</v>
      </c>
      <c r="C7" t="s">
        <v>15427</v>
      </c>
      <c r="D7" t="s">
        <v>15486</v>
      </c>
      <c r="E7" t="str">
        <f t="shared" si="0"/>
        <v>29355434591</v>
      </c>
      <c r="F7" t="s">
        <v>15339</v>
      </c>
      <c r="G7" t="s">
        <v>15398</v>
      </c>
      <c r="H7" t="s">
        <v>15453</v>
      </c>
      <c r="I7" t="str">
        <f t="shared" si="1"/>
        <v>294531709302</v>
      </c>
    </row>
    <row r="8" spans="1:9" x14ac:dyDescent="0.2">
      <c r="A8" s="1" t="s">
        <v>12</v>
      </c>
      <c r="B8" t="s">
        <v>15371</v>
      </c>
      <c r="C8" t="s">
        <v>15428</v>
      </c>
      <c r="D8" t="s">
        <v>15487</v>
      </c>
      <c r="E8" t="str">
        <f t="shared" si="0"/>
        <v>17403089442</v>
      </c>
      <c r="F8" t="s">
        <v>15340</v>
      </c>
      <c r="G8" t="s">
        <v>15399</v>
      </c>
      <c r="H8" t="s">
        <v>15454</v>
      </c>
      <c r="I8" t="str">
        <f t="shared" si="1"/>
        <v>14948766723</v>
      </c>
    </row>
    <row r="9" spans="1:9" x14ac:dyDescent="0.2">
      <c r="A9" s="1" t="s">
        <v>13</v>
      </c>
      <c r="B9" t="s">
        <v>15372</v>
      </c>
      <c r="C9" t="s">
        <v>6721</v>
      </c>
      <c r="D9" t="s">
        <v>15459</v>
      </c>
      <c r="E9" t="str">
        <f t="shared" si="0"/>
        <v>15974400</v>
      </c>
      <c r="F9" t="s">
        <v>15341</v>
      </c>
      <c r="G9" t="s">
        <v>15372</v>
      </c>
      <c r="H9" t="s">
        <v>15455</v>
      </c>
      <c r="I9" t="str">
        <f t="shared" si="1"/>
        <v>15966208</v>
      </c>
    </row>
    <row r="10" spans="1:9" x14ac:dyDescent="0.2">
      <c r="A10" s="1" t="s">
        <v>14</v>
      </c>
      <c r="B10" t="s">
        <v>92</v>
      </c>
      <c r="C10" t="s">
        <v>92</v>
      </c>
      <c r="D10" t="s">
        <v>91</v>
      </c>
      <c r="E10" t="str">
        <f t="shared" si="0"/>
        <v>1</v>
      </c>
      <c r="F10" t="s">
        <v>136</v>
      </c>
      <c r="G10" t="s">
        <v>79</v>
      </c>
      <c r="H10" t="s">
        <v>79</v>
      </c>
      <c r="I10" t="str">
        <f t="shared" si="1"/>
        <v>4</v>
      </c>
    </row>
    <row r="11" spans="1:9" x14ac:dyDescent="0.2">
      <c r="A11" s="1" t="s">
        <v>15</v>
      </c>
      <c r="B11" t="s">
        <v>75</v>
      </c>
      <c r="C11" t="s">
        <v>130</v>
      </c>
      <c r="D11" t="s">
        <v>248</v>
      </c>
      <c r="E11" t="str">
        <f t="shared" si="0"/>
        <v>22</v>
      </c>
      <c r="F11" t="s">
        <v>381</v>
      </c>
      <c r="G11" t="s">
        <v>4566</v>
      </c>
      <c r="H11" t="s">
        <v>339</v>
      </c>
      <c r="I11" t="str">
        <f t="shared" si="1"/>
        <v>178</v>
      </c>
    </row>
    <row r="12" spans="1:9" x14ac:dyDescent="0.2">
      <c r="A12" s="1" t="s">
        <v>16</v>
      </c>
      <c r="B12" t="s">
        <v>424</v>
      </c>
      <c r="C12" t="s">
        <v>534</v>
      </c>
      <c r="D12" t="s">
        <v>522</v>
      </c>
      <c r="E12" t="str">
        <f t="shared" si="0"/>
        <v>231</v>
      </c>
      <c r="F12" t="s">
        <v>14283</v>
      </c>
      <c r="G12" t="s">
        <v>15400</v>
      </c>
      <c r="H12" t="s">
        <v>14639</v>
      </c>
      <c r="I12" t="str">
        <f t="shared" si="1"/>
        <v>2355</v>
      </c>
    </row>
    <row r="13" spans="1:9" x14ac:dyDescent="0.2">
      <c r="A13" s="1" t="s">
        <v>17</v>
      </c>
      <c r="B13" t="s">
        <v>229</v>
      </c>
      <c r="C13" t="s">
        <v>191</v>
      </c>
      <c r="D13" t="s">
        <v>142</v>
      </c>
      <c r="E13" t="str">
        <f t="shared" si="0"/>
        <v>98</v>
      </c>
      <c r="F13" t="s">
        <v>14442</v>
      </c>
      <c r="G13" t="s">
        <v>14295</v>
      </c>
      <c r="H13" t="s">
        <v>15456</v>
      </c>
      <c r="I13" t="str">
        <f t="shared" si="1"/>
        <v>1721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15373</v>
      </c>
      <c r="C15" t="s">
        <v>15429</v>
      </c>
      <c r="D15" t="s">
        <v>15488</v>
      </c>
      <c r="E15" t="str">
        <f t="shared" si="0"/>
        <v>1036288</v>
      </c>
      <c r="F15" t="s">
        <v>15342</v>
      </c>
      <c r="G15" t="s">
        <v>15401</v>
      </c>
      <c r="H15" t="s">
        <v>15457</v>
      </c>
      <c r="I15" t="str">
        <f t="shared" si="1"/>
        <v>318922752</v>
      </c>
    </row>
    <row r="16" spans="1:9" x14ac:dyDescent="0.2">
      <c r="A16" s="1" t="s">
        <v>20</v>
      </c>
      <c r="B16" t="s">
        <v>15374</v>
      </c>
      <c r="C16" t="s">
        <v>15430</v>
      </c>
      <c r="D16" t="s">
        <v>15489</v>
      </c>
      <c r="E16" t="str">
        <f t="shared" si="0"/>
        <v>20430123008</v>
      </c>
      <c r="F16" t="s">
        <v>15343</v>
      </c>
      <c r="G16" t="s">
        <v>15402</v>
      </c>
      <c r="H16" t="s">
        <v>15458</v>
      </c>
      <c r="I16" t="str">
        <f t="shared" si="1"/>
        <v>18141646848</v>
      </c>
    </row>
    <row r="17" spans="1:9" x14ac:dyDescent="0.2">
      <c r="A17" s="1" t="s">
        <v>21</v>
      </c>
      <c r="B17" t="s">
        <v>15372</v>
      </c>
      <c r="C17" t="s">
        <v>6721</v>
      </c>
      <c r="D17" t="s">
        <v>15459</v>
      </c>
      <c r="E17" t="str">
        <f t="shared" si="0"/>
        <v>15974400</v>
      </c>
      <c r="F17" t="s">
        <v>15341</v>
      </c>
      <c r="G17" t="s">
        <v>15372</v>
      </c>
      <c r="H17" t="s">
        <v>15459</v>
      </c>
      <c r="I17" t="str">
        <f t="shared" si="1"/>
        <v>15966208</v>
      </c>
    </row>
    <row r="18" spans="1:9" x14ac:dyDescent="0.2">
      <c r="A18" s="1" t="s">
        <v>22</v>
      </c>
      <c r="B18" t="s">
        <v>15375</v>
      </c>
      <c r="C18" t="s">
        <v>15431</v>
      </c>
      <c r="D18" t="s">
        <v>15490</v>
      </c>
      <c r="E18" t="str">
        <f t="shared" si="0"/>
        <v>15409356800</v>
      </c>
      <c r="F18" t="s">
        <v>15344</v>
      </c>
      <c r="G18" t="s">
        <v>15403</v>
      </c>
      <c r="H18" t="s">
        <v>15460</v>
      </c>
      <c r="I18" t="str">
        <f t="shared" si="1"/>
        <v>13214035968</v>
      </c>
    </row>
    <row r="19" spans="1:9" x14ac:dyDescent="0.2">
      <c r="A19" s="1" t="s">
        <v>23</v>
      </c>
      <c r="B19" t="s">
        <v>15372</v>
      </c>
      <c r="C19" t="s">
        <v>6721</v>
      </c>
      <c r="D19" t="s">
        <v>15459</v>
      </c>
      <c r="E19" t="str">
        <f t="shared" si="0"/>
        <v>15974400</v>
      </c>
      <c r="F19" t="s">
        <v>15341</v>
      </c>
      <c r="G19" t="s">
        <v>15372</v>
      </c>
      <c r="H19" t="s">
        <v>15461</v>
      </c>
      <c r="I19" t="str">
        <f t="shared" si="1"/>
        <v>15966208</v>
      </c>
    </row>
    <row r="20" spans="1:9" x14ac:dyDescent="0.2">
      <c r="A20" s="1" t="s">
        <v>24</v>
      </c>
      <c r="B20" t="s">
        <v>15376</v>
      </c>
      <c r="C20" t="s">
        <v>15432</v>
      </c>
      <c r="D20" t="s">
        <v>15491</v>
      </c>
      <c r="E20" t="str">
        <f t="shared" si="0"/>
        <v>54178116</v>
      </c>
      <c r="F20" t="s">
        <v>15345</v>
      </c>
      <c r="G20" t="s">
        <v>15404</v>
      </c>
      <c r="H20" t="s">
        <v>15462</v>
      </c>
      <c r="I20" t="str">
        <f t="shared" si="1"/>
        <v>421524946</v>
      </c>
    </row>
    <row r="21" spans="1:9" x14ac:dyDescent="0.2">
      <c r="A21" s="1" t="s">
        <v>25</v>
      </c>
      <c r="B21" t="s">
        <v>15377</v>
      </c>
      <c r="C21" t="s">
        <v>15433</v>
      </c>
      <c r="D21" t="s">
        <v>15492</v>
      </c>
      <c r="E21" t="str">
        <f t="shared" si="0"/>
        <v>59742680</v>
      </c>
      <c r="F21" t="s">
        <v>15346</v>
      </c>
      <c r="G21" t="s">
        <v>15405</v>
      </c>
      <c r="H21" t="s">
        <v>15463</v>
      </c>
      <c r="I21" t="str">
        <f t="shared" si="1"/>
        <v>299649805</v>
      </c>
    </row>
    <row r="22" spans="1:9" x14ac:dyDescent="0.2">
      <c r="A22" s="1" t="s">
        <v>26</v>
      </c>
      <c r="B22" t="s">
        <v>15378</v>
      </c>
      <c r="C22" t="s">
        <v>15434</v>
      </c>
      <c r="D22" t="s">
        <v>15493</v>
      </c>
      <c r="E22" t="str">
        <f t="shared" si="0"/>
        <v>15348168068</v>
      </c>
      <c r="F22" t="s">
        <v>15347</v>
      </c>
      <c r="G22" t="s">
        <v>15406</v>
      </c>
      <c r="H22" t="s">
        <v>15464</v>
      </c>
      <c r="I22" t="str">
        <f t="shared" si="1"/>
        <v>12812461670</v>
      </c>
    </row>
    <row r="23" spans="1:9" x14ac:dyDescent="0.2">
      <c r="A23" s="1" t="s">
        <v>27</v>
      </c>
      <c r="B23" t="s">
        <v>15379</v>
      </c>
      <c r="C23" t="s">
        <v>15379</v>
      </c>
      <c r="D23" t="s">
        <v>15494</v>
      </c>
      <c r="E23" t="str">
        <f t="shared" si="0"/>
        <v>13283328</v>
      </c>
      <c r="F23" t="s">
        <v>15348</v>
      </c>
      <c r="G23" t="s">
        <v>15379</v>
      </c>
      <c r="H23" t="s">
        <v>15465</v>
      </c>
      <c r="I23" t="str">
        <f t="shared" si="1"/>
        <v>13283328</v>
      </c>
    </row>
    <row r="24" spans="1:9" x14ac:dyDescent="0.2">
      <c r="A24" s="1" t="s">
        <v>28</v>
      </c>
      <c r="B24" t="s">
        <v>69</v>
      </c>
      <c r="C24" t="s">
        <v>248</v>
      </c>
      <c r="D24" t="s">
        <v>85</v>
      </c>
      <c r="E24" t="str">
        <f t="shared" si="0"/>
        <v>7</v>
      </c>
      <c r="F24" t="s">
        <v>92</v>
      </c>
      <c r="G24" t="s">
        <v>69</v>
      </c>
      <c r="H24" t="s">
        <v>89</v>
      </c>
      <c r="I24" t="str">
        <f t="shared" si="1"/>
        <v>5</v>
      </c>
    </row>
    <row r="25" spans="1:9" x14ac:dyDescent="0.2">
      <c r="A25" s="1" t="s">
        <v>29</v>
      </c>
      <c r="B25" t="s">
        <v>113</v>
      </c>
      <c r="C25" t="s">
        <v>150</v>
      </c>
      <c r="D25" t="s">
        <v>163</v>
      </c>
      <c r="E25" t="str">
        <f t="shared" si="0"/>
        <v>27</v>
      </c>
      <c r="F25" t="s">
        <v>205</v>
      </c>
      <c r="G25" t="s">
        <v>3394</v>
      </c>
      <c r="H25" t="s">
        <v>3156</v>
      </c>
      <c r="I25" t="str">
        <f t="shared" si="1"/>
        <v>181</v>
      </c>
    </row>
    <row r="26" spans="1:9" x14ac:dyDescent="0.2">
      <c r="A26" s="1" t="s">
        <v>30</v>
      </c>
      <c r="B26" t="s">
        <v>7024</v>
      </c>
      <c r="C26" t="s">
        <v>487</v>
      </c>
      <c r="D26" t="s">
        <v>516</v>
      </c>
      <c r="E26" t="str">
        <f t="shared" si="0"/>
        <v>230</v>
      </c>
      <c r="F26" t="s">
        <v>15349</v>
      </c>
      <c r="G26" t="s">
        <v>15400</v>
      </c>
      <c r="H26" t="s">
        <v>15466</v>
      </c>
      <c r="I26" t="str">
        <f t="shared" si="1"/>
        <v>2353</v>
      </c>
    </row>
    <row r="27" spans="1:9" x14ac:dyDescent="0.2">
      <c r="A27" s="1" t="s">
        <v>31</v>
      </c>
      <c r="B27" t="s">
        <v>13903</v>
      </c>
      <c r="C27" t="s">
        <v>81</v>
      </c>
      <c r="D27" t="s">
        <v>165</v>
      </c>
      <c r="E27" t="str">
        <f t="shared" si="0"/>
        <v>87</v>
      </c>
      <c r="F27" t="s">
        <v>14295</v>
      </c>
      <c r="G27" t="s">
        <v>14929</v>
      </c>
      <c r="H27" t="s">
        <v>15112</v>
      </c>
      <c r="I27" t="str">
        <f t="shared" si="1"/>
        <v>1721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15380</v>
      </c>
      <c r="C29" t="s">
        <v>15435</v>
      </c>
      <c r="D29" t="s">
        <v>15495</v>
      </c>
      <c r="E29" t="str">
        <f t="shared" si="0"/>
        <v>339984384</v>
      </c>
      <c r="F29" t="s">
        <v>15350</v>
      </c>
      <c r="G29" t="s">
        <v>15407</v>
      </c>
      <c r="H29" t="s">
        <v>15467</v>
      </c>
      <c r="I29" t="str">
        <f t="shared" si="1"/>
        <v>315580416</v>
      </c>
    </row>
    <row r="30" spans="1:9" x14ac:dyDescent="0.2">
      <c r="A30" s="1" t="s">
        <v>34</v>
      </c>
      <c r="B30" t="s">
        <v>15381</v>
      </c>
      <c r="C30" t="s">
        <v>15436</v>
      </c>
      <c r="D30" t="s">
        <v>15496</v>
      </c>
      <c r="E30" t="str">
        <f t="shared" si="0"/>
        <v>21384384512</v>
      </c>
      <c r="F30" t="s">
        <v>15351</v>
      </c>
      <c r="G30" t="s">
        <v>15408</v>
      </c>
      <c r="H30" t="s">
        <v>15468</v>
      </c>
      <c r="I30" t="str">
        <f t="shared" si="1"/>
        <v>15813894144</v>
      </c>
    </row>
    <row r="31" spans="1:9" x14ac:dyDescent="0.2">
      <c r="A31" s="1" t="s">
        <v>35</v>
      </c>
      <c r="B31" t="s">
        <v>15379</v>
      </c>
      <c r="C31" t="s">
        <v>15379</v>
      </c>
      <c r="D31" t="s">
        <v>4875</v>
      </c>
      <c r="E31" t="str">
        <f t="shared" si="0"/>
        <v>13283328</v>
      </c>
      <c r="F31" t="s">
        <v>14391</v>
      </c>
      <c r="G31" t="s">
        <v>15379</v>
      </c>
      <c r="H31" t="s">
        <v>4875</v>
      </c>
      <c r="I31" t="str">
        <f t="shared" si="1"/>
        <v>13287424</v>
      </c>
    </row>
    <row r="32" spans="1:9" x14ac:dyDescent="0.2">
      <c r="A32" s="1" t="s">
        <v>36</v>
      </c>
      <c r="B32" t="s">
        <v>15382</v>
      </c>
      <c r="C32" t="s">
        <v>15437</v>
      </c>
      <c r="D32" t="s">
        <v>15497</v>
      </c>
      <c r="E32" t="str">
        <f t="shared" si="0"/>
        <v>12315447296</v>
      </c>
      <c r="F32" t="s">
        <v>15352</v>
      </c>
      <c r="G32" t="s">
        <v>15409</v>
      </c>
      <c r="H32" t="s">
        <v>15469</v>
      </c>
      <c r="I32" t="str">
        <f t="shared" si="1"/>
        <v>11174711296</v>
      </c>
    </row>
    <row r="33" spans="1:9" x14ac:dyDescent="0.2">
      <c r="A33" s="1" t="s">
        <v>37</v>
      </c>
      <c r="B33" t="s">
        <v>15379</v>
      </c>
      <c r="C33" t="s">
        <v>15379</v>
      </c>
      <c r="D33" t="s">
        <v>15222</v>
      </c>
      <c r="E33" t="str">
        <f t="shared" si="0"/>
        <v>13283328</v>
      </c>
      <c r="F33" t="s">
        <v>15353</v>
      </c>
      <c r="G33" t="s">
        <v>15379</v>
      </c>
      <c r="H33" t="s">
        <v>15379</v>
      </c>
      <c r="I33" t="str">
        <f t="shared" si="1"/>
        <v>13283328</v>
      </c>
    </row>
    <row r="34" spans="1:9" x14ac:dyDescent="0.2">
      <c r="A34" s="1" t="s">
        <v>38</v>
      </c>
      <c r="B34" t="s">
        <v>15383</v>
      </c>
      <c r="C34" t="s">
        <v>15438</v>
      </c>
      <c r="D34" t="s">
        <v>15498</v>
      </c>
      <c r="E34" t="str">
        <f t="shared" si="0"/>
        <v>63429054</v>
      </c>
      <c r="F34" t="s">
        <v>15354</v>
      </c>
      <c r="G34" t="s">
        <v>15410</v>
      </c>
      <c r="H34" t="s">
        <v>15470</v>
      </c>
      <c r="I34" t="str">
        <f t="shared" si="1"/>
        <v>442888803</v>
      </c>
    </row>
    <row r="35" spans="1:9" x14ac:dyDescent="0.2">
      <c r="A35" s="1" t="s">
        <v>39</v>
      </c>
      <c r="B35" t="s">
        <v>15384</v>
      </c>
      <c r="C35" t="s">
        <v>15439</v>
      </c>
      <c r="D35" t="s">
        <v>15499</v>
      </c>
      <c r="E35" t="str">
        <f t="shared" ref="E35:E63" si="2">IF(ISERROR(MEDIAN(VALUE(B35),VALUE(C35),VALUE(D35))), "-", TEXT(MEDIAN(VALUE(B35),VALUE(C35),VALUE(D35)), "0"))</f>
        <v>63494205</v>
      </c>
      <c r="F35" t="s">
        <v>15355</v>
      </c>
      <c r="G35" t="s">
        <v>15411</v>
      </c>
      <c r="H35" t="s">
        <v>15471</v>
      </c>
      <c r="I35" t="str">
        <f t="shared" ref="I35:I63" si="3">IF(ISERROR(MEDIAN(VALUE(F35),VALUE(G35),VALUE(H35))), "-", TEXT(MEDIAN(VALUE(F35),VALUE(G35),VALUE(H35)), "0"))</f>
        <v>406672075</v>
      </c>
    </row>
    <row r="36" spans="1:9" x14ac:dyDescent="0.2">
      <c r="A36" s="1" t="s">
        <v>40</v>
      </c>
      <c r="B36" t="s">
        <v>15385</v>
      </c>
      <c r="C36" t="s">
        <v>15440</v>
      </c>
      <c r="D36" t="s">
        <v>15500</v>
      </c>
      <c r="E36" t="str">
        <f t="shared" si="2"/>
        <v>14808332641</v>
      </c>
      <c r="F36" t="s">
        <v>15356</v>
      </c>
      <c r="G36" t="s">
        <v>15412</v>
      </c>
      <c r="H36" t="s">
        <v>15472</v>
      </c>
      <c r="I36" t="str">
        <f t="shared" si="3"/>
        <v>12393413128</v>
      </c>
    </row>
    <row r="37" spans="1:9" x14ac:dyDescent="0.2">
      <c r="A37" s="1" t="s">
        <v>41</v>
      </c>
      <c r="B37" t="s">
        <v>15357</v>
      </c>
      <c r="C37" t="s">
        <v>15084</v>
      </c>
      <c r="D37" t="s">
        <v>15501</v>
      </c>
      <c r="E37" t="str">
        <f t="shared" si="2"/>
        <v>19681280</v>
      </c>
      <c r="F37" t="s">
        <v>15357</v>
      </c>
      <c r="G37" t="s">
        <v>15357</v>
      </c>
      <c r="H37" t="s">
        <v>15473</v>
      </c>
      <c r="I37" t="str">
        <f t="shared" si="3"/>
        <v>19660800</v>
      </c>
    </row>
    <row r="38" spans="1:9" x14ac:dyDescent="0.2">
      <c r="A38" s="1" t="s">
        <v>42</v>
      </c>
      <c r="B38" t="s">
        <v>150</v>
      </c>
      <c r="C38" t="s">
        <v>113</v>
      </c>
      <c r="D38" t="s">
        <v>113</v>
      </c>
      <c r="E38" t="str">
        <f t="shared" si="2"/>
        <v>27</v>
      </c>
      <c r="F38" t="s">
        <v>136</v>
      </c>
      <c r="G38" t="s">
        <v>68</v>
      </c>
      <c r="H38" t="s">
        <v>92</v>
      </c>
      <c r="I38" t="str">
        <f t="shared" si="3"/>
        <v>1</v>
      </c>
    </row>
    <row r="39" spans="1:9" x14ac:dyDescent="0.2">
      <c r="A39" s="1" t="s">
        <v>43</v>
      </c>
      <c r="B39" t="s">
        <v>163</v>
      </c>
      <c r="C39" t="s">
        <v>150</v>
      </c>
      <c r="D39" t="s">
        <v>112</v>
      </c>
      <c r="E39" t="str">
        <f t="shared" si="2"/>
        <v>30</v>
      </c>
      <c r="F39" t="s">
        <v>3156</v>
      </c>
      <c r="G39" t="s">
        <v>401</v>
      </c>
      <c r="H39" t="s">
        <v>338</v>
      </c>
      <c r="I39" t="str">
        <f t="shared" si="3"/>
        <v>177</v>
      </c>
    </row>
    <row r="40" spans="1:9" x14ac:dyDescent="0.2">
      <c r="A40" s="1" t="s">
        <v>44</v>
      </c>
      <c r="B40" t="s">
        <v>7024</v>
      </c>
      <c r="C40" t="s">
        <v>487</v>
      </c>
      <c r="D40" t="s">
        <v>529</v>
      </c>
      <c r="E40" t="str">
        <f t="shared" si="2"/>
        <v>239</v>
      </c>
      <c r="F40" t="s">
        <v>15047</v>
      </c>
      <c r="G40" t="s">
        <v>15413</v>
      </c>
      <c r="H40" t="s">
        <v>14863</v>
      </c>
      <c r="I40" t="str">
        <f t="shared" si="3"/>
        <v>2356</v>
      </c>
    </row>
    <row r="41" spans="1:9" x14ac:dyDescent="0.2">
      <c r="A41" s="1" t="s">
        <v>45</v>
      </c>
      <c r="B41" t="s">
        <v>191</v>
      </c>
      <c r="C41" t="s">
        <v>1904</v>
      </c>
      <c r="D41" t="s">
        <v>259</v>
      </c>
      <c r="E41" t="str">
        <f t="shared" si="2"/>
        <v>89</v>
      </c>
      <c r="F41" t="s">
        <v>14568</v>
      </c>
      <c r="G41" t="s">
        <v>15414</v>
      </c>
      <c r="H41" t="s">
        <v>14997</v>
      </c>
      <c r="I41" t="str">
        <f t="shared" si="3"/>
        <v>1699</v>
      </c>
    </row>
    <row r="42" spans="1:9" x14ac:dyDescent="0.2">
      <c r="A42" s="1" t="s">
        <v>46</v>
      </c>
      <c r="B42" t="s">
        <v>78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15386</v>
      </c>
      <c r="C43" t="s">
        <v>15441</v>
      </c>
      <c r="D43" t="s">
        <v>15502</v>
      </c>
      <c r="E43" t="str">
        <f t="shared" si="2"/>
        <v>339972096</v>
      </c>
      <c r="F43" t="s">
        <v>15358</v>
      </c>
      <c r="G43" t="s">
        <v>15415</v>
      </c>
      <c r="H43" t="s">
        <v>15474</v>
      </c>
      <c r="I43" t="str">
        <f t="shared" si="3"/>
        <v>329891840</v>
      </c>
    </row>
    <row r="44" spans="1:9" x14ac:dyDescent="0.2">
      <c r="A44" s="1" t="s">
        <v>48</v>
      </c>
      <c r="B44" t="s">
        <v>15387</v>
      </c>
      <c r="C44" t="s">
        <v>15442</v>
      </c>
      <c r="D44" t="s">
        <v>15503</v>
      </c>
      <c r="E44" t="str">
        <f t="shared" si="2"/>
        <v>22036959232</v>
      </c>
      <c r="F44" t="s">
        <v>15359</v>
      </c>
      <c r="G44" t="s">
        <v>15416</v>
      </c>
      <c r="H44" t="s">
        <v>15475</v>
      </c>
      <c r="I44" t="str">
        <f t="shared" si="3"/>
        <v>15293624320</v>
      </c>
    </row>
    <row r="45" spans="1:9" x14ac:dyDescent="0.2">
      <c r="A45" s="1" t="s">
        <v>49</v>
      </c>
      <c r="B45" t="s">
        <v>15357</v>
      </c>
      <c r="C45" t="s">
        <v>15084</v>
      </c>
      <c r="D45" t="s">
        <v>15473</v>
      </c>
      <c r="E45" t="str">
        <f t="shared" si="2"/>
        <v>19681280</v>
      </c>
      <c r="F45" t="s">
        <v>15357</v>
      </c>
      <c r="G45" t="s">
        <v>15357</v>
      </c>
      <c r="H45" t="s">
        <v>15473</v>
      </c>
      <c r="I45" t="str">
        <f t="shared" si="3"/>
        <v>19660800</v>
      </c>
    </row>
    <row r="46" spans="1:9" x14ac:dyDescent="0.2">
      <c r="A46" s="1" t="s">
        <v>50</v>
      </c>
      <c r="B46" t="s">
        <v>15388</v>
      </c>
      <c r="C46" t="s">
        <v>15443</v>
      </c>
      <c r="D46" t="s">
        <v>15504</v>
      </c>
      <c r="E46" t="str">
        <f t="shared" si="2"/>
        <v>11975335936</v>
      </c>
      <c r="F46" t="s">
        <v>15360</v>
      </c>
      <c r="G46" t="s">
        <v>15417</v>
      </c>
      <c r="H46" t="s">
        <v>15476</v>
      </c>
      <c r="I46" t="str">
        <f t="shared" si="3"/>
        <v>10737643520</v>
      </c>
    </row>
    <row r="47" spans="1:9" x14ac:dyDescent="0.2">
      <c r="A47" s="1" t="s">
        <v>51</v>
      </c>
      <c r="B47" t="s">
        <v>15357</v>
      </c>
      <c r="C47" t="s">
        <v>15084</v>
      </c>
      <c r="D47" t="s">
        <v>15505</v>
      </c>
      <c r="E47" t="str">
        <f t="shared" si="2"/>
        <v>19660800</v>
      </c>
      <c r="F47" t="s">
        <v>15357</v>
      </c>
      <c r="G47" t="s">
        <v>15357</v>
      </c>
      <c r="H47" t="s">
        <v>15473</v>
      </c>
      <c r="I47" t="str">
        <f t="shared" si="3"/>
        <v>19660800</v>
      </c>
    </row>
    <row r="48" spans="1:9" x14ac:dyDescent="0.2">
      <c r="A48" s="1" t="s">
        <v>52</v>
      </c>
      <c r="B48" t="s">
        <v>15389</v>
      </c>
      <c r="C48" t="s">
        <v>15444</v>
      </c>
      <c r="D48" t="s">
        <v>15506</v>
      </c>
      <c r="E48" t="str">
        <f t="shared" si="2"/>
        <v>51049342</v>
      </c>
      <c r="F48" t="s">
        <v>15361</v>
      </c>
      <c r="G48" t="s">
        <v>15418</v>
      </c>
      <c r="H48" t="s">
        <v>15477</v>
      </c>
      <c r="I48" t="str">
        <f t="shared" si="3"/>
        <v>447476704</v>
      </c>
    </row>
    <row r="49" spans="1:9" x14ac:dyDescent="0.2">
      <c r="A49" s="1" t="s">
        <v>53</v>
      </c>
      <c r="B49" t="s">
        <v>15390</v>
      </c>
      <c r="C49" t="s">
        <v>15445</v>
      </c>
      <c r="D49" t="s">
        <v>15507</v>
      </c>
      <c r="E49" t="str">
        <f t="shared" si="2"/>
        <v>55947258</v>
      </c>
      <c r="F49" t="s">
        <v>15362</v>
      </c>
      <c r="G49" t="s">
        <v>15419</v>
      </c>
      <c r="H49" t="s">
        <v>15478</v>
      </c>
      <c r="I49" t="str">
        <f t="shared" si="3"/>
        <v>298948857</v>
      </c>
    </row>
    <row r="50" spans="1:9" x14ac:dyDescent="0.2">
      <c r="A50" s="1" t="s">
        <v>54</v>
      </c>
      <c r="B50" t="s">
        <v>15391</v>
      </c>
      <c r="C50" t="s">
        <v>15446</v>
      </c>
      <c r="D50" t="s">
        <v>15508</v>
      </c>
      <c r="E50" t="str">
        <f t="shared" si="2"/>
        <v>5652839883</v>
      </c>
      <c r="F50" t="s">
        <v>15363</v>
      </c>
      <c r="G50" t="s">
        <v>15420</v>
      </c>
      <c r="H50" t="s">
        <v>15479</v>
      </c>
      <c r="I50" t="str">
        <f t="shared" si="3"/>
        <v>6548315433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79</v>
      </c>
      <c r="G52" t="s">
        <v>79</v>
      </c>
      <c r="H52" t="s">
        <v>89</v>
      </c>
      <c r="I52" t="str">
        <f t="shared" si="3"/>
        <v>4</v>
      </c>
    </row>
    <row r="53" spans="1:9" x14ac:dyDescent="0.2">
      <c r="A53" s="1" t="s">
        <v>57</v>
      </c>
      <c r="B53" t="s">
        <v>88</v>
      </c>
      <c r="C53" t="s">
        <v>88</v>
      </c>
      <c r="D53" t="s">
        <v>88</v>
      </c>
      <c r="E53" t="str">
        <f t="shared" si="2"/>
        <v>2</v>
      </c>
      <c r="F53" t="s">
        <v>80</v>
      </c>
      <c r="G53" t="s">
        <v>129</v>
      </c>
      <c r="H53" t="s">
        <v>129</v>
      </c>
      <c r="I53" t="str">
        <f t="shared" si="3"/>
        <v>16</v>
      </c>
    </row>
    <row r="54" spans="1:9" x14ac:dyDescent="0.2">
      <c r="A54" s="1" t="s">
        <v>58</v>
      </c>
      <c r="B54" t="s">
        <v>7024</v>
      </c>
      <c r="C54" t="s">
        <v>487</v>
      </c>
      <c r="D54" t="s">
        <v>529</v>
      </c>
      <c r="E54" t="str">
        <f t="shared" si="2"/>
        <v>239</v>
      </c>
      <c r="F54" t="s">
        <v>15061</v>
      </c>
      <c r="G54" t="s">
        <v>14370</v>
      </c>
      <c r="H54" t="s">
        <v>14762</v>
      </c>
      <c r="I54" t="str">
        <f t="shared" si="3"/>
        <v>2347</v>
      </c>
    </row>
    <row r="55" spans="1:9" x14ac:dyDescent="0.2">
      <c r="A55" s="1" t="s">
        <v>59</v>
      </c>
      <c r="B55" t="s">
        <v>79</v>
      </c>
      <c r="C55" t="s">
        <v>94</v>
      </c>
      <c r="D55" t="s">
        <v>79</v>
      </c>
      <c r="E55" t="str">
        <f t="shared" si="2"/>
        <v>4</v>
      </c>
      <c r="F55" t="s">
        <v>201</v>
      </c>
      <c r="G55" t="s">
        <v>231</v>
      </c>
      <c r="H55" t="s">
        <v>72</v>
      </c>
      <c r="I55" t="str">
        <f t="shared" si="3"/>
        <v>43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15392</v>
      </c>
      <c r="C58" t="s">
        <v>15447</v>
      </c>
      <c r="D58" t="s">
        <v>15509</v>
      </c>
      <c r="E58" t="str">
        <f t="shared" si="2"/>
        <v>5653479424</v>
      </c>
      <c r="F58" t="s">
        <v>15364</v>
      </c>
      <c r="G58" t="s">
        <v>15421</v>
      </c>
      <c r="H58" t="s">
        <v>15480</v>
      </c>
      <c r="I58" t="str">
        <f t="shared" si="3"/>
        <v>6568521728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15393</v>
      </c>
      <c r="C60" t="s">
        <v>15448</v>
      </c>
      <c r="D60" t="s">
        <v>15510</v>
      </c>
      <c r="E60" t="str">
        <f t="shared" si="2"/>
        <v>5652152320</v>
      </c>
      <c r="F60" t="s">
        <v>15365</v>
      </c>
      <c r="G60" t="s">
        <v>15422</v>
      </c>
      <c r="H60" t="s">
        <v>15481</v>
      </c>
      <c r="I60" t="str">
        <f t="shared" si="3"/>
        <v>6517424128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15394</v>
      </c>
      <c r="C62" t="s">
        <v>15449</v>
      </c>
      <c r="D62" t="s">
        <v>15511</v>
      </c>
      <c r="E62" t="str">
        <f t="shared" si="2"/>
        <v>3270283</v>
      </c>
      <c r="F62" t="s">
        <v>15366</v>
      </c>
      <c r="G62" t="s">
        <v>15423</v>
      </c>
      <c r="H62" t="s">
        <v>15482</v>
      </c>
      <c r="I62" t="str">
        <f t="shared" si="3"/>
        <v>24165639</v>
      </c>
    </row>
    <row r="63" spans="1:9" x14ac:dyDescent="0.2">
      <c r="A63" s="1" t="s">
        <v>67</v>
      </c>
      <c r="B63" t="s">
        <v>15395</v>
      </c>
      <c r="C63" t="s">
        <v>15450</v>
      </c>
      <c r="D63" t="s">
        <v>15512</v>
      </c>
      <c r="E63" t="str">
        <f t="shared" si="2"/>
        <v>4273828</v>
      </c>
      <c r="F63" t="s">
        <v>15367</v>
      </c>
      <c r="G63" t="s">
        <v>15424</v>
      </c>
      <c r="H63" t="s">
        <v>15483</v>
      </c>
      <c r="I63" t="str">
        <f t="shared" si="3"/>
        <v>312792781</v>
      </c>
    </row>
    <row r="64" spans="1:9" ht="15" x14ac:dyDescent="0.25">
      <c r="A64" s="6" t="s">
        <v>20837</v>
      </c>
      <c r="B64" s="8">
        <f>AVERAGE(VALUE(B8),VALUE(B22),VALUE(B36))*2^(-30)</f>
        <v>13.762950072064996</v>
      </c>
      <c r="C64" s="8">
        <f t="shared" ref="C64:I64" si="4">AVERAGE(VALUE(C8),VALUE(C22),VALUE(C36))*2^(-30)</f>
        <v>14.831145669954518</v>
      </c>
      <c r="D64" s="8">
        <f t="shared" si="4"/>
        <v>15.558645332852999</v>
      </c>
      <c r="E64" s="8">
        <f t="shared" si="4"/>
        <v>14.764439982362092</v>
      </c>
      <c r="F64" s="8">
        <f t="shared" si="4"/>
        <v>11.782248374385139</v>
      </c>
      <c r="G64" s="8">
        <f t="shared" si="4"/>
        <v>12.465641374699771</v>
      </c>
      <c r="H64" s="8">
        <f t="shared" si="4"/>
        <v>13.083585857413709</v>
      </c>
      <c r="I64" s="8">
        <f t="shared" si="4"/>
        <v>12.465641374699771</v>
      </c>
    </row>
    <row r="65" spans="1:9" x14ac:dyDescent="0.2">
      <c r="A65" s="6" t="s">
        <v>20838</v>
      </c>
      <c r="B65" s="9">
        <f>AVERAGE(VALUE(B8),VALUE(B22),VALUE(B36),VALUE(B50))*2^(-30)</f>
        <v>11.628720721229911</v>
      </c>
      <c r="C65" s="9">
        <f t="shared" ref="C65:I65" si="5">AVERAGE(VALUE(C8),VALUE(C22),VALUE(C36),VALUE(C50))*2^(-30)</f>
        <v>12.439513600897044</v>
      </c>
      <c r="D65" s="9">
        <f t="shared" si="5"/>
        <v>13.008225313387811</v>
      </c>
      <c r="E65" s="9">
        <f t="shared" si="5"/>
        <v>12.389484335202724</v>
      </c>
      <c r="F65" s="9">
        <f t="shared" si="5"/>
        <v>10.361334777902812</v>
      </c>
      <c r="G65" s="9">
        <f t="shared" si="5"/>
        <v>10.870204036124051</v>
      </c>
      <c r="H65" s="9">
        <f t="shared" si="5"/>
        <v>11.360902165295556</v>
      </c>
      <c r="I65" s="9">
        <f t="shared" si="5"/>
        <v>10.873879528138787</v>
      </c>
    </row>
    <row r="66" spans="1:9" x14ac:dyDescent="0.2">
      <c r="A66" s="6" t="s">
        <v>20841</v>
      </c>
      <c r="B66" s="9">
        <f>MIN(VALUE(B18),VALUE(B32),VALUE(B46))*2^(-30)</f>
        <v>10.608062744140625</v>
      </c>
      <c r="C66" s="9">
        <f t="shared" ref="C66:I66" si="6">MIN(VALUE(C18),VALUE(C32),VALUE(C46))*2^(-30)</f>
        <v>11.152900695800781</v>
      </c>
      <c r="D66" s="9">
        <f t="shared" si="6"/>
        <v>11.798595428466797</v>
      </c>
      <c r="E66" s="9">
        <f t="shared" si="6"/>
        <v>11.152900695800781</v>
      </c>
      <c r="F66" s="9">
        <f t="shared" si="6"/>
        <v>9.1900482177734375</v>
      </c>
      <c r="G66" s="9">
        <f t="shared" si="6"/>
        <v>10.000209808349609</v>
      </c>
      <c r="H66" s="9">
        <f t="shared" si="6"/>
        <v>10.736373901367188</v>
      </c>
      <c r="I66" s="9">
        <f t="shared" si="6"/>
        <v>10.000209808349609</v>
      </c>
    </row>
    <row r="67" spans="1:9" x14ac:dyDescent="0.2">
      <c r="A67" s="6" t="s">
        <v>20839</v>
      </c>
      <c r="B67" s="9">
        <f>MIN(VALUE(B16),VALUE(B30),VALUE(B44))*2^(-30)</f>
        <v>18.352081298828125</v>
      </c>
      <c r="C67" s="9">
        <f t="shared" ref="C67:I67" si="7">MIN(VALUE(C16),VALUE(C30),VALUE(C44))*2^(-30)</f>
        <v>19.576297760009766</v>
      </c>
      <c r="D67" s="9">
        <f t="shared" si="7"/>
        <v>19.027034759521484</v>
      </c>
      <c r="E67" s="9">
        <f t="shared" si="7"/>
        <v>19.027034759521484</v>
      </c>
      <c r="F67" s="9">
        <f t="shared" si="7"/>
        <v>13.831508636474609</v>
      </c>
      <c r="G67" s="9">
        <f t="shared" si="7"/>
        <v>14.243297576904297</v>
      </c>
      <c r="H67" s="9">
        <f t="shared" si="7"/>
        <v>15.02935791015625</v>
      </c>
      <c r="I67" s="9">
        <f t="shared" si="7"/>
        <v>14.243297576904297</v>
      </c>
    </row>
    <row r="68" spans="1:9" x14ac:dyDescent="0.2">
      <c r="A68" s="6" t="s">
        <v>20831</v>
      </c>
      <c r="B68" s="9">
        <f>SUM(VALUE(B14),VALUE(B28),VALUE(B42))*2^(-20)</f>
        <v>7.8125E-3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0</v>
      </c>
      <c r="G68" s="9">
        <f t="shared" si="8"/>
        <v>0</v>
      </c>
      <c r="H68" s="9">
        <f t="shared" si="8"/>
        <v>0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676.80078125</v>
      </c>
      <c r="C69" s="9">
        <f t="shared" si="8"/>
        <v>651.546875</v>
      </c>
      <c r="D69" s="9">
        <f t="shared" si="8"/>
        <v>1013.9921875</v>
      </c>
      <c r="E69" s="9">
        <f t="shared" si="8"/>
        <v>649.4453125</v>
      </c>
      <c r="F69" s="9">
        <f t="shared" si="8"/>
        <v>907.14453125</v>
      </c>
      <c r="G69" s="9">
        <f t="shared" si="8"/>
        <v>924.703125</v>
      </c>
      <c r="H69" s="9">
        <f t="shared" si="8"/>
        <v>926.7890625</v>
      </c>
      <c r="I69" s="9">
        <f t="shared" si="8"/>
        <v>919.71875</v>
      </c>
    </row>
    <row r="70" spans="1:9" x14ac:dyDescent="0.2">
      <c r="A70" s="6" t="s">
        <v>20832</v>
      </c>
      <c r="B70" s="9">
        <f>AVERAGE(VALUE(B9),VALUE(B23),VALUE(B37))*2^(-20)</f>
        <v>15.548177083333334</v>
      </c>
      <c r="C70" s="9">
        <f t="shared" ref="C70:I70" si="9">AVERAGE(VALUE(C9),VALUE(C23),VALUE(C37))*2^(-20)</f>
        <v>15.557291666666666</v>
      </c>
      <c r="D70" s="9">
        <f t="shared" si="9"/>
        <v>15.561675071716309</v>
      </c>
      <c r="E70" s="9">
        <f t="shared" si="9"/>
        <v>15.557291666666666</v>
      </c>
      <c r="F70" s="9">
        <f t="shared" si="9"/>
        <v>15.543116251627604</v>
      </c>
      <c r="G70" s="9">
        <f t="shared" si="9"/>
        <v>15.548177083333334</v>
      </c>
      <c r="H70" s="9">
        <f t="shared" si="9"/>
        <v>15.564402262369791</v>
      </c>
      <c r="I70" s="9">
        <f t="shared" si="9"/>
        <v>15.548177083333334</v>
      </c>
    </row>
    <row r="71" spans="1:9" x14ac:dyDescent="0.2">
      <c r="A71" s="6" t="s">
        <v>20833</v>
      </c>
      <c r="B71" s="10">
        <f>MIN(VALUE(B19),VALUE(B33),VALUE(B47))*2^(-20)</f>
        <v>12.66796875</v>
      </c>
      <c r="C71" s="10">
        <f t="shared" ref="C71:I71" si="10">MIN(VALUE(C19),VALUE(C33),VALUE(C47))*2^(-20)</f>
        <v>12.66796875</v>
      </c>
      <c r="D71" s="10">
        <f t="shared" si="10"/>
        <v>12.5703125</v>
      </c>
      <c r="E71" s="10">
        <f t="shared" si="10"/>
        <v>12.66796875</v>
      </c>
      <c r="F71" s="10">
        <f t="shared" si="10"/>
        <v>12.63671875</v>
      </c>
      <c r="G71" s="10">
        <f t="shared" si="10"/>
        <v>12.66796875</v>
      </c>
      <c r="H71" s="10">
        <f t="shared" si="10"/>
        <v>12.66796875</v>
      </c>
      <c r="I71" s="10">
        <f t="shared" si="10"/>
        <v>12.66796875</v>
      </c>
    </row>
    <row r="72" spans="1:9" x14ac:dyDescent="0.2">
      <c r="A72" s="6" t="s">
        <v>20834</v>
      </c>
      <c r="B72" s="10">
        <f>MAX(VALUE(B17),VALUE(B31),VALUE(B45))*2^(-20)</f>
        <v>18.75</v>
      </c>
      <c r="C72" s="10">
        <f t="shared" ref="C72:I72" si="11">MAX(VALUE(C17),VALUE(C31),VALUE(C45))*2^(-20)</f>
        <v>18.76953125</v>
      </c>
      <c r="D72" s="10">
        <f t="shared" si="11"/>
        <v>18.78125</v>
      </c>
      <c r="E72" s="10">
        <f t="shared" si="11"/>
        <v>18.76953125</v>
      </c>
      <c r="F72" s="10">
        <f t="shared" si="11"/>
        <v>18.75</v>
      </c>
      <c r="G72" s="10">
        <f t="shared" si="11"/>
        <v>18.75</v>
      </c>
      <c r="H72" s="10">
        <f t="shared" si="11"/>
        <v>18.78125</v>
      </c>
      <c r="I72" s="10">
        <f t="shared" si="11"/>
        <v>18.75</v>
      </c>
    </row>
    <row r="73" spans="1:9" x14ac:dyDescent="0.2">
      <c r="A73" s="6" t="s">
        <v>20826</v>
      </c>
      <c r="B73" s="9">
        <f>VALUE(B7)*10^(-9)</f>
        <v>35.826255499000005</v>
      </c>
      <c r="C73" s="9">
        <f t="shared" ref="C73:I73" si="12">VALUE(C7)*10^(-9)</f>
        <v>27.912910150000002</v>
      </c>
      <c r="D73" s="9">
        <f t="shared" si="12"/>
        <v>29.355434591000002</v>
      </c>
      <c r="E73" s="9">
        <f t="shared" si="12"/>
        <v>29.355434591000002</v>
      </c>
      <c r="F73" s="9">
        <f t="shared" si="12"/>
        <v>298.63093446400001</v>
      </c>
      <c r="G73" s="9">
        <f t="shared" si="12"/>
        <v>294.49340115300004</v>
      </c>
      <c r="H73" s="9">
        <f t="shared" si="12"/>
        <v>294.53170930200002</v>
      </c>
      <c r="I73" s="9">
        <f t="shared" si="12"/>
        <v>294.53170930200002</v>
      </c>
    </row>
    <row r="74" spans="1:9" x14ac:dyDescent="0.2">
      <c r="A74" s="6" t="s">
        <v>20835</v>
      </c>
      <c r="B74" s="9">
        <f>SUM(VALUE(B20),VALUE(B34),VALUE(B48))*2^(-30)</f>
        <v>0.15833478979766369</v>
      </c>
      <c r="C74" s="9">
        <f t="shared" ref="C74:I75" si="13">SUM(VALUE(C20),VALUE(C34),VALUE(C48))*2^(-30)</f>
        <v>0.15764412190765142</v>
      </c>
      <c r="D74" s="9">
        <f t="shared" si="13"/>
        <v>0.15836599282920361</v>
      </c>
      <c r="E74" s="9">
        <f t="shared" si="13"/>
        <v>0.15707361698150635</v>
      </c>
      <c r="F74" s="9">
        <f t="shared" si="13"/>
        <v>1.2170499116182327</v>
      </c>
      <c r="G74" s="9">
        <f t="shared" si="13"/>
        <v>1.3340738443657756</v>
      </c>
      <c r="H74" s="9">
        <f t="shared" si="13"/>
        <v>1.3384214425459504</v>
      </c>
      <c r="I74" s="9">
        <f t="shared" si="13"/>
        <v>1.2217931943014264</v>
      </c>
    </row>
    <row r="75" spans="1:9" x14ac:dyDescent="0.2">
      <c r="A75" s="6" t="s">
        <v>20836</v>
      </c>
      <c r="B75" s="9">
        <f>SUM(VALUE(B21),VALUE(B35),VALUE(B49))*2^(-30)</f>
        <v>0.15893471799790859</v>
      </c>
      <c r="C75" s="9">
        <f t="shared" si="13"/>
        <v>0.15807110816240311</v>
      </c>
      <c r="D75" s="9">
        <f t="shared" si="13"/>
        <v>0.15859140362590551</v>
      </c>
      <c r="E75" s="9">
        <f t="shared" si="13"/>
        <v>0.16687823738902807</v>
      </c>
      <c r="F75" s="9">
        <f t="shared" si="13"/>
        <v>0.93623133096843958</v>
      </c>
      <c r="G75" s="9">
        <f t="shared" si="13"/>
        <v>1.0593240018934011</v>
      </c>
      <c r="H75" s="9">
        <f t="shared" si="13"/>
        <v>1.0605956232175231</v>
      </c>
      <c r="I75" s="9">
        <f t="shared" si="13"/>
        <v>0.93623133096843958</v>
      </c>
    </row>
    <row r="76" spans="1:9" x14ac:dyDescent="0.2">
      <c r="A76" s="7" t="s">
        <v>20827</v>
      </c>
      <c r="B76" s="9">
        <f>SUM(VALUE(B12),VALUE(B26),VALUE(B40))</f>
        <v>859</v>
      </c>
      <c r="C76" s="9">
        <f t="shared" ref="C76:I76" si="14">SUM(VALUE(C12),VALUE(C26),VALUE(C40))</f>
        <v>668</v>
      </c>
      <c r="D76" s="9">
        <f t="shared" si="14"/>
        <v>700</v>
      </c>
      <c r="E76" s="9">
        <f t="shared" si="14"/>
        <v>700</v>
      </c>
      <c r="F76" s="9">
        <f t="shared" si="14"/>
        <v>7157</v>
      </c>
      <c r="G76" s="9">
        <f t="shared" si="14"/>
        <v>7048</v>
      </c>
      <c r="H76" s="9">
        <f t="shared" si="14"/>
        <v>7053</v>
      </c>
      <c r="I76" s="9">
        <f t="shared" si="14"/>
        <v>7064</v>
      </c>
    </row>
    <row r="77" spans="1:9" x14ac:dyDescent="0.2">
      <c r="A77" s="7" t="s">
        <v>20828</v>
      </c>
      <c r="B77" s="9">
        <f>SUM(VALUE(B11),VALUE(B25),VALUE(B39))</f>
        <v>77</v>
      </c>
      <c r="C77" s="9">
        <f t="shared" ref="C77:I77" si="15">SUM(VALUE(C11),VALUE(C25),VALUE(C39))</f>
        <v>76</v>
      </c>
      <c r="D77" s="9">
        <f t="shared" si="15"/>
        <v>83</v>
      </c>
      <c r="E77" s="9">
        <f t="shared" si="15"/>
        <v>79</v>
      </c>
      <c r="F77" s="9">
        <f t="shared" si="15"/>
        <v>544</v>
      </c>
      <c r="G77" s="9">
        <f t="shared" si="15"/>
        <v>536</v>
      </c>
      <c r="H77" s="9">
        <f t="shared" si="15"/>
        <v>530</v>
      </c>
      <c r="I77" s="9">
        <f t="shared" si="15"/>
        <v>536</v>
      </c>
    </row>
    <row r="78" spans="1:9" x14ac:dyDescent="0.2">
      <c r="A78" s="7" t="s">
        <v>20829</v>
      </c>
      <c r="B78" s="9">
        <f>SUM(VALUE(B13),VALUE(B27),VALUE(B41))</f>
        <v>288</v>
      </c>
      <c r="C78" s="9">
        <f t="shared" ref="C78:I78" si="16">SUM(VALUE(C13),VALUE(C27),VALUE(C41))</f>
        <v>268</v>
      </c>
      <c r="D78" s="9">
        <f t="shared" si="16"/>
        <v>279</v>
      </c>
      <c r="E78" s="9">
        <f t="shared" si="16"/>
        <v>274</v>
      </c>
      <c r="F78" s="9">
        <f t="shared" si="16"/>
        <v>5138</v>
      </c>
      <c r="G78" s="9">
        <f t="shared" si="16"/>
        <v>5128</v>
      </c>
      <c r="H78" s="9">
        <f t="shared" si="16"/>
        <v>5125</v>
      </c>
      <c r="I78" s="9">
        <f t="shared" si="16"/>
        <v>5141</v>
      </c>
    </row>
    <row r="79" spans="1:9" x14ac:dyDescent="0.2">
      <c r="A79" s="7" t="s">
        <v>20830</v>
      </c>
      <c r="B79" s="9">
        <f>SUM(VALUE(B10),VALUE(B24),VALUE(B38))</f>
        <v>33</v>
      </c>
      <c r="C79" s="9">
        <f t="shared" ref="C79:I79" si="17">SUM(VALUE(C10),VALUE(C24),VALUE(C38))</f>
        <v>50</v>
      </c>
      <c r="D79" s="9">
        <f t="shared" si="17"/>
        <v>43</v>
      </c>
      <c r="E79" s="9">
        <f t="shared" si="17"/>
        <v>35</v>
      </c>
      <c r="F79" s="9">
        <f t="shared" si="17"/>
        <v>17</v>
      </c>
      <c r="G79" s="9">
        <f t="shared" si="17"/>
        <v>10</v>
      </c>
      <c r="H79" s="9">
        <f t="shared" si="17"/>
        <v>10</v>
      </c>
      <c r="I79" s="9">
        <f t="shared" si="17"/>
        <v>10</v>
      </c>
    </row>
    <row r="80" spans="1:9" x14ac:dyDescent="0.2">
      <c r="A80" s="27" t="s">
        <v>20855</v>
      </c>
      <c r="B80" s="28">
        <f>B3*2^(-30)</f>
        <v>0</v>
      </c>
      <c r="C80" s="28">
        <f t="shared" ref="C80:I81" si="18">C3*2^(-30)</f>
        <v>0</v>
      </c>
      <c r="D80" s="28">
        <f t="shared" si="18"/>
        <v>0</v>
      </c>
      <c r="E80" s="28">
        <f t="shared" si="18"/>
        <v>0</v>
      </c>
      <c r="F80" s="28">
        <f t="shared" si="18"/>
        <v>7.4866239912807941E-2</v>
      </c>
      <c r="G80" s="28">
        <f t="shared" si="18"/>
        <v>7.4866239912807941E-2</v>
      </c>
      <c r="H80" s="28">
        <f t="shared" si="18"/>
        <v>7.4866239912807941E-2</v>
      </c>
      <c r="I80" s="28">
        <f t="shared" si="18"/>
        <v>7.4866239912807941E-2</v>
      </c>
    </row>
    <row r="81" spans="1:9" x14ac:dyDescent="0.2">
      <c r="A81" s="27" t="s">
        <v>20856</v>
      </c>
      <c r="B81" s="28">
        <f>B4*2^(-30)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0.22459871973842382</v>
      </c>
      <c r="G81" s="28">
        <f t="shared" si="18"/>
        <v>0.22459871973842382</v>
      </c>
      <c r="H81" s="28">
        <f t="shared" si="18"/>
        <v>0.22459871973842382</v>
      </c>
      <c r="I81" s="28">
        <f t="shared" si="18"/>
        <v>0.22459871973842382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F5"/>
  <sheetViews>
    <sheetView workbookViewId="0">
      <selection sqref="A1:I2"/>
    </sheetView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5" width="58.5703125" bestFit="1" customWidth="1" collapsed="1"/>
    <col min="6" max="6" width="57.2851562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14409</v>
      </c>
      <c r="E2" t="s">
        <v>121</v>
      </c>
      <c r="F2" t="s">
        <v>14410</v>
      </c>
    </row>
    <row r="3" spans="1:6" x14ac:dyDescent="0.2">
      <c r="A3" t="s">
        <v>88</v>
      </c>
      <c r="B3" t="s">
        <v>123</v>
      </c>
      <c r="C3" t="s">
        <v>14411</v>
      </c>
      <c r="D3" t="s">
        <v>14412</v>
      </c>
      <c r="E3" t="s">
        <v>14413</v>
      </c>
      <c r="F3" t="s">
        <v>14410</v>
      </c>
    </row>
    <row r="4" spans="1:6" x14ac:dyDescent="0.2">
      <c r="A4" t="s">
        <v>94</v>
      </c>
      <c r="B4" t="s">
        <v>125</v>
      </c>
      <c r="C4" t="s">
        <v>14414</v>
      </c>
      <c r="D4" t="s">
        <v>14412</v>
      </c>
      <c r="E4" t="s">
        <v>14413</v>
      </c>
      <c r="F4" t="s">
        <v>15513</v>
      </c>
    </row>
    <row r="5" spans="1:6" x14ac:dyDescent="0.2">
      <c r="A5" t="s">
        <v>79</v>
      </c>
      <c r="B5" t="s">
        <v>127</v>
      </c>
      <c r="C5" t="s">
        <v>14414</v>
      </c>
      <c r="D5" t="s">
        <v>68</v>
      </c>
      <c r="E5" t="s">
        <v>15514</v>
      </c>
      <c r="F5" t="s">
        <v>121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I81"/>
  <sheetViews>
    <sheetView topLeftCell="A53" zoomScaleNormal="100" workbookViewId="0">
      <selection activeCell="B79" sqref="B79:E81"/>
    </sheetView>
  </sheetViews>
  <sheetFormatPr defaultRowHeight="12.75" x14ac:dyDescent="0.2"/>
  <cols>
    <col min="1" max="1" width="61.42578125" bestFit="1" customWidth="1" collapsed="1"/>
    <col min="2" max="2" width="13.5703125" bestFit="1" customWidth="1" collapsed="1"/>
    <col min="3" max="3" width="16.140625" bestFit="1" customWidth="1" collapsed="1"/>
    <col min="4" max="4" width="14.42578125" bestFit="1" customWidth="1" collapsed="1"/>
    <col min="5" max="5" width="6.85546875" bestFit="1" customWidth="1" collapsed="1"/>
    <col min="6" max="8" width="27" bestFit="1" customWidth="1" collapsed="1"/>
    <col min="9" max="9" width="13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F3" t="s">
        <v>15515</v>
      </c>
      <c r="G3" t="s">
        <v>15515</v>
      </c>
      <c r="H3" t="s">
        <v>15515</v>
      </c>
      <c r="I3" t="str">
        <f t="shared" ref="I3:I34" si="0">IF(ISERROR(MEDIAN(VALUE(F3),VALUE(G3),VALUE(H3))), "-", TEXT(MEDIAN(VALUE(F3),VALUE(G3),VALUE(H3)), "0"))</f>
        <v>534026061</v>
      </c>
    </row>
    <row r="4" spans="1:9" x14ac:dyDescent="0.2">
      <c r="A4" s="1" t="s">
        <v>8</v>
      </c>
      <c r="F4" t="s">
        <v>15516</v>
      </c>
      <c r="G4" t="s">
        <v>15516</v>
      </c>
      <c r="H4" t="s">
        <v>15516</v>
      </c>
      <c r="I4" t="str">
        <f t="shared" si="0"/>
        <v>1602078183</v>
      </c>
    </row>
    <row r="5" spans="1:9" x14ac:dyDescent="0.2">
      <c r="A5" s="1" t="s">
        <v>9</v>
      </c>
      <c r="F5" t="s">
        <v>15517</v>
      </c>
      <c r="G5" t="s">
        <v>15551</v>
      </c>
      <c r="H5" t="s">
        <v>15583</v>
      </c>
      <c r="I5" t="str">
        <f t="shared" si="0"/>
        <v>-</v>
      </c>
    </row>
    <row r="6" spans="1:9" x14ac:dyDescent="0.2">
      <c r="A6" s="1" t="s">
        <v>10</v>
      </c>
      <c r="F6" t="s">
        <v>15518</v>
      </c>
      <c r="G6" t="s">
        <v>15552</v>
      </c>
      <c r="H6" t="s">
        <v>15584</v>
      </c>
      <c r="I6" t="str">
        <f t="shared" si="0"/>
        <v>-</v>
      </c>
    </row>
    <row r="7" spans="1:9" x14ac:dyDescent="0.2">
      <c r="A7" s="1" t="s">
        <v>11</v>
      </c>
      <c r="F7" t="s">
        <v>15519</v>
      </c>
      <c r="G7" t="s">
        <v>15553</v>
      </c>
      <c r="H7" t="s">
        <v>15585</v>
      </c>
      <c r="I7" t="str">
        <f t="shared" si="0"/>
        <v>325648946904</v>
      </c>
    </row>
    <row r="8" spans="1:9" x14ac:dyDescent="0.2">
      <c r="A8" s="1" t="s">
        <v>12</v>
      </c>
      <c r="F8" t="s">
        <v>15520</v>
      </c>
      <c r="G8" t="s">
        <v>15554</v>
      </c>
      <c r="H8" t="s">
        <v>15586</v>
      </c>
      <c r="I8" t="str">
        <f t="shared" si="0"/>
        <v>12914804974</v>
      </c>
    </row>
    <row r="9" spans="1:9" x14ac:dyDescent="0.2">
      <c r="A9" s="1" t="s">
        <v>13</v>
      </c>
      <c r="F9" t="s">
        <v>5602</v>
      </c>
      <c r="G9" t="s">
        <v>5602</v>
      </c>
      <c r="H9" t="s">
        <v>5602</v>
      </c>
      <c r="I9" t="str">
        <f t="shared" si="0"/>
        <v>15347712</v>
      </c>
    </row>
    <row r="10" spans="1:9" x14ac:dyDescent="0.2">
      <c r="A10" s="1" t="s">
        <v>14</v>
      </c>
      <c r="F10" t="s">
        <v>89</v>
      </c>
      <c r="G10" t="s">
        <v>88</v>
      </c>
      <c r="H10" t="s">
        <v>69</v>
      </c>
      <c r="I10" t="str">
        <f t="shared" si="0"/>
        <v>5</v>
      </c>
    </row>
    <row r="11" spans="1:9" x14ac:dyDescent="0.2">
      <c r="A11" s="1" t="s">
        <v>15</v>
      </c>
      <c r="F11" t="s">
        <v>469</v>
      </c>
      <c r="G11" t="s">
        <v>469</v>
      </c>
      <c r="H11" t="s">
        <v>4165</v>
      </c>
      <c r="I11" t="str">
        <f t="shared" si="0"/>
        <v>193</v>
      </c>
    </row>
    <row r="12" spans="1:9" x14ac:dyDescent="0.2">
      <c r="A12" s="1" t="s">
        <v>16</v>
      </c>
      <c r="F12" t="s">
        <v>15521</v>
      </c>
      <c r="G12" t="s">
        <v>15555</v>
      </c>
      <c r="H12" t="s">
        <v>15587</v>
      </c>
      <c r="I12" t="str">
        <f t="shared" si="0"/>
        <v>2603</v>
      </c>
    </row>
    <row r="13" spans="1:9" x14ac:dyDescent="0.2">
      <c r="A13" s="1" t="s">
        <v>17</v>
      </c>
      <c r="F13" t="s">
        <v>15522</v>
      </c>
      <c r="G13" t="s">
        <v>15556</v>
      </c>
      <c r="H13" t="s">
        <v>15588</v>
      </c>
      <c r="I13" t="str">
        <f t="shared" si="0"/>
        <v>1918</v>
      </c>
    </row>
    <row r="14" spans="1:9" x14ac:dyDescent="0.2">
      <c r="A14" s="1" t="s">
        <v>18</v>
      </c>
      <c r="F14" t="s">
        <v>68</v>
      </c>
      <c r="G14" t="s">
        <v>68</v>
      </c>
      <c r="H14" t="s">
        <v>68</v>
      </c>
      <c r="I14" t="str">
        <f t="shared" si="0"/>
        <v>0</v>
      </c>
    </row>
    <row r="15" spans="1:9" x14ac:dyDescent="0.2">
      <c r="A15" s="1" t="s">
        <v>19</v>
      </c>
      <c r="F15" t="s">
        <v>14936</v>
      </c>
      <c r="G15" t="s">
        <v>15557</v>
      </c>
      <c r="H15" t="s">
        <v>15589</v>
      </c>
      <c r="I15" t="str">
        <f t="shared" si="0"/>
        <v>313257984</v>
      </c>
    </row>
    <row r="16" spans="1:9" x14ac:dyDescent="0.2">
      <c r="A16" s="1" t="s">
        <v>20</v>
      </c>
      <c r="F16" t="s">
        <v>15523</v>
      </c>
      <c r="G16" t="s">
        <v>15558</v>
      </c>
      <c r="H16" t="s">
        <v>15590</v>
      </c>
      <c r="I16" t="str">
        <f t="shared" si="0"/>
        <v>15770877952</v>
      </c>
    </row>
    <row r="17" spans="1:9" x14ac:dyDescent="0.2">
      <c r="A17" s="1" t="s">
        <v>21</v>
      </c>
      <c r="F17" t="s">
        <v>5602</v>
      </c>
      <c r="G17" t="s">
        <v>5602</v>
      </c>
      <c r="H17" t="s">
        <v>5602</v>
      </c>
      <c r="I17" t="str">
        <f t="shared" si="0"/>
        <v>15347712</v>
      </c>
    </row>
    <row r="18" spans="1:9" x14ac:dyDescent="0.2">
      <c r="A18" s="1" t="s">
        <v>22</v>
      </c>
      <c r="F18" t="s">
        <v>15524</v>
      </c>
      <c r="G18" t="s">
        <v>15559</v>
      </c>
      <c r="H18" t="s">
        <v>15591</v>
      </c>
      <c r="I18" t="str">
        <f t="shared" si="0"/>
        <v>10955644928</v>
      </c>
    </row>
    <row r="19" spans="1:9" x14ac:dyDescent="0.2">
      <c r="A19" s="1" t="s">
        <v>23</v>
      </c>
      <c r="F19" t="s">
        <v>5602</v>
      </c>
      <c r="G19" t="s">
        <v>5602</v>
      </c>
      <c r="H19" t="s">
        <v>5602</v>
      </c>
      <c r="I19" t="str">
        <f t="shared" si="0"/>
        <v>15347712</v>
      </c>
    </row>
    <row r="20" spans="1:9" x14ac:dyDescent="0.2">
      <c r="A20" s="1" t="s">
        <v>24</v>
      </c>
      <c r="F20" t="s">
        <v>15525</v>
      </c>
      <c r="G20" t="s">
        <v>15560</v>
      </c>
      <c r="H20" t="s">
        <v>15592</v>
      </c>
      <c r="I20" t="str">
        <f t="shared" si="0"/>
        <v>857231895</v>
      </c>
    </row>
    <row r="21" spans="1:9" x14ac:dyDescent="0.2">
      <c r="A21" s="1" t="s">
        <v>25</v>
      </c>
      <c r="F21" t="s">
        <v>15526</v>
      </c>
      <c r="G21" t="s">
        <v>15561</v>
      </c>
      <c r="H21" t="s">
        <v>15593</v>
      </c>
      <c r="I21" t="str">
        <f t="shared" si="0"/>
        <v>843762800</v>
      </c>
    </row>
    <row r="22" spans="1:9" x14ac:dyDescent="0.2">
      <c r="A22" s="1" t="s">
        <v>26</v>
      </c>
      <c r="F22" t="s">
        <v>15527</v>
      </c>
      <c r="G22" t="s">
        <v>15562</v>
      </c>
      <c r="H22" t="s">
        <v>15594</v>
      </c>
      <c r="I22" t="str">
        <f t="shared" si="0"/>
        <v>14663805480</v>
      </c>
    </row>
    <row r="23" spans="1:9" x14ac:dyDescent="0.2">
      <c r="A23" s="1" t="s">
        <v>27</v>
      </c>
      <c r="F23" t="s">
        <v>15528</v>
      </c>
      <c r="G23" t="s">
        <v>15528</v>
      </c>
      <c r="H23" t="s">
        <v>4877</v>
      </c>
      <c r="I23" t="str">
        <f t="shared" si="0"/>
        <v>13201408</v>
      </c>
    </row>
    <row r="24" spans="1:9" x14ac:dyDescent="0.2">
      <c r="A24" s="1" t="s">
        <v>28</v>
      </c>
      <c r="F24" t="s">
        <v>136</v>
      </c>
      <c r="G24" t="s">
        <v>92</v>
      </c>
      <c r="H24" t="s">
        <v>88</v>
      </c>
      <c r="I24" t="str">
        <f t="shared" si="0"/>
        <v>2</v>
      </c>
    </row>
    <row r="25" spans="1:9" x14ac:dyDescent="0.2">
      <c r="A25" s="1" t="s">
        <v>29</v>
      </c>
      <c r="F25" t="s">
        <v>278</v>
      </c>
      <c r="G25" t="s">
        <v>409</v>
      </c>
      <c r="H25" t="s">
        <v>469</v>
      </c>
      <c r="I25" t="str">
        <f t="shared" si="0"/>
        <v>192</v>
      </c>
    </row>
    <row r="26" spans="1:9" x14ac:dyDescent="0.2">
      <c r="A26" s="1" t="s">
        <v>30</v>
      </c>
      <c r="F26" t="s">
        <v>15529</v>
      </c>
      <c r="G26" t="s">
        <v>15563</v>
      </c>
      <c r="H26" t="s">
        <v>15595</v>
      </c>
      <c r="I26" t="str">
        <f t="shared" si="0"/>
        <v>2595</v>
      </c>
    </row>
    <row r="27" spans="1:9" x14ac:dyDescent="0.2">
      <c r="A27" s="1" t="s">
        <v>31</v>
      </c>
      <c r="F27" t="s">
        <v>15530</v>
      </c>
      <c r="G27" t="s">
        <v>15564</v>
      </c>
      <c r="H27" t="s">
        <v>15596</v>
      </c>
      <c r="I27" t="str">
        <f t="shared" si="0"/>
        <v>1931</v>
      </c>
    </row>
    <row r="28" spans="1:9" x14ac:dyDescent="0.2">
      <c r="A28" s="1" t="s">
        <v>32</v>
      </c>
      <c r="F28" t="s">
        <v>68</v>
      </c>
      <c r="G28" t="s">
        <v>68</v>
      </c>
      <c r="H28" t="s">
        <v>68</v>
      </c>
      <c r="I28" t="str">
        <f t="shared" si="0"/>
        <v>0</v>
      </c>
    </row>
    <row r="29" spans="1:9" x14ac:dyDescent="0.2">
      <c r="A29" s="1" t="s">
        <v>33</v>
      </c>
      <c r="F29" t="s">
        <v>15531</v>
      </c>
      <c r="G29" t="s">
        <v>15565</v>
      </c>
      <c r="H29" t="s">
        <v>15597</v>
      </c>
      <c r="I29" t="str">
        <f t="shared" si="0"/>
        <v>319905792</v>
      </c>
    </row>
    <row r="30" spans="1:9" x14ac:dyDescent="0.2">
      <c r="A30" s="1" t="s">
        <v>34</v>
      </c>
      <c r="F30" t="s">
        <v>15532</v>
      </c>
      <c r="G30" t="s">
        <v>15566</v>
      </c>
      <c r="H30" t="s">
        <v>15598</v>
      </c>
      <c r="I30" t="str">
        <f t="shared" si="0"/>
        <v>18321014784</v>
      </c>
    </row>
    <row r="31" spans="1:9" x14ac:dyDescent="0.2">
      <c r="A31" s="1" t="s">
        <v>35</v>
      </c>
      <c r="F31" t="s">
        <v>15528</v>
      </c>
      <c r="G31" t="s">
        <v>15528</v>
      </c>
      <c r="H31" t="s">
        <v>4877</v>
      </c>
      <c r="I31" t="str">
        <f t="shared" si="0"/>
        <v>13201408</v>
      </c>
    </row>
    <row r="32" spans="1:9" x14ac:dyDescent="0.2">
      <c r="A32" s="1" t="s">
        <v>36</v>
      </c>
      <c r="F32" t="s">
        <v>15533</v>
      </c>
      <c r="G32" t="s">
        <v>15567</v>
      </c>
      <c r="H32" t="s">
        <v>15599</v>
      </c>
      <c r="I32" t="str">
        <f t="shared" si="0"/>
        <v>12873760768</v>
      </c>
    </row>
    <row r="33" spans="1:9" x14ac:dyDescent="0.2">
      <c r="A33" s="1" t="s">
        <v>37</v>
      </c>
      <c r="F33" t="s">
        <v>15528</v>
      </c>
      <c r="G33" t="s">
        <v>15528</v>
      </c>
      <c r="H33" t="s">
        <v>4877</v>
      </c>
      <c r="I33" t="str">
        <f t="shared" si="0"/>
        <v>13201408</v>
      </c>
    </row>
    <row r="34" spans="1:9" x14ac:dyDescent="0.2">
      <c r="A34" s="1" t="s">
        <v>38</v>
      </c>
      <c r="F34" t="s">
        <v>15534</v>
      </c>
      <c r="G34" t="s">
        <v>15568</v>
      </c>
      <c r="H34" t="s">
        <v>15600</v>
      </c>
      <c r="I34" t="str">
        <f t="shared" si="0"/>
        <v>844276040</v>
      </c>
    </row>
    <row r="35" spans="1:9" x14ac:dyDescent="0.2">
      <c r="A35" s="1" t="s">
        <v>39</v>
      </c>
      <c r="F35" t="s">
        <v>15535</v>
      </c>
      <c r="G35" t="s">
        <v>15569</v>
      </c>
      <c r="H35" t="s">
        <v>15601</v>
      </c>
      <c r="I35" t="str">
        <f t="shared" ref="I35:I63" si="1">IF(ISERROR(MEDIAN(VALUE(F35),VALUE(G35),VALUE(H35))), "-", TEXT(MEDIAN(VALUE(F35),VALUE(G35),VALUE(H35)), "0"))</f>
        <v>806034046</v>
      </c>
    </row>
    <row r="36" spans="1:9" x14ac:dyDescent="0.2">
      <c r="A36" s="1" t="s">
        <v>40</v>
      </c>
      <c r="F36" t="s">
        <v>15536</v>
      </c>
      <c r="G36" t="s">
        <v>15570</v>
      </c>
      <c r="H36" t="s">
        <v>15602</v>
      </c>
      <c r="I36" t="str">
        <f t="shared" si="1"/>
        <v>14453093231</v>
      </c>
    </row>
    <row r="37" spans="1:9" x14ac:dyDescent="0.2">
      <c r="A37" s="1" t="s">
        <v>41</v>
      </c>
      <c r="F37" t="s">
        <v>15537</v>
      </c>
      <c r="G37" t="s">
        <v>15571</v>
      </c>
      <c r="H37" t="s">
        <v>15603</v>
      </c>
      <c r="I37" t="str">
        <f t="shared" si="1"/>
        <v>19742720</v>
      </c>
    </row>
    <row r="38" spans="1:9" x14ac:dyDescent="0.2">
      <c r="A38" s="1" t="s">
        <v>42</v>
      </c>
      <c r="F38" t="s">
        <v>70</v>
      </c>
      <c r="G38" t="s">
        <v>96</v>
      </c>
      <c r="H38" t="s">
        <v>143</v>
      </c>
      <c r="I38" t="str">
        <f t="shared" si="1"/>
        <v>12</v>
      </c>
    </row>
    <row r="39" spans="1:9" x14ac:dyDescent="0.2">
      <c r="A39" s="1" t="s">
        <v>43</v>
      </c>
      <c r="F39" t="s">
        <v>409</v>
      </c>
      <c r="G39" t="s">
        <v>132</v>
      </c>
      <c r="H39" t="s">
        <v>469</v>
      </c>
      <c r="I39" t="str">
        <f t="shared" si="1"/>
        <v>192</v>
      </c>
    </row>
    <row r="40" spans="1:9" x14ac:dyDescent="0.2">
      <c r="A40" s="1" t="s">
        <v>44</v>
      </c>
      <c r="F40" t="s">
        <v>15538</v>
      </c>
      <c r="G40" t="s">
        <v>15529</v>
      </c>
      <c r="H40" t="s">
        <v>15604</v>
      </c>
      <c r="I40" t="str">
        <f t="shared" si="1"/>
        <v>2601</v>
      </c>
    </row>
    <row r="41" spans="1:9" x14ac:dyDescent="0.2">
      <c r="A41" s="1" t="s">
        <v>45</v>
      </c>
      <c r="F41" t="s">
        <v>15539</v>
      </c>
      <c r="G41" t="s">
        <v>15572</v>
      </c>
      <c r="H41" t="s">
        <v>15605</v>
      </c>
      <c r="I41" t="str">
        <f t="shared" si="1"/>
        <v>1939</v>
      </c>
    </row>
    <row r="42" spans="1:9" x14ac:dyDescent="0.2">
      <c r="A42" s="1" t="s">
        <v>46</v>
      </c>
      <c r="F42" t="s">
        <v>68</v>
      </c>
      <c r="G42" t="s">
        <v>110</v>
      </c>
      <c r="H42" t="s">
        <v>68</v>
      </c>
      <c r="I42" t="str">
        <f t="shared" si="1"/>
        <v>0</v>
      </c>
    </row>
    <row r="43" spans="1:9" x14ac:dyDescent="0.2">
      <c r="A43" s="1" t="s">
        <v>47</v>
      </c>
      <c r="F43" t="s">
        <v>15540</v>
      </c>
      <c r="G43" t="s">
        <v>15573</v>
      </c>
      <c r="H43" t="s">
        <v>15606</v>
      </c>
      <c r="I43" t="str">
        <f t="shared" si="1"/>
        <v>331657216</v>
      </c>
    </row>
    <row r="44" spans="1:9" x14ac:dyDescent="0.2">
      <c r="A44" s="1" t="s">
        <v>48</v>
      </c>
      <c r="F44" t="s">
        <v>15541</v>
      </c>
      <c r="G44" t="s">
        <v>15574</v>
      </c>
      <c r="H44" t="s">
        <v>15607</v>
      </c>
      <c r="I44" t="str">
        <f t="shared" si="1"/>
        <v>18335703040</v>
      </c>
    </row>
    <row r="45" spans="1:9" x14ac:dyDescent="0.2">
      <c r="A45" s="1" t="s">
        <v>49</v>
      </c>
      <c r="F45" t="s">
        <v>15537</v>
      </c>
      <c r="G45" t="s">
        <v>15571</v>
      </c>
      <c r="H45" t="s">
        <v>15608</v>
      </c>
      <c r="I45" t="str">
        <f t="shared" si="1"/>
        <v>19742720</v>
      </c>
    </row>
    <row r="46" spans="1:9" x14ac:dyDescent="0.2">
      <c r="A46" s="1" t="s">
        <v>50</v>
      </c>
      <c r="F46" t="s">
        <v>15542</v>
      </c>
      <c r="G46" t="s">
        <v>15575</v>
      </c>
      <c r="H46" t="s">
        <v>15609</v>
      </c>
      <c r="I46" t="str">
        <f t="shared" si="1"/>
        <v>12478095360</v>
      </c>
    </row>
    <row r="47" spans="1:9" x14ac:dyDescent="0.2">
      <c r="A47" s="1" t="s">
        <v>51</v>
      </c>
      <c r="F47" t="s">
        <v>15537</v>
      </c>
      <c r="G47" t="s">
        <v>15571</v>
      </c>
      <c r="H47" t="s">
        <v>15537</v>
      </c>
      <c r="I47" t="str">
        <f t="shared" si="1"/>
        <v>19738624</v>
      </c>
    </row>
    <row r="48" spans="1:9" x14ac:dyDescent="0.2">
      <c r="A48" s="1" t="s">
        <v>52</v>
      </c>
      <c r="F48" t="s">
        <v>15543</v>
      </c>
      <c r="G48" t="s">
        <v>15576</v>
      </c>
      <c r="H48" t="s">
        <v>15610</v>
      </c>
      <c r="I48" t="str">
        <f t="shared" si="1"/>
        <v>862296029</v>
      </c>
    </row>
    <row r="49" spans="1:9" x14ac:dyDescent="0.2">
      <c r="A49" s="1" t="s">
        <v>53</v>
      </c>
      <c r="F49" t="s">
        <v>15544</v>
      </c>
      <c r="G49" t="s">
        <v>15577</v>
      </c>
      <c r="H49" t="s">
        <v>15611</v>
      </c>
      <c r="I49" t="str">
        <f t="shared" si="1"/>
        <v>829708129</v>
      </c>
    </row>
    <row r="50" spans="1:9" x14ac:dyDescent="0.2">
      <c r="A50" s="1" t="s">
        <v>54</v>
      </c>
      <c r="F50" t="s">
        <v>15545</v>
      </c>
      <c r="G50" t="s">
        <v>15578</v>
      </c>
      <c r="H50" t="s">
        <v>15612</v>
      </c>
      <c r="I50" t="str">
        <f t="shared" si="1"/>
        <v>6612299901</v>
      </c>
    </row>
    <row r="51" spans="1:9" x14ac:dyDescent="0.2">
      <c r="A51" s="1" t="s">
        <v>55</v>
      </c>
      <c r="F51" t="s">
        <v>68</v>
      </c>
      <c r="G51" t="s">
        <v>68</v>
      </c>
      <c r="H51" t="s">
        <v>68</v>
      </c>
      <c r="I51" t="str">
        <f t="shared" si="1"/>
        <v>0</v>
      </c>
    </row>
    <row r="52" spans="1:9" x14ac:dyDescent="0.2">
      <c r="A52" s="1" t="s">
        <v>56</v>
      </c>
      <c r="F52" t="s">
        <v>79</v>
      </c>
      <c r="G52" t="s">
        <v>88</v>
      </c>
      <c r="H52" t="s">
        <v>79</v>
      </c>
      <c r="I52" t="str">
        <f t="shared" si="1"/>
        <v>4</v>
      </c>
    </row>
    <row r="53" spans="1:9" x14ac:dyDescent="0.2">
      <c r="A53" s="1" t="s">
        <v>57</v>
      </c>
      <c r="F53" t="s">
        <v>106</v>
      </c>
      <c r="G53" t="s">
        <v>106</v>
      </c>
      <c r="H53" t="s">
        <v>106</v>
      </c>
      <c r="I53" t="str">
        <f t="shared" si="1"/>
        <v>17</v>
      </c>
    </row>
    <row r="54" spans="1:9" x14ac:dyDescent="0.2">
      <c r="A54" s="1" t="s">
        <v>58</v>
      </c>
      <c r="F54" t="s">
        <v>15546</v>
      </c>
      <c r="G54" t="s">
        <v>15563</v>
      </c>
      <c r="H54" t="s">
        <v>15587</v>
      </c>
      <c r="I54" t="str">
        <f t="shared" si="1"/>
        <v>2595</v>
      </c>
    </row>
    <row r="55" spans="1:9" x14ac:dyDescent="0.2">
      <c r="A55" s="1" t="s">
        <v>59</v>
      </c>
      <c r="F55" t="s">
        <v>379</v>
      </c>
      <c r="G55" t="s">
        <v>312</v>
      </c>
      <c r="H55" t="s">
        <v>299</v>
      </c>
      <c r="I55" t="str">
        <f t="shared" si="1"/>
        <v>48</v>
      </c>
    </row>
    <row r="56" spans="1:9" x14ac:dyDescent="0.2">
      <c r="A56" s="1" t="s">
        <v>60</v>
      </c>
      <c r="F56" t="s">
        <v>68</v>
      </c>
      <c r="G56" t="s">
        <v>68</v>
      </c>
      <c r="H56" t="s">
        <v>68</v>
      </c>
      <c r="I56" t="str">
        <f t="shared" si="1"/>
        <v>0</v>
      </c>
    </row>
    <row r="57" spans="1:9" x14ac:dyDescent="0.2">
      <c r="A57" s="1" t="s">
        <v>61</v>
      </c>
      <c r="F57" t="s">
        <v>68</v>
      </c>
      <c r="G57" t="s">
        <v>68</v>
      </c>
      <c r="H57" t="s">
        <v>68</v>
      </c>
      <c r="I57" t="str">
        <f t="shared" si="1"/>
        <v>0</v>
      </c>
    </row>
    <row r="58" spans="1:9" x14ac:dyDescent="0.2">
      <c r="A58" s="1" t="s">
        <v>62</v>
      </c>
      <c r="F58" t="s">
        <v>15547</v>
      </c>
      <c r="G58" t="s">
        <v>15579</v>
      </c>
      <c r="H58" t="s">
        <v>15613</v>
      </c>
      <c r="I58" t="str">
        <f t="shared" si="1"/>
        <v>6622646272</v>
      </c>
    </row>
    <row r="59" spans="1:9" x14ac:dyDescent="0.2">
      <c r="A59" s="1" t="s">
        <v>63</v>
      </c>
      <c r="F59" t="s">
        <v>68</v>
      </c>
      <c r="G59" t="s">
        <v>68</v>
      </c>
      <c r="H59" t="s">
        <v>68</v>
      </c>
      <c r="I59" t="str">
        <f t="shared" si="1"/>
        <v>0</v>
      </c>
    </row>
    <row r="60" spans="1:9" x14ac:dyDescent="0.2">
      <c r="A60" s="1" t="s">
        <v>64</v>
      </c>
      <c r="F60" t="s">
        <v>15548</v>
      </c>
      <c r="G60" t="s">
        <v>15580</v>
      </c>
      <c r="H60" t="s">
        <v>15614</v>
      </c>
      <c r="I60" t="str">
        <f t="shared" si="1"/>
        <v>6498570240</v>
      </c>
    </row>
    <row r="61" spans="1:9" x14ac:dyDescent="0.2">
      <c r="A61" s="1" t="s">
        <v>65</v>
      </c>
      <c r="F61" t="s">
        <v>68</v>
      </c>
      <c r="G61" t="s">
        <v>68</v>
      </c>
      <c r="H61" t="s">
        <v>68</v>
      </c>
      <c r="I61" t="str">
        <f t="shared" si="1"/>
        <v>0</v>
      </c>
    </row>
    <row r="62" spans="1:9" x14ac:dyDescent="0.2">
      <c r="A62" s="1" t="s">
        <v>66</v>
      </c>
      <c r="F62" t="s">
        <v>15549</v>
      </c>
      <c r="G62" t="s">
        <v>15581</v>
      </c>
      <c r="H62" t="s">
        <v>15615</v>
      </c>
      <c r="I62" t="str">
        <f t="shared" si="1"/>
        <v>26362788</v>
      </c>
    </row>
    <row r="63" spans="1:9" x14ac:dyDescent="0.2">
      <c r="A63" s="1" t="s">
        <v>67</v>
      </c>
      <c r="F63" t="s">
        <v>15550</v>
      </c>
      <c r="G63" t="s">
        <v>15582</v>
      </c>
      <c r="H63" t="s">
        <v>15616</v>
      </c>
      <c r="I63" t="str">
        <f t="shared" si="1"/>
        <v>312921178</v>
      </c>
    </row>
    <row r="64" spans="1:9" ht="15" x14ac:dyDescent="0.25">
      <c r="A64" s="6" t="s">
        <v>20837</v>
      </c>
      <c r="B64" s="8" t="e">
        <f>NA()</f>
        <v>#N/A</v>
      </c>
      <c r="C64" s="8" t="e">
        <f>NA()</f>
        <v>#N/A</v>
      </c>
      <c r="D64" s="8" t="e">
        <f>NA()</f>
        <v>#N/A</v>
      </c>
      <c r="E64" s="8" t="e">
        <f>NA()</f>
        <v>#N/A</v>
      </c>
      <c r="F64" s="8">
        <f t="shared" ref="F64:I64" si="2">AVERAGE(VALUE(F8),VALUE(F22),VALUE(F36))*2^(-30)</f>
        <v>12.456196033706268</v>
      </c>
      <c r="G64" s="8">
        <f t="shared" si="2"/>
        <v>13.048358163796365</v>
      </c>
      <c r="H64" s="8">
        <f t="shared" si="2"/>
        <v>13.631002365921935</v>
      </c>
      <c r="I64" s="8">
        <f t="shared" si="2"/>
        <v>13.048358163796365</v>
      </c>
    </row>
    <row r="65" spans="1:9" ht="15" x14ac:dyDescent="0.25">
      <c r="A65" s="6" t="s">
        <v>20838</v>
      </c>
      <c r="B65" s="8" t="e">
        <f>NA()</f>
        <v>#N/A</v>
      </c>
      <c r="C65" s="8" t="e">
        <f>NA()</f>
        <v>#N/A</v>
      </c>
      <c r="D65" s="8" t="e">
        <f>NA()</f>
        <v>#N/A</v>
      </c>
      <c r="E65" s="8" t="e">
        <f>NA()</f>
        <v>#N/A</v>
      </c>
      <c r="F65" s="9">
        <f t="shared" ref="F65:I65" si="3">AVERAGE(VALUE(F8),VALUE(F22),VALUE(F36),VALUE(F50))*2^(-30)</f>
        <v>10.891915139509365</v>
      </c>
      <c r="G65" s="9">
        <f t="shared" si="3"/>
        <v>11.325814664829522</v>
      </c>
      <c r="H65" s="9">
        <f t="shared" si="3"/>
        <v>11.748761492781341</v>
      </c>
      <c r="I65" s="9">
        <f t="shared" si="3"/>
        <v>11.325814664829522</v>
      </c>
    </row>
    <row r="66" spans="1:9" ht="15" x14ac:dyDescent="0.25">
      <c r="A66" s="6" t="s">
        <v>20841</v>
      </c>
      <c r="B66" s="8" t="e">
        <f>NA()</f>
        <v>#N/A</v>
      </c>
      <c r="C66" s="8" t="e">
        <f>NA()</f>
        <v>#N/A</v>
      </c>
      <c r="D66" s="8" t="e">
        <f>NA()</f>
        <v>#N/A</v>
      </c>
      <c r="E66" s="8" t="e">
        <f>NA()</f>
        <v>#N/A</v>
      </c>
      <c r="F66" s="9">
        <f t="shared" ref="F66:I66" si="4">MIN(VALUE(F18),VALUE(F32),VALUE(F46))*2^(-30)</f>
        <v>9.3717460632324219</v>
      </c>
      <c r="G66" s="9">
        <f t="shared" si="4"/>
        <v>10.203239440917969</v>
      </c>
      <c r="H66" s="9">
        <f t="shared" si="4"/>
        <v>10.862194061279297</v>
      </c>
      <c r="I66" s="9">
        <f t="shared" si="4"/>
        <v>10.203239440917969</v>
      </c>
    </row>
    <row r="67" spans="1:9" ht="15" x14ac:dyDescent="0.25">
      <c r="A67" s="6" t="s">
        <v>20839</v>
      </c>
      <c r="B67" s="8" t="e">
        <f>NA()</f>
        <v>#N/A</v>
      </c>
      <c r="C67" s="8" t="e">
        <f>NA()</f>
        <v>#N/A</v>
      </c>
      <c r="D67" s="8" t="e">
        <f>NA()</f>
        <v>#N/A</v>
      </c>
      <c r="E67" s="8" t="e">
        <f>NA()</f>
        <v>#N/A</v>
      </c>
      <c r="F67" s="9">
        <f t="shared" ref="F67:I67" si="5">MIN(VALUE(F16),VALUE(F30),VALUE(F44))*2^(-30)</f>
        <v>14.687774658203125</v>
      </c>
      <c r="G67" s="9">
        <f t="shared" si="5"/>
        <v>14.331653594970703</v>
      </c>
      <c r="H67" s="9">
        <f t="shared" si="5"/>
        <v>15.426422119140625</v>
      </c>
      <c r="I67" s="9">
        <f t="shared" si="5"/>
        <v>14.687774658203125</v>
      </c>
    </row>
    <row r="68" spans="1:9" ht="15" x14ac:dyDescent="0.25">
      <c r="A68" s="6" t="s">
        <v>20831</v>
      </c>
      <c r="B68" s="8" t="e">
        <f>NA()</f>
        <v>#N/A</v>
      </c>
      <c r="C68" s="8" t="e">
        <f>NA()</f>
        <v>#N/A</v>
      </c>
      <c r="D68" s="8" t="e">
        <f>NA()</f>
        <v>#N/A</v>
      </c>
      <c r="E68" s="8" t="e">
        <f>NA()</f>
        <v>#N/A</v>
      </c>
      <c r="F68" s="9">
        <f t="shared" ref="F68:I69" si="6">SUM(VALUE(F14),VALUE(F28),VALUE(F42))*2^(-20)</f>
        <v>0</v>
      </c>
      <c r="G68" s="9">
        <f t="shared" si="6"/>
        <v>0.1171875</v>
      </c>
      <c r="H68" s="9">
        <f t="shared" si="6"/>
        <v>0</v>
      </c>
      <c r="I68" s="9">
        <f t="shared" si="6"/>
        <v>0</v>
      </c>
    </row>
    <row r="69" spans="1:9" ht="15" x14ac:dyDescent="0.25">
      <c r="A69" s="6" t="s">
        <v>20840</v>
      </c>
      <c r="B69" s="8" t="e">
        <f>NA()</f>
        <v>#N/A</v>
      </c>
      <c r="C69" s="8" t="e">
        <f>NA()</f>
        <v>#N/A</v>
      </c>
      <c r="D69" s="8" t="e">
        <f>NA()</f>
        <v>#N/A</v>
      </c>
      <c r="E69" s="8" t="e">
        <f>NA()</f>
        <v>#N/A</v>
      </c>
      <c r="F69" s="9">
        <f t="shared" si="6"/>
        <v>920.0859375</v>
      </c>
      <c r="G69" s="9">
        <f t="shared" si="6"/>
        <v>907.30078125</v>
      </c>
      <c r="H69" s="9">
        <f t="shared" si="6"/>
        <v>936.62109375</v>
      </c>
      <c r="I69" s="9">
        <f t="shared" si="6"/>
        <v>920.125</v>
      </c>
    </row>
    <row r="70" spans="1:9" ht="15" x14ac:dyDescent="0.25">
      <c r="A70" s="6" t="s">
        <v>20832</v>
      </c>
      <c r="B70" s="8" t="e">
        <f>NA()</f>
        <v>#N/A</v>
      </c>
      <c r="C70" s="8" t="e">
        <f>NA()</f>
        <v>#N/A</v>
      </c>
      <c r="D70" s="8" t="e">
        <f>NA()</f>
        <v>#N/A</v>
      </c>
      <c r="E70" s="8" t="e">
        <f>NA()</f>
        <v>#N/A</v>
      </c>
      <c r="F70" s="9">
        <f t="shared" ref="F70:I70" si="7">AVERAGE(VALUE(F9),VALUE(F23),VALUE(F37))*2^(-20)</f>
        <v>15.350260416666666</v>
      </c>
      <c r="G70" s="9">
        <f t="shared" si="7"/>
        <v>15.3515625</v>
      </c>
      <c r="H70" s="9">
        <f t="shared" si="7"/>
        <v>15.356010754903158</v>
      </c>
      <c r="I70" s="9">
        <f t="shared" si="7"/>
        <v>15.3515625</v>
      </c>
    </row>
    <row r="71" spans="1:9" ht="15" x14ac:dyDescent="0.25">
      <c r="A71" s="6" t="s">
        <v>20833</v>
      </c>
      <c r="B71" s="8" t="e">
        <f>NA()</f>
        <v>#N/A</v>
      </c>
      <c r="C71" s="8" t="e">
        <f>NA()</f>
        <v>#N/A</v>
      </c>
      <c r="D71" s="8" t="e">
        <f>NA()</f>
        <v>#N/A</v>
      </c>
      <c r="E71" s="8" t="e">
        <f>NA()</f>
        <v>#N/A</v>
      </c>
      <c r="F71" s="10">
        <f t="shared" ref="F71:I71" si="8">MIN(VALUE(F19),VALUE(F33),VALUE(F47))*2^(-20)</f>
        <v>12.58984375</v>
      </c>
      <c r="G71" s="10">
        <f t="shared" si="8"/>
        <v>12.58984375</v>
      </c>
      <c r="H71" s="10">
        <f t="shared" si="8"/>
        <v>12.6015625</v>
      </c>
      <c r="I71" s="10">
        <f t="shared" si="8"/>
        <v>12.58984375</v>
      </c>
    </row>
    <row r="72" spans="1:9" ht="15" x14ac:dyDescent="0.25">
      <c r="A72" s="6" t="s">
        <v>20834</v>
      </c>
      <c r="B72" s="8" t="e">
        <f>NA()</f>
        <v>#N/A</v>
      </c>
      <c r="C72" s="8" t="e">
        <f>NA()</f>
        <v>#N/A</v>
      </c>
      <c r="D72" s="8" t="e">
        <f>NA()</f>
        <v>#N/A</v>
      </c>
      <c r="E72" s="8" t="e">
        <f>NA()</f>
        <v>#N/A</v>
      </c>
      <c r="F72" s="10">
        <f t="shared" ref="F72:I72" si="9">MAX(VALUE(F17),VALUE(F31),VALUE(F45))*2^(-20)</f>
        <v>18.82421875</v>
      </c>
      <c r="G72" s="10">
        <f t="shared" si="9"/>
        <v>18.828125</v>
      </c>
      <c r="H72" s="10">
        <f t="shared" si="9"/>
        <v>18.83203125</v>
      </c>
      <c r="I72" s="10">
        <f t="shared" si="9"/>
        <v>18.828125</v>
      </c>
    </row>
    <row r="73" spans="1:9" ht="15" x14ac:dyDescent="0.25">
      <c r="A73" s="6" t="s">
        <v>20826</v>
      </c>
      <c r="B73" s="8" t="e">
        <f>NA()</f>
        <v>#N/A</v>
      </c>
      <c r="C73" s="8" t="e">
        <f>NA()</f>
        <v>#N/A</v>
      </c>
      <c r="D73" s="8" t="e">
        <f>NA()</f>
        <v>#N/A</v>
      </c>
      <c r="E73" s="8" t="e">
        <f>NA()</f>
        <v>#N/A</v>
      </c>
      <c r="F73" s="9">
        <f t="shared" ref="F73:I73" si="10">VALUE(F7)*10^(-9)</f>
        <v>325.64894690400001</v>
      </c>
      <c r="G73" s="9">
        <f t="shared" si="10"/>
        <v>325.38075701400004</v>
      </c>
      <c r="H73" s="9">
        <f t="shared" si="10"/>
        <v>328.363865895</v>
      </c>
      <c r="I73" s="9">
        <f t="shared" si="10"/>
        <v>325.64894690400001</v>
      </c>
    </row>
    <row r="74" spans="1:9" ht="15" x14ac:dyDescent="0.25">
      <c r="A74" s="6" t="s">
        <v>20835</v>
      </c>
      <c r="B74" s="8" t="e">
        <f>NA()</f>
        <v>#N/A</v>
      </c>
      <c r="C74" s="8" t="e">
        <f>NA()</f>
        <v>#N/A</v>
      </c>
      <c r="D74" s="8" t="e">
        <f>NA()</f>
        <v>#N/A</v>
      </c>
      <c r="E74" s="8" t="e">
        <f>NA()</f>
        <v>#N/A</v>
      </c>
      <c r="F74" s="9">
        <f t="shared" ref="F74:I75" si="11">SUM(VALUE(F20),VALUE(F34),VALUE(F48))*2^(-30)</f>
        <v>2.369168478064239</v>
      </c>
      <c r="G74" s="9">
        <f t="shared" si="11"/>
        <v>2.3745862459763885</v>
      </c>
      <c r="H74" s="9">
        <f t="shared" si="11"/>
        <v>2.3726113010197878</v>
      </c>
      <c r="I74" s="9">
        <f t="shared" si="11"/>
        <v>2.3877285085618496</v>
      </c>
    </row>
    <row r="75" spans="1:9" ht="15" x14ac:dyDescent="0.25">
      <c r="A75" s="6" t="s">
        <v>20836</v>
      </c>
      <c r="B75" s="8" t="e">
        <f>NA()</f>
        <v>#N/A</v>
      </c>
      <c r="C75" s="8" t="e">
        <f>NA()</f>
        <v>#N/A</v>
      </c>
      <c r="D75" s="8" t="e">
        <f>NA()</f>
        <v>#N/A</v>
      </c>
      <c r="E75" s="8" t="e">
        <f>NA()</f>
        <v>#N/A</v>
      </c>
      <c r="F75" s="9">
        <f t="shared" si="11"/>
        <v>2.0915856640785933</v>
      </c>
      <c r="G75" s="9">
        <f t="shared" si="11"/>
        <v>2.0913717541843653</v>
      </c>
      <c r="H75" s="9">
        <f t="shared" si="11"/>
        <v>2.0933660035952926</v>
      </c>
      <c r="I75" s="9">
        <f t="shared" si="11"/>
        <v>2.3092189570888877</v>
      </c>
    </row>
    <row r="76" spans="1:9" ht="15" x14ac:dyDescent="0.25">
      <c r="A76" s="7" t="s">
        <v>20827</v>
      </c>
      <c r="B76" s="8" t="e">
        <f>NA()</f>
        <v>#N/A</v>
      </c>
      <c r="C76" s="8" t="e">
        <f>NA()</f>
        <v>#N/A</v>
      </c>
      <c r="D76" s="8" t="e">
        <f>NA()</f>
        <v>#N/A</v>
      </c>
      <c r="E76" s="8" t="e">
        <f>NA()</f>
        <v>#N/A</v>
      </c>
      <c r="F76" s="9">
        <f t="shared" ref="F76:I76" si="12">SUM(VALUE(F12),VALUE(F26),VALUE(F40))</f>
        <v>7797</v>
      </c>
      <c r="G76" s="9">
        <f t="shared" si="12"/>
        <v>7790</v>
      </c>
      <c r="H76" s="9">
        <f t="shared" si="12"/>
        <v>7860</v>
      </c>
      <c r="I76" s="9">
        <f t="shared" si="12"/>
        <v>7799</v>
      </c>
    </row>
    <row r="77" spans="1:9" ht="15" x14ac:dyDescent="0.25">
      <c r="A77" s="7" t="s">
        <v>20828</v>
      </c>
      <c r="B77" s="8" t="e">
        <f>NA()</f>
        <v>#N/A</v>
      </c>
      <c r="C77" s="8" t="e">
        <f>NA()</f>
        <v>#N/A</v>
      </c>
      <c r="D77" s="8" t="e">
        <f>NA()</f>
        <v>#N/A</v>
      </c>
      <c r="E77" s="8" t="e">
        <f>NA()</f>
        <v>#N/A</v>
      </c>
      <c r="F77" s="9">
        <f t="shared" ref="F77:I77" si="13">SUM(VALUE(F11),VALUE(F25),VALUE(F39))</f>
        <v>576</v>
      </c>
      <c r="G77" s="9">
        <f t="shared" si="13"/>
        <v>573</v>
      </c>
      <c r="H77" s="9">
        <f t="shared" si="13"/>
        <v>580</v>
      </c>
      <c r="I77" s="9">
        <f t="shared" si="13"/>
        <v>577</v>
      </c>
    </row>
    <row r="78" spans="1:9" ht="15" x14ac:dyDescent="0.25">
      <c r="A78" s="7" t="s">
        <v>20829</v>
      </c>
      <c r="B78" s="8" t="e">
        <f>NA()</f>
        <v>#N/A</v>
      </c>
      <c r="C78" s="8" t="e">
        <f>NA()</f>
        <v>#N/A</v>
      </c>
      <c r="D78" s="8" t="e">
        <f>NA()</f>
        <v>#N/A</v>
      </c>
      <c r="E78" s="8" t="e">
        <f>NA()</f>
        <v>#N/A</v>
      </c>
      <c r="F78" s="9">
        <f t="shared" ref="F78:I78" si="14">SUM(VALUE(F13),VALUE(F27),VALUE(F41))</f>
        <v>5798</v>
      </c>
      <c r="G78" s="9">
        <f t="shared" si="14"/>
        <v>5778</v>
      </c>
      <c r="H78" s="9">
        <f t="shared" si="14"/>
        <v>5795</v>
      </c>
      <c r="I78" s="9">
        <f t="shared" si="14"/>
        <v>5788</v>
      </c>
    </row>
    <row r="79" spans="1:9" ht="15" x14ac:dyDescent="0.25">
      <c r="A79" s="7" t="s">
        <v>20830</v>
      </c>
      <c r="B79" s="8" t="e">
        <f>NA()</f>
        <v>#N/A</v>
      </c>
      <c r="C79" s="8" t="e">
        <f>NA()</f>
        <v>#N/A</v>
      </c>
      <c r="D79" s="8" t="e">
        <f>NA()</f>
        <v>#N/A</v>
      </c>
      <c r="E79" s="8" t="e">
        <f>NA()</f>
        <v>#N/A</v>
      </c>
      <c r="F79" s="9">
        <f t="shared" ref="F79:I79" si="15">SUM(VALUE(F10),VALUE(F24),VALUE(F38))</f>
        <v>24</v>
      </c>
      <c r="G79" s="9">
        <f t="shared" si="15"/>
        <v>15</v>
      </c>
      <c r="H79" s="9">
        <f t="shared" si="15"/>
        <v>26</v>
      </c>
      <c r="I79" s="9">
        <f t="shared" si="15"/>
        <v>19</v>
      </c>
    </row>
    <row r="80" spans="1:9" ht="15" x14ac:dyDescent="0.25">
      <c r="A80" s="27" t="s">
        <v>20855</v>
      </c>
      <c r="B80" s="8" t="e">
        <f>NA()</f>
        <v>#N/A</v>
      </c>
      <c r="C80" s="8" t="e">
        <f>NA()</f>
        <v>#N/A</v>
      </c>
      <c r="D80" s="8" t="e">
        <f>NA()</f>
        <v>#N/A</v>
      </c>
      <c r="E80" s="8" t="e">
        <f>NA()</f>
        <v>#N/A</v>
      </c>
      <c r="F80" s="28">
        <f t="shared" ref="C80:I81" si="16">F3*2^(-30)</f>
        <v>0.49735052604228258</v>
      </c>
      <c r="G80" s="28">
        <f t="shared" si="16"/>
        <v>0.49735052604228258</v>
      </c>
      <c r="H80" s="28">
        <f t="shared" si="16"/>
        <v>0.49735052604228258</v>
      </c>
      <c r="I80" s="28">
        <f t="shared" si="16"/>
        <v>0.49735052604228258</v>
      </c>
    </row>
    <row r="81" spans="1:9" ht="15" x14ac:dyDescent="0.25">
      <c r="A81" s="27" t="s">
        <v>20856</v>
      </c>
      <c r="B81" s="8" t="e">
        <f>NA()</f>
        <v>#N/A</v>
      </c>
      <c r="C81" s="8" t="e">
        <f>NA()</f>
        <v>#N/A</v>
      </c>
      <c r="D81" s="8" t="e">
        <f>NA()</f>
        <v>#N/A</v>
      </c>
      <c r="E81" s="8" t="e">
        <f>NA()</f>
        <v>#N/A</v>
      </c>
      <c r="F81" s="28">
        <f t="shared" si="16"/>
        <v>1.4920515781268477</v>
      </c>
      <c r="G81" s="28">
        <f t="shared" si="16"/>
        <v>1.4920515781268477</v>
      </c>
      <c r="H81" s="28">
        <f t="shared" si="16"/>
        <v>1.4920515781268477</v>
      </c>
      <c r="I81" s="28">
        <f t="shared" si="16"/>
        <v>1.4920515781268477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I81"/>
  <sheetViews>
    <sheetView topLeftCell="A43" workbookViewId="0">
      <selection activeCell="B79" sqref="B79:E81"/>
    </sheetView>
  </sheetViews>
  <sheetFormatPr defaultRowHeight="12.75" x14ac:dyDescent="0.2"/>
  <cols>
    <col min="1" max="1" width="61.42578125" bestFit="1" customWidth="1" collapsed="1"/>
    <col min="2" max="2" width="13.5703125" bestFit="1" customWidth="1" collapsed="1"/>
    <col min="3" max="3" width="16.140625" bestFit="1" customWidth="1" collapsed="1"/>
    <col min="4" max="4" width="14.42578125" bestFit="1" customWidth="1" collapsed="1"/>
    <col min="5" max="5" width="6.85546875" bestFit="1" customWidth="1" collapsed="1"/>
    <col min="6" max="8" width="27" bestFit="1" customWidth="1" collapsed="1"/>
    <col min="9" max="9" width="13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F3" t="s">
        <v>15515</v>
      </c>
      <c r="G3" t="s">
        <v>15515</v>
      </c>
      <c r="H3" t="s">
        <v>15515</v>
      </c>
      <c r="I3" t="str">
        <f t="shared" ref="I3:I34" si="0">IF(ISERROR(MEDIAN(VALUE(F3),VALUE(G3),VALUE(H3))), "-", TEXT(MEDIAN(VALUE(F3),VALUE(G3),VALUE(H3)), "0"))</f>
        <v>534026061</v>
      </c>
    </row>
    <row r="4" spans="1:9" x14ac:dyDescent="0.2">
      <c r="A4" s="1" t="s">
        <v>8</v>
      </c>
      <c r="F4" t="s">
        <v>15516</v>
      </c>
      <c r="G4" t="s">
        <v>15516</v>
      </c>
      <c r="H4" t="s">
        <v>15516</v>
      </c>
      <c r="I4" t="str">
        <f t="shared" si="0"/>
        <v>1602078183</v>
      </c>
    </row>
    <row r="5" spans="1:9" x14ac:dyDescent="0.2">
      <c r="A5" s="1" t="s">
        <v>9</v>
      </c>
      <c r="F5" t="s">
        <v>15617</v>
      </c>
      <c r="G5" t="s">
        <v>15649</v>
      </c>
      <c r="H5" t="s">
        <v>15687</v>
      </c>
      <c r="I5" t="str">
        <f t="shared" si="0"/>
        <v>-</v>
      </c>
    </row>
    <row r="6" spans="1:9" x14ac:dyDescent="0.2">
      <c r="A6" s="1" t="s">
        <v>10</v>
      </c>
      <c r="F6" t="s">
        <v>15618</v>
      </c>
      <c r="G6" t="s">
        <v>15650</v>
      </c>
      <c r="H6" t="s">
        <v>15688</v>
      </c>
      <c r="I6" t="str">
        <f t="shared" si="0"/>
        <v>-</v>
      </c>
    </row>
    <row r="7" spans="1:9" x14ac:dyDescent="0.2">
      <c r="A7" s="1" t="s">
        <v>11</v>
      </c>
      <c r="F7" t="s">
        <v>15619</v>
      </c>
      <c r="G7" t="s">
        <v>15651</v>
      </c>
      <c r="H7" t="s">
        <v>15689</v>
      </c>
      <c r="I7" t="str">
        <f t="shared" si="0"/>
        <v>323554516706</v>
      </c>
    </row>
    <row r="8" spans="1:9" x14ac:dyDescent="0.2">
      <c r="A8" s="1" t="s">
        <v>12</v>
      </c>
      <c r="F8" t="s">
        <v>15620</v>
      </c>
      <c r="G8" t="s">
        <v>15652</v>
      </c>
      <c r="H8" t="s">
        <v>15690</v>
      </c>
      <c r="I8" t="str">
        <f t="shared" si="0"/>
        <v>15119202808</v>
      </c>
    </row>
    <row r="9" spans="1:9" x14ac:dyDescent="0.2">
      <c r="A9" s="1" t="s">
        <v>13</v>
      </c>
      <c r="F9" t="s">
        <v>5670</v>
      </c>
      <c r="G9" t="s">
        <v>15653</v>
      </c>
      <c r="H9" t="s">
        <v>5670</v>
      </c>
      <c r="I9" t="str">
        <f t="shared" si="0"/>
        <v>15360000</v>
      </c>
    </row>
    <row r="10" spans="1:9" x14ac:dyDescent="0.2">
      <c r="A10" s="1" t="s">
        <v>14</v>
      </c>
      <c r="F10" t="s">
        <v>187</v>
      </c>
      <c r="G10" t="s">
        <v>92</v>
      </c>
      <c r="H10" t="s">
        <v>92</v>
      </c>
      <c r="I10" t="str">
        <f t="shared" si="0"/>
        <v>1</v>
      </c>
    </row>
    <row r="11" spans="1:9" x14ac:dyDescent="0.2">
      <c r="A11" s="1" t="s">
        <v>15</v>
      </c>
      <c r="F11" t="s">
        <v>4419</v>
      </c>
      <c r="G11" t="s">
        <v>132</v>
      </c>
      <c r="H11" t="s">
        <v>271</v>
      </c>
      <c r="I11" t="str">
        <f t="shared" si="0"/>
        <v>189</v>
      </c>
    </row>
    <row r="12" spans="1:9" x14ac:dyDescent="0.2">
      <c r="A12" s="1" t="s">
        <v>16</v>
      </c>
      <c r="F12" t="s">
        <v>15621</v>
      </c>
      <c r="G12" t="s">
        <v>15654</v>
      </c>
      <c r="H12" t="s">
        <v>15691</v>
      </c>
      <c r="I12" t="str">
        <f t="shared" si="0"/>
        <v>2577</v>
      </c>
    </row>
    <row r="13" spans="1:9" x14ac:dyDescent="0.2">
      <c r="A13" s="1" t="s">
        <v>17</v>
      </c>
      <c r="F13" t="s">
        <v>15622</v>
      </c>
      <c r="G13" t="s">
        <v>15655</v>
      </c>
      <c r="H13" t="s">
        <v>15692</v>
      </c>
      <c r="I13" t="str">
        <f t="shared" si="0"/>
        <v>1891</v>
      </c>
    </row>
    <row r="14" spans="1:9" x14ac:dyDescent="0.2">
      <c r="A14" s="1" t="s">
        <v>18</v>
      </c>
      <c r="F14" t="s">
        <v>68</v>
      </c>
      <c r="G14" t="s">
        <v>68</v>
      </c>
      <c r="H14" t="s">
        <v>68</v>
      </c>
      <c r="I14" t="str">
        <f t="shared" si="0"/>
        <v>0</v>
      </c>
    </row>
    <row r="15" spans="1:9" x14ac:dyDescent="0.2">
      <c r="A15" s="1" t="s">
        <v>19</v>
      </c>
      <c r="F15" t="s">
        <v>14210</v>
      </c>
      <c r="G15" t="s">
        <v>15656</v>
      </c>
      <c r="H15" t="s">
        <v>15693</v>
      </c>
      <c r="I15" t="str">
        <f t="shared" si="0"/>
        <v>313380864</v>
      </c>
    </row>
    <row r="16" spans="1:9" x14ac:dyDescent="0.2">
      <c r="A16" s="1" t="s">
        <v>20</v>
      </c>
      <c r="F16" t="s">
        <v>15623</v>
      </c>
      <c r="G16" t="s">
        <v>15657</v>
      </c>
      <c r="H16" t="s">
        <v>15694</v>
      </c>
      <c r="I16" t="str">
        <f t="shared" si="0"/>
        <v>18446692352</v>
      </c>
    </row>
    <row r="17" spans="1:9" x14ac:dyDescent="0.2">
      <c r="A17" s="1" t="s">
        <v>21</v>
      </c>
      <c r="F17" t="s">
        <v>5670</v>
      </c>
      <c r="G17" t="s">
        <v>5670</v>
      </c>
      <c r="H17" t="s">
        <v>5670</v>
      </c>
      <c r="I17" t="str">
        <f t="shared" si="0"/>
        <v>15360000</v>
      </c>
    </row>
    <row r="18" spans="1:9" x14ac:dyDescent="0.2">
      <c r="A18" s="1" t="s">
        <v>22</v>
      </c>
      <c r="F18" t="s">
        <v>15624</v>
      </c>
      <c r="G18" t="s">
        <v>15658</v>
      </c>
      <c r="H18" t="s">
        <v>15695</v>
      </c>
      <c r="I18" t="str">
        <f t="shared" si="0"/>
        <v>13247774720</v>
      </c>
    </row>
    <row r="19" spans="1:9" x14ac:dyDescent="0.2">
      <c r="A19" s="1" t="s">
        <v>23</v>
      </c>
      <c r="F19" t="s">
        <v>5670</v>
      </c>
      <c r="G19" t="s">
        <v>15659</v>
      </c>
      <c r="H19" t="s">
        <v>5670</v>
      </c>
      <c r="I19" t="str">
        <f t="shared" si="0"/>
        <v>15360000</v>
      </c>
    </row>
    <row r="20" spans="1:9" x14ac:dyDescent="0.2">
      <c r="A20" s="1" t="s">
        <v>24</v>
      </c>
      <c r="F20" t="s">
        <v>15625</v>
      </c>
      <c r="G20" t="s">
        <v>15660</v>
      </c>
      <c r="H20" t="s">
        <v>15696</v>
      </c>
      <c r="I20" t="str">
        <f t="shared" si="0"/>
        <v>870069238</v>
      </c>
    </row>
    <row r="21" spans="1:9" x14ac:dyDescent="0.2">
      <c r="A21" s="1" t="s">
        <v>25</v>
      </c>
      <c r="F21" t="s">
        <v>15626</v>
      </c>
      <c r="G21" t="s">
        <v>15661</v>
      </c>
      <c r="H21" t="s">
        <v>15697</v>
      </c>
      <c r="I21" t="str">
        <f t="shared" si="0"/>
        <v>706622541</v>
      </c>
    </row>
    <row r="22" spans="1:9" x14ac:dyDescent="0.2">
      <c r="A22" s="1" t="s">
        <v>26</v>
      </c>
      <c r="F22" t="s">
        <v>15627</v>
      </c>
      <c r="G22" t="s">
        <v>15662</v>
      </c>
      <c r="H22" t="s">
        <v>15698</v>
      </c>
      <c r="I22" t="str">
        <f t="shared" si="0"/>
        <v>16962204337</v>
      </c>
    </row>
    <row r="23" spans="1:9" x14ac:dyDescent="0.2">
      <c r="A23" s="1" t="s">
        <v>27</v>
      </c>
      <c r="F23" t="s">
        <v>4877</v>
      </c>
      <c r="G23" t="s">
        <v>15663</v>
      </c>
      <c r="H23" t="s">
        <v>14721</v>
      </c>
      <c r="I23" t="str">
        <f t="shared" si="0"/>
        <v>13224746</v>
      </c>
    </row>
    <row r="24" spans="1:9" x14ac:dyDescent="0.2">
      <c r="A24" s="1" t="s">
        <v>28</v>
      </c>
      <c r="F24" t="s">
        <v>92</v>
      </c>
      <c r="G24" t="s">
        <v>92</v>
      </c>
      <c r="H24" t="s">
        <v>68</v>
      </c>
      <c r="I24" t="str">
        <f t="shared" si="0"/>
        <v>1</v>
      </c>
    </row>
    <row r="25" spans="1:9" x14ac:dyDescent="0.2">
      <c r="A25" s="1" t="s">
        <v>29</v>
      </c>
      <c r="F25" t="s">
        <v>490</v>
      </c>
      <c r="G25" t="s">
        <v>490</v>
      </c>
      <c r="H25" t="s">
        <v>4165</v>
      </c>
      <c r="I25" t="str">
        <f t="shared" si="0"/>
        <v>195</v>
      </c>
    </row>
    <row r="26" spans="1:9" x14ac:dyDescent="0.2">
      <c r="A26" s="1" t="s">
        <v>30</v>
      </c>
      <c r="F26" t="s">
        <v>15621</v>
      </c>
      <c r="G26" t="s">
        <v>15664</v>
      </c>
      <c r="H26" t="s">
        <v>15699</v>
      </c>
      <c r="I26" t="str">
        <f t="shared" si="0"/>
        <v>2577</v>
      </c>
    </row>
    <row r="27" spans="1:9" x14ac:dyDescent="0.2">
      <c r="A27" s="1" t="s">
        <v>31</v>
      </c>
      <c r="F27" t="s">
        <v>15628</v>
      </c>
      <c r="G27" t="s">
        <v>15665</v>
      </c>
      <c r="H27" t="s">
        <v>15556</v>
      </c>
      <c r="I27" t="str">
        <f t="shared" si="0"/>
        <v>1929</v>
      </c>
    </row>
    <row r="28" spans="1:9" x14ac:dyDescent="0.2">
      <c r="A28" s="1" t="s">
        <v>32</v>
      </c>
      <c r="F28" t="s">
        <v>68</v>
      </c>
      <c r="G28" t="s">
        <v>73</v>
      </c>
      <c r="H28" t="s">
        <v>68</v>
      </c>
      <c r="I28" t="str">
        <f t="shared" si="0"/>
        <v>0</v>
      </c>
    </row>
    <row r="29" spans="1:9" x14ac:dyDescent="0.2">
      <c r="A29" s="1" t="s">
        <v>33</v>
      </c>
      <c r="F29" t="s">
        <v>15629</v>
      </c>
      <c r="G29" t="s">
        <v>15666</v>
      </c>
      <c r="H29" t="s">
        <v>15700</v>
      </c>
      <c r="I29" t="str">
        <f t="shared" si="0"/>
        <v>318963712</v>
      </c>
    </row>
    <row r="30" spans="1:9" x14ac:dyDescent="0.2">
      <c r="A30" s="1" t="s">
        <v>34</v>
      </c>
      <c r="F30" t="s">
        <v>15630</v>
      </c>
      <c r="G30" t="s">
        <v>15667</v>
      </c>
      <c r="H30" t="s">
        <v>15701</v>
      </c>
      <c r="I30" t="str">
        <f t="shared" si="0"/>
        <v>19973468160</v>
      </c>
    </row>
    <row r="31" spans="1:9" x14ac:dyDescent="0.2">
      <c r="A31" s="1" t="s">
        <v>35</v>
      </c>
      <c r="F31" t="s">
        <v>4877</v>
      </c>
      <c r="G31" t="s">
        <v>15668</v>
      </c>
      <c r="H31" t="s">
        <v>14721</v>
      </c>
      <c r="I31" t="str">
        <f t="shared" si="0"/>
        <v>13230080</v>
      </c>
    </row>
    <row r="32" spans="1:9" x14ac:dyDescent="0.2">
      <c r="A32" s="1" t="s">
        <v>36</v>
      </c>
      <c r="F32" t="s">
        <v>15631</v>
      </c>
      <c r="G32" t="s">
        <v>15669</v>
      </c>
      <c r="H32" t="s">
        <v>15702</v>
      </c>
      <c r="I32" t="str">
        <f t="shared" si="0"/>
        <v>15070740480</v>
      </c>
    </row>
    <row r="33" spans="1:9" x14ac:dyDescent="0.2">
      <c r="A33" s="1" t="s">
        <v>37</v>
      </c>
      <c r="F33" t="s">
        <v>4877</v>
      </c>
      <c r="G33" t="s">
        <v>4877</v>
      </c>
      <c r="H33" t="s">
        <v>14721</v>
      </c>
      <c r="I33" t="str">
        <f t="shared" si="0"/>
        <v>13213696</v>
      </c>
    </row>
    <row r="34" spans="1:9" x14ac:dyDescent="0.2">
      <c r="A34" s="1" t="s">
        <v>38</v>
      </c>
      <c r="F34" t="s">
        <v>15632</v>
      </c>
      <c r="G34" t="s">
        <v>15670</v>
      </c>
      <c r="H34" t="s">
        <v>15703</v>
      </c>
      <c r="I34" t="str">
        <f t="shared" si="0"/>
        <v>863095437</v>
      </c>
    </row>
    <row r="35" spans="1:9" x14ac:dyDescent="0.2">
      <c r="A35" s="1" t="s">
        <v>39</v>
      </c>
      <c r="F35" t="s">
        <v>15633</v>
      </c>
      <c r="G35" t="s">
        <v>15671</v>
      </c>
      <c r="H35" t="s">
        <v>15704</v>
      </c>
      <c r="I35" t="str">
        <f t="shared" ref="I35:I63" si="1">IF(ISERROR(MEDIAN(VALUE(F35),VALUE(G35),VALUE(H35))), "-", TEXT(MEDIAN(VALUE(F35),VALUE(G35),VALUE(H35)), "0"))</f>
        <v>834708955</v>
      </c>
    </row>
    <row r="36" spans="1:9" x14ac:dyDescent="0.2">
      <c r="A36" s="1" t="s">
        <v>40</v>
      </c>
      <c r="F36" t="s">
        <v>15634</v>
      </c>
      <c r="G36" t="s">
        <v>15672</v>
      </c>
      <c r="H36" t="s">
        <v>15705</v>
      </c>
      <c r="I36" t="str">
        <f t="shared" si="1"/>
        <v>16432765904</v>
      </c>
    </row>
    <row r="37" spans="1:9" x14ac:dyDescent="0.2">
      <c r="A37" s="1" t="s">
        <v>41</v>
      </c>
      <c r="F37" t="s">
        <v>15635</v>
      </c>
      <c r="G37" t="s">
        <v>15673</v>
      </c>
      <c r="H37" t="s">
        <v>13811</v>
      </c>
      <c r="I37" t="str">
        <f t="shared" si="1"/>
        <v>19775985</v>
      </c>
    </row>
    <row r="38" spans="1:9" x14ac:dyDescent="0.2">
      <c r="A38" s="1" t="s">
        <v>42</v>
      </c>
      <c r="F38" t="s">
        <v>89</v>
      </c>
      <c r="G38" t="s">
        <v>84</v>
      </c>
      <c r="H38" t="s">
        <v>79</v>
      </c>
      <c r="I38" t="str">
        <f t="shared" si="1"/>
        <v>5</v>
      </c>
    </row>
    <row r="39" spans="1:9" x14ac:dyDescent="0.2">
      <c r="A39" s="1" t="s">
        <v>43</v>
      </c>
      <c r="F39" t="s">
        <v>271</v>
      </c>
      <c r="G39" t="s">
        <v>278</v>
      </c>
      <c r="H39" t="s">
        <v>278</v>
      </c>
      <c r="I39" t="str">
        <f t="shared" si="1"/>
        <v>191</v>
      </c>
    </row>
    <row r="40" spans="1:9" x14ac:dyDescent="0.2">
      <c r="A40" s="1" t="s">
        <v>44</v>
      </c>
      <c r="F40" t="s">
        <v>15636</v>
      </c>
      <c r="G40" t="s">
        <v>15674</v>
      </c>
      <c r="H40" t="s">
        <v>15699</v>
      </c>
      <c r="I40" t="str">
        <f t="shared" si="1"/>
        <v>2586</v>
      </c>
    </row>
    <row r="41" spans="1:9" x14ac:dyDescent="0.2">
      <c r="A41" s="1" t="s">
        <v>45</v>
      </c>
      <c r="F41" t="s">
        <v>15637</v>
      </c>
      <c r="G41" t="s">
        <v>15675</v>
      </c>
      <c r="H41" t="s">
        <v>15706</v>
      </c>
      <c r="I41" t="str">
        <f t="shared" si="1"/>
        <v>1927</v>
      </c>
    </row>
    <row r="42" spans="1:9" x14ac:dyDescent="0.2">
      <c r="A42" s="1" t="s">
        <v>46</v>
      </c>
      <c r="F42" t="s">
        <v>68</v>
      </c>
      <c r="G42" t="s">
        <v>256</v>
      </c>
      <c r="H42" t="s">
        <v>68</v>
      </c>
      <c r="I42" t="str">
        <f t="shared" si="1"/>
        <v>0</v>
      </c>
    </row>
    <row r="43" spans="1:9" x14ac:dyDescent="0.2">
      <c r="A43" s="1" t="s">
        <v>47</v>
      </c>
      <c r="F43" t="s">
        <v>15638</v>
      </c>
      <c r="G43" t="s">
        <v>15676</v>
      </c>
      <c r="H43" t="s">
        <v>15707</v>
      </c>
      <c r="I43" t="str">
        <f t="shared" si="1"/>
        <v>333918208</v>
      </c>
    </row>
    <row r="44" spans="1:9" x14ac:dyDescent="0.2">
      <c r="A44" s="1" t="s">
        <v>48</v>
      </c>
      <c r="F44" t="s">
        <v>15639</v>
      </c>
      <c r="G44" t="s">
        <v>15677</v>
      </c>
      <c r="H44" t="s">
        <v>15708</v>
      </c>
      <c r="I44" t="str">
        <f t="shared" si="1"/>
        <v>20002816000</v>
      </c>
    </row>
    <row r="45" spans="1:9" x14ac:dyDescent="0.2">
      <c r="A45" s="1" t="s">
        <v>49</v>
      </c>
      <c r="F45" t="s">
        <v>15635</v>
      </c>
      <c r="G45" t="s">
        <v>13811</v>
      </c>
      <c r="H45" t="s">
        <v>13811</v>
      </c>
      <c r="I45" t="str">
        <f t="shared" si="1"/>
        <v>19787776</v>
      </c>
    </row>
    <row r="46" spans="1:9" x14ac:dyDescent="0.2">
      <c r="A46" s="1" t="s">
        <v>50</v>
      </c>
      <c r="F46" t="s">
        <v>15640</v>
      </c>
      <c r="G46" t="s">
        <v>15678</v>
      </c>
      <c r="H46" t="s">
        <v>15709</v>
      </c>
      <c r="I46" t="str">
        <f t="shared" si="1"/>
        <v>14606352384</v>
      </c>
    </row>
    <row r="47" spans="1:9" x14ac:dyDescent="0.2">
      <c r="A47" s="1" t="s">
        <v>51</v>
      </c>
      <c r="F47" t="s">
        <v>15635</v>
      </c>
      <c r="G47" t="s">
        <v>15679</v>
      </c>
      <c r="H47" t="s">
        <v>13811</v>
      </c>
      <c r="I47" t="str">
        <f t="shared" si="1"/>
        <v>19775488</v>
      </c>
    </row>
    <row r="48" spans="1:9" x14ac:dyDescent="0.2">
      <c r="A48" s="1" t="s">
        <v>52</v>
      </c>
      <c r="F48" t="s">
        <v>15641</v>
      </c>
      <c r="G48" t="s">
        <v>15680</v>
      </c>
      <c r="H48" t="s">
        <v>15710</v>
      </c>
      <c r="I48" t="str">
        <f t="shared" si="1"/>
        <v>883643751</v>
      </c>
    </row>
    <row r="49" spans="1:9" x14ac:dyDescent="0.2">
      <c r="A49" s="1" t="s">
        <v>53</v>
      </c>
      <c r="F49" t="s">
        <v>15642</v>
      </c>
      <c r="G49" t="s">
        <v>15681</v>
      </c>
      <c r="H49" t="s">
        <v>15711</v>
      </c>
      <c r="I49" t="str">
        <f t="shared" si="1"/>
        <v>773768550</v>
      </c>
    </row>
    <row r="50" spans="1:9" x14ac:dyDescent="0.2">
      <c r="A50" s="1" t="s">
        <v>54</v>
      </c>
      <c r="F50" t="s">
        <v>15643</v>
      </c>
      <c r="G50" t="s">
        <v>15682</v>
      </c>
      <c r="H50" t="s">
        <v>15712</v>
      </c>
      <c r="I50" t="str">
        <f t="shared" si="1"/>
        <v>6554422866</v>
      </c>
    </row>
    <row r="51" spans="1:9" x14ac:dyDescent="0.2">
      <c r="A51" s="1" t="s">
        <v>55</v>
      </c>
      <c r="F51" t="s">
        <v>68</v>
      </c>
      <c r="G51" t="s">
        <v>68</v>
      </c>
      <c r="H51" t="s">
        <v>68</v>
      </c>
      <c r="I51" t="str">
        <f t="shared" si="1"/>
        <v>0</v>
      </c>
    </row>
    <row r="52" spans="1:9" x14ac:dyDescent="0.2">
      <c r="A52" s="1" t="s">
        <v>56</v>
      </c>
      <c r="F52" t="s">
        <v>89</v>
      </c>
      <c r="G52" t="s">
        <v>88</v>
      </c>
      <c r="H52" t="s">
        <v>79</v>
      </c>
      <c r="I52" t="str">
        <f t="shared" si="1"/>
        <v>4</v>
      </c>
    </row>
    <row r="53" spans="1:9" x14ac:dyDescent="0.2">
      <c r="A53" s="1" t="s">
        <v>57</v>
      </c>
      <c r="F53" t="s">
        <v>106</v>
      </c>
      <c r="G53" t="s">
        <v>129</v>
      </c>
      <c r="H53" t="s">
        <v>106</v>
      </c>
      <c r="I53" t="str">
        <f t="shared" si="1"/>
        <v>17</v>
      </c>
    </row>
    <row r="54" spans="1:9" x14ac:dyDescent="0.2">
      <c r="A54" s="1" t="s">
        <v>58</v>
      </c>
      <c r="F54" t="s">
        <v>15644</v>
      </c>
      <c r="G54" t="s">
        <v>15664</v>
      </c>
      <c r="H54" t="s">
        <v>15713</v>
      </c>
      <c r="I54" t="str">
        <f t="shared" si="1"/>
        <v>2576</v>
      </c>
    </row>
    <row r="55" spans="1:9" x14ac:dyDescent="0.2">
      <c r="A55" s="1" t="s">
        <v>59</v>
      </c>
      <c r="F55" t="s">
        <v>322</v>
      </c>
      <c r="G55" t="s">
        <v>201</v>
      </c>
      <c r="H55" t="s">
        <v>322</v>
      </c>
      <c r="I55" t="str">
        <f t="shared" si="1"/>
        <v>44</v>
      </c>
    </row>
    <row r="56" spans="1:9" x14ac:dyDescent="0.2">
      <c r="A56" s="1" t="s">
        <v>60</v>
      </c>
      <c r="F56" t="s">
        <v>68</v>
      </c>
      <c r="G56" t="s">
        <v>68</v>
      </c>
      <c r="H56" t="s">
        <v>68</v>
      </c>
      <c r="I56" t="str">
        <f t="shared" si="1"/>
        <v>0</v>
      </c>
    </row>
    <row r="57" spans="1:9" x14ac:dyDescent="0.2">
      <c r="A57" s="1" t="s">
        <v>61</v>
      </c>
      <c r="F57" t="s">
        <v>68</v>
      </c>
      <c r="G57" t="s">
        <v>68</v>
      </c>
      <c r="H57" t="s">
        <v>68</v>
      </c>
      <c r="I57" t="str">
        <f t="shared" si="1"/>
        <v>0</v>
      </c>
    </row>
    <row r="58" spans="1:9" x14ac:dyDescent="0.2">
      <c r="A58" s="1" t="s">
        <v>62</v>
      </c>
      <c r="F58" t="s">
        <v>15645</v>
      </c>
      <c r="G58" t="s">
        <v>15683</v>
      </c>
      <c r="H58" t="s">
        <v>15714</v>
      </c>
      <c r="I58" t="str">
        <f t="shared" si="1"/>
        <v>6562869248</v>
      </c>
    </row>
    <row r="59" spans="1:9" x14ac:dyDescent="0.2">
      <c r="A59" s="1" t="s">
        <v>63</v>
      </c>
      <c r="F59" t="s">
        <v>68</v>
      </c>
      <c r="G59" t="s">
        <v>68</v>
      </c>
      <c r="H59" t="s">
        <v>68</v>
      </c>
      <c r="I59" t="str">
        <f t="shared" si="1"/>
        <v>0</v>
      </c>
    </row>
    <row r="60" spans="1:9" x14ac:dyDescent="0.2">
      <c r="A60" s="1" t="s">
        <v>64</v>
      </c>
      <c r="F60" t="s">
        <v>15646</v>
      </c>
      <c r="G60" t="s">
        <v>15684</v>
      </c>
      <c r="H60" t="s">
        <v>15715</v>
      </c>
      <c r="I60" t="str">
        <f t="shared" si="1"/>
        <v>6522691584</v>
      </c>
    </row>
    <row r="61" spans="1:9" x14ac:dyDescent="0.2">
      <c r="A61" s="1" t="s">
        <v>65</v>
      </c>
      <c r="F61" t="s">
        <v>68</v>
      </c>
      <c r="G61" t="s">
        <v>68</v>
      </c>
      <c r="H61" t="s">
        <v>68</v>
      </c>
      <c r="I61" t="str">
        <f t="shared" si="1"/>
        <v>0</v>
      </c>
    </row>
    <row r="62" spans="1:9" x14ac:dyDescent="0.2">
      <c r="A62" s="1" t="s">
        <v>66</v>
      </c>
      <c r="F62" t="s">
        <v>15647</v>
      </c>
      <c r="G62" t="s">
        <v>15685</v>
      </c>
      <c r="H62" t="s">
        <v>15716</v>
      </c>
      <c r="I62" t="str">
        <f t="shared" si="1"/>
        <v>26401040</v>
      </c>
    </row>
    <row r="63" spans="1:9" x14ac:dyDescent="0.2">
      <c r="A63" s="1" t="s">
        <v>67</v>
      </c>
      <c r="F63" t="s">
        <v>15648</v>
      </c>
      <c r="G63" t="s">
        <v>15686</v>
      </c>
      <c r="H63" t="s">
        <v>15717</v>
      </c>
      <c r="I63" t="str">
        <f t="shared" si="1"/>
        <v>312683018</v>
      </c>
    </row>
    <row r="64" spans="1:9" ht="15" x14ac:dyDescent="0.25">
      <c r="A64" s="6" t="s">
        <v>20837</v>
      </c>
      <c r="B64" s="8" t="e">
        <f>NA()</f>
        <v>#N/A</v>
      </c>
      <c r="C64" s="8" t="e">
        <f>NA()</f>
        <v>#N/A</v>
      </c>
      <c r="D64" s="8" t="e">
        <f>NA()</f>
        <v>#N/A</v>
      </c>
      <c r="E64" s="8" t="e">
        <f>NA()</f>
        <v>#N/A</v>
      </c>
      <c r="F64" s="8">
        <f t="shared" ref="F64:I64" si="2">AVERAGE(VALUE(F8),VALUE(F22),VALUE(F36))*2^(-30)</f>
        <v>14.519916934271654</v>
      </c>
      <c r="G64" s="8">
        <f t="shared" si="2"/>
        <v>15.06078151644518</v>
      </c>
      <c r="H64" s="8">
        <f t="shared" si="2"/>
        <v>15.585386523976922</v>
      </c>
      <c r="I64" s="8">
        <f t="shared" si="2"/>
        <v>15.06078151644518</v>
      </c>
    </row>
    <row r="65" spans="1:9" ht="15" x14ac:dyDescent="0.25">
      <c r="A65" s="6" t="s">
        <v>20838</v>
      </c>
      <c r="B65" s="8" t="e">
        <f>NA()</f>
        <v>#N/A</v>
      </c>
      <c r="C65" s="8" t="e">
        <f>NA()</f>
        <v>#N/A</v>
      </c>
      <c r="D65" s="8" t="e">
        <f>NA()</f>
        <v>#N/A</v>
      </c>
      <c r="E65" s="8" t="e">
        <f>NA()</f>
        <v>#N/A</v>
      </c>
      <c r="F65" s="9">
        <f t="shared" ref="F65:I65" si="3">AVERAGE(VALUE(F8),VALUE(F22),VALUE(F36),VALUE(F50))*2^(-30)</f>
        <v>12.416008195374161</v>
      </c>
      <c r="G65" s="9">
        <f t="shared" si="3"/>
        <v>12.844886232865974</v>
      </c>
      <c r="H65" s="9">
        <f t="shared" si="3"/>
        <v>13.21042122412473</v>
      </c>
      <c r="I65" s="9">
        <f t="shared" si="3"/>
        <v>12.821656632004306</v>
      </c>
    </row>
    <row r="66" spans="1:9" ht="15" x14ac:dyDescent="0.25">
      <c r="A66" s="6" t="s">
        <v>20841</v>
      </c>
      <c r="B66" s="8" t="e">
        <f>NA()</f>
        <v>#N/A</v>
      </c>
      <c r="C66" s="8" t="e">
        <f>NA()</f>
        <v>#N/A</v>
      </c>
      <c r="D66" s="8" t="e">
        <f>NA()</f>
        <v>#N/A</v>
      </c>
      <c r="E66" s="8" t="e">
        <f>NA()</f>
        <v>#N/A</v>
      </c>
      <c r="F66" s="9">
        <f t="shared" ref="F66:I66" si="4">MIN(VALUE(F18),VALUE(F32),VALUE(F46))*2^(-30)</f>
        <v>11.660083770751953</v>
      </c>
      <c r="G66" s="9">
        <f t="shared" si="4"/>
        <v>12.33795166015625</v>
      </c>
      <c r="H66" s="9">
        <f t="shared" si="4"/>
        <v>12.896198272705078</v>
      </c>
      <c r="I66" s="9">
        <f t="shared" si="4"/>
        <v>12.33795166015625</v>
      </c>
    </row>
    <row r="67" spans="1:9" ht="15" x14ac:dyDescent="0.25">
      <c r="A67" s="6" t="s">
        <v>20839</v>
      </c>
      <c r="B67" s="8" t="e">
        <f>NA()</f>
        <v>#N/A</v>
      </c>
      <c r="C67" s="8" t="e">
        <f>NA()</f>
        <v>#N/A</v>
      </c>
      <c r="D67" s="8" t="e">
        <f>NA()</f>
        <v>#N/A</v>
      </c>
      <c r="E67" s="8" t="e">
        <f>NA()</f>
        <v>#N/A</v>
      </c>
      <c r="F67" s="9">
        <f t="shared" ref="F67:I67" si="5">MIN(VALUE(F16),VALUE(F30),VALUE(F44))*2^(-30)</f>
        <v>16.064815521240234</v>
      </c>
      <c r="G67" s="9">
        <f t="shared" si="5"/>
        <v>17.179821014404297</v>
      </c>
      <c r="H67" s="9">
        <f t="shared" si="5"/>
        <v>18.185489654541016</v>
      </c>
      <c r="I67" s="9">
        <f t="shared" si="5"/>
        <v>17.179821014404297</v>
      </c>
    </row>
    <row r="68" spans="1:9" ht="15" x14ac:dyDescent="0.25">
      <c r="A68" s="6" t="s">
        <v>20831</v>
      </c>
      <c r="B68" s="8" t="e">
        <f>NA()</f>
        <v>#N/A</v>
      </c>
      <c r="C68" s="8" t="e">
        <f>NA()</f>
        <v>#N/A</v>
      </c>
      <c r="D68" s="8" t="e">
        <f>NA()</f>
        <v>#N/A</v>
      </c>
      <c r="E68" s="8" t="e">
        <f>NA()</f>
        <v>#N/A</v>
      </c>
      <c r="F68" s="9">
        <f t="shared" ref="F68:I69" si="6">SUM(VALUE(F14),VALUE(F28),VALUE(F42))*2^(-20)</f>
        <v>0</v>
      </c>
      <c r="G68" s="9">
        <f t="shared" si="6"/>
        <v>0.1171875</v>
      </c>
      <c r="H68" s="9">
        <f t="shared" si="6"/>
        <v>0</v>
      </c>
      <c r="I68" s="9">
        <f t="shared" si="6"/>
        <v>0</v>
      </c>
    </row>
    <row r="69" spans="1:9" ht="15" x14ac:dyDescent="0.25">
      <c r="A69" s="6" t="s">
        <v>20840</v>
      </c>
      <c r="B69" s="8" t="e">
        <f>NA()</f>
        <v>#N/A</v>
      </c>
      <c r="C69" s="8" t="e">
        <f>NA()</f>
        <v>#N/A</v>
      </c>
      <c r="D69" s="8" t="e">
        <f>NA()</f>
        <v>#N/A</v>
      </c>
      <c r="E69" s="8" t="e">
        <f>NA()</f>
        <v>#N/A</v>
      </c>
      <c r="F69" s="9">
        <f t="shared" si="6"/>
        <v>943.47265625</v>
      </c>
      <c r="G69" s="9">
        <f t="shared" si="6"/>
        <v>915.05078125</v>
      </c>
      <c r="H69" s="9">
        <f t="shared" si="6"/>
        <v>935.515625</v>
      </c>
      <c r="I69" s="9">
        <f t="shared" si="6"/>
        <v>921.5</v>
      </c>
    </row>
    <row r="70" spans="1:9" ht="15" x14ac:dyDescent="0.25">
      <c r="A70" s="6" t="s">
        <v>20832</v>
      </c>
      <c r="B70" s="8" t="e">
        <f>NA()</f>
        <v>#N/A</v>
      </c>
      <c r="C70" s="8" t="e">
        <f>NA()</f>
        <v>#N/A</v>
      </c>
      <c r="D70" s="8" t="e">
        <f>NA()</f>
        <v>#N/A</v>
      </c>
      <c r="E70" s="8" t="e">
        <f>NA()</f>
        <v>#N/A</v>
      </c>
      <c r="F70" s="9">
        <f t="shared" ref="F70:I70" si="7">AVERAGE(VALUE(F9),VALUE(F23),VALUE(F37))*2^(-20)</f>
        <v>15.361979166666666</v>
      </c>
      <c r="G70" s="9">
        <f t="shared" si="7"/>
        <v>15.3734499613444</v>
      </c>
      <c r="H70" s="9">
        <f t="shared" si="7"/>
        <v>15.37890625</v>
      </c>
      <c r="I70" s="9">
        <f t="shared" si="7"/>
        <v>15.373462359110514</v>
      </c>
    </row>
    <row r="71" spans="1:9" ht="15" x14ac:dyDescent="0.25">
      <c r="A71" s="6" t="s">
        <v>20833</v>
      </c>
      <c r="B71" s="8" t="e">
        <f>NA()</f>
        <v>#N/A</v>
      </c>
      <c r="C71" s="8" t="e">
        <f>NA()</f>
        <v>#N/A</v>
      </c>
      <c r="D71" s="8" t="e">
        <f>NA()</f>
        <v>#N/A</v>
      </c>
      <c r="E71" s="8" t="e">
        <f>NA()</f>
        <v>#N/A</v>
      </c>
      <c r="F71" s="10">
        <f t="shared" ref="F71:I71" si="8">MIN(VALUE(F19),VALUE(F33),VALUE(F47))*2^(-20)</f>
        <v>12.6015625</v>
      </c>
      <c r="G71" s="10">
        <f t="shared" si="8"/>
        <v>12.6015625</v>
      </c>
      <c r="H71" s="10">
        <f t="shared" si="8"/>
        <v>12.6171875</v>
      </c>
      <c r="I71" s="10">
        <f t="shared" si="8"/>
        <v>12.6015625</v>
      </c>
    </row>
    <row r="72" spans="1:9" ht="15" x14ac:dyDescent="0.25">
      <c r="A72" s="6" t="s">
        <v>20834</v>
      </c>
      <c r="B72" s="8" t="e">
        <f>NA()</f>
        <v>#N/A</v>
      </c>
      <c r="C72" s="8" t="e">
        <f>NA()</f>
        <v>#N/A</v>
      </c>
      <c r="D72" s="8" t="e">
        <f>NA()</f>
        <v>#N/A</v>
      </c>
      <c r="E72" s="8" t="e">
        <f>NA()</f>
        <v>#N/A</v>
      </c>
      <c r="F72" s="10">
        <f t="shared" ref="F72:I72" si="9">MAX(VALUE(F17),VALUE(F31),VALUE(F45))*2^(-20)</f>
        <v>18.8359375</v>
      </c>
      <c r="G72" s="10">
        <f t="shared" si="9"/>
        <v>18.87109375</v>
      </c>
      <c r="H72" s="10">
        <f t="shared" si="9"/>
        <v>18.87109375</v>
      </c>
      <c r="I72" s="10">
        <f t="shared" si="9"/>
        <v>18.87109375</v>
      </c>
    </row>
    <row r="73" spans="1:9" ht="15" x14ac:dyDescent="0.25">
      <c r="A73" s="6" t="s">
        <v>20826</v>
      </c>
      <c r="B73" s="8" t="e">
        <f>NA()</f>
        <v>#N/A</v>
      </c>
      <c r="C73" s="8" t="e">
        <f>NA()</f>
        <v>#N/A</v>
      </c>
      <c r="D73" s="8" t="e">
        <f>NA()</f>
        <v>#N/A</v>
      </c>
      <c r="E73" s="8" t="e">
        <f>NA()</f>
        <v>#N/A</v>
      </c>
      <c r="F73" s="9">
        <f t="shared" ref="F73:I73" si="10">VALUE(F7)*10^(-9)</f>
        <v>323.55451670600002</v>
      </c>
      <c r="G73" s="9">
        <f t="shared" si="10"/>
        <v>319.73304440200002</v>
      </c>
      <c r="H73" s="9">
        <f t="shared" si="10"/>
        <v>323.88396249800002</v>
      </c>
      <c r="I73" s="9">
        <f t="shared" si="10"/>
        <v>323.55451670600002</v>
      </c>
    </row>
    <row r="74" spans="1:9" ht="15" x14ac:dyDescent="0.25">
      <c r="A74" s="6" t="s">
        <v>20835</v>
      </c>
      <c r="B74" s="8" t="e">
        <f>NA()</f>
        <v>#N/A</v>
      </c>
      <c r="C74" s="8" t="e">
        <f>NA()</f>
        <v>#N/A</v>
      </c>
      <c r="D74" s="8" t="e">
        <f>NA()</f>
        <v>#N/A</v>
      </c>
      <c r="E74" s="8" t="e">
        <f>NA()</f>
        <v>#N/A</v>
      </c>
      <c r="F74" s="9">
        <f t="shared" ref="F74:I75" si="11">SUM(VALUE(F20),VALUE(F34),VALUE(F48))*2^(-30)</f>
        <v>2.3760836301371455</v>
      </c>
      <c r="G74" s="9">
        <f t="shared" si="11"/>
        <v>2.5150872888043523</v>
      </c>
      <c r="H74" s="9">
        <f t="shared" si="11"/>
        <v>2.4952592290937901</v>
      </c>
      <c r="I74" s="9">
        <f t="shared" si="11"/>
        <v>2.4370927605777979</v>
      </c>
    </row>
    <row r="75" spans="1:9" ht="15" x14ac:dyDescent="0.25">
      <c r="A75" s="6" t="s">
        <v>20836</v>
      </c>
      <c r="B75" s="8" t="e">
        <f>NA()</f>
        <v>#N/A</v>
      </c>
      <c r="C75" s="8" t="e">
        <f>NA()</f>
        <v>#N/A</v>
      </c>
      <c r="D75" s="8" t="e">
        <f>NA()</f>
        <v>#N/A</v>
      </c>
      <c r="E75" s="8" t="e">
        <f>NA()</f>
        <v>#N/A</v>
      </c>
      <c r="F75" s="9">
        <f t="shared" si="11"/>
        <v>2.0929992329329252</v>
      </c>
      <c r="G75" s="9">
        <f t="shared" si="11"/>
        <v>2.2350028147920966</v>
      </c>
      <c r="H75" s="9">
        <f t="shared" si="11"/>
        <v>2.2167359683662653</v>
      </c>
      <c r="I75" s="9">
        <f t="shared" si="11"/>
        <v>2.1561049353331327</v>
      </c>
    </row>
    <row r="76" spans="1:9" ht="15" x14ac:dyDescent="0.25">
      <c r="A76" s="7" t="s">
        <v>20827</v>
      </c>
      <c r="B76" s="8" t="e">
        <f>NA()</f>
        <v>#N/A</v>
      </c>
      <c r="C76" s="8" t="e">
        <f>NA()</f>
        <v>#N/A</v>
      </c>
      <c r="D76" s="8" t="e">
        <f>NA()</f>
        <v>#N/A</v>
      </c>
      <c r="E76" s="8" t="e">
        <f>NA()</f>
        <v>#N/A</v>
      </c>
      <c r="F76" s="9">
        <f t="shared" ref="F76:I76" si="12">SUM(VALUE(F12),VALUE(F26),VALUE(F40))</f>
        <v>7741</v>
      </c>
      <c r="G76" s="9">
        <f t="shared" si="12"/>
        <v>7653</v>
      </c>
      <c r="H76" s="9">
        <f t="shared" si="12"/>
        <v>7769</v>
      </c>
      <c r="I76" s="9">
        <f t="shared" si="12"/>
        <v>7740</v>
      </c>
    </row>
    <row r="77" spans="1:9" ht="15" x14ac:dyDescent="0.25">
      <c r="A77" s="7" t="s">
        <v>20828</v>
      </c>
      <c r="B77" s="8" t="e">
        <f>NA()</f>
        <v>#N/A</v>
      </c>
      <c r="C77" s="8" t="e">
        <f>NA()</f>
        <v>#N/A</v>
      </c>
      <c r="D77" s="8" t="e">
        <f>NA()</f>
        <v>#N/A</v>
      </c>
      <c r="E77" s="8" t="e">
        <f>NA()</f>
        <v>#N/A</v>
      </c>
      <c r="F77" s="9">
        <f t="shared" ref="F77:I77" si="13">SUM(VALUE(F11),VALUE(F25),VALUE(F39))</f>
        <v>580</v>
      </c>
      <c r="G77" s="9">
        <f t="shared" si="13"/>
        <v>574</v>
      </c>
      <c r="H77" s="9">
        <f t="shared" si="13"/>
        <v>574</v>
      </c>
      <c r="I77" s="9">
        <f t="shared" si="13"/>
        <v>575</v>
      </c>
    </row>
    <row r="78" spans="1:9" ht="15" x14ac:dyDescent="0.25">
      <c r="A78" s="7" t="s">
        <v>20829</v>
      </c>
      <c r="B78" s="8" t="e">
        <f>NA()</f>
        <v>#N/A</v>
      </c>
      <c r="C78" s="8" t="e">
        <f>NA()</f>
        <v>#N/A</v>
      </c>
      <c r="D78" s="8" t="e">
        <f>NA()</f>
        <v>#N/A</v>
      </c>
      <c r="E78" s="8" t="e">
        <f>NA()</f>
        <v>#N/A</v>
      </c>
      <c r="F78" s="9">
        <f t="shared" ref="F78:I78" si="14">SUM(VALUE(F13),VALUE(F27),VALUE(F41))</f>
        <v>5753</v>
      </c>
      <c r="G78" s="9">
        <f t="shared" si="14"/>
        <v>5746</v>
      </c>
      <c r="H78" s="9">
        <f t="shared" si="14"/>
        <v>5751</v>
      </c>
      <c r="I78" s="9">
        <f t="shared" si="14"/>
        <v>5747</v>
      </c>
    </row>
    <row r="79" spans="1:9" ht="15" x14ac:dyDescent="0.25">
      <c r="A79" s="7" t="s">
        <v>20830</v>
      </c>
      <c r="B79" s="8" t="e">
        <f>NA()</f>
        <v>#N/A</v>
      </c>
      <c r="C79" s="8" t="e">
        <f>NA()</f>
        <v>#N/A</v>
      </c>
      <c r="D79" s="8" t="e">
        <f>NA()</f>
        <v>#N/A</v>
      </c>
      <c r="E79" s="8" t="e">
        <f>NA()</f>
        <v>#N/A</v>
      </c>
      <c r="F79" s="9">
        <f t="shared" ref="F79:I79" si="15">SUM(VALUE(F10),VALUE(F24),VALUE(F38))</f>
        <v>19</v>
      </c>
      <c r="G79" s="9">
        <f t="shared" si="15"/>
        <v>12</v>
      </c>
      <c r="H79" s="9">
        <f t="shared" si="15"/>
        <v>5</v>
      </c>
      <c r="I79" s="9">
        <f t="shared" si="15"/>
        <v>7</v>
      </c>
    </row>
    <row r="80" spans="1:9" ht="15" x14ac:dyDescent="0.25">
      <c r="A80" s="27" t="s">
        <v>20855</v>
      </c>
      <c r="B80" s="8" t="e">
        <f>NA()</f>
        <v>#N/A</v>
      </c>
      <c r="C80" s="8" t="e">
        <f>NA()</f>
        <v>#N/A</v>
      </c>
      <c r="D80" s="8" t="e">
        <f>NA()</f>
        <v>#N/A</v>
      </c>
      <c r="E80" s="8" t="e">
        <f>NA()</f>
        <v>#N/A</v>
      </c>
      <c r="F80" s="28">
        <f t="shared" ref="C80:I81" si="16">F3*2^(-30)</f>
        <v>0.49735052604228258</v>
      </c>
      <c r="G80" s="28">
        <f t="shared" si="16"/>
        <v>0.49735052604228258</v>
      </c>
      <c r="H80" s="28">
        <f t="shared" si="16"/>
        <v>0.49735052604228258</v>
      </c>
      <c r="I80" s="28">
        <f t="shared" si="16"/>
        <v>0.49735052604228258</v>
      </c>
    </row>
    <row r="81" spans="1:9" ht="15" x14ac:dyDescent="0.25">
      <c r="A81" s="27" t="s">
        <v>20856</v>
      </c>
      <c r="B81" s="8" t="e">
        <f>NA()</f>
        <v>#N/A</v>
      </c>
      <c r="C81" s="8" t="e">
        <f>NA()</f>
        <v>#N/A</v>
      </c>
      <c r="D81" s="8" t="e">
        <f>NA()</f>
        <v>#N/A</v>
      </c>
      <c r="E81" s="8" t="e">
        <f>NA()</f>
        <v>#N/A</v>
      </c>
      <c r="F81" s="28">
        <f t="shared" si="16"/>
        <v>1.4920515781268477</v>
      </c>
      <c r="G81" s="28">
        <f t="shared" si="16"/>
        <v>1.4920515781268477</v>
      </c>
      <c r="H81" s="28">
        <f t="shared" si="16"/>
        <v>1.4920515781268477</v>
      </c>
      <c r="I81" s="28">
        <f t="shared" si="16"/>
        <v>1.4920515781268477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I81"/>
  <sheetViews>
    <sheetView topLeftCell="A55" workbookViewId="0">
      <selection activeCell="B79" sqref="B79:E81"/>
    </sheetView>
  </sheetViews>
  <sheetFormatPr defaultRowHeight="12.75" x14ac:dyDescent="0.2"/>
  <cols>
    <col min="1" max="1" width="61.42578125" bestFit="1" customWidth="1" collapsed="1"/>
    <col min="2" max="2" width="13.5703125" bestFit="1" customWidth="1" collapsed="1"/>
    <col min="3" max="3" width="16.140625" bestFit="1" customWidth="1" collapsed="1"/>
    <col min="4" max="4" width="14.42578125" bestFit="1" customWidth="1" collapsed="1"/>
    <col min="5" max="5" width="6.85546875" bestFit="1" customWidth="1" collapsed="1"/>
    <col min="6" max="8" width="27" bestFit="1" customWidth="1" collapsed="1"/>
    <col min="9" max="9" width="13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F3" t="s">
        <v>15515</v>
      </c>
      <c r="G3" t="s">
        <v>15515</v>
      </c>
      <c r="H3" t="s">
        <v>15515</v>
      </c>
      <c r="I3" t="str">
        <f t="shared" ref="I3:I34" si="0">IF(ISERROR(MEDIAN(VALUE(F3),VALUE(G3),VALUE(H3))), "-", TEXT(MEDIAN(VALUE(F3),VALUE(G3),VALUE(H3)), "0"))</f>
        <v>534026061</v>
      </c>
    </row>
    <row r="4" spans="1:9" x14ac:dyDescent="0.2">
      <c r="A4" s="1" t="s">
        <v>8</v>
      </c>
      <c r="F4" t="s">
        <v>15516</v>
      </c>
      <c r="G4" t="s">
        <v>15516</v>
      </c>
      <c r="H4" t="s">
        <v>15516</v>
      </c>
      <c r="I4" t="str">
        <f t="shared" si="0"/>
        <v>1602078183</v>
      </c>
    </row>
    <row r="5" spans="1:9" x14ac:dyDescent="0.2">
      <c r="A5" s="1" t="s">
        <v>9</v>
      </c>
      <c r="F5" t="s">
        <v>15718</v>
      </c>
      <c r="G5" t="s">
        <v>15756</v>
      </c>
      <c r="H5" t="s">
        <v>15795</v>
      </c>
      <c r="I5" t="str">
        <f t="shared" si="0"/>
        <v>-</v>
      </c>
    </row>
    <row r="6" spans="1:9" x14ac:dyDescent="0.2">
      <c r="A6" s="1" t="s">
        <v>10</v>
      </c>
      <c r="F6" t="s">
        <v>15719</v>
      </c>
      <c r="G6" t="s">
        <v>15757</v>
      </c>
      <c r="H6" t="s">
        <v>15796</v>
      </c>
      <c r="I6" t="str">
        <f t="shared" si="0"/>
        <v>-</v>
      </c>
    </row>
    <row r="7" spans="1:9" x14ac:dyDescent="0.2">
      <c r="A7" s="1" t="s">
        <v>11</v>
      </c>
      <c r="F7" t="s">
        <v>15720</v>
      </c>
      <c r="G7" t="s">
        <v>15758</v>
      </c>
      <c r="H7" t="s">
        <v>15797</v>
      </c>
      <c r="I7" t="str">
        <f t="shared" si="0"/>
        <v>330732970309</v>
      </c>
    </row>
    <row r="8" spans="1:9" x14ac:dyDescent="0.2">
      <c r="A8" s="1" t="s">
        <v>12</v>
      </c>
      <c r="F8" t="s">
        <v>15721</v>
      </c>
      <c r="G8" t="s">
        <v>15759</v>
      </c>
      <c r="H8" t="s">
        <v>15798</v>
      </c>
      <c r="I8" t="str">
        <f t="shared" si="0"/>
        <v>17274810133</v>
      </c>
    </row>
    <row r="9" spans="1:9" x14ac:dyDescent="0.2">
      <c r="A9" s="1" t="s">
        <v>13</v>
      </c>
      <c r="F9" t="s">
        <v>5670</v>
      </c>
      <c r="G9" t="s">
        <v>15760</v>
      </c>
      <c r="H9" t="s">
        <v>15799</v>
      </c>
      <c r="I9" t="str">
        <f t="shared" si="0"/>
        <v>15360000</v>
      </c>
    </row>
    <row r="10" spans="1:9" x14ac:dyDescent="0.2">
      <c r="A10" s="1" t="s">
        <v>14</v>
      </c>
      <c r="F10" t="s">
        <v>136</v>
      </c>
      <c r="G10" t="s">
        <v>96</v>
      </c>
      <c r="H10" t="s">
        <v>92</v>
      </c>
      <c r="I10" t="str">
        <f t="shared" si="0"/>
        <v>8</v>
      </c>
    </row>
    <row r="11" spans="1:9" x14ac:dyDescent="0.2">
      <c r="A11" s="1" t="s">
        <v>15</v>
      </c>
      <c r="F11" t="s">
        <v>4493</v>
      </c>
      <c r="G11" t="s">
        <v>4493</v>
      </c>
      <c r="H11" t="s">
        <v>5337</v>
      </c>
      <c r="I11" t="str">
        <f t="shared" si="0"/>
        <v>197</v>
      </c>
    </row>
    <row r="12" spans="1:9" x14ac:dyDescent="0.2">
      <c r="A12" s="1" t="s">
        <v>16</v>
      </c>
      <c r="F12" t="s">
        <v>15722</v>
      </c>
      <c r="G12" t="s">
        <v>15761</v>
      </c>
      <c r="H12" t="s">
        <v>15800</v>
      </c>
      <c r="I12" t="str">
        <f t="shared" si="0"/>
        <v>2642</v>
      </c>
    </row>
    <row r="13" spans="1:9" x14ac:dyDescent="0.2">
      <c r="A13" s="1" t="s">
        <v>17</v>
      </c>
      <c r="F13" t="s">
        <v>15723</v>
      </c>
      <c r="G13" t="s">
        <v>15762</v>
      </c>
      <c r="H13" t="s">
        <v>15801</v>
      </c>
      <c r="I13" t="str">
        <f t="shared" si="0"/>
        <v>1985</v>
      </c>
    </row>
    <row r="14" spans="1:9" x14ac:dyDescent="0.2">
      <c r="A14" s="1" t="s">
        <v>18</v>
      </c>
      <c r="F14" t="s">
        <v>68</v>
      </c>
      <c r="G14" t="s">
        <v>68</v>
      </c>
      <c r="H14" t="s">
        <v>245</v>
      </c>
      <c r="I14" t="str">
        <f t="shared" si="0"/>
        <v>0</v>
      </c>
    </row>
    <row r="15" spans="1:9" x14ac:dyDescent="0.2">
      <c r="A15" s="1" t="s">
        <v>19</v>
      </c>
      <c r="F15" t="s">
        <v>15724</v>
      </c>
      <c r="G15" t="s">
        <v>15763</v>
      </c>
      <c r="H15" t="s">
        <v>15802</v>
      </c>
      <c r="I15" t="str">
        <f t="shared" si="0"/>
        <v>336039936</v>
      </c>
    </row>
    <row r="16" spans="1:9" x14ac:dyDescent="0.2">
      <c r="A16" s="1" t="s">
        <v>20</v>
      </c>
      <c r="F16" t="s">
        <v>15725</v>
      </c>
      <c r="G16" t="s">
        <v>15764</v>
      </c>
      <c r="H16" t="s">
        <v>15803</v>
      </c>
      <c r="I16" t="str">
        <f t="shared" si="0"/>
        <v>20224401408</v>
      </c>
    </row>
    <row r="17" spans="1:9" x14ac:dyDescent="0.2">
      <c r="A17" s="1" t="s">
        <v>21</v>
      </c>
      <c r="F17" t="s">
        <v>5670</v>
      </c>
      <c r="G17" t="s">
        <v>15765</v>
      </c>
      <c r="H17" t="s">
        <v>15765</v>
      </c>
      <c r="I17" t="str">
        <f t="shared" si="0"/>
        <v>15380480</v>
      </c>
    </row>
    <row r="18" spans="1:9" x14ac:dyDescent="0.2">
      <c r="A18" s="1" t="s">
        <v>22</v>
      </c>
      <c r="F18" t="s">
        <v>15726</v>
      </c>
      <c r="G18" t="s">
        <v>15766</v>
      </c>
      <c r="H18" t="s">
        <v>15804</v>
      </c>
      <c r="I18" t="str">
        <f t="shared" si="0"/>
        <v>15364227072</v>
      </c>
    </row>
    <row r="19" spans="1:9" x14ac:dyDescent="0.2">
      <c r="A19" s="1" t="s">
        <v>23</v>
      </c>
      <c r="F19" t="s">
        <v>5670</v>
      </c>
      <c r="G19" t="s">
        <v>5670</v>
      </c>
      <c r="H19" t="s">
        <v>15805</v>
      </c>
      <c r="I19" t="str">
        <f t="shared" si="0"/>
        <v>15360000</v>
      </c>
    </row>
    <row r="20" spans="1:9" x14ac:dyDescent="0.2">
      <c r="A20" s="1" t="s">
        <v>24</v>
      </c>
      <c r="F20" t="s">
        <v>15727</v>
      </c>
      <c r="G20" t="s">
        <v>15767</v>
      </c>
      <c r="H20" t="s">
        <v>15806</v>
      </c>
      <c r="I20" t="str">
        <f t="shared" si="0"/>
        <v>963628040</v>
      </c>
    </row>
    <row r="21" spans="1:9" x14ac:dyDescent="0.2">
      <c r="A21" s="1" t="s">
        <v>25</v>
      </c>
      <c r="F21" t="s">
        <v>15728</v>
      </c>
      <c r="G21" t="s">
        <v>15768</v>
      </c>
      <c r="H21" t="s">
        <v>15807</v>
      </c>
      <c r="I21" t="str">
        <f t="shared" si="0"/>
        <v>805789492</v>
      </c>
    </row>
    <row r="22" spans="1:9" x14ac:dyDescent="0.2">
      <c r="A22" s="1" t="s">
        <v>26</v>
      </c>
      <c r="F22" t="s">
        <v>15729</v>
      </c>
      <c r="G22" t="s">
        <v>15769</v>
      </c>
      <c r="H22" t="s">
        <v>15808</v>
      </c>
      <c r="I22" t="str">
        <f t="shared" si="0"/>
        <v>16880093748</v>
      </c>
    </row>
    <row r="23" spans="1:9" x14ac:dyDescent="0.2">
      <c r="A23" s="1" t="s">
        <v>27</v>
      </c>
      <c r="F23" t="s">
        <v>15730</v>
      </c>
      <c r="G23" t="s">
        <v>15770</v>
      </c>
      <c r="H23" t="s">
        <v>15809</v>
      </c>
      <c r="I23" t="str">
        <f t="shared" si="0"/>
        <v>13428000</v>
      </c>
    </row>
    <row r="24" spans="1:9" x14ac:dyDescent="0.2">
      <c r="A24" s="1" t="s">
        <v>28</v>
      </c>
      <c r="F24" t="s">
        <v>92</v>
      </c>
      <c r="G24" t="s">
        <v>94</v>
      </c>
      <c r="H24" t="s">
        <v>94</v>
      </c>
      <c r="I24" t="str">
        <f t="shared" si="0"/>
        <v>3</v>
      </c>
    </row>
    <row r="25" spans="1:9" x14ac:dyDescent="0.2">
      <c r="A25" s="1" t="s">
        <v>29</v>
      </c>
      <c r="F25" t="s">
        <v>493</v>
      </c>
      <c r="G25" t="s">
        <v>233</v>
      </c>
      <c r="H25" t="s">
        <v>4493</v>
      </c>
      <c r="I25" t="str">
        <f t="shared" si="0"/>
        <v>198</v>
      </c>
    </row>
    <row r="26" spans="1:9" x14ac:dyDescent="0.2">
      <c r="A26" s="1" t="s">
        <v>30</v>
      </c>
      <c r="F26" t="s">
        <v>15731</v>
      </c>
      <c r="G26" t="s">
        <v>15771</v>
      </c>
      <c r="H26" t="s">
        <v>15810</v>
      </c>
      <c r="I26" t="str">
        <f t="shared" si="0"/>
        <v>2641</v>
      </c>
    </row>
    <row r="27" spans="1:9" x14ac:dyDescent="0.2">
      <c r="A27" s="1" t="s">
        <v>31</v>
      </c>
      <c r="F27" t="s">
        <v>15732</v>
      </c>
      <c r="G27" t="s">
        <v>15772</v>
      </c>
      <c r="H27" t="s">
        <v>15811</v>
      </c>
      <c r="I27" t="str">
        <f t="shared" si="0"/>
        <v>1958</v>
      </c>
    </row>
    <row r="28" spans="1:9" x14ac:dyDescent="0.2">
      <c r="A28" s="1" t="s">
        <v>32</v>
      </c>
      <c r="F28" t="s">
        <v>78</v>
      </c>
      <c r="G28" t="s">
        <v>68</v>
      </c>
      <c r="H28" t="s">
        <v>68</v>
      </c>
      <c r="I28" t="str">
        <f t="shared" si="0"/>
        <v>0</v>
      </c>
    </row>
    <row r="29" spans="1:9" x14ac:dyDescent="0.2">
      <c r="A29" s="1" t="s">
        <v>33</v>
      </c>
      <c r="F29" t="s">
        <v>15733</v>
      </c>
      <c r="G29" t="s">
        <v>15773</v>
      </c>
      <c r="H29" t="s">
        <v>15812</v>
      </c>
      <c r="I29" t="str">
        <f t="shared" si="0"/>
        <v>342147072</v>
      </c>
    </row>
    <row r="30" spans="1:9" x14ac:dyDescent="0.2">
      <c r="A30" s="1" t="s">
        <v>34</v>
      </c>
      <c r="F30" t="s">
        <v>15734</v>
      </c>
      <c r="G30" t="s">
        <v>15774</v>
      </c>
      <c r="H30" t="s">
        <v>15813</v>
      </c>
      <c r="I30" t="str">
        <f t="shared" si="0"/>
        <v>20555452416</v>
      </c>
    </row>
    <row r="31" spans="1:9" x14ac:dyDescent="0.2">
      <c r="A31" s="1" t="s">
        <v>35</v>
      </c>
      <c r="F31" t="s">
        <v>15735</v>
      </c>
      <c r="G31" t="s">
        <v>15735</v>
      </c>
      <c r="H31" t="s">
        <v>15814</v>
      </c>
      <c r="I31" t="str">
        <f t="shared" si="0"/>
        <v>13467648</v>
      </c>
    </row>
    <row r="32" spans="1:9" x14ac:dyDescent="0.2">
      <c r="A32" s="1" t="s">
        <v>36</v>
      </c>
      <c r="F32" t="s">
        <v>15736</v>
      </c>
      <c r="G32" t="s">
        <v>15775</v>
      </c>
      <c r="H32" t="s">
        <v>15815</v>
      </c>
      <c r="I32" t="str">
        <f t="shared" si="0"/>
        <v>15298473984</v>
      </c>
    </row>
    <row r="33" spans="1:9" x14ac:dyDescent="0.2">
      <c r="A33" s="1" t="s">
        <v>37</v>
      </c>
      <c r="F33" t="s">
        <v>15737</v>
      </c>
      <c r="G33" t="s">
        <v>15776</v>
      </c>
      <c r="H33" t="s">
        <v>14434</v>
      </c>
      <c r="I33" t="str">
        <f t="shared" si="0"/>
        <v>13299712</v>
      </c>
    </row>
    <row r="34" spans="1:9" x14ac:dyDescent="0.2">
      <c r="A34" s="1" t="s">
        <v>38</v>
      </c>
      <c r="F34" t="s">
        <v>15738</v>
      </c>
      <c r="G34" t="s">
        <v>15777</v>
      </c>
      <c r="H34" t="s">
        <v>15816</v>
      </c>
      <c r="I34" t="str">
        <f t="shared" si="0"/>
        <v>876085573</v>
      </c>
    </row>
    <row r="35" spans="1:9" x14ac:dyDescent="0.2">
      <c r="A35" s="1" t="s">
        <v>39</v>
      </c>
      <c r="F35" t="s">
        <v>15739</v>
      </c>
      <c r="G35" t="s">
        <v>15778</v>
      </c>
      <c r="H35" t="s">
        <v>15817</v>
      </c>
      <c r="I35" t="str">
        <f t="shared" ref="I35:I63" si="1">IF(ISERROR(MEDIAN(VALUE(F35),VALUE(G35),VALUE(H35))), "-", TEXT(MEDIAN(VALUE(F35),VALUE(G35),VALUE(H35)), "0"))</f>
        <v>925683638</v>
      </c>
    </row>
    <row r="36" spans="1:9" x14ac:dyDescent="0.2">
      <c r="A36" s="1" t="s">
        <v>40</v>
      </c>
      <c r="F36" t="s">
        <v>15740</v>
      </c>
      <c r="G36" t="s">
        <v>15779</v>
      </c>
      <c r="H36" t="s">
        <v>15818</v>
      </c>
      <c r="I36" t="str">
        <f t="shared" si="1"/>
        <v>17325369294</v>
      </c>
    </row>
    <row r="37" spans="1:9" x14ac:dyDescent="0.2">
      <c r="A37" s="1" t="s">
        <v>41</v>
      </c>
      <c r="F37" t="s">
        <v>15741</v>
      </c>
      <c r="G37" t="s">
        <v>15780</v>
      </c>
      <c r="H37" t="s">
        <v>15819</v>
      </c>
      <c r="I37" t="str">
        <f t="shared" si="1"/>
        <v>20044070</v>
      </c>
    </row>
    <row r="38" spans="1:9" x14ac:dyDescent="0.2">
      <c r="A38" s="1" t="s">
        <v>42</v>
      </c>
      <c r="F38" t="s">
        <v>136</v>
      </c>
      <c r="G38" t="s">
        <v>150</v>
      </c>
      <c r="H38" t="s">
        <v>88</v>
      </c>
      <c r="I38" t="str">
        <f t="shared" si="1"/>
        <v>8</v>
      </c>
    </row>
    <row r="39" spans="1:9" x14ac:dyDescent="0.2">
      <c r="A39" s="1" t="s">
        <v>43</v>
      </c>
      <c r="F39" t="s">
        <v>4493</v>
      </c>
      <c r="G39" t="s">
        <v>493</v>
      </c>
      <c r="H39" t="s">
        <v>4419</v>
      </c>
      <c r="I39" t="str">
        <f t="shared" si="1"/>
        <v>197</v>
      </c>
    </row>
    <row r="40" spans="1:9" x14ac:dyDescent="0.2">
      <c r="A40" s="1" t="s">
        <v>44</v>
      </c>
      <c r="F40" t="s">
        <v>15742</v>
      </c>
      <c r="G40" t="s">
        <v>15781</v>
      </c>
      <c r="H40" t="s">
        <v>15820</v>
      </c>
      <c r="I40" t="str">
        <f t="shared" si="1"/>
        <v>2643</v>
      </c>
    </row>
    <row r="41" spans="1:9" x14ac:dyDescent="0.2">
      <c r="A41" s="1" t="s">
        <v>45</v>
      </c>
      <c r="F41" t="s">
        <v>15743</v>
      </c>
      <c r="G41" t="s">
        <v>15782</v>
      </c>
      <c r="H41" t="s">
        <v>15821</v>
      </c>
      <c r="I41" t="str">
        <f t="shared" si="1"/>
        <v>1980</v>
      </c>
    </row>
    <row r="42" spans="1:9" x14ac:dyDescent="0.2">
      <c r="A42" s="1" t="s">
        <v>46</v>
      </c>
      <c r="F42" t="s">
        <v>68</v>
      </c>
      <c r="G42" t="s">
        <v>68</v>
      </c>
      <c r="H42" t="s">
        <v>68</v>
      </c>
      <c r="I42" t="str">
        <f t="shared" si="1"/>
        <v>0</v>
      </c>
    </row>
    <row r="43" spans="1:9" x14ac:dyDescent="0.2">
      <c r="A43" s="1" t="s">
        <v>47</v>
      </c>
      <c r="F43" t="s">
        <v>15744</v>
      </c>
      <c r="G43" t="s">
        <v>15783</v>
      </c>
      <c r="H43" t="s">
        <v>15822</v>
      </c>
      <c r="I43" t="str">
        <f t="shared" si="1"/>
        <v>324386816</v>
      </c>
    </row>
    <row r="44" spans="1:9" x14ac:dyDescent="0.2">
      <c r="A44" s="1" t="s">
        <v>48</v>
      </c>
      <c r="F44" t="s">
        <v>15745</v>
      </c>
      <c r="G44" t="s">
        <v>15784</v>
      </c>
      <c r="H44" t="s">
        <v>15823</v>
      </c>
      <c r="I44" t="str">
        <f t="shared" si="1"/>
        <v>20367626240</v>
      </c>
    </row>
    <row r="45" spans="1:9" x14ac:dyDescent="0.2">
      <c r="A45" s="1" t="s">
        <v>49</v>
      </c>
      <c r="F45" t="s">
        <v>15746</v>
      </c>
      <c r="G45" t="s">
        <v>7711</v>
      </c>
      <c r="H45" t="s">
        <v>15824</v>
      </c>
      <c r="I45" t="str">
        <f t="shared" si="1"/>
        <v>20234240</v>
      </c>
    </row>
    <row r="46" spans="1:9" x14ac:dyDescent="0.2">
      <c r="A46" s="1" t="s">
        <v>50</v>
      </c>
      <c r="F46" t="s">
        <v>15747</v>
      </c>
      <c r="G46" t="s">
        <v>15785</v>
      </c>
      <c r="H46" t="s">
        <v>15825</v>
      </c>
      <c r="I46" t="str">
        <f t="shared" si="1"/>
        <v>15661453312</v>
      </c>
    </row>
    <row r="47" spans="1:9" x14ac:dyDescent="0.2">
      <c r="A47" s="1" t="s">
        <v>51</v>
      </c>
      <c r="F47" t="s">
        <v>15748</v>
      </c>
      <c r="G47" t="s">
        <v>15786</v>
      </c>
      <c r="H47" t="s">
        <v>7619</v>
      </c>
      <c r="I47" t="str">
        <f t="shared" si="1"/>
        <v>19767296</v>
      </c>
    </row>
    <row r="48" spans="1:9" x14ac:dyDescent="0.2">
      <c r="A48" s="1" t="s">
        <v>52</v>
      </c>
      <c r="F48" t="s">
        <v>15749</v>
      </c>
      <c r="G48" t="s">
        <v>15787</v>
      </c>
      <c r="H48" t="s">
        <v>15826</v>
      </c>
      <c r="I48" t="str">
        <f t="shared" si="1"/>
        <v>1126423415</v>
      </c>
    </row>
    <row r="49" spans="1:9" x14ac:dyDescent="0.2">
      <c r="A49" s="1" t="s">
        <v>53</v>
      </c>
      <c r="F49" t="s">
        <v>15750</v>
      </c>
      <c r="G49" t="s">
        <v>15788</v>
      </c>
      <c r="H49" t="s">
        <v>15827</v>
      </c>
      <c r="I49" t="str">
        <f t="shared" si="1"/>
        <v>827077438</v>
      </c>
    </row>
    <row r="50" spans="1:9" x14ac:dyDescent="0.2">
      <c r="A50" s="1" t="s">
        <v>54</v>
      </c>
      <c r="F50" t="s">
        <v>15751</v>
      </c>
      <c r="G50" t="s">
        <v>15789</v>
      </c>
      <c r="H50" t="s">
        <v>15828</v>
      </c>
      <c r="I50" t="str">
        <f t="shared" si="1"/>
        <v>6548526073</v>
      </c>
    </row>
    <row r="51" spans="1:9" x14ac:dyDescent="0.2">
      <c r="A51" s="1" t="s">
        <v>55</v>
      </c>
      <c r="F51" t="s">
        <v>68</v>
      </c>
      <c r="G51" t="s">
        <v>68</v>
      </c>
      <c r="H51" t="s">
        <v>68</v>
      </c>
      <c r="I51" t="str">
        <f t="shared" si="1"/>
        <v>0</v>
      </c>
    </row>
    <row r="52" spans="1:9" x14ac:dyDescent="0.2">
      <c r="A52" s="1" t="s">
        <v>56</v>
      </c>
      <c r="F52" t="s">
        <v>79</v>
      </c>
      <c r="G52" t="s">
        <v>89</v>
      </c>
      <c r="H52" t="s">
        <v>79</v>
      </c>
      <c r="I52" t="str">
        <f t="shared" si="1"/>
        <v>4</v>
      </c>
    </row>
    <row r="53" spans="1:9" x14ac:dyDescent="0.2">
      <c r="A53" s="1" t="s">
        <v>57</v>
      </c>
      <c r="F53" t="s">
        <v>106</v>
      </c>
      <c r="G53" t="s">
        <v>106</v>
      </c>
      <c r="H53" t="s">
        <v>106</v>
      </c>
      <c r="I53" t="str">
        <f t="shared" si="1"/>
        <v>17</v>
      </c>
    </row>
    <row r="54" spans="1:9" x14ac:dyDescent="0.2">
      <c r="A54" s="1" t="s">
        <v>58</v>
      </c>
      <c r="F54" t="s">
        <v>15587</v>
      </c>
      <c r="G54" t="s">
        <v>15790</v>
      </c>
      <c r="H54" t="s">
        <v>15829</v>
      </c>
      <c r="I54" t="str">
        <f t="shared" si="1"/>
        <v>2632</v>
      </c>
    </row>
    <row r="55" spans="1:9" x14ac:dyDescent="0.2">
      <c r="A55" s="1" t="s">
        <v>59</v>
      </c>
      <c r="F55" t="s">
        <v>87</v>
      </c>
      <c r="G55" t="s">
        <v>312</v>
      </c>
      <c r="H55" t="s">
        <v>322</v>
      </c>
      <c r="I55" t="str">
        <f t="shared" si="1"/>
        <v>46</v>
      </c>
    </row>
    <row r="56" spans="1:9" x14ac:dyDescent="0.2">
      <c r="A56" s="1" t="s">
        <v>60</v>
      </c>
      <c r="F56" t="s">
        <v>68</v>
      </c>
      <c r="G56" t="s">
        <v>68</v>
      </c>
      <c r="H56" t="s">
        <v>68</v>
      </c>
      <c r="I56" t="str">
        <f t="shared" si="1"/>
        <v>0</v>
      </c>
    </row>
    <row r="57" spans="1:9" x14ac:dyDescent="0.2">
      <c r="A57" s="1" t="s">
        <v>61</v>
      </c>
      <c r="F57" t="s">
        <v>68</v>
      </c>
      <c r="G57" t="s">
        <v>68</v>
      </c>
      <c r="H57" t="s">
        <v>68</v>
      </c>
      <c r="I57" t="str">
        <f t="shared" si="1"/>
        <v>0</v>
      </c>
    </row>
    <row r="58" spans="1:9" x14ac:dyDescent="0.2">
      <c r="A58" s="1" t="s">
        <v>62</v>
      </c>
      <c r="F58" t="s">
        <v>15752</v>
      </c>
      <c r="G58" t="s">
        <v>15791</v>
      </c>
      <c r="H58" t="s">
        <v>11994</v>
      </c>
      <c r="I58" t="str">
        <f t="shared" si="1"/>
        <v>6557630464</v>
      </c>
    </row>
    <row r="59" spans="1:9" x14ac:dyDescent="0.2">
      <c r="A59" s="1" t="s">
        <v>63</v>
      </c>
      <c r="F59" t="s">
        <v>68</v>
      </c>
      <c r="G59" t="s">
        <v>68</v>
      </c>
      <c r="H59" t="s">
        <v>68</v>
      </c>
      <c r="I59" t="str">
        <f t="shared" si="1"/>
        <v>0</v>
      </c>
    </row>
    <row r="60" spans="1:9" x14ac:dyDescent="0.2">
      <c r="A60" s="1" t="s">
        <v>64</v>
      </c>
      <c r="F60" t="s">
        <v>15753</v>
      </c>
      <c r="G60" t="s">
        <v>15792</v>
      </c>
      <c r="H60" t="s">
        <v>15830</v>
      </c>
      <c r="I60" t="str">
        <f t="shared" si="1"/>
        <v>6517350400</v>
      </c>
    </row>
    <row r="61" spans="1:9" x14ac:dyDescent="0.2">
      <c r="A61" s="1" t="s">
        <v>65</v>
      </c>
      <c r="F61" t="s">
        <v>68</v>
      </c>
      <c r="G61" t="s">
        <v>68</v>
      </c>
      <c r="H61" t="s">
        <v>68</v>
      </c>
      <c r="I61" t="str">
        <f t="shared" si="1"/>
        <v>0</v>
      </c>
    </row>
    <row r="62" spans="1:9" x14ac:dyDescent="0.2">
      <c r="A62" s="1" t="s">
        <v>66</v>
      </c>
      <c r="F62" t="s">
        <v>15754</v>
      </c>
      <c r="G62" t="s">
        <v>15793</v>
      </c>
      <c r="H62" t="s">
        <v>15831</v>
      </c>
      <c r="I62" t="str">
        <f t="shared" si="1"/>
        <v>26730105</v>
      </c>
    </row>
    <row r="63" spans="1:9" x14ac:dyDescent="0.2">
      <c r="A63" s="1" t="s">
        <v>67</v>
      </c>
      <c r="F63" t="s">
        <v>15755</v>
      </c>
      <c r="G63" t="s">
        <v>15794</v>
      </c>
      <c r="H63" t="s">
        <v>15832</v>
      </c>
      <c r="I63" t="str">
        <f t="shared" si="1"/>
        <v>313025278</v>
      </c>
    </row>
    <row r="64" spans="1:9" ht="15" x14ac:dyDescent="0.25">
      <c r="A64" s="6" t="s">
        <v>20837</v>
      </c>
      <c r="B64" s="8" t="e">
        <f>NA()</f>
        <v>#N/A</v>
      </c>
      <c r="C64" s="8" t="e">
        <f>NA()</f>
        <v>#N/A</v>
      </c>
      <c r="D64" s="8" t="e">
        <f>NA()</f>
        <v>#N/A</v>
      </c>
      <c r="E64" s="8" t="e">
        <f>NA()</f>
        <v>#N/A</v>
      </c>
      <c r="F64" s="8">
        <f t="shared" ref="F64:I64" si="2">AVERAGE(VALUE(F8),VALUE(F22),VALUE(F36))*2^(-30)</f>
        <v>15.749984451569617</v>
      </c>
      <c r="G64" s="8">
        <f t="shared" si="2"/>
        <v>15.914372753972808</v>
      </c>
      <c r="H64" s="8">
        <f t="shared" si="2"/>
        <v>16.083030205219984</v>
      </c>
      <c r="I64" s="8">
        <f t="shared" si="2"/>
        <v>15.981580185083052</v>
      </c>
    </row>
    <row r="65" spans="1:9" ht="15" x14ac:dyDescent="0.25">
      <c r="A65" s="6" t="s">
        <v>20838</v>
      </c>
      <c r="B65" s="8" t="e">
        <f>NA()</f>
        <v>#N/A</v>
      </c>
      <c r="C65" s="8" t="e">
        <f>NA()</f>
        <v>#N/A</v>
      </c>
      <c r="D65" s="8" t="e">
        <f>NA()</f>
        <v>#N/A</v>
      </c>
      <c r="E65" s="8" t="e">
        <f>NA()</f>
        <v>#N/A</v>
      </c>
      <c r="F65" s="9">
        <f t="shared" ref="F65:I65" si="3">AVERAGE(VALUE(F8),VALUE(F22),VALUE(F36),VALUE(F50))*2^(-30)</f>
        <v>13.335818567546085</v>
      </c>
      <c r="G65" s="9">
        <f t="shared" si="3"/>
        <v>13.476715254131705</v>
      </c>
      <c r="H65" s="9">
        <f t="shared" si="3"/>
        <v>13.586970194475725</v>
      </c>
      <c r="I65" s="9">
        <f t="shared" si="3"/>
        <v>13.510882679373026</v>
      </c>
    </row>
    <row r="66" spans="1:9" ht="15" x14ac:dyDescent="0.25">
      <c r="A66" s="6" t="s">
        <v>20841</v>
      </c>
      <c r="B66" s="8" t="e">
        <f>NA()</f>
        <v>#N/A</v>
      </c>
      <c r="C66" s="8" t="e">
        <f>NA()</f>
        <v>#N/A</v>
      </c>
      <c r="D66" s="8" t="e">
        <f>NA()</f>
        <v>#N/A</v>
      </c>
      <c r="E66" s="8" t="e">
        <f>NA()</f>
        <v>#N/A</v>
      </c>
      <c r="F66" s="9">
        <f t="shared" ref="F66:I66" si="4">MIN(VALUE(F18),VALUE(F32),VALUE(F46))*2^(-30)</f>
        <v>13.701812744140625</v>
      </c>
      <c r="G66" s="9">
        <f t="shared" si="4"/>
        <v>14.247814178466797</v>
      </c>
      <c r="H66" s="9">
        <f t="shared" si="4"/>
        <v>14.251438140869141</v>
      </c>
      <c r="I66" s="9">
        <f t="shared" si="4"/>
        <v>14.247814178466797</v>
      </c>
    </row>
    <row r="67" spans="1:9" ht="15" x14ac:dyDescent="0.25">
      <c r="A67" s="6" t="s">
        <v>20839</v>
      </c>
      <c r="B67" s="8" t="e">
        <f>NA()</f>
        <v>#N/A</v>
      </c>
      <c r="C67" s="8" t="e">
        <f>NA()</f>
        <v>#N/A</v>
      </c>
      <c r="D67" s="8" t="e">
        <f>NA()</f>
        <v>#N/A</v>
      </c>
      <c r="E67" s="8" t="e">
        <f>NA()</f>
        <v>#N/A</v>
      </c>
      <c r="F67" s="9">
        <f t="shared" ref="F67:I67" si="5">MIN(VALUE(F16),VALUE(F30),VALUE(F44))*2^(-30)</f>
        <v>18.835441589355469</v>
      </c>
      <c r="G67" s="9">
        <f t="shared" si="5"/>
        <v>18.59417724609375</v>
      </c>
      <c r="H67" s="9">
        <f t="shared" si="5"/>
        <v>18.968830108642578</v>
      </c>
      <c r="I67" s="9">
        <f t="shared" si="5"/>
        <v>18.835441589355469</v>
      </c>
    </row>
    <row r="68" spans="1:9" ht="15" x14ac:dyDescent="0.25">
      <c r="A68" s="6" t="s">
        <v>20831</v>
      </c>
      <c r="B68" s="8" t="e">
        <f>NA()</f>
        <v>#N/A</v>
      </c>
      <c r="C68" s="8" t="e">
        <f>NA()</f>
        <v>#N/A</v>
      </c>
      <c r="D68" s="8" t="e">
        <f>NA()</f>
        <v>#N/A</v>
      </c>
      <c r="E68" s="8" t="e">
        <f>NA()</f>
        <v>#N/A</v>
      </c>
      <c r="F68" s="9">
        <f t="shared" ref="F68:I69" si="6">SUM(VALUE(F14),VALUE(F28),VALUE(F42))*2^(-20)</f>
        <v>7.8125E-3</v>
      </c>
      <c r="G68" s="9">
        <f t="shared" si="6"/>
        <v>0</v>
      </c>
      <c r="H68" s="9">
        <f t="shared" si="6"/>
        <v>6.25E-2</v>
      </c>
      <c r="I68" s="9">
        <f t="shared" si="6"/>
        <v>0</v>
      </c>
    </row>
    <row r="69" spans="1:9" ht="15" x14ac:dyDescent="0.25">
      <c r="A69" s="6" t="s">
        <v>20840</v>
      </c>
      <c r="B69" s="8" t="e">
        <f>NA()</f>
        <v>#N/A</v>
      </c>
      <c r="C69" s="8" t="e">
        <f>NA()</f>
        <v>#N/A</v>
      </c>
      <c r="D69" s="8" t="e">
        <f>NA()</f>
        <v>#N/A</v>
      </c>
      <c r="E69" s="8" t="e">
        <f>NA()</f>
        <v>#N/A</v>
      </c>
      <c r="F69" s="9">
        <f t="shared" si="6"/>
        <v>972.6484375</v>
      </c>
      <c r="G69" s="9">
        <f t="shared" si="6"/>
        <v>951.38671875</v>
      </c>
      <c r="H69" s="9">
        <f t="shared" si="6"/>
        <v>929.4765625</v>
      </c>
      <c r="I69" s="9">
        <f t="shared" si="6"/>
        <v>956.12890625</v>
      </c>
    </row>
    <row r="70" spans="1:9" ht="15" x14ac:dyDescent="0.25">
      <c r="A70" s="6" t="s">
        <v>20832</v>
      </c>
      <c r="B70" s="8" t="e">
        <f>NA()</f>
        <v>#N/A</v>
      </c>
      <c r="C70" s="8" t="e">
        <f>NA()</f>
        <v>#N/A</v>
      </c>
      <c r="D70" s="8" t="e">
        <f>NA()</f>
        <v>#N/A</v>
      </c>
      <c r="E70" s="8" t="e">
        <f>NA()</f>
        <v>#N/A</v>
      </c>
      <c r="F70" s="9">
        <f t="shared" ref="F70:I70" si="7">AVERAGE(VALUE(F9),VALUE(F23),VALUE(F37))*2^(-20)</f>
        <v>15.437921841939291</v>
      </c>
      <c r="G70" s="9">
        <f t="shared" si="7"/>
        <v>15.548309961954752</v>
      </c>
      <c r="H70" s="9">
        <f t="shared" si="7"/>
        <v>15.511948585510254</v>
      </c>
      <c r="I70" s="9">
        <f t="shared" si="7"/>
        <v>15.523296991984049</v>
      </c>
    </row>
    <row r="71" spans="1:9" ht="15" x14ac:dyDescent="0.25">
      <c r="A71" s="6" t="s">
        <v>20833</v>
      </c>
      <c r="B71" s="8" t="e">
        <f>NA()</f>
        <v>#N/A</v>
      </c>
      <c r="C71" s="8" t="e">
        <f>NA()</f>
        <v>#N/A</v>
      </c>
      <c r="D71" s="8" t="e">
        <f>NA()</f>
        <v>#N/A</v>
      </c>
      <c r="E71" s="8" t="e">
        <f>NA()</f>
        <v>#N/A</v>
      </c>
      <c r="F71" s="10">
        <f t="shared" ref="F71:I71" si="8">MIN(VALUE(F19),VALUE(F33),VALUE(F47))*2^(-20)</f>
        <v>12.65625</v>
      </c>
      <c r="G71" s="10">
        <f t="shared" si="8"/>
        <v>12.68359375</v>
      </c>
      <c r="H71" s="10">
        <f t="shared" si="8"/>
        <v>12.73828125</v>
      </c>
      <c r="I71" s="10">
        <f t="shared" si="8"/>
        <v>12.68359375</v>
      </c>
    </row>
    <row r="72" spans="1:9" ht="15" x14ac:dyDescent="0.25">
      <c r="A72" s="6" t="s">
        <v>20834</v>
      </c>
      <c r="B72" s="8" t="e">
        <f>NA()</f>
        <v>#N/A</v>
      </c>
      <c r="C72" s="8" t="e">
        <f>NA()</f>
        <v>#N/A</v>
      </c>
      <c r="D72" s="8" t="e">
        <f>NA()</f>
        <v>#N/A</v>
      </c>
      <c r="E72" s="8" t="e">
        <f>NA()</f>
        <v>#N/A</v>
      </c>
      <c r="F72" s="10">
        <f t="shared" ref="F72:I72" si="9">MAX(VALUE(F17),VALUE(F31),VALUE(F45))*2^(-20)</f>
        <v>18.89453125</v>
      </c>
      <c r="G72" s="10">
        <f t="shared" si="9"/>
        <v>19.296875</v>
      </c>
      <c r="H72" s="10">
        <f t="shared" si="9"/>
        <v>19.3203125</v>
      </c>
      <c r="I72" s="10">
        <f t="shared" si="9"/>
        <v>19.296875</v>
      </c>
    </row>
    <row r="73" spans="1:9" ht="15" x14ac:dyDescent="0.25">
      <c r="A73" s="6" t="s">
        <v>20826</v>
      </c>
      <c r="B73" s="8" t="e">
        <f>NA()</f>
        <v>#N/A</v>
      </c>
      <c r="C73" s="8" t="e">
        <f>NA()</f>
        <v>#N/A</v>
      </c>
      <c r="D73" s="8" t="e">
        <f>NA()</f>
        <v>#N/A</v>
      </c>
      <c r="E73" s="8" t="e">
        <f>NA()</f>
        <v>#N/A</v>
      </c>
      <c r="F73" s="9">
        <f t="shared" ref="F73:I73" si="10">VALUE(F7)*10^(-9)</f>
        <v>329.131878728</v>
      </c>
      <c r="G73" s="9">
        <f t="shared" si="10"/>
        <v>330.732970309</v>
      </c>
      <c r="H73" s="9">
        <f t="shared" si="10"/>
        <v>332.70487318200003</v>
      </c>
      <c r="I73" s="9">
        <f t="shared" si="10"/>
        <v>330.732970309</v>
      </c>
    </row>
    <row r="74" spans="1:9" ht="15" x14ac:dyDescent="0.25">
      <c r="A74" s="6" t="s">
        <v>20835</v>
      </c>
      <c r="B74" s="8" t="e">
        <f>NA()</f>
        <v>#N/A</v>
      </c>
      <c r="C74" s="8" t="e">
        <f>NA()</f>
        <v>#N/A</v>
      </c>
      <c r="D74" s="8" t="e">
        <f>NA()</f>
        <v>#N/A</v>
      </c>
      <c r="E74" s="8" t="e">
        <f>NA()</f>
        <v>#N/A</v>
      </c>
      <c r="F74" s="9">
        <f t="shared" ref="F74:I75" si="11">SUM(VALUE(F20),VALUE(F34),VALUE(F48))*2^(-30)</f>
        <v>2.7625230476260185</v>
      </c>
      <c r="G74" s="9">
        <f t="shared" si="11"/>
        <v>2.6290724948048592</v>
      </c>
      <c r="H74" s="9">
        <f t="shared" si="11"/>
        <v>2.7613813020288944</v>
      </c>
      <c r="I74" s="9">
        <f t="shared" si="11"/>
        <v>2.7624303735792637</v>
      </c>
    </row>
    <row r="75" spans="1:9" ht="15" x14ac:dyDescent="0.25">
      <c r="A75" s="6" t="s">
        <v>20836</v>
      </c>
      <c r="B75" s="8" t="e">
        <f>NA()</f>
        <v>#N/A</v>
      </c>
      <c r="C75" s="8" t="e">
        <f>NA()</f>
        <v>#N/A</v>
      </c>
      <c r="D75" s="8" t="e">
        <f>NA()</f>
        <v>#N/A</v>
      </c>
      <c r="E75" s="8" t="e">
        <f>NA()</f>
        <v>#N/A</v>
      </c>
      <c r="F75" s="9">
        <f t="shared" si="11"/>
        <v>2.4766073944047093</v>
      </c>
      <c r="G75" s="9">
        <f t="shared" si="11"/>
        <v>2.3474835138767958</v>
      </c>
      <c r="H75" s="9">
        <f t="shared" si="11"/>
        <v>2.4793137647211552</v>
      </c>
      <c r="I75" s="9">
        <f t="shared" si="11"/>
        <v>2.3828359022736549</v>
      </c>
    </row>
    <row r="76" spans="1:9" ht="15" x14ac:dyDescent="0.25">
      <c r="A76" s="7" t="s">
        <v>20827</v>
      </c>
      <c r="B76" s="8" t="e">
        <f>NA()</f>
        <v>#N/A</v>
      </c>
      <c r="C76" s="8" t="e">
        <f>NA()</f>
        <v>#N/A</v>
      </c>
      <c r="D76" s="8" t="e">
        <f>NA()</f>
        <v>#N/A</v>
      </c>
      <c r="E76" s="8" t="e">
        <f>NA()</f>
        <v>#N/A</v>
      </c>
      <c r="F76" s="9">
        <f t="shared" ref="F76:I76" si="12">SUM(VALUE(F12),VALUE(F26),VALUE(F40))</f>
        <v>7896</v>
      </c>
      <c r="G76" s="9">
        <f t="shared" si="12"/>
        <v>7926</v>
      </c>
      <c r="H76" s="9">
        <f t="shared" si="12"/>
        <v>7974</v>
      </c>
      <c r="I76" s="9">
        <f t="shared" si="12"/>
        <v>7926</v>
      </c>
    </row>
    <row r="77" spans="1:9" ht="15" x14ac:dyDescent="0.25">
      <c r="A77" s="7" t="s">
        <v>20828</v>
      </c>
      <c r="B77" s="8" t="e">
        <f>NA()</f>
        <v>#N/A</v>
      </c>
      <c r="C77" s="8" t="e">
        <f>NA()</f>
        <v>#N/A</v>
      </c>
      <c r="D77" s="8" t="e">
        <f>NA()</f>
        <v>#N/A</v>
      </c>
      <c r="E77" s="8" t="e">
        <f>NA()</f>
        <v>#N/A</v>
      </c>
      <c r="F77" s="9">
        <f t="shared" ref="F77:I77" si="13">SUM(VALUE(F11),VALUE(F25),VALUE(F39))</f>
        <v>592</v>
      </c>
      <c r="G77" s="9">
        <f t="shared" si="13"/>
        <v>597</v>
      </c>
      <c r="H77" s="9">
        <f t="shared" si="13"/>
        <v>594</v>
      </c>
      <c r="I77" s="9">
        <f t="shared" si="13"/>
        <v>592</v>
      </c>
    </row>
    <row r="78" spans="1:9" ht="15" x14ac:dyDescent="0.25">
      <c r="A78" s="7" t="s">
        <v>20829</v>
      </c>
      <c r="B78" s="8" t="e">
        <f>NA()</f>
        <v>#N/A</v>
      </c>
      <c r="C78" s="8" t="e">
        <f>NA()</f>
        <v>#N/A</v>
      </c>
      <c r="D78" s="8" t="e">
        <f>NA()</f>
        <v>#N/A</v>
      </c>
      <c r="E78" s="8" t="e">
        <f>NA()</f>
        <v>#N/A</v>
      </c>
      <c r="F78" s="9">
        <f t="shared" ref="F78:I78" si="14">SUM(VALUE(F13),VALUE(F27),VALUE(F41))</f>
        <v>5923</v>
      </c>
      <c r="G78" s="9">
        <f t="shared" si="14"/>
        <v>5935</v>
      </c>
      <c r="H78" s="9">
        <f t="shared" si="14"/>
        <v>5952</v>
      </c>
      <c r="I78" s="9">
        <f t="shared" si="14"/>
        <v>5923</v>
      </c>
    </row>
    <row r="79" spans="1:9" ht="15" x14ac:dyDescent="0.25">
      <c r="A79" s="7" t="s">
        <v>20830</v>
      </c>
      <c r="B79" s="8" t="e">
        <f>NA()</f>
        <v>#N/A</v>
      </c>
      <c r="C79" s="8" t="e">
        <f>NA()</f>
        <v>#N/A</v>
      </c>
      <c r="D79" s="8" t="e">
        <f>NA()</f>
        <v>#N/A</v>
      </c>
      <c r="E79" s="8" t="e">
        <f>NA()</f>
        <v>#N/A</v>
      </c>
      <c r="F79" s="9">
        <f t="shared" ref="F79:I79" si="15">SUM(VALUE(F10),VALUE(F24),VALUE(F38))</f>
        <v>17</v>
      </c>
      <c r="G79" s="9">
        <f t="shared" si="15"/>
        <v>41</v>
      </c>
      <c r="H79" s="9">
        <f t="shared" si="15"/>
        <v>6</v>
      </c>
      <c r="I79" s="9">
        <f t="shared" si="15"/>
        <v>19</v>
      </c>
    </row>
    <row r="80" spans="1:9" ht="15" x14ac:dyDescent="0.25">
      <c r="A80" s="27" t="s">
        <v>20855</v>
      </c>
      <c r="B80" s="8" t="e">
        <f>NA()</f>
        <v>#N/A</v>
      </c>
      <c r="C80" s="8" t="e">
        <f>NA()</f>
        <v>#N/A</v>
      </c>
      <c r="D80" s="8" t="e">
        <f>NA()</f>
        <v>#N/A</v>
      </c>
      <c r="E80" s="8" t="e">
        <f>NA()</f>
        <v>#N/A</v>
      </c>
      <c r="F80" s="28">
        <f t="shared" ref="C80:I81" si="16">F3*2^(-30)</f>
        <v>0.49735052604228258</v>
      </c>
      <c r="G80" s="28">
        <f t="shared" si="16"/>
        <v>0.49735052604228258</v>
      </c>
      <c r="H80" s="28">
        <f t="shared" si="16"/>
        <v>0.49735052604228258</v>
      </c>
      <c r="I80" s="28">
        <f t="shared" si="16"/>
        <v>0.49735052604228258</v>
      </c>
    </row>
    <row r="81" spans="1:9" ht="15" x14ac:dyDescent="0.25">
      <c r="A81" s="27" t="s">
        <v>20856</v>
      </c>
      <c r="B81" s="8" t="e">
        <f>NA()</f>
        <v>#N/A</v>
      </c>
      <c r="C81" s="8" t="e">
        <f>NA()</f>
        <v>#N/A</v>
      </c>
      <c r="D81" s="8" t="e">
        <f>NA()</f>
        <v>#N/A</v>
      </c>
      <c r="E81" s="8" t="e">
        <f>NA()</f>
        <v>#N/A</v>
      </c>
      <c r="F81" s="28">
        <f t="shared" si="16"/>
        <v>1.4920515781268477</v>
      </c>
      <c r="G81" s="28">
        <f t="shared" si="16"/>
        <v>1.4920515781268477</v>
      </c>
      <c r="H81" s="28">
        <f t="shared" si="16"/>
        <v>1.4920515781268477</v>
      </c>
      <c r="I81" s="28">
        <f t="shared" si="16"/>
        <v>1.4920515781268477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I81"/>
  <sheetViews>
    <sheetView topLeftCell="A52" workbookViewId="0">
      <selection activeCell="B79" sqref="B79:E81"/>
    </sheetView>
  </sheetViews>
  <sheetFormatPr defaultRowHeight="12.75" x14ac:dyDescent="0.2"/>
  <cols>
    <col min="1" max="1" width="61.42578125" bestFit="1" customWidth="1" collapsed="1"/>
    <col min="2" max="2" width="13.5703125" bestFit="1" customWidth="1" collapsed="1"/>
    <col min="3" max="3" width="16.140625" bestFit="1" customWidth="1" collapsed="1"/>
    <col min="4" max="4" width="14.42578125" bestFit="1" customWidth="1" collapsed="1"/>
    <col min="5" max="5" width="6.85546875" bestFit="1" customWidth="1" collapsed="1"/>
    <col min="6" max="8" width="27" bestFit="1" customWidth="1" collapsed="1"/>
    <col min="9" max="9" width="13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F3" t="s">
        <v>15515</v>
      </c>
      <c r="G3" t="s">
        <v>15515</v>
      </c>
      <c r="H3" t="s">
        <v>15515</v>
      </c>
      <c r="I3" t="str">
        <f t="shared" ref="I3:I34" si="0">IF(ISERROR(MEDIAN(VALUE(F3),VALUE(G3),VALUE(H3))), "-", TEXT(MEDIAN(VALUE(F3),VALUE(G3),VALUE(H3)), "0"))</f>
        <v>534026061</v>
      </c>
    </row>
    <row r="4" spans="1:9" x14ac:dyDescent="0.2">
      <c r="A4" s="1" t="s">
        <v>8</v>
      </c>
      <c r="F4" t="s">
        <v>15516</v>
      </c>
      <c r="G4" t="s">
        <v>15516</v>
      </c>
      <c r="H4" t="s">
        <v>15516</v>
      </c>
      <c r="I4" t="str">
        <f t="shared" si="0"/>
        <v>1602078183</v>
      </c>
    </row>
    <row r="5" spans="1:9" x14ac:dyDescent="0.2">
      <c r="A5" s="1" t="s">
        <v>9</v>
      </c>
      <c r="F5" t="s">
        <v>15833</v>
      </c>
      <c r="G5" t="s">
        <v>15873</v>
      </c>
      <c r="H5" t="s">
        <v>15913</v>
      </c>
      <c r="I5" t="str">
        <f t="shared" si="0"/>
        <v>-</v>
      </c>
    </row>
    <row r="6" spans="1:9" x14ac:dyDescent="0.2">
      <c r="A6" s="1" t="s">
        <v>10</v>
      </c>
      <c r="F6" t="s">
        <v>15834</v>
      </c>
      <c r="G6" t="s">
        <v>15874</v>
      </c>
      <c r="H6" t="s">
        <v>15914</v>
      </c>
      <c r="I6" t="str">
        <f t="shared" si="0"/>
        <v>-</v>
      </c>
    </row>
    <row r="7" spans="1:9" x14ac:dyDescent="0.2">
      <c r="A7" s="1" t="s">
        <v>11</v>
      </c>
      <c r="F7" t="s">
        <v>15835</v>
      </c>
      <c r="G7" t="s">
        <v>15875</v>
      </c>
      <c r="H7" t="s">
        <v>15915</v>
      </c>
      <c r="I7" t="str">
        <f t="shared" si="0"/>
        <v>332396958450</v>
      </c>
    </row>
    <row r="8" spans="1:9" x14ac:dyDescent="0.2">
      <c r="A8" s="1" t="s">
        <v>12</v>
      </c>
      <c r="F8" t="s">
        <v>15836</v>
      </c>
      <c r="G8" t="s">
        <v>15876</v>
      </c>
      <c r="H8" t="s">
        <v>15916</v>
      </c>
      <c r="I8" t="str">
        <f t="shared" si="0"/>
        <v>17694841330</v>
      </c>
    </row>
    <row r="9" spans="1:9" x14ac:dyDescent="0.2">
      <c r="A9" s="1" t="s">
        <v>13</v>
      </c>
      <c r="F9" t="s">
        <v>15837</v>
      </c>
      <c r="G9" t="s">
        <v>15877</v>
      </c>
      <c r="H9" t="s">
        <v>15917</v>
      </c>
      <c r="I9" t="str">
        <f t="shared" si="0"/>
        <v>15522164</v>
      </c>
    </row>
    <row r="10" spans="1:9" x14ac:dyDescent="0.2">
      <c r="A10" s="1" t="s">
        <v>14</v>
      </c>
      <c r="F10" t="s">
        <v>96</v>
      </c>
      <c r="G10" t="s">
        <v>96</v>
      </c>
      <c r="H10" t="s">
        <v>80</v>
      </c>
      <c r="I10" t="str">
        <f t="shared" si="0"/>
        <v>12</v>
      </c>
    </row>
    <row r="11" spans="1:9" x14ac:dyDescent="0.2">
      <c r="A11" s="1" t="s">
        <v>15</v>
      </c>
      <c r="F11" t="s">
        <v>4547</v>
      </c>
      <c r="G11" t="s">
        <v>233</v>
      </c>
      <c r="H11" t="s">
        <v>368</v>
      </c>
      <c r="I11" t="str">
        <f t="shared" si="0"/>
        <v>202</v>
      </c>
    </row>
    <row r="12" spans="1:9" x14ac:dyDescent="0.2">
      <c r="A12" s="1" t="s">
        <v>16</v>
      </c>
      <c r="F12" t="s">
        <v>15810</v>
      </c>
      <c r="G12" t="s">
        <v>15878</v>
      </c>
      <c r="H12" t="s">
        <v>15800</v>
      </c>
      <c r="I12" t="str">
        <f t="shared" si="0"/>
        <v>2659</v>
      </c>
    </row>
    <row r="13" spans="1:9" x14ac:dyDescent="0.2">
      <c r="A13" s="1" t="s">
        <v>17</v>
      </c>
      <c r="F13" t="s">
        <v>15838</v>
      </c>
      <c r="G13" t="s">
        <v>15879</v>
      </c>
      <c r="H13" t="s">
        <v>15628</v>
      </c>
      <c r="I13" t="str">
        <f t="shared" si="0"/>
        <v>1977</v>
      </c>
    </row>
    <row r="14" spans="1:9" x14ac:dyDescent="0.2">
      <c r="A14" s="1" t="s">
        <v>18</v>
      </c>
      <c r="F14" t="s">
        <v>68</v>
      </c>
      <c r="G14" t="s">
        <v>68</v>
      </c>
      <c r="H14" t="s">
        <v>68</v>
      </c>
      <c r="I14" t="str">
        <f t="shared" si="0"/>
        <v>0</v>
      </c>
    </row>
    <row r="15" spans="1:9" x14ac:dyDescent="0.2">
      <c r="A15" s="1" t="s">
        <v>19</v>
      </c>
      <c r="F15" t="s">
        <v>15839</v>
      </c>
      <c r="G15" t="s">
        <v>15880</v>
      </c>
      <c r="H15" t="s">
        <v>15918</v>
      </c>
      <c r="I15" t="str">
        <f t="shared" si="0"/>
        <v>325120000</v>
      </c>
    </row>
    <row r="16" spans="1:9" x14ac:dyDescent="0.2">
      <c r="A16" s="1" t="s">
        <v>20</v>
      </c>
      <c r="F16" t="s">
        <v>15840</v>
      </c>
      <c r="G16" t="s">
        <v>15881</v>
      </c>
      <c r="H16" t="s">
        <v>15919</v>
      </c>
      <c r="I16" t="str">
        <f t="shared" si="0"/>
        <v>20633628672</v>
      </c>
    </row>
    <row r="17" spans="1:9" x14ac:dyDescent="0.2">
      <c r="A17" s="1" t="s">
        <v>21</v>
      </c>
      <c r="F17" t="s">
        <v>15841</v>
      </c>
      <c r="G17" t="s">
        <v>15882</v>
      </c>
      <c r="H17" t="s">
        <v>15920</v>
      </c>
      <c r="I17" t="str">
        <f t="shared" si="0"/>
        <v>15560704</v>
      </c>
    </row>
    <row r="18" spans="1:9" x14ac:dyDescent="0.2">
      <c r="A18" s="1" t="s">
        <v>22</v>
      </c>
      <c r="F18" t="s">
        <v>15842</v>
      </c>
      <c r="G18" t="s">
        <v>15883</v>
      </c>
      <c r="H18" t="s">
        <v>15921</v>
      </c>
      <c r="I18" t="str">
        <f t="shared" si="0"/>
        <v>15961554944</v>
      </c>
    </row>
    <row r="19" spans="1:9" x14ac:dyDescent="0.2">
      <c r="A19" s="1" t="s">
        <v>23</v>
      </c>
      <c r="F19" t="s">
        <v>15843</v>
      </c>
      <c r="G19" t="s">
        <v>15884</v>
      </c>
      <c r="H19" t="s">
        <v>15922</v>
      </c>
      <c r="I19" t="str">
        <f t="shared" si="0"/>
        <v>15519744</v>
      </c>
    </row>
    <row r="20" spans="1:9" x14ac:dyDescent="0.2">
      <c r="A20" s="1" t="s">
        <v>24</v>
      </c>
      <c r="F20" t="s">
        <v>15844</v>
      </c>
      <c r="G20" t="s">
        <v>15885</v>
      </c>
      <c r="H20" t="s">
        <v>15923</v>
      </c>
      <c r="I20" t="str">
        <f t="shared" si="0"/>
        <v>941421441</v>
      </c>
    </row>
    <row r="21" spans="1:9" x14ac:dyDescent="0.2">
      <c r="A21" s="1" t="s">
        <v>25</v>
      </c>
      <c r="F21" t="s">
        <v>15845</v>
      </c>
      <c r="G21" t="s">
        <v>15886</v>
      </c>
      <c r="H21" t="s">
        <v>15924</v>
      </c>
      <c r="I21" t="str">
        <f t="shared" si="0"/>
        <v>690222146</v>
      </c>
    </row>
    <row r="22" spans="1:9" x14ac:dyDescent="0.2">
      <c r="A22" s="1" t="s">
        <v>26</v>
      </c>
      <c r="F22" t="s">
        <v>15846</v>
      </c>
      <c r="G22" t="s">
        <v>15887</v>
      </c>
      <c r="H22" t="s">
        <v>15925</v>
      </c>
      <c r="I22" t="str">
        <f t="shared" si="0"/>
        <v>17152814230</v>
      </c>
    </row>
    <row r="23" spans="1:9" x14ac:dyDescent="0.2">
      <c r="A23" s="1" t="s">
        <v>27</v>
      </c>
      <c r="F23" t="s">
        <v>15847</v>
      </c>
      <c r="G23" t="s">
        <v>15888</v>
      </c>
      <c r="H23" t="s">
        <v>15926</v>
      </c>
      <c r="I23" t="str">
        <f t="shared" si="0"/>
        <v>21707345</v>
      </c>
    </row>
    <row r="24" spans="1:9" x14ac:dyDescent="0.2">
      <c r="A24" s="1" t="s">
        <v>28</v>
      </c>
      <c r="F24" t="s">
        <v>85</v>
      </c>
      <c r="G24" t="s">
        <v>85</v>
      </c>
      <c r="H24" t="s">
        <v>79</v>
      </c>
      <c r="I24" t="str">
        <f t="shared" si="0"/>
        <v>7</v>
      </c>
    </row>
    <row r="25" spans="1:9" x14ac:dyDescent="0.2">
      <c r="A25" s="1" t="s">
        <v>29</v>
      </c>
      <c r="F25" t="s">
        <v>5337</v>
      </c>
      <c r="G25" t="s">
        <v>5337</v>
      </c>
      <c r="H25" t="s">
        <v>5337</v>
      </c>
      <c r="I25" t="str">
        <f t="shared" si="0"/>
        <v>201</v>
      </c>
    </row>
    <row r="26" spans="1:9" x14ac:dyDescent="0.2">
      <c r="A26" s="1" t="s">
        <v>30</v>
      </c>
      <c r="F26" t="s">
        <v>15810</v>
      </c>
      <c r="G26" t="s">
        <v>15889</v>
      </c>
      <c r="H26" t="s">
        <v>15820</v>
      </c>
      <c r="I26" t="str">
        <f t="shared" si="0"/>
        <v>2658</v>
      </c>
    </row>
    <row r="27" spans="1:9" x14ac:dyDescent="0.2">
      <c r="A27" s="1" t="s">
        <v>31</v>
      </c>
      <c r="F27" t="s">
        <v>15848</v>
      </c>
      <c r="G27" t="s">
        <v>15890</v>
      </c>
      <c r="H27" t="s">
        <v>15927</v>
      </c>
      <c r="I27" t="str">
        <f t="shared" si="0"/>
        <v>1995</v>
      </c>
    </row>
    <row r="28" spans="1:9" x14ac:dyDescent="0.2">
      <c r="A28" s="1" t="s">
        <v>32</v>
      </c>
      <c r="F28" t="s">
        <v>78</v>
      </c>
      <c r="G28" t="s">
        <v>73</v>
      </c>
      <c r="H28" t="s">
        <v>68</v>
      </c>
      <c r="I28" t="str">
        <f t="shared" si="0"/>
        <v>4096</v>
      </c>
    </row>
    <row r="29" spans="1:9" x14ac:dyDescent="0.2">
      <c r="A29" s="1" t="s">
        <v>33</v>
      </c>
      <c r="F29" t="s">
        <v>15849</v>
      </c>
      <c r="G29" t="s">
        <v>15891</v>
      </c>
      <c r="H29" t="s">
        <v>15928</v>
      </c>
      <c r="I29" t="str">
        <f t="shared" si="0"/>
        <v>338927616</v>
      </c>
    </row>
    <row r="30" spans="1:9" x14ac:dyDescent="0.2">
      <c r="A30" s="1" t="s">
        <v>34</v>
      </c>
      <c r="F30" t="s">
        <v>15850</v>
      </c>
      <c r="G30" t="s">
        <v>15892</v>
      </c>
      <c r="H30" t="s">
        <v>15929</v>
      </c>
      <c r="I30" t="str">
        <f t="shared" si="0"/>
        <v>20439384064</v>
      </c>
    </row>
    <row r="31" spans="1:9" x14ac:dyDescent="0.2">
      <c r="A31" s="1" t="s">
        <v>35</v>
      </c>
      <c r="F31" t="s">
        <v>15851</v>
      </c>
      <c r="G31" t="s">
        <v>15893</v>
      </c>
      <c r="H31" t="s">
        <v>15930</v>
      </c>
      <c r="I31" t="str">
        <f t="shared" si="0"/>
        <v>21749760</v>
      </c>
    </row>
    <row r="32" spans="1:9" x14ac:dyDescent="0.2">
      <c r="A32" s="1" t="s">
        <v>36</v>
      </c>
      <c r="F32" t="s">
        <v>15852</v>
      </c>
      <c r="G32" t="s">
        <v>15894</v>
      </c>
      <c r="H32" t="s">
        <v>15931</v>
      </c>
      <c r="I32" t="str">
        <f t="shared" si="0"/>
        <v>15453986816</v>
      </c>
    </row>
    <row r="33" spans="1:9" x14ac:dyDescent="0.2">
      <c r="A33" s="1" t="s">
        <v>37</v>
      </c>
      <c r="F33" t="s">
        <v>15853</v>
      </c>
      <c r="G33" t="s">
        <v>15895</v>
      </c>
      <c r="H33" t="s">
        <v>15932</v>
      </c>
      <c r="I33" t="str">
        <f t="shared" si="0"/>
        <v>21635072</v>
      </c>
    </row>
    <row r="34" spans="1:9" x14ac:dyDescent="0.2">
      <c r="A34" s="1" t="s">
        <v>38</v>
      </c>
      <c r="F34" t="s">
        <v>15854</v>
      </c>
      <c r="G34" t="s">
        <v>15896</v>
      </c>
      <c r="H34" t="s">
        <v>15933</v>
      </c>
      <c r="I34" t="str">
        <f t="shared" si="0"/>
        <v>947857220</v>
      </c>
    </row>
    <row r="35" spans="1:9" x14ac:dyDescent="0.2">
      <c r="A35" s="1" t="s">
        <v>39</v>
      </c>
      <c r="F35" t="s">
        <v>15855</v>
      </c>
      <c r="G35" t="s">
        <v>15897</v>
      </c>
      <c r="H35" t="s">
        <v>15934</v>
      </c>
      <c r="I35" t="str">
        <f t="shared" ref="I35:I63" si="1">IF(ISERROR(MEDIAN(VALUE(F35),VALUE(G35),VALUE(H35))), "-", TEXT(MEDIAN(VALUE(F35),VALUE(G35),VALUE(H35)), "0"))</f>
        <v>931116414</v>
      </c>
    </row>
    <row r="36" spans="1:9" x14ac:dyDescent="0.2">
      <c r="A36" s="1" t="s">
        <v>40</v>
      </c>
      <c r="F36" t="s">
        <v>15856</v>
      </c>
      <c r="G36" t="s">
        <v>15898</v>
      </c>
      <c r="H36" t="s">
        <v>15935</v>
      </c>
      <c r="I36" t="str">
        <f t="shared" si="1"/>
        <v>17427535570</v>
      </c>
    </row>
    <row r="37" spans="1:9" x14ac:dyDescent="0.2">
      <c r="A37" s="1" t="s">
        <v>41</v>
      </c>
      <c r="F37" t="s">
        <v>15857</v>
      </c>
      <c r="G37" t="s">
        <v>15899</v>
      </c>
      <c r="H37" t="s">
        <v>15936</v>
      </c>
      <c r="I37" t="str">
        <f t="shared" si="1"/>
        <v>19952985</v>
      </c>
    </row>
    <row r="38" spans="1:9" x14ac:dyDescent="0.2">
      <c r="A38" s="1" t="s">
        <v>42</v>
      </c>
      <c r="F38" t="s">
        <v>94</v>
      </c>
      <c r="G38" t="s">
        <v>136</v>
      </c>
      <c r="H38" t="s">
        <v>88</v>
      </c>
      <c r="I38" t="str">
        <f t="shared" si="1"/>
        <v>3</v>
      </c>
    </row>
    <row r="39" spans="1:9" x14ac:dyDescent="0.2">
      <c r="A39" s="1" t="s">
        <v>43</v>
      </c>
      <c r="F39" t="s">
        <v>4419</v>
      </c>
      <c r="G39" t="s">
        <v>409</v>
      </c>
      <c r="H39" t="s">
        <v>493</v>
      </c>
      <c r="I39" t="str">
        <f t="shared" si="1"/>
        <v>196</v>
      </c>
    </row>
    <row r="40" spans="1:9" x14ac:dyDescent="0.2">
      <c r="A40" s="1" t="s">
        <v>44</v>
      </c>
      <c r="F40" t="s">
        <v>15858</v>
      </c>
      <c r="G40" t="s">
        <v>15900</v>
      </c>
      <c r="H40" t="s">
        <v>15937</v>
      </c>
      <c r="I40" t="str">
        <f t="shared" si="1"/>
        <v>2651</v>
      </c>
    </row>
    <row r="41" spans="1:9" x14ac:dyDescent="0.2">
      <c r="A41" s="1" t="s">
        <v>45</v>
      </c>
      <c r="F41" t="s">
        <v>15859</v>
      </c>
      <c r="G41" t="s">
        <v>15901</v>
      </c>
      <c r="H41" t="s">
        <v>15938</v>
      </c>
      <c r="I41" t="str">
        <f t="shared" si="1"/>
        <v>1972</v>
      </c>
    </row>
    <row r="42" spans="1:9" x14ac:dyDescent="0.2">
      <c r="A42" s="1" t="s">
        <v>46</v>
      </c>
      <c r="F42" t="s">
        <v>68</v>
      </c>
      <c r="G42" t="s">
        <v>68</v>
      </c>
      <c r="H42" t="s">
        <v>68</v>
      </c>
      <c r="I42" t="str">
        <f t="shared" si="1"/>
        <v>0</v>
      </c>
    </row>
    <row r="43" spans="1:9" x14ac:dyDescent="0.2">
      <c r="A43" s="1" t="s">
        <v>47</v>
      </c>
      <c r="F43" t="s">
        <v>15860</v>
      </c>
      <c r="G43" t="s">
        <v>15902</v>
      </c>
      <c r="H43" t="s">
        <v>15939</v>
      </c>
      <c r="I43" t="str">
        <f t="shared" si="1"/>
        <v>314998784</v>
      </c>
    </row>
    <row r="44" spans="1:9" x14ac:dyDescent="0.2">
      <c r="A44" s="1" t="s">
        <v>48</v>
      </c>
      <c r="F44" t="s">
        <v>15861</v>
      </c>
      <c r="G44" t="s">
        <v>15903</v>
      </c>
      <c r="H44" t="s">
        <v>15940</v>
      </c>
      <c r="I44" t="str">
        <f t="shared" si="1"/>
        <v>20416393216</v>
      </c>
    </row>
    <row r="45" spans="1:9" x14ac:dyDescent="0.2">
      <c r="A45" s="1" t="s">
        <v>49</v>
      </c>
      <c r="F45" t="s">
        <v>15862</v>
      </c>
      <c r="G45" t="s">
        <v>15904</v>
      </c>
      <c r="H45" t="s">
        <v>15941</v>
      </c>
      <c r="I45" t="str">
        <f t="shared" si="1"/>
        <v>20140032</v>
      </c>
    </row>
    <row r="46" spans="1:9" x14ac:dyDescent="0.2">
      <c r="A46" s="1" t="s">
        <v>50</v>
      </c>
      <c r="F46" t="s">
        <v>15863</v>
      </c>
      <c r="G46" t="s">
        <v>15905</v>
      </c>
      <c r="H46" t="s">
        <v>15942</v>
      </c>
      <c r="I46" t="str">
        <f t="shared" si="1"/>
        <v>15442243584</v>
      </c>
    </row>
    <row r="47" spans="1:9" x14ac:dyDescent="0.2">
      <c r="A47" s="1" t="s">
        <v>51</v>
      </c>
      <c r="F47" t="s">
        <v>15864</v>
      </c>
      <c r="G47" t="s">
        <v>15906</v>
      </c>
      <c r="H47" t="s">
        <v>15943</v>
      </c>
      <c r="I47" t="str">
        <f t="shared" si="1"/>
        <v>19935232</v>
      </c>
    </row>
    <row r="48" spans="1:9" x14ac:dyDescent="0.2">
      <c r="A48" s="1" t="s">
        <v>52</v>
      </c>
      <c r="F48" t="s">
        <v>15865</v>
      </c>
      <c r="G48" t="s">
        <v>15907</v>
      </c>
      <c r="H48" t="s">
        <v>15944</v>
      </c>
      <c r="I48" t="str">
        <f t="shared" si="1"/>
        <v>932540334</v>
      </c>
    </row>
    <row r="49" spans="1:9" x14ac:dyDescent="0.2">
      <c r="A49" s="1" t="s">
        <v>53</v>
      </c>
      <c r="F49" t="s">
        <v>15866</v>
      </c>
      <c r="G49" t="s">
        <v>15908</v>
      </c>
      <c r="H49" t="s">
        <v>15945</v>
      </c>
      <c r="I49" t="str">
        <f t="shared" si="1"/>
        <v>899956579</v>
      </c>
    </row>
    <row r="50" spans="1:9" x14ac:dyDescent="0.2">
      <c r="A50" s="1" t="s">
        <v>54</v>
      </c>
      <c r="F50" t="s">
        <v>15867</v>
      </c>
      <c r="G50" t="s">
        <v>15909</v>
      </c>
      <c r="H50" t="s">
        <v>15946</v>
      </c>
      <c r="I50" t="str">
        <f t="shared" si="1"/>
        <v>6540847464</v>
      </c>
    </row>
    <row r="51" spans="1:9" x14ac:dyDescent="0.2">
      <c r="A51" s="1" t="s">
        <v>55</v>
      </c>
      <c r="F51" t="s">
        <v>68</v>
      </c>
      <c r="G51" t="s">
        <v>68</v>
      </c>
      <c r="H51" t="s">
        <v>68</v>
      </c>
      <c r="I51" t="str">
        <f t="shared" si="1"/>
        <v>0</v>
      </c>
    </row>
    <row r="52" spans="1:9" x14ac:dyDescent="0.2">
      <c r="A52" s="1" t="s">
        <v>56</v>
      </c>
      <c r="F52" t="s">
        <v>92</v>
      </c>
      <c r="G52" t="s">
        <v>88</v>
      </c>
      <c r="H52" t="s">
        <v>94</v>
      </c>
      <c r="I52" t="str">
        <f t="shared" si="1"/>
        <v>2</v>
      </c>
    </row>
    <row r="53" spans="1:9" x14ac:dyDescent="0.2">
      <c r="A53" s="1" t="s">
        <v>57</v>
      </c>
      <c r="F53" t="s">
        <v>106</v>
      </c>
      <c r="G53" t="s">
        <v>106</v>
      </c>
      <c r="H53" t="s">
        <v>106</v>
      </c>
      <c r="I53" t="str">
        <f t="shared" si="1"/>
        <v>17</v>
      </c>
    </row>
    <row r="54" spans="1:9" x14ac:dyDescent="0.2">
      <c r="A54" s="1" t="s">
        <v>58</v>
      </c>
      <c r="F54" t="s">
        <v>15868</v>
      </c>
      <c r="G54" t="s">
        <v>15820</v>
      </c>
      <c r="H54" t="s">
        <v>15771</v>
      </c>
      <c r="I54" t="str">
        <f t="shared" si="1"/>
        <v>2641</v>
      </c>
    </row>
    <row r="55" spans="1:9" x14ac:dyDescent="0.2">
      <c r="A55" s="1" t="s">
        <v>59</v>
      </c>
      <c r="F55" t="s">
        <v>312</v>
      </c>
      <c r="G55" t="s">
        <v>87</v>
      </c>
      <c r="H55" t="s">
        <v>322</v>
      </c>
      <c r="I55" t="str">
        <f t="shared" si="1"/>
        <v>46</v>
      </c>
    </row>
    <row r="56" spans="1:9" x14ac:dyDescent="0.2">
      <c r="A56" s="1" t="s">
        <v>60</v>
      </c>
      <c r="F56" t="s">
        <v>68</v>
      </c>
      <c r="G56" t="s">
        <v>68</v>
      </c>
      <c r="H56" t="s">
        <v>68</v>
      </c>
      <c r="I56" t="str">
        <f t="shared" si="1"/>
        <v>0</v>
      </c>
    </row>
    <row r="57" spans="1:9" x14ac:dyDescent="0.2">
      <c r="A57" s="1" t="s">
        <v>61</v>
      </c>
      <c r="F57" t="s">
        <v>68</v>
      </c>
      <c r="G57" t="s">
        <v>68</v>
      </c>
      <c r="H57" t="s">
        <v>68</v>
      </c>
      <c r="I57" t="str">
        <f t="shared" si="1"/>
        <v>0</v>
      </c>
    </row>
    <row r="58" spans="1:9" x14ac:dyDescent="0.2">
      <c r="A58" s="1" t="s">
        <v>62</v>
      </c>
      <c r="F58" t="s">
        <v>15869</v>
      </c>
      <c r="G58" t="s">
        <v>9899</v>
      </c>
      <c r="H58" t="s">
        <v>15947</v>
      </c>
      <c r="I58" t="str">
        <f t="shared" si="1"/>
        <v>6562070528</v>
      </c>
    </row>
    <row r="59" spans="1:9" x14ac:dyDescent="0.2">
      <c r="A59" s="1" t="s">
        <v>63</v>
      </c>
      <c r="F59" t="s">
        <v>68</v>
      </c>
      <c r="G59" t="s">
        <v>68</v>
      </c>
      <c r="H59" t="s">
        <v>68</v>
      </c>
      <c r="I59" t="str">
        <f t="shared" si="1"/>
        <v>0</v>
      </c>
    </row>
    <row r="60" spans="1:9" x14ac:dyDescent="0.2">
      <c r="A60" s="1" t="s">
        <v>64</v>
      </c>
      <c r="F60" t="s">
        <v>15870</v>
      </c>
      <c r="G60" t="s">
        <v>15910</v>
      </c>
      <c r="H60" t="s">
        <v>15948</v>
      </c>
      <c r="I60" t="str">
        <f t="shared" si="1"/>
        <v>6501294080</v>
      </c>
    </row>
    <row r="61" spans="1:9" x14ac:dyDescent="0.2">
      <c r="A61" s="1" t="s">
        <v>65</v>
      </c>
      <c r="F61" t="s">
        <v>68</v>
      </c>
      <c r="G61" t="s">
        <v>68</v>
      </c>
      <c r="H61" t="s">
        <v>68</v>
      </c>
      <c r="I61" t="str">
        <f t="shared" si="1"/>
        <v>0</v>
      </c>
    </row>
    <row r="62" spans="1:9" x14ac:dyDescent="0.2">
      <c r="A62" s="1" t="s">
        <v>66</v>
      </c>
      <c r="F62" t="s">
        <v>15871</v>
      </c>
      <c r="G62" t="s">
        <v>15911</v>
      </c>
      <c r="H62" t="s">
        <v>15949</v>
      </c>
      <c r="I62" t="str">
        <f t="shared" si="1"/>
        <v>25069652</v>
      </c>
    </row>
    <row r="63" spans="1:9" x14ac:dyDescent="0.2">
      <c r="A63" s="1" t="s">
        <v>67</v>
      </c>
      <c r="F63" t="s">
        <v>15872</v>
      </c>
      <c r="G63" t="s">
        <v>15912</v>
      </c>
      <c r="H63" t="s">
        <v>15950</v>
      </c>
      <c r="I63" t="str">
        <f t="shared" si="1"/>
        <v>312672117</v>
      </c>
    </row>
    <row r="64" spans="1:9" ht="15" x14ac:dyDescent="0.25">
      <c r="A64" s="6" t="s">
        <v>20837</v>
      </c>
      <c r="B64" s="8" t="e">
        <f>NA()</f>
        <v>#N/A</v>
      </c>
      <c r="C64" s="8" t="e">
        <f>NA()</f>
        <v>#N/A</v>
      </c>
      <c r="D64" s="8" t="e">
        <f>NA()</f>
        <v>#N/A</v>
      </c>
      <c r="E64" s="8" t="e">
        <f>NA()</f>
        <v>#N/A</v>
      </c>
      <c r="F64" s="8">
        <f t="shared" ref="F64:I64" si="2">AVERAGE(VALUE(F8),VALUE(F22),VALUE(F36))*2^(-30)</f>
        <v>16.04139206154893</v>
      </c>
      <c r="G64" s="8">
        <f t="shared" si="2"/>
        <v>16.489089039154351</v>
      </c>
      <c r="H64" s="8">
        <f t="shared" si="2"/>
        <v>16.167138672744233</v>
      </c>
      <c r="I64" s="8">
        <f t="shared" si="2"/>
        <v>16.228355197235942</v>
      </c>
    </row>
    <row r="65" spans="1:9" ht="15" x14ac:dyDescent="0.25">
      <c r="A65" s="6" t="s">
        <v>20838</v>
      </c>
      <c r="B65" s="8" t="e">
        <f>NA()</f>
        <v>#N/A</v>
      </c>
      <c r="C65" s="8" t="e">
        <f>NA()</f>
        <v>#N/A</v>
      </c>
      <c r="D65" s="8" t="e">
        <f>NA()</f>
        <v>#N/A</v>
      </c>
      <c r="E65" s="8" t="e">
        <f>NA()</f>
        <v>#N/A</v>
      </c>
      <c r="F65" s="9">
        <f t="shared" ref="F65:I65" si="3">AVERAGE(VALUE(F8),VALUE(F22),VALUE(F36),VALUE(F50))*2^(-30)</f>
        <v>13.54693552502431</v>
      </c>
      <c r="G65" s="9">
        <f t="shared" si="3"/>
        <v>13.889726504450664</v>
      </c>
      <c r="H65" s="9">
        <f t="shared" si="3"/>
        <v>13.657867462607101</v>
      </c>
      <c r="I65" s="9">
        <f t="shared" si="3"/>
        <v>13.694176123011857</v>
      </c>
    </row>
    <row r="66" spans="1:9" ht="15" x14ac:dyDescent="0.25">
      <c r="A66" s="6" t="s">
        <v>20841</v>
      </c>
      <c r="B66" s="8" t="e">
        <f>NA()</f>
        <v>#N/A</v>
      </c>
      <c r="C66" s="8" t="e">
        <f>NA()</f>
        <v>#N/A</v>
      </c>
      <c r="D66" s="8" t="e">
        <f>NA()</f>
        <v>#N/A</v>
      </c>
      <c r="E66" s="8" t="e">
        <f>NA()</f>
        <v>#N/A</v>
      </c>
      <c r="F66" s="9">
        <f t="shared" ref="F66:I66" si="4">MIN(VALUE(F18),VALUE(F32),VALUE(F46))*2^(-30)</f>
        <v>14.238525390625</v>
      </c>
      <c r="G66" s="9">
        <f t="shared" si="4"/>
        <v>14.381710052490234</v>
      </c>
      <c r="H66" s="9">
        <f t="shared" si="4"/>
        <v>14.392646789550781</v>
      </c>
      <c r="I66" s="9">
        <f t="shared" si="4"/>
        <v>14.381710052490234</v>
      </c>
    </row>
    <row r="67" spans="1:9" ht="15" x14ac:dyDescent="0.25">
      <c r="A67" s="6" t="s">
        <v>20839</v>
      </c>
      <c r="B67" s="8" t="e">
        <f>NA()</f>
        <v>#N/A</v>
      </c>
      <c r="C67" s="8" t="e">
        <f>NA()</f>
        <v>#N/A</v>
      </c>
      <c r="D67" s="8" t="e">
        <f>NA()</f>
        <v>#N/A</v>
      </c>
      <c r="E67" s="8" t="e">
        <f>NA()</f>
        <v>#N/A</v>
      </c>
      <c r="F67" s="9">
        <f t="shared" ref="F67:I67" si="5">MIN(VALUE(F16),VALUE(F30),VALUE(F44))*2^(-30)</f>
        <v>19.035659790039063</v>
      </c>
      <c r="G67" s="9">
        <f t="shared" si="5"/>
        <v>18.696895599365234</v>
      </c>
      <c r="H67" s="9">
        <f t="shared" si="5"/>
        <v>19.014247894287109</v>
      </c>
      <c r="I67" s="9">
        <f t="shared" si="5"/>
        <v>19.014247894287109</v>
      </c>
    </row>
    <row r="68" spans="1:9" ht="15" x14ac:dyDescent="0.25">
      <c r="A68" s="6" t="s">
        <v>20831</v>
      </c>
      <c r="B68" s="8" t="e">
        <f>NA()</f>
        <v>#N/A</v>
      </c>
      <c r="C68" s="8" t="e">
        <f>NA()</f>
        <v>#N/A</v>
      </c>
      <c r="D68" s="8" t="e">
        <f>NA()</f>
        <v>#N/A</v>
      </c>
      <c r="E68" s="8" t="e">
        <f>NA()</f>
        <v>#N/A</v>
      </c>
      <c r="F68" s="9">
        <f t="shared" ref="F68:I69" si="6">SUM(VALUE(F14),VALUE(F28),VALUE(F42))*2^(-20)</f>
        <v>7.8125E-3</v>
      </c>
      <c r="G68" s="9">
        <f t="shared" si="6"/>
        <v>3.90625E-3</v>
      </c>
      <c r="H68" s="9">
        <f t="shared" si="6"/>
        <v>0</v>
      </c>
      <c r="I68" s="9">
        <f t="shared" si="6"/>
        <v>3.90625E-3</v>
      </c>
    </row>
    <row r="69" spans="1:9" ht="15" x14ac:dyDescent="0.25">
      <c r="A69" s="6" t="s">
        <v>20840</v>
      </c>
      <c r="B69" s="8" t="e">
        <f>NA()</f>
        <v>#N/A</v>
      </c>
      <c r="C69" s="8" t="e">
        <f>NA()</f>
        <v>#N/A</v>
      </c>
      <c r="D69" s="8" t="e">
        <f>NA()</f>
        <v>#N/A</v>
      </c>
      <c r="E69" s="8" t="e">
        <f>NA()</f>
        <v>#N/A</v>
      </c>
      <c r="F69" s="9">
        <f t="shared" si="6"/>
        <v>948.48046875</v>
      </c>
      <c r="G69" s="9">
        <f t="shared" si="6"/>
        <v>941.68359375</v>
      </c>
      <c r="H69" s="9">
        <f t="shared" si="6"/>
        <v>903.41796875</v>
      </c>
      <c r="I69" s="9">
        <f t="shared" si="6"/>
        <v>933.69140625</v>
      </c>
    </row>
    <row r="70" spans="1:9" ht="15" x14ac:dyDescent="0.25">
      <c r="A70" s="6" t="s">
        <v>20832</v>
      </c>
      <c r="B70" s="8" t="e">
        <f>NA()</f>
        <v>#N/A</v>
      </c>
      <c r="C70" s="8" t="e">
        <f>NA()</f>
        <v>#N/A</v>
      </c>
      <c r="D70" s="8" t="e">
        <f>NA()</f>
        <v>#N/A</v>
      </c>
      <c r="E70" s="8" t="e">
        <f>NA()</f>
        <v>#N/A</v>
      </c>
      <c r="F70" s="9">
        <f t="shared" ref="F70:I70" si="7">AVERAGE(VALUE(F9),VALUE(F23),VALUE(F37))*2^(-20)</f>
        <v>18.110031445821125</v>
      </c>
      <c r="G70" s="9">
        <f t="shared" si="7"/>
        <v>18.177825291951496</v>
      </c>
      <c r="H70" s="9">
        <f t="shared" si="7"/>
        <v>18.310086886088055</v>
      </c>
      <c r="I70" s="9">
        <f t="shared" si="7"/>
        <v>18.177825291951496</v>
      </c>
    </row>
    <row r="71" spans="1:9" ht="15" x14ac:dyDescent="0.25">
      <c r="A71" s="6" t="s">
        <v>20833</v>
      </c>
      <c r="B71" s="8" t="e">
        <f>NA()</f>
        <v>#N/A</v>
      </c>
      <c r="C71" s="8" t="e">
        <f>NA()</f>
        <v>#N/A</v>
      </c>
      <c r="D71" s="8" t="e">
        <f>NA()</f>
        <v>#N/A</v>
      </c>
      <c r="E71" s="8" t="e">
        <f>NA()</f>
        <v>#N/A</v>
      </c>
      <c r="F71" s="10">
        <f t="shared" ref="F71:I71" si="8">MIN(VALUE(F19),VALUE(F33),VALUE(F47))*2^(-20)</f>
        <v>14.62109375</v>
      </c>
      <c r="G71" s="10">
        <f t="shared" si="8"/>
        <v>14.80078125</v>
      </c>
      <c r="H71" s="10">
        <f t="shared" si="8"/>
        <v>14.8203125</v>
      </c>
      <c r="I71" s="10">
        <f t="shared" si="8"/>
        <v>14.80078125</v>
      </c>
    </row>
    <row r="72" spans="1:9" ht="15" x14ac:dyDescent="0.25">
      <c r="A72" s="6" t="s">
        <v>20834</v>
      </c>
      <c r="B72" s="8" t="e">
        <f>NA()</f>
        <v>#N/A</v>
      </c>
      <c r="C72" s="8" t="e">
        <f>NA()</f>
        <v>#N/A</v>
      </c>
      <c r="D72" s="8" t="e">
        <f>NA()</f>
        <v>#N/A</v>
      </c>
      <c r="E72" s="8" t="e">
        <f>NA()</f>
        <v>#N/A</v>
      </c>
      <c r="F72" s="10">
        <f t="shared" ref="F72:I72" si="9">MAX(VALUE(F17),VALUE(F31),VALUE(F45))*2^(-20)</f>
        <v>20.57421875</v>
      </c>
      <c r="G72" s="10">
        <f t="shared" si="9"/>
        <v>20.7421875</v>
      </c>
      <c r="H72" s="10">
        <f t="shared" si="9"/>
        <v>20.90625</v>
      </c>
      <c r="I72" s="10">
        <f t="shared" si="9"/>
        <v>20.7421875</v>
      </c>
    </row>
    <row r="73" spans="1:9" ht="15" x14ac:dyDescent="0.25">
      <c r="A73" s="6" t="s">
        <v>20826</v>
      </c>
      <c r="B73" s="8" t="e">
        <f>NA()</f>
        <v>#N/A</v>
      </c>
      <c r="C73" s="8" t="e">
        <f>NA()</f>
        <v>#N/A</v>
      </c>
      <c r="D73" s="8" t="e">
        <f>NA()</f>
        <v>#N/A</v>
      </c>
      <c r="E73" s="8" t="e">
        <f>NA()</f>
        <v>#N/A</v>
      </c>
      <c r="F73" s="9">
        <f t="shared" ref="F73:I73" si="10">VALUE(F7)*10^(-9)</f>
        <v>332.11485676700005</v>
      </c>
      <c r="G73" s="9">
        <f t="shared" si="10"/>
        <v>333.79813471100005</v>
      </c>
      <c r="H73" s="9">
        <f t="shared" si="10"/>
        <v>332.39695845</v>
      </c>
      <c r="I73" s="9">
        <f t="shared" si="10"/>
        <v>332.39695845</v>
      </c>
    </row>
    <row r="74" spans="1:9" ht="15" x14ac:dyDescent="0.25">
      <c r="A74" s="6" t="s">
        <v>20835</v>
      </c>
      <c r="B74" s="8" t="e">
        <f>NA()</f>
        <v>#N/A</v>
      </c>
      <c r="C74" s="8" t="e">
        <f>NA()</f>
        <v>#N/A</v>
      </c>
      <c r="D74" s="8" t="e">
        <f>NA()</f>
        <v>#N/A</v>
      </c>
      <c r="E74" s="8" t="e">
        <f>NA()</f>
        <v>#N/A</v>
      </c>
      <c r="F74" s="9">
        <f t="shared" ref="F74:I75" si="11">SUM(VALUE(F20),VALUE(F34),VALUE(F48))*2^(-30)</f>
        <v>2.753063416108489</v>
      </c>
      <c r="G74" s="9">
        <f t="shared" si="11"/>
        <v>2.6354364873841405</v>
      </c>
      <c r="H74" s="9">
        <f t="shared" si="11"/>
        <v>2.6258683186024427</v>
      </c>
      <c r="I74" s="9">
        <f t="shared" si="11"/>
        <v>2.6280237315222621</v>
      </c>
    </row>
    <row r="75" spans="1:9" ht="15" x14ac:dyDescent="0.25">
      <c r="A75" s="6" t="s">
        <v>20836</v>
      </c>
      <c r="B75" s="8" t="e">
        <f>NA()</f>
        <v>#N/A</v>
      </c>
      <c r="C75" s="8" t="e">
        <f>NA()</f>
        <v>#N/A</v>
      </c>
      <c r="D75" s="8" t="e">
        <f>NA()</f>
        <v>#N/A</v>
      </c>
      <c r="E75" s="8" t="e">
        <f>NA()</f>
        <v>#N/A</v>
      </c>
      <c r="F75" s="9">
        <f t="shared" si="11"/>
        <v>2.4745619939640164</v>
      </c>
      <c r="G75" s="9">
        <f t="shared" si="11"/>
        <v>2.3508250173181295</v>
      </c>
      <c r="H75" s="9">
        <f t="shared" si="11"/>
        <v>2.3481390802189708</v>
      </c>
      <c r="I75" s="9">
        <f t="shared" si="11"/>
        <v>2.3481390802189708</v>
      </c>
    </row>
    <row r="76" spans="1:9" ht="15" x14ac:dyDescent="0.25">
      <c r="A76" s="7" t="s">
        <v>20827</v>
      </c>
      <c r="B76" s="8" t="e">
        <f>NA()</f>
        <v>#N/A</v>
      </c>
      <c r="C76" s="8" t="e">
        <f>NA()</f>
        <v>#N/A</v>
      </c>
      <c r="D76" s="8" t="e">
        <f>NA()</f>
        <v>#N/A</v>
      </c>
      <c r="E76" s="8" t="e">
        <f>NA()</f>
        <v>#N/A</v>
      </c>
      <c r="F76" s="9">
        <f t="shared" ref="F76:I76" si="12">SUM(VALUE(F12),VALUE(F26),VALUE(F40))</f>
        <v>7967</v>
      </c>
      <c r="G76" s="9">
        <f t="shared" si="12"/>
        <v>7998</v>
      </c>
      <c r="H76" s="9">
        <f t="shared" si="12"/>
        <v>7965</v>
      </c>
      <c r="I76" s="9">
        <f t="shared" si="12"/>
        <v>7968</v>
      </c>
    </row>
    <row r="77" spans="1:9" ht="15" x14ac:dyDescent="0.25">
      <c r="A77" s="7" t="s">
        <v>20828</v>
      </c>
      <c r="B77" s="8" t="e">
        <f>NA()</f>
        <v>#N/A</v>
      </c>
      <c r="C77" s="8" t="e">
        <f>NA()</f>
        <v>#N/A</v>
      </c>
      <c r="D77" s="8" t="e">
        <f>NA()</f>
        <v>#N/A</v>
      </c>
      <c r="E77" s="8" t="e">
        <f>NA()</f>
        <v>#N/A</v>
      </c>
      <c r="F77" s="9">
        <f t="shared" ref="F77:I77" si="13">SUM(VALUE(F11),VALUE(F25),VALUE(F39))</f>
        <v>601</v>
      </c>
      <c r="G77" s="9">
        <f t="shared" si="13"/>
        <v>595</v>
      </c>
      <c r="H77" s="9">
        <f t="shared" si="13"/>
        <v>598</v>
      </c>
      <c r="I77" s="9">
        <f t="shared" si="13"/>
        <v>599</v>
      </c>
    </row>
    <row r="78" spans="1:9" ht="15" x14ac:dyDescent="0.25">
      <c r="A78" s="7" t="s">
        <v>20829</v>
      </c>
      <c r="B78" s="8" t="e">
        <f>NA()</f>
        <v>#N/A</v>
      </c>
      <c r="C78" s="8" t="e">
        <f>NA()</f>
        <v>#N/A</v>
      </c>
      <c r="D78" s="8" t="e">
        <f>NA()</f>
        <v>#N/A</v>
      </c>
      <c r="E78" s="8" t="e">
        <f>NA()</f>
        <v>#N/A</v>
      </c>
      <c r="F78" s="9">
        <f t="shared" ref="F78:I78" si="14">SUM(VALUE(F13),VALUE(F27),VALUE(F41))</f>
        <v>5943</v>
      </c>
      <c r="G78" s="9">
        <f t="shared" si="14"/>
        <v>5944</v>
      </c>
      <c r="H78" s="9">
        <f t="shared" si="14"/>
        <v>5945</v>
      </c>
      <c r="I78" s="9">
        <f t="shared" si="14"/>
        <v>5944</v>
      </c>
    </row>
    <row r="79" spans="1:9" ht="15" x14ac:dyDescent="0.25">
      <c r="A79" s="7" t="s">
        <v>20830</v>
      </c>
      <c r="B79" s="8" t="e">
        <f>NA()</f>
        <v>#N/A</v>
      </c>
      <c r="C79" s="8" t="e">
        <f>NA()</f>
        <v>#N/A</v>
      </c>
      <c r="D79" s="8" t="e">
        <f>NA()</f>
        <v>#N/A</v>
      </c>
      <c r="E79" s="8" t="e">
        <f>NA()</f>
        <v>#N/A</v>
      </c>
      <c r="F79" s="9">
        <f t="shared" ref="F79:I79" si="15">SUM(VALUE(F10),VALUE(F24),VALUE(F38))</f>
        <v>22</v>
      </c>
      <c r="G79" s="9">
        <f t="shared" si="15"/>
        <v>27</v>
      </c>
      <c r="H79" s="9">
        <f t="shared" si="15"/>
        <v>21</v>
      </c>
      <c r="I79" s="9">
        <f t="shared" si="15"/>
        <v>22</v>
      </c>
    </row>
    <row r="80" spans="1:9" ht="15" x14ac:dyDescent="0.25">
      <c r="A80" s="27" t="s">
        <v>20855</v>
      </c>
      <c r="B80" s="8" t="e">
        <f>NA()</f>
        <v>#N/A</v>
      </c>
      <c r="C80" s="8" t="e">
        <f>NA()</f>
        <v>#N/A</v>
      </c>
      <c r="D80" s="8" t="e">
        <f>NA()</f>
        <v>#N/A</v>
      </c>
      <c r="E80" s="8" t="e">
        <f>NA()</f>
        <v>#N/A</v>
      </c>
      <c r="F80" s="28">
        <f t="shared" ref="C80:I81" si="16">F3*2^(-30)</f>
        <v>0.49735052604228258</v>
      </c>
      <c r="G80" s="28">
        <f t="shared" si="16"/>
        <v>0.49735052604228258</v>
      </c>
      <c r="H80" s="28">
        <f t="shared" si="16"/>
        <v>0.49735052604228258</v>
      </c>
      <c r="I80" s="28">
        <f t="shared" si="16"/>
        <v>0.49735052604228258</v>
      </c>
    </row>
    <row r="81" spans="1:9" ht="15" x14ac:dyDescent="0.25">
      <c r="A81" s="27" t="s">
        <v>20856</v>
      </c>
      <c r="B81" s="8" t="e">
        <f>NA()</f>
        <v>#N/A</v>
      </c>
      <c r="C81" s="8" t="e">
        <f>NA()</f>
        <v>#N/A</v>
      </c>
      <c r="D81" s="8" t="e">
        <f>NA()</f>
        <v>#N/A</v>
      </c>
      <c r="E81" s="8" t="e">
        <f>NA()</f>
        <v>#N/A</v>
      </c>
      <c r="F81" s="28">
        <f t="shared" si="16"/>
        <v>1.4920515781268477</v>
      </c>
      <c r="G81" s="28">
        <f t="shared" si="16"/>
        <v>1.4920515781268477</v>
      </c>
      <c r="H81" s="28">
        <f t="shared" si="16"/>
        <v>1.4920515781268477</v>
      </c>
      <c r="I81" s="28">
        <f t="shared" si="16"/>
        <v>1.4920515781268477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I81"/>
  <sheetViews>
    <sheetView topLeftCell="A55" workbookViewId="0">
      <selection activeCell="B79" sqref="B79:E81"/>
    </sheetView>
  </sheetViews>
  <sheetFormatPr defaultRowHeight="12.75" x14ac:dyDescent="0.2"/>
  <cols>
    <col min="1" max="1" width="61.42578125" bestFit="1" customWidth="1" collapsed="1"/>
    <col min="2" max="2" width="13.5703125" bestFit="1" customWidth="1" collapsed="1"/>
    <col min="3" max="3" width="16.140625" bestFit="1" customWidth="1" collapsed="1"/>
    <col min="4" max="4" width="14.42578125" bestFit="1" customWidth="1" collapsed="1"/>
    <col min="5" max="5" width="6.85546875" bestFit="1" customWidth="1" collapsed="1"/>
    <col min="6" max="8" width="27" bestFit="1" customWidth="1" collapsed="1"/>
    <col min="9" max="9" width="13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F3" t="s">
        <v>15515</v>
      </c>
      <c r="G3" t="s">
        <v>15515</v>
      </c>
      <c r="H3" t="s">
        <v>15515</v>
      </c>
      <c r="I3" t="str">
        <f t="shared" ref="I3:I34" si="0">IF(ISERROR(MEDIAN(VALUE(F3),VALUE(G3),VALUE(H3))), "-", TEXT(MEDIAN(VALUE(F3),VALUE(G3),VALUE(H3)), "0"))</f>
        <v>534026061</v>
      </c>
    </row>
    <row r="4" spans="1:9" x14ac:dyDescent="0.2">
      <c r="A4" s="1" t="s">
        <v>8</v>
      </c>
      <c r="F4" t="s">
        <v>15516</v>
      </c>
      <c r="G4" t="s">
        <v>15516</v>
      </c>
      <c r="H4" t="s">
        <v>15516</v>
      </c>
      <c r="I4" t="str">
        <f t="shared" si="0"/>
        <v>1602078183</v>
      </c>
    </row>
    <row r="5" spans="1:9" x14ac:dyDescent="0.2">
      <c r="A5" s="1" t="s">
        <v>9</v>
      </c>
      <c r="F5" t="s">
        <v>15951</v>
      </c>
      <c r="G5" t="s">
        <v>15987</v>
      </c>
      <c r="H5" t="s">
        <v>16020</v>
      </c>
      <c r="I5" t="str">
        <f t="shared" si="0"/>
        <v>-</v>
      </c>
    </row>
    <row r="6" spans="1:9" x14ac:dyDescent="0.2">
      <c r="A6" s="1" t="s">
        <v>10</v>
      </c>
      <c r="F6" t="s">
        <v>15952</v>
      </c>
      <c r="G6" t="s">
        <v>15988</v>
      </c>
      <c r="H6" t="s">
        <v>16021</v>
      </c>
      <c r="I6" t="str">
        <f t="shared" si="0"/>
        <v>-</v>
      </c>
    </row>
    <row r="7" spans="1:9" x14ac:dyDescent="0.2">
      <c r="A7" s="1" t="s">
        <v>11</v>
      </c>
      <c r="F7" t="s">
        <v>15953</v>
      </c>
      <c r="G7" t="s">
        <v>15989</v>
      </c>
      <c r="H7" t="s">
        <v>16022</v>
      </c>
      <c r="I7" t="str">
        <f t="shared" si="0"/>
        <v>333433913354</v>
      </c>
    </row>
    <row r="8" spans="1:9" x14ac:dyDescent="0.2">
      <c r="A8" s="1" t="s">
        <v>12</v>
      </c>
      <c r="F8" t="s">
        <v>15954</v>
      </c>
      <c r="G8" t="s">
        <v>15990</v>
      </c>
      <c r="H8" t="s">
        <v>16023</v>
      </c>
      <c r="I8" t="str">
        <f t="shared" si="0"/>
        <v>17348670335</v>
      </c>
    </row>
    <row r="9" spans="1:9" x14ac:dyDescent="0.2">
      <c r="A9" s="1" t="s">
        <v>13</v>
      </c>
      <c r="F9" t="s">
        <v>15955</v>
      </c>
      <c r="G9" t="s">
        <v>6556</v>
      </c>
      <c r="H9" t="s">
        <v>6556</v>
      </c>
      <c r="I9" t="str">
        <f t="shared" si="0"/>
        <v>15486976</v>
      </c>
    </row>
    <row r="10" spans="1:9" x14ac:dyDescent="0.2">
      <c r="A10" s="1" t="s">
        <v>14</v>
      </c>
      <c r="F10" t="s">
        <v>96</v>
      </c>
      <c r="G10" t="s">
        <v>84</v>
      </c>
      <c r="H10" t="s">
        <v>97</v>
      </c>
      <c r="I10" t="str">
        <f t="shared" si="0"/>
        <v>12</v>
      </c>
    </row>
    <row r="11" spans="1:9" x14ac:dyDescent="0.2">
      <c r="A11" s="1" t="s">
        <v>15</v>
      </c>
      <c r="F11" t="s">
        <v>4035</v>
      </c>
      <c r="G11" t="s">
        <v>4493</v>
      </c>
      <c r="H11" t="s">
        <v>368</v>
      </c>
      <c r="I11" t="str">
        <f t="shared" si="0"/>
        <v>199</v>
      </c>
    </row>
    <row r="12" spans="1:9" x14ac:dyDescent="0.2">
      <c r="A12" s="1" t="s">
        <v>16</v>
      </c>
      <c r="F12" t="s">
        <v>15956</v>
      </c>
      <c r="G12" t="s">
        <v>15878</v>
      </c>
      <c r="H12" t="s">
        <v>16024</v>
      </c>
      <c r="I12" t="str">
        <f t="shared" si="0"/>
        <v>2666</v>
      </c>
    </row>
    <row r="13" spans="1:9" x14ac:dyDescent="0.2">
      <c r="A13" s="1" t="s">
        <v>17</v>
      </c>
      <c r="F13" t="s">
        <v>15957</v>
      </c>
      <c r="G13" t="s">
        <v>15991</v>
      </c>
      <c r="H13" t="s">
        <v>16025</v>
      </c>
      <c r="I13" t="str">
        <f t="shared" si="0"/>
        <v>1988</v>
      </c>
    </row>
    <row r="14" spans="1:9" x14ac:dyDescent="0.2">
      <c r="A14" s="1" t="s">
        <v>18</v>
      </c>
      <c r="F14" t="s">
        <v>68</v>
      </c>
      <c r="G14" t="s">
        <v>68</v>
      </c>
      <c r="H14" t="s">
        <v>68</v>
      </c>
      <c r="I14" t="str">
        <f t="shared" si="0"/>
        <v>0</v>
      </c>
    </row>
    <row r="15" spans="1:9" x14ac:dyDescent="0.2">
      <c r="A15" s="1" t="s">
        <v>19</v>
      </c>
      <c r="F15" t="s">
        <v>15958</v>
      </c>
      <c r="G15" t="s">
        <v>15992</v>
      </c>
      <c r="H15" t="s">
        <v>16026</v>
      </c>
      <c r="I15" t="str">
        <f t="shared" si="0"/>
        <v>338698240</v>
      </c>
    </row>
    <row r="16" spans="1:9" x14ac:dyDescent="0.2">
      <c r="A16" s="1" t="s">
        <v>20</v>
      </c>
      <c r="F16" t="s">
        <v>15959</v>
      </c>
      <c r="G16" t="s">
        <v>15993</v>
      </c>
      <c r="H16" t="s">
        <v>16027</v>
      </c>
      <c r="I16" t="str">
        <f t="shared" si="0"/>
        <v>20417568768</v>
      </c>
    </row>
    <row r="17" spans="1:9" x14ac:dyDescent="0.2">
      <c r="A17" s="1" t="s">
        <v>21</v>
      </c>
      <c r="F17" t="s">
        <v>6589</v>
      </c>
      <c r="G17" t="s">
        <v>6556</v>
      </c>
      <c r="H17" t="s">
        <v>6556</v>
      </c>
      <c r="I17" t="str">
        <f t="shared" si="0"/>
        <v>15486976</v>
      </c>
    </row>
    <row r="18" spans="1:9" x14ac:dyDescent="0.2">
      <c r="A18" s="1" t="s">
        <v>22</v>
      </c>
      <c r="F18" t="s">
        <v>15960</v>
      </c>
      <c r="G18" t="s">
        <v>15994</v>
      </c>
      <c r="H18" t="s">
        <v>16028</v>
      </c>
      <c r="I18" t="str">
        <f t="shared" si="0"/>
        <v>15379472384</v>
      </c>
    </row>
    <row r="19" spans="1:9" x14ac:dyDescent="0.2">
      <c r="A19" s="1" t="s">
        <v>23</v>
      </c>
      <c r="F19" t="s">
        <v>6078</v>
      </c>
      <c r="G19" t="s">
        <v>6556</v>
      </c>
      <c r="H19" t="s">
        <v>6556</v>
      </c>
      <c r="I19" t="str">
        <f t="shared" si="0"/>
        <v>15486976</v>
      </c>
    </row>
    <row r="20" spans="1:9" x14ac:dyDescent="0.2">
      <c r="A20" s="1" t="s">
        <v>24</v>
      </c>
      <c r="F20" t="s">
        <v>15961</v>
      </c>
      <c r="G20" t="s">
        <v>15995</v>
      </c>
      <c r="H20" t="s">
        <v>16029</v>
      </c>
      <c r="I20" t="str">
        <f t="shared" si="0"/>
        <v>989842378</v>
      </c>
    </row>
    <row r="21" spans="1:9" x14ac:dyDescent="0.2">
      <c r="A21" s="1" t="s">
        <v>25</v>
      </c>
      <c r="F21" t="s">
        <v>15962</v>
      </c>
      <c r="G21" t="s">
        <v>15996</v>
      </c>
      <c r="H21" t="s">
        <v>16030</v>
      </c>
      <c r="I21" t="str">
        <f t="shared" si="0"/>
        <v>776707113</v>
      </c>
    </row>
    <row r="22" spans="1:9" x14ac:dyDescent="0.2">
      <c r="A22" s="1" t="s">
        <v>26</v>
      </c>
      <c r="F22" t="s">
        <v>15963</v>
      </c>
      <c r="G22" t="s">
        <v>15997</v>
      </c>
      <c r="H22" t="s">
        <v>16031</v>
      </c>
      <c r="I22" t="str">
        <f t="shared" si="0"/>
        <v>17018071064</v>
      </c>
    </row>
    <row r="23" spans="1:9" x14ac:dyDescent="0.2">
      <c r="A23" s="1" t="s">
        <v>27</v>
      </c>
      <c r="F23" t="s">
        <v>15964</v>
      </c>
      <c r="G23" t="s">
        <v>15998</v>
      </c>
      <c r="H23" t="s">
        <v>16032</v>
      </c>
      <c r="I23" t="str">
        <f t="shared" si="0"/>
        <v>22104088</v>
      </c>
    </row>
    <row r="24" spans="1:9" x14ac:dyDescent="0.2">
      <c r="A24" s="1" t="s">
        <v>28</v>
      </c>
      <c r="F24" t="s">
        <v>92</v>
      </c>
      <c r="G24" t="s">
        <v>92</v>
      </c>
      <c r="H24" t="s">
        <v>92</v>
      </c>
      <c r="I24" t="str">
        <f t="shared" si="0"/>
        <v>1</v>
      </c>
    </row>
    <row r="25" spans="1:9" x14ac:dyDescent="0.2">
      <c r="A25" s="1" t="s">
        <v>29</v>
      </c>
      <c r="F25" t="s">
        <v>233</v>
      </c>
      <c r="G25" t="s">
        <v>493</v>
      </c>
      <c r="H25" t="s">
        <v>233</v>
      </c>
      <c r="I25" t="str">
        <f t="shared" si="0"/>
        <v>202</v>
      </c>
    </row>
    <row r="26" spans="1:9" x14ac:dyDescent="0.2">
      <c r="A26" s="1" t="s">
        <v>30</v>
      </c>
      <c r="F26" t="s">
        <v>15965</v>
      </c>
      <c r="G26" t="s">
        <v>15900</v>
      </c>
      <c r="H26" t="s">
        <v>16033</v>
      </c>
      <c r="I26" t="str">
        <f t="shared" si="0"/>
        <v>2667</v>
      </c>
    </row>
    <row r="27" spans="1:9" x14ac:dyDescent="0.2">
      <c r="A27" s="1" t="s">
        <v>31</v>
      </c>
      <c r="F27" t="s">
        <v>15966</v>
      </c>
      <c r="G27" t="s">
        <v>15999</v>
      </c>
      <c r="H27" t="s">
        <v>16034</v>
      </c>
      <c r="I27" t="str">
        <f t="shared" si="0"/>
        <v>2017</v>
      </c>
    </row>
    <row r="28" spans="1:9" x14ac:dyDescent="0.2">
      <c r="A28" s="1" t="s">
        <v>32</v>
      </c>
      <c r="F28" t="s">
        <v>73</v>
      </c>
      <c r="G28" t="s">
        <v>73</v>
      </c>
      <c r="H28" t="s">
        <v>68</v>
      </c>
      <c r="I28" t="str">
        <f t="shared" si="0"/>
        <v>4096</v>
      </c>
    </row>
    <row r="29" spans="1:9" x14ac:dyDescent="0.2">
      <c r="A29" s="1" t="s">
        <v>33</v>
      </c>
      <c r="F29" t="s">
        <v>15967</v>
      </c>
      <c r="G29" t="s">
        <v>16000</v>
      </c>
      <c r="H29" t="s">
        <v>16035</v>
      </c>
      <c r="I29" t="str">
        <f t="shared" si="0"/>
        <v>317165568</v>
      </c>
    </row>
    <row r="30" spans="1:9" x14ac:dyDescent="0.2">
      <c r="A30" s="1" t="s">
        <v>34</v>
      </c>
      <c r="F30" t="s">
        <v>15968</v>
      </c>
      <c r="G30" t="s">
        <v>16001</v>
      </c>
      <c r="H30" t="s">
        <v>16036</v>
      </c>
      <c r="I30" t="str">
        <f t="shared" si="0"/>
        <v>20575293440</v>
      </c>
    </row>
    <row r="31" spans="1:9" x14ac:dyDescent="0.2">
      <c r="A31" s="1" t="s">
        <v>35</v>
      </c>
      <c r="F31" t="s">
        <v>4722</v>
      </c>
      <c r="G31" t="s">
        <v>8551</v>
      </c>
      <c r="H31" t="s">
        <v>16037</v>
      </c>
      <c r="I31" t="str">
        <f t="shared" si="0"/>
        <v>22183936</v>
      </c>
    </row>
    <row r="32" spans="1:9" x14ac:dyDescent="0.2">
      <c r="A32" s="1" t="s">
        <v>36</v>
      </c>
      <c r="F32" t="s">
        <v>15969</v>
      </c>
      <c r="G32" t="s">
        <v>16002</v>
      </c>
      <c r="H32" t="s">
        <v>16038</v>
      </c>
      <c r="I32" t="str">
        <f t="shared" si="0"/>
        <v>15198068736</v>
      </c>
    </row>
    <row r="33" spans="1:9" x14ac:dyDescent="0.2">
      <c r="A33" s="1" t="s">
        <v>37</v>
      </c>
      <c r="F33" t="s">
        <v>15970</v>
      </c>
      <c r="G33" t="s">
        <v>16003</v>
      </c>
      <c r="H33" t="s">
        <v>16039</v>
      </c>
      <c r="I33" t="str">
        <f t="shared" si="0"/>
        <v>22007808</v>
      </c>
    </row>
    <row r="34" spans="1:9" x14ac:dyDescent="0.2">
      <c r="A34" s="1" t="s">
        <v>38</v>
      </c>
      <c r="F34" t="s">
        <v>15971</v>
      </c>
      <c r="G34" t="s">
        <v>16004</v>
      </c>
      <c r="H34" t="s">
        <v>16040</v>
      </c>
      <c r="I34" t="str">
        <f t="shared" si="0"/>
        <v>955057626</v>
      </c>
    </row>
    <row r="35" spans="1:9" x14ac:dyDescent="0.2">
      <c r="A35" s="1" t="s">
        <v>39</v>
      </c>
      <c r="F35" t="s">
        <v>15972</v>
      </c>
      <c r="G35" t="s">
        <v>16005</v>
      </c>
      <c r="H35" t="s">
        <v>16041</v>
      </c>
      <c r="I35" t="str">
        <f t="shared" ref="I35:I63" si="1">IF(ISERROR(MEDIAN(VALUE(F35),VALUE(G35),VALUE(H35))), "-", TEXT(MEDIAN(VALUE(F35),VALUE(G35),VALUE(H35)), "0"))</f>
        <v>834428732</v>
      </c>
    </row>
    <row r="36" spans="1:9" x14ac:dyDescent="0.2">
      <c r="A36" s="1" t="s">
        <v>40</v>
      </c>
      <c r="F36" t="s">
        <v>15973</v>
      </c>
      <c r="G36" t="s">
        <v>16006</v>
      </c>
      <c r="H36" t="s">
        <v>16042</v>
      </c>
      <c r="I36" t="str">
        <f t="shared" si="1"/>
        <v>17193120024</v>
      </c>
    </row>
    <row r="37" spans="1:9" x14ac:dyDescent="0.2">
      <c r="A37" s="1" t="s">
        <v>41</v>
      </c>
      <c r="F37" t="s">
        <v>15974</v>
      </c>
      <c r="G37" t="s">
        <v>16007</v>
      </c>
      <c r="H37" t="s">
        <v>16043</v>
      </c>
      <c r="I37" t="str">
        <f t="shared" si="1"/>
        <v>20023050</v>
      </c>
    </row>
    <row r="38" spans="1:9" x14ac:dyDescent="0.2">
      <c r="A38" s="1" t="s">
        <v>42</v>
      </c>
      <c r="F38" t="s">
        <v>92</v>
      </c>
      <c r="G38" t="s">
        <v>94</v>
      </c>
      <c r="H38" t="s">
        <v>88</v>
      </c>
      <c r="I38" t="str">
        <f t="shared" si="1"/>
        <v>2</v>
      </c>
    </row>
    <row r="39" spans="1:9" x14ac:dyDescent="0.2">
      <c r="A39" s="1" t="s">
        <v>43</v>
      </c>
      <c r="F39" t="s">
        <v>4419</v>
      </c>
      <c r="G39" t="s">
        <v>4035</v>
      </c>
      <c r="H39" t="s">
        <v>409</v>
      </c>
      <c r="I39" t="str">
        <f t="shared" si="1"/>
        <v>196</v>
      </c>
    </row>
    <row r="40" spans="1:9" x14ac:dyDescent="0.2">
      <c r="A40" s="1" t="s">
        <v>44</v>
      </c>
      <c r="F40" t="s">
        <v>15829</v>
      </c>
      <c r="G40" t="s">
        <v>16008</v>
      </c>
      <c r="H40" t="s">
        <v>15900</v>
      </c>
      <c r="I40" t="str">
        <f t="shared" si="1"/>
        <v>2664</v>
      </c>
    </row>
    <row r="41" spans="1:9" x14ac:dyDescent="0.2">
      <c r="A41" s="1" t="s">
        <v>45</v>
      </c>
      <c r="F41" t="s">
        <v>15975</v>
      </c>
      <c r="G41" t="s">
        <v>15772</v>
      </c>
      <c r="H41" t="s">
        <v>16044</v>
      </c>
      <c r="I41" t="str">
        <f t="shared" si="1"/>
        <v>1996</v>
      </c>
    </row>
    <row r="42" spans="1:9" x14ac:dyDescent="0.2">
      <c r="A42" s="1" t="s">
        <v>46</v>
      </c>
      <c r="F42" t="s">
        <v>68</v>
      </c>
      <c r="G42" t="s">
        <v>68</v>
      </c>
      <c r="H42" t="s">
        <v>68</v>
      </c>
      <c r="I42" t="str">
        <f t="shared" si="1"/>
        <v>0</v>
      </c>
    </row>
    <row r="43" spans="1:9" x14ac:dyDescent="0.2">
      <c r="A43" s="1" t="s">
        <v>47</v>
      </c>
      <c r="F43" t="s">
        <v>15976</v>
      </c>
      <c r="G43" t="s">
        <v>16009</v>
      </c>
      <c r="H43" t="s">
        <v>16045</v>
      </c>
      <c r="I43" t="str">
        <f t="shared" si="1"/>
        <v>313077760</v>
      </c>
    </row>
    <row r="44" spans="1:9" x14ac:dyDescent="0.2">
      <c r="A44" s="1" t="s">
        <v>48</v>
      </c>
      <c r="F44" t="s">
        <v>15977</v>
      </c>
      <c r="G44" t="s">
        <v>16010</v>
      </c>
      <c r="H44" t="s">
        <v>16046</v>
      </c>
      <c r="I44" t="str">
        <f t="shared" si="1"/>
        <v>20466262016</v>
      </c>
    </row>
    <row r="45" spans="1:9" x14ac:dyDescent="0.2">
      <c r="A45" s="1" t="s">
        <v>49</v>
      </c>
      <c r="F45" t="s">
        <v>15941</v>
      </c>
      <c r="G45" t="s">
        <v>16011</v>
      </c>
      <c r="H45" t="s">
        <v>16047</v>
      </c>
      <c r="I45" t="str">
        <f t="shared" si="1"/>
        <v>20160512</v>
      </c>
    </row>
    <row r="46" spans="1:9" x14ac:dyDescent="0.2">
      <c r="A46" s="1" t="s">
        <v>50</v>
      </c>
      <c r="F46" t="s">
        <v>15978</v>
      </c>
      <c r="G46" t="s">
        <v>16012</v>
      </c>
      <c r="H46" t="s">
        <v>16048</v>
      </c>
      <c r="I46" t="str">
        <f t="shared" si="1"/>
        <v>15565770752</v>
      </c>
    </row>
    <row r="47" spans="1:9" x14ac:dyDescent="0.2">
      <c r="A47" s="1" t="s">
        <v>51</v>
      </c>
      <c r="F47" t="s">
        <v>15979</v>
      </c>
      <c r="G47" t="s">
        <v>15943</v>
      </c>
      <c r="H47" t="s">
        <v>16049</v>
      </c>
      <c r="I47" t="str">
        <f t="shared" si="1"/>
        <v>20013056</v>
      </c>
    </row>
    <row r="48" spans="1:9" x14ac:dyDescent="0.2">
      <c r="A48" s="1" t="s">
        <v>52</v>
      </c>
      <c r="F48" t="s">
        <v>15980</v>
      </c>
      <c r="G48" t="s">
        <v>16013</v>
      </c>
      <c r="H48" t="s">
        <v>16050</v>
      </c>
      <c r="I48" t="str">
        <f t="shared" si="1"/>
        <v>927721785</v>
      </c>
    </row>
    <row r="49" spans="1:9" x14ac:dyDescent="0.2">
      <c r="A49" s="1" t="s">
        <v>53</v>
      </c>
      <c r="F49" t="s">
        <v>15981</v>
      </c>
      <c r="G49" t="s">
        <v>16014</v>
      </c>
      <c r="H49" t="s">
        <v>16051</v>
      </c>
      <c r="I49" t="str">
        <f t="shared" si="1"/>
        <v>961364016</v>
      </c>
    </row>
    <row r="50" spans="1:9" x14ac:dyDescent="0.2">
      <c r="A50" s="1" t="s">
        <v>54</v>
      </c>
      <c r="F50" t="s">
        <v>15982</v>
      </c>
      <c r="G50" t="s">
        <v>16015</v>
      </c>
      <c r="H50" t="s">
        <v>16052</v>
      </c>
      <c r="I50" t="str">
        <f t="shared" si="1"/>
        <v>6546280607</v>
      </c>
    </row>
    <row r="51" spans="1:9" x14ac:dyDescent="0.2">
      <c r="A51" s="1" t="s">
        <v>55</v>
      </c>
      <c r="F51" t="s">
        <v>68</v>
      </c>
      <c r="G51" t="s">
        <v>68</v>
      </c>
      <c r="H51" t="s">
        <v>68</v>
      </c>
      <c r="I51" t="str">
        <f t="shared" si="1"/>
        <v>0</v>
      </c>
    </row>
    <row r="52" spans="1:9" x14ac:dyDescent="0.2">
      <c r="A52" s="1" t="s">
        <v>56</v>
      </c>
      <c r="F52" t="s">
        <v>79</v>
      </c>
      <c r="G52" t="s">
        <v>79</v>
      </c>
      <c r="H52" t="s">
        <v>79</v>
      </c>
      <c r="I52" t="str">
        <f t="shared" si="1"/>
        <v>4</v>
      </c>
    </row>
    <row r="53" spans="1:9" x14ac:dyDescent="0.2">
      <c r="A53" s="1" t="s">
        <v>57</v>
      </c>
      <c r="F53" t="s">
        <v>106</v>
      </c>
      <c r="G53" t="s">
        <v>106</v>
      </c>
      <c r="H53" t="s">
        <v>143</v>
      </c>
      <c r="I53" t="str">
        <f t="shared" si="1"/>
        <v>17</v>
      </c>
    </row>
    <row r="54" spans="1:9" x14ac:dyDescent="0.2">
      <c r="A54" s="1" t="s">
        <v>58</v>
      </c>
      <c r="F54" t="s">
        <v>15771</v>
      </c>
      <c r="G54" t="s">
        <v>15937</v>
      </c>
      <c r="H54" t="s">
        <v>15889</v>
      </c>
      <c r="I54" t="str">
        <f t="shared" si="1"/>
        <v>2649</v>
      </c>
    </row>
    <row r="55" spans="1:9" x14ac:dyDescent="0.2">
      <c r="A55" s="1" t="s">
        <v>59</v>
      </c>
      <c r="F55" t="s">
        <v>312</v>
      </c>
      <c r="G55" t="s">
        <v>322</v>
      </c>
      <c r="H55" t="s">
        <v>379</v>
      </c>
      <c r="I55" t="str">
        <f t="shared" si="1"/>
        <v>47</v>
      </c>
    </row>
    <row r="56" spans="1:9" x14ac:dyDescent="0.2">
      <c r="A56" s="1" t="s">
        <v>60</v>
      </c>
      <c r="F56" t="s">
        <v>68</v>
      </c>
      <c r="G56" t="s">
        <v>68</v>
      </c>
      <c r="H56" t="s">
        <v>68</v>
      </c>
      <c r="I56" t="str">
        <f t="shared" si="1"/>
        <v>0</v>
      </c>
    </row>
    <row r="57" spans="1:9" x14ac:dyDescent="0.2">
      <c r="A57" s="1" t="s">
        <v>61</v>
      </c>
      <c r="F57" t="s">
        <v>68</v>
      </c>
      <c r="G57" t="s">
        <v>68</v>
      </c>
      <c r="H57" t="s">
        <v>68</v>
      </c>
      <c r="I57" t="str">
        <f t="shared" si="1"/>
        <v>0</v>
      </c>
    </row>
    <row r="58" spans="1:9" x14ac:dyDescent="0.2">
      <c r="A58" s="1" t="s">
        <v>62</v>
      </c>
      <c r="F58" t="s">
        <v>15983</v>
      </c>
      <c r="G58" t="s">
        <v>16016</v>
      </c>
      <c r="H58" t="s">
        <v>16053</v>
      </c>
      <c r="I58" t="str">
        <f t="shared" si="1"/>
        <v>6552489984</v>
      </c>
    </row>
    <row r="59" spans="1:9" x14ac:dyDescent="0.2">
      <c r="A59" s="1" t="s">
        <v>63</v>
      </c>
      <c r="F59" t="s">
        <v>68</v>
      </c>
      <c r="G59" t="s">
        <v>68</v>
      </c>
      <c r="H59" t="s">
        <v>68</v>
      </c>
      <c r="I59" t="str">
        <f t="shared" si="1"/>
        <v>0</v>
      </c>
    </row>
    <row r="60" spans="1:9" x14ac:dyDescent="0.2">
      <c r="A60" s="1" t="s">
        <v>64</v>
      </c>
      <c r="F60" t="s">
        <v>15984</v>
      </c>
      <c r="G60" t="s">
        <v>16017</v>
      </c>
      <c r="H60" t="s">
        <v>16054</v>
      </c>
      <c r="I60" t="str">
        <f t="shared" si="1"/>
        <v>6511443968</v>
      </c>
    </row>
    <row r="61" spans="1:9" x14ac:dyDescent="0.2">
      <c r="A61" s="1" t="s">
        <v>65</v>
      </c>
      <c r="F61" t="s">
        <v>68</v>
      </c>
      <c r="G61" t="s">
        <v>68</v>
      </c>
      <c r="H61" t="s">
        <v>68</v>
      </c>
      <c r="I61" t="str">
        <f t="shared" si="1"/>
        <v>0</v>
      </c>
    </row>
    <row r="62" spans="1:9" x14ac:dyDescent="0.2">
      <c r="A62" s="1" t="s">
        <v>66</v>
      </c>
      <c r="F62" t="s">
        <v>15985</v>
      </c>
      <c r="G62" t="s">
        <v>16018</v>
      </c>
      <c r="H62" t="s">
        <v>16055</v>
      </c>
      <c r="I62" t="str">
        <f t="shared" si="1"/>
        <v>26360126</v>
      </c>
    </row>
    <row r="63" spans="1:9" x14ac:dyDescent="0.2">
      <c r="A63" s="1" t="s">
        <v>67</v>
      </c>
      <c r="F63" t="s">
        <v>15986</v>
      </c>
      <c r="G63" t="s">
        <v>16019</v>
      </c>
      <c r="H63" t="s">
        <v>16056</v>
      </c>
      <c r="I63" t="str">
        <f t="shared" si="1"/>
        <v>313030388</v>
      </c>
    </row>
    <row r="64" spans="1:9" ht="15" x14ac:dyDescent="0.25">
      <c r="A64" s="6" t="s">
        <v>20837</v>
      </c>
      <c r="B64" s="8" t="e">
        <f>NA()</f>
        <v>#N/A</v>
      </c>
      <c r="C64" s="8" t="e">
        <f>NA()</f>
        <v>#N/A</v>
      </c>
      <c r="D64" s="8" t="e">
        <f>NA()</f>
        <v>#N/A</v>
      </c>
      <c r="E64" s="8" t="e">
        <f>NA()</f>
        <v>#N/A</v>
      </c>
      <c r="F64" s="8">
        <f t="shared" ref="F64:I64" si="2">AVERAGE(VALUE(F8),VALUE(F22),VALUE(F36))*2^(-30)</f>
        <v>15.996598110223809</v>
      </c>
      <c r="G64" s="8">
        <f t="shared" si="2"/>
        <v>15.893347791396081</v>
      </c>
      <c r="H64" s="8">
        <f t="shared" si="2"/>
        <v>16.218692688271403</v>
      </c>
      <c r="I64" s="8">
        <f t="shared" si="2"/>
        <v>16.006287629095215</v>
      </c>
    </row>
    <row r="65" spans="1:9" ht="15" x14ac:dyDescent="0.25">
      <c r="A65" s="6" t="s">
        <v>20838</v>
      </c>
      <c r="B65" s="8" t="e">
        <f>NA()</f>
        <v>#N/A</v>
      </c>
      <c r="C65" s="8" t="e">
        <f>NA()</f>
        <v>#N/A</v>
      </c>
      <c r="D65" s="8" t="e">
        <f>NA()</f>
        <v>#N/A</v>
      </c>
      <c r="E65" s="8" t="e">
        <f>NA()</f>
        <v>#N/A</v>
      </c>
      <c r="F65" s="9">
        <f t="shared" ref="F65:I65" si="3">AVERAGE(VALUE(F8),VALUE(F22),VALUE(F36),VALUE(F50))*2^(-30)</f>
        <v>13.521926747402176</v>
      </c>
      <c r="G65" s="9">
        <f t="shared" si="3"/>
        <v>13.444185570813715</v>
      </c>
      <c r="H65" s="9">
        <f t="shared" si="3"/>
        <v>13.676305126165971</v>
      </c>
      <c r="I65" s="9">
        <f t="shared" si="3"/>
        <v>13.528890449088067</v>
      </c>
    </row>
    <row r="66" spans="1:9" ht="15" x14ac:dyDescent="0.25">
      <c r="A66" s="6" t="s">
        <v>20841</v>
      </c>
      <c r="B66" s="8" t="e">
        <f>NA()</f>
        <v>#N/A</v>
      </c>
      <c r="C66" s="8" t="e">
        <f>NA()</f>
        <v>#N/A</v>
      </c>
      <c r="D66" s="8" t="e">
        <f>NA()</f>
        <v>#N/A</v>
      </c>
      <c r="E66" s="8" t="e">
        <f>NA()</f>
        <v>#N/A</v>
      </c>
      <c r="F66" s="9">
        <f t="shared" ref="F66:I66" si="4">MIN(VALUE(F18),VALUE(F32),VALUE(F46))*2^(-30)</f>
        <v>14.124275207519531</v>
      </c>
      <c r="G66" s="9">
        <f t="shared" si="4"/>
        <v>13.989822387695313</v>
      </c>
      <c r="H66" s="9">
        <f t="shared" si="4"/>
        <v>14.154304504394531</v>
      </c>
      <c r="I66" s="9">
        <f t="shared" si="4"/>
        <v>14.154304504394531</v>
      </c>
    </row>
    <row r="67" spans="1:9" ht="15" x14ac:dyDescent="0.25">
      <c r="A67" s="6" t="s">
        <v>20839</v>
      </c>
      <c r="B67" s="8" t="e">
        <f>NA()</f>
        <v>#N/A</v>
      </c>
      <c r="C67" s="8" t="e">
        <f>NA()</f>
        <v>#N/A</v>
      </c>
      <c r="D67" s="8" t="e">
        <f>NA()</f>
        <v>#N/A</v>
      </c>
      <c r="E67" s="8" t="e">
        <f>NA()</f>
        <v>#N/A</v>
      </c>
      <c r="F67" s="9">
        <f t="shared" ref="F67:I67" si="5">MIN(VALUE(F16),VALUE(F30),VALUE(F44))*2^(-30)</f>
        <v>18.697647094726563</v>
      </c>
      <c r="G67" s="9">
        <f t="shared" si="5"/>
        <v>19.015342712402344</v>
      </c>
      <c r="H67" s="9">
        <f t="shared" si="5"/>
        <v>18.577556610107422</v>
      </c>
      <c r="I67" s="9">
        <f t="shared" si="5"/>
        <v>19.015342712402344</v>
      </c>
    </row>
    <row r="68" spans="1:9" ht="15" x14ac:dyDescent="0.25">
      <c r="A68" s="6" t="s">
        <v>20831</v>
      </c>
      <c r="B68" s="8" t="e">
        <f>NA()</f>
        <v>#N/A</v>
      </c>
      <c r="C68" s="8" t="e">
        <f>NA()</f>
        <v>#N/A</v>
      </c>
      <c r="D68" s="8" t="e">
        <f>NA()</f>
        <v>#N/A</v>
      </c>
      <c r="E68" s="8" t="e">
        <f>NA()</f>
        <v>#N/A</v>
      </c>
      <c r="F68" s="9">
        <f t="shared" ref="F68:I69" si="6">SUM(VALUE(F14),VALUE(F28),VALUE(F42))*2^(-20)</f>
        <v>3.90625E-3</v>
      </c>
      <c r="G68" s="9">
        <f t="shared" si="6"/>
        <v>3.90625E-3</v>
      </c>
      <c r="H68" s="9">
        <f t="shared" si="6"/>
        <v>0</v>
      </c>
      <c r="I68" s="9">
        <f t="shared" si="6"/>
        <v>3.90625E-3</v>
      </c>
    </row>
    <row r="69" spans="1:9" ht="15" x14ac:dyDescent="0.25">
      <c r="A69" s="6" t="s">
        <v>20840</v>
      </c>
      <c r="B69" s="8" t="e">
        <f>NA()</f>
        <v>#N/A</v>
      </c>
      <c r="C69" s="8" t="e">
        <f>NA()</f>
        <v>#N/A</v>
      </c>
      <c r="D69" s="8" t="e">
        <f>NA()</f>
        <v>#N/A</v>
      </c>
      <c r="E69" s="8" t="e">
        <f>NA()</f>
        <v>#N/A</v>
      </c>
      <c r="F69" s="9">
        <f t="shared" si="6"/>
        <v>908.078125</v>
      </c>
      <c r="G69" s="9">
        <f t="shared" si="6"/>
        <v>949.28125</v>
      </c>
      <c r="H69" s="9">
        <f t="shared" si="6"/>
        <v>923.74609375</v>
      </c>
      <c r="I69" s="9">
        <f t="shared" si="6"/>
        <v>924.0546875</v>
      </c>
    </row>
    <row r="70" spans="1:9" ht="15" x14ac:dyDescent="0.25">
      <c r="A70" s="6" t="s">
        <v>20832</v>
      </c>
      <c r="B70" s="8" t="e">
        <f>NA()</f>
        <v>#N/A</v>
      </c>
      <c r="C70" s="8" t="e">
        <f>NA()</f>
        <v>#N/A</v>
      </c>
      <c r="D70" s="8" t="e">
        <f>NA()</f>
        <v>#N/A</v>
      </c>
      <c r="E70" s="8" t="e">
        <f>NA()</f>
        <v>#N/A</v>
      </c>
      <c r="F70" s="9">
        <f t="shared" ref="F70:I70" si="7">AVERAGE(VALUE(F9),VALUE(F23),VALUE(F37))*2^(-20)</f>
        <v>18.273879051208496</v>
      </c>
      <c r="G70" s="9">
        <f t="shared" si="7"/>
        <v>18.315033594767254</v>
      </c>
      <c r="H70" s="9">
        <f t="shared" si="7"/>
        <v>18.366024653116863</v>
      </c>
      <c r="I70" s="9">
        <f t="shared" si="7"/>
        <v>18.315033594767254</v>
      </c>
    </row>
    <row r="71" spans="1:9" ht="15" x14ac:dyDescent="0.25">
      <c r="A71" s="6" t="s">
        <v>20833</v>
      </c>
      <c r="B71" s="8" t="e">
        <f>NA()</f>
        <v>#N/A</v>
      </c>
      <c r="C71" s="8" t="e">
        <f>NA()</f>
        <v>#N/A</v>
      </c>
      <c r="D71" s="8" t="e">
        <f>NA()</f>
        <v>#N/A</v>
      </c>
      <c r="E71" s="8" t="e">
        <f>NA()</f>
        <v>#N/A</v>
      </c>
      <c r="F71" s="10">
        <f t="shared" ref="F71:I71" si="8">MIN(VALUE(F19),VALUE(F33),VALUE(F47))*2^(-20)</f>
        <v>14.7421875</v>
      </c>
      <c r="G71" s="10">
        <f t="shared" si="8"/>
        <v>14.76953125</v>
      </c>
      <c r="H71" s="10">
        <f t="shared" si="8"/>
        <v>14.76953125</v>
      </c>
      <c r="I71" s="10">
        <f t="shared" si="8"/>
        <v>14.76953125</v>
      </c>
    </row>
    <row r="72" spans="1:9" ht="15" x14ac:dyDescent="0.25">
      <c r="A72" s="6" t="s">
        <v>20834</v>
      </c>
      <c r="B72" s="8" t="e">
        <f>NA()</f>
        <v>#N/A</v>
      </c>
      <c r="C72" s="8" t="e">
        <f>NA()</f>
        <v>#N/A</v>
      </c>
      <c r="D72" s="8" t="e">
        <f>NA()</f>
        <v>#N/A</v>
      </c>
      <c r="E72" s="8" t="e">
        <f>NA()</f>
        <v>#N/A</v>
      </c>
      <c r="F72" s="10">
        <f t="shared" ref="F72:I72" si="9">MAX(VALUE(F17),VALUE(F31),VALUE(F45))*2^(-20)</f>
        <v>20.921875</v>
      </c>
      <c r="G72" s="10">
        <f t="shared" si="9"/>
        <v>21.15625</v>
      </c>
      <c r="H72" s="10">
        <f t="shared" si="9"/>
        <v>21.27734375</v>
      </c>
      <c r="I72" s="10">
        <f t="shared" si="9"/>
        <v>21.15625</v>
      </c>
    </row>
    <row r="73" spans="1:9" ht="15" x14ac:dyDescent="0.25">
      <c r="A73" s="6" t="s">
        <v>20826</v>
      </c>
      <c r="B73" s="8" t="e">
        <f>NA()</f>
        <v>#N/A</v>
      </c>
      <c r="C73" s="8" t="e">
        <f>NA()</f>
        <v>#N/A</v>
      </c>
      <c r="D73" s="8" t="e">
        <f>NA()</f>
        <v>#N/A</v>
      </c>
      <c r="E73" s="8" t="e">
        <f>NA()</f>
        <v>#N/A</v>
      </c>
      <c r="F73" s="9">
        <f t="shared" ref="F73:I73" si="10">VALUE(F7)*10^(-9)</f>
        <v>332.043382119</v>
      </c>
      <c r="G73" s="9">
        <f t="shared" si="10"/>
        <v>333.43391335400003</v>
      </c>
      <c r="H73" s="9">
        <f t="shared" si="10"/>
        <v>334.814895036</v>
      </c>
      <c r="I73" s="9">
        <f t="shared" si="10"/>
        <v>333.43391335400003</v>
      </c>
    </row>
    <row r="74" spans="1:9" ht="15" x14ac:dyDescent="0.25">
      <c r="A74" s="6" t="s">
        <v>20835</v>
      </c>
      <c r="B74" s="8" t="e">
        <f>NA()</f>
        <v>#N/A</v>
      </c>
      <c r="C74" s="8" t="e">
        <f>NA()</f>
        <v>#N/A</v>
      </c>
      <c r="D74" s="8" t="e">
        <f>NA()</f>
        <v>#N/A</v>
      </c>
      <c r="E74" s="8" t="e">
        <f>NA()</f>
        <v>#N/A</v>
      </c>
      <c r="F74" s="9">
        <f t="shared" ref="F74:I75" si="11">SUM(VALUE(F20),VALUE(F34),VALUE(F48))*2^(-30)</f>
        <v>2.6624046862125397</v>
      </c>
      <c r="G74" s="9">
        <f t="shared" si="11"/>
        <v>2.6622299309819937</v>
      </c>
      <c r="H74" s="9">
        <f t="shared" si="11"/>
        <v>2.7897264994680882</v>
      </c>
      <c r="I74" s="9">
        <f t="shared" si="11"/>
        <v>2.6753375204280019</v>
      </c>
    </row>
    <row r="75" spans="1:9" ht="15" x14ac:dyDescent="0.25">
      <c r="A75" s="6" t="s">
        <v>20836</v>
      </c>
      <c r="B75" s="8" t="e">
        <f>NA()</f>
        <v>#N/A</v>
      </c>
      <c r="C75" s="8" t="e">
        <f>NA()</f>
        <v>#N/A</v>
      </c>
      <c r="D75" s="8" t="e">
        <f>NA()</f>
        <v>#N/A</v>
      </c>
      <c r="E75" s="8" t="e">
        <f>NA()</f>
        <v>#N/A</v>
      </c>
      <c r="F75" s="9">
        <f t="shared" si="11"/>
        <v>2.3787476802244782</v>
      </c>
      <c r="G75" s="9">
        <f t="shared" si="11"/>
        <v>2.3796427017077804</v>
      </c>
      <c r="H75" s="9">
        <f t="shared" si="11"/>
        <v>2.5055405553430319</v>
      </c>
      <c r="I75" s="9">
        <f t="shared" si="11"/>
        <v>2.3958271937444806</v>
      </c>
    </row>
    <row r="76" spans="1:9" ht="15" x14ac:dyDescent="0.25">
      <c r="A76" s="7" t="s">
        <v>20827</v>
      </c>
      <c r="B76" s="8" t="e">
        <f>NA()</f>
        <v>#N/A</v>
      </c>
      <c r="C76" s="8" t="e">
        <f>NA()</f>
        <v>#N/A</v>
      </c>
      <c r="D76" s="8" t="e">
        <f>NA()</f>
        <v>#N/A</v>
      </c>
      <c r="E76" s="8" t="e">
        <f>NA()</f>
        <v>#N/A</v>
      </c>
      <c r="F76" s="9">
        <f t="shared" ref="F76:I76" si="12">SUM(VALUE(F12),VALUE(F26),VALUE(F40))</f>
        <v>7950</v>
      </c>
      <c r="G76" s="9">
        <f t="shared" si="12"/>
        <v>7997</v>
      </c>
      <c r="H76" s="9">
        <f t="shared" si="12"/>
        <v>8014</v>
      </c>
      <c r="I76" s="9">
        <f t="shared" si="12"/>
        <v>7997</v>
      </c>
    </row>
    <row r="77" spans="1:9" ht="15" x14ac:dyDescent="0.25">
      <c r="A77" s="7" t="s">
        <v>20828</v>
      </c>
      <c r="B77" s="8" t="e">
        <f>NA()</f>
        <v>#N/A</v>
      </c>
      <c r="C77" s="8" t="e">
        <f>NA()</f>
        <v>#N/A</v>
      </c>
      <c r="D77" s="8" t="e">
        <f>NA()</f>
        <v>#N/A</v>
      </c>
      <c r="E77" s="8" t="e">
        <f>NA()</f>
        <v>#N/A</v>
      </c>
      <c r="F77" s="9">
        <f t="shared" ref="F77:I77" si="13">SUM(VALUE(F11),VALUE(F25),VALUE(F39))</f>
        <v>598</v>
      </c>
      <c r="G77" s="9">
        <f t="shared" si="13"/>
        <v>595</v>
      </c>
      <c r="H77" s="9">
        <f t="shared" si="13"/>
        <v>593</v>
      </c>
      <c r="I77" s="9">
        <f t="shared" si="13"/>
        <v>597</v>
      </c>
    </row>
    <row r="78" spans="1:9" ht="15" x14ac:dyDescent="0.25">
      <c r="A78" s="7" t="s">
        <v>20829</v>
      </c>
      <c r="B78" s="8" t="e">
        <f>NA()</f>
        <v>#N/A</v>
      </c>
      <c r="C78" s="8" t="e">
        <f>NA()</f>
        <v>#N/A</v>
      </c>
      <c r="D78" s="8" t="e">
        <f>NA()</f>
        <v>#N/A</v>
      </c>
      <c r="E78" s="8" t="e">
        <f>NA()</f>
        <v>#N/A</v>
      </c>
      <c r="F78" s="9">
        <f t="shared" ref="F78:I78" si="14">SUM(VALUE(F13),VALUE(F27),VALUE(F41))</f>
        <v>5954</v>
      </c>
      <c r="G78" s="9">
        <f t="shared" si="14"/>
        <v>5965</v>
      </c>
      <c r="H78" s="9">
        <f t="shared" si="14"/>
        <v>5976</v>
      </c>
      <c r="I78" s="9">
        <f t="shared" si="14"/>
        <v>6001</v>
      </c>
    </row>
    <row r="79" spans="1:9" ht="15" x14ac:dyDescent="0.25">
      <c r="A79" s="7" t="s">
        <v>20830</v>
      </c>
      <c r="B79" s="8" t="e">
        <f>NA()</f>
        <v>#N/A</v>
      </c>
      <c r="C79" s="8" t="e">
        <f>NA()</f>
        <v>#N/A</v>
      </c>
      <c r="D79" s="8" t="e">
        <f>NA()</f>
        <v>#N/A</v>
      </c>
      <c r="E79" s="8" t="e">
        <f>NA()</f>
        <v>#N/A</v>
      </c>
      <c r="F79" s="9">
        <f t="shared" ref="F79:I79" si="15">SUM(VALUE(F10),VALUE(F24),VALUE(F38))</f>
        <v>14</v>
      </c>
      <c r="G79" s="9">
        <f t="shared" si="15"/>
        <v>14</v>
      </c>
      <c r="H79" s="9">
        <f t="shared" si="15"/>
        <v>24</v>
      </c>
      <c r="I79" s="9">
        <f t="shared" si="15"/>
        <v>15</v>
      </c>
    </row>
    <row r="80" spans="1:9" ht="15" x14ac:dyDescent="0.25">
      <c r="A80" s="27" t="s">
        <v>20855</v>
      </c>
      <c r="B80" s="8" t="e">
        <f>NA()</f>
        <v>#N/A</v>
      </c>
      <c r="C80" s="8" t="e">
        <f>NA()</f>
        <v>#N/A</v>
      </c>
      <c r="D80" s="8" t="e">
        <f>NA()</f>
        <v>#N/A</v>
      </c>
      <c r="E80" s="8" t="e">
        <f>NA()</f>
        <v>#N/A</v>
      </c>
      <c r="F80" s="28">
        <f t="shared" ref="C80:I81" si="16">F3*2^(-30)</f>
        <v>0.49735052604228258</v>
      </c>
      <c r="G80" s="28">
        <f t="shared" si="16"/>
        <v>0.49735052604228258</v>
      </c>
      <c r="H80" s="28">
        <f t="shared" si="16"/>
        <v>0.49735052604228258</v>
      </c>
      <c r="I80" s="28">
        <f t="shared" si="16"/>
        <v>0.49735052604228258</v>
      </c>
    </row>
    <row r="81" spans="1:9" ht="15" x14ac:dyDescent="0.25">
      <c r="A81" s="27" t="s">
        <v>20856</v>
      </c>
      <c r="B81" s="8" t="e">
        <f>NA()</f>
        <v>#N/A</v>
      </c>
      <c r="C81" s="8" t="e">
        <f>NA()</f>
        <v>#N/A</v>
      </c>
      <c r="D81" s="8" t="e">
        <f>NA()</f>
        <v>#N/A</v>
      </c>
      <c r="E81" s="8" t="e">
        <f>NA()</f>
        <v>#N/A</v>
      </c>
      <c r="F81" s="28">
        <f t="shared" si="16"/>
        <v>1.4920515781268477</v>
      </c>
      <c r="G81" s="28">
        <f t="shared" si="16"/>
        <v>1.4920515781268477</v>
      </c>
      <c r="H81" s="28">
        <f t="shared" si="16"/>
        <v>1.4920515781268477</v>
      </c>
      <c r="I81" s="28">
        <f t="shared" si="16"/>
        <v>1.4920515781268477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I81"/>
  <sheetViews>
    <sheetView topLeftCell="A46" workbookViewId="0">
      <selection activeCell="B79" sqref="B79:E81"/>
    </sheetView>
  </sheetViews>
  <sheetFormatPr defaultRowHeight="12.75" x14ac:dyDescent="0.2"/>
  <cols>
    <col min="1" max="1" width="61.42578125" bestFit="1" customWidth="1" collapsed="1"/>
    <col min="2" max="2" width="13.5703125" bestFit="1" customWidth="1" collapsed="1"/>
    <col min="3" max="3" width="16.140625" bestFit="1" customWidth="1" collapsed="1"/>
    <col min="4" max="4" width="14.42578125" bestFit="1" customWidth="1" collapsed="1"/>
    <col min="5" max="5" width="6.85546875" bestFit="1" customWidth="1" collapsed="1"/>
    <col min="6" max="8" width="27" bestFit="1" customWidth="1" collapsed="1"/>
    <col min="9" max="9" width="13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F3" t="s">
        <v>15515</v>
      </c>
      <c r="G3" t="s">
        <v>15515</v>
      </c>
      <c r="H3" t="s">
        <v>15515</v>
      </c>
      <c r="I3" t="str">
        <f t="shared" ref="I3:I34" si="0">IF(ISERROR(MEDIAN(VALUE(F3),VALUE(G3),VALUE(H3))), "-", TEXT(MEDIAN(VALUE(F3),VALUE(G3),VALUE(H3)), "0"))</f>
        <v>534026061</v>
      </c>
    </row>
    <row r="4" spans="1:9" x14ac:dyDescent="0.2">
      <c r="A4" s="1" t="s">
        <v>8</v>
      </c>
      <c r="F4" t="s">
        <v>15516</v>
      </c>
      <c r="G4" t="s">
        <v>15516</v>
      </c>
      <c r="H4" t="s">
        <v>15516</v>
      </c>
      <c r="I4" t="str">
        <f t="shared" si="0"/>
        <v>1602078183</v>
      </c>
    </row>
    <row r="5" spans="1:9" x14ac:dyDescent="0.2">
      <c r="A5" s="1" t="s">
        <v>9</v>
      </c>
      <c r="F5" t="s">
        <v>16057</v>
      </c>
      <c r="G5" t="s">
        <v>16094</v>
      </c>
      <c r="H5" t="s">
        <v>16129</v>
      </c>
      <c r="I5" t="str">
        <f t="shared" si="0"/>
        <v>-</v>
      </c>
    </row>
    <row r="6" spans="1:9" x14ac:dyDescent="0.2">
      <c r="A6" s="1" t="s">
        <v>10</v>
      </c>
      <c r="F6" t="s">
        <v>16058</v>
      </c>
      <c r="G6" t="s">
        <v>16095</v>
      </c>
      <c r="H6" t="s">
        <v>16130</v>
      </c>
      <c r="I6" t="str">
        <f t="shared" si="0"/>
        <v>-</v>
      </c>
    </row>
    <row r="7" spans="1:9" x14ac:dyDescent="0.2">
      <c r="A7" s="1" t="s">
        <v>11</v>
      </c>
      <c r="F7" t="s">
        <v>16059</v>
      </c>
      <c r="G7" t="s">
        <v>16096</v>
      </c>
      <c r="H7" t="s">
        <v>16131</v>
      </c>
      <c r="I7" t="str">
        <f t="shared" si="0"/>
        <v>334462527937</v>
      </c>
    </row>
    <row r="8" spans="1:9" x14ac:dyDescent="0.2">
      <c r="A8" s="1" t="s">
        <v>12</v>
      </c>
      <c r="F8" t="s">
        <v>16060</v>
      </c>
      <c r="G8" t="s">
        <v>16097</v>
      </c>
      <c r="H8" t="s">
        <v>16132</v>
      </c>
      <c r="I8" t="str">
        <f t="shared" si="0"/>
        <v>17721236297</v>
      </c>
    </row>
    <row r="9" spans="1:9" x14ac:dyDescent="0.2">
      <c r="A9" s="1" t="s">
        <v>13</v>
      </c>
      <c r="F9" t="s">
        <v>16061</v>
      </c>
      <c r="G9" t="s">
        <v>16098</v>
      </c>
      <c r="H9" t="s">
        <v>16133</v>
      </c>
      <c r="I9" t="str">
        <f t="shared" si="0"/>
        <v>15331743</v>
      </c>
    </row>
    <row r="10" spans="1:9" x14ac:dyDescent="0.2">
      <c r="A10" s="1" t="s">
        <v>14</v>
      </c>
      <c r="F10" t="s">
        <v>187</v>
      </c>
      <c r="G10" t="s">
        <v>106</v>
      </c>
      <c r="H10" t="s">
        <v>129</v>
      </c>
      <c r="I10" t="str">
        <f t="shared" si="0"/>
        <v>16</v>
      </c>
    </row>
    <row r="11" spans="1:9" x14ac:dyDescent="0.2">
      <c r="A11" s="1" t="s">
        <v>15</v>
      </c>
      <c r="F11" t="s">
        <v>1264</v>
      </c>
      <c r="G11" t="s">
        <v>1204</v>
      </c>
      <c r="H11" t="s">
        <v>233</v>
      </c>
      <c r="I11" t="str">
        <f t="shared" si="0"/>
        <v>205</v>
      </c>
    </row>
    <row r="12" spans="1:9" x14ac:dyDescent="0.2">
      <c r="A12" s="1" t="s">
        <v>16</v>
      </c>
      <c r="F12" t="s">
        <v>15889</v>
      </c>
      <c r="G12" t="s">
        <v>16024</v>
      </c>
      <c r="H12" t="s">
        <v>16134</v>
      </c>
      <c r="I12" t="str">
        <f t="shared" si="0"/>
        <v>2674</v>
      </c>
    </row>
    <row r="13" spans="1:9" x14ac:dyDescent="0.2">
      <c r="A13" s="1" t="s">
        <v>17</v>
      </c>
      <c r="F13" t="s">
        <v>16062</v>
      </c>
      <c r="G13" t="s">
        <v>16099</v>
      </c>
      <c r="H13" t="s">
        <v>15927</v>
      </c>
      <c r="I13" t="str">
        <f t="shared" si="0"/>
        <v>2004</v>
      </c>
    </row>
    <row r="14" spans="1:9" x14ac:dyDescent="0.2">
      <c r="A14" s="1" t="s">
        <v>18</v>
      </c>
      <c r="F14" t="s">
        <v>68</v>
      </c>
      <c r="G14" t="s">
        <v>68</v>
      </c>
      <c r="H14" t="s">
        <v>68</v>
      </c>
      <c r="I14" t="str">
        <f t="shared" si="0"/>
        <v>0</v>
      </c>
    </row>
    <row r="15" spans="1:9" x14ac:dyDescent="0.2">
      <c r="A15" s="1" t="s">
        <v>19</v>
      </c>
      <c r="F15" t="s">
        <v>16063</v>
      </c>
      <c r="G15" t="s">
        <v>16100</v>
      </c>
      <c r="H15" t="s">
        <v>16135</v>
      </c>
      <c r="I15" t="str">
        <f t="shared" si="0"/>
        <v>339378176</v>
      </c>
    </row>
    <row r="16" spans="1:9" x14ac:dyDescent="0.2">
      <c r="A16" s="1" t="s">
        <v>20</v>
      </c>
      <c r="F16" t="s">
        <v>16064</v>
      </c>
      <c r="G16" t="s">
        <v>16101</v>
      </c>
      <c r="H16" t="s">
        <v>16136</v>
      </c>
      <c r="I16" t="str">
        <f t="shared" si="0"/>
        <v>20548243456</v>
      </c>
    </row>
    <row r="17" spans="1:9" x14ac:dyDescent="0.2">
      <c r="A17" s="1" t="s">
        <v>21</v>
      </c>
      <c r="F17" t="s">
        <v>16065</v>
      </c>
      <c r="G17" t="s">
        <v>5639</v>
      </c>
      <c r="H17" t="s">
        <v>16137</v>
      </c>
      <c r="I17" t="str">
        <f t="shared" si="0"/>
        <v>15376384</v>
      </c>
    </row>
    <row r="18" spans="1:9" x14ac:dyDescent="0.2">
      <c r="A18" s="1" t="s">
        <v>22</v>
      </c>
      <c r="F18" t="s">
        <v>16066</v>
      </c>
      <c r="G18" t="s">
        <v>16102</v>
      </c>
      <c r="H18" t="s">
        <v>16138</v>
      </c>
      <c r="I18" t="str">
        <f t="shared" si="0"/>
        <v>16138387456</v>
      </c>
    </row>
    <row r="19" spans="1:9" x14ac:dyDescent="0.2">
      <c r="A19" s="1" t="s">
        <v>23</v>
      </c>
      <c r="F19" t="s">
        <v>5639</v>
      </c>
      <c r="G19" t="s">
        <v>16103</v>
      </c>
      <c r="H19" t="s">
        <v>16139</v>
      </c>
      <c r="I19" t="str">
        <f t="shared" si="0"/>
        <v>15294464</v>
      </c>
    </row>
    <row r="20" spans="1:9" x14ac:dyDescent="0.2">
      <c r="A20" s="1" t="s">
        <v>24</v>
      </c>
      <c r="F20" t="s">
        <v>16067</v>
      </c>
      <c r="G20" t="s">
        <v>16104</v>
      </c>
      <c r="H20" t="s">
        <v>16140</v>
      </c>
      <c r="I20" t="str">
        <f t="shared" si="0"/>
        <v>1073113376</v>
      </c>
    </row>
    <row r="21" spans="1:9" x14ac:dyDescent="0.2">
      <c r="A21" s="1" t="s">
        <v>25</v>
      </c>
      <c r="F21" t="s">
        <v>16068</v>
      </c>
      <c r="G21" t="s">
        <v>16105</v>
      </c>
      <c r="H21" t="s">
        <v>16141</v>
      </c>
      <c r="I21" t="str">
        <f t="shared" si="0"/>
        <v>877150719</v>
      </c>
    </row>
    <row r="22" spans="1:9" x14ac:dyDescent="0.2">
      <c r="A22" s="1" t="s">
        <v>26</v>
      </c>
      <c r="F22" t="s">
        <v>16069</v>
      </c>
      <c r="G22" t="s">
        <v>16106</v>
      </c>
      <c r="H22" t="s">
        <v>16142</v>
      </c>
      <c r="I22" t="str">
        <f t="shared" si="0"/>
        <v>16886302134</v>
      </c>
    </row>
    <row r="23" spans="1:9" x14ac:dyDescent="0.2">
      <c r="A23" s="1" t="s">
        <v>27</v>
      </c>
      <c r="F23" t="s">
        <v>16070</v>
      </c>
      <c r="G23" t="s">
        <v>16107</v>
      </c>
      <c r="H23" t="s">
        <v>16143</v>
      </c>
      <c r="I23" t="str">
        <f t="shared" si="0"/>
        <v>22440015</v>
      </c>
    </row>
    <row r="24" spans="1:9" x14ac:dyDescent="0.2">
      <c r="A24" s="1" t="s">
        <v>28</v>
      </c>
      <c r="F24" t="s">
        <v>92</v>
      </c>
      <c r="G24" t="s">
        <v>69</v>
      </c>
      <c r="H24" t="s">
        <v>92</v>
      </c>
      <c r="I24" t="str">
        <f t="shared" si="0"/>
        <v>1</v>
      </c>
    </row>
    <row r="25" spans="1:9" x14ac:dyDescent="0.2">
      <c r="A25" s="1" t="s">
        <v>29</v>
      </c>
      <c r="F25" t="s">
        <v>434</v>
      </c>
      <c r="G25" t="s">
        <v>4419</v>
      </c>
      <c r="H25" t="s">
        <v>4547</v>
      </c>
      <c r="I25" t="str">
        <f t="shared" si="0"/>
        <v>204</v>
      </c>
    </row>
    <row r="26" spans="1:9" x14ac:dyDescent="0.2">
      <c r="A26" s="1" t="s">
        <v>30</v>
      </c>
      <c r="F26" t="s">
        <v>15889</v>
      </c>
      <c r="G26" t="s">
        <v>15900</v>
      </c>
      <c r="H26" t="s">
        <v>16134</v>
      </c>
      <c r="I26" t="str">
        <f t="shared" si="0"/>
        <v>2667</v>
      </c>
    </row>
    <row r="27" spans="1:9" x14ac:dyDescent="0.2">
      <c r="A27" s="1" t="s">
        <v>31</v>
      </c>
      <c r="F27" t="s">
        <v>16071</v>
      </c>
      <c r="G27" t="s">
        <v>16108</v>
      </c>
      <c r="H27" t="s">
        <v>15927</v>
      </c>
      <c r="I27" t="str">
        <f t="shared" si="0"/>
        <v>2000</v>
      </c>
    </row>
    <row r="28" spans="1:9" x14ac:dyDescent="0.2">
      <c r="A28" s="1" t="s">
        <v>32</v>
      </c>
      <c r="F28" t="s">
        <v>316</v>
      </c>
      <c r="G28" t="s">
        <v>73</v>
      </c>
      <c r="H28" t="s">
        <v>68</v>
      </c>
      <c r="I28" t="str">
        <f t="shared" si="0"/>
        <v>4096</v>
      </c>
    </row>
    <row r="29" spans="1:9" x14ac:dyDescent="0.2">
      <c r="A29" s="1" t="s">
        <v>33</v>
      </c>
      <c r="F29" t="s">
        <v>16072</v>
      </c>
      <c r="G29" t="s">
        <v>16109</v>
      </c>
      <c r="H29" t="s">
        <v>16144</v>
      </c>
      <c r="I29" t="str">
        <f t="shared" si="0"/>
        <v>313819136</v>
      </c>
    </row>
    <row r="30" spans="1:9" x14ac:dyDescent="0.2">
      <c r="A30" s="1" t="s">
        <v>34</v>
      </c>
      <c r="F30" t="s">
        <v>16073</v>
      </c>
      <c r="G30" t="s">
        <v>16110</v>
      </c>
      <c r="H30" t="s">
        <v>16145</v>
      </c>
      <c r="I30" t="str">
        <f t="shared" si="0"/>
        <v>20637376512</v>
      </c>
    </row>
    <row r="31" spans="1:9" x14ac:dyDescent="0.2">
      <c r="A31" s="1" t="s">
        <v>35</v>
      </c>
      <c r="F31" t="s">
        <v>16074</v>
      </c>
      <c r="G31" t="s">
        <v>8669</v>
      </c>
      <c r="H31" t="s">
        <v>16146</v>
      </c>
      <c r="I31" t="str">
        <f t="shared" si="0"/>
        <v>22495232</v>
      </c>
    </row>
    <row r="32" spans="1:9" x14ac:dyDescent="0.2">
      <c r="A32" s="1" t="s">
        <v>36</v>
      </c>
      <c r="F32" t="s">
        <v>16075</v>
      </c>
      <c r="G32" t="s">
        <v>16111</v>
      </c>
      <c r="H32" t="s">
        <v>16147</v>
      </c>
      <c r="I32" t="str">
        <f t="shared" si="0"/>
        <v>14959431680</v>
      </c>
    </row>
    <row r="33" spans="1:9" x14ac:dyDescent="0.2">
      <c r="A33" s="1" t="s">
        <v>37</v>
      </c>
      <c r="F33" t="s">
        <v>16076</v>
      </c>
      <c r="G33" t="s">
        <v>12737</v>
      </c>
      <c r="H33" t="s">
        <v>8640</v>
      </c>
      <c r="I33" t="str">
        <f t="shared" si="0"/>
        <v>22392832</v>
      </c>
    </row>
    <row r="34" spans="1:9" x14ac:dyDescent="0.2">
      <c r="A34" s="1" t="s">
        <v>38</v>
      </c>
      <c r="F34" t="s">
        <v>16077</v>
      </c>
      <c r="G34" t="s">
        <v>16112</v>
      </c>
      <c r="H34" t="s">
        <v>16148</v>
      </c>
      <c r="I34" t="str">
        <f t="shared" si="0"/>
        <v>1047619440</v>
      </c>
    </row>
    <row r="35" spans="1:9" x14ac:dyDescent="0.2">
      <c r="A35" s="1" t="s">
        <v>39</v>
      </c>
      <c r="F35" t="s">
        <v>16078</v>
      </c>
      <c r="G35" t="s">
        <v>16113</v>
      </c>
      <c r="H35" t="s">
        <v>16149</v>
      </c>
      <c r="I35" t="str">
        <f t="shared" ref="I35:I63" si="1">IF(ISERROR(MEDIAN(VALUE(F35),VALUE(G35),VALUE(H35))), "-", TEXT(MEDIAN(VALUE(F35),VALUE(G35),VALUE(H35)), "0"))</f>
        <v>1012642364</v>
      </c>
    </row>
    <row r="36" spans="1:9" x14ac:dyDescent="0.2">
      <c r="A36" s="1" t="s">
        <v>40</v>
      </c>
      <c r="F36" t="s">
        <v>16079</v>
      </c>
      <c r="G36" t="s">
        <v>16114</v>
      </c>
      <c r="H36" t="s">
        <v>16150</v>
      </c>
      <c r="I36" t="str">
        <f t="shared" si="1"/>
        <v>16766715306</v>
      </c>
    </row>
    <row r="37" spans="1:9" x14ac:dyDescent="0.2">
      <c r="A37" s="1" t="s">
        <v>41</v>
      </c>
      <c r="F37" t="s">
        <v>16080</v>
      </c>
      <c r="G37" t="s">
        <v>16115</v>
      </c>
      <c r="H37" t="s">
        <v>16151</v>
      </c>
      <c r="I37" t="str">
        <f t="shared" si="1"/>
        <v>20269970</v>
      </c>
    </row>
    <row r="38" spans="1:9" x14ac:dyDescent="0.2">
      <c r="A38" s="1" t="s">
        <v>42</v>
      </c>
      <c r="F38" t="s">
        <v>79</v>
      </c>
      <c r="G38" t="s">
        <v>88</v>
      </c>
      <c r="H38" t="s">
        <v>68</v>
      </c>
      <c r="I38" t="str">
        <f t="shared" si="1"/>
        <v>2</v>
      </c>
    </row>
    <row r="39" spans="1:9" x14ac:dyDescent="0.2">
      <c r="A39" s="1" t="s">
        <v>43</v>
      </c>
      <c r="F39" t="s">
        <v>4493</v>
      </c>
      <c r="G39" t="s">
        <v>4035</v>
      </c>
      <c r="H39" t="s">
        <v>409</v>
      </c>
      <c r="I39" t="str">
        <f t="shared" si="1"/>
        <v>197</v>
      </c>
    </row>
    <row r="40" spans="1:9" x14ac:dyDescent="0.2">
      <c r="A40" s="1" t="s">
        <v>44</v>
      </c>
      <c r="F40" t="s">
        <v>16081</v>
      </c>
      <c r="G40" t="s">
        <v>15878</v>
      </c>
      <c r="H40" t="s">
        <v>16152</v>
      </c>
      <c r="I40" t="str">
        <f t="shared" si="1"/>
        <v>2666</v>
      </c>
    </row>
    <row r="41" spans="1:9" x14ac:dyDescent="0.2">
      <c r="A41" s="1" t="s">
        <v>45</v>
      </c>
      <c r="F41" t="s">
        <v>16082</v>
      </c>
      <c r="G41" t="s">
        <v>16116</v>
      </c>
      <c r="H41" t="s">
        <v>16153</v>
      </c>
      <c r="I41" t="str">
        <f t="shared" si="1"/>
        <v>1986</v>
      </c>
    </row>
    <row r="42" spans="1:9" x14ac:dyDescent="0.2">
      <c r="A42" s="1" t="s">
        <v>46</v>
      </c>
      <c r="F42" t="s">
        <v>211</v>
      </c>
      <c r="G42" t="s">
        <v>68</v>
      </c>
      <c r="H42" t="s">
        <v>260</v>
      </c>
      <c r="I42" t="str">
        <f t="shared" si="1"/>
        <v>32768</v>
      </c>
    </row>
    <row r="43" spans="1:9" x14ac:dyDescent="0.2">
      <c r="A43" s="1" t="s">
        <v>47</v>
      </c>
      <c r="F43" t="s">
        <v>16083</v>
      </c>
      <c r="G43" t="s">
        <v>16117</v>
      </c>
      <c r="H43" t="s">
        <v>16154</v>
      </c>
      <c r="I43" t="str">
        <f t="shared" si="1"/>
        <v>313573376</v>
      </c>
    </row>
    <row r="44" spans="1:9" x14ac:dyDescent="0.2">
      <c r="A44" s="1" t="s">
        <v>48</v>
      </c>
      <c r="F44" t="s">
        <v>16084</v>
      </c>
      <c r="G44" t="s">
        <v>16118</v>
      </c>
      <c r="H44" t="s">
        <v>16155</v>
      </c>
      <c r="I44" t="str">
        <f t="shared" si="1"/>
        <v>20401078272</v>
      </c>
    </row>
    <row r="45" spans="1:9" x14ac:dyDescent="0.2">
      <c r="A45" s="1" t="s">
        <v>49</v>
      </c>
      <c r="F45" t="s">
        <v>16085</v>
      </c>
      <c r="G45" t="s">
        <v>16119</v>
      </c>
      <c r="H45" t="s">
        <v>16156</v>
      </c>
      <c r="I45" t="str">
        <f t="shared" si="1"/>
        <v>20508672</v>
      </c>
    </row>
    <row r="46" spans="1:9" x14ac:dyDescent="0.2">
      <c r="A46" s="1" t="s">
        <v>50</v>
      </c>
      <c r="F46" t="s">
        <v>16086</v>
      </c>
      <c r="G46" t="s">
        <v>16120</v>
      </c>
      <c r="H46" t="s">
        <v>16157</v>
      </c>
      <c r="I46" t="str">
        <f t="shared" si="1"/>
        <v>15222882304</v>
      </c>
    </row>
    <row r="47" spans="1:9" x14ac:dyDescent="0.2">
      <c r="A47" s="1" t="s">
        <v>51</v>
      </c>
      <c r="F47" t="s">
        <v>16047</v>
      </c>
      <c r="G47" t="s">
        <v>16121</v>
      </c>
      <c r="H47" t="s">
        <v>16158</v>
      </c>
      <c r="I47" t="str">
        <f t="shared" si="1"/>
        <v>20123648</v>
      </c>
    </row>
    <row r="48" spans="1:9" x14ac:dyDescent="0.2">
      <c r="A48" s="1" t="s">
        <v>52</v>
      </c>
      <c r="F48" t="s">
        <v>16087</v>
      </c>
      <c r="G48" t="s">
        <v>16122</v>
      </c>
      <c r="H48" t="s">
        <v>16159</v>
      </c>
      <c r="I48" t="str">
        <f t="shared" si="1"/>
        <v>1052442128</v>
      </c>
    </row>
    <row r="49" spans="1:9" x14ac:dyDescent="0.2">
      <c r="A49" s="1" t="s">
        <v>53</v>
      </c>
      <c r="F49" t="s">
        <v>16088</v>
      </c>
      <c r="G49" t="s">
        <v>16123</v>
      </c>
      <c r="H49" t="s">
        <v>16160</v>
      </c>
      <c r="I49" t="str">
        <f t="shared" si="1"/>
        <v>844676813</v>
      </c>
    </row>
    <row r="50" spans="1:9" x14ac:dyDescent="0.2">
      <c r="A50" s="1" t="s">
        <v>54</v>
      </c>
      <c r="F50" t="s">
        <v>16089</v>
      </c>
      <c r="G50" t="s">
        <v>16124</v>
      </c>
      <c r="H50" t="s">
        <v>16161</v>
      </c>
      <c r="I50" t="str">
        <f t="shared" si="1"/>
        <v>6534520243</v>
      </c>
    </row>
    <row r="51" spans="1:9" x14ac:dyDescent="0.2">
      <c r="A51" s="1" t="s">
        <v>55</v>
      </c>
      <c r="F51" t="s">
        <v>68</v>
      </c>
      <c r="G51" t="s">
        <v>68</v>
      </c>
      <c r="H51" t="s">
        <v>68</v>
      </c>
      <c r="I51" t="str">
        <f t="shared" si="1"/>
        <v>0</v>
      </c>
    </row>
    <row r="52" spans="1:9" x14ac:dyDescent="0.2">
      <c r="A52" s="1" t="s">
        <v>56</v>
      </c>
      <c r="F52" t="s">
        <v>79</v>
      </c>
      <c r="G52" t="s">
        <v>92</v>
      </c>
      <c r="H52" t="s">
        <v>88</v>
      </c>
      <c r="I52" t="str">
        <f t="shared" si="1"/>
        <v>2</v>
      </c>
    </row>
    <row r="53" spans="1:9" x14ac:dyDescent="0.2">
      <c r="A53" s="1" t="s">
        <v>57</v>
      </c>
      <c r="F53" t="s">
        <v>106</v>
      </c>
      <c r="G53" t="s">
        <v>106</v>
      </c>
      <c r="H53" t="s">
        <v>106</v>
      </c>
      <c r="I53" t="str">
        <f t="shared" si="1"/>
        <v>17</v>
      </c>
    </row>
    <row r="54" spans="1:9" x14ac:dyDescent="0.2">
      <c r="A54" s="1" t="s">
        <v>58</v>
      </c>
      <c r="F54" t="s">
        <v>15937</v>
      </c>
      <c r="G54" t="s">
        <v>15889</v>
      </c>
      <c r="H54" t="s">
        <v>15889</v>
      </c>
      <c r="I54" t="str">
        <f t="shared" si="1"/>
        <v>2665</v>
      </c>
    </row>
    <row r="55" spans="1:9" x14ac:dyDescent="0.2">
      <c r="A55" s="1" t="s">
        <v>59</v>
      </c>
      <c r="F55" t="s">
        <v>87</v>
      </c>
      <c r="G55" t="s">
        <v>299</v>
      </c>
      <c r="H55" t="s">
        <v>72</v>
      </c>
      <c r="I55" t="str">
        <f t="shared" si="1"/>
        <v>46</v>
      </c>
    </row>
    <row r="56" spans="1:9" x14ac:dyDescent="0.2">
      <c r="A56" s="1" t="s">
        <v>60</v>
      </c>
      <c r="F56" t="s">
        <v>68</v>
      </c>
      <c r="G56" t="s">
        <v>68</v>
      </c>
      <c r="H56" t="s">
        <v>68</v>
      </c>
      <c r="I56" t="str">
        <f t="shared" si="1"/>
        <v>0</v>
      </c>
    </row>
    <row r="57" spans="1:9" x14ac:dyDescent="0.2">
      <c r="A57" s="1" t="s">
        <v>61</v>
      </c>
      <c r="F57" t="s">
        <v>68</v>
      </c>
      <c r="G57" t="s">
        <v>68</v>
      </c>
      <c r="H57" t="s">
        <v>68</v>
      </c>
      <c r="I57" t="str">
        <f t="shared" si="1"/>
        <v>0</v>
      </c>
    </row>
    <row r="58" spans="1:9" x14ac:dyDescent="0.2">
      <c r="A58" s="1" t="s">
        <v>62</v>
      </c>
      <c r="F58" t="s">
        <v>16090</v>
      </c>
      <c r="G58" t="s">
        <v>16125</v>
      </c>
      <c r="H58" t="s">
        <v>16162</v>
      </c>
      <c r="I58" t="str">
        <f t="shared" si="1"/>
        <v>6547058688</v>
      </c>
    </row>
    <row r="59" spans="1:9" x14ac:dyDescent="0.2">
      <c r="A59" s="1" t="s">
        <v>63</v>
      </c>
      <c r="F59" t="s">
        <v>68</v>
      </c>
      <c r="G59" t="s">
        <v>68</v>
      </c>
      <c r="H59" t="s">
        <v>68</v>
      </c>
      <c r="I59" t="str">
        <f t="shared" si="1"/>
        <v>0</v>
      </c>
    </row>
    <row r="60" spans="1:9" x14ac:dyDescent="0.2">
      <c r="A60" s="1" t="s">
        <v>64</v>
      </c>
      <c r="F60" t="s">
        <v>16091</v>
      </c>
      <c r="G60" t="s">
        <v>16126</v>
      </c>
      <c r="H60" t="s">
        <v>16163</v>
      </c>
      <c r="I60" t="str">
        <f t="shared" si="1"/>
        <v>6483013632</v>
      </c>
    </row>
    <row r="61" spans="1:9" x14ac:dyDescent="0.2">
      <c r="A61" s="1" t="s">
        <v>65</v>
      </c>
      <c r="F61" t="s">
        <v>68</v>
      </c>
      <c r="G61" t="s">
        <v>68</v>
      </c>
      <c r="H61" t="s">
        <v>68</v>
      </c>
      <c r="I61" t="str">
        <f t="shared" si="1"/>
        <v>0</v>
      </c>
    </row>
    <row r="62" spans="1:9" x14ac:dyDescent="0.2">
      <c r="A62" s="1" t="s">
        <v>66</v>
      </c>
      <c r="F62" t="s">
        <v>16092</v>
      </c>
      <c r="G62" t="s">
        <v>16127</v>
      </c>
      <c r="H62" t="s">
        <v>16164</v>
      </c>
      <c r="I62" t="str">
        <f t="shared" si="1"/>
        <v>25956689</v>
      </c>
    </row>
    <row r="63" spans="1:9" x14ac:dyDescent="0.2">
      <c r="A63" s="1" t="s">
        <v>67</v>
      </c>
      <c r="F63" t="s">
        <v>16093</v>
      </c>
      <c r="G63" t="s">
        <v>16128</v>
      </c>
      <c r="H63" t="s">
        <v>16165</v>
      </c>
      <c r="I63" t="str">
        <f t="shared" si="1"/>
        <v>313104000</v>
      </c>
    </row>
    <row r="64" spans="1:9" ht="15" x14ac:dyDescent="0.25">
      <c r="A64" s="6" t="s">
        <v>20837</v>
      </c>
      <c r="B64" s="8" t="e">
        <f>NA()</f>
        <v>#N/A</v>
      </c>
      <c r="C64" s="8" t="e">
        <f>NA()</f>
        <v>#N/A</v>
      </c>
      <c r="D64" s="8" t="e">
        <f>NA()</f>
        <v>#N/A</v>
      </c>
      <c r="E64" s="8" t="e">
        <f>NA()</f>
        <v>#N/A</v>
      </c>
      <c r="F64" s="8">
        <f t="shared" ref="F64:I64" si="2">AVERAGE(VALUE(F8),VALUE(F22),VALUE(F36))*2^(-30)</f>
        <v>16.060577620441716</v>
      </c>
      <c r="G64" s="8">
        <f t="shared" si="2"/>
        <v>15.929959941034516</v>
      </c>
      <c r="H64" s="8">
        <f t="shared" si="2"/>
        <v>15.948667419763902</v>
      </c>
      <c r="I64" s="8">
        <f t="shared" si="2"/>
        <v>15.948667419763902</v>
      </c>
    </row>
    <row r="65" spans="1:9" ht="15" x14ac:dyDescent="0.25">
      <c r="A65" s="6" t="s">
        <v>20838</v>
      </c>
      <c r="B65" s="8" t="e">
        <f>NA()</f>
        <v>#N/A</v>
      </c>
      <c r="C65" s="8" t="e">
        <f>NA()</f>
        <v>#N/A</v>
      </c>
      <c r="D65" s="8" t="e">
        <f>NA()</f>
        <v>#N/A</v>
      </c>
      <c r="E65" s="8" t="e">
        <f>NA()</f>
        <v>#N/A</v>
      </c>
      <c r="F65" s="9">
        <f t="shared" ref="F65:I65" si="3">AVERAGE(VALUE(F8),VALUE(F22),VALUE(F36),VALUE(F50))*2^(-30)</f>
        <v>13.566869769478217</v>
      </c>
      <c r="G65" s="9">
        <f t="shared" si="3"/>
        <v>13.487330550095066</v>
      </c>
      <c r="H65" s="9">
        <f t="shared" si="3"/>
        <v>13.476591359591112</v>
      </c>
      <c r="I65" s="9">
        <f t="shared" si="3"/>
        <v>13.482937118969858</v>
      </c>
    </row>
    <row r="66" spans="1:9" ht="15" x14ac:dyDescent="0.25">
      <c r="A66" s="6" t="s">
        <v>20841</v>
      </c>
      <c r="B66" s="8" t="e">
        <f>NA()</f>
        <v>#N/A</v>
      </c>
      <c r="C66" s="8" t="e">
        <f>NA()</f>
        <v>#N/A</v>
      </c>
      <c r="D66" s="8" t="e">
        <f>NA()</f>
        <v>#N/A</v>
      </c>
      <c r="E66" s="8" t="e">
        <f>NA()</f>
        <v>#N/A</v>
      </c>
      <c r="F66" s="9">
        <f t="shared" ref="F66:I66" si="4">MIN(VALUE(F18),VALUE(F32),VALUE(F46))*2^(-30)</f>
        <v>13.823406219482422</v>
      </c>
      <c r="G66" s="9">
        <f t="shared" si="4"/>
        <v>13.932056427001953</v>
      </c>
      <c r="H66" s="9">
        <f t="shared" si="4"/>
        <v>14.174480438232422</v>
      </c>
      <c r="I66" s="9">
        <f t="shared" si="4"/>
        <v>13.932056427001953</v>
      </c>
    </row>
    <row r="67" spans="1:9" ht="15" x14ac:dyDescent="0.25">
      <c r="A67" s="6" t="s">
        <v>20839</v>
      </c>
      <c r="B67" s="8" t="e">
        <f>NA()</f>
        <v>#N/A</v>
      </c>
      <c r="C67" s="8" t="e">
        <f>NA()</f>
        <v>#N/A</v>
      </c>
      <c r="D67" s="8" t="e">
        <f>NA()</f>
        <v>#N/A</v>
      </c>
      <c r="E67" s="8" t="e">
        <f>NA()</f>
        <v>#N/A</v>
      </c>
      <c r="F67" s="9">
        <f t="shared" ref="F67:I67" si="5">MIN(VALUE(F16),VALUE(F30),VALUE(F44))*2^(-30)</f>
        <v>18.901569366455078</v>
      </c>
      <c r="G67" s="9">
        <f t="shared" si="5"/>
        <v>18.732154846191406</v>
      </c>
      <c r="H67" s="9">
        <f t="shared" si="5"/>
        <v>19.076572418212891</v>
      </c>
      <c r="I67" s="9">
        <f t="shared" si="5"/>
        <v>18.999984741210938</v>
      </c>
    </row>
    <row r="68" spans="1:9" ht="15" x14ac:dyDescent="0.25">
      <c r="A68" s="6" t="s">
        <v>20831</v>
      </c>
      <c r="B68" s="8" t="e">
        <f>NA()</f>
        <v>#N/A</v>
      </c>
      <c r="C68" s="8" t="e">
        <f>NA()</f>
        <v>#N/A</v>
      </c>
      <c r="D68" s="8" t="e">
        <f>NA()</f>
        <v>#N/A</v>
      </c>
      <c r="E68" s="8" t="e">
        <f>NA()</f>
        <v>#N/A</v>
      </c>
      <c r="F68" s="9">
        <f t="shared" ref="F68:I69" si="6">SUM(VALUE(F14),VALUE(F28),VALUE(F42))*2^(-20)</f>
        <v>0.21875</v>
      </c>
      <c r="G68" s="9">
        <f t="shared" si="6"/>
        <v>3.90625E-3</v>
      </c>
      <c r="H68" s="9">
        <f t="shared" si="6"/>
        <v>3.125E-2</v>
      </c>
      <c r="I68" s="9">
        <f t="shared" si="6"/>
        <v>3.515625E-2</v>
      </c>
    </row>
    <row r="69" spans="1:9" ht="15" x14ac:dyDescent="0.25">
      <c r="A69" s="6" t="s">
        <v>20840</v>
      </c>
      <c r="B69" s="8" t="e">
        <f>NA()</f>
        <v>#N/A</v>
      </c>
      <c r="C69" s="8" t="e">
        <f>NA()</f>
        <v>#N/A</v>
      </c>
      <c r="D69" s="8" t="e">
        <f>NA()</f>
        <v>#N/A</v>
      </c>
      <c r="E69" s="8" t="e">
        <f>NA()</f>
        <v>#N/A</v>
      </c>
      <c r="F69" s="9">
        <f t="shared" si="6"/>
        <v>920.84765625</v>
      </c>
      <c r="G69" s="9">
        <f t="shared" si="6"/>
        <v>939.8203125</v>
      </c>
      <c r="H69" s="9">
        <f t="shared" si="6"/>
        <v>921.07421875</v>
      </c>
      <c r="I69" s="9">
        <f t="shared" si="6"/>
        <v>921.984375</v>
      </c>
    </row>
    <row r="70" spans="1:9" ht="15" x14ac:dyDescent="0.25">
      <c r="A70" s="6" t="s">
        <v>20832</v>
      </c>
      <c r="B70" s="8" t="e">
        <f>NA()</f>
        <v>#N/A</v>
      </c>
      <c r="C70" s="8" t="e">
        <f>NA()</f>
        <v>#N/A</v>
      </c>
      <c r="D70" s="8" t="e">
        <f>NA()</f>
        <v>#N/A</v>
      </c>
      <c r="E70" s="8" t="e">
        <f>NA()</f>
        <v>#N/A</v>
      </c>
      <c r="F70" s="9">
        <f t="shared" ref="F70:I70" si="7">AVERAGE(VALUE(F9),VALUE(F23),VALUE(F37))*2^(-20)</f>
        <v>18.395758628845215</v>
      </c>
      <c r="G70" s="9">
        <f t="shared" si="7"/>
        <v>18.506669362386067</v>
      </c>
      <c r="H70" s="9">
        <f t="shared" si="7"/>
        <v>18.437542279561359</v>
      </c>
      <c r="I70" s="9">
        <f t="shared" si="7"/>
        <v>18.450968424479168</v>
      </c>
    </row>
    <row r="71" spans="1:9" ht="15" x14ac:dyDescent="0.25">
      <c r="A71" s="6" t="s">
        <v>20833</v>
      </c>
      <c r="B71" s="8" t="e">
        <f>NA()</f>
        <v>#N/A</v>
      </c>
      <c r="C71" s="8" t="e">
        <f>NA()</f>
        <v>#N/A</v>
      </c>
      <c r="D71" s="8" t="e">
        <f>NA()</f>
        <v>#N/A</v>
      </c>
      <c r="E71" s="8" t="e">
        <f>NA()</f>
        <v>#N/A</v>
      </c>
      <c r="F71" s="10">
        <f t="shared" ref="F71:I71" si="8">MIN(VALUE(F19),VALUE(F33),VALUE(F47))*2^(-20)</f>
        <v>14.6640625</v>
      </c>
      <c r="G71" s="10">
        <f t="shared" si="8"/>
        <v>14.5859375</v>
      </c>
      <c r="H71" s="10">
        <f t="shared" si="8"/>
        <v>14.5546875</v>
      </c>
      <c r="I71" s="10">
        <f t="shared" si="8"/>
        <v>14.5859375</v>
      </c>
    </row>
    <row r="72" spans="1:9" ht="15" x14ac:dyDescent="0.25">
      <c r="A72" s="6" t="s">
        <v>20834</v>
      </c>
      <c r="B72" s="8" t="e">
        <f>NA()</f>
        <v>#N/A</v>
      </c>
      <c r="C72" s="8" t="e">
        <f>NA()</f>
        <v>#N/A</v>
      </c>
      <c r="D72" s="8" t="e">
        <f>NA()</f>
        <v>#N/A</v>
      </c>
      <c r="E72" s="8" t="e">
        <f>NA()</f>
        <v>#N/A</v>
      </c>
      <c r="F72" s="10">
        <f t="shared" ref="F72:I72" si="9">MAX(VALUE(F17),VALUE(F31),VALUE(F45))*2^(-20)</f>
        <v>21.33984375</v>
      </c>
      <c r="G72" s="10">
        <f t="shared" si="9"/>
        <v>21.453125</v>
      </c>
      <c r="H72" s="10">
        <f t="shared" si="9"/>
        <v>21.47265625</v>
      </c>
      <c r="I72" s="10">
        <f t="shared" si="9"/>
        <v>21.453125</v>
      </c>
    </row>
    <row r="73" spans="1:9" ht="15" x14ac:dyDescent="0.25">
      <c r="A73" s="6" t="s">
        <v>20826</v>
      </c>
      <c r="B73" s="8" t="e">
        <f>NA()</f>
        <v>#N/A</v>
      </c>
      <c r="C73" s="8" t="e">
        <f>NA()</f>
        <v>#N/A</v>
      </c>
      <c r="D73" s="8" t="e">
        <f>NA()</f>
        <v>#N/A</v>
      </c>
      <c r="E73" s="8" t="e">
        <f>NA()</f>
        <v>#N/A</v>
      </c>
      <c r="F73" s="9">
        <f t="shared" ref="F73:I73" si="10">VALUE(F7)*10^(-9)</f>
        <v>333.238089833</v>
      </c>
      <c r="G73" s="9">
        <f t="shared" si="10"/>
        <v>334.462527937</v>
      </c>
      <c r="H73" s="9">
        <f t="shared" si="10"/>
        <v>335.24264496900003</v>
      </c>
      <c r="I73" s="9">
        <f t="shared" si="10"/>
        <v>334.462527937</v>
      </c>
    </row>
    <row r="74" spans="1:9" ht="15" x14ac:dyDescent="0.25">
      <c r="A74" s="6" t="s">
        <v>20835</v>
      </c>
      <c r="B74" s="8" t="e">
        <f>NA()</f>
        <v>#N/A</v>
      </c>
      <c r="C74" s="8" t="e">
        <f>NA()</f>
        <v>#N/A</v>
      </c>
      <c r="D74" s="8" t="e">
        <f>NA()</f>
        <v>#N/A</v>
      </c>
      <c r="E74" s="8" t="e">
        <f>NA()</f>
        <v>#N/A</v>
      </c>
      <c r="F74" s="9">
        <f t="shared" ref="F74:I75" si="11">SUM(VALUE(F20),VALUE(F34),VALUE(F48))*2^(-30)</f>
        <v>2.9039342058822513</v>
      </c>
      <c r="G74" s="9">
        <f t="shared" si="11"/>
        <v>2.8996738400310278</v>
      </c>
      <c r="H74" s="9">
        <f t="shared" si="11"/>
        <v>2.9002892933785915</v>
      </c>
      <c r="I74" s="9">
        <f t="shared" si="11"/>
        <v>2.9552494585514069</v>
      </c>
    </row>
    <row r="75" spans="1:9" ht="15" x14ac:dyDescent="0.25">
      <c r="A75" s="6" t="s">
        <v>20836</v>
      </c>
      <c r="B75" s="8" t="e">
        <f>NA()</f>
        <v>#N/A</v>
      </c>
      <c r="C75" s="8" t="e">
        <f>NA()</f>
        <v>#N/A</v>
      </c>
      <c r="D75" s="8" t="e">
        <f>NA()</f>
        <v>#N/A</v>
      </c>
      <c r="E75" s="8" t="e">
        <f>NA()</f>
        <v>#N/A</v>
      </c>
      <c r="F75" s="9">
        <f t="shared" si="11"/>
        <v>2.6226458279415965</v>
      </c>
      <c r="G75" s="9">
        <f t="shared" si="11"/>
        <v>2.6202799445018172</v>
      </c>
      <c r="H75" s="9">
        <f t="shared" si="11"/>
        <v>2.6205155346542597</v>
      </c>
      <c r="I75" s="9">
        <f t="shared" si="11"/>
        <v>2.5466735437512398</v>
      </c>
    </row>
    <row r="76" spans="1:9" ht="15" x14ac:dyDescent="0.25">
      <c r="A76" s="7" t="s">
        <v>20827</v>
      </c>
      <c r="B76" s="8" t="e">
        <f>NA()</f>
        <v>#N/A</v>
      </c>
      <c r="C76" s="8" t="e">
        <f>NA()</f>
        <v>#N/A</v>
      </c>
      <c r="D76" s="8" t="e">
        <f>NA()</f>
        <v>#N/A</v>
      </c>
      <c r="E76" s="8" t="e">
        <f>NA()</f>
        <v>#N/A</v>
      </c>
      <c r="F76" s="9">
        <f t="shared" ref="F76:I76" si="12">SUM(VALUE(F12),VALUE(F26),VALUE(F40))</f>
        <v>7990</v>
      </c>
      <c r="G76" s="9">
        <f t="shared" si="12"/>
        <v>8007</v>
      </c>
      <c r="H76" s="9">
        <f t="shared" si="12"/>
        <v>8039</v>
      </c>
      <c r="I76" s="9">
        <f t="shared" si="12"/>
        <v>8007</v>
      </c>
    </row>
    <row r="77" spans="1:9" ht="15" x14ac:dyDescent="0.25">
      <c r="A77" s="7" t="s">
        <v>20828</v>
      </c>
      <c r="B77" s="8" t="e">
        <f>NA()</f>
        <v>#N/A</v>
      </c>
      <c r="C77" s="8" t="e">
        <f>NA()</f>
        <v>#N/A</v>
      </c>
      <c r="D77" s="8" t="e">
        <f>NA()</f>
        <v>#N/A</v>
      </c>
      <c r="E77" s="8" t="e">
        <f>NA()</f>
        <v>#N/A</v>
      </c>
      <c r="F77" s="9">
        <f t="shared" ref="F77:I77" si="13">SUM(VALUE(F11),VALUE(F25),VALUE(F39))</f>
        <v>611</v>
      </c>
      <c r="G77" s="9">
        <f t="shared" si="13"/>
        <v>601</v>
      </c>
      <c r="H77" s="9">
        <f t="shared" si="13"/>
        <v>598</v>
      </c>
      <c r="I77" s="9">
        <f t="shared" si="13"/>
        <v>606</v>
      </c>
    </row>
    <row r="78" spans="1:9" ht="15" x14ac:dyDescent="0.25">
      <c r="A78" s="7" t="s">
        <v>20829</v>
      </c>
      <c r="B78" s="8" t="e">
        <f>NA()</f>
        <v>#N/A</v>
      </c>
      <c r="C78" s="8" t="e">
        <f>NA()</f>
        <v>#N/A</v>
      </c>
      <c r="D78" s="8" t="e">
        <f>NA()</f>
        <v>#N/A</v>
      </c>
      <c r="E78" s="8" t="e">
        <f>NA()</f>
        <v>#N/A</v>
      </c>
      <c r="F78" s="9">
        <f t="shared" ref="F78:I78" si="14">SUM(VALUE(F13),VALUE(F27),VALUE(F41))</f>
        <v>5996</v>
      </c>
      <c r="G78" s="9">
        <f t="shared" si="14"/>
        <v>6010</v>
      </c>
      <c r="H78" s="9">
        <f t="shared" si="14"/>
        <v>5972</v>
      </c>
      <c r="I78" s="9">
        <f t="shared" si="14"/>
        <v>5990</v>
      </c>
    </row>
    <row r="79" spans="1:9" ht="15" x14ac:dyDescent="0.25">
      <c r="A79" s="7" t="s">
        <v>20830</v>
      </c>
      <c r="B79" s="8" t="e">
        <f>NA()</f>
        <v>#N/A</v>
      </c>
      <c r="C79" s="8" t="e">
        <f>NA()</f>
        <v>#N/A</v>
      </c>
      <c r="D79" s="8" t="e">
        <f>NA()</f>
        <v>#N/A</v>
      </c>
      <c r="E79" s="8" t="e">
        <f>NA()</f>
        <v>#N/A</v>
      </c>
      <c r="F79" s="9">
        <f t="shared" ref="F79:I79" si="15">SUM(VALUE(F10),VALUE(F24),VALUE(F38))</f>
        <v>18</v>
      </c>
      <c r="G79" s="9">
        <f t="shared" si="15"/>
        <v>25</v>
      </c>
      <c r="H79" s="9">
        <f t="shared" si="15"/>
        <v>17</v>
      </c>
      <c r="I79" s="9">
        <f t="shared" si="15"/>
        <v>19</v>
      </c>
    </row>
    <row r="80" spans="1:9" ht="15" x14ac:dyDescent="0.25">
      <c r="A80" s="27" t="s">
        <v>20855</v>
      </c>
      <c r="B80" s="8" t="e">
        <f>NA()</f>
        <v>#N/A</v>
      </c>
      <c r="C80" s="8" t="e">
        <f>NA()</f>
        <v>#N/A</v>
      </c>
      <c r="D80" s="8" t="e">
        <f>NA()</f>
        <v>#N/A</v>
      </c>
      <c r="E80" s="8" t="e">
        <f>NA()</f>
        <v>#N/A</v>
      </c>
      <c r="F80" s="28">
        <f t="shared" ref="C80:I81" si="16">F3*2^(-30)</f>
        <v>0.49735052604228258</v>
      </c>
      <c r="G80" s="28">
        <f t="shared" si="16"/>
        <v>0.49735052604228258</v>
      </c>
      <c r="H80" s="28">
        <f t="shared" si="16"/>
        <v>0.49735052604228258</v>
      </c>
      <c r="I80" s="28">
        <f t="shared" si="16"/>
        <v>0.49735052604228258</v>
      </c>
    </row>
    <row r="81" spans="1:9" ht="15" x14ac:dyDescent="0.25">
      <c r="A81" s="27" t="s">
        <v>20856</v>
      </c>
      <c r="B81" s="8" t="e">
        <f>NA()</f>
        <v>#N/A</v>
      </c>
      <c r="C81" s="8" t="e">
        <f>NA()</f>
        <v>#N/A</v>
      </c>
      <c r="D81" s="8" t="e">
        <f>NA()</f>
        <v>#N/A</v>
      </c>
      <c r="E81" s="8" t="e">
        <f>NA()</f>
        <v>#N/A</v>
      </c>
      <c r="F81" s="28">
        <f t="shared" si="16"/>
        <v>1.4920515781268477</v>
      </c>
      <c r="G81" s="28">
        <f t="shared" si="16"/>
        <v>1.4920515781268477</v>
      </c>
      <c r="H81" s="28">
        <f t="shared" si="16"/>
        <v>1.4920515781268477</v>
      </c>
      <c r="I81" s="28">
        <f t="shared" si="16"/>
        <v>1.4920515781268477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I81"/>
  <sheetViews>
    <sheetView topLeftCell="A58" workbookViewId="0">
      <selection activeCell="B79" sqref="B79:E81"/>
    </sheetView>
  </sheetViews>
  <sheetFormatPr defaultRowHeight="12.75" x14ac:dyDescent="0.2"/>
  <cols>
    <col min="1" max="1" width="61.42578125" bestFit="1" customWidth="1" collapsed="1"/>
    <col min="2" max="2" width="13.5703125" bestFit="1" customWidth="1" collapsed="1"/>
    <col min="3" max="3" width="16.140625" bestFit="1" customWidth="1" collapsed="1"/>
    <col min="4" max="4" width="14.42578125" bestFit="1" customWidth="1" collapsed="1"/>
    <col min="5" max="5" width="6.85546875" bestFit="1" customWidth="1" collapsed="1"/>
    <col min="6" max="8" width="27" bestFit="1" customWidth="1" collapsed="1"/>
    <col min="9" max="9" width="13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F3" t="s">
        <v>15515</v>
      </c>
      <c r="G3" t="s">
        <v>15515</v>
      </c>
      <c r="H3" t="s">
        <v>15515</v>
      </c>
      <c r="I3" t="str">
        <f t="shared" ref="I3:I34" si="0">IF(ISERROR(MEDIAN(VALUE(F3),VALUE(G3),VALUE(H3))), "-", TEXT(MEDIAN(VALUE(F3),VALUE(G3),VALUE(H3)), "0"))</f>
        <v>534026061</v>
      </c>
    </row>
    <row r="4" spans="1:9" x14ac:dyDescent="0.2">
      <c r="A4" s="1" t="s">
        <v>8</v>
      </c>
      <c r="F4" t="s">
        <v>15516</v>
      </c>
      <c r="G4" t="s">
        <v>15516</v>
      </c>
      <c r="H4" t="s">
        <v>15516</v>
      </c>
      <c r="I4" t="str">
        <f t="shared" si="0"/>
        <v>1602078183</v>
      </c>
    </row>
    <row r="5" spans="1:9" x14ac:dyDescent="0.2">
      <c r="A5" s="1" t="s">
        <v>9</v>
      </c>
      <c r="F5" t="s">
        <v>16166</v>
      </c>
      <c r="G5" t="s">
        <v>16205</v>
      </c>
      <c r="H5" t="s">
        <v>16243</v>
      </c>
      <c r="I5" t="str">
        <f t="shared" si="0"/>
        <v>-</v>
      </c>
    </row>
    <row r="6" spans="1:9" x14ac:dyDescent="0.2">
      <c r="A6" s="1" t="s">
        <v>10</v>
      </c>
      <c r="F6" t="s">
        <v>16167</v>
      </c>
      <c r="G6" t="s">
        <v>16206</v>
      </c>
      <c r="H6" t="s">
        <v>16244</v>
      </c>
      <c r="I6" t="str">
        <f t="shared" si="0"/>
        <v>-</v>
      </c>
    </row>
    <row r="7" spans="1:9" x14ac:dyDescent="0.2">
      <c r="A7" s="1" t="s">
        <v>11</v>
      </c>
      <c r="F7" t="s">
        <v>16168</v>
      </c>
      <c r="G7" t="s">
        <v>16207</v>
      </c>
      <c r="H7" t="s">
        <v>16245</v>
      </c>
      <c r="I7" t="str">
        <f t="shared" si="0"/>
        <v>336096062145</v>
      </c>
    </row>
    <row r="8" spans="1:9" x14ac:dyDescent="0.2">
      <c r="A8" s="1" t="s">
        <v>12</v>
      </c>
      <c r="F8" t="s">
        <v>16169</v>
      </c>
      <c r="G8" t="s">
        <v>16208</v>
      </c>
      <c r="H8" t="s">
        <v>16246</v>
      </c>
      <c r="I8" t="str">
        <f t="shared" si="0"/>
        <v>17224440254</v>
      </c>
    </row>
    <row r="9" spans="1:9" x14ac:dyDescent="0.2">
      <c r="A9" s="1" t="s">
        <v>13</v>
      </c>
      <c r="F9" t="s">
        <v>16170</v>
      </c>
      <c r="G9" t="s">
        <v>16209</v>
      </c>
      <c r="H9" t="s">
        <v>16247</v>
      </c>
      <c r="I9" t="str">
        <f t="shared" si="0"/>
        <v>15140529</v>
      </c>
    </row>
    <row r="10" spans="1:9" x14ac:dyDescent="0.2">
      <c r="A10" s="1" t="s">
        <v>14</v>
      </c>
      <c r="F10" t="s">
        <v>106</v>
      </c>
      <c r="G10" t="s">
        <v>88</v>
      </c>
      <c r="H10" t="s">
        <v>91</v>
      </c>
      <c r="I10" t="str">
        <f t="shared" si="0"/>
        <v>9</v>
      </c>
    </row>
    <row r="11" spans="1:9" x14ac:dyDescent="0.2">
      <c r="A11" s="1" t="s">
        <v>15</v>
      </c>
      <c r="F11" t="s">
        <v>282</v>
      </c>
      <c r="G11" t="s">
        <v>368</v>
      </c>
      <c r="H11" t="s">
        <v>4419</v>
      </c>
      <c r="I11" t="str">
        <f t="shared" si="0"/>
        <v>199</v>
      </c>
    </row>
    <row r="12" spans="1:9" x14ac:dyDescent="0.2">
      <c r="A12" s="1" t="s">
        <v>16</v>
      </c>
      <c r="F12" t="s">
        <v>16171</v>
      </c>
      <c r="G12" t="s">
        <v>16171</v>
      </c>
      <c r="H12" t="s">
        <v>16248</v>
      </c>
      <c r="I12" t="str">
        <f t="shared" si="0"/>
        <v>2691</v>
      </c>
    </row>
    <row r="13" spans="1:9" x14ac:dyDescent="0.2">
      <c r="A13" s="1" t="s">
        <v>17</v>
      </c>
      <c r="F13" t="s">
        <v>16172</v>
      </c>
      <c r="G13" t="s">
        <v>16210</v>
      </c>
      <c r="H13" t="s">
        <v>16249</v>
      </c>
      <c r="I13" t="str">
        <f t="shared" si="0"/>
        <v>1957</v>
      </c>
    </row>
    <row r="14" spans="1:9" x14ac:dyDescent="0.2">
      <c r="A14" s="1" t="s">
        <v>18</v>
      </c>
      <c r="F14" t="s">
        <v>68</v>
      </c>
      <c r="G14" t="s">
        <v>267</v>
      </c>
      <c r="H14" t="s">
        <v>68</v>
      </c>
      <c r="I14" t="str">
        <f t="shared" si="0"/>
        <v>0</v>
      </c>
    </row>
    <row r="15" spans="1:9" x14ac:dyDescent="0.2">
      <c r="A15" s="1" t="s">
        <v>19</v>
      </c>
      <c r="F15" t="s">
        <v>16173</v>
      </c>
      <c r="G15" t="s">
        <v>16211</v>
      </c>
      <c r="H15" t="s">
        <v>16250</v>
      </c>
      <c r="I15" t="str">
        <f t="shared" si="0"/>
        <v>340033536</v>
      </c>
    </row>
    <row r="16" spans="1:9" x14ac:dyDescent="0.2">
      <c r="A16" s="1" t="s">
        <v>20</v>
      </c>
      <c r="F16" t="s">
        <v>16174</v>
      </c>
      <c r="G16" t="s">
        <v>16212</v>
      </c>
      <c r="H16" t="s">
        <v>16251</v>
      </c>
      <c r="I16" t="str">
        <f t="shared" si="0"/>
        <v>20519661568</v>
      </c>
    </row>
    <row r="17" spans="1:9" x14ac:dyDescent="0.2">
      <c r="A17" s="1" t="s">
        <v>21</v>
      </c>
      <c r="F17" t="s">
        <v>16175</v>
      </c>
      <c r="G17" t="s">
        <v>16213</v>
      </c>
      <c r="H17" t="s">
        <v>6048</v>
      </c>
      <c r="I17" t="str">
        <f t="shared" si="0"/>
        <v>15147008</v>
      </c>
    </row>
    <row r="18" spans="1:9" x14ac:dyDescent="0.2">
      <c r="A18" s="1" t="s">
        <v>22</v>
      </c>
      <c r="F18" t="s">
        <v>16176</v>
      </c>
      <c r="G18" t="s">
        <v>16214</v>
      </c>
      <c r="H18" t="s">
        <v>16252</v>
      </c>
      <c r="I18" t="str">
        <f t="shared" si="0"/>
        <v>15500652544</v>
      </c>
    </row>
    <row r="19" spans="1:9" x14ac:dyDescent="0.2">
      <c r="A19" s="1" t="s">
        <v>23</v>
      </c>
      <c r="F19" t="s">
        <v>6048</v>
      </c>
      <c r="G19" t="s">
        <v>16215</v>
      </c>
      <c r="H19" t="s">
        <v>16253</v>
      </c>
      <c r="I19" t="str">
        <f t="shared" si="0"/>
        <v>15081472</v>
      </c>
    </row>
    <row r="20" spans="1:9" x14ac:dyDescent="0.2">
      <c r="A20" s="1" t="s">
        <v>24</v>
      </c>
      <c r="F20" t="s">
        <v>16177</v>
      </c>
      <c r="G20" t="s">
        <v>16216</v>
      </c>
      <c r="H20" t="s">
        <v>16254</v>
      </c>
      <c r="I20" t="str">
        <f t="shared" si="0"/>
        <v>1048219900</v>
      </c>
    </row>
    <row r="21" spans="1:9" x14ac:dyDescent="0.2">
      <c r="A21" s="1" t="s">
        <v>25</v>
      </c>
      <c r="F21" t="s">
        <v>16178</v>
      </c>
      <c r="G21" t="s">
        <v>16217</v>
      </c>
      <c r="H21" t="s">
        <v>16255</v>
      </c>
      <c r="I21" t="str">
        <f t="shared" si="0"/>
        <v>933028867</v>
      </c>
    </row>
    <row r="22" spans="1:9" x14ac:dyDescent="0.2">
      <c r="A22" s="1" t="s">
        <v>26</v>
      </c>
      <c r="F22" t="s">
        <v>16179</v>
      </c>
      <c r="G22" t="s">
        <v>16218</v>
      </c>
      <c r="H22" t="s">
        <v>16256</v>
      </c>
      <c r="I22" t="str">
        <f t="shared" si="0"/>
        <v>17558057531</v>
      </c>
    </row>
    <row r="23" spans="1:9" x14ac:dyDescent="0.2">
      <c r="A23" s="1" t="s">
        <v>27</v>
      </c>
      <c r="F23" t="s">
        <v>16180</v>
      </c>
      <c r="G23" t="s">
        <v>16219</v>
      </c>
      <c r="H23" t="s">
        <v>16257</v>
      </c>
      <c r="I23" t="str">
        <f t="shared" si="0"/>
        <v>22760378</v>
      </c>
    </row>
    <row r="24" spans="1:9" x14ac:dyDescent="0.2">
      <c r="A24" s="1" t="s">
        <v>28</v>
      </c>
      <c r="F24" t="s">
        <v>84</v>
      </c>
      <c r="G24" t="s">
        <v>92</v>
      </c>
      <c r="H24" t="s">
        <v>88</v>
      </c>
      <c r="I24" t="str">
        <f t="shared" si="0"/>
        <v>2</v>
      </c>
    </row>
    <row r="25" spans="1:9" x14ac:dyDescent="0.2">
      <c r="A25" s="1" t="s">
        <v>29</v>
      </c>
      <c r="F25" t="s">
        <v>4035</v>
      </c>
      <c r="G25" t="s">
        <v>433</v>
      </c>
      <c r="H25" t="s">
        <v>233</v>
      </c>
      <c r="I25" t="str">
        <f t="shared" si="0"/>
        <v>202</v>
      </c>
    </row>
    <row r="26" spans="1:9" x14ac:dyDescent="0.2">
      <c r="A26" s="1" t="s">
        <v>30</v>
      </c>
      <c r="F26" t="s">
        <v>16181</v>
      </c>
      <c r="G26" t="s">
        <v>16181</v>
      </c>
      <c r="H26" t="s">
        <v>15900</v>
      </c>
      <c r="I26" t="str">
        <f t="shared" si="0"/>
        <v>2689</v>
      </c>
    </row>
    <row r="27" spans="1:9" x14ac:dyDescent="0.2">
      <c r="A27" s="1" t="s">
        <v>31</v>
      </c>
      <c r="F27" t="s">
        <v>16062</v>
      </c>
      <c r="G27" t="s">
        <v>16220</v>
      </c>
      <c r="H27" t="s">
        <v>16258</v>
      </c>
      <c r="I27" t="str">
        <f t="shared" si="0"/>
        <v>2036</v>
      </c>
    </row>
    <row r="28" spans="1:9" x14ac:dyDescent="0.2">
      <c r="A28" s="1" t="s">
        <v>32</v>
      </c>
      <c r="F28" t="s">
        <v>68</v>
      </c>
      <c r="G28" t="s">
        <v>256</v>
      </c>
      <c r="H28" t="s">
        <v>73</v>
      </c>
      <c r="I28" t="str">
        <f t="shared" si="0"/>
        <v>4096</v>
      </c>
    </row>
    <row r="29" spans="1:9" x14ac:dyDescent="0.2">
      <c r="A29" s="1" t="s">
        <v>33</v>
      </c>
      <c r="F29" t="s">
        <v>16182</v>
      </c>
      <c r="G29" t="s">
        <v>16221</v>
      </c>
      <c r="H29" t="s">
        <v>16259</v>
      </c>
      <c r="I29" t="str">
        <f t="shared" si="0"/>
        <v>320761856</v>
      </c>
    </row>
    <row r="30" spans="1:9" x14ac:dyDescent="0.2">
      <c r="A30" s="1" t="s">
        <v>34</v>
      </c>
      <c r="F30" t="s">
        <v>16183</v>
      </c>
      <c r="G30" t="s">
        <v>16222</v>
      </c>
      <c r="H30" t="s">
        <v>16260</v>
      </c>
      <c r="I30" t="str">
        <f t="shared" si="0"/>
        <v>20237078528</v>
      </c>
    </row>
    <row r="31" spans="1:9" x14ac:dyDescent="0.2">
      <c r="A31" s="1" t="s">
        <v>35</v>
      </c>
      <c r="F31" t="s">
        <v>16184</v>
      </c>
      <c r="G31" t="s">
        <v>8849</v>
      </c>
      <c r="H31" t="s">
        <v>16261</v>
      </c>
      <c r="I31" t="str">
        <f t="shared" si="0"/>
        <v>22806528</v>
      </c>
    </row>
    <row r="32" spans="1:9" x14ac:dyDescent="0.2">
      <c r="A32" s="1" t="s">
        <v>36</v>
      </c>
      <c r="F32" t="s">
        <v>16185</v>
      </c>
      <c r="G32" t="s">
        <v>16223</v>
      </c>
      <c r="H32" t="s">
        <v>16262</v>
      </c>
      <c r="I32" t="str">
        <f t="shared" si="0"/>
        <v>15647342592</v>
      </c>
    </row>
    <row r="33" spans="1:9" x14ac:dyDescent="0.2">
      <c r="A33" s="1" t="s">
        <v>37</v>
      </c>
      <c r="F33" t="s">
        <v>16186</v>
      </c>
      <c r="G33" t="s">
        <v>12650</v>
      </c>
      <c r="H33" t="s">
        <v>16263</v>
      </c>
      <c r="I33" t="str">
        <f t="shared" si="0"/>
        <v>22556672</v>
      </c>
    </row>
    <row r="34" spans="1:9" x14ac:dyDescent="0.2">
      <c r="A34" s="1" t="s">
        <v>38</v>
      </c>
      <c r="F34" t="s">
        <v>16187</v>
      </c>
      <c r="G34" t="s">
        <v>16224</v>
      </c>
      <c r="H34" t="s">
        <v>16264</v>
      </c>
      <c r="I34" t="str">
        <f t="shared" si="0"/>
        <v>1058427905</v>
      </c>
    </row>
    <row r="35" spans="1:9" x14ac:dyDescent="0.2">
      <c r="A35" s="1" t="s">
        <v>39</v>
      </c>
      <c r="F35" t="s">
        <v>16188</v>
      </c>
      <c r="G35" t="s">
        <v>16225</v>
      </c>
      <c r="H35" t="s">
        <v>16265</v>
      </c>
      <c r="I35" t="str">
        <f t="shared" ref="I35:I63" si="1">IF(ISERROR(MEDIAN(VALUE(F35),VALUE(G35),VALUE(H35))), "-", TEXT(MEDIAN(VALUE(F35),VALUE(G35),VALUE(H35)), "0"))</f>
        <v>868348615</v>
      </c>
    </row>
    <row r="36" spans="1:9" x14ac:dyDescent="0.2">
      <c r="A36" s="1" t="s">
        <v>40</v>
      </c>
      <c r="F36" t="s">
        <v>16189</v>
      </c>
      <c r="G36" t="s">
        <v>16226</v>
      </c>
      <c r="H36" t="s">
        <v>16266</v>
      </c>
      <c r="I36" t="str">
        <f t="shared" si="1"/>
        <v>17599861696</v>
      </c>
    </row>
    <row r="37" spans="1:9" x14ac:dyDescent="0.2">
      <c r="A37" s="1" t="s">
        <v>41</v>
      </c>
      <c r="F37" t="s">
        <v>16190</v>
      </c>
      <c r="G37" t="s">
        <v>16227</v>
      </c>
      <c r="H37" t="s">
        <v>16267</v>
      </c>
      <c r="I37" t="str">
        <f t="shared" si="1"/>
        <v>20507189</v>
      </c>
    </row>
    <row r="38" spans="1:9" x14ac:dyDescent="0.2">
      <c r="A38" s="1" t="s">
        <v>42</v>
      </c>
      <c r="F38" t="s">
        <v>85</v>
      </c>
      <c r="G38" t="s">
        <v>80</v>
      </c>
      <c r="H38" t="s">
        <v>92</v>
      </c>
      <c r="I38" t="str">
        <f t="shared" si="1"/>
        <v>7</v>
      </c>
    </row>
    <row r="39" spans="1:9" x14ac:dyDescent="0.2">
      <c r="A39" s="1" t="s">
        <v>43</v>
      </c>
      <c r="F39" t="s">
        <v>4419</v>
      </c>
      <c r="G39" t="s">
        <v>4035</v>
      </c>
      <c r="H39" t="s">
        <v>490</v>
      </c>
      <c r="I39" t="str">
        <f t="shared" si="1"/>
        <v>196</v>
      </c>
    </row>
    <row r="40" spans="1:9" x14ac:dyDescent="0.2">
      <c r="A40" s="1" t="s">
        <v>44</v>
      </c>
      <c r="F40" t="s">
        <v>16191</v>
      </c>
      <c r="G40" t="s">
        <v>16228</v>
      </c>
      <c r="H40" t="s">
        <v>15889</v>
      </c>
      <c r="I40" t="str">
        <f t="shared" si="1"/>
        <v>2680</v>
      </c>
    </row>
    <row r="41" spans="1:9" x14ac:dyDescent="0.2">
      <c r="A41" s="1" t="s">
        <v>45</v>
      </c>
      <c r="F41" t="s">
        <v>16192</v>
      </c>
      <c r="G41" t="s">
        <v>16229</v>
      </c>
      <c r="H41" t="s">
        <v>16268</v>
      </c>
      <c r="I41" t="str">
        <f t="shared" si="1"/>
        <v>2008</v>
      </c>
    </row>
    <row r="42" spans="1:9" x14ac:dyDescent="0.2">
      <c r="A42" s="1" t="s">
        <v>46</v>
      </c>
      <c r="F42" t="s">
        <v>68</v>
      </c>
      <c r="G42" t="s">
        <v>68</v>
      </c>
      <c r="H42" t="s">
        <v>68</v>
      </c>
      <c r="I42" t="str">
        <f t="shared" si="1"/>
        <v>0</v>
      </c>
    </row>
    <row r="43" spans="1:9" x14ac:dyDescent="0.2">
      <c r="A43" s="1" t="s">
        <v>47</v>
      </c>
      <c r="F43" t="s">
        <v>16193</v>
      </c>
      <c r="G43" t="s">
        <v>16230</v>
      </c>
      <c r="H43" t="s">
        <v>16269</v>
      </c>
      <c r="I43" t="str">
        <f t="shared" si="1"/>
        <v>315047936</v>
      </c>
    </row>
    <row r="44" spans="1:9" x14ac:dyDescent="0.2">
      <c r="A44" s="1" t="s">
        <v>48</v>
      </c>
      <c r="F44" t="s">
        <v>16194</v>
      </c>
      <c r="G44" t="s">
        <v>16231</v>
      </c>
      <c r="H44" t="s">
        <v>16270</v>
      </c>
      <c r="I44" t="str">
        <f t="shared" si="1"/>
        <v>20212633600</v>
      </c>
    </row>
    <row r="45" spans="1:9" x14ac:dyDescent="0.2">
      <c r="A45" s="1" t="s">
        <v>49</v>
      </c>
      <c r="F45" t="s">
        <v>16195</v>
      </c>
      <c r="G45" t="s">
        <v>16232</v>
      </c>
      <c r="H45" t="s">
        <v>16271</v>
      </c>
      <c r="I45" t="str">
        <f t="shared" si="1"/>
        <v>20586496</v>
      </c>
    </row>
    <row r="46" spans="1:9" x14ac:dyDescent="0.2">
      <c r="A46" s="1" t="s">
        <v>50</v>
      </c>
      <c r="F46" t="s">
        <v>16196</v>
      </c>
      <c r="G46" t="s">
        <v>16233</v>
      </c>
      <c r="H46" t="s">
        <v>16272</v>
      </c>
      <c r="I46" t="str">
        <f t="shared" si="1"/>
        <v>15763902464</v>
      </c>
    </row>
    <row r="47" spans="1:9" x14ac:dyDescent="0.2">
      <c r="A47" s="1" t="s">
        <v>51</v>
      </c>
      <c r="F47" t="s">
        <v>16197</v>
      </c>
      <c r="G47" t="s">
        <v>16234</v>
      </c>
      <c r="H47" t="s">
        <v>16273</v>
      </c>
      <c r="I47" t="str">
        <f t="shared" si="1"/>
        <v>20434944</v>
      </c>
    </row>
    <row r="48" spans="1:9" x14ac:dyDescent="0.2">
      <c r="A48" s="1" t="s">
        <v>52</v>
      </c>
      <c r="F48" t="s">
        <v>16198</v>
      </c>
      <c r="G48" t="s">
        <v>16235</v>
      </c>
      <c r="H48" t="s">
        <v>16274</v>
      </c>
      <c r="I48" t="str">
        <f t="shared" si="1"/>
        <v>1086677885</v>
      </c>
    </row>
    <row r="49" spans="1:9" x14ac:dyDescent="0.2">
      <c r="A49" s="1" t="s">
        <v>53</v>
      </c>
      <c r="F49" t="s">
        <v>16199</v>
      </c>
      <c r="G49" t="s">
        <v>16236</v>
      </c>
      <c r="H49" t="s">
        <v>16275</v>
      </c>
      <c r="I49" t="str">
        <f t="shared" si="1"/>
        <v>1062782268</v>
      </c>
    </row>
    <row r="50" spans="1:9" x14ac:dyDescent="0.2">
      <c r="A50" s="1" t="s">
        <v>54</v>
      </c>
      <c r="F50" t="s">
        <v>16200</v>
      </c>
      <c r="G50" t="s">
        <v>16237</v>
      </c>
      <c r="H50" t="s">
        <v>16276</v>
      </c>
      <c r="I50" t="str">
        <f t="shared" si="1"/>
        <v>6514758531</v>
      </c>
    </row>
    <row r="51" spans="1:9" x14ac:dyDescent="0.2">
      <c r="A51" s="1" t="s">
        <v>55</v>
      </c>
      <c r="F51" t="s">
        <v>68</v>
      </c>
      <c r="G51" t="s">
        <v>68</v>
      </c>
      <c r="H51" t="s">
        <v>68</v>
      </c>
      <c r="I51" t="str">
        <f t="shared" si="1"/>
        <v>0</v>
      </c>
    </row>
    <row r="52" spans="1:9" x14ac:dyDescent="0.2">
      <c r="A52" s="1" t="s">
        <v>56</v>
      </c>
      <c r="F52" t="s">
        <v>92</v>
      </c>
      <c r="G52" t="s">
        <v>88</v>
      </c>
      <c r="H52" t="s">
        <v>92</v>
      </c>
      <c r="I52" t="str">
        <f t="shared" si="1"/>
        <v>1</v>
      </c>
    </row>
    <row r="53" spans="1:9" x14ac:dyDescent="0.2">
      <c r="A53" s="1" t="s">
        <v>57</v>
      </c>
      <c r="F53" t="s">
        <v>143</v>
      </c>
      <c r="G53" t="s">
        <v>106</v>
      </c>
      <c r="H53" t="s">
        <v>143</v>
      </c>
      <c r="I53" t="str">
        <f t="shared" si="1"/>
        <v>18</v>
      </c>
    </row>
    <row r="54" spans="1:9" x14ac:dyDescent="0.2">
      <c r="A54" s="1" t="s">
        <v>58</v>
      </c>
      <c r="F54" t="s">
        <v>16033</v>
      </c>
      <c r="G54" t="s">
        <v>16238</v>
      </c>
      <c r="H54" t="s">
        <v>15820</v>
      </c>
      <c r="I54" t="str">
        <f t="shared" si="1"/>
        <v>2672</v>
      </c>
    </row>
    <row r="55" spans="1:9" x14ac:dyDescent="0.2">
      <c r="A55" s="1" t="s">
        <v>59</v>
      </c>
      <c r="F55" t="s">
        <v>231</v>
      </c>
      <c r="G55" t="s">
        <v>312</v>
      </c>
      <c r="H55" t="s">
        <v>87</v>
      </c>
      <c r="I55" t="str">
        <f t="shared" si="1"/>
        <v>46</v>
      </c>
    </row>
    <row r="56" spans="1:9" x14ac:dyDescent="0.2">
      <c r="A56" s="1" t="s">
        <v>60</v>
      </c>
      <c r="F56" t="s">
        <v>68</v>
      </c>
      <c r="G56" t="s">
        <v>68</v>
      </c>
      <c r="H56" t="s">
        <v>68</v>
      </c>
      <c r="I56" t="str">
        <f t="shared" si="1"/>
        <v>0</v>
      </c>
    </row>
    <row r="57" spans="1:9" x14ac:dyDescent="0.2">
      <c r="A57" s="1" t="s">
        <v>61</v>
      </c>
      <c r="F57" t="s">
        <v>68</v>
      </c>
      <c r="G57" t="s">
        <v>68</v>
      </c>
      <c r="H57" t="s">
        <v>68</v>
      </c>
      <c r="I57" t="str">
        <f t="shared" si="1"/>
        <v>0</v>
      </c>
    </row>
    <row r="58" spans="1:9" x14ac:dyDescent="0.2">
      <c r="A58" s="1" t="s">
        <v>62</v>
      </c>
      <c r="F58" t="s">
        <v>16201</v>
      </c>
      <c r="G58" t="s">
        <v>16239</v>
      </c>
      <c r="H58" t="s">
        <v>16277</v>
      </c>
      <c r="I58" t="str">
        <f t="shared" si="1"/>
        <v>6532243456</v>
      </c>
    </row>
    <row r="59" spans="1:9" x14ac:dyDescent="0.2">
      <c r="A59" s="1" t="s">
        <v>63</v>
      </c>
      <c r="F59" t="s">
        <v>68</v>
      </c>
      <c r="G59" t="s">
        <v>68</v>
      </c>
      <c r="H59" t="s">
        <v>68</v>
      </c>
      <c r="I59" t="str">
        <f t="shared" si="1"/>
        <v>0</v>
      </c>
    </row>
    <row r="60" spans="1:9" x14ac:dyDescent="0.2">
      <c r="A60" s="1" t="s">
        <v>64</v>
      </c>
      <c r="F60" t="s">
        <v>16202</v>
      </c>
      <c r="G60" t="s">
        <v>16240</v>
      </c>
      <c r="H60" t="s">
        <v>16278</v>
      </c>
      <c r="I60" t="str">
        <f t="shared" si="1"/>
        <v>6463574016</v>
      </c>
    </row>
    <row r="61" spans="1:9" x14ac:dyDescent="0.2">
      <c r="A61" s="1" t="s">
        <v>65</v>
      </c>
      <c r="F61" t="s">
        <v>68</v>
      </c>
      <c r="G61" t="s">
        <v>68</v>
      </c>
      <c r="H61" t="s">
        <v>68</v>
      </c>
      <c r="I61" t="str">
        <f t="shared" si="1"/>
        <v>0</v>
      </c>
    </row>
    <row r="62" spans="1:9" x14ac:dyDescent="0.2">
      <c r="A62" s="1" t="s">
        <v>66</v>
      </c>
      <c r="F62" t="s">
        <v>16203</v>
      </c>
      <c r="G62" t="s">
        <v>16241</v>
      </c>
      <c r="H62" t="s">
        <v>16279</v>
      </c>
      <c r="I62" t="str">
        <f t="shared" si="1"/>
        <v>25816794</v>
      </c>
    </row>
    <row r="63" spans="1:9" x14ac:dyDescent="0.2">
      <c r="A63" s="1" t="s">
        <v>67</v>
      </c>
      <c r="F63" t="s">
        <v>16204</v>
      </c>
      <c r="G63" t="s">
        <v>16242</v>
      </c>
      <c r="H63" t="s">
        <v>16280</v>
      </c>
      <c r="I63" t="str">
        <f t="shared" si="1"/>
        <v>312807008</v>
      </c>
    </row>
    <row r="64" spans="1:9" ht="15" x14ac:dyDescent="0.25">
      <c r="A64" s="6" t="s">
        <v>20837</v>
      </c>
      <c r="B64" s="8" t="e">
        <f>NA()</f>
        <v>#N/A</v>
      </c>
      <c r="C64" s="8" t="e">
        <f>NA()</f>
        <v>#N/A</v>
      </c>
      <c r="D64" s="8" t="e">
        <f>NA()</f>
        <v>#N/A</v>
      </c>
      <c r="E64" s="8" t="e">
        <f>NA()</f>
        <v>#N/A</v>
      </c>
      <c r="F64" s="8">
        <f t="shared" ref="F64:I64" si="2">AVERAGE(VALUE(F8),VALUE(F22),VALUE(F36))*2^(-30)</f>
        <v>16.270247982504468</v>
      </c>
      <c r="G64" s="8">
        <f t="shared" si="2"/>
        <v>16.065724697895348</v>
      </c>
      <c r="H64" s="8">
        <f t="shared" si="2"/>
        <v>16.242302304754656</v>
      </c>
      <c r="I64" s="8">
        <f t="shared" si="2"/>
        <v>16.261624632092815</v>
      </c>
    </row>
    <row r="65" spans="1:9" ht="15" x14ac:dyDescent="0.25">
      <c r="A65" s="6" t="s">
        <v>20838</v>
      </c>
      <c r="B65" s="8" t="e">
        <f>NA()</f>
        <v>#N/A</v>
      </c>
      <c r="C65" s="8" t="e">
        <f>NA()</f>
        <v>#N/A</v>
      </c>
      <c r="D65" s="8" t="e">
        <f>NA()</f>
        <v>#N/A</v>
      </c>
      <c r="E65" s="8" t="e">
        <f>NA()</f>
        <v>#N/A</v>
      </c>
      <c r="F65" s="9">
        <f t="shared" ref="F65:I65" si="3">AVERAGE(VALUE(F8),VALUE(F22),VALUE(F36),VALUE(F50))*2^(-30)</f>
        <v>13.71801743330434</v>
      </c>
      <c r="G65" s="9">
        <f t="shared" si="3"/>
        <v>13.566128945443779</v>
      </c>
      <c r="H65" s="9">
        <f t="shared" si="3"/>
        <v>13.711723677348346</v>
      </c>
      <c r="I65" s="9">
        <f t="shared" si="3"/>
        <v>13.713053896091878</v>
      </c>
    </row>
    <row r="66" spans="1:9" ht="15" x14ac:dyDescent="0.25">
      <c r="A66" s="6" t="s">
        <v>20841</v>
      </c>
      <c r="B66" s="8" t="e">
        <f>NA()</f>
        <v>#N/A</v>
      </c>
      <c r="C66" s="8" t="e">
        <f>NA()</f>
        <v>#N/A</v>
      </c>
      <c r="D66" s="8" t="e">
        <f>NA()</f>
        <v>#N/A</v>
      </c>
      <c r="E66" s="8" t="e">
        <f>NA()</f>
        <v>#N/A</v>
      </c>
      <c r="F66" s="9">
        <f t="shared" ref="F66:I66" si="4">MIN(VALUE(F18),VALUE(F32),VALUE(F46))*2^(-30)</f>
        <v>14.436107635498047</v>
      </c>
      <c r="G66" s="9">
        <f t="shared" si="4"/>
        <v>14.316093444824219</v>
      </c>
      <c r="H66" s="9">
        <f t="shared" si="4"/>
        <v>14.476768493652344</v>
      </c>
      <c r="I66" s="9">
        <f t="shared" si="4"/>
        <v>14.436107635498047</v>
      </c>
    </row>
    <row r="67" spans="1:9" ht="15" x14ac:dyDescent="0.25">
      <c r="A67" s="6" t="s">
        <v>20839</v>
      </c>
      <c r="B67" s="8" t="e">
        <f>NA()</f>
        <v>#N/A</v>
      </c>
      <c r="C67" s="8" t="e">
        <f>NA()</f>
        <v>#N/A</v>
      </c>
      <c r="D67" s="8" t="e">
        <f>NA()</f>
        <v>#N/A</v>
      </c>
      <c r="E67" s="8" t="e">
        <f>NA()</f>
        <v>#N/A</v>
      </c>
      <c r="F67" s="9">
        <f t="shared" ref="F67:I67" si="5">MIN(VALUE(F16),VALUE(F30),VALUE(F44))*2^(-30)</f>
        <v>18.647243499755859</v>
      </c>
      <c r="G67" s="9">
        <f t="shared" si="5"/>
        <v>18.824481964111328</v>
      </c>
      <c r="H67" s="9">
        <f t="shared" si="5"/>
        <v>18.694744110107422</v>
      </c>
      <c r="I67" s="9">
        <f t="shared" si="5"/>
        <v>18.824481964111328</v>
      </c>
    </row>
    <row r="68" spans="1:9" ht="15" x14ac:dyDescent="0.25">
      <c r="A68" s="6" t="s">
        <v>20831</v>
      </c>
      <c r="B68" s="8" t="e">
        <f>NA()</f>
        <v>#N/A</v>
      </c>
      <c r="C68" s="8" t="e">
        <f>NA()</f>
        <v>#N/A</v>
      </c>
      <c r="D68" s="8" t="e">
        <f>NA()</f>
        <v>#N/A</v>
      </c>
      <c r="E68" s="8" t="e">
        <f>NA()</f>
        <v>#N/A</v>
      </c>
      <c r="F68" s="9">
        <f t="shared" ref="F68:I69" si="6">SUM(VALUE(F14),VALUE(F28),VALUE(F42))*2^(-20)</f>
        <v>0</v>
      </c>
      <c r="G68" s="9">
        <f t="shared" si="6"/>
        <v>0.1484375</v>
      </c>
      <c r="H68" s="9">
        <f t="shared" si="6"/>
        <v>3.90625E-3</v>
      </c>
      <c r="I68" s="9">
        <f t="shared" si="6"/>
        <v>3.90625E-3</v>
      </c>
    </row>
    <row r="69" spans="1:9" ht="15" x14ac:dyDescent="0.25">
      <c r="A69" s="6" t="s">
        <v>20840</v>
      </c>
      <c r="B69" s="8" t="e">
        <f>NA()</f>
        <v>#N/A</v>
      </c>
      <c r="C69" s="8" t="e">
        <f>NA()</f>
        <v>#N/A</v>
      </c>
      <c r="D69" s="8" t="e">
        <f>NA()</f>
        <v>#N/A</v>
      </c>
      <c r="E69" s="8" t="e">
        <f>NA()</f>
        <v>#N/A</v>
      </c>
      <c r="F69" s="9">
        <f t="shared" si="6"/>
        <v>921.91015625</v>
      </c>
      <c r="G69" s="9">
        <f t="shared" si="6"/>
        <v>933.16796875</v>
      </c>
      <c r="H69" s="9">
        <f t="shared" si="6"/>
        <v>942.16015625</v>
      </c>
      <c r="I69" s="9">
        <f t="shared" si="6"/>
        <v>930.63671875</v>
      </c>
    </row>
    <row r="70" spans="1:9" ht="15" x14ac:dyDescent="0.25">
      <c r="A70" s="6" t="s">
        <v>20832</v>
      </c>
      <c r="B70" s="8" t="e">
        <f>NA()</f>
        <v>#N/A</v>
      </c>
      <c r="C70" s="8" t="e">
        <f>NA()</f>
        <v>#N/A</v>
      </c>
      <c r="D70" s="8" t="e">
        <f>NA()</f>
        <v>#N/A</v>
      </c>
      <c r="E70" s="8" t="e">
        <f>NA()</f>
        <v>#N/A</v>
      </c>
      <c r="F70" s="9">
        <f t="shared" ref="F70:I70" si="7">AVERAGE(VALUE(F9),VALUE(F23),VALUE(F37))*2^(-20)</f>
        <v>18.471044540405273</v>
      </c>
      <c r="G70" s="9">
        <f t="shared" si="7"/>
        <v>18.567433675130207</v>
      </c>
      <c r="H70" s="9">
        <f t="shared" si="7"/>
        <v>18.680845578511555</v>
      </c>
      <c r="I70" s="9">
        <f t="shared" si="7"/>
        <v>18.567433675130207</v>
      </c>
    </row>
    <row r="71" spans="1:9" ht="15" x14ac:dyDescent="0.25">
      <c r="A71" s="6" t="s">
        <v>20833</v>
      </c>
      <c r="B71" s="8" t="e">
        <f>NA()</f>
        <v>#N/A</v>
      </c>
      <c r="C71" s="8" t="e">
        <f>NA()</f>
        <v>#N/A</v>
      </c>
      <c r="D71" s="8" t="e">
        <f>NA()</f>
        <v>#N/A</v>
      </c>
      <c r="E71" s="8" t="e">
        <f>NA()</f>
        <v>#N/A</v>
      </c>
      <c r="F71" s="10">
        <f t="shared" ref="F71:I71" si="8">MIN(VALUE(F19),VALUE(F33),VALUE(F47))*2^(-20)</f>
        <v>14.43359375</v>
      </c>
      <c r="G71" s="10">
        <f t="shared" si="8"/>
        <v>14.3828125</v>
      </c>
      <c r="H71" s="10">
        <f t="shared" si="8"/>
        <v>14.35546875</v>
      </c>
      <c r="I71" s="10">
        <f t="shared" si="8"/>
        <v>14.3828125</v>
      </c>
    </row>
    <row r="72" spans="1:9" ht="15" x14ac:dyDescent="0.25">
      <c r="A72" s="6" t="s">
        <v>20834</v>
      </c>
      <c r="B72" s="8" t="e">
        <f>NA()</f>
        <v>#N/A</v>
      </c>
      <c r="C72" s="8" t="e">
        <f>NA()</f>
        <v>#N/A</v>
      </c>
      <c r="D72" s="8" t="e">
        <f>NA()</f>
        <v>#N/A</v>
      </c>
      <c r="E72" s="8" t="e">
        <f>NA()</f>
        <v>#N/A</v>
      </c>
      <c r="F72" s="10">
        <f t="shared" ref="F72:I72" si="9">MAX(VALUE(F17),VALUE(F31),VALUE(F45))*2^(-20)</f>
        <v>21.46875</v>
      </c>
      <c r="G72" s="10">
        <f t="shared" si="9"/>
        <v>21.75</v>
      </c>
      <c r="H72" s="10">
        <f t="shared" si="9"/>
        <v>21.80859375</v>
      </c>
      <c r="I72" s="10">
        <f t="shared" si="9"/>
        <v>21.75</v>
      </c>
    </row>
    <row r="73" spans="1:9" ht="15" x14ac:dyDescent="0.25">
      <c r="A73" s="6" t="s">
        <v>20826</v>
      </c>
      <c r="B73" s="8" t="e">
        <f>NA()</f>
        <v>#N/A</v>
      </c>
      <c r="C73" s="8" t="e">
        <f>NA()</f>
        <v>#N/A</v>
      </c>
      <c r="D73" s="8" t="e">
        <f>NA()</f>
        <v>#N/A</v>
      </c>
      <c r="E73" s="8" t="e">
        <f>NA()</f>
        <v>#N/A</v>
      </c>
      <c r="F73" s="9">
        <f t="shared" ref="F73:I73" si="10">VALUE(F7)*10^(-9)</f>
        <v>336.09606214500002</v>
      </c>
      <c r="G73" s="9">
        <f t="shared" si="10"/>
        <v>336.208743191</v>
      </c>
      <c r="H73" s="9">
        <f t="shared" si="10"/>
        <v>334.08518531600004</v>
      </c>
      <c r="I73" s="9">
        <f t="shared" si="10"/>
        <v>336.09606214500002</v>
      </c>
    </row>
    <row r="74" spans="1:9" ht="15" x14ac:dyDescent="0.25">
      <c r="A74" s="6" t="s">
        <v>20835</v>
      </c>
      <c r="B74" s="8" t="e">
        <f>NA()</f>
        <v>#N/A</v>
      </c>
      <c r="C74" s="8" t="e">
        <f>NA()</f>
        <v>#N/A</v>
      </c>
      <c r="D74" s="8" t="e">
        <f>NA()</f>
        <v>#N/A</v>
      </c>
      <c r="E74" s="8" t="e">
        <f>NA()</f>
        <v>#N/A</v>
      </c>
      <c r="F74" s="9">
        <f t="shared" ref="F74:I75" si="11">SUM(VALUE(F20),VALUE(F34),VALUE(F48))*2^(-30)</f>
        <v>3.0594837525859475</v>
      </c>
      <c r="G74" s="9">
        <f t="shared" si="11"/>
        <v>2.9411471402272582</v>
      </c>
      <c r="H74" s="9">
        <f t="shared" si="11"/>
        <v>3.0608699545264244</v>
      </c>
      <c r="I74" s="9">
        <f t="shared" si="11"/>
        <v>2.9740163031965494</v>
      </c>
    </row>
    <row r="75" spans="1:9" ht="15" x14ac:dyDescent="0.25">
      <c r="A75" s="6" t="s">
        <v>20836</v>
      </c>
      <c r="B75" s="8" t="e">
        <f>NA()</f>
        <v>#N/A</v>
      </c>
      <c r="C75" s="8" t="e">
        <f>NA()</f>
        <v>#N/A</v>
      </c>
      <c r="D75" s="8" t="e">
        <f>NA()</f>
        <v>#N/A</v>
      </c>
      <c r="E75" s="8" t="e">
        <f>NA()</f>
        <v>#N/A</v>
      </c>
      <c r="F75" s="9">
        <f t="shared" si="11"/>
        <v>2.7804433535784483</v>
      </c>
      <c r="G75" s="9">
        <f t="shared" si="11"/>
        <v>2.6556525640189648</v>
      </c>
      <c r="H75" s="9">
        <f t="shared" si="11"/>
        <v>2.781044153496623</v>
      </c>
      <c r="I75" s="9">
        <f t="shared" si="11"/>
        <v>2.6674566324800253</v>
      </c>
    </row>
    <row r="76" spans="1:9" ht="15" x14ac:dyDescent="0.25">
      <c r="A76" s="7" t="s">
        <v>20827</v>
      </c>
      <c r="B76" s="8" t="e">
        <f>NA()</f>
        <v>#N/A</v>
      </c>
      <c r="C76" s="8" t="e">
        <f>NA()</f>
        <v>#N/A</v>
      </c>
      <c r="D76" s="8" t="e">
        <f>NA()</f>
        <v>#N/A</v>
      </c>
      <c r="E76" s="8" t="e">
        <f>NA()</f>
        <v>#N/A</v>
      </c>
      <c r="F76" s="9">
        <f t="shared" ref="F76:I76" si="12">SUM(VALUE(F12),VALUE(F26),VALUE(F40))</f>
        <v>8063</v>
      </c>
      <c r="G76" s="9">
        <f t="shared" si="12"/>
        <v>8060</v>
      </c>
      <c r="H76" s="9">
        <f t="shared" si="12"/>
        <v>8008</v>
      </c>
      <c r="I76" s="9">
        <f t="shared" si="12"/>
        <v>8060</v>
      </c>
    </row>
    <row r="77" spans="1:9" ht="15" x14ac:dyDescent="0.25">
      <c r="A77" s="7" t="s">
        <v>20828</v>
      </c>
      <c r="B77" s="8" t="e">
        <f>NA()</f>
        <v>#N/A</v>
      </c>
      <c r="C77" s="8" t="e">
        <f>NA()</f>
        <v>#N/A</v>
      </c>
      <c r="D77" s="8" t="e">
        <f>NA()</f>
        <v>#N/A</v>
      </c>
      <c r="E77" s="8" t="e">
        <f>NA()</f>
        <v>#N/A</v>
      </c>
      <c r="F77" s="9">
        <f t="shared" ref="F77:I77" si="13">SUM(VALUE(F11),VALUE(F25),VALUE(F39))</f>
        <v>606</v>
      </c>
      <c r="G77" s="9">
        <f t="shared" si="13"/>
        <v>606</v>
      </c>
      <c r="H77" s="9">
        <f t="shared" si="13"/>
        <v>593</v>
      </c>
      <c r="I77" s="9">
        <f t="shared" si="13"/>
        <v>597</v>
      </c>
    </row>
    <row r="78" spans="1:9" ht="15" x14ac:dyDescent="0.25">
      <c r="A78" s="7" t="s">
        <v>20829</v>
      </c>
      <c r="B78" s="8" t="e">
        <f>NA()</f>
        <v>#N/A</v>
      </c>
      <c r="C78" s="8" t="e">
        <f>NA()</f>
        <v>#N/A</v>
      </c>
      <c r="D78" s="8" t="e">
        <f>NA()</f>
        <v>#N/A</v>
      </c>
      <c r="E78" s="8" t="e">
        <f>NA()</f>
        <v>#N/A</v>
      </c>
      <c r="F78" s="9">
        <f t="shared" ref="F78:I78" si="14">SUM(VALUE(F13),VALUE(F27),VALUE(F41))</f>
        <v>6014</v>
      </c>
      <c r="G78" s="9">
        <f t="shared" si="14"/>
        <v>6018</v>
      </c>
      <c r="H78" s="9">
        <f t="shared" si="14"/>
        <v>6002</v>
      </c>
      <c r="I78" s="9">
        <f t="shared" si="14"/>
        <v>6001</v>
      </c>
    </row>
    <row r="79" spans="1:9" ht="15" x14ac:dyDescent="0.25">
      <c r="A79" s="7" t="s">
        <v>20830</v>
      </c>
      <c r="B79" s="8" t="e">
        <f>NA()</f>
        <v>#N/A</v>
      </c>
      <c r="C79" s="8" t="e">
        <f>NA()</f>
        <v>#N/A</v>
      </c>
      <c r="D79" s="8" t="e">
        <f>NA()</f>
        <v>#N/A</v>
      </c>
      <c r="E79" s="8" t="e">
        <f>NA()</f>
        <v>#N/A</v>
      </c>
      <c r="F79" s="9">
        <f t="shared" ref="F79:I79" si="15">SUM(VALUE(F10),VALUE(F24),VALUE(F38))</f>
        <v>34</v>
      </c>
      <c r="G79" s="9">
        <f t="shared" si="15"/>
        <v>18</v>
      </c>
      <c r="H79" s="9">
        <f t="shared" si="15"/>
        <v>12</v>
      </c>
      <c r="I79" s="9">
        <f t="shared" si="15"/>
        <v>18</v>
      </c>
    </row>
    <row r="80" spans="1:9" ht="15" x14ac:dyDescent="0.25">
      <c r="A80" s="27" t="s">
        <v>20855</v>
      </c>
      <c r="B80" s="8" t="e">
        <f>NA()</f>
        <v>#N/A</v>
      </c>
      <c r="C80" s="8" t="e">
        <f>NA()</f>
        <v>#N/A</v>
      </c>
      <c r="D80" s="8" t="e">
        <f>NA()</f>
        <v>#N/A</v>
      </c>
      <c r="E80" s="8" t="e">
        <f>NA()</f>
        <v>#N/A</v>
      </c>
      <c r="F80" s="28">
        <f t="shared" ref="C80:I81" si="16">F3*2^(-30)</f>
        <v>0.49735052604228258</v>
      </c>
      <c r="G80" s="28">
        <f t="shared" si="16"/>
        <v>0.49735052604228258</v>
      </c>
      <c r="H80" s="28">
        <f t="shared" si="16"/>
        <v>0.49735052604228258</v>
      </c>
      <c r="I80" s="28">
        <f t="shared" si="16"/>
        <v>0.49735052604228258</v>
      </c>
    </row>
    <row r="81" spans="1:9" ht="15" x14ac:dyDescent="0.25">
      <c r="A81" s="27" t="s">
        <v>20856</v>
      </c>
      <c r="B81" s="8" t="e">
        <f>NA()</f>
        <v>#N/A</v>
      </c>
      <c r="C81" s="8" t="e">
        <f>NA()</f>
        <v>#N/A</v>
      </c>
      <c r="D81" s="8" t="e">
        <f>NA()</f>
        <v>#N/A</v>
      </c>
      <c r="E81" s="8" t="e">
        <f>NA()</f>
        <v>#N/A</v>
      </c>
      <c r="F81" s="28">
        <f t="shared" si="16"/>
        <v>1.4920515781268477</v>
      </c>
      <c r="G81" s="28">
        <f t="shared" si="16"/>
        <v>1.4920515781268477</v>
      </c>
      <c r="H81" s="28">
        <f t="shared" si="16"/>
        <v>1.4920515781268477</v>
      </c>
      <c r="I81" s="28">
        <f t="shared" si="16"/>
        <v>1.4920515781268477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I81"/>
  <sheetViews>
    <sheetView topLeftCell="A52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3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16281</v>
      </c>
      <c r="G3" t="s">
        <v>16281</v>
      </c>
      <c r="H3" t="s">
        <v>16281</v>
      </c>
      <c r="I3" t="str">
        <f t="shared" ref="I3:I34" si="1">IF(ISERROR(MEDIAN(VALUE(F3),VALUE(G3),VALUE(H3))), "-", TEXT(MEDIAN(VALUE(F3),VALUE(G3),VALUE(H3)), "0"))</f>
        <v>5913406961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16282</v>
      </c>
      <c r="G4" t="s">
        <v>16282</v>
      </c>
      <c r="H4" t="s">
        <v>16282</v>
      </c>
      <c r="I4" t="str">
        <f t="shared" si="1"/>
        <v>17740220883</v>
      </c>
    </row>
    <row r="5" spans="1:9" x14ac:dyDescent="0.2">
      <c r="A5" s="1" t="s">
        <v>9</v>
      </c>
      <c r="B5" t="s">
        <v>16321</v>
      </c>
      <c r="C5" t="s">
        <v>16398</v>
      </c>
      <c r="D5" t="s">
        <v>16470</v>
      </c>
      <c r="E5" t="str">
        <f t="shared" si="0"/>
        <v>-</v>
      </c>
      <c r="F5" t="s">
        <v>16283</v>
      </c>
      <c r="G5" t="s">
        <v>16358</v>
      </c>
      <c r="H5" t="s">
        <v>16433</v>
      </c>
      <c r="I5" t="str">
        <f t="shared" si="1"/>
        <v>-</v>
      </c>
    </row>
    <row r="6" spans="1:9" x14ac:dyDescent="0.2">
      <c r="A6" s="1" t="s">
        <v>10</v>
      </c>
      <c r="B6" t="s">
        <v>16322</v>
      </c>
      <c r="C6" t="s">
        <v>16399</v>
      </c>
      <c r="D6" t="s">
        <v>16471</v>
      </c>
      <c r="E6" t="str">
        <f t="shared" si="0"/>
        <v>-</v>
      </c>
      <c r="F6" t="s">
        <v>16284</v>
      </c>
      <c r="G6" t="s">
        <v>16359</v>
      </c>
      <c r="H6" t="s">
        <v>16434</v>
      </c>
      <c r="I6" t="str">
        <f t="shared" si="1"/>
        <v>-</v>
      </c>
    </row>
    <row r="7" spans="1:9" x14ac:dyDescent="0.2">
      <c r="A7" s="1" t="s">
        <v>11</v>
      </c>
      <c r="B7" t="s">
        <v>16323</v>
      </c>
      <c r="C7" t="s">
        <v>16400</v>
      </c>
      <c r="D7" t="s">
        <v>16472</v>
      </c>
      <c r="E7" t="str">
        <f t="shared" si="0"/>
        <v>67577164632</v>
      </c>
      <c r="F7" t="s">
        <v>16285</v>
      </c>
      <c r="G7" t="s">
        <v>16360</v>
      </c>
      <c r="H7" t="s">
        <v>16435</v>
      </c>
      <c r="I7" t="str">
        <f t="shared" si="1"/>
        <v>392582683499</v>
      </c>
    </row>
    <row r="8" spans="1:9" x14ac:dyDescent="0.2">
      <c r="A8" s="1" t="s">
        <v>12</v>
      </c>
      <c r="B8" t="s">
        <v>16324</v>
      </c>
      <c r="C8" t="s">
        <v>16401</v>
      </c>
      <c r="D8" t="s">
        <v>16473</v>
      </c>
      <c r="E8" t="str">
        <f t="shared" si="0"/>
        <v>19083998603</v>
      </c>
      <c r="F8" t="s">
        <v>16286</v>
      </c>
      <c r="G8" t="s">
        <v>16361</v>
      </c>
      <c r="H8" t="s">
        <v>16436</v>
      </c>
      <c r="I8" t="str">
        <f t="shared" si="1"/>
        <v>14636182686</v>
      </c>
    </row>
    <row r="9" spans="1:9" x14ac:dyDescent="0.2">
      <c r="A9" s="1" t="s">
        <v>13</v>
      </c>
      <c r="B9" t="s">
        <v>16325</v>
      </c>
      <c r="C9" t="s">
        <v>16402</v>
      </c>
      <c r="D9" t="s">
        <v>16474</v>
      </c>
      <c r="E9" t="str">
        <f t="shared" si="0"/>
        <v>14647358</v>
      </c>
      <c r="F9" t="s">
        <v>16287</v>
      </c>
      <c r="G9" t="s">
        <v>16362</v>
      </c>
      <c r="H9" t="s">
        <v>16437</v>
      </c>
      <c r="I9" t="str">
        <f t="shared" si="1"/>
        <v>14643875</v>
      </c>
    </row>
    <row r="10" spans="1:9" x14ac:dyDescent="0.2">
      <c r="A10" s="1" t="s">
        <v>14</v>
      </c>
      <c r="B10" t="s">
        <v>200</v>
      </c>
      <c r="C10" t="s">
        <v>2102</v>
      </c>
      <c r="D10" t="s">
        <v>111</v>
      </c>
      <c r="E10" t="str">
        <f t="shared" si="0"/>
        <v>104</v>
      </c>
      <c r="F10" t="s">
        <v>79</v>
      </c>
      <c r="G10" t="s">
        <v>136</v>
      </c>
      <c r="H10" t="s">
        <v>89</v>
      </c>
      <c r="I10" t="str">
        <f t="shared" si="1"/>
        <v>5</v>
      </c>
    </row>
    <row r="11" spans="1:9" x14ac:dyDescent="0.2">
      <c r="A11" s="1" t="s">
        <v>15</v>
      </c>
      <c r="B11" t="s">
        <v>98</v>
      </c>
      <c r="C11" t="s">
        <v>142</v>
      </c>
      <c r="D11" t="s">
        <v>15317</v>
      </c>
      <c r="E11" t="str">
        <f t="shared" si="0"/>
        <v>93</v>
      </c>
      <c r="F11" t="s">
        <v>12909</v>
      </c>
      <c r="G11" t="s">
        <v>3914</v>
      </c>
      <c r="H11" t="s">
        <v>10675</v>
      </c>
      <c r="I11" t="str">
        <f t="shared" si="1"/>
        <v>284</v>
      </c>
    </row>
    <row r="12" spans="1:9" x14ac:dyDescent="0.2">
      <c r="A12" s="1" t="s">
        <v>16</v>
      </c>
      <c r="B12" t="s">
        <v>269</v>
      </c>
      <c r="C12" t="s">
        <v>16403</v>
      </c>
      <c r="D12" t="s">
        <v>204</v>
      </c>
      <c r="E12" t="str">
        <f t="shared" si="0"/>
        <v>541</v>
      </c>
      <c r="F12" t="s">
        <v>16288</v>
      </c>
      <c r="G12" t="s">
        <v>16363</v>
      </c>
      <c r="H12" t="s">
        <v>16438</v>
      </c>
      <c r="I12" t="str">
        <f t="shared" si="1"/>
        <v>3139</v>
      </c>
    </row>
    <row r="13" spans="1:9" x14ac:dyDescent="0.2">
      <c r="A13" s="1" t="s">
        <v>17</v>
      </c>
      <c r="B13" t="s">
        <v>213</v>
      </c>
      <c r="C13" t="s">
        <v>2215</v>
      </c>
      <c r="D13" t="s">
        <v>213</v>
      </c>
      <c r="E13" t="str">
        <f t="shared" si="0"/>
        <v>149</v>
      </c>
      <c r="F13" t="s">
        <v>16289</v>
      </c>
      <c r="G13" t="s">
        <v>16364</v>
      </c>
      <c r="H13" t="s">
        <v>14942</v>
      </c>
      <c r="I13" t="str">
        <f t="shared" si="1"/>
        <v>2335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16326</v>
      </c>
      <c r="C15" t="s">
        <v>16404</v>
      </c>
      <c r="D15" t="s">
        <v>16475</v>
      </c>
      <c r="E15" t="str">
        <f t="shared" si="0"/>
        <v>315244544</v>
      </c>
      <c r="F15" t="s">
        <v>14741</v>
      </c>
      <c r="G15" t="s">
        <v>16365</v>
      </c>
      <c r="H15" t="s">
        <v>16439</v>
      </c>
      <c r="I15" t="str">
        <f t="shared" si="1"/>
        <v>316076032</v>
      </c>
    </row>
    <row r="16" spans="1:9" x14ac:dyDescent="0.2">
      <c r="A16" s="1" t="s">
        <v>20</v>
      </c>
      <c r="B16" t="s">
        <v>16327</v>
      </c>
      <c r="C16" t="s">
        <v>16405</v>
      </c>
      <c r="D16" t="s">
        <v>16476</v>
      </c>
      <c r="E16" t="str">
        <f t="shared" si="0"/>
        <v>22761254912</v>
      </c>
      <c r="F16" t="s">
        <v>16290</v>
      </c>
      <c r="G16" t="s">
        <v>16366</v>
      </c>
      <c r="H16" t="s">
        <v>16440</v>
      </c>
      <c r="I16" t="str">
        <f t="shared" si="1"/>
        <v>18591756288</v>
      </c>
    </row>
    <row r="17" spans="1:9" x14ac:dyDescent="0.2">
      <c r="A17" s="1" t="s">
        <v>21</v>
      </c>
      <c r="B17" t="s">
        <v>16328</v>
      </c>
      <c r="C17" t="s">
        <v>5883</v>
      </c>
      <c r="D17" t="s">
        <v>16477</v>
      </c>
      <c r="E17" t="str">
        <f t="shared" si="0"/>
        <v>14659584</v>
      </c>
      <c r="F17" t="s">
        <v>6469</v>
      </c>
      <c r="G17" t="s">
        <v>16367</v>
      </c>
      <c r="H17" t="s">
        <v>16367</v>
      </c>
      <c r="I17" t="str">
        <f t="shared" si="1"/>
        <v>14647296</v>
      </c>
    </row>
    <row r="18" spans="1:9" x14ac:dyDescent="0.2">
      <c r="A18" s="1" t="s">
        <v>22</v>
      </c>
      <c r="B18" t="s">
        <v>16329</v>
      </c>
      <c r="C18" t="s">
        <v>16406</v>
      </c>
      <c r="D18" t="s">
        <v>16478</v>
      </c>
      <c r="E18" t="str">
        <f t="shared" si="0"/>
        <v>13025636352</v>
      </c>
      <c r="F18" t="s">
        <v>16291</v>
      </c>
      <c r="G18" t="s">
        <v>16368</v>
      </c>
      <c r="H18" t="s">
        <v>16441</v>
      </c>
      <c r="I18" t="str">
        <f t="shared" si="1"/>
        <v>11028066304</v>
      </c>
    </row>
    <row r="19" spans="1:9" x14ac:dyDescent="0.2">
      <c r="A19" s="1" t="s">
        <v>23</v>
      </c>
      <c r="B19" t="s">
        <v>16330</v>
      </c>
      <c r="C19" t="s">
        <v>16367</v>
      </c>
      <c r="D19" t="s">
        <v>5307</v>
      </c>
      <c r="E19" t="str">
        <f t="shared" si="0"/>
        <v>14635008</v>
      </c>
      <c r="F19" t="s">
        <v>16292</v>
      </c>
      <c r="G19" t="s">
        <v>16330</v>
      </c>
      <c r="H19" t="s">
        <v>16442</v>
      </c>
      <c r="I19" t="str">
        <f t="shared" si="1"/>
        <v>14643200</v>
      </c>
    </row>
    <row r="20" spans="1:9" x14ac:dyDescent="0.2">
      <c r="A20" s="1" t="s">
        <v>24</v>
      </c>
      <c r="B20" t="s">
        <v>16331</v>
      </c>
      <c r="C20" t="s">
        <v>16407</v>
      </c>
      <c r="D20" t="s">
        <v>16479</v>
      </c>
      <c r="E20" t="str">
        <f t="shared" si="0"/>
        <v>3598096304</v>
      </c>
      <c r="F20" t="s">
        <v>16293</v>
      </c>
      <c r="G20" t="s">
        <v>16369</v>
      </c>
      <c r="H20" t="s">
        <v>16443</v>
      </c>
      <c r="I20" t="str">
        <f t="shared" si="1"/>
        <v>7709582265</v>
      </c>
    </row>
    <row r="21" spans="1:9" x14ac:dyDescent="0.2">
      <c r="A21" s="1" t="s">
        <v>25</v>
      </c>
      <c r="B21" t="s">
        <v>16332</v>
      </c>
      <c r="C21" t="s">
        <v>16408</v>
      </c>
      <c r="D21" t="s">
        <v>16480</v>
      </c>
      <c r="E21" t="str">
        <f t="shared" si="0"/>
        <v>3614670917</v>
      </c>
      <c r="F21" t="s">
        <v>16294</v>
      </c>
      <c r="G21" t="s">
        <v>16370</v>
      </c>
      <c r="H21" t="s">
        <v>16444</v>
      </c>
      <c r="I21" t="str">
        <f t="shared" si="1"/>
        <v>7645050564</v>
      </c>
    </row>
    <row r="22" spans="1:9" x14ac:dyDescent="0.2">
      <c r="A22" s="1" t="s">
        <v>26</v>
      </c>
      <c r="B22" t="s">
        <v>16333</v>
      </c>
      <c r="C22" t="s">
        <v>16409</v>
      </c>
      <c r="D22" t="s">
        <v>16481</v>
      </c>
      <c r="E22" t="str">
        <f t="shared" si="0"/>
        <v>17977791270</v>
      </c>
      <c r="F22" t="s">
        <v>16295</v>
      </c>
      <c r="G22" t="s">
        <v>16371</v>
      </c>
      <c r="H22" t="s">
        <v>16445</v>
      </c>
      <c r="I22" t="str">
        <f t="shared" si="1"/>
        <v>12219073282</v>
      </c>
    </row>
    <row r="23" spans="1:9" x14ac:dyDescent="0.2">
      <c r="A23" s="1" t="s">
        <v>27</v>
      </c>
      <c r="B23" t="s">
        <v>16334</v>
      </c>
      <c r="C23" t="s">
        <v>16410</v>
      </c>
      <c r="D23" t="s">
        <v>16482</v>
      </c>
      <c r="E23" t="str">
        <f t="shared" si="0"/>
        <v>23180194</v>
      </c>
      <c r="F23" t="s">
        <v>16296</v>
      </c>
      <c r="G23" t="s">
        <v>16372</v>
      </c>
      <c r="H23" t="s">
        <v>16446</v>
      </c>
      <c r="I23" t="str">
        <f t="shared" si="1"/>
        <v>23029869</v>
      </c>
    </row>
    <row r="24" spans="1:9" x14ac:dyDescent="0.2">
      <c r="A24" s="1" t="s">
        <v>28</v>
      </c>
      <c r="B24" t="s">
        <v>472</v>
      </c>
      <c r="C24" t="s">
        <v>420</v>
      </c>
      <c r="D24" t="s">
        <v>201</v>
      </c>
      <c r="E24" t="str">
        <f t="shared" si="0"/>
        <v>51</v>
      </c>
      <c r="F24" t="s">
        <v>84</v>
      </c>
      <c r="G24" t="s">
        <v>92</v>
      </c>
      <c r="H24" t="s">
        <v>92</v>
      </c>
      <c r="I24" t="str">
        <f t="shared" si="1"/>
        <v>1</v>
      </c>
    </row>
    <row r="25" spans="1:9" x14ac:dyDescent="0.2">
      <c r="A25" s="1" t="s">
        <v>29</v>
      </c>
      <c r="B25" t="s">
        <v>200</v>
      </c>
      <c r="C25" t="s">
        <v>243</v>
      </c>
      <c r="D25" t="s">
        <v>149</v>
      </c>
      <c r="E25" t="str">
        <f t="shared" si="0"/>
        <v>94</v>
      </c>
      <c r="F25" t="s">
        <v>12440</v>
      </c>
      <c r="G25" t="s">
        <v>6192</v>
      </c>
      <c r="H25" t="s">
        <v>3914</v>
      </c>
      <c r="I25" t="str">
        <f t="shared" si="1"/>
        <v>290</v>
      </c>
    </row>
    <row r="26" spans="1:9" x14ac:dyDescent="0.2">
      <c r="A26" s="1" t="s">
        <v>30</v>
      </c>
      <c r="B26" t="s">
        <v>16335</v>
      </c>
      <c r="C26" t="s">
        <v>16411</v>
      </c>
      <c r="D26" t="s">
        <v>16483</v>
      </c>
      <c r="E26" t="str">
        <f t="shared" si="0"/>
        <v>540</v>
      </c>
      <c r="F26" t="s">
        <v>16297</v>
      </c>
      <c r="G26" t="s">
        <v>16373</v>
      </c>
      <c r="H26" t="s">
        <v>16447</v>
      </c>
      <c r="I26" t="str">
        <f t="shared" si="1"/>
        <v>3137</v>
      </c>
    </row>
    <row r="27" spans="1:9" x14ac:dyDescent="0.2">
      <c r="A27" s="1" t="s">
        <v>31</v>
      </c>
      <c r="B27" t="s">
        <v>481</v>
      </c>
      <c r="C27" t="s">
        <v>1679</v>
      </c>
      <c r="D27" t="s">
        <v>2215</v>
      </c>
      <c r="E27" t="str">
        <f t="shared" si="0"/>
        <v>146</v>
      </c>
      <c r="F27" t="s">
        <v>14632</v>
      </c>
      <c r="G27" t="s">
        <v>16374</v>
      </c>
      <c r="H27" t="s">
        <v>16374</v>
      </c>
      <c r="I27" t="str">
        <f t="shared" si="1"/>
        <v>2358</v>
      </c>
    </row>
    <row r="28" spans="1:9" x14ac:dyDescent="0.2">
      <c r="A28" s="1" t="s">
        <v>32</v>
      </c>
      <c r="B28" t="s">
        <v>73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73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16336</v>
      </c>
      <c r="C29" t="s">
        <v>16412</v>
      </c>
      <c r="D29" t="s">
        <v>16484</v>
      </c>
      <c r="E29" t="str">
        <f t="shared" si="0"/>
        <v>246935552</v>
      </c>
      <c r="F29" t="s">
        <v>16298</v>
      </c>
      <c r="G29" t="s">
        <v>16375</v>
      </c>
      <c r="H29" t="s">
        <v>16448</v>
      </c>
      <c r="I29" t="str">
        <f t="shared" si="1"/>
        <v>317521920</v>
      </c>
    </row>
    <row r="30" spans="1:9" x14ac:dyDescent="0.2">
      <c r="A30" s="1" t="s">
        <v>34</v>
      </c>
      <c r="B30" t="s">
        <v>16337</v>
      </c>
      <c r="C30" t="s">
        <v>16413</v>
      </c>
      <c r="D30" t="s">
        <v>16485</v>
      </c>
      <c r="E30" t="str">
        <f t="shared" si="0"/>
        <v>23424655360</v>
      </c>
      <c r="F30" t="s">
        <v>16299</v>
      </c>
      <c r="G30" t="s">
        <v>16376</v>
      </c>
      <c r="H30" t="s">
        <v>16449</v>
      </c>
      <c r="I30" t="str">
        <f t="shared" si="1"/>
        <v>15087501312</v>
      </c>
    </row>
    <row r="31" spans="1:9" x14ac:dyDescent="0.2">
      <c r="A31" s="1" t="s">
        <v>35</v>
      </c>
      <c r="B31" t="s">
        <v>16338</v>
      </c>
      <c r="C31" t="s">
        <v>9080</v>
      </c>
      <c r="D31" t="s">
        <v>16486</v>
      </c>
      <c r="E31" t="str">
        <f t="shared" si="0"/>
        <v>23261184</v>
      </c>
      <c r="F31" t="s">
        <v>16300</v>
      </c>
      <c r="G31" t="s">
        <v>16377</v>
      </c>
      <c r="H31" t="s">
        <v>16450</v>
      </c>
      <c r="I31" t="str">
        <f t="shared" si="1"/>
        <v>23072768</v>
      </c>
    </row>
    <row r="32" spans="1:9" x14ac:dyDescent="0.2">
      <c r="A32" s="1" t="s">
        <v>36</v>
      </c>
      <c r="B32" t="s">
        <v>16339</v>
      </c>
      <c r="C32" t="s">
        <v>16414</v>
      </c>
      <c r="D32" t="s">
        <v>16487</v>
      </c>
      <c r="E32" t="str">
        <f t="shared" si="0"/>
        <v>10173706240</v>
      </c>
      <c r="F32" t="s">
        <v>16301</v>
      </c>
      <c r="G32" t="s">
        <v>16378</v>
      </c>
      <c r="H32" t="s">
        <v>16451</v>
      </c>
      <c r="I32" t="str">
        <f t="shared" si="1"/>
        <v>8928727040</v>
      </c>
    </row>
    <row r="33" spans="1:9" x14ac:dyDescent="0.2">
      <c r="A33" s="1" t="s">
        <v>37</v>
      </c>
      <c r="B33" t="s">
        <v>16340</v>
      </c>
      <c r="C33" t="s">
        <v>16415</v>
      </c>
      <c r="D33" t="s">
        <v>9049</v>
      </c>
      <c r="E33" t="str">
        <f t="shared" si="0"/>
        <v>23113728</v>
      </c>
      <c r="F33" t="s">
        <v>16302</v>
      </c>
      <c r="G33" t="s">
        <v>16379</v>
      </c>
      <c r="H33" t="s">
        <v>16452</v>
      </c>
      <c r="I33" t="str">
        <f t="shared" si="1"/>
        <v>23003136</v>
      </c>
    </row>
    <row r="34" spans="1:9" x14ac:dyDescent="0.2">
      <c r="A34" s="1" t="s">
        <v>38</v>
      </c>
      <c r="B34" t="s">
        <v>16341</v>
      </c>
      <c r="C34" t="s">
        <v>16416</v>
      </c>
      <c r="D34" t="s">
        <v>16488</v>
      </c>
      <c r="E34" t="str">
        <f t="shared" si="0"/>
        <v>3067860838</v>
      </c>
      <c r="F34" t="s">
        <v>16303</v>
      </c>
      <c r="G34" t="s">
        <v>16380</v>
      </c>
      <c r="H34" t="s">
        <v>16453</v>
      </c>
      <c r="I34" t="str">
        <f t="shared" si="1"/>
        <v>7947125321</v>
      </c>
    </row>
    <row r="35" spans="1:9" x14ac:dyDescent="0.2">
      <c r="A35" s="1" t="s">
        <v>39</v>
      </c>
      <c r="B35" t="s">
        <v>16342</v>
      </c>
      <c r="C35" t="s">
        <v>16417</v>
      </c>
      <c r="D35" t="s">
        <v>16489</v>
      </c>
      <c r="E35" t="str">
        <f t="shared" ref="E35:E63" si="2">IF(ISERROR(MEDIAN(VALUE(B35),VALUE(C35),VALUE(D35))), "-", TEXT(MEDIAN(VALUE(B35),VALUE(C35),VALUE(D35)), "0"))</f>
        <v>3690783785</v>
      </c>
      <c r="F35" t="s">
        <v>16304</v>
      </c>
      <c r="G35" t="s">
        <v>16381</v>
      </c>
      <c r="H35" t="s">
        <v>16454</v>
      </c>
      <c r="I35" t="str">
        <f t="shared" ref="I35:I63" si="3">IF(ISERROR(MEDIAN(VALUE(F35),VALUE(G35),VALUE(H35))), "-", TEXT(MEDIAN(VALUE(F35),VALUE(G35),VALUE(H35)), "0"))</f>
        <v>7811728524</v>
      </c>
    </row>
    <row r="36" spans="1:9" x14ac:dyDescent="0.2">
      <c r="A36" s="1" t="s">
        <v>40</v>
      </c>
      <c r="B36" t="s">
        <v>16343</v>
      </c>
      <c r="C36" t="s">
        <v>16418</v>
      </c>
      <c r="D36" t="s">
        <v>16490</v>
      </c>
      <c r="E36" t="str">
        <f t="shared" si="2"/>
        <v>18483677364</v>
      </c>
      <c r="F36" t="s">
        <v>16305</v>
      </c>
      <c r="G36" t="s">
        <v>16382</v>
      </c>
      <c r="H36" t="s">
        <v>16455</v>
      </c>
      <c r="I36" t="str">
        <f t="shared" si="3"/>
        <v>16796285475</v>
      </c>
    </row>
    <row r="37" spans="1:9" x14ac:dyDescent="0.2">
      <c r="A37" s="1" t="s">
        <v>41</v>
      </c>
      <c r="B37" t="s">
        <v>16344</v>
      </c>
      <c r="C37" t="s">
        <v>16419</v>
      </c>
      <c r="D37" t="s">
        <v>16491</v>
      </c>
      <c r="E37" t="str">
        <f t="shared" si="2"/>
        <v>22172082</v>
      </c>
      <c r="F37" t="s">
        <v>16306</v>
      </c>
      <c r="G37" t="s">
        <v>16383</v>
      </c>
      <c r="H37" t="s">
        <v>16456</v>
      </c>
      <c r="I37" t="str">
        <f t="shared" si="3"/>
        <v>22016771</v>
      </c>
    </row>
    <row r="38" spans="1:9" x14ac:dyDescent="0.2">
      <c r="A38" s="1" t="s">
        <v>42</v>
      </c>
      <c r="B38" t="s">
        <v>80</v>
      </c>
      <c r="C38" t="s">
        <v>12586</v>
      </c>
      <c r="D38" t="s">
        <v>194</v>
      </c>
      <c r="E38" t="str">
        <f t="shared" si="2"/>
        <v>35</v>
      </c>
      <c r="F38" t="s">
        <v>88</v>
      </c>
      <c r="G38" t="s">
        <v>96</v>
      </c>
      <c r="H38" t="s">
        <v>94</v>
      </c>
      <c r="I38" t="str">
        <f t="shared" si="3"/>
        <v>3</v>
      </c>
    </row>
    <row r="39" spans="1:9" x14ac:dyDescent="0.2">
      <c r="A39" s="1" t="s">
        <v>43</v>
      </c>
      <c r="B39" t="s">
        <v>512</v>
      </c>
      <c r="C39" t="s">
        <v>6093</v>
      </c>
      <c r="D39" t="s">
        <v>81</v>
      </c>
      <c r="E39" t="str">
        <f t="shared" si="2"/>
        <v>82</v>
      </c>
      <c r="F39" t="s">
        <v>7024</v>
      </c>
      <c r="G39" t="s">
        <v>9056</v>
      </c>
      <c r="H39" t="s">
        <v>3849</v>
      </c>
      <c r="I39" t="str">
        <f t="shared" si="3"/>
        <v>280</v>
      </c>
    </row>
    <row r="40" spans="1:9" x14ac:dyDescent="0.2">
      <c r="A40" s="1" t="s">
        <v>44</v>
      </c>
      <c r="B40" t="s">
        <v>16345</v>
      </c>
      <c r="C40" t="s">
        <v>16420</v>
      </c>
      <c r="D40" t="s">
        <v>16492</v>
      </c>
      <c r="E40" t="str">
        <f t="shared" si="2"/>
        <v>539</v>
      </c>
      <c r="F40" t="s">
        <v>16307</v>
      </c>
      <c r="G40" t="s">
        <v>16384</v>
      </c>
      <c r="H40" t="s">
        <v>16457</v>
      </c>
      <c r="I40" t="str">
        <f t="shared" si="3"/>
        <v>3136</v>
      </c>
    </row>
    <row r="41" spans="1:9" x14ac:dyDescent="0.2">
      <c r="A41" s="1" t="s">
        <v>45</v>
      </c>
      <c r="B41" t="s">
        <v>77</v>
      </c>
      <c r="C41" t="s">
        <v>102</v>
      </c>
      <c r="D41" t="s">
        <v>109</v>
      </c>
      <c r="E41" t="str">
        <f t="shared" si="2"/>
        <v>123</v>
      </c>
      <c r="F41" t="s">
        <v>16308</v>
      </c>
      <c r="G41" t="s">
        <v>14503</v>
      </c>
      <c r="H41" t="s">
        <v>15466</v>
      </c>
      <c r="I41" t="str">
        <f t="shared" si="3"/>
        <v>2353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16346</v>
      </c>
      <c r="C43" t="s">
        <v>16421</v>
      </c>
      <c r="D43" t="s">
        <v>16493</v>
      </c>
      <c r="E43" t="str">
        <f t="shared" si="2"/>
        <v>353406976</v>
      </c>
      <c r="F43" t="s">
        <v>16309</v>
      </c>
      <c r="G43" t="s">
        <v>16385</v>
      </c>
      <c r="H43" t="s">
        <v>16458</v>
      </c>
      <c r="I43" t="str">
        <f t="shared" si="3"/>
        <v>314884096</v>
      </c>
    </row>
    <row r="44" spans="1:9" x14ac:dyDescent="0.2">
      <c r="A44" s="1" t="s">
        <v>48</v>
      </c>
      <c r="B44" t="s">
        <v>16347</v>
      </c>
      <c r="C44" t="s">
        <v>16422</v>
      </c>
      <c r="D44" t="s">
        <v>16494</v>
      </c>
      <c r="E44" t="str">
        <f t="shared" si="2"/>
        <v>20040380416</v>
      </c>
      <c r="F44" t="s">
        <v>16310</v>
      </c>
      <c r="G44" t="s">
        <v>16386</v>
      </c>
      <c r="H44" t="s">
        <v>16459</v>
      </c>
      <c r="I44" t="str">
        <f t="shared" si="3"/>
        <v>20677840896</v>
      </c>
    </row>
    <row r="45" spans="1:9" x14ac:dyDescent="0.2">
      <c r="A45" s="1" t="s">
        <v>49</v>
      </c>
      <c r="B45" t="s">
        <v>16348</v>
      </c>
      <c r="C45" t="s">
        <v>16423</v>
      </c>
      <c r="D45" t="s">
        <v>16495</v>
      </c>
      <c r="E45" t="str">
        <f t="shared" si="2"/>
        <v>22761472</v>
      </c>
      <c r="F45" t="s">
        <v>8167</v>
      </c>
      <c r="G45" t="s">
        <v>16387</v>
      </c>
      <c r="H45" t="s">
        <v>12617</v>
      </c>
      <c r="I45" t="str">
        <f t="shared" si="3"/>
        <v>22237184</v>
      </c>
    </row>
    <row r="46" spans="1:9" x14ac:dyDescent="0.2">
      <c r="A46" s="1" t="s">
        <v>50</v>
      </c>
      <c r="B46" t="s">
        <v>16349</v>
      </c>
      <c r="C46" t="s">
        <v>16424</v>
      </c>
      <c r="D46" t="s">
        <v>16496</v>
      </c>
      <c r="E46" t="str">
        <f t="shared" si="2"/>
        <v>15395201024</v>
      </c>
      <c r="F46" t="s">
        <v>16311</v>
      </c>
      <c r="G46" t="s">
        <v>16388</v>
      </c>
      <c r="H46" t="s">
        <v>16460</v>
      </c>
      <c r="I46" t="str">
        <f t="shared" si="3"/>
        <v>13260689408</v>
      </c>
    </row>
    <row r="47" spans="1:9" x14ac:dyDescent="0.2">
      <c r="A47" s="1" t="s">
        <v>51</v>
      </c>
      <c r="B47" t="s">
        <v>16350</v>
      </c>
      <c r="C47" t="s">
        <v>16425</v>
      </c>
      <c r="D47" t="s">
        <v>16261</v>
      </c>
      <c r="E47" t="str">
        <f t="shared" si="2"/>
        <v>21766144</v>
      </c>
      <c r="F47" t="s">
        <v>16312</v>
      </c>
      <c r="G47" t="s">
        <v>16389</v>
      </c>
      <c r="H47" t="s">
        <v>16461</v>
      </c>
      <c r="I47" t="str">
        <f t="shared" si="3"/>
        <v>21671936</v>
      </c>
    </row>
    <row r="48" spans="1:9" x14ac:dyDescent="0.2">
      <c r="A48" s="1" t="s">
        <v>52</v>
      </c>
      <c r="B48" t="s">
        <v>16351</v>
      </c>
      <c r="C48" t="s">
        <v>16426</v>
      </c>
      <c r="D48" t="s">
        <v>16497</v>
      </c>
      <c r="E48" t="str">
        <f t="shared" si="2"/>
        <v>3976643045</v>
      </c>
      <c r="F48" t="s">
        <v>16313</v>
      </c>
      <c r="G48" t="s">
        <v>16390</v>
      </c>
      <c r="H48" t="s">
        <v>16462</v>
      </c>
      <c r="I48" t="str">
        <f t="shared" si="3"/>
        <v>7876559324</v>
      </c>
    </row>
    <row r="49" spans="1:9" x14ac:dyDescent="0.2">
      <c r="A49" s="1" t="s">
        <v>53</v>
      </c>
      <c r="B49" t="s">
        <v>16352</v>
      </c>
      <c r="C49" t="s">
        <v>16427</v>
      </c>
      <c r="D49" t="s">
        <v>16498</v>
      </c>
      <c r="E49" t="str">
        <f t="shared" si="2"/>
        <v>3239876697</v>
      </c>
      <c r="F49" t="s">
        <v>16314</v>
      </c>
      <c r="G49" t="s">
        <v>16391</v>
      </c>
      <c r="H49" t="s">
        <v>16463</v>
      </c>
      <c r="I49" t="str">
        <f t="shared" si="3"/>
        <v>7741847335</v>
      </c>
    </row>
    <row r="50" spans="1:9" x14ac:dyDescent="0.2">
      <c r="A50" s="1" t="s">
        <v>54</v>
      </c>
      <c r="B50" t="s">
        <v>16353</v>
      </c>
      <c r="C50" t="s">
        <v>16428</v>
      </c>
      <c r="D50" t="s">
        <v>16499</v>
      </c>
      <c r="E50" t="str">
        <f t="shared" si="2"/>
        <v>5692785965</v>
      </c>
      <c r="F50" t="s">
        <v>16315</v>
      </c>
      <c r="G50" t="s">
        <v>16392</v>
      </c>
      <c r="H50" t="s">
        <v>16464</v>
      </c>
      <c r="I50" t="str">
        <f t="shared" si="3"/>
        <v>6536634076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88</v>
      </c>
      <c r="G52" t="s">
        <v>89</v>
      </c>
      <c r="H52" t="s">
        <v>89</v>
      </c>
      <c r="I52" t="str">
        <f t="shared" si="3"/>
        <v>5</v>
      </c>
    </row>
    <row r="53" spans="1:9" x14ac:dyDescent="0.2">
      <c r="A53" s="1" t="s">
        <v>57</v>
      </c>
      <c r="B53" t="s">
        <v>94</v>
      </c>
      <c r="C53" t="s">
        <v>94</v>
      </c>
      <c r="D53" t="s">
        <v>79</v>
      </c>
      <c r="E53" t="str">
        <f t="shared" si="2"/>
        <v>3</v>
      </c>
      <c r="F53" t="s">
        <v>75</v>
      </c>
      <c r="G53" t="s">
        <v>97</v>
      </c>
      <c r="H53" t="s">
        <v>141</v>
      </c>
      <c r="I53" t="str">
        <f t="shared" si="3"/>
        <v>20</v>
      </c>
    </row>
    <row r="54" spans="1:9" x14ac:dyDescent="0.2">
      <c r="A54" s="1" t="s">
        <v>58</v>
      </c>
      <c r="B54" t="s">
        <v>107</v>
      </c>
      <c r="C54" t="s">
        <v>176</v>
      </c>
      <c r="D54" t="s">
        <v>207</v>
      </c>
      <c r="E54" t="str">
        <f t="shared" si="2"/>
        <v>532</v>
      </c>
      <c r="F54" t="s">
        <v>16316</v>
      </c>
      <c r="G54" t="s">
        <v>16393</v>
      </c>
      <c r="H54" t="s">
        <v>16465</v>
      </c>
      <c r="I54" t="str">
        <f t="shared" si="3"/>
        <v>3118</v>
      </c>
    </row>
    <row r="55" spans="1:9" x14ac:dyDescent="0.2">
      <c r="A55" s="1" t="s">
        <v>59</v>
      </c>
      <c r="B55" t="s">
        <v>85</v>
      </c>
      <c r="C55" t="s">
        <v>85</v>
      </c>
      <c r="D55" t="s">
        <v>85</v>
      </c>
      <c r="E55" t="str">
        <f t="shared" si="2"/>
        <v>7</v>
      </c>
      <c r="F55" t="s">
        <v>379</v>
      </c>
      <c r="G55" t="s">
        <v>379</v>
      </c>
      <c r="H55" t="s">
        <v>379</v>
      </c>
      <c r="I55" t="str">
        <f t="shared" si="3"/>
        <v>49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16354</v>
      </c>
      <c r="C58" t="s">
        <v>16429</v>
      </c>
      <c r="D58" t="s">
        <v>16500</v>
      </c>
      <c r="E58" t="str">
        <f t="shared" si="2"/>
        <v>5695143936</v>
      </c>
      <c r="F58" t="s">
        <v>16317</v>
      </c>
      <c r="G58" t="s">
        <v>16394</v>
      </c>
      <c r="H58" t="s">
        <v>16466</v>
      </c>
      <c r="I58" t="str">
        <f t="shared" si="3"/>
        <v>6560759808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16355</v>
      </c>
      <c r="C60" t="s">
        <v>16430</v>
      </c>
      <c r="D60" t="s">
        <v>16501</v>
      </c>
      <c r="E60" t="str">
        <f t="shared" si="2"/>
        <v>5689393152</v>
      </c>
      <c r="F60" t="s">
        <v>16318</v>
      </c>
      <c r="G60" t="s">
        <v>16395</v>
      </c>
      <c r="H60" t="s">
        <v>16467</v>
      </c>
      <c r="I60" t="str">
        <f t="shared" si="3"/>
        <v>6499414016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16356</v>
      </c>
      <c r="C62" t="s">
        <v>16431</v>
      </c>
      <c r="D62" t="s">
        <v>16502</v>
      </c>
      <c r="E62" t="str">
        <f t="shared" si="2"/>
        <v>5665557</v>
      </c>
      <c r="F62" t="s">
        <v>16319</v>
      </c>
      <c r="G62" t="s">
        <v>16396</v>
      </c>
      <c r="H62" t="s">
        <v>16468</v>
      </c>
      <c r="I62" t="str">
        <f t="shared" si="3"/>
        <v>29209541</v>
      </c>
    </row>
    <row r="63" spans="1:9" x14ac:dyDescent="0.2">
      <c r="A63" s="1" t="s">
        <v>67</v>
      </c>
      <c r="B63" t="s">
        <v>16357</v>
      </c>
      <c r="C63" t="s">
        <v>16432</v>
      </c>
      <c r="D63" t="s">
        <v>16503</v>
      </c>
      <c r="E63" t="str">
        <f t="shared" si="2"/>
        <v>2329475</v>
      </c>
      <c r="F63" t="s">
        <v>16320</v>
      </c>
      <c r="G63" t="s">
        <v>16397</v>
      </c>
      <c r="H63" t="s">
        <v>16469</v>
      </c>
      <c r="I63" t="str">
        <f t="shared" si="3"/>
        <v>313148879</v>
      </c>
    </row>
    <row r="64" spans="1:9" ht="15" x14ac:dyDescent="0.25">
      <c r="A64" s="6" t="s">
        <v>20837</v>
      </c>
      <c r="B64" s="8">
        <f>AVERAGE(VALUE(B8),VALUE(B22),VALUE(B36))*2^(-30)</f>
        <v>18.300263497668009</v>
      </c>
      <c r="C64" s="8">
        <f t="shared" ref="C64:I64" si="4">AVERAGE(VALUE(C8),VALUE(C22),VALUE(C36))*2^(-30)</f>
        <v>17.159905288368464</v>
      </c>
      <c r="D64" s="8">
        <f t="shared" si="4"/>
        <v>16.429776644644637</v>
      </c>
      <c r="E64" s="8">
        <f t="shared" si="4"/>
        <v>17.243582518460851</v>
      </c>
      <c r="F64" s="8">
        <f t="shared" si="4"/>
        <v>16.245023210222524</v>
      </c>
      <c r="G64" s="8">
        <f t="shared" si="4"/>
        <v>13.129311944047609</v>
      </c>
      <c r="H64" s="8">
        <f t="shared" si="4"/>
        <v>12.828289795046052</v>
      </c>
      <c r="I64" s="8">
        <f t="shared" si="4"/>
        <v>13.551221987543007</v>
      </c>
    </row>
    <row r="65" spans="1:9" x14ac:dyDescent="0.2">
      <c r="A65" s="6" t="s">
        <v>20838</v>
      </c>
      <c r="B65" s="9">
        <f>AVERAGE(VALUE(B8),VALUE(B22),VALUE(B36),VALUE(B50))*2^(-30)</f>
        <v>15.050652643665671</v>
      </c>
      <c r="C65" s="9">
        <f t="shared" ref="C65:I65" si="5">AVERAGE(VALUE(C8),VALUE(C22),VALUE(C36),VALUE(C50))*2^(-30)</f>
        <v>14.202631024876609</v>
      </c>
      <c r="D65" s="9">
        <f t="shared" si="5"/>
        <v>13.621793924365193</v>
      </c>
      <c r="E65" s="9">
        <f t="shared" si="5"/>
        <v>14.258141909260303</v>
      </c>
      <c r="F65" s="9">
        <f t="shared" si="5"/>
        <v>13.707857293076813</v>
      </c>
      <c r="G65" s="9">
        <f t="shared" si="5"/>
        <v>11.368912677280605</v>
      </c>
      <c r="H65" s="9">
        <f t="shared" si="5"/>
        <v>11.141275712521747</v>
      </c>
      <c r="I65" s="9">
        <f t="shared" si="5"/>
        <v>11.685345209902152</v>
      </c>
    </row>
    <row r="66" spans="1:9" x14ac:dyDescent="0.2">
      <c r="A66" s="6" t="s">
        <v>20841</v>
      </c>
      <c r="B66" s="9">
        <f>MIN(VALUE(B18),VALUE(B32),VALUE(B46))*2^(-30)</f>
        <v>13.961021423339844</v>
      </c>
      <c r="C66" s="9">
        <f t="shared" ref="C66:I66" si="6">MIN(VALUE(C18),VALUE(C32),VALUE(C46))*2^(-30)</f>
        <v>9.3744392395019531</v>
      </c>
      <c r="D66" s="9">
        <f t="shared" si="6"/>
        <v>9.4750022888183594</v>
      </c>
      <c r="E66" s="9">
        <f t="shared" si="6"/>
        <v>9.4750022888183594</v>
      </c>
      <c r="F66" s="9">
        <f t="shared" si="6"/>
        <v>14.034431457519531</v>
      </c>
      <c r="G66" s="9">
        <f t="shared" si="6"/>
        <v>7.3146324157714844</v>
      </c>
      <c r="H66" s="9">
        <f t="shared" si="6"/>
        <v>8.3155250549316406</v>
      </c>
      <c r="I66" s="9">
        <f t="shared" si="6"/>
        <v>8.3155250549316406</v>
      </c>
    </row>
    <row r="67" spans="1:9" x14ac:dyDescent="0.2">
      <c r="A67" s="6" t="s">
        <v>20839</v>
      </c>
      <c r="B67" s="9">
        <f>MIN(VALUE(B16),VALUE(B30),VALUE(B44))*2^(-30)</f>
        <v>18.664058685302734</v>
      </c>
      <c r="C67" s="9">
        <f t="shared" ref="C67:I67" si="7">MIN(VALUE(C16),VALUE(C30),VALUE(C44))*2^(-30)</f>
        <v>19.576221466064453</v>
      </c>
      <c r="D67" s="9">
        <f t="shared" si="7"/>
        <v>18.038906097412109</v>
      </c>
      <c r="E67" s="9">
        <f t="shared" si="7"/>
        <v>18.664058685302734</v>
      </c>
      <c r="F67" s="9">
        <f t="shared" si="7"/>
        <v>19.216926574707031</v>
      </c>
      <c r="G67" s="9">
        <f t="shared" si="7"/>
        <v>13.764503479003906</v>
      </c>
      <c r="H67" s="9">
        <f t="shared" si="7"/>
        <v>14.05133056640625</v>
      </c>
      <c r="I67" s="9">
        <f t="shared" si="7"/>
        <v>14.05133056640625</v>
      </c>
    </row>
    <row r="68" spans="1:9" x14ac:dyDescent="0.2">
      <c r="A68" s="6" t="s">
        <v>20831</v>
      </c>
      <c r="B68" s="9">
        <f>SUM(VALUE(B14),VALUE(B28),VALUE(B42))*2^(-20)</f>
        <v>3.90625E-3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0</v>
      </c>
      <c r="G68" s="9">
        <f t="shared" si="8"/>
        <v>3.90625E-3</v>
      </c>
      <c r="H68" s="9">
        <f t="shared" si="8"/>
        <v>0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408.734375</v>
      </c>
      <c r="C69" s="9">
        <f t="shared" si="8"/>
        <v>856.1640625</v>
      </c>
      <c r="D69" s="9">
        <f t="shared" si="8"/>
        <v>1098.71875</v>
      </c>
      <c r="E69" s="9">
        <f t="shared" si="8"/>
        <v>873.171875</v>
      </c>
      <c r="F69" s="9">
        <f t="shared" si="8"/>
        <v>941.20703125</v>
      </c>
      <c r="G69" s="9">
        <f t="shared" si="8"/>
        <v>936.92578125</v>
      </c>
      <c r="H69" s="9">
        <f t="shared" si="8"/>
        <v>900.359375</v>
      </c>
      <c r="I69" s="9">
        <f t="shared" si="8"/>
        <v>904.54296875</v>
      </c>
    </row>
    <row r="70" spans="1:9" x14ac:dyDescent="0.2">
      <c r="A70" s="6" t="s">
        <v>20832</v>
      </c>
      <c r="B70" s="9">
        <f>AVERAGE(VALUE(B9),VALUE(B23),VALUE(B37))*2^(-20)</f>
        <v>19.003082275390625</v>
      </c>
      <c r="C70" s="9">
        <f t="shared" ref="C70:I70" si="9">AVERAGE(VALUE(C9),VALUE(C23),VALUE(C37))*2^(-20)</f>
        <v>19.073369979858398</v>
      </c>
      <c r="D70" s="9">
        <f t="shared" si="9"/>
        <v>19.363541285196941</v>
      </c>
      <c r="E70" s="9">
        <f t="shared" si="9"/>
        <v>19.073369979858398</v>
      </c>
      <c r="F70" s="9">
        <f t="shared" si="9"/>
        <v>18.748953819274902</v>
      </c>
      <c r="G70" s="9">
        <f t="shared" si="9"/>
        <v>18.972861289978027</v>
      </c>
      <c r="H70" s="9">
        <f t="shared" si="9"/>
        <v>19.322647730509441</v>
      </c>
      <c r="I70" s="9">
        <f t="shared" si="9"/>
        <v>18.975103696187336</v>
      </c>
    </row>
    <row r="71" spans="1:9" x14ac:dyDescent="0.2">
      <c r="A71" s="6" t="s">
        <v>20833</v>
      </c>
      <c r="B71" s="10">
        <f>MIN(VALUE(B19),VALUE(B33),VALUE(B47))*2^(-20)</f>
        <v>13.95703125</v>
      </c>
      <c r="C71" s="10">
        <f t="shared" ref="C71:I71" si="10">MIN(VALUE(C19),VALUE(C33),VALUE(C47))*2^(-20)</f>
        <v>13.96875</v>
      </c>
      <c r="D71" s="10">
        <f t="shared" si="10"/>
        <v>13.93359375</v>
      </c>
      <c r="E71" s="10">
        <f t="shared" si="10"/>
        <v>13.95703125</v>
      </c>
      <c r="F71" s="10">
        <f t="shared" si="10"/>
        <v>14.26171875</v>
      </c>
      <c r="G71" s="10">
        <f t="shared" si="10"/>
        <v>13.95703125</v>
      </c>
      <c r="H71" s="10">
        <f t="shared" si="10"/>
        <v>13.96484375</v>
      </c>
      <c r="I71" s="10">
        <f t="shared" si="10"/>
        <v>13.96484375</v>
      </c>
    </row>
    <row r="72" spans="1:9" x14ac:dyDescent="0.2">
      <c r="A72" s="6" t="s">
        <v>20834</v>
      </c>
      <c r="B72" s="10">
        <f>MAX(VALUE(B17),VALUE(B31),VALUE(B45))*2^(-20)</f>
        <v>22.140625</v>
      </c>
      <c r="C72" s="10">
        <f t="shared" ref="C72:I72" si="11">MAX(VALUE(C17),VALUE(C31),VALUE(C45))*2^(-20)</f>
        <v>22.18359375</v>
      </c>
      <c r="D72" s="10">
        <f t="shared" si="11"/>
        <v>22.3203125</v>
      </c>
      <c r="E72" s="10">
        <f t="shared" si="11"/>
        <v>22.18359375</v>
      </c>
      <c r="F72" s="10">
        <f t="shared" si="11"/>
        <v>21.8359375</v>
      </c>
      <c r="G72" s="10">
        <f t="shared" si="11"/>
        <v>22.00390625</v>
      </c>
      <c r="H72" s="10">
        <f t="shared" si="11"/>
        <v>22.296875</v>
      </c>
      <c r="I72" s="10">
        <f t="shared" si="11"/>
        <v>22.00390625</v>
      </c>
    </row>
    <row r="73" spans="1:9" x14ac:dyDescent="0.2">
      <c r="A73" s="6" t="s">
        <v>20826</v>
      </c>
      <c r="B73" s="9">
        <f>VALUE(B7)*10^(-9)</f>
        <v>67.577164632000006</v>
      </c>
      <c r="C73" s="9">
        <f t="shared" ref="C73:I73" si="12">VALUE(C7)*10^(-9)</f>
        <v>65.200795245999998</v>
      </c>
      <c r="D73" s="9">
        <f t="shared" si="12"/>
        <v>74.129056663</v>
      </c>
      <c r="E73" s="9">
        <f t="shared" si="12"/>
        <v>67.577164632000006</v>
      </c>
      <c r="F73" s="9">
        <f t="shared" si="12"/>
        <v>395.19727187700005</v>
      </c>
      <c r="G73" s="9">
        <f t="shared" si="12"/>
        <v>392.58268349900004</v>
      </c>
      <c r="H73" s="9">
        <f t="shared" si="12"/>
        <v>387.00878387200004</v>
      </c>
      <c r="I73" s="9">
        <f t="shared" si="12"/>
        <v>392.58268349900004</v>
      </c>
    </row>
    <row r="74" spans="1:9" x14ac:dyDescent="0.2">
      <c r="A74" s="6" t="s">
        <v>20835</v>
      </c>
      <c r="B74" s="9">
        <f>SUM(VALUE(B20),VALUE(B34),VALUE(B48))*2^(-30)</f>
        <v>9.804004855453968</v>
      </c>
      <c r="C74" s="9">
        <f t="shared" ref="C74:I75" si="13">SUM(VALUE(C20),VALUE(C34),VALUE(C48))*2^(-30)</f>
        <v>9.8148121181875467</v>
      </c>
      <c r="D74" s="9">
        <f t="shared" si="13"/>
        <v>9.8204866088926792</v>
      </c>
      <c r="E74" s="9">
        <f t="shared" si="13"/>
        <v>9.9116938067600131</v>
      </c>
      <c r="F74" s="9">
        <f t="shared" si="13"/>
        <v>21.950694366358221</v>
      </c>
      <c r="G74" s="9">
        <f t="shared" si="13"/>
        <v>21.831469387747347</v>
      </c>
      <c r="H74" s="9">
        <f t="shared" si="13"/>
        <v>21.812136386521161</v>
      </c>
      <c r="I74" s="9">
        <f t="shared" si="13"/>
        <v>21.917062727734447</v>
      </c>
    </row>
    <row r="75" spans="1:9" x14ac:dyDescent="0.2">
      <c r="A75" s="6" t="s">
        <v>20836</v>
      </c>
      <c r="B75" s="9">
        <f>SUM(VALUE(B21),VALUE(B35),VALUE(B49))*2^(-30)</f>
        <v>9.8211051886901259</v>
      </c>
      <c r="C75" s="9">
        <f t="shared" si="13"/>
        <v>9.8356880079954863</v>
      </c>
      <c r="D75" s="9">
        <f t="shared" si="13"/>
        <v>9.8392523676156998</v>
      </c>
      <c r="E75" s="9">
        <f t="shared" si="13"/>
        <v>9.8211051886901259</v>
      </c>
      <c r="F75" s="9">
        <f t="shared" si="13"/>
        <v>21.605404487811029</v>
      </c>
      <c r="G75" s="9">
        <f t="shared" si="13"/>
        <v>21.493162010796368</v>
      </c>
      <c r="H75" s="9">
        <f t="shared" si="13"/>
        <v>21.474137747660279</v>
      </c>
      <c r="I75" s="9">
        <f t="shared" si="13"/>
        <v>21.605404487811029</v>
      </c>
    </row>
    <row r="76" spans="1:9" x14ac:dyDescent="0.2">
      <c r="A76" s="7" t="s">
        <v>20827</v>
      </c>
      <c r="B76" s="9">
        <f>SUM(VALUE(B12),VALUE(B26),VALUE(B40))</f>
        <v>1620</v>
      </c>
      <c r="C76" s="9">
        <f t="shared" ref="C76:I76" si="14">SUM(VALUE(C12),VALUE(C26),VALUE(C40))</f>
        <v>1555</v>
      </c>
      <c r="D76" s="9">
        <f t="shared" si="14"/>
        <v>1761</v>
      </c>
      <c r="E76" s="9">
        <f t="shared" si="14"/>
        <v>1620</v>
      </c>
      <c r="F76" s="9">
        <f t="shared" si="14"/>
        <v>9469</v>
      </c>
      <c r="G76" s="9">
        <f t="shared" si="14"/>
        <v>9412</v>
      </c>
      <c r="H76" s="9">
        <f t="shared" si="14"/>
        <v>9278</v>
      </c>
      <c r="I76" s="9">
        <f t="shared" si="14"/>
        <v>9412</v>
      </c>
    </row>
    <row r="77" spans="1:9" x14ac:dyDescent="0.2">
      <c r="A77" s="7" t="s">
        <v>20828</v>
      </c>
      <c r="B77" s="9">
        <f>SUM(VALUE(B11),VALUE(B25),VALUE(B39))</f>
        <v>294</v>
      </c>
      <c r="C77" s="9">
        <f t="shared" ref="C77:I77" si="15">SUM(VALUE(C11),VALUE(C25),VALUE(C39))</f>
        <v>269</v>
      </c>
      <c r="D77" s="9">
        <f t="shared" si="15"/>
        <v>264</v>
      </c>
      <c r="E77" s="9">
        <f t="shared" si="15"/>
        <v>269</v>
      </c>
      <c r="F77" s="9">
        <f t="shared" si="15"/>
        <v>874</v>
      </c>
      <c r="G77" s="9">
        <f t="shared" si="15"/>
        <v>854</v>
      </c>
      <c r="H77" s="9">
        <f t="shared" si="15"/>
        <v>844</v>
      </c>
      <c r="I77" s="9">
        <f t="shared" si="15"/>
        <v>854</v>
      </c>
    </row>
    <row r="78" spans="1:9" x14ac:dyDescent="0.2">
      <c r="A78" s="7" t="s">
        <v>20829</v>
      </c>
      <c r="B78" s="9">
        <f>SUM(VALUE(B13),VALUE(B27),VALUE(B41))</f>
        <v>418</v>
      </c>
      <c r="C78" s="9">
        <f t="shared" ref="C78:I78" si="16">SUM(VALUE(C13),VALUE(C27),VALUE(C41))</f>
        <v>411</v>
      </c>
      <c r="D78" s="9">
        <f t="shared" si="16"/>
        <v>423</v>
      </c>
      <c r="E78" s="9">
        <f t="shared" si="16"/>
        <v>418</v>
      </c>
      <c r="F78" s="9">
        <f t="shared" si="16"/>
        <v>7050</v>
      </c>
      <c r="G78" s="9">
        <f t="shared" si="16"/>
        <v>7062</v>
      </c>
      <c r="H78" s="9">
        <f t="shared" si="16"/>
        <v>7019</v>
      </c>
      <c r="I78" s="9">
        <f t="shared" si="16"/>
        <v>7046</v>
      </c>
    </row>
    <row r="79" spans="1:9" x14ac:dyDescent="0.2">
      <c r="A79" s="7" t="s">
        <v>20830</v>
      </c>
      <c r="B79" s="9">
        <f>SUM(VALUE(B10),VALUE(B24),VALUE(B38))</f>
        <v>170</v>
      </c>
      <c r="C79" s="9">
        <f t="shared" ref="C79:I79" si="17">SUM(VALUE(C10),VALUE(C24),VALUE(C38))</f>
        <v>208</v>
      </c>
      <c r="D79" s="9">
        <f t="shared" si="17"/>
        <v>205</v>
      </c>
      <c r="E79" s="9">
        <f t="shared" si="17"/>
        <v>190</v>
      </c>
      <c r="F79" s="9">
        <f t="shared" si="17"/>
        <v>16</v>
      </c>
      <c r="G79" s="9">
        <f t="shared" si="17"/>
        <v>21</v>
      </c>
      <c r="H79" s="9">
        <f t="shared" si="17"/>
        <v>9</v>
      </c>
      <c r="I79" s="9">
        <f t="shared" si="17"/>
        <v>9</v>
      </c>
    </row>
    <row r="80" spans="1:9" x14ac:dyDescent="0.2">
      <c r="A80" s="27" t="s">
        <v>20855</v>
      </c>
      <c r="B80" s="28">
        <f>B3*2^(-30)</f>
        <v>0</v>
      </c>
      <c r="C80" s="28">
        <f t="shared" ref="C80:I81" si="18">C3*2^(-30)</f>
        <v>0</v>
      </c>
      <c r="D80" s="28">
        <f t="shared" si="18"/>
        <v>0</v>
      </c>
      <c r="E80" s="28">
        <f t="shared" si="18"/>
        <v>0</v>
      </c>
      <c r="F80" s="28">
        <f t="shared" si="18"/>
        <v>5.5072893956676126</v>
      </c>
      <c r="G80" s="28">
        <f t="shared" si="18"/>
        <v>5.5072893956676126</v>
      </c>
      <c r="H80" s="28">
        <f t="shared" si="18"/>
        <v>5.5072893956676126</v>
      </c>
      <c r="I80" s="28">
        <f t="shared" si="18"/>
        <v>5.5072893956676126</v>
      </c>
    </row>
    <row r="81" spans="1:9" x14ac:dyDescent="0.2">
      <c r="A81" s="27" t="s">
        <v>20856</v>
      </c>
      <c r="B81" s="28">
        <f>B4*2^(-30)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16.521868187002838</v>
      </c>
      <c r="G81" s="28">
        <f t="shared" si="18"/>
        <v>16.521868187002838</v>
      </c>
      <c r="H81" s="28">
        <f t="shared" si="18"/>
        <v>16.521868187002838</v>
      </c>
      <c r="I81" s="28">
        <f t="shared" si="18"/>
        <v>16.521868187002838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5" width="58.5703125" bestFit="1" customWidth="1" collapsed="1"/>
    <col min="6" max="6" width="57.2851562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14409</v>
      </c>
      <c r="E2" t="s">
        <v>121</v>
      </c>
      <c r="F2" t="s">
        <v>14410</v>
      </c>
    </row>
    <row r="3" spans="1:6" x14ac:dyDescent="0.2">
      <c r="A3" t="s">
        <v>88</v>
      </c>
      <c r="B3" t="s">
        <v>123</v>
      </c>
      <c r="C3" t="s">
        <v>14411</v>
      </c>
      <c r="D3" t="s">
        <v>16504</v>
      </c>
      <c r="E3" t="s">
        <v>14413</v>
      </c>
      <c r="F3" t="s">
        <v>14410</v>
      </c>
    </row>
    <row r="4" spans="1:6" x14ac:dyDescent="0.2">
      <c r="A4" t="s">
        <v>94</v>
      </c>
      <c r="B4" t="s">
        <v>125</v>
      </c>
      <c r="C4" t="s">
        <v>16505</v>
      </c>
      <c r="D4" t="s">
        <v>16504</v>
      </c>
      <c r="E4" t="s">
        <v>14413</v>
      </c>
      <c r="F4" t="s">
        <v>14415</v>
      </c>
    </row>
    <row r="5" spans="1:6" x14ac:dyDescent="0.2">
      <c r="A5" t="s">
        <v>79</v>
      </c>
      <c r="B5" t="s">
        <v>127</v>
      </c>
      <c r="C5" t="s">
        <v>16505</v>
      </c>
      <c r="D5" t="s">
        <v>68</v>
      </c>
      <c r="E5" t="s">
        <v>14416</v>
      </c>
      <c r="F5" t="s">
        <v>121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I81"/>
  <sheetViews>
    <sheetView topLeftCell="A52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3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16281</v>
      </c>
      <c r="G3" t="s">
        <v>16281</v>
      </c>
      <c r="H3" t="s">
        <v>16281</v>
      </c>
      <c r="I3" t="str">
        <f t="shared" ref="I3:I34" si="1">IF(ISERROR(MEDIAN(VALUE(F3),VALUE(G3),VALUE(H3))), "-", TEXT(MEDIAN(VALUE(F3),VALUE(G3),VALUE(H3)), "0"))</f>
        <v>5913406961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16282</v>
      </c>
      <c r="G4" t="s">
        <v>16282</v>
      </c>
      <c r="H4" t="s">
        <v>16282</v>
      </c>
      <c r="I4" t="str">
        <f t="shared" si="1"/>
        <v>17740220883</v>
      </c>
    </row>
    <row r="5" spans="1:9" x14ac:dyDescent="0.2">
      <c r="A5" s="1" t="s">
        <v>9</v>
      </c>
      <c r="B5" t="s">
        <v>16541</v>
      </c>
      <c r="C5" t="s">
        <v>16609</v>
      </c>
      <c r="D5" t="s">
        <v>16677</v>
      </c>
      <c r="E5" t="str">
        <f t="shared" si="0"/>
        <v>-</v>
      </c>
      <c r="F5" t="s">
        <v>16506</v>
      </c>
      <c r="G5" t="s">
        <v>16572</v>
      </c>
      <c r="H5" t="s">
        <v>16643</v>
      </c>
      <c r="I5" t="str">
        <f t="shared" si="1"/>
        <v>-</v>
      </c>
    </row>
    <row r="6" spans="1:9" x14ac:dyDescent="0.2">
      <c r="A6" s="1" t="s">
        <v>10</v>
      </c>
      <c r="B6" t="s">
        <v>16542</v>
      </c>
      <c r="C6" t="s">
        <v>16610</v>
      </c>
      <c r="D6" t="s">
        <v>16678</v>
      </c>
      <c r="E6" t="str">
        <f t="shared" si="0"/>
        <v>-</v>
      </c>
      <c r="F6" t="s">
        <v>16507</v>
      </c>
      <c r="G6" t="s">
        <v>16573</v>
      </c>
      <c r="H6" t="s">
        <v>16644</v>
      </c>
      <c r="I6" t="str">
        <f t="shared" si="1"/>
        <v>-</v>
      </c>
    </row>
    <row r="7" spans="1:9" x14ac:dyDescent="0.2">
      <c r="A7" s="1" t="s">
        <v>11</v>
      </c>
      <c r="B7" t="s">
        <v>16543</v>
      </c>
      <c r="C7" t="s">
        <v>16611</v>
      </c>
      <c r="D7" t="s">
        <v>16679</v>
      </c>
      <c r="E7" t="str">
        <f t="shared" si="0"/>
        <v>63587764494</v>
      </c>
      <c r="F7" t="s">
        <v>16508</v>
      </c>
      <c r="G7" t="s">
        <v>16574</v>
      </c>
      <c r="H7" t="s">
        <v>16645</v>
      </c>
      <c r="I7" t="str">
        <f t="shared" si="1"/>
        <v>392915068499</v>
      </c>
    </row>
    <row r="8" spans="1:9" x14ac:dyDescent="0.2">
      <c r="A8" s="1" t="s">
        <v>12</v>
      </c>
      <c r="B8" t="s">
        <v>16544</v>
      </c>
      <c r="C8" t="s">
        <v>16612</v>
      </c>
      <c r="D8" t="s">
        <v>16680</v>
      </c>
      <c r="E8" t="str">
        <f t="shared" si="0"/>
        <v>18697271360</v>
      </c>
      <c r="F8" t="s">
        <v>16509</v>
      </c>
      <c r="G8" t="s">
        <v>16575</v>
      </c>
      <c r="H8" t="s">
        <v>16646</v>
      </c>
      <c r="I8" t="str">
        <f t="shared" si="1"/>
        <v>16191136202</v>
      </c>
    </row>
    <row r="9" spans="1:9" x14ac:dyDescent="0.2">
      <c r="A9" s="1" t="s">
        <v>13</v>
      </c>
      <c r="B9" t="s">
        <v>16330</v>
      </c>
      <c r="C9" t="s">
        <v>16613</v>
      </c>
      <c r="D9" t="s">
        <v>16681</v>
      </c>
      <c r="E9" t="str">
        <f t="shared" si="0"/>
        <v>14708053</v>
      </c>
      <c r="F9" t="s">
        <v>16330</v>
      </c>
      <c r="G9" t="s">
        <v>16576</v>
      </c>
      <c r="H9" t="s">
        <v>16617</v>
      </c>
      <c r="I9" t="str">
        <f t="shared" si="1"/>
        <v>14646578</v>
      </c>
    </row>
    <row r="10" spans="1:9" x14ac:dyDescent="0.2">
      <c r="A10" s="1" t="s">
        <v>14</v>
      </c>
      <c r="B10" t="s">
        <v>69</v>
      </c>
      <c r="C10" t="s">
        <v>472</v>
      </c>
      <c r="D10" t="s">
        <v>88</v>
      </c>
      <c r="E10" t="str">
        <f t="shared" si="0"/>
        <v>6</v>
      </c>
      <c r="F10" t="s">
        <v>141</v>
      </c>
      <c r="G10" t="s">
        <v>136</v>
      </c>
      <c r="H10" t="s">
        <v>83</v>
      </c>
      <c r="I10" t="str">
        <f t="shared" si="1"/>
        <v>19</v>
      </c>
    </row>
    <row r="11" spans="1:9" x14ac:dyDescent="0.2">
      <c r="A11" s="1" t="s">
        <v>15</v>
      </c>
      <c r="B11" t="s">
        <v>6093</v>
      </c>
      <c r="C11" t="s">
        <v>199</v>
      </c>
      <c r="D11" t="s">
        <v>13903</v>
      </c>
      <c r="E11" t="str">
        <f t="shared" si="0"/>
        <v>87</v>
      </c>
      <c r="F11" t="s">
        <v>4091</v>
      </c>
      <c r="G11" t="s">
        <v>3897</v>
      </c>
      <c r="H11" t="s">
        <v>437</v>
      </c>
      <c r="I11" t="str">
        <f t="shared" si="1"/>
        <v>291</v>
      </c>
    </row>
    <row r="12" spans="1:9" x14ac:dyDescent="0.2">
      <c r="A12" s="1" t="s">
        <v>16</v>
      </c>
      <c r="B12" t="s">
        <v>16545</v>
      </c>
      <c r="C12" t="s">
        <v>16614</v>
      </c>
      <c r="D12" t="s">
        <v>16682</v>
      </c>
      <c r="E12" t="str">
        <f t="shared" si="0"/>
        <v>508</v>
      </c>
      <c r="F12" t="s">
        <v>16510</v>
      </c>
      <c r="G12" t="s">
        <v>16577</v>
      </c>
      <c r="H12" t="s">
        <v>16647</v>
      </c>
      <c r="I12" t="str">
        <f t="shared" si="1"/>
        <v>3138</v>
      </c>
    </row>
    <row r="13" spans="1:9" x14ac:dyDescent="0.2">
      <c r="A13" s="1" t="s">
        <v>17</v>
      </c>
      <c r="B13" t="s">
        <v>994</v>
      </c>
      <c r="C13" t="s">
        <v>791</v>
      </c>
      <c r="D13" t="s">
        <v>137</v>
      </c>
      <c r="E13" t="str">
        <f t="shared" si="0"/>
        <v>142</v>
      </c>
      <c r="F13" t="s">
        <v>16511</v>
      </c>
      <c r="G13" t="s">
        <v>16578</v>
      </c>
      <c r="H13" t="s">
        <v>16648</v>
      </c>
      <c r="I13" t="str">
        <f t="shared" si="1"/>
        <v>2320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16546</v>
      </c>
      <c r="C15" t="s">
        <v>16615</v>
      </c>
      <c r="D15" t="s">
        <v>1860</v>
      </c>
      <c r="E15" t="str">
        <f t="shared" si="0"/>
        <v>38809600</v>
      </c>
      <c r="F15" t="s">
        <v>16512</v>
      </c>
      <c r="G15" t="s">
        <v>16579</v>
      </c>
      <c r="H15" t="s">
        <v>16649</v>
      </c>
      <c r="I15" t="str">
        <f t="shared" si="1"/>
        <v>337301504</v>
      </c>
    </row>
    <row r="16" spans="1:9" x14ac:dyDescent="0.2">
      <c r="A16" s="1" t="s">
        <v>20</v>
      </c>
      <c r="B16" t="s">
        <v>16547</v>
      </c>
      <c r="C16" t="s">
        <v>16616</v>
      </c>
      <c r="D16" t="s">
        <v>16683</v>
      </c>
      <c r="E16" t="str">
        <f t="shared" si="0"/>
        <v>21297094656</v>
      </c>
      <c r="F16" t="s">
        <v>16513</v>
      </c>
      <c r="G16" t="s">
        <v>16580</v>
      </c>
      <c r="H16" t="s">
        <v>16650</v>
      </c>
      <c r="I16" t="str">
        <f t="shared" si="1"/>
        <v>20563517440</v>
      </c>
    </row>
    <row r="17" spans="1:9" x14ac:dyDescent="0.2">
      <c r="A17" s="1" t="s">
        <v>21</v>
      </c>
      <c r="B17" t="s">
        <v>16330</v>
      </c>
      <c r="C17" t="s">
        <v>16617</v>
      </c>
      <c r="D17" t="s">
        <v>16617</v>
      </c>
      <c r="E17" t="str">
        <f t="shared" si="0"/>
        <v>14888960</v>
      </c>
      <c r="F17" t="s">
        <v>16330</v>
      </c>
      <c r="G17" t="s">
        <v>16581</v>
      </c>
      <c r="H17" t="s">
        <v>16617</v>
      </c>
      <c r="I17" t="str">
        <f t="shared" si="1"/>
        <v>14663680</v>
      </c>
    </row>
    <row r="18" spans="1:9" x14ac:dyDescent="0.2">
      <c r="A18" s="1" t="s">
        <v>22</v>
      </c>
      <c r="B18" t="s">
        <v>16548</v>
      </c>
      <c r="C18" t="s">
        <v>16618</v>
      </c>
      <c r="D18" t="s">
        <v>16684</v>
      </c>
      <c r="E18" t="str">
        <f t="shared" si="0"/>
        <v>15151386624</v>
      </c>
      <c r="F18" t="s">
        <v>16514</v>
      </c>
      <c r="G18" t="s">
        <v>16582</v>
      </c>
      <c r="H18" t="s">
        <v>16651</v>
      </c>
      <c r="I18" t="str">
        <f t="shared" si="1"/>
        <v>12755349504</v>
      </c>
    </row>
    <row r="19" spans="1:9" x14ac:dyDescent="0.2">
      <c r="A19" s="1" t="s">
        <v>23</v>
      </c>
      <c r="B19" t="s">
        <v>16330</v>
      </c>
      <c r="C19" t="s">
        <v>16581</v>
      </c>
      <c r="D19" t="s">
        <v>16685</v>
      </c>
      <c r="E19" t="str">
        <f t="shared" si="0"/>
        <v>14635008</v>
      </c>
      <c r="F19" t="s">
        <v>16330</v>
      </c>
      <c r="G19" t="s">
        <v>16330</v>
      </c>
      <c r="H19" t="s">
        <v>16617</v>
      </c>
      <c r="I19" t="str">
        <f t="shared" si="1"/>
        <v>14635008</v>
      </c>
    </row>
    <row r="20" spans="1:9" x14ac:dyDescent="0.2">
      <c r="A20" s="1" t="s">
        <v>24</v>
      </c>
      <c r="B20" t="s">
        <v>16549</v>
      </c>
      <c r="C20" t="s">
        <v>16619</v>
      </c>
      <c r="D20" t="s">
        <v>16686</v>
      </c>
      <c r="E20" t="str">
        <f t="shared" si="0"/>
        <v>3900078806</v>
      </c>
      <c r="F20" t="s">
        <v>16515</v>
      </c>
      <c r="G20" t="s">
        <v>16583</v>
      </c>
      <c r="H20" t="s">
        <v>16652</v>
      </c>
      <c r="I20" t="str">
        <f t="shared" si="1"/>
        <v>7821144844</v>
      </c>
    </row>
    <row r="21" spans="1:9" x14ac:dyDescent="0.2">
      <c r="A21" s="1" t="s">
        <v>25</v>
      </c>
      <c r="B21" t="s">
        <v>16550</v>
      </c>
      <c r="C21" t="s">
        <v>16620</v>
      </c>
      <c r="D21" t="s">
        <v>16687</v>
      </c>
      <c r="E21" t="str">
        <f t="shared" si="0"/>
        <v>3304770214</v>
      </c>
      <c r="F21" t="s">
        <v>16516</v>
      </c>
      <c r="G21" t="s">
        <v>16584</v>
      </c>
      <c r="H21" t="s">
        <v>16653</v>
      </c>
      <c r="I21" t="str">
        <f t="shared" si="1"/>
        <v>7519938775</v>
      </c>
    </row>
    <row r="22" spans="1:9" x14ac:dyDescent="0.2">
      <c r="A22" s="1" t="s">
        <v>26</v>
      </c>
      <c r="B22" t="s">
        <v>16551</v>
      </c>
      <c r="C22" t="s">
        <v>16621</v>
      </c>
      <c r="D22" t="s">
        <v>16688</v>
      </c>
      <c r="E22" t="str">
        <f t="shared" si="0"/>
        <v>18493617845</v>
      </c>
      <c r="F22" t="s">
        <v>16517</v>
      </c>
      <c r="G22" t="s">
        <v>16585</v>
      </c>
      <c r="H22" t="s">
        <v>16654</v>
      </c>
      <c r="I22" t="str">
        <f t="shared" si="1"/>
        <v>12812515671</v>
      </c>
    </row>
    <row r="23" spans="1:9" x14ac:dyDescent="0.2">
      <c r="A23" s="1" t="s">
        <v>27</v>
      </c>
      <c r="B23" t="s">
        <v>16552</v>
      </c>
      <c r="C23" t="s">
        <v>16622</v>
      </c>
      <c r="D23" t="s">
        <v>16689</v>
      </c>
      <c r="E23" t="str">
        <f t="shared" si="0"/>
        <v>23987975</v>
      </c>
      <c r="F23" t="s">
        <v>16518</v>
      </c>
      <c r="G23" t="s">
        <v>16586</v>
      </c>
      <c r="H23" t="s">
        <v>16655</v>
      </c>
      <c r="I23" t="str">
        <f t="shared" si="1"/>
        <v>23795888</v>
      </c>
    </row>
    <row r="24" spans="1:9" x14ac:dyDescent="0.2">
      <c r="A24" s="1" t="s">
        <v>28</v>
      </c>
      <c r="B24" t="s">
        <v>503</v>
      </c>
      <c r="C24" t="s">
        <v>2102</v>
      </c>
      <c r="D24" t="s">
        <v>2278</v>
      </c>
      <c r="E24" t="str">
        <f t="shared" si="0"/>
        <v>66</v>
      </c>
      <c r="F24" t="s">
        <v>94</v>
      </c>
      <c r="G24" t="s">
        <v>88</v>
      </c>
      <c r="H24" t="s">
        <v>68</v>
      </c>
      <c r="I24" t="str">
        <f t="shared" si="1"/>
        <v>2</v>
      </c>
    </row>
    <row r="25" spans="1:9" x14ac:dyDescent="0.2">
      <c r="A25" s="1" t="s">
        <v>29</v>
      </c>
      <c r="B25" t="s">
        <v>14458</v>
      </c>
      <c r="C25" t="s">
        <v>250</v>
      </c>
      <c r="D25" t="s">
        <v>2651</v>
      </c>
      <c r="E25" t="str">
        <f t="shared" si="0"/>
        <v>80</v>
      </c>
      <c r="F25" t="s">
        <v>8548</v>
      </c>
      <c r="G25" t="s">
        <v>3914</v>
      </c>
      <c r="H25" t="s">
        <v>3523</v>
      </c>
      <c r="I25" t="str">
        <f t="shared" si="1"/>
        <v>284</v>
      </c>
    </row>
    <row r="26" spans="1:9" x14ac:dyDescent="0.2">
      <c r="A26" s="1" t="s">
        <v>30</v>
      </c>
      <c r="B26" t="s">
        <v>16545</v>
      </c>
      <c r="C26" t="s">
        <v>16614</v>
      </c>
      <c r="D26" t="s">
        <v>16690</v>
      </c>
      <c r="E26" t="str">
        <f t="shared" si="0"/>
        <v>508</v>
      </c>
      <c r="F26" t="s">
        <v>16519</v>
      </c>
      <c r="G26" t="s">
        <v>16384</v>
      </c>
      <c r="H26" t="s">
        <v>16363</v>
      </c>
      <c r="I26" t="str">
        <f t="shared" si="1"/>
        <v>3139</v>
      </c>
    </row>
    <row r="27" spans="1:9" x14ac:dyDescent="0.2">
      <c r="A27" s="1" t="s">
        <v>31</v>
      </c>
      <c r="B27" t="s">
        <v>213</v>
      </c>
      <c r="C27" t="s">
        <v>213</v>
      </c>
      <c r="D27" t="s">
        <v>179</v>
      </c>
      <c r="E27" t="str">
        <f t="shared" si="0"/>
        <v>149</v>
      </c>
      <c r="F27" t="s">
        <v>14980</v>
      </c>
      <c r="G27" t="s">
        <v>14352</v>
      </c>
      <c r="H27" t="s">
        <v>14748</v>
      </c>
      <c r="I27" t="str">
        <f t="shared" si="1"/>
        <v>2352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73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16553</v>
      </c>
      <c r="C29" t="s">
        <v>16623</v>
      </c>
      <c r="D29" t="s">
        <v>16691</v>
      </c>
      <c r="E29" t="str">
        <f t="shared" si="0"/>
        <v>310472704</v>
      </c>
      <c r="F29" t="s">
        <v>16520</v>
      </c>
      <c r="G29" t="s">
        <v>16587</v>
      </c>
      <c r="H29" t="s">
        <v>16656</v>
      </c>
      <c r="I29" t="str">
        <f t="shared" si="1"/>
        <v>319328256</v>
      </c>
    </row>
    <row r="30" spans="1:9" x14ac:dyDescent="0.2">
      <c r="A30" s="1" t="s">
        <v>34</v>
      </c>
      <c r="B30" t="s">
        <v>16554</v>
      </c>
      <c r="C30" t="s">
        <v>16624</v>
      </c>
      <c r="D30" t="s">
        <v>16692</v>
      </c>
      <c r="E30" t="str">
        <f t="shared" si="0"/>
        <v>24354942976</v>
      </c>
      <c r="F30" t="s">
        <v>16521</v>
      </c>
      <c r="G30" t="s">
        <v>16588</v>
      </c>
      <c r="H30" t="s">
        <v>16657</v>
      </c>
      <c r="I30" t="str">
        <f t="shared" si="1"/>
        <v>15711752192</v>
      </c>
    </row>
    <row r="31" spans="1:9" x14ac:dyDescent="0.2">
      <c r="A31" s="1" t="s">
        <v>35</v>
      </c>
      <c r="B31" t="s">
        <v>9496</v>
      </c>
      <c r="C31" t="s">
        <v>16625</v>
      </c>
      <c r="D31" t="s">
        <v>16693</v>
      </c>
      <c r="E31" t="str">
        <f t="shared" si="0"/>
        <v>24010752</v>
      </c>
      <c r="F31" t="s">
        <v>9379</v>
      </c>
      <c r="G31" t="s">
        <v>16589</v>
      </c>
      <c r="H31" t="s">
        <v>9645</v>
      </c>
      <c r="I31" t="str">
        <f t="shared" si="1"/>
        <v>23859200</v>
      </c>
    </row>
    <row r="32" spans="1:9" x14ac:dyDescent="0.2">
      <c r="A32" s="1" t="s">
        <v>36</v>
      </c>
      <c r="B32" t="s">
        <v>16555</v>
      </c>
      <c r="C32" t="s">
        <v>16626</v>
      </c>
      <c r="D32" t="s">
        <v>16694</v>
      </c>
      <c r="E32" t="str">
        <f t="shared" si="0"/>
        <v>11591090176</v>
      </c>
      <c r="F32" t="s">
        <v>16522</v>
      </c>
      <c r="G32" t="s">
        <v>16590</v>
      </c>
      <c r="H32" t="s">
        <v>16658</v>
      </c>
      <c r="I32" t="str">
        <f t="shared" si="1"/>
        <v>9714667520</v>
      </c>
    </row>
    <row r="33" spans="1:9" x14ac:dyDescent="0.2">
      <c r="A33" s="1" t="s">
        <v>37</v>
      </c>
      <c r="B33" t="s">
        <v>9252</v>
      </c>
      <c r="C33" t="s">
        <v>9555</v>
      </c>
      <c r="D33" t="s">
        <v>12326</v>
      </c>
      <c r="E33" t="str">
        <f t="shared" si="0"/>
        <v>23977984</v>
      </c>
      <c r="F33" t="s">
        <v>16523</v>
      </c>
      <c r="G33" t="s">
        <v>16591</v>
      </c>
      <c r="H33" t="s">
        <v>16659</v>
      </c>
      <c r="I33" t="str">
        <f t="shared" si="1"/>
        <v>23736320</v>
      </c>
    </row>
    <row r="34" spans="1:9" x14ac:dyDescent="0.2">
      <c r="A34" s="1" t="s">
        <v>38</v>
      </c>
      <c r="B34" t="s">
        <v>16556</v>
      </c>
      <c r="C34" t="s">
        <v>16627</v>
      </c>
      <c r="D34" t="s">
        <v>16695</v>
      </c>
      <c r="E34" t="str">
        <f t="shared" si="0"/>
        <v>3332391543</v>
      </c>
      <c r="F34" t="s">
        <v>16524</v>
      </c>
      <c r="G34" t="s">
        <v>16592</v>
      </c>
      <c r="H34" t="s">
        <v>16660</v>
      </c>
      <c r="I34" t="str">
        <f t="shared" si="1"/>
        <v>7799087084</v>
      </c>
    </row>
    <row r="35" spans="1:9" x14ac:dyDescent="0.2">
      <c r="A35" s="1" t="s">
        <v>39</v>
      </c>
      <c r="B35" t="s">
        <v>16557</v>
      </c>
      <c r="C35" t="s">
        <v>16628</v>
      </c>
      <c r="D35" t="s">
        <v>16696</v>
      </c>
      <c r="E35" t="str">
        <f t="shared" ref="E35:E63" si="2">IF(ISERROR(MEDIAN(VALUE(B35),VALUE(C35),VALUE(D35))), "-", TEXT(MEDIAN(VALUE(B35),VALUE(C35),VALUE(D35)), "0"))</f>
        <v>3728127622</v>
      </c>
      <c r="F35" t="s">
        <v>16525</v>
      </c>
      <c r="G35" t="s">
        <v>16593</v>
      </c>
      <c r="H35" t="s">
        <v>16661</v>
      </c>
      <c r="I35" t="str">
        <f t="shared" ref="I35:I63" si="3">IF(ISERROR(MEDIAN(VALUE(F35),VALUE(G35),VALUE(H35))), "-", TEXT(MEDIAN(VALUE(F35),VALUE(G35),VALUE(H35)), "0"))</f>
        <v>7690526096</v>
      </c>
    </row>
    <row r="36" spans="1:9" x14ac:dyDescent="0.2">
      <c r="A36" s="1" t="s">
        <v>40</v>
      </c>
      <c r="B36" t="s">
        <v>16558</v>
      </c>
      <c r="C36" t="s">
        <v>16629</v>
      </c>
      <c r="D36" t="s">
        <v>16697</v>
      </c>
      <c r="E36" t="str">
        <f t="shared" si="2"/>
        <v>16962024168</v>
      </c>
      <c r="F36" t="s">
        <v>16526</v>
      </c>
      <c r="G36" t="s">
        <v>16594</v>
      </c>
      <c r="H36" t="s">
        <v>16662</v>
      </c>
      <c r="I36" t="str">
        <f t="shared" si="3"/>
        <v>10977876061</v>
      </c>
    </row>
    <row r="37" spans="1:9" x14ac:dyDescent="0.2">
      <c r="A37" s="1" t="s">
        <v>41</v>
      </c>
      <c r="B37" t="s">
        <v>16559</v>
      </c>
      <c r="C37" t="s">
        <v>16630</v>
      </c>
      <c r="D37" t="s">
        <v>16698</v>
      </c>
      <c r="E37" t="str">
        <f t="shared" si="2"/>
        <v>22993082</v>
      </c>
      <c r="F37" t="s">
        <v>16527</v>
      </c>
      <c r="G37" t="s">
        <v>16595</v>
      </c>
      <c r="H37" t="s">
        <v>16663</v>
      </c>
      <c r="I37" t="str">
        <f t="shared" si="3"/>
        <v>22852134</v>
      </c>
    </row>
    <row r="38" spans="1:9" x14ac:dyDescent="0.2">
      <c r="A38" s="1" t="s">
        <v>42</v>
      </c>
      <c r="B38" t="s">
        <v>81</v>
      </c>
      <c r="C38" t="s">
        <v>105</v>
      </c>
      <c r="D38" t="s">
        <v>201</v>
      </c>
      <c r="E38" t="str">
        <f t="shared" si="2"/>
        <v>84</v>
      </c>
      <c r="F38" t="s">
        <v>92</v>
      </c>
      <c r="G38" t="s">
        <v>79</v>
      </c>
      <c r="H38" t="s">
        <v>89</v>
      </c>
      <c r="I38" t="str">
        <f t="shared" si="3"/>
        <v>4</v>
      </c>
    </row>
    <row r="39" spans="1:9" x14ac:dyDescent="0.2">
      <c r="A39" s="1" t="s">
        <v>43</v>
      </c>
      <c r="B39" t="s">
        <v>14458</v>
      </c>
      <c r="C39" t="s">
        <v>6093</v>
      </c>
      <c r="D39" t="s">
        <v>81</v>
      </c>
      <c r="E39" t="str">
        <f t="shared" si="2"/>
        <v>82</v>
      </c>
      <c r="F39" t="s">
        <v>3849</v>
      </c>
      <c r="G39" t="s">
        <v>10675</v>
      </c>
      <c r="H39" t="s">
        <v>3849</v>
      </c>
      <c r="I39" t="str">
        <f t="shared" si="3"/>
        <v>279</v>
      </c>
    </row>
    <row r="40" spans="1:9" x14ac:dyDescent="0.2">
      <c r="A40" s="1" t="s">
        <v>44</v>
      </c>
      <c r="B40" t="s">
        <v>16545</v>
      </c>
      <c r="C40" t="s">
        <v>16614</v>
      </c>
      <c r="D40" t="s">
        <v>16690</v>
      </c>
      <c r="E40" t="str">
        <f t="shared" si="2"/>
        <v>508</v>
      </c>
      <c r="F40" t="s">
        <v>16307</v>
      </c>
      <c r="G40" t="s">
        <v>16384</v>
      </c>
      <c r="H40" t="s">
        <v>16664</v>
      </c>
      <c r="I40" t="str">
        <f t="shared" si="3"/>
        <v>3136</v>
      </c>
    </row>
    <row r="41" spans="1:9" x14ac:dyDescent="0.2">
      <c r="A41" s="1" t="s">
        <v>45</v>
      </c>
      <c r="B41" t="s">
        <v>2215</v>
      </c>
      <c r="C41" t="s">
        <v>334</v>
      </c>
      <c r="D41" t="s">
        <v>179</v>
      </c>
      <c r="E41" t="str">
        <f t="shared" si="2"/>
        <v>147</v>
      </c>
      <c r="F41" t="s">
        <v>16528</v>
      </c>
      <c r="G41" t="s">
        <v>16596</v>
      </c>
      <c r="H41" t="s">
        <v>16665</v>
      </c>
      <c r="I41" t="str">
        <f t="shared" si="3"/>
        <v>2371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73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16560</v>
      </c>
      <c r="C43" t="s">
        <v>16631</v>
      </c>
      <c r="D43" t="s">
        <v>16699</v>
      </c>
      <c r="E43" t="str">
        <f t="shared" si="2"/>
        <v>281772032</v>
      </c>
      <c r="F43" t="s">
        <v>16529</v>
      </c>
      <c r="G43" t="s">
        <v>16597</v>
      </c>
      <c r="H43" t="s">
        <v>16666</v>
      </c>
      <c r="I43" t="str">
        <f t="shared" si="3"/>
        <v>330702848</v>
      </c>
    </row>
    <row r="44" spans="1:9" x14ac:dyDescent="0.2">
      <c r="A44" s="1" t="s">
        <v>48</v>
      </c>
      <c r="B44" t="s">
        <v>16561</v>
      </c>
      <c r="C44" t="s">
        <v>16632</v>
      </c>
      <c r="D44" t="s">
        <v>16700</v>
      </c>
      <c r="E44" t="str">
        <f t="shared" si="2"/>
        <v>23603175424</v>
      </c>
      <c r="F44" t="s">
        <v>16530</v>
      </c>
      <c r="G44" t="s">
        <v>16598</v>
      </c>
      <c r="H44" t="s">
        <v>16667</v>
      </c>
      <c r="I44" t="str">
        <f t="shared" si="3"/>
        <v>14638161920</v>
      </c>
    </row>
    <row r="45" spans="1:9" x14ac:dyDescent="0.2">
      <c r="A45" s="1" t="s">
        <v>49</v>
      </c>
      <c r="B45" t="s">
        <v>16562</v>
      </c>
      <c r="C45" t="s">
        <v>16633</v>
      </c>
      <c r="D45" t="s">
        <v>8994</v>
      </c>
      <c r="E45" t="str">
        <f t="shared" si="2"/>
        <v>22999040</v>
      </c>
      <c r="F45" t="s">
        <v>8849</v>
      </c>
      <c r="G45" t="s">
        <v>16495</v>
      </c>
      <c r="H45" t="s">
        <v>16663</v>
      </c>
      <c r="I45" t="str">
        <f t="shared" si="3"/>
        <v>22900736</v>
      </c>
    </row>
    <row r="46" spans="1:9" x14ac:dyDescent="0.2">
      <c r="A46" s="1" t="s">
        <v>50</v>
      </c>
      <c r="B46" t="s">
        <v>16563</v>
      </c>
      <c r="C46" t="s">
        <v>16634</v>
      </c>
      <c r="D46" t="s">
        <v>16701</v>
      </c>
      <c r="E46" t="str">
        <f t="shared" si="2"/>
        <v>9193824256</v>
      </c>
      <c r="F46" t="s">
        <v>16531</v>
      </c>
      <c r="G46" t="s">
        <v>16599</v>
      </c>
      <c r="H46" t="s">
        <v>16668</v>
      </c>
      <c r="I46" t="str">
        <f t="shared" si="3"/>
        <v>7901507584</v>
      </c>
    </row>
    <row r="47" spans="1:9" x14ac:dyDescent="0.2">
      <c r="A47" s="1" t="s">
        <v>51</v>
      </c>
      <c r="B47" t="s">
        <v>8849</v>
      </c>
      <c r="C47" t="s">
        <v>16635</v>
      </c>
      <c r="D47" t="s">
        <v>16663</v>
      </c>
      <c r="E47" t="str">
        <f t="shared" si="2"/>
        <v>22974464</v>
      </c>
      <c r="F47" t="s">
        <v>16532</v>
      </c>
      <c r="G47" t="s">
        <v>16600</v>
      </c>
      <c r="H47" t="s">
        <v>16663</v>
      </c>
      <c r="I47" t="str">
        <f t="shared" si="3"/>
        <v>22814720</v>
      </c>
    </row>
    <row r="48" spans="1:9" x14ac:dyDescent="0.2">
      <c r="A48" s="1" t="s">
        <v>52</v>
      </c>
      <c r="B48" t="s">
        <v>16564</v>
      </c>
      <c r="C48" t="s">
        <v>16636</v>
      </c>
      <c r="D48" t="s">
        <v>16702</v>
      </c>
      <c r="E48" t="str">
        <f t="shared" si="2"/>
        <v>3305394718</v>
      </c>
      <c r="F48" t="s">
        <v>16533</v>
      </c>
      <c r="G48" t="s">
        <v>16601</v>
      </c>
      <c r="H48" t="s">
        <v>16669</v>
      </c>
      <c r="I48" t="str">
        <f t="shared" si="3"/>
        <v>7789782486</v>
      </c>
    </row>
    <row r="49" spans="1:9" x14ac:dyDescent="0.2">
      <c r="A49" s="1" t="s">
        <v>53</v>
      </c>
      <c r="B49" t="s">
        <v>16565</v>
      </c>
      <c r="C49" t="s">
        <v>16637</v>
      </c>
      <c r="D49" t="s">
        <v>16703</v>
      </c>
      <c r="E49" t="str">
        <f t="shared" si="2"/>
        <v>3411448646</v>
      </c>
      <c r="F49" t="s">
        <v>16534</v>
      </c>
      <c r="G49" t="s">
        <v>16602</v>
      </c>
      <c r="H49" t="s">
        <v>16670</v>
      </c>
      <c r="I49" t="str">
        <f t="shared" si="3"/>
        <v>7413807500</v>
      </c>
    </row>
    <row r="50" spans="1:9" x14ac:dyDescent="0.2">
      <c r="A50" s="1" t="s">
        <v>54</v>
      </c>
      <c r="B50" t="s">
        <v>16566</v>
      </c>
      <c r="C50" t="s">
        <v>16638</v>
      </c>
      <c r="D50" t="s">
        <v>16704</v>
      </c>
      <c r="E50" t="str">
        <f t="shared" si="2"/>
        <v>5708646586</v>
      </c>
      <c r="F50" t="s">
        <v>16535</v>
      </c>
      <c r="G50" t="s">
        <v>16603</v>
      </c>
      <c r="H50" t="s">
        <v>16671</v>
      </c>
      <c r="I50" t="str">
        <f t="shared" si="3"/>
        <v>6521998192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92</v>
      </c>
      <c r="C52" t="s">
        <v>68</v>
      </c>
      <c r="D52" t="s">
        <v>92</v>
      </c>
      <c r="E52" t="str">
        <f t="shared" si="2"/>
        <v>1</v>
      </c>
      <c r="F52" t="s">
        <v>89</v>
      </c>
      <c r="G52" t="s">
        <v>89</v>
      </c>
      <c r="H52" t="s">
        <v>89</v>
      </c>
      <c r="I52" t="str">
        <f t="shared" si="3"/>
        <v>5</v>
      </c>
    </row>
    <row r="53" spans="1:9" x14ac:dyDescent="0.2">
      <c r="A53" s="1" t="s">
        <v>57</v>
      </c>
      <c r="B53" t="s">
        <v>94</v>
      </c>
      <c r="C53" t="s">
        <v>94</v>
      </c>
      <c r="D53" t="s">
        <v>94</v>
      </c>
      <c r="E53" t="str">
        <f t="shared" si="2"/>
        <v>3</v>
      </c>
      <c r="F53" t="s">
        <v>141</v>
      </c>
      <c r="G53" t="s">
        <v>141</v>
      </c>
      <c r="H53" t="s">
        <v>141</v>
      </c>
      <c r="I53" t="str">
        <f t="shared" si="3"/>
        <v>19</v>
      </c>
    </row>
    <row r="54" spans="1:9" x14ac:dyDescent="0.2">
      <c r="A54" s="1" t="s">
        <v>58</v>
      </c>
      <c r="B54" t="s">
        <v>16567</v>
      </c>
      <c r="C54" t="s">
        <v>176</v>
      </c>
      <c r="D54" t="s">
        <v>16705</v>
      </c>
      <c r="E54" t="str">
        <f t="shared" si="2"/>
        <v>501</v>
      </c>
      <c r="F54" t="s">
        <v>16536</v>
      </c>
      <c r="G54" t="s">
        <v>16604</v>
      </c>
      <c r="H54" t="s">
        <v>16672</v>
      </c>
      <c r="I54" t="str">
        <f t="shared" si="3"/>
        <v>3126</v>
      </c>
    </row>
    <row r="55" spans="1:9" x14ac:dyDescent="0.2">
      <c r="A55" s="1" t="s">
        <v>59</v>
      </c>
      <c r="B55" t="s">
        <v>69</v>
      </c>
      <c r="C55" t="s">
        <v>136</v>
      </c>
      <c r="D55" t="s">
        <v>69</v>
      </c>
      <c r="E55" t="str">
        <f t="shared" si="2"/>
        <v>6</v>
      </c>
      <c r="F55" t="s">
        <v>414</v>
      </c>
      <c r="G55" t="s">
        <v>332</v>
      </c>
      <c r="H55" t="s">
        <v>472</v>
      </c>
      <c r="I55" t="str">
        <f t="shared" si="3"/>
        <v>51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16568</v>
      </c>
      <c r="C58" t="s">
        <v>16639</v>
      </c>
      <c r="D58" t="s">
        <v>16706</v>
      </c>
      <c r="E58" t="str">
        <f t="shared" si="2"/>
        <v>5710204928</v>
      </c>
      <c r="F58" t="s">
        <v>16537</v>
      </c>
      <c r="G58" t="s">
        <v>16605</v>
      </c>
      <c r="H58" t="s">
        <v>16673</v>
      </c>
      <c r="I58" t="str">
        <f t="shared" si="3"/>
        <v>6530371584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16569</v>
      </c>
      <c r="C60" t="s">
        <v>16640</v>
      </c>
      <c r="D60" t="s">
        <v>16707</v>
      </c>
      <c r="E60" t="str">
        <f t="shared" si="2"/>
        <v>5702070272</v>
      </c>
      <c r="F60" t="s">
        <v>16538</v>
      </c>
      <c r="G60" t="s">
        <v>16606</v>
      </c>
      <c r="H60" t="s">
        <v>16674</v>
      </c>
      <c r="I60" t="str">
        <f t="shared" si="3"/>
        <v>6475587584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16570</v>
      </c>
      <c r="C62" t="s">
        <v>16641</v>
      </c>
      <c r="D62" t="s">
        <v>16708</v>
      </c>
      <c r="E62" t="str">
        <f t="shared" si="2"/>
        <v>5444157</v>
      </c>
      <c r="F62" t="s">
        <v>16539</v>
      </c>
      <c r="G62" t="s">
        <v>16607</v>
      </c>
      <c r="H62" t="s">
        <v>16675</v>
      </c>
      <c r="I62" t="str">
        <f t="shared" si="3"/>
        <v>31107581</v>
      </c>
    </row>
    <row r="63" spans="1:9" x14ac:dyDescent="0.2">
      <c r="A63" s="1" t="s">
        <v>67</v>
      </c>
      <c r="B63" t="s">
        <v>16571</v>
      </c>
      <c r="C63" t="s">
        <v>16642</v>
      </c>
      <c r="D63" t="s">
        <v>16709</v>
      </c>
      <c r="E63" t="str">
        <f t="shared" si="2"/>
        <v>2316913</v>
      </c>
      <c r="F63" t="s">
        <v>16540</v>
      </c>
      <c r="G63" t="s">
        <v>16608</v>
      </c>
      <c r="H63" t="s">
        <v>16676</v>
      </c>
      <c r="I63" t="str">
        <f t="shared" si="3"/>
        <v>313069729</v>
      </c>
    </row>
    <row r="64" spans="1:9" ht="15" x14ac:dyDescent="0.25">
      <c r="A64" s="6" t="s">
        <v>20837</v>
      </c>
      <c r="B64" s="8">
        <f>AVERAGE(VALUE(B8),VALUE(B22),VALUE(B36))*2^(-30)</f>
        <v>16.320190389951069</v>
      </c>
      <c r="C64" s="8">
        <f t="shared" ref="C64:I64" si="4">AVERAGE(VALUE(C8),VALUE(C22),VALUE(C36))*2^(-30)</f>
        <v>16.80409995901088</v>
      </c>
      <c r="D64" s="8">
        <f t="shared" si="4"/>
        <v>17.095441838415962</v>
      </c>
      <c r="E64" s="8">
        <f t="shared" si="4"/>
        <v>16.811276901823778</v>
      </c>
      <c r="F64" s="8">
        <f t="shared" si="4"/>
        <v>11.96827929870536</v>
      </c>
      <c r="G64" s="8">
        <f t="shared" si="4"/>
        <v>12.445092638333639</v>
      </c>
      <c r="H64" s="8">
        <f t="shared" si="4"/>
        <v>12.82754992817839</v>
      </c>
      <c r="I64" s="8">
        <f t="shared" si="4"/>
        <v>12.411899844184518</v>
      </c>
    </row>
    <row r="65" spans="1:9" x14ac:dyDescent="0.2">
      <c r="A65" s="6" t="s">
        <v>20838</v>
      </c>
      <c r="B65" s="9">
        <f>AVERAGE(VALUE(B8),VALUE(B22),VALUE(B36),VALUE(B50))*2^(-30)</f>
        <v>13.564463093876839</v>
      </c>
      <c r="C65" s="9">
        <f t="shared" ref="C65:I65" si="5">AVERAGE(VALUE(C8),VALUE(C22),VALUE(C36),VALUE(C50))*2^(-30)</f>
        <v>13.932222828269005</v>
      </c>
      <c r="D65" s="9">
        <f t="shared" si="5"/>
        <v>14.161252344492823</v>
      </c>
      <c r="E65" s="9">
        <f t="shared" si="5"/>
        <v>13.93760553537868</v>
      </c>
      <c r="F65" s="9">
        <f t="shared" si="5"/>
        <v>10.505728244315833</v>
      </c>
      <c r="G65" s="9">
        <f t="shared" si="5"/>
        <v>10.848885683575645</v>
      </c>
      <c r="H65" s="9">
        <f t="shared" si="5"/>
        <v>11.139183483086526</v>
      </c>
      <c r="I65" s="9">
        <f t="shared" si="5"/>
        <v>10.827445920091122</v>
      </c>
    </row>
    <row r="66" spans="1:9" x14ac:dyDescent="0.2">
      <c r="A66" s="6" t="s">
        <v>20841</v>
      </c>
      <c r="B66" s="9">
        <f>MIN(VALUE(B18),VALUE(B32),VALUE(B46))*2^(-30)</f>
        <v>7.6322517395019531</v>
      </c>
      <c r="C66" s="9">
        <f t="shared" ref="C66:I66" si="6">MIN(VALUE(C18),VALUE(C32),VALUE(C46))*2^(-30)</f>
        <v>8.5624160766601563</v>
      </c>
      <c r="D66" s="9">
        <f t="shared" si="6"/>
        <v>9.4102210998535156</v>
      </c>
      <c r="E66" s="9">
        <f t="shared" si="6"/>
        <v>8.5624160766601563</v>
      </c>
      <c r="F66" s="9">
        <f t="shared" si="6"/>
        <v>6.4223060607910156</v>
      </c>
      <c r="G66" s="9">
        <f t="shared" si="6"/>
        <v>7.3588523864746094</v>
      </c>
      <c r="H66" s="9">
        <f t="shared" si="6"/>
        <v>7.8923797607421875</v>
      </c>
      <c r="I66" s="9">
        <f t="shared" si="6"/>
        <v>7.3588523864746094</v>
      </c>
    </row>
    <row r="67" spans="1:9" x14ac:dyDescent="0.2">
      <c r="A67" s="6" t="s">
        <v>20839</v>
      </c>
      <c r="B67" s="9">
        <f>MIN(VALUE(B16),VALUE(B30),VALUE(B44))*2^(-30)</f>
        <v>19.637657165527344</v>
      </c>
      <c r="C67" s="9">
        <f t="shared" ref="C67:I67" si="7">MIN(VALUE(C16),VALUE(C30),VALUE(C44))*2^(-30)</f>
        <v>19.834465026855469</v>
      </c>
      <c r="D67" s="9">
        <f t="shared" si="7"/>
        <v>20.116374969482422</v>
      </c>
      <c r="E67" s="9">
        <f t="shared" si="7"/>
        <v>19.834465026855469</v>
      </c>
      <c r="F67" s="9">
        <f t="shared" si="7"/>
        <v>13.122920989990234</v>
      </c>
      <c r="G67" s="9">
        <f t="shared" si="7"/>
        <v>13.632850646972656</v>
      </c>
      <c r="H67" s="9">
        <f t="shared" si="7"/>
        <v>13.680770874023438</v>
      </c>
      <c r="I67" s="9">
        <f t="shared" si="7"/>
        <v>13.632850646972656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0</v>
      </c>
      <c r="G68" s="9">
        <f t="shared" si="8"/>
        <v>7.8125E-3</v>
      </c>
      <c r="H68" s="9">
        <f t="shared" si="8"/>
        <v>0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533.453125</v>
      </c>
      <c r="C69" s="9">
        <f t="shared" si="8"/>
        <v>893.03515625</v>
      </c>
      <c r="D69" s="9">
        <f t="shared" si="8"/>
        <v>580.5859375</v>
      </c>
      <c r="E69" s="9">
        <f t="shared" si="8"/>
        <v>601.8203125</v>
      </c>
      <c r="F69" s="9">
        <f t="shared" si="8"/>
        <v>940.95703125</v>
      </c>
      <c r="G69" s="9">
        <f t="shared" si="8"/>
        <v>909.0546875</v>
      </c>
      <c r="H69" s="9">
        <f t="shared" si="8"/>
        <v>951.2109375</v>
      </c>
      <c r="I69" s="9">
        <f t="shared" si="8"/>
        <v>941.59375</v>
      </c>
    </row>
    <row r="70" spans="1:9" x14ac:dyDescent="0.2">
      <c r="A70" s="6" t="s">
        <v>20832</v>
      </c>
      <c r="B70" s="9">
        <f>AVERAGE(VALUE(B9),VALUE(B23),VALUE(B37))*2^(-20)</f>
        <v>19.490030924479168</v>
      </c>
      <c r="C70" s="9">
        <f t="shared" ref="C70:I70" si="9">AVERAGE(VALUE(C9),VALUE(C23),VALUE(C37))*2^(-20)</f>
        <v>19.610439936319988</v>
      </c>
      <c r="D70" s="9">
        <f t="shared" si="9"/>
        <v>19.70190652211507</v>
      </c>
      <c r="E70" s="9">
        <f t="shared" si="9"/>
        <v>19.610439936319988</v>
      </c>
      <c r="F70" s="9">
        <f t="shared" si="9"/>
        <v>19.437973022460938</v>
      </c>
      <c r="G70" s="9">
        <f t="shared" si="9"/>
        <v>19.485028584798176</v>
      </c>
      <c r="H70" s="9">
        <f t="shared" si="9"/>
        <v>19.69376500447591</v>
      </c>
      <c r="I70" s="9">
        <f t="shared" si="9"/>
        <v>19.485028584798176</v>
      </c>
    </row>
    <row r="71" spans="1:9" x14ac:dyDescent="0.2">
      <c r="A71" s="6" t="s">
        <v>20833</v>
      </c>
      <c r="B71" s="10">
        <f>MIN(VALUE(B19),VALUE(B33),VALUE(B47))*2^(-20)</f>
        <v>13.95703125</v>
      </c>
      <c r="C71" s="10">
        <f t="shared" ref="C71:I71" si="10">MIN(VALUE(C19),VALUE(C33),VALUE(C47))*2^(-20)</f>
        <v>13.984375</v>
      </c>
      <c r="D71" s="10">
        <f t="shared" si="10"/>
        <v>13.74609375</v>
      </c>
      <c r="E71" s="10">
        <f t="shared" si="10"/>
        <v>13.95703125</v>
      </c>
      <c r="F71" s="10">
        <f t="shared" si="10"/>
        <v>13.95703125</v>
      </c>
      <c r="G71" s="10">
        <f t="shared" si="10"/>
        <v>13.95703125</v>
      </c>
      <c r="H71" s="10">
        <f t="shared" si="10"/>
        <v>14.19921875</v>
      </c>
      <c r="I71" s="10">
        <f t="shared" si="10"/>
        <v>13.95703125</v>
      </c>
    </row>
    <row r="72" spans="1:9" x14ac:dyDescent="0.2">
      <c r="A72" s="6" t="s">
        <v>20834</v>
      </c>
      <c r="B72" s="10">
        <f>MAX(VALUE(B17),VALUE(B31),VALUE(B45))*2^(-20)</f>
        <v>22.78125</v>
      </c>
      <c r="C72" s="10">
        <f t="shared" ref="C72:I72" si="11">MAX(VALUE(C17),VALUE(C31),VALUE(C45))*2^(-20)</f>
        <v>22.8984375</v>
      </c>
      <c r="D72" s="10">
        <f t="shared" si="11"/>
        <v>23.05078125</v>
      </c>
      <c r="E72" s="10">
        <f t="shared" si="11"/>
        <v>22.8984375</v>
      </c>
      <c r="F72" s="10">
        <f t="shared" si="11"/>
        <v>22.66015625</v>
      </c>
      <c r="G72" s="10">
        <f t="shared" si="11"/>
        <v>22.75390625</v>
      </c>
      <c r="H72" s="10">
        <f t="shared" si="11"/>
        <v>22.98046875</v>
      </c>
      <c r="I72" s="10">
        <f t="shared" si="11"/>
        <v>22.75390625</v>
      </c>
    </row>
    <row r="73" spans="1:9" x14ac:dyDescent="0.2">
      <c r="A73" s="6" t="s">
        <v>20826</v>
      </c>
      <c r="B73" s="9">
        <f>VALUE(B7)*10^(-9)</f>
        <v>63.587764494000005</v>
      </c>
      <c r="C73" s="9">
        <f t="shared" ref="C73:I73" si="12">VALUE(C7)*10^(-9)</f>
        <v>64.812873492000008</v>
      </c>
      <c r="D73" s="9">
        <f t="shared" si="12"/>
        <v>61.414017086000001</v>
      </c>
      <c r="E73" s="9">
        <f t="shared" si="12"/>
        <v>63.587764494000005</v>
      </c>
      <c r="F73" s="9">
        <f t="shared" si="12"/>
        <v>395.424527248</v>
      </c>
      <c r="G73" s="9">
        <f t="shared" si="12"/>
        <v>392.91506849900003</v>
      </c>
      <c r="H73" s="9">
        <f t="shared" si="12"/>
        <v>392.00027743100003</v>
      </c>
      <c r="I73" s="9">
        <f t="shared" si="12"/>
        <v>392.91506849900003</v>
      </c>
    </row>
    <row r="74" spans="1:9" x14ac:dyDescent="0.2">
      <c r="A74" s="6" t="s">
        <v>20835</v>
      </c>
      <c r="B74" s="9">
        <f>SUM(VALUE(B20),VALUE(B34),VALUE(B48))*2^(-30)</f>
        <v>9.814151625148952</v>
      </c>
      <c r="C74" s="9">
        <f t="shared" ref="C74:I75" si="13">SUM(VALUE(C20),VALUE(C34),VALUE(C48))*2^(-30)</f>
        <v>9.7383203646168113</v>
      </c>
      <c r="D74" s="9">
        <f t="shared" si="13"/>
        <v>9.81165536865592</v>
      </c>
      <c r="E74" s="9">
        <f t="shared" si="13"/>
        <v>9.814151625148952</v>
      </c>
      <c r="F74" s="9">
        <f t="shared" si="13"/>
        <v>21.816732534207404</v>
      </c>
      <c r="G74" s="9">
        <f t="shared" si="13"/>
        <v>21.822789498604834</v>
      </c>
      <c r="H74" s="9">
        <f t="shared" si="13"/>
        <v>21.817018544301391</v>
      </c>
      <c r="I74" s="9">
        <f t="shared" si="13"/>
        <v>21.802274895831943</v>
      </c>
    </row>
    <row r="75" spans="1:9" x14ac:dyDescent="0.2">
      <c r="A75" s="6" t="s">
        <v>20836</v>
      </c>
      <c r="B75" s="9">
        <f>SUM(VALUE(B21),VALUE(B35),VALUE(B49))*2^(-30)</f>
        <v>9.8149033719673753</v>
      </c>
      <c r="C75" s="9">
        <f t="shared" si="13"/>
        <v>9.7486428255215287</v>
      </c>
      <c r="D75" s="9">
        <f t="shared" si="13"/>
        <v>9.802593257278204</v>
      </c>
      <c r="E75" s="9">
        <f t="shared" si="13"/>
        <v>9.7270556557923555</v>
      </c>
      <c r="F75" s="9">
        <f t="shared" si="13"/>
        <v>21.477317712269723</v>
      </c>
      <c r="G75" s="9">
        <f t="shared" si="13"/>
        <v>21.477033531293273</v>
      </c>
      <c r="H75" s="9">
        <f t="shared" si="13"/>
        <v>21.479968431405723</v>
      </c>
      <c r="I75" s="9">
        <f t="shared" si="13"/>
        <v>21.070495593361557</v>
      </c>
    </row>
    <row r="76" spans="1:9" x14ac:dyDescent="0.2">
      <c r="A76" s="7" t="s">
        <v>20827</v>
      </c>
      <c r="B76" s="9">
        <f>SUM(VALUE(B12),VALUE(B26),VALUE(B40))</f>
        <v>1524</v>
      </c>
      <c r="C76" s="9">
        <f t="shared" ref="C76:I76" si="14">SUM(VALUE(C12),VALUE(C26),VALUE(C40))</f>
        <v>1548</v>
      </c>
      <c r="D76" s="9">
        <f t="shared" si="14"/>
        <v>1475</v>
      </c>
      <c r="E76" s="9">
        <f t="shared" si="14"/>
        <v>1524</v>
      </c>
      <c r="F76" s="9">
        <f t="shared" si="14"/>
        <v>9470</v>
      </c>
      <c r="G76" s="9">
        <f t="shared" si="14"/>
        <v>9410</v>
      </c>
      <c r="H76" s="9">
        <f t="shared" si="14"/>
        <v>9398</v>
      </c>
      <c r="I76" s="9">
        <f t="shared" si="14"/>
        <v>9413</v>
      </c>
    </row>
    <row r="77" spans="1:9" x14ac:dyDescent="0.2">
      <c r="A77" s="7" t="s">
        <v>20828</v>
      </c>
      <c r="B77" s="9">
        <f>SUM(VALUE(B11),VALUE(B25),VALUE(B39))</f>
        <v>242</v>
      </c>
      <c r="C77" s="9">
        <f t="shared" ref="C77:I77" si="15">SUM(VALUE(C11),VALUE(C25),VALUE(C39))</f>
        <v>256</v>
      </c>
      <c r="D77" s="9">
        <f t="shared" si="15"/>
        <v>244</v>
      </c>
      <c r="E77" s="9">
        <f t="shared" si="15"/>
        <v>249</v>
      </c>
      <c r="F77" s="9">
        <f t="shared" si="15"/>
        <v>858</v>
      </c>
      <c r="G77" s="9">
        <f t="shared" si="15"/>
        <v>842</v>
      </c>
      <c r="H77" s="9">
        <f t="shared" si="15"/>
        <v>849</v>
      </c>
      <c r="I77" s="9">
        <f t="shared" si="15"/>
        <v>854</v>
      </c>
    </row>
    <row r="78" spans="1:9" x14ac:dyDescent="0.2">
      <c r="A78" s="7" t="s">
        <v>20829</v>
      </c>
      <c r="B78" s="9">
        <f>SUM(VALUE(B13),VALUE(B27),VALUE(B41))</f>
        <v>438</v>
      </c>
      <c r="C78" s="9">
        <f t="shared" ref="C78:I78" si="16">SUM(VALUE(C13),VALUE(C27),VALUE(C41))</f>
        <v>448</v>
      </c>
      <c r="D78" s="9">
        <f t="shared" si="16"/>
        <v>440</v>
      </c>
      <c r="E78" s="9">
        <f t="shared" si="16"/>
        <v>438</v>
      </c>
      <c r="F78" s="9">
        <f t="shared" si="16"/>
        <v>7070</v>
      </c>
      <c r="G78" s="9">
        <f t="shared" si="16"/>
        <v>7054</v>
      </c>
      <c r="H78" s="9">
        <f t="shared" si="16"/>
        <v>7047</v>
      </c>
      <c r="I78" s="9">
        <f t="shared" si="16"/>
        <v>7043</v>
      </c>
    </row>
    <row r="79" spans="1:9" x14ac:dyDescent="0.2">
      <c r="A79" s="7" t="s">
        <v>20830</v>
      </c>
      <c r="B79" s="9">
        <f>SUM(VALUE(B10),VALUE(B24),VALUE(B38))</f>
        <v>154</v>
      </c>
      <c r="C79" s="9">
        <f t="shared" ref="C79:I79" si="17">SUM(VALUE(C10),VALUE(C24),VALUE(C38))</f>
        <v>212</v>
      </c>
      <c r="D79" s="9">
        <f t="shared" si="17"/>
        <v>110</v>
      </c>
      <c r="E79" s="9">
        <f t="shared" si="17"/>
        <v>156</v>
      </c>
      <c r="F79" s="9">
        <f t="shared" si="17"/>
        <v>23</v>
      </c>
      <c r="G79" s="9">
        <f t="shared" si="17"/>
        <v>14</v>
      </c>
      <c r="H79" s="9">
        <f t="shared" si="17"/>
        <v>33</v>
      </c>
      <c r="I79" s="9">
        <f t="shared" si="17"/>
        <v>25</v>
      </c>
    </row>
    <row r="80" spans="1:9" x14ac:dyDescent="0.2">
      <c r="A80" s="27" t="s">
        <v>20855</v>
      </c>
      <c r="B80" s="28">
        <f>B3*2^(-30)</f>
        <v>0</v>
      </c>
      <c r="C80" s="28">
        <f t="shared" ref="C80:I81" si="18">C3*2^(-30)</f>
        <v>0</v>
      </c>
      <c r="D80" s="28">
        <f t="shared" si="18"/>
        <v>0</v>
      </c>
      <c r="E80" s="28">
        <f t="shared" si="18"/>
        <v>0</v>
      </c>
      <c r="F80" s="28">
        <f t="shared" si="18"/>
        <v>5.5072893956676126</v>
      </c>
      <c r="G80" s="28">
        <f t="shared" si="18"/>
        <v>5.5072893956676126</v>
      </c>
      <c r="H80" s="28">
        <f t="shared" si="18"/>
        <v>5.5072893956676126</v>
      </c>
      <c r="I80" s="28">
        <f t="shared" si="18"/>
        <v>5.5072893956676126</v>
      </c>
    </row>
    <row r="81" spans="1:9" x14ac:dyDescent="0.2">
      <c r="A81" s="27" t="s">
        <v>20856</v>
      </c>
      <c r="B81" s="28">
        <f>B4*2^(-30)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16.521868187002838</v>
      </c>
      <c r="G81" s="28">
        <f t="shared" si="18"/>
        <v>16.521868187002838</v>
      </c>
      <c r="H81" s="28">
        <f t="shared" si="18"/>
        <v>16.521868187002838</v>
      </c>
      <c r="I81" s="28">
        <f t="shared" si="18"/>
        <v>16.521868187002838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5" width="58.5703125" bestFit="1" customWidth="1" collapsed="1"/>
    <col min="6" max="6" width="57.2851562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14409</v>
      </c>
      <c r="E2" t="s">
        <v>121</v>
      </c>
      <c r="F2" t="s">
        <v>14410</v>
      </c>
    </row>
    <row r="3" spans="1:6" x14ac:dyDescent="0.2">
      <c r="A3" t="s">
        <v>88</v>
      </c>
      <c r="B3" t="s">
        <v>123</v>
      </c>
      <c r="C3" t="s">
        <v>14411</v>
      </c>
      <c r="D3" t="s">
        <v>16504</v>
      </c>
      <c r="E3" t="s">
        <v>14413</v>
      </c>
      <c r="F3" t="s">
        <v>14410</v>
      </c>
    </row>
    <row r="4" spans="1:6" x14ac:dyDescent="0.2">
      <c r="A4" t="s">
        <v>94</v>
      </c>
      <c r="B4" t="s">
        <v>125</v>
      </c>
      <c r="C4" t="s">
        <v>16505</v>
      </c>
      <c r="D4" t="s">
        <v>16504</v>
      </c>
      <c r="E4" t="s">
        <v>14413</v>
      </c>
      <c r="F4" t="s">
        <v>14606</v>
      </c>
    </row>
    <row r="5" spans="1:6" x14ac:dyDescent="0.2">
      <c r="A5" t="s">
        <v>79</v>
      </c>
      <c r="B5" t="s">
        <v>127</v>
      </c>
      <c r="C5" t="s">
        <v>16505</v>
      </c>
      <c r="D5" t="s">
        <v>68</v>
      </c>
      <c r="E5" t="s">
        <v>14607</v>
      </c>
      <c r="F5" t="s">
        <v>121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I81"/>
  <sheetViews>
    <sheetView topLeftCell="A58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3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16281</v>
      </c>
      <c r="G3" t="s">
        <v>16281</v>
      </c>
      <c r="H3" t="s">
        <v>16281</v>
      </c>
      <c r="I3" t="str">
        <f t="shared" ref="I3:I34" si="1">IF(ISERROR(MEDIAN(VALUE(F3),VALUE(G3),VALUE(H3))), "-", TEXT(MEDIAN(VALUE(F3),VALUE(G3),VALUE(H3)), "0"))</f>
        <v>5913406961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16282</v>
      </c>
      <c r="G4" t="s">
        <v>16282</v>
      </c>
      <c r="H4" t="s">
        <v>16282</v>
      </c>
      <c r="I4" t="str">
        <f t="shared" si="1"/>
        <v>17740220883</v>
      </c>
    </row>
    <row r="5" spans="1:9" x14ac:dyDescent="0.2">
      <c r="A5" s="1" t="s">
        <v>9</v>
      </c>
      <c r="B5" t="s">
        <v>16745</v>
      </c>
      <c r="C5" t="s">
        <v>16816</v>
      </c>
      <c r="D5" t="s">
        <v>16887</v>
      </c>
      <c r="E5" t="str">
        <f t="shared" si="0"/>
        <v>-</v>
      </c>
      <c r="F5" t="s">
        <v>16710</v>
      </c>
      <c r="G5" t="s">
        <v>16780</v>
      </c>
      <c r="H5" t="s">
        <v>16847</v>
      </c>
      <c r="I5" t="str">
        <f t="shared" si="1"/>
        <v>-</v>
      </c>
    </row>
    <row r="6" spans="1:9" x14ac:dyDescent="0.2">
      <c r="A6" s="1" t="s">
        <v>10</v>
      </c>
      <c r="B6" t="s">
        <v>16746</v>
      </c>
      <c r="C6" t="s">
        <v>16817</v>
      </c>
      <c r="D6" t="s">
        <v>16888</v>
      </c>
      <c r="E6" t="str">
        <f t="shared" si="0"/>
        <v>-</v>
      </c>
      <c r="F6" t="s">
        <v>16711</v>
      </c>
      <c r="G6" t="s">
        <v>16781</v>
      </c>
      <c r="H6" t="s">
        <v>16848</v>
      </c>
      <c r="I6" t="str">
        <f t="shared" si="1"/>
        <v>-</v>
      </c>
    </row>
    <row r="7" spans="1:9" x14ac:dyDescent="0.2">
      <c r="A7" s="1" t="s">
        <v>11</v>
      </c>
      <c r="B7" t="s">
        <v>16747</v>
      </c>
      <c r="C7" t="s">
        <v>16818</v>
      </c>
      <c r="D7" t="s">
        <v>16889</v>
      </c>
      <c r="E7" t="str">
        <f t="shared" si="0"/>
        <v>70151310151</v>
      </c>
      <c r="F7" t="s">
        <v>16712</v>
      </c>
      <c r="G7" t="s">
        <v>16782</v>
      </c>
      <c r="H7" t="s">
        <v>16849</v>
      </c>
      <c r="I7" t="str">
        <f t="shared" si="1"/>
        <v>407254633628</v>
      </c>
    </row>
    <row r="8" spans="1:9" x14ac:dyDescent="0.2">
      <c r="A8" s="1" t="s">
        <v>12</v>
      </c>
      <c r="B8" t="s">
        <v>16748</v>
      </c>
      <c r="C8" t="s">
        <v>16819</v>
      </c>
      <c r="D8" t="s">
        <v>16890</v>
      </c>
      <c r="E8" t="str">
        <f t="shared" si="0"/>
        <v>19778191886</v>
      </c>
      <c r="F8" t="s">
        <v>16713</v>
      </c>
      <c r="G8" t="s">
        <v>16783</v>
      </c>
      <c r="H8" t="s">
        <v>16850</v>
      </c>
      <c r="I8" t="str">
        <f t="shared" si="1"/>
        <v>14551595600</v>
      </c>
    </row>
    <row r="9" spans="1:9" x14ac:dyDescent="0.2">
      <c r="A9" s="1" t="s">
        <v>13</v>
      </c>
      <c r="B9" t="s">
        <v>16749</v>
      </c>
      <c r="C9" t="s">
        <v>16784</v>
      </c>
      <c r="D9" t="s">
        <v>16891</v>
      </c>
      <c r="E9" t="str">
        <f t="shared" si="0"/>
        <v>13983744</v>
      </c>
      <c r="F9" t="s">
        <v>16714</v>
      </c>
      <c r="G9" t="s">
        <v>16784</v>
      </c>
      <c r="H9" t="s">
        <v>16851</v>
      </c>
      <c r="I9" t="str">
        <f t="shared" si="1"/>
        <v>13986032</v>
      </c>
    </row>
    <row r="10" spans="1:9" x14ac:dyDescent="0.2">
      <c r="A10" s="1" t="s">
        <v>14</v>
      </c>
      <c r="B10" t="s">
        <v>2651</v>
      </c>
      <c r="C10" t="s">
        <v>265</v>
      </c>
      <c r="D10" t="s">
        <v>208</v>
      </c>
      <c r="E10" t="str">
        <f t="shared" si="0"/>
        <v>73</v>
      </c>
      <c r="F10" t="s">
        <v>143</v>
      </c>
      <c r="G10" t="s">
        <v>84</v>
      </c>
      <c r="H10" t="s">
        <v>91</v>
      </c>
      <c r="I10" t="str">
        <f t="shared" si="1"/>
        <v>10</v>
      </c>
    </row>
    <row r="11" spans="1:9" x14ac:dyDescent="0.2">
      <c r="A11" s="1" t="s">
        <v>15</v>
      </c>
      <c r="B11" t="s">
        <v>227</v>
      </c>
      <c r="C11" t="s">
        <v>16820</v>
      </c>
      <c r="D11" t="s">
        <v>221</v>
      </c>
      <c r="E11" t="str">
        <f t="shared" si="0"/>
        <v>106</v>
      </c>
      <c r="F11" t="s">
        <v>7151</v>
      </c>
      <c r="G11" t="s">
        <v>12909</v>
      </c>
      <c r="H11" t="s">
        <v>16852</v>
      </c>
      <c r="I11" t="str">
        <f t="shared" si="1"/>
        <v>299</v>
      </c>
    </row>
    <row r="12" spans="1:9" x14ac:dyDescent="0.2">
      <c r="A12" s="1" t="s">
        <v>16</v>
      </c>
      <c r="B12" t="s">
        <v>16750</v>
      </c>
      <c r="C12" t="s">
        <v>16821</v>
      </c>
      <c r="D12" t="s">
        <v>16892</v>
      </c>
      <c r="E12" t="str">
        <f t="shared" si="0"/>
        <v>556</v>
      </c>
      <c r="F12" t="s">
        <v>16715</v>
      </c>
      <c r="G12" t="s">
        <v>16785</v>
      </c>
      <c r="H12" t="s">
        <v>16853</v>
      </c>
      <c r="I12" t="str">
        <f t="shared" si="1"/>
        <v>3251</v>
      </c>
    </row>
    <row r="13" spans="1:9" x14ac:dyDescent="0.2">
      <c r="A13" s="1" t="s">
        <v>17</v>
      </c>
      <c r="B13" t="s">
        <v>381</v>
      </c>
      <c r="C13" t="s">
        <v>3025</v>
      </c>
      <c r="D13" t="s">
        <v>381</v>
      </c>
      <c r="E13" t="str">
        <f t="shared" si="0"/>
        <v>183</v>
      </c>
      <c r="F13" t="s">
        <v>14197</v>
      </c>
      <c r="G13" t="s">
        <v>16786</v>
      </c>
      <c r="H13" t="s">
        <v>16854</v>
      </c>
      <c r="I13" t="str">
        <f t="shared" si="1"/>
        <v>2448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78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16751</v>
      </c>
      <c r="C15" t="s">
        <v>16822</v>
      </c>
      <c r="D15" t="s">
        <v>16893</v>
      </c>
      <c r="E15" t="str">
        <f t="shared" si="0"/>
        <v>384028672</v>
      </c>
      <c r="F15" t="s">
        <v>16716</v>
      </c>
      <c r="G15" t="s">
        <v>16787</v>
      </c>
      <c r="H15" t="s">
        <v>16855</v>
      </c>
      <c r="I15" t="str">
        <f t="shared" si="1"/>
        <v>327421952</v>
      </c>
    </row>
    <row r="16" spans="1:9" x14ac:dyDescent="0.2">
      <c r="A16" s="1" t="s">
        <v>20</v>
      </c>
      <c r="B16" t="s">
        <v>16752</v>
      </c>
      <c r="C16" t="s">
        <v>16823</v>
      </c>
      <c r="D16" t="s">
        <v>16894</v>
      </c>
      <c r="E16" t="str">
        <f t="shared" si="0"/>
        <v>24539402240</v>
      </c>
      <c r="F16" t="s">
        <v>16717</v>
      </c>
      <c r="G16" t="s">
        <v>16788</v>
      </c>
      <c r="H16" t="s">
        <v>16856</v>
      </c>
      <c r="I16" t="str">
        <f t="shared" si="1"/>
        <v>18358546432</v>
      </c>
    </row>
    <row r="17" spans="1:9" x14ac:dyDescent="0.2">
      <c r="A17" s="1" t="s">
        <v>21</v>
      </c>
      <c r="B17" t="s">
        <v>16753</v>
      </c>
      <c r="C17" t="s">
        <v>16784</v>
      </c>
      <c r="D17" t="s">
        <v>16895</v>
      </c>
      <c r="E17" t="str">
        <f t="shared" si="0"/>
        <v>14245888</v>
      </c>
      <c r="F17" t="s">
        <v>16714</v>
      </c>
      <c r="G17" t="s">
        <v>16784</v>
      </c>
      <c r="H17" t="s">
        <v>16857</v>
      </c>
      <c r="I17" t="str">
        <f t="shared" si="1"/>
        <v>13991936</v>
      </c>
    </row>
    <row r="18" spans="1:9" x14ac:dyDescent="0.2">
      <c r="A18" s="1" t="s">
        <v>22</v>
      </c>
      <c r="B18" t="s">
        <v>16754</v>
      </c>
      <c r="C18" t="s">
        <v>16824</v>
      </c>
      <c r="D18" t="s">
        <v>16896</v>
      </c>
      <c r="E18" t="str">
        <f t="shared" si="0"/>
        <v>12877430784</v>
      </c>
      <c r="F18" t="s">
        <v>16718</v>
      </c>
      <c r="G18" t="s">
        <v>16789</v>
      </c>
      <c r="H18" t="s">
        <v>16858</v>
      </c>
      <c r="I18" t="str">
        <f t="shared" si="1"/>
        <v>10917355520</v>
      </c>
    </row>
    <row r="19" spans="1:9" x14ac:dyDescent="0.2">
      <c r="A19" s="1" t="s">
        <v>23</v>
      </c>
      <c r="B19" t="s">
        <v>16755</v>
      </c>
      <c r="C19" t="s">
        <v>16784</v>
      </c>
      <c r="D19" t="s">
        <v>16897</v>
      </c>
      <c r="E19" t="str">
        <f t="shared" si="0"/>
        <v>13897728</v>
      </c>
      <c r="F19" t="s">
        <v>16714</v>
      </c>
      <c r="G19" t="s">
        <v>16784</v>
      </c>
      <c r="H19" t="s">
        <v>16859</v>
      </c>
      <c r="I19" t="str">
        <f t="shared" si="1"/>
        <v>13983744</v>
      </c>
    </row>
    <row r="20" spans="1:9" x14ac:dyDescent="0.2">
      <c r="A20" s="1" t="s">
        <v>24</v>
      </c>
      <c r="B20" t="s">
        <v>16756</v>
      </c>
      <c r="C20" t="s">
        <v>16825</v>
      </c>
      <c r="D20" t="s">
        <v>16898</v>
      </c>
      <c r="E20" t="str">
        <f t="shared" si="0"/>
        <v>3874840768</v>
      </c>
      <c r="F20" t="s">
        <v>16719</v>
      </c>
      <c r="G20" t="s">
        <v>16790</v>
      </c>
      <c r="H20" t="s">
        <v>16860</v>
      </c>
      <c r="I20" t="str">
        <f t="shared" si="1"/>
        <v>7990741252</v>
      </c>
    </row>
    <row r="21" spans="1:9" x14ac:dyDescent="0.2">
      <c r="A21" s="1" t="s">
        <v>25</v>
      </c>
      <c r="B21" t="s">
        <v>16757</v>
      </c>
      <c r="C21" t="s">
        <v>16826</v>
      </c>
      <c r="D21" t="s">
        <v>16899</v>
      </c>
      <c r="E21" t="str">
        <f t="shared" si="0"/>
        <v>3750992603</v>
      </c>
      <c r="F21" t="s">
        <v>16720</v>
      </c>
      <c r="G21" t="s">
        <v>16791</v>
      </c>
      <c r="H21" t="s">
        <v>16861</v>
      </c>
      <c r="I21" t="str">
        <f t="shared" si="1"/>
        <v>8041009950</v>
      </c>
    </row>
    <row r="22" spans="1:9" x14ac:dyDescent="0.2">
      <c r="A22" s="1" t="s">
        <v>26</v>
      </c>
      <c r="B22" t="s">
        <v>16758</v>
      </c>
      <c r="C22" t="s">
        <v>16827</v>
      </c>
      <c r="D22" t="s">
        <v>16900</v>
      </c>
      <c r="E22" t="str">
        <f t="shared" si="0"/>
        <v>19291614378</v>
      </c>
      <c r="F22" t="s">
        <v>16721</v>
      </c>
      <c r="G22" t="s">
        <v>16792</v>
      </c>
      <c r="H22" t="s">
        <v>16862</v>
      </c>
      <c r="I22" t="str">
        <f t="shared" si="1"/>
        <v>12872369141</v>
      </c>
    </row>
    <row r="23" spans="1:9" x14ac:dyDescent="0.2">
      <c r="A23" s="1" t="s">
        <v>27</v>
      </c>
      <c r="B23" t="s">
        <v>16759</v>
      </c>
      <c r="C23" t="s">
        <v>16828</v>
      </c>
      <c r="D23" t="s">
        <v>16901</v>
      </c>
      <c r="E23" t="str">
        <f t="shared" si="0"/>
        <v>24490951</v>
      </c>
      <c r="F23" t="s">
        <v>16722</v>
      </c>
      <c r="G23" t="s">
        <v>16793</v>
      </c>
      <c r="H23" t="s">
        <v>16863</v>
      </c>
      <c r="I23" t="str">
        <f t="shared" si="1"/>
        <v>24332789</v>
      </c>
    </row>
    <row r="24" spans="1:9" x14ac:dyDescent="0.2">
      <c r="A24" s="1" t="s">
        <v>28</v>
      </c>
      <c r="B24" t="s">
        <v>83</v>
      </c>
      <c r="C24" t="s">
        <v>332</v>
      </c>
      <c r="D24" t="s">
        <v>180</v>
      </c>
      <c r="E24" t="str">
        <f t="shared" si="0"/>
        <v>37</v>
      </c>
      <c r="F24" t="s">
        <v>94</v>
      </c>
      <c r="G24" t="s">
        <v>85</v>
      </c>
      <c r="H24" t="s">
        <v>79</v>
      </c>
      <c r="I24" t="str">
        <f t="shared" si="1"/>
        <v>4</v>
      </c>
    </row>
    <row r="25" spans="1:9" x14ac:dyDescent="0.2">
      <c r="A25" s="1" t="s">
        <v>29</v>
      </c>
      <c r="B25" t="s">
        <v>6093</v>
      </c>
      <c r="C25" t="s">
        <v>142</v>
      </c>
      <c r="D25" t="s">
        <v>145</v>
      </c>
      <c r="E25" t="str">
        <f t="shared" si="0"/>
        <v>93</v>
      </c>
      <c r="F25" t="s">
        <v>5871</v>
      </c>
      <c r="G25" t="s">
        <v>6192</v>
      </c>
      <c r="H25" t="s">
        <v>437</v>
      </c>
      <c r="I25" t="str">
        <f t="shared" si="1"/>
        <v>290</v>
      </c>
    </row>
    <row r="26" spans="1:9" x14ac:dyDescent="0.2">
      <c r="A26" s="1" t="s">
        <v>30</v>
      </c>
      <c r="B26" t="s">
        <v>16760</v>
      </c>
      <c r="C26" t="s">
        <v>16829</v>
      </c>
      <c r="D26" t="s">
        <v>16902</v>
      </c>
      <c r="E26" t="str">
        <f t="shared" si="0"/>
        <v>554</v>
      </c>
      <c r="F26" t="s">
        <v>16723</v>
      </c>
      <c r="G26" t="s">
        <v>16794</v>
      </c>
      <c r="H26" t="s">
        <v>16785</v>
      </c>
      <c r="I26" t="str">
        <f t="shared" si="1"/>
        <v>3256</v>
      </c>
    </row>
    <row r="27" spans="1:9" x14ac:dyDescent="0.2">
      <c r="A27" s="1" t="s">
        <v>31</v>
      </c>
      <c r="B27" t="s">
        <v>1196</v>
      </c>
      <c r="C27" t="s">
        <v>7214</v>
      </c>
      <c r="D27" t="s">
        <v>381</v>
      </c>
      <c r="E27" t="str">
        <f t="shared" si="0"/>
        <v>180</v>
      </c>
      <c r="F27" t="s">
        <v>16724</v>
      </c>
      <c r="G27" t="s">
        <v>16795</v>
      </c>
      <c r="H27" t="s">
        <v>16864</v>
      </c>
      <c r="I27" t="str">
        <f t="shared" si="1"/>
        <v>2457</v>
      </c>
    </row>
    <row r="28" spans="1:9" x14ac:dyDescent="0.2">
      <c r="A28" s="1" t="s">
        <v>32</v>
      </c>
      <c r="B28" t="s">
        <v>237</v>
      </c>
      <c r="C28" t="s">
        <v>68</v>
      </c>
      <c r="D28" t="s">
        <v>68</v>
      </c>
      <c r="E28" t="str">
        <f t="shared" si="0"/>
        <v>0</v>
      </c>
      <c r="F28" t="s">
        <v>283</v>
      </c>
      <c r="G28" t="s">
        <v>110</v>
      </c>
      <c r="H28" t="s">
        <v>73</v>
      </c>
      <c r="I28" t="str">
        <f t="shared" si="1"/>
        <v>40960</v>
      </c>
    </row>
    <row r="29" spans="1:9" x14ac:dyDescent="0.2">
      <c r="A29" s="1" t="s">
        <v>33</v>
      </c>
      <c r="B29" t="s">
        <v>16761</v>
      </c>
      <c r="C29" t="s">
        <v>16830</v>
      </c>
      <c r="D29" t="s">
        <v>16903</v>
      </c>
      <c r="E29" t="str">
        <f t="shared" si="0"/>
        <v>354271232</v>
      </c>
      <c r="F29" t="s">
        <v>16725</v>
      </c>
      <c r="G29" t="s">
        <v>16796</v>
      </c>
      <c r="H29" t="s">
        <v>16865</v>
      </c>
      <c r="I29" t="str">
        <f t="shared" si="1"/>
        <v>324485120</v>
      </c>
    </row>
    <row r="30" spans="1:9" x14ac:dyDescent="0.2">
      <c r="A30" s="1" t="s">
        <v>34</v>
      </c>
      <c r="B30" t="s">
        <v>16762</v>
      </c>
      <c r="C30" t="s">
        <v>16831</v>
      </c>
      <c r="D30" t="s">
        <v>16904</v>
      </c>
      <c r="E30" t="str">
        <f t="shared" si="0"/>
        <v>25407123456</v>
      </c>
      <c r="F30" t="s">
        <v>16726</v>
      </c>
      <c r="G30" t="s">
        <v>16797</v>
      </c>
      <c r="H30" t="s">
        <v>16866</v>
      </c>
      <c r="I30" t="str">
        <f t="shared" si="1"/>
        <v>16446169088</v>
      </c>
    </row>
    <row r="31" spans="1:9" x14ac:dyDescent="0.2">
      <c r="A31" s="1" t="s">
        <v>35</v>
      </c>
      <c r="B31" t="s">
        <v>16763</v>
      </c>
      <c r="C31" t="s">
        <v>16832</v>
      </c>
      <c r="D31" t="s">
        <v>11413</v>
      </c>
      <c r="E31" t="str">
        <f t="shared" si="0"/>
        <v>24588288</v>
      </c>
      <c r="F31" t="s">
        <v>9824</v>
      </c>
      <c r="G31" t="s">
        <v>16798</v>
      </c>
      <c r="H31" t="s">
        <v>9939</v>
      </c>
      <c r="I31" t="str">
        <f t="shared" si="1"/>
        <v>24375296</v>
      </c>
    </row>
    <row r="32" spans="1:9" x14ac:dyDescent="0.2">
      <c r="A32" s="1" t="s">
        <v>36</v>
      </c>
      <c r="B32" t="s">
        <v>16764</v>
      </c>
      <c r="C32" t="s">
        <v>16833</v>
      </c>
      <c r="D32" t="s">
        <v>16905</v>
      </c>
      <c r="E32" t="str">
        <f t="shared" si="0"/>
        <v>11509403648</v>
      </c>
      <c r="F32" t="s">
        <v>16727</v>
      </c>
      <c r="G32" t="s">
        <v>16799</v>
      </c>
      <c r="H32" t="s">
        <v>16867</v>
      </c>
      <c r="I32" t="str">
        <f t="shared" si="1"/>
        <v>9339994112</v>
      </c>
    </row>
    <row r="33" spans="1:9" x14ac:dyDescent="0.2">
      <c r="A33" s="1" t="s">
        <v>37</v>
      </c>
      <c r="B33" t="s">
        <v>16765</v>
      </c>
      <c r="C33" t="s">
        <v>9909</v>
      </c>
      <c r="D33" t="s">
        <v>16906</v>
      </c>
      <c r="E33" t="str">
        <f t="shared" si="0"/>
        <v>24436736</v>
      </c>
      <c r="F33" t="s">
        <v>16728</v>
      </c>
      <c r="G33" t="s">
        <v>16763</v>
      </c>
      <c r="H33" t="s">
        <v>16868</v>
      </c>
      <c r="I33" t="str">
        <f t="shared" si="1"/>
        <v>24305664</v>
      </c>
    </row>
    <row r="34" spans="1:9" x14ac:dyDescent="0.2">
      <c r="A34" s="1" t="s">
        <v>38</v>
      </c>
      <c r="B34" t="s">
        <v>16766</v>
      </c>
      <c r="C34" t="s">
        <v>16834</v>
      </c>
      <c r="D34" t="s">
        <v>16907</v>
      </c>
      <c r="E34" t="str">
        <f t="shared" si="0"/>
        <v>3510508718</v>
      </c>
      <c r="F34" t="s">
        <v>16729</v>
      </c>
      <c r="G34" t="s">
        <v>16800</v>
      </c>
      <c r="H34" t="s">
        <v>16869</v>
      </c>
      <c r="I34" t="str">
        <f t="shared" si="1"/>
        <v>7993382427</v>
      </c>
    </row>
    <row r="35" spans="1:9" x14ac:dyDescent="0.2">
      <c r="A35" s="1" t="s">
        <v>39</v>
      </c>
      <c r="B35" t="s">
        <v>16767</v>
      </c>
      <c r="C35" t="s">
        <v>16835</v>
      </c>
      <c r="D35" t="s">
        <v>16908</v>
      </c>
      <c r="E35" t="str">
        <f t="shared" ref="E35:E63" si="2">IF(ISERROR(MEDIAN(VALUE(B35),VALUE(C35),VALUE(D35))), "-", TEXT(MEDIAN(VALUE(B35),VALUE(C35),VALUE(D35)), "0"))</f>
        <v>3851679969</v>
      </c>
      <c r="F35" t="s">
        <v>16730</v>
      </c>
      <c r="G35" t="s">
        <v>16801</v>
      </c>
      <c r="H35" t="s">
        <v>16870</v>
      </c>
      <c r="I35" t="str">
        <f t="shared" ref="I35:I63" si="3">IF(ISERROR(MEDIAN(VALUE(F35),VALUE(G35),VALUE(H35))), "-", TEXT(MEDIAN(VALUE(F35),VALUE(G35),VALUE(H35)), "0"))</f>
        <v>7821914298</v>
      </c>
    </row>
    <row r="36" spans="1:9" x14ac:dyDescent="0.2">
      <c r="A36" s="1" t="s">
        <v>40</v>
      </c>
      <c r="B36" t="s">
        <v>16768</v>
      </c>
      <c r="C36" t="s">
        <v>16836</v>
      </c>
      <c r="D36" t="s">
        <v>16909</v>
      </c>
      <c r="E36" t="str">
        <f t="shared" si="2"/>
        <v>17290054987</v>
      </c>
      <c r="F36" t="s">
        <v>16731</v>
      </c>
      <c r="G36" t="s">
        <v>16802</v>
      </c>
      <c r="H36" t="s">
        <v>16871</v>
      </c>
      <c r="I36" t="str">
        <f t="shared" si="3"/>
        <v>11663840065</v>
      </c>
    </row>
    <row r="37" spans="1:9" x14ac:dyDescent="0.2">
      <c r="A37" s="1" t="s">
        <v>41</v>
      </c>
      <c r="B37" t="s">
        <v>12619</v>
      </c>
      <c r="C37" t="s">
        <v>12650</v>
      </c>
      <c r="D37" t="s">
        <v>16877</v>
      </c>
      <c r="E37" t="str">
        <f t="shared" si="2"/>
        <v>22568960</v>
      </c>
      <c r="F37" t="s">
        <v>12650</v>
      </c>
      <c r="G37" t="s">
        <v>16803</v>
      </c>
      <c r="H37" t="s">
        <v>16872</v>
      </c>
      <c r="I37" t="str">
        <f t="shared" si="3"/>
        <v>22559452</v>
      </c>
    </row>
    <row r="38" spans="1:9" x14ac:dyDescent="0.2">
      <c r="A38" s="1" t="s">
        <v>42</v>
      </c>
      <c r="B38" t="s">
        <v>143</v>
      </c>
      <c r="C38" t="s">
        <v>201</v>
      </c>
      <c r="D38" t="s">
        <v>130</v>
      </c>
      <c r="E38" t="str">
        <f t="shared" si="2"/>
        <v>24</v>
      </c>
      <c r="F38" t="s">
        <v>141</v>
      </c>
      <c r="G38" t="s">
        <v>96</v>
      </c>
      <c r="H38" t="s">
        <v>80</v>
      </c>
      <c r="I38" t="str">
        <f t="shared" si="3"/>
        <v>15</v>
      </c>
    </row>
    <row r="39" spans="1:9" x14ac:dyDescent="0.2">
      <c r="A39" s="1" t="s">
        <v>43</v>
      </c>
      <c r="B39" t="s">
        <v>199</v>
      </c>
      <c r="C39" t="s">
        <v>149</v>
      </c>
      <c r="D39" t="s">
        <v>3461</v>
      </c>
      <c r="E39" t="str">
        <f t="shared" si="2"/>
        <v>88</v>
      </c>
      <c r="F39" t="s">
        <v>5871</v>
      </c>
      <c r="G39" t="s">
        <v>7024</v>
      </c>
      <c r="H39" t="s">
        <v>424</v>
      </c>
      <c r="I39" t="str">
        <f t="shared" si="3"/>
        <v>287</v>
      </c>
    </row>
    <row r="40" spans="1:9" x14ac:dyDescent="0.2">
      <c r="A40" s="1" t="s">
        <v>44</v>
      </c>
      <c r="B40" t="s">
        <v>16750</v>
      </c>
      <c r="C40" t="s">
        <v>255</v>
      </c>
      <c r="D40" t="s">
        <v>16910</v>
      </c>
      <c r="E40" t="str">
        <f t="shared" si="2"/>
        <v>556</v>
      </c>
      <c r="F40" t="s">
        <v>16732</v>
      </c>
      <c r="G40" t="s">
        <v>16794</v>
      </c>
      <c r="H40" t="s">
        <v>16873</v>
      </c>
      <c r="I40" t="str">
        <f t="shared" si="3"/>
        <v>3256</v>
      </c>
    </row>
    <row r="41" spans="1:9" x14ac:dyDescent="0.2">
      <c r="A41" s="1" t="s">
        <v>45</v>
      </c>
      <c r="B41" t="s">
        <v>368</v>
      </c>
      <c r="C41" t="s">
        <v>447</v>
      </c>
      <c r="D41" t="s">
        <v>994</v>
      </c>
      <c r="E41" t="str">
        <f t="shared" si="2"/>
        <v>170</v>
      </c>
      <c r="F41" t="s">
        <v>16733</v>
      </c>
      <c r="G41" t="s">
        <v>16804</v>
      </c>
      <c r="H41" t="s">
        <v>16874</v>
      </c>
      <c r="I41" t="str">
        <f t="shared" si="3"/>
        <v>2435</v>
      </c>
    </row>
    <row r="42" spans="1:9" x14ac:dyDescent="0.2">
      <c r="A42" s="1" t="s">
        <v>46</v>
      </c>
      <c r="B42" t="s">
        <v>78</v>
      </c>
      <c r="C42" t="s">
        <v>73</v>
      </c>
      <c r="D42" t="s">
        <v>68</v>
      </c>
      <c r="E42" t="str">
        <f t="shared" si="2"/>
        <v>4096</v>
      </c>
      <c r="F42" t="s">
        <v>68</v>
      </c>
      <c r="G42" t="s">
        <v>73</v>
      </c>
      <c r="H42" t="s">
        <v>267</v>
      </c>
      <c r="I42" t="str">
        <f t="shared" si="3"/>
        <v>4096</v>
      </c>
    </row>
    <row r="43" spans="1:9" x14ac:dyDescent="0.2">
      <c r="A43" s="1" t="s">
        <v>47</v>
      </c>
      <c r="B43" t="s">
        <v>16769</v>
      </c>
      <c r="C43" t="s">
        <v>16837</v>
      </c>
      <c r="D43" t="s">
        <v>16911</v>
      </c>
      <c r="E43" t="str">
        <f t="shared" si="2"/>
        <v>299937792</v>
      </c>
      <c r="F43" t="s">
        <v>16734</v>
      </c>
      <c r="G43" t="s">
        <v>16805</v>
      </c>
      <c r="H43" t="s">
        <v>16875</v>
      </c>
      <c r="I43" t="str">
        <f t="shared" si="3"/>
        <v>348401664</v>
      </c>
    </row>
    <row r="44" spans="1:9" x14ac:dyDescent="0.2">
      <c r="A44" s="1" t="s">
        <v>48</v>
      </c>
      <c r="B44" t="s">
        <v>16770</v>
      </c>
      <c r="C44" t="s">
        <v>16838</v>
      </c>
      <c r="D44" t="s">
        <v>16912</v>
      </c>
      <c r="E44" t="str">
        <f t="shared" si="2"/>
        <v>21082460160</v>
      </c>
      <c r="F44" t="s">
        <v>16735</v>
      </c>
      <c r="G44" t="s">
        <v>16806</v>
      </c>
      <c r="H44" t="s">
        <v>16876</v>
      </c>
      <c r="I44" t="str">
        <f t="shared" si="3"/>
        <v>15405776896</v>
      </c>
    </row>
    <row r="45" spans="1:9" x14ac:dyDescent="0.2">
      <c r="A45" s="1" t="s">
        <v>49</v>
      </c>
      <c r="B45" t="s">
        <v>12619</v>
      </c>
      <c r="C45" t="s">
        <v>12650</v>
      </c>
      <c r="D45" t="s">
        <v>16877</v>
      </c>
      <c r="E45" t="str">
        <f t="shared" si="2"/>
        <v>22568960</v>
      </c>
      <c r="F45" t="s">
        <v>12650</v>
      </c>
      <c r="G45" t="s">
        <v>12619</v>
      </c>
      <c r="H45" t="s">
        <v>16877</v>
      </c>
      <c r="I45" t="str">
        <f t="shared" si="3"/>
        <v>22568960</v>
      </c>
    </row>
    <row r="46" spans="1:9" x14ac:dyDescent="0.2">
      <c r="A46" s="1" t="s">
        <v>50</v>
      </c>
      <c r="B46" t="s">
        <v>16771</v>
      </c>
      <c r="C46" t="s">
        <v>16839</v>
      </c>
      <c r="D46" t="s">
        <v>16913</v>
      </c>
      <c r="E46" t="str">
        <f t="shared" si="2"/>
        <v>9791336448</v>
      </c>
      <c r="F46" t="s">
        <v>16736</v>
      </c>
      <c r="G46" t="s">
        <v>16807</v>
      </c>
      <c r="H46" t="s">
        <v>16878</v>
      </c>
      <c r="I46" t="str">
        <f t="shared" si="3"/>
        <v>8154943488</v>
      </c>
    </row>
    <row r="47" spans="1:9" x14ac:dyDescent="0.2">
      <c r="A47" s="1" t="s">
        <v>51</v>
      </c>
      <c r="B47" t="s">
        <v>12619</v>
      </c>
      <c r="C47" t="s">
        <v>12650</v>
      </c>
      <c r="D47" t="s">
        <v>16877</v>
      </c>
      <c r="E47" t="str">
        <f t="shared" si="2"/>
        <v>22568960</v>
      </c>
      <c r="F47" t="s">
        <v>12650</v>
      </c>
      <c r="G47" t="s">
        <v>12650</v>
      </c>
      <c r="H47" t="s">
        <v>12650</v>
      </c>
      <c r="I47" t="str">
        <f t="shared" si="3"/>
        <v>22556672</v>
      </c>
    </row>
    <row r="48" spans="1:9" x14ac:dyDescent="0.2">
      <c r="A48" s="1" t="s">
        <v>52</v>
      </c>
      <c r="B48" t="s">
        <v>16772</v>
      </c>
      <c r="C48" t="s">
        <v>16840</v>
      </c>
      <c r="D48" t="s">
        <v>16914</v>
      </c>
      <c r="E48" t="str">
        <f t="shared" si="2"/>
        <v>3517078607</v>
      </c>
      <c r="F48" t="s">
        <v>16737</v>
      </c>
      <c r="G48" t="s">
        <v>16808</v>
      </c>
      <c r="H48" t="s">
        <v>16879</v>
      </c>
      <c r="I48" t="str">
        <f t="shared" si="3"/>
        <v>8260461622</v>
      </c>
    </row>
    <row r="49" spans="1:9" x14ac:dyDescent="0.2">
      <c r="A49" s="1" t="s">
        <v>53</v>
      </c>
      <c r="B49" t="s">
        <v>16773</v>
      </c>
      <c r="C49" t="s">
        <v>16841</v>
      </c>
      <c r="D49" t="s">
        <v>16915</v>
      </c>
      <c r="E49" t="str">
        <f t="shared" si="2"/>
        <v>3641056988</v>
      </c>
      <c r="F49" t="s">
        <v>16738</v>
      </c>
      <c r="G49" t="s">
        <v>16809</v>
      </c>
      <c r="H49" t="s">
        <v>16880</v>
      </c>
      <c r="I49" t="str">
        <f t="shared" si="3"/>
        <v>7883101744</v>
      </c>
    </row>
    <row r="50" spans="1:9" x14ac:dyDescent="0.2">
      <c r="A50" s="1" t="s">
        <v>54</v>
      </c>
      <c r="B50" t="s">
        <v>16774</v>
      </c>
      <c r="C50" t="s">
        <v>16842</v>
      </c>
      <c r="D50" t="s">
        <v>16916</v>
      </c>
      <c r="E50" t="str">
        <f t="shared" si="2"/>
        <v>5666903112</v>
      </c>
      <c r="F50" t="s">
        <v>16739</v>
      </c>
      <c r="G50" t="s">
        <v>16810</v>
      </c>
      <c r="H50" t="s">
        <v>16881</v>
      </c>
      <c r="I50" t="str">
        <f t="shared" si="3"/>
        <v>6544709546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92</v>
      </c>
      <c r="D52" t="s">
        <v>92</v>
      </c>
      <c r="E52" t="str">
        <f t="shared" si="2"/>
        <v>1</v>
      </c>
      <c r="F52" t="s">
        <v>89</v>
      </c>
      <c r="G52" t="s">
        <v>85</v>
      </c>
      <c r="H52" t="s">
        <v>69</v>
      </c>
      <c r="I52" t="str">
        <f t="shared" si="3"/>
        <v>6</v>
      </c>
    </row>
    <row r="53" spans="1:9" x14ac:dyDescent="0.2">
      <c r="A53" s="1" t="s">
        <v>57</v>
      </c>
      <c r="B53" t="s">
        <v>79</v>
      </c>
      <c r="C53" t="s">
        <v>94</v>
      </c>
      <c r="D53" t="s">
        <v>79</v>
      </c>
      <c r="E53" t="str">
        <f t="shared" si="2"/>
        <v>4</v>
      </c>
      <c r="F53" t="s">
        <v>75</v>
      </c>
      <c r="G53" t="s">
        <v>141</v>
      </c>
      <c r="H53" t="s">
        <v>75</v>
      </c>
      <c r="I53" t="str">
        <f t="shared" si="3"/>
        <v>20</v>
      </c>
    </row>
    <row r="54" spans="1:9" x14ac:dyDescent="0.2">
      <c r="A54" s="1" t="s">
        <v>58</v>
      </c>
      <c r="B54" t="s">
        <v>16775</v>
      </c>
      <c r="C54" t="s">
        <v>16775</v>
      </c>
      <c r="D54" t="s">
        <v>16892</v>
      </c>
      <c r="E54" t="str">
        <f t="shared" si="2"/>
        <v>564</v>
      </c>
      <c r="F54" t="s">
        <v>16740</v>
      </c>
      <c r="G54" t="s">
        <v>16811</v>
      </c>
      <c r="H54" t="s">
        <v>16882</v>
      </c>
      <c r="I54" t="str">
        <f t="shared" si="3"/>
        <v>3237</v>
      </c>
    </row>
    <row r="55" spans="1:9" x14ac:dyDescent="0.2">
      <c r="A55" s="1" t="s">
        <v>59</v>
      </c>
      <c r="B55" t="s">
        <v>85</v>
      </c>
      <c r="C55" t="s">
        <v>136</v>
      </c>
      <c r="D55" t="s">
        <v>85</v>
      </c>
      <c r="E55" t="str">
        <f t="shared" si="2"/>
        <v>7</v>
      </c>
      <c r="F55" t="s">
        <v>414</v>
      </c>
      <c r="G55" t="s">
        <v>332</v>
      </c>
      <c r="H55" t="s">
        <v>430</v>
      </c>
      <c r="I55" t="str">
        <f t="shared" si="3"/>
        <v>53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16776</v>
      </c>
      <c r="C58" t="s">
        <v>16843</v>
      </c>
      <c r="D58" t="s">
        <v>16917</v>
      </c>
      <c r="E58" t="str">
        <f t="shared" si="2"/>
        <v>5669212160</v>
      </c>
      <c r="F58" t="s">
        <v>16741</v>
      </c>
      <c r="G58" t="s">
        <v>16812</v>
      </c>
      <c r="H58" t="s">
        <v>16883</v>
      </c>
      <c r="I58" t="str">
        <f t="shared" si="3"/>
        <v>6557736960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16777</v>
      </c>
      <c r="C60" t="s">
        <v>16844</v>
      </c>
      <c r="D60" t="s">
        <v>16918</v>
      </c>
      <c r="E60" t="str">
        <f t="shared" si="2"/>
        <v>5661802496</v>
      </c>
      <c r="F60" t="s">
        <v>16742</v>
      </c>
      <c r="G60" t="s">
        <v>16813</v>
      </c>
      <c r="H60" t="s">
        <v>16884</v>
      </c>
      <c r="I60" t="str">
        <f t="shared" si="3"/>
        <v>6503198720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16778</v>
      </c>
      <c r="C62" t="s">
        <v>16845</v>
      </c>
      <c r="D62" t="s">
        <v>16919</v>
      </c>
      <c r="E62" t="str">
        <f t="shared" si="2"/>
        <v>5834141</v>
      </c>
      <c r="F62" t="s">
        <v>16743</v>
      </c>
      <c r="G62" t="s">
        <v>16814</v>
      </c>
      <c r="H62" t="s">
        <v>16885</v>
      </c>
      <c r="I62" t="str">
        <f t="shared" si="3"/>
        <v>29914544</v>
      </c>
    </row>
    <row r="63" spans="1:9" x14ac:dyDescent="0.2">
      <c r="A63" s="1" t="s">
        <v>67</v>
      </c>
      <c r="B63" t="s">
        <v>16779</v>
      </c>
      <c r="C63" t="s">
        <v>16846</v>
      </c>
      <c r="D63" t="s">
        <v>16920</v>
      </c>
      <c r="E63" t="str">
        <f t="shared" si="2"/>
        <v>5991387</v>
      </c>
      <c r="F63" t="s">
        <v>16744</v>
      </c>
      <c r="G63" t="s">
        <v>16815</v>
      </c>
      <c r="H63" t="s">
        <v>16886</v>
      </c>
      <c r="I63" t="str">
        <f t="shared" si="3"/>
        <v>313100085</v>
      </c>
    </row>
    <row r="64" spans="1:9" ht="15" x14ac:dyDescent="0.25">
      <c r="A64" s="6" t="s">
        <v>20837</v>
      </c>
      <c r="B64" s="8">
        <f>AVERAGE(VALUE(B8),VALUE(B22),VALUE(B36))*2^(-30)</f>
        <v>17.068747040815651</v>
      </c>
      <c r="C64" s="8">
        <f t="shared" ref="C64:I64" si="4">AVERAGE(VALUE(C8),VALUE(C22),VALUE(C36))*2^(-30)</f>
        <v>17.066033874948818</v>
      </c>
      <c r="D64" s="8">
        <f t="shared" si="4"/>
        <v>17.180832580663264</v>
      </c>
      <c r="E64" s="8">
        <f t="shared" si="4"/>
        <v>17.496403695084155</v>
      </c>
      <c r="F64" s="8">
        <f t="shared" si="4"/>
        <v>12.609096424033245</v>
      </c>
      <c r="G64" s="8">
        <f t="shared" si="4"/>
        <v>11.950895187444985</v>
      </c>
      <c r="H64" s="8">
        <f t="shared" si="4"/>
        <v>12.346816196416816</v>
      </c>
      <c r="I64" s="8">
        <f t="shared" si="4"/>
        <v>12.134451669330398</v>
      </c>
    </row>
    <row r="65" spans="1:9" x14ac:dyDescent="0.2">
      <c r="A65" s="6" t="s">
        <v>20838</v>
      </c>
      <c r="B65" s="9">
        <f>AVERAGE(VALUE(B8),VALUE(B22),VALUE(B36),VALUE(B50))*2^(-30)</f>
        <v>14.120988979702815</v>
      </c>
      <c r="C65" s="9">
        <f t="shared" ref="C65:I65" si="5">AVERAGE(VALUE(C8),VALUE(C22),VALUE(C36),VALUE(C50))*2^(-30)</f>
        <v>14.109322666656226</v>
      </c>
      <c r="D65" s="9">
        <f t="shared" si="5"/>
        <v>14.212191226892173</v>
      </c>
      <c r="E65" s="9">
        <f t="shared" si="5"/>
        <v>14.441731470404193</v>
      </c>
      <c r="F65" s="9">
        <f t="shared" si="5"/>
        <v>10.980631254147738</v>
      </c>
      <c r="G65" s="9">
        <f t="shared" si="5"/>
        <v>10.4659551049117</v>
      </c>
      <c r="H65" s="9">
        <f t="shared" si="5"/>
        <v>10.793305480619892</v>
      </c>
      <c r="I65" s="9">
        <f t="shared" si="5"/>
        <v>10.624647688120604</v>
      </c>
    </row>
    <row r="66" spans="1:9" x14ac:dyDescent="0.2">
      <c r="A66" s="6" t="s">
        <v>20841</v>
      </c>
      <c r="B66" s="9">
        <f>MIN(VALUE(B18),VALUE(B32),VALUE(B46))*2^(-30)</f>
        <v>8.9175300598144531</v>
      </c>
      <c r="C66" s="9">
        <f t="shared" ref="C66:I66" si="6">MIN(VALUE(C18),VALUE(C32),VALUE(C46))*2^(-30)</f>
        <v>9.1188926696777344</v>
      </c>
      <c r="D66" s="9">
        <f t="shared" si="6"/>
        <v>10.164859771728516</v>
      </c>
      <c r="E66" s="9">
        <f t="shared" si="6"/>
        <v>9.1188926696777344</v>
      </c>
      <c r="F66" s="9">
        <f t="shared" si="6"/>
        <v>7.5509262084960938</v>
      </c>
      <c r="G66" s="9">
        <f t="shared" si="6"/>
        <v>7.5948829650878906</v>
      </c>
      <c r="H66" s="9">
        <f t="shared" si="6"/>
        <v>8.1630020141601563</v>
      </c>
      <c r="I66" s="9">
        <f t="shared" si="6"/>
        <v>7.5948829650878906</v>
      </c>
    </row>
    <row r="67" spans="1:9" x14ac:dyDescent="0.2">
      <c r="A67" s="6" t="s">
        <v>20839</v>
      </c>
      <c r="B67" s="9">
        <f>MIN(VALUE(B16),VALUE(B30),VALUE(B44))*2^(-30)</f>
        <v>18.61993408203125</v>
      </c>
      <c r="C67" s="9">
        <f t="shared" ref="C67:I67" si="7">MIN(VALUE(C16),VALUE(C30),VALUE(C44))*2^(-30)</f>
        <v>20.585739135742188</v>
      </c>
      <c r="D67" s="9">
        <f t="shared" si="7"/>
        <v>19.524562835693359</v>
      </c>
      <c r="E67" s="9">
        <f t="shared" si="7"/>
        <v>19.634571075439453</v>
      </c>
      <c r="F67" s="9">
        <f t="shared" si="7"/>
        <v>13.353778839111328</v>
      </c>
      <c r="G67" s="9">
        <f t="shared" si="7"/>
        <v>14.347747802734375</v>
      </c>
      <c r="H67" s="9">
        <f t="shared" si="7"/>
        <v>15.726512908935547</v>
      </c>
      <c r="I67" s="9">
        <f t="shared" si="7"/>
        <v>14.347747802734375</v>
      </c>
    </row>
    <row r="68" spans="1:9" x14ac:dyDescent="0.2">
      <c r="A68" s="6" t="s">
        <v>20831</v>
      </c>
      <c r="B68" s="9">
        <f>SUM(VALUE(B14),VALUE(B28),VALUE(B42))*2^(-20)</f>
        <v>1.953125E-2</v>
      </c>
      <c r="C68" s="9">
        <f t="shared" ref="C68:I69" si="8">SUM(VALUE(C14),VALUE(C28),VALUE(C42))*2^(-20)</f>
        <v>3.90625E-3</v>
      </c>
      <c r="D68" s="9">
        <f t="shared" si="8"/>
        <v>0</v>
      </c>
      <c r="E68" s="9">
        <f t="shared" si="8"/>
        <v>3.90625E-3</v>
      </c>
      <c r="F68" s="9">
        <f t="shared" si="8"/>
        <v>4.6875E-2</v>
      </c>
      <c r="G68" s="9">
        <f t="shared" si="8"/>
        <v>0.12109375</v>
      </c>
      <c r="H68" s="9">
        <f t="shared" si="8"/>
        <v>3.90625E-2</v>
      </c>
      <c r="I68" s="9">
        <f t="shared" si="8"/>
        <v>4.296875E-2</v>
      </c>
    </row>
    <row r="69" spans="1:9" x14ac:dyDescent="0.2">
      <c r="A69" s="6" t="s">
        <v>20840</v>
      </c>
      <c r="B69" s="9">
        <f>SUM(VALUE(B15),VALUE(B29),VALUE(B43))*2^(-20)</f>
        <v>1018.6796875</v>
      </c>
      <c r="C69" s="9">
        <f t="shared" si="8"/>
        <v>1046.84375</v>
      </c>
      <c r="D69" s="9">
        <f t="shared" si="8"/>
        <v>667.1171875</v>
      </c>
      <c r="E69" s="9">
        <f t="shared" si="8"/>
        <v>990.140625</v>
      </c>
      <c r="F69" s="9">
        <f t="shared" si="8"/>
        <v>944.4453125</v>
      </c>
      <c r="G69" s="9">
        <f t="shared" si="8"/>
        <v>950.015625</v>
      </c>
      <c r="H69" s="9">
        <f t="shared" si="8"/>
        <v>953.2421875</v>
      </c>
      <c r="I69" s="9">
        <f t="shared" si="8"/>
        <v>953.96875</v>
      </c>
    </row>
    <row r="70" spans="1:9" x14ac:dyDescent="0.2">
      <c r="A70" s="6" t="s">
        <v>20832</v>
      </c>
      <c r="B70" s="9">
        <f>AVERAGE(VALUE(B9),VALUE(B23),VALUE(B37))*2^(-20)</f>
        <v>19.431502660115559</v>
      </c>
      <c r="C70" s="9">
        <f t="shared" ref="C70:I70" si="9">AVERAGE(VALUE(C9),VALUE(C23),VALUE(C37))*2^(-20)</f>
        <v>19.401349067687988</v>
      </c>
      <c r="D70" s="9">
        <f t="shared" si="9"/>
        <v>19.409635225931805</v>
      </c>
      <c r="E70" s="9">
        <f t="shared" si="9"/>
        <v>19.405255317687988</v>
      </c>
      <c r="F70" s="9">
        <f t="shared" si="9"/>
        <v>19.499589284261067</v>
      </c>
      <c r="G70" s="9">
        <f t="shared" si="9"/>
        <v>19.351954460144043</v>
      </c>
      <c r="H70" s="9">
        <f t="shared" si="9"/>
        <v>19.385562896728516</v>
      </c>
      <c r="I70" s="9">
        <f t="shared" si="9"/>
        <v>19.352681795756023</v>
      </c>
    </row>
    <row r="71" spans="1:9" x14ac:dyDescent="0.2">
      <c r="A71" s="6" t="s">
        <v>20833</v>
      </c>
      <c r="B71" s="10">
        <f>MIN(VALUE(B19),VALUE(B33),VALUE(B47))*2^(-20)</f>
        <v>13.25390625</v>
      </c>
      <c r="C71" s="10">
        <f t="shared" ref="C71:I71" si="10">MIN(VALUE(C19),VALUE(C33),VALUE(C47))*2^(-20)</f>
        <v>13.3359375</v>
      </c>
      <c r="D71" s="10">
        <f t="shared" si="10"/>
        <v>13.1640625</v>
      </c>
      <c r="E71" s="10">
        <f t="shared" si="10"/>
        <v>13.25390625</v>
      </c>
      <c r="F71" s="10">
        <f t="shared" si="10"/>
        <v>13.85546875</v>
      </c>
      <c r="G71" s="10">
        <f t="shared" si="10"/>
        <v>13.3359375</v>
      </c>
      <c r="H71" s="10">
        <f t="shared" si="10"/>
        <v>13.33203125</v>
      </c>
      <c r="I71" s="10">
        <f t="shared" si="10"/>
        <v>13.3359375</v>
      </c>
    </row>
    <row r="72" spans="1:9" x14ac:dyDescent="0.2">
      <c r="A72" s="6" t="s">
        <v>20834</v>
      </c>
      <c r="B72" s="10">
        <f>MAX(VALUE(B17),VALUE(B31),VALUE(B45))*2^(-20)</f>
        <v>23.1796875</v>
      </c>
      <c r="C72" s="10">
        <f t="shared" ref="C72:I72" si="11">MAX(VALUE(C17),VALUE(C31),VALUE(C45))*2^(-20)</f>
        <v>23.44921875</v>
      </c>
      <c r="D72" s="10">
        <f t="shared" si="11"/>
        <v>23.578125</v>
      </c>
      <c r="E72" s="10">
        <f t="shared" si="11"/>
        <v>23.44921875</v>
      </c>
      <c r="F72" s="10">
        <f t="shared" si="11"/>
        <v>23.15625</v>
      </c>
      <c r="G72" s="10">
        <f t="shared" si="11"/>
        <v>23.24609375</v>
      </c>
      <c r="H72" s="10">
        <f t="shared" si="11"/>
        <v>23.33203125</v>
      </c>
      <c r="I72" s="10">
        <f t="shared" si="11"/>
        <v>23.24609375</v>
      </c>
    </row>
    <row r="73" spans="1:9" x14ac:dyDescent="0.2">
      <c r="A73" s="6" t="s">
        <v>20826</v>
      </c>
      <c r="B73" s="9">
        <f>VALUE(B7)*10^(-9)</f>
        <v>70.151310151000004</v>
      </c>
      <c r="C73" s="9">
        <f t="shared" ref="C73:I73" si="12">VALUE(C7)*10^(-9)</f>
        <v>71.240443970000001</v>
      </c>
      <c r="D73" s="9">
        <f t="shared" si="12"/>
        <v>68.756909970000009</v>
      </c>
      <c r="E73" s="9">
        <f t="shared" si="12"/>
        <v>70.151310151000004</v>
      </c>
      <c r="F73" s="9">
        <f t="shared" si="12"/>
        <v>408.04854989900002</v>
      </c>
      <c r="G73" s="9">
        <f t="shared" si="12"/>
        <v>407.25463362800002</v>
      </c>
      <c r="H73" s="9">
        <f t="shared" si="12"/>
        <v>406.89892248200005</v>
      </c>
      <c r="I73" s="9">
        <f t="shared" si="12"/>
        <v>407.25463362800002</v>
      </c>
    </row>
    <row r="74" spans="1:9" x14ac:dyDescent="0.2">
      <c r="A74" s="6" t="s">
        <v>20835</v>
      </c>
      <c r="B74" s="9">
        <f>SUM(VALUE(B20),VALUE(B34),VALUE(B48))*2^(-30)</f>
        <v>10.435864292085171</v>
      </c>
      <c r="C74" s="9">
        <f t="shared" ref="C74:I75" si="13">SUM(VALUE(C20),VALUE(C34),VALUE(C48))*2^(-30)</f>
        <v>10.466945924796164</v>
      </c>
      <c r="D74" s="9">
        <f t="shared" si="13"/>
        <v>10.433490470983088</v>
      </c>
      <c r="E74" s="9">
        <f t="shared" si="13"/>
        <v>10.153677401132882</v>
      </c>
      <c r="F74" s="9">
        <f t="shared" si="13"/>
        <v>22.451657831668854</v>
      </c>
      <c r="G74" s="9">
        <f t="shared" si="13"/>
        <v>22.579529603011906</v>
      </c>
      <c r="H74" s="9">
        <f t="shared" si="13"/>
        <v>22.460440059192479</v>
      </c>
      <c r="I74" s="9">
        <f t="shared" si="13"/>
        <v>22.579529603011906</v>
      </c>
    </row>
    <row r="75" spans="1:9" x14ac:dyDescent="0.2">
      <c r="A75" s="6" t="s">
        <v>20836</v>
      </c>
      <c r="B75" s="9">
        <f>SUM(VALUE(B21),VALUE(B35),VALUE(B49))*2^(-30)</f>
        <v>10.439868704415858</v>
      </c>
      <c r="C75" s="9">
        <f t="shared" si="13"/>
        <v>10.471539162099361</v>
      </c>
      <c r="D75" s="9">
        <f t="shared" si="13"/>
        <v>10.443179086782038</v>
      </c>
      <c r="E75" s="9">
        <f t="shared" si="13"/>
        <v>10.471539162099361</v>
      </c>
      <c r="F75" s="9">
        <f t="shared" si="13"/>
        <v>22.109119561500847</v>
      </c>
      <c r="G75" s="9">
        <f t="shared" si="13"/>
        <v>22.238755506463349</v>
      </c>
      <c r="H75" s="9">
        <f t="shared" si="13"/>
        <v>22.114580659195781</v>
      </c>
      <c r="I75" s="9">
        <f t="shared" si="13"/>
        <v>22.115210063755512</v>
      </c>
    </row>
    <row r="76" spans="1:9" x14ac:dyDescent="0.2">
      <c r="A76" s="7" t="s">
        <v>20827</v>
      </c>
      <c r="B76" s="9">
        <f>SUM(VALUE(B12),VALUE(B26),VALUE(B40))</f>
        <v>1666</v>
      </c>
      <c r="C76" s="9">
        <f t="shared" ref="C76:I76" si="14">SUM(VALUE(C12),VALUE(C26),VALUE(C40))</f>
        <v>1706</v>
      </c>
      <c r="D76" s="9">
        <f t="shared" si="14"/>
        <v>1632</v>
      </c>
      <c r="E76" s="9">
        <f t="shared" si="14"/>
        <v>1666</v>
      </c>
      <c r="F76" s="9">
        <f t="shared" si="14"/>
        <v>9780</v>
      </c>
      <c r="G76" s="9">
        <f t="shared" si="14"/>
        <v>9763</v>
      </c>
      <c r="H76" s="9">
        <f t="shared" si="14"/>
        <v>9755</v>
      </c>
      <c r="I76" s="9">
        <f t="shared" si="14"/>
        <v>9763</v>
      </c>
    </row>
    <row r="77" spans="1:9" x14ac:dyDescent="0.2">
      <c r="A77" s="7" t="s">
        <v>20828</v>
      </c>
      <c r="B77" s="9">
        <f>SUM(VALUE(B11),VALUE(B25),VALUE(B39))</f>
        <v>299</v>
      </c>
      <c r="C77" s="9">
        <f t="shared" ref="C77:I77" si="15">SUM(VALUE(C11),VALUE(C25),VALUE(C39))</f>
        <v>287</v>
      </c>
      <c r="D77" s="9">
        <f t="shared" si="15"/>
        <v>269</v>
      </c>
      <c r="E77" s="9">
        <f t="shared" si="15"/>
        <v>287</v>
      </c>
      <c r="F77" s="9">
        <f t="shared" si="15"/>
        <v>880</v>
      </c>
      <c r="G77" s="9">
        <f t="shared" si="15"/>
        <v>869</v>
      </c>
      <c r="H77" s="9">
        <f t="shared" si="15"/>
        <v>878</v>
      </c>
      <c r="I77" s="9">
        <f t="shared" si="15"/>
        <v>876</v>
      </c>
    </row>
    <row r="78" spans="1:9" x14ac:dyDescent="0.2">
      <c r="A78" s="7" t="s">
        <v>20829</v>
      </c>
      <c r="B78" s="9">
        <f>SUM(VALUE(B13),VALUE(B27),VALUE(B41))</f>
        <v>513</v>
      </c>
      <c r="C78" s="9">
        <f t="shared" ref="C78:I78" si="16">SUM(VALUE(C13),VALUE(C27),VALUE(C41))</f>
        <v>521</v>
      </c>
      <c r="D78" s="9">
        <f t="shared" si="16"/>
        <v>508</v>
      </c>
      <c r="E78" s="9">
        <f t="shared" si="16"/>
        <v>533</v>
      </c>
      <c r="F78" s="9">
        <f t="shared" si="16"/>
        <v>7312</v>
      </c>
      <c r="G78" s="9">
        <f t="shared" si="16"/>
        <v>7321</v>
      </c>
      <c r="H78" s="9">
        <f t="shared" si="16"/>
        <v>7326</v>
      </c>
      <c r="I78" s="9">
        <f t="shared" si="16"/>
        <v>7340</v>
      </c>
    </row>
    <row r="79" spans="1:9" x14ac:dyDescent="0.2">
      <c r="A79" s="7" t="s">
        <v>20830</v>
      </c>
      <c r="B79" s="9">
        <f>SUM(VALUE(B10),VALUE(B24),VALUE(B38))</f>
        <v>119</v>
      </c>
      <c r="C79" s="9">
        <f t="shared" ref="C79:I79" si="17">SUM(VALUE(C10),VALUE(C24),VALUE(C38))</f>
        <v>209</v>
      </c>
      <c r="D79" s="9">
        <f t="shared" si="17"/>
        <v>100</v>
      </c>
      <c r="E79" s="9">
        <f t="shared" si="17"/>
        <v>134</v>
      </c>
      <c r="F79" s="9">
        <f t="shared" si="17"/>
        <v>40</v>
      </c>
      <c r="G79" s="9">
        <f t="shared" si="17"/>
        <v>29</v>
      </c>
      <c r="H79" s="9">
        <f t="shared" si="17"/>
        <v>28</v>
      </c>
      <c r="I79" s="9">
        <f t="shared" si="17"/>
        <v>29</v>
      </c>
    </row>
    <row r="80" spans="1:9" x14ac:dyDescent="0.2">
      <c r="A80" s="27" t="s">
        <v>20855</v>
      </c>
      <c r="B80" s="28">
        <f>B3*2^(-30)</f>
        <v>0</v>
      </c>
      <c r="C80" s="28">
        <f t="shared" ref="C80:I81" si="18">C3*2^(-30)</f>
        <v>0</v>
      </c>
      <c r="D80" s="28">
        <f t="shared" si="18"/>
        <v>0</v>
      </c>
      <c r="E80" s="28">
        <f t="shared" si="18"/>
        <v>0</v>
      </c>
      <c r="F80" s="28">
        <f t="shared" si="18"/>
        <v>5.5072893956676126</v>
      </c>
      <c r="G80" s="28">
        <f t="shared" si="18"/>
        <v>5.5072893956676126</v>
      </c>
      <c r="H80" s="28">
        <f t="shared" si="18"/>
        <v>5.5072893956676126</v>
      </c>
      <c r="I80" s="28">
        <f t="shared" si="18"/>
        <v>5.5072893956676126</v>
      </c>
    </row>
    <row r="81" spans="1:9" x14ac:dyDescent="0.2">
      <c r="A81" s="27" t="s">
        <v>20856</v>
      </c>
      <c r="B81" s="28">
        <f>B4*2^(-30)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16.521868187002838</v>
      </c>
      <c r="G81" s="28">
        <f t="shared" si="18"/>
        <v>16.521868187002838</v>
      </c>
      <c r="H81" s="28">
        <f t="shared" si="18"/>
        <v>16.521868187002838</v>
      </c>
      <c r="I81" s="28">
        <f t="shared" si="18"/>
        <v>16.521868187002838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5" width="58.5703125" bestFit="1" customWidth="1" collapsed="1"/>
    <col min="6" max="6" width="57.2851562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14409</v>
      </c>
      <c r="E2" t="s">
        <v>121</v>
      </c>
      <c r="F2" t="s">
        <v>14410</v>
      </c>
    </row>
    <row r="3" spans="1:6" x14ac:dyDescent="0.2">
      <c r="A3" t="s">
        <v>88</v>
      </c>
      <c r="B3" t="s">
        <v>123</v>
      </c>
      <c r="C3" t="s">
        <v>14411</v>
      </c>
      <c r="D3" t="s">
        <v>16504</v>
      </c>
      <c r="E3" t="s">
        <v>14413</v>
      </c>
      <c r="F3" t="s">
        <v>14410</v>
      </c>
    </row>
    <row r="4" spans="1:6" x14ac:dyDescent="0.2">
      <c r="A4" t="s">
        <v>94</v>
      </c>
      <c r="B4" t="s">
        <v>125</v>
      </c>
      <c r="C4" t="s">
        <v>16505</v>
      </c>
      <c r="D4" t="s">
        <v>16504</v>
      </c>
      <c r="E4" t="s">
        <v>14413</v>
      </c>
      <c r="F4" t="s">
        <v>14794</v>
      </c>
    </row>
    <row r="5" spans="1:6" x14ac:dyDescent="0.2">
      <c r="A5" t="s">
        <v>79</v>
      </c>
      <c r="B5" t="s">
        <v>127</v>
      </c>
      <c r="C5" t="s">
        <v>16505</v>
      </c>
      <c r="D5" t="s">
        <v>68</v>
      </c>
      <c r="E5" t="s">
        <v>14795</v>
      </c>
      <c r="F5" t="s">
        <v>121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I81"/>
  <sheetViews>
    <sheetView topLeftCell="A46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3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16281</v>
      </c>
      <c r="G3" t="s">
        <v>16281</v>
      </c>
      <c r="H3" t="s">
        <v>16281</v>
      </c>
      <c r="I3" t="str">
        <f t="shared" ref="I3:I34" si="1">IF(ISERROR(MEDIAN(VALUE(F3),VALUE(G3),VALUE(H3))), "-", TEXT(MEDIAN(VALUE(F3),VALUE(G3),VALUE(H3)), "0"))</f>
        <v>5913406961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16282</v>
      </c>
      <c r="G4" t="s">
        <v>16282</v>
      </c>
      <c r="H4" t="s">
        <v>16282</v>
      </c>
      <c r="I4" t="str">
        <f t="shared" si="1"/>
        <v>17740220883</v>
      </c>
    </row>
    <row r="5" spans="1:9" x14ac:dyDescent="0.2">
      <c r="A5" s="1" t="s">
        <v>9</v>
      </c>
      <c r="B5" t="s">
        <v>16958</v>
      </c>
      <c r="C5" t="s">
        <v>17033</v>
      </c>
      <c r="D5" t="s">
        <v>17103</v>
      </c>
      <c r="E5" t="str">
        <f t="shared" si="0"/>
        <v>-</v>
      </c>
      <c r="F5" t="s">
        <v>16921</v>
      </c>
      <c r="G5" t="s">
        <v>16996</v>
      </c>
      <c r="H5" t="s">
        <v>17068</v>
      </c>
      <c r="I5" t="str">
        <f t="shared" si="1"/>
        <v>-</v>
      </c>
    </row>
    <row r="6" spans="1:9" x14ac:dyDescent="0.2">
      <c r="A6" s="1" t="s">
        <v>10</v>
      </c>
      <c r="B6" t="s">
        <v>16959</v>
      </c>
      <c r="C6" t="s">
        <v>17034</v>
      </c>
      <c r="D6" t="s">
        <v>17104</v>
      </c>
      <c r="E6" t="str">
        <f t="shared" si="0"/>
        <v>-</v>
      </c>
      <c r="F6" t="s">
        <v>16922</v>
      </c>
      <c r="G6" t="s">
        <v>16997</v>
      </c>
      <c r="H6" t="s">
        <v>17069</v>
      </c>
      <c r="I6" t="str">
        <f t="shared" si="1"/>
        <v>-</v>
      </c>
    </row>
    <row r="7" spans="1:9" x14ac:dyDescent="0.2">
      <c r="A7" s="1" t="s">
        <v>11</v>
      </c>
      <c r="B7" t="s">
        <v>16960</v>
      </c>
      <c r="C7" t="s">
        <v>17035</v>
      </c>
      <c r="D7" t="s">
        <v>17105</v>
      </c>
      <c r="E7" t="str">
        <f t="shared" si="0"/>
        <v>75718602799</v>
      </c>
      <c r="F7" t="s">
        <v>16923</v>
      </c>
      <c r="G7" t="s">
        <v>16998</v>
      </c>
      <c r="H7" t="s">
        <v>17070</v>
      </c>
      <c r="I7" t="str">
        <f t="shared" si="1"/>
        <v>405353612202</v>
      </c>
    </row>
    <row r="8" spans="1:9" x14ac:dyDescent="0.2">
      <c r="A8" s="1" t="s">
        <v>12</v>
      </c>
      <c r="B8" t="s">
        <v>16961</v>
      </c>
      <c r="C8" t="s">
        <v>17036</v>
      </c>
      <c r="D8" t="s">
        <v>17106</v>
      </c>
      <c r="E8" t="str">
        <f t="shared" si="0"/>
        <v>19281876399</v>
      </c>
      <c r="F8" t="s">
        <v>16924</v>
      </c>
      <c r="G8" t="s">
        <v>16999</v>
      </c>
      <c r="H8" t="s">
        <v>17071</v>
      </c>
      <c r="I8" t="str">
        <f t="shared" si="1"/>
        <v>13575950931</v>
      </c>
    </row>
    <row r="9" spans="1:9" x14ac:dyDescent="0.2">
      <c r="A9" s="1" t="s">
        <v>13</v>
      </c>
      <c r="B9" t="s">
        <v>16962</v>
      </c>
      <c r="C9" t="s">
        <v>17037</v>
      </c>
      <c r="D9" t="s">
        <v>17042</v>
      </c>
      <c r="E9" t="str">
        <f t="shared" si="0"/>
        <v>13594982</v>
      </c>
      <c r="F9" t="s">
        <v>16925</v>
      </c>
      <c r="G9" t="s">
        <v>16966</v>
      </c>
      <c r="H9" t="s">
        <v>17042</v>
      </c>
      <c r="I9" t="str">
        <f t="shared" si="1"/>
        <v>13606638</v>
      </c>
    </row>
    <row r="10" spans="1:9" x14ac:dyDescent="0.2">
      <c r="A10" s="1" t="s">
        <v>14</v>
      </c>
      <c r="B10" t="s">
        <v>14257</v>
      </c>
      <c r="C10" t="s">
        <v>281</v>
      </c>
      <c r="D10" t="s">
        <v>330</v>
      </c>
      <c r="E10" t="str">
        <f t="shared" si="0"/>
        <v>76</v>
      </c>
      <c r="F10" t="s">
        <v>97</v>
      </c>
      <c r="G10" t="s">
        <v>85</v>
      </c>
      <c r="H10" t="s">
        <v>84</v>
      </c>
      <c r="I10" t="str">
        <f t="shared" si="1"/>
        <v>10</v>
      </c>
    </row>
    <row r="11" spans="1:9" x14ac:dyDescent="0.2">
      <c r="A11" s="1" t="s">
        <v>15</v>
      </c>
      <c r="B11" t="s">
        <v>199</v>
      </c>
      <c r="C11" t="s">
        <v>263</v>
      </c>
      <c r="D11" t="s">
        <v>13903</v>
      </c>
      <c r="E11" t="str">
        <f t="shared" si="0"/>
        <v>91</v>
      </c>
      <c r="F11" t="s">
        <v>7841</v>
      </c>
      <c r="G11" t="s">
        <v>431</v>
      </c>
      <c r="H11" t="s">
        <v>6192</v>
      </c>
      <c r="I11" t="str">
        <f t="shared" si="1"/>
        <v>296</v>
      </c>
    </row>
    <row r="12" spans="1:9" x14ac:dyDescent="0.2">
      <c r="A12" s="1" t="s">
        <v>16</v>
      </c>
      <c r="B12" t="s">
        <v>16963</v>
      </c>
      <c r="C12" t="s">
        <v>144</v>
      </c>
      <c r="D12" t="s">
        <v>186</v>
      </c>
      <c r="E12" t="str">
        <f t="shared" si="0"/>
        <v>604</v>
      </c>
      <c r="F12" t="s">
        <v>16926</v>
      </c>
      <c r="G12" t="s">
        <v>17000</v>
      </c>
      <c r="H12" t="s">
        <v>16882</v>
      </c>
      <c r="I12" t="str">
        <f t="shared" si="1"/>
        <v>3236</v>
      </c>
    </row>
    <row r="13" spans="1:9" x14ac:dyDescent="0.2">
      <c r="A13" s="1" t="s">
        <v>17</v>
      </c>
      <c r="B13" t="s">
        <v>364</v>
      </c>
      <c r="C13" t="s">
        <v>14207</v>
      </c>
      <c r="D13" t="s">
        <v>225</v>
      </c>
      <c r="E13" t="str">
        <f t="shared" si="0"/>
        <v>185</v>
      </c>
      <c r="F13" t="s">
        <v>16927</v>
      </c>
      <c r="G13" t="s">
        <v>17001</v>
      </c>
      <c r="H13" t="s">
        <v>17072</v>
      </c>
      <c r="I13" t="str">
        <f t="shared" si="1"/>
        <v>2440</v>
      </c>
    </row>
    <row r="14" spans="1:9" x14ac:dyDescent="0.2">
      <c r="A14" s="1" t="s">
        <v>18</v>
      </c>
      <c r="B14" t="s">
        <v>316</v>
      </c>
      <c r="C14" t="s">
        <v>68</v>
      </c>
      <c r="D14" t="s">
        <v>68</v>
      </c>
      <c r="E14" t="str">
        <f t="shared" si="0"/>
        <v>0</v>
      </c>
      <c r="F14" t="s">
        <v>298</v>
      </c>
      <c r="G14" t="s">
        <v>68</v>
      </c>
      <c r="H14" t="s">
        <v>73</v>
      </c>
      <c r="I14" t="str">
        <f t="shared" si="1"/>
        <v>4096</v>
      </c>
    </row>
    <row r="15" spans="1:9" x14ac:dyDescent="0.2">
      <c r="A15" s="1" t="s">
        <v>19</v>
      </c>
      <c r="B15" t="s">
        <v>16964</v>
      </c>
      <c r="C15" t="s">
        <v>17038</v>
      </c>
      <c r="D15" t="s">
        <v>17107</v>
      </c>
      <c r="E15" t="str">
        <f t="shared" si="0"/>
        <v>383811584</v>
      </c>
      <c r="F15" t="s">
        <v>16928</v>
      </c>
      <c r="G15" t="s">
        <v>17002</v>
      </c>
      <c r="H15" t="s">
        <v>17073</v>
      </c>
      <c r="I15" t="str">
        <f t="shared" si="1"/>
        <v>322449408</v>
      </c>
    </row>
    <row r="16" spans="1:9" x14ac:dyDescent="0.2">
      <c r="A16" s="1" t="s">
        <v>20</v>
      </c>
      <c r="B16" t="s">
        <v>16965</v>
      </c>
      <c r="C16" t="s">
        <v>17039</v>
      </c>
      <c r="D16" t="s">
        <v>17108</v>
      </c>
      <c r="E16" t="str">
        <f t="shared" si="0"/>
        <v>23207903232</v>
      </c>
      <c r="F16" t="s">
        <v>16929</v>
      </c>
      <c r="G16" t="s">
        <v>17003</v>
      </c>
      <c r="H16" t="s">
        <v>17074</v>
      </c>
      <c r="I16" t="str">
        <f t="shared" si="1"/>
        <v>17339428864</v>
      </c>
    </row>
    <row r="17" spans="1:9" x14ac:dyDescent="0.2">
      <c r="A17" s="1" t="s">
        <v>21</v>
      </c>
      <c r="B17" t="s">
        <v>16966</v>
      </c>
      <c r="C17" t="s">
        <v>17040</v>
      </c>
      <c r="D17" t="s">
        <v>17042</v>
      </c>
      <c r="E17" t="str">
        <f t="shared" si="0"/>
        <v>13631488</v>
      </c>
      <c r="F17" t="s">
        <v>16930</v>
      </c>
      <c r="G17" t="s">
        <v>16966</v>
      </c>
      <c r="H17" t="s">
        <v>17042</v>
      </c>
      <c r="I17" t="str">
        <f t="shared" si="1"/>
        <v>13606912</v>
      </c>
    </row>
    <row r="18" spans="1:9" x14ac:dyDescent="0.2">
      <c r="A18" s="1" t="s">
        <v>22</v>
      </c>
      <c r="B18" t="s">
        <v>16967</v>
      </c>
      <c r="C18" t="s">
        <v>17041</v>
      </c>
      <c r="D18" t="s">
        <v>17109</v>
      </c>
      <c r="E18" t="str">
        <f t="shared" si="0"/>
        <v>12162211840</v>
      </c>
      <c r="F18" t="s">
        <v>16931</v>
      </c>
      <c r="G18" t="s">
        <v>17004</v>
      </c>
      <c r="H18" t="s">
        <v>17075</v>
      </c>
      <c r="I18" t="str">
        <f t="shared" si="1"/>
        <v>10153099264</v>
      </c>
    </row>
    <row r="19" spans="1:9" x14ac:dyDescent="0.2">
      <c r="A19" s="1" t="s">
        <v>23</v>
      </c>
      <c r="B19" t="s">
        <v>16968</v>
      </c>
      <c r="C19" t="s">
        <v>17042</v>
      </c>
      <c r="D19" t="s">
        <v>17042</v>
      </c>
      <c r="E19" t="str">
        <f t="shared" si="0"/>
        <v>13508608</v>
      </c>
      <c r="F19" t="s">
        <v>16932</v>
      </c>
      <c r="G19" t="s">
        <v>16966</v>
      </c>
      <c r="H19" t="s">
        <v>17042</v>
      </c>
      <c r="I19" t="str">
        <f t="shared" si="1"/>
        <v>13594624</v>
      </c>
    </row>
    <row r="20" spans="1:9" x14ac:dyDescent="0.2">
      <c r="A20" s="1" t="s">
        <v>24</v>
      </c>
      <c r="B20" t="s">
        <v>16969</v>
      </c>
      <c r="C20" t="s">
        <v>17043</v>
      </c>
      <c r="D20" t="s">
        <v>17110</v>
      </c>
      <c r="E20" t="str">
        <f t="shared" si="0"/>
        <v>3900984502</v>
      </c>
      <c r="F20" t="s">
        <v>16933</v>
      </c>
      <c r="G20" t="s">
        <v>17005</v>
      </c>
      <c r="H20" t="s">
        <v>17076</v>
      </c>
      <c r="I20" t="str">
        <f t="shared" si="1"/>
        <v>8030220470</v>
      </c>
    </row>
    <row r="21" spans="1:9" x14ac:dyDescent="0.2">
      <c r="A21" s="1" t="s">
        <v>25</v>
      </c>
      <c r="B21" t="s">
        <v>16970</v>
      </c>
      <c r="C21" t="s">
        <v>17044</v>
      </c>
      <c r="D21" t="s">
        <v>17111</v>
      </c>
      <c r="E21" t="str">
        <f t="shared" si="0"/>
        <v>3699083925</v>
      </c>
      <c r="F21" t="s">
        <v>16934</v>
      </c>
      <c r="G21" t="s">
        <v>17006</v>
      </c>
      <c r="H21" t="s">
        <v>17077</v>
      </c>
      <c r="I21" t="str">
        <f t="shared" si="1"/>
        <v>7674605246</v>
      </c>
    </row>
    <row r="22" spans="1:9" x14ac:dyDescent="0.2">
      <c r="A22" s="1" t="s">
        <v>26</v>
      </c>
      <c r="B22" t="s">
        <v>16971</v>
      </c>
      <c r="C22" t="s">
        <v>17045</v>
      </c>
      <c r="D22" t="s">
        <v>17112</v>
      </c>
      <c r="E22" t="str">
        <f t="shared" si="0"/>
        <v>19208340965</v>
      </c>
      <c r="F22" t="s">
        <v>16935</v>
      </c>
      <c r="G22" t="s">
        <v>17007</v>
      </c>
      <c r="H22" t="s">
        <v>17078</v>
      </c>
      <c r="I22" t="str">
        <f t="shared" si="1"/>
        <v>13795910960</v>
      </c>
    </row>
    <row r="23" spans="1:9" x14ac:dyDescent="0.2">
      <c r="A23" s="1" t="s">
        <v>27</v>
      </c>
      <c r="B23" t="s">
        <v>16972</v>
      </c>
      <c r="C23" t="s">
        <v>17046</v>
      </c>
      <c r="D23" t="s">
        <v>17113</v>
      </c>
      <c r="E23" t="str">
        <f t="shared" si="0"/>
        <v>24849459</v>
      </c>
      <c r="F23" t="s">
        <v>16936</v>
      </c>
      <c r="G23" t="s">
        <v>17008</v>
      </c>
      <c r="H23" t="s">
        <v>17079</v>
      </c>
      <c r="I23" t="str">
        <f t="shared" si="1"/>
        <v>24784312</v>
      </c>
    </row>
    <row r="24" spans="1:9" x14ac:dyDescent="0.2">
      <c r="A24" s="1" t="s">
        <v>28</v>
      </c>
      <c r="B24" t="s">
        <v>84</v>
      </c>
      <c r="C24" t="s">
        <v>91</v>
      </c>
      <c r="D24" t="s">
        <v>330</v>
      </c>
      <c r="E24" t="str">
        <f t="shared" si="0"/>
        <v>10</v>
      </c>
      <c r="F24" t="s">
        <v>136</v>
      </c>
      <c r="G24" t="s">
        <v>92</v>
      </c>
      <c r="H24" t="s">
        <v>69</v>
      </c>
      <c r="I24" t="str">
        <f t="shared" si="1"/>
        <v>6</v>
      </c>
    </row>
    <row r="25" spans="1:9" x14ac:dyDescent="0.2">
      <c r="A25" s="1" t="s">
        <v>29</v>
      </c>
      <c r="B25" t="s">
        <v>149</v>
      </c>
      <c r="C25" t="s">
        <v>14458</v>
      </c>
      <c r="D25" t="s">
        <v>81</v>
      </c>
      <c r="E25" t="str">
        <f t="shared" si="0"/>
        <v>84</v>
      </c>
      <c r="F25" t="s">
        <v>12440</v>
      </c>
      <c r="G25" t="s">
        <v>6192</v>
      </c>
      <c r="H25" t="s">
        <v>17080</v>
      </c>
      <c r="I25" t="str">
        <f t="shared" si="1"/>
        <v>290</v>
      </c>
    </row>
    <row r="26" spans="1:9" x14ac:dyDescent="0.2">
      <c r="A26" s="1" t="s">
        <v>30</v>
      </c>
      <c r="B26" t="s">
        <v>16973</v>
      </c>
      <c r="C26" t="s">
        <v>17047</v>
      </c>
      <c r="D26" t="s">
        <v>16973</v>
      </c>
      <c r="E26" t="str">
        <f t="shared" si="0"/>
        <v>593</v>
      </c>
      <c r="F26" t="s">
        <v>16937</v>
      </c>
      <c r="G26" t="s">
        <v>16785</v>
      </c>
      <c r="H26" t="s">
        <v>17081</v>
      </c>
      <c r="I26" t="str">
        <f t="shared" si="1"/>
        <v>3232</v>
      </c>
    </row>
    <row r="27" spans="1:9" x14ac:dyDescent="0.2">
      <c r="A27" s="1" t="s">
        <v>31</v>
      </c>
      <c r="B27" t="s">
        <v>240</v>
      </c>
      <c r="C27" t="s">
        <v>447</v>
      </c>
      <c r="D27" t="s">
        <v>2215</v>
      </c>
      <c r="E27" t="str">
        <f t="shared" si="0"/>
        <v>170</v>
      </c>
      <c r="F27" t="s">
        <v>16938</v>
      </c>
      <c r="G27" t="s">
        <v>17009</v>
      </c>
      <c r="H27" t="s">
        <v>17082</v>
      </c>
      <c r="I27" t="str">
        <f t="shared" si="1"/>
        <v>2427</v>
      </c>
    </row>
    <row r="28" spans="1:9" x14ac:dyDescent="0.2">
      <c r="A28" s="1" t="s">
        <v>32</v>
      </c>
      <c r="B28" t="s">
        <v>78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16974</v>
      </c>
      <c r="C29" t="s">
        <v>17048</v>
      </c>
      <c r="D29" t="s">
        <v>17114</v>
      </c>
      <c r="E29" t="str">
        <f t="shared" si="0"/>
        <v>384151552</v>
      </c>
      <c r="F29" t="s">
        <v>16939</v>
      </c>
      <c r="G29" t="s">
        <v>17010</v>
      </c>
      <c r="H29" t="s">
        <v>17083</v>
      </c>
      <c r="I29" t="str">
        <f t="shared" si="1"/>
        <v>327143424</v>
      </c>
    </row>
    <row r="30" spans="1:9" x14ac:dyDescent="0.2">
      <c r="A30" s="1" t="s">
        <v>34</v>
      </c>
      <c r="B30" t="s">
        <v>16975</v>
      </c>
      <c r="C30" t="s">
        <v>17049</v>
      </c>
      <c r="D30" t="s">
        <v>17115</v>
      </c>
      <c r="E30" t="str">
        <f t="shared" si="0"/>
        <v>23810756608</v>
      </c>
      <c r="F30" t="s">
        <v>16940</v>
      </c>
      <c r="G30" t="s">
        <v>17011</v>
      </c>
      <c r="H30" t="s">
        <v>17084</v>
      </c>
      <c r="I30" t="str">
        <f t="shared" si="1"/>
        <v>18265767936</v>
      </c>
    </row>
    <row r="31" spans="1:9" x14ac:dyDescent="0.2">
      <c r="A31" s="1" t="s">
        <v>35</v>
      </c>
      <c r="B31" t="s">
        <v>16976</v>
      </c>
      <c r="C31" t="s">
        <v>17050</v>
      </c>
      <c r="D31" t="s">
        <v>17116</v>
      </c>
      <c r="E31" t="str">
        <f t="shared" si="0"/>
        <v>24903680</v>
      </c>
      <c r="F31" t="s">
        <v>11411</v>
      </c>
      <c r="G31" t="s">
        <v>17012</v>
      </c>
      <c r="H31" t="s">
        <v>17085</v>
      </c>
      <c r="I31" t="str">
        <f t="shared" si="1"/>
        <v>24821760</v>
      </c>
    </row>
    <row r="32" spans="1:9" x14ac:dyDescent="0.2">
      <c r="A32" s="1" t="s">
        <v>36</v>
      </c>
      <c r="B32" t="s">
        <v>16977</v>
      </c>
      <c r="C32" t="s">
        <v>17051</v>
      </c>
      <c r="D32" t="s">
        <v>17117</v>
      </c>
      <c r="E32" t="str">
        <f t="shared" si="0"/>
        <v>12424835072</v>
      </c>
      <c r="F32" t="s">
        <v>16941</v>
      </c>
      <c r="G32" t="s">
        <v>17013</v>
      </c>
      <c r="H32" t="s">
        <v>17086</v>
      </c>
      <c r="I32" t="str">
        <f t="shared" si="1"/>
        <v>10116177920</v>
      </c>
    </row>
    <row r="33" spans="1:9" x14ac:dyDescent="0.2">
      <c r="A33" s="1" t="s">
        <v>37</v>
      </c>
      <c r="B33" t="s">
        <v>16978</v>
      </c>
      <c r="C33" t="s">
        <v>9997</v>
      </c>
      <c r="D33" t="s">
        <v>17118</v>
      </c>
      <c r="E33" t="str">
        <f t="shared" si="0"/>
        <v>24838144</v>
      </c>
      <c r="F33" t="s">
        <v>11946</v>
      </c>
      <c r="G33" t="s">
        <v>17014</v>
      </c>
      <c r="H33" t="s">
        <v>11439</v>
      </c>
      <c r="I33" t="str">
        <f t="shared" si="1"/>
        <v>24748032</v>
      </c>
    </row>
    <row r="34" spans="1:9" x14ac:dyDescent="0.2">
      <c r="A34" s="1" t="s">
        <v>38</v>
      </c>
      <c r="B34" t="s">
        <v>16979</v>
      </c>
      <c r="C34" t="s">
        <v>17052</v>
      </c>
      <c r="D34" t="s">
        <v>17119</v>
      </c>
      <c r="E34" t="str">
        <f t="shared" si="0"/>
        <v>4230100858</v>
      </c>
      <c r="F34" t="s">
        <v>16942</v>
      </c>
      <c r="G34" t="s">
        <v>17015</v>
      </c>
      <c r="H34" t="s">
        <v>17087</v>
      </c>
      <c r="I34" t="str">
        <f t="shared" si="1"/>
        <v>7816017262</v>
      </c>
    </row>
    <row r="35" spans="1:9" x14ac:dyDescent="0.2">
      <c r="A35" s="1" t="s">
        <v>39</v>
      </c>
      <c r="B35" t="s">
        <v>16980</v>
      </c>
      <c r="C35" t="s">
        <v>17053</v>
      </c>
      <c r="D35" t="s">
        <v>17120</v>
      </c>
      <c r="E35" t="str">
        <f t="shared" ref="E35:E63" si="2">IF(ISERROR(MEDIAN(VALUE(B35),VALUE(C35),VALUE(D35))), "-", TEXT(MEDIAN(VALUE(B35),VALUE(C35),VALUE(D35)), "0"))</f>
        <v>3541231735</v>
      </c>
      <c r="F35" t="s">
        <v>16943</v>
      </c>
      <c r="G35" t="s">
        <v>17016</v>
      </c>
      <c r="H35" t="s">
        <v>17088</v>
      </c>
      <c r="I35" t="str">
        <f t="shared" ref="I35:I63" si="3">IF(ISERROR(MEDIAN(VALUE(F35),VALUE(G35),VALUE(H35))), "-", TEXT(MEDIAN(VALUE(F35),VALUE(G35),VALUE(H35)), "0"))</f>
        <v>8056585778</v>
      </c>
    </row>
    <row r="36" spans="1:9" x14ac:dyDescent="0.2">
      <c r="A36" s="1" t="s">
        <v>40</v>
      </c>
      <c r="B36" t="s">
        <v>16981</v>
      </c>
      <c r="C36" t="s">
        <v>17054</v>
      </c>
      <c r="D36" t="s">
        <v>17121</v>
      </c>
      <c r="E36" t="str">
        <f t="shared" si="2"/>
        <v>20446921781</v>
      </c>
      <c r="F36" t="s">
        <v>16944</v>
      </c>
      <c r="G36" t="s">
        <v>17017</v>
      </c>
      <c r="H36" t="s">
        <v>17089</v>
      </c>
      <c r="I36" t="str">
        <f t="shared" si="3"/>
        <v>13147559835</v>
      </c>
    </row>
    <row r="37" spans="1:9" x14ac:dyDescent="0.2">
      <c r="A37" s="1" t="s">
        <v>41</v>
      </c>
      <c r="B37" t="s">
        <v>16982</v>
      </c>
      <c r="C37" t="s">
        <v>17055</v>
      </c>
      <c r="D37" t="s">
        <v>17122</v>
      </c>
      <c r="E37" t="str">
        <f t="shared" si="2"/>
        <v>29285120</v>
      </c>
      <c r="F37" t="s">
        <v>16945</v>
      </c>
      <c r="G37" t="s">
        <v>17018</v>
      </c>
      <c r="H37" t="s">
        <v>17090</v>
      </c>
      <c r="I37" t="str">
        <f t="shared" si="3"/>
        <v>29285643</v>
      </c>
    </row>
    <row r="38" spans="1:9" x14ac:dyDescent="0.2">
      <c r="A38" s="1" t="s">
        <v>42</v>
      </c>
      <c r="B38" t="s">
        <v>1983</v>
      </c>
      <c r="C38" t="s">
        <v>180</v>
      </c>
      <c r="D38" t="s">
        <v>105</v>
      </c>
      <c r="E38" t="str">
        <f t="shared" si="2"/>
        <v>69</v>
      </c>
      <c r="F38" t="s">
        <v>92</v>
      </c>
      <c r="G38" t="s">
        <v>88</v>
      </c>
      <c r="H38" t="s">
        <v>92</v>
      </c>
      <c r="I38" t="str">
        <f t="shared" si="3"/>
        <v>1</v>
      </c>
    </row>
    <row r="39" spans="1:9" x14ac:dyDescent="0.2">
      <c r="A39" s="1" t="s">
        <v>43</v>
      </c>
      <c r="B39" t="s">
        <v>16983</v>
      </c>
      <c r="C39" t="s">
        <v>243</v>
      </c>
      <c r="D39" t="s">
        <v>218</v>
      </c>
      <c r="E39" t="str">
        <f t="shared" si="2"/>
        <v>101</v>
      </c>
      <c r="F39" t="s">
        <v>3897</v>
      </c>
      <c r="G39" t="s">
        <v>5871</v>
      </c>
      <c r="H39" t="s">
        <v>424</v>
      </c>
      <c r="I39" t="str">
        <f t="shared" si="3"/>
        <v>287</v>
      </c>
    </row>
    <row r="40" spans="1:9" x14ac:dyDescent="0.2">
      <c r="A40" s="1" t="s">
        <v>44</v>
      </c>
      <c r="B40" t="s">
        <v>16984</v>
      </c>
      <c r="C40" t="s">
        <v>17056</v>
      </c>
      <c r="D40" t="s">
        <v>17123</v>
      </c>
      <c r="E40" t="str">
        <f t="shared" si="2"/>
        <v>602</v>
      </c>
      <c r="F40" t="s">
        <v>16946</v>
      </c>
      <c r="G40" t="s">
        <v>17000</v>
      </c>
      <c r="H40" t="s">
        <v>17091</v>
      </c>
      <c r="I40" t="str">
        <f t="shared" si="3"/>
        <v>3231</v>
      </c>
    </row>
    <row r="41" spans="1:9" x14ac:dyDescent="0.2">
      <c r="A41" s="1" t="s">
        <v>45</v>
      </c>
      <c r="B41" t="s">
        <v>4035</v>
      </c>
      <c r="C41" t="s">
        <v>4547</v>
      </c>
      <c r="D41" t="s">
        <v>493</v>
      </c>
      <c r="E41" t="str">
        <f t="shared" si="2"/>
        <v>200</v>
      </c>
      <c r="F41" t="s">
        <v>16733</v>
      </c>
      <c r="G41" t="s">
        <v>17019</v>
      </c>
      <c r="H41" t="s">
        <v>17072</v>
      </c>
      <c r="I41" t="str">
        <f t="shared" si="3"/>
        <v>2435</v>
      </c>
    </row>
    <row r="42" spans="1:9" x14ac:dyDescent="0.2">
      <c r="A42" s="1" t="s">
        <v>46</v>
      </c>
      <c r="B42" t="s">
        <v>73</v>
      </c>
      <c r="C42" t="s">
        <v>78</v>
      </c>
      <c r="D42" t="s">
        <v>197</v>
      </c>
      <c r="E42" t="str">
        <f t="shared" si="2"/>
        <v>8192</v>
      </c>
      <c r="F42" t="s">
        <v>283</v>
      </c>
      <c r="G42" t="s">
        <v>104</v>
      </c>
      <c r="H42" t="s">
        <v>73</v>
      </c>
      <c r="I42" t="str">
        <f t="shared" si="3"/>
        <v>40960</v>
      </c>
    </row>
    <row r="43" spans="1:9" x14ac:dyDescent="0.2">
      <c r="A43" s="1" t="s">
        <v>47</v>
      </c>
      <c r="B43" t="s">
        <v>16985</v>
      </c>
      <c r="C43" t="s">
        <v>17057</v>
      </c>
      <c r="D43" t="s">
        <v>17124</v>
      </c>
      <c r="E43" t="str">
        <f t="shared" si="2"/>
        <v>340992000</v>
      </c>
      <c r="F43" t="s">
        <v>16947</v>
      </c>
      <c r="G43" t="s">
        <v>17020</v>
      </c>
      <c r="H43" t="s">
        <v>17092</v>
      </c>
      <c r="I43" t="str">
        <f t="shared" si="3"/>
        <v>324591616</v>
      </c>
    </row>
    <row r="44" spans="1:9" x14ac:dyDescent="0.2">
      <c r="A44" s="1" t="s">
        <v>48</v>
      </c>
      <c r="B44" t="s">
        <v>16986</v>
      </c>
      <c r="C44" t="s">
        <v>17058</v>
      </c>
      <c r="D44" t="s">
        <v>17125</v>
      </c>
      <c r="E44" t="str">
        <f t="shared" si="2"/>
        <v>26298425344</v>
      </c>
      <c r="F44" t="s">
        <v>16948</v>
      </c>
      <c r="G44" t="s">
        <v>17021</v>
      </c>
      <c r="H44" t="s">
        <v>17093</v>
      </c>
      <c r="I44" t="str">
        <f t="shared" si="3"/>
        <v>16962985984</v>
      </c>
    </row>
    <row r="45" spans="1:9" x14ac:dyDescent="0.2">
      <c r="A45" s="1" t="s">
        <v>49</v>
      </c>
      <c r="B45" t="s">
        <v>16987</v>
      </c>
      <c r="C45" t="s">
        <v>17024</v>
      </c>
      <c r="D45" t="s">
        <v>17024</v>
      </c>
      <c r="E45" t="str">
        <f t="shared" si="2"/>
        <v>29286400</v>
      </c>
      <c r="F45" t="s">
        <v>16945</v>
      </c>
      <c r="G45" t="s">
        <v>17022</v>
      </c>
      <c r="H45" t="s">
        <v>17024</v>
      </c>
      <c r="I45" t="str">
        <f t="shared" si="3"/>
        <v>29286400</v>
      </c>
    </row>
    <row r="46" spans="1:9" x14ac:dyDescent="0.2">
      <c r="A46" s="1" t="s">
        <v>50</v>
      </c>
      <c r="B46" t="s">
        <v>16988</v>
      </c>
      <c r="C46" t="s">
        <v>17059</v>
      </c>
      <c r="D46" t="s">
        <v>17126</v>
      </c>
      <c r="E46" t="str">
        <f t="shared" si="2"/>
        <v>11241459712</v>
      </c>
      <c r="F46" t="s">
        <v>16949</v>
      </c>
      <c r="G46" t="s">
        <v>17023</v>
      </c>
      <c r="H46" t="s">
        <v>17094</v>
      </c>
      <c r="I46" t="str">
        <f t="shared" si="3"/>
        <v>9463279616</v>
      </c>
    </row>
    <row r="47" spans="1:9" x14ac:dyDescent="0.2">
      <c r="A47" s="1" t="s">
        <v>51</v>
      </c>
      <c r="B47" t="s">
        <v>8727</v>
      </c>
      <c r="C47" t="s">
        <v>17060</v>
      </c>
      <c r="D47" t="s">
        <v>17127</v>
      </c>
      <c r="E47" t="str">
        <f t="shared" si="2"/>
        <v>29270016</v>
      </c>
      <c r="F47" t="s">
        <v>16945</v>
      </c>
      <c r="G47" t="s">
        <v>17024</v>
      </c>
      <c r="H47" t="s">
        <v>17060</v>
      </c>
      <c r="I47" t="str">
        <f t="shared" si="3"/>
        <v>29282304</v>
      </c>
    </row>
    <row r="48" spans="1:9" x14ac:dyDescent="0.2">
      <c r="A48" s="1" t="s">
        <v>52</v>
      </c>
      <c r="B48" t="s">
        <v>16989</v>
      </c>
      <c r="C48" t="s">
        <v>17061</v>
      </c>
      <c r="D48" t="s">
        <v>17128</v>
      </c>
      <c r="E48" t="str">
        <f t="shared" si="2"/>
        <v>3286669860</v>
      </c>
      <c r="F48" t="s">
        <v>16950</v>
      </c>
      <c r="G48" t="s">
        <v>17025</v>
      </c>
      <c r="H48" t="s">
        <v>17095</v>
      </c>
      <c r="I48" t="str">
        <f t="shared" si="3"/>
        <v>8253091140</v>
      </c>
    </row>
    <row r="49" spans="1:9" x14ac:dyDescent="0.2">
      <c r="A49" s="1" t="s">
        <v>53</v>
      </c>
      <c r="B49" t="s">
        <v>16990</v>
      </c>
      <c r="C49" t="s">
        <v>17062</v>
      </c>
      <c r="D49" t="s">
        <v>17129</v>
      </c>
      <c r="E49" t="str">
        <f t="shared" si="2"/>
        <v>3916564165</v>
      </c>
      <c r="F49" t="s">
        <v>16951</v>
      </c>
      <c r="G49" t="s">
        <v>17026</v>
      </c>
      <c r="H49" t="s">
        <v>17096</v>
      </c>
      <c r="I49" t="str">
        <f t="shared" si="3"/>
        <v>8010444729</v>
      </c>
    </row>
    <row r="50" spans="1:9" x14ac:dyDescent="0.2">
      <c r="A50" s="1" t="s">
        <v>54</v>
      </c>
      <c r="B50" t="s">
        <v>16991</v>
      </c>
      <c r="C50" t="s">
        <v>17063</v>
      </c>
      <c r="D50" t="s">
        <v>17130</v>
      </c>
      <c r="E50" t="str">
        <f t="shared" si="2"/>
        <v>5718540697</v>
      </c>
      <c r="F50" t="s">
        <v>16952</v>
      </c>
      <c r="G50" t="s">
        <v>17027</v>
      </c>
      <c r="H50" t="s">
        <v>17097</v>
      </c>
      <c r="I50" t="str">
        <f t="shared" si="3"/>
        <v>6621817790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92</v>
      </c>
      <c r="C52" t="s">
        <v>68</v>
      </c>
      <c r="D52" t="s">
        <v>68</v>
      </c>
      <c r="E52" t="str">
        <f t="shared" si="2"/>
        <v>0</v>
      </c>
      <c r="F52" t="s">
        <v>89</v>
      </c>
      <c r="G52" t="s">
        <v>69</v>
      </c>
      <c r="H52" t="s">
        <v>69</v>
      </c>
      <c r="I52" t="str">
        <f t="shared" si="3"/>
        <v>6</v>
      </c>
    </row>
    <row r="53" spans="1:9" x14ac:dyDescent="0.2">
      <c r="A53" s="1" t="s">
        <v>57</v>
      </c>
      <c r="B53" t="s">
        <v>94</v>
      </c>
      <c r="C53" t="s">
        <v>79</v>
      </c>
      <c r="D53" t="s">
        <v>94</v>
      </c>
      <c r="E53" t="str">
        <f t="shared" si="2"/>
        <v>3</v>
      </c>
      <c r="F53" t="s">
        <v>97</v>
      </c>
      <c r="G53" t="s">
        <v>75</v>
      </c>
      <c r="H53" t="s">
        <v>75</v>
      </c>
      <c r="I53" t="str">
        <f t="shared" si="3"/>
        <v>20</v>
      </c>
    </row>
    <row r="54" spans="1:9" x14ac:dyDescent="0.2">
      <c r="A54" s="1" t="s">
        <v>58</v>
      </c>
      <c r="B54" t="s">
        <v>155</v>
      </c>
      <c r="C54" t="s">
        <v>164</v>
      </c>
      <c r="D54" t="s">
        <v>186</v>
      </c>
      <c r="E54" t="str">
        <f t="shared" si="2"/>
        <v>604</v>
      </c>
      <c r="F54" t="s">
        <v>16953</v>
      </c>
      <c r="G54" t="s">
        <v>17028</v>
      </c>
      <c r="H54" t="s">
        <v>17098</v>
      </c>
      <c r="I54" t="str">
        <f t="shared" si="3"/>
        <v>3229</v>
      </c>
    </row>
    <row r="55" spans="1:9" x14ac:dyDescent="0.2">
      <c r="A55" s="1" t="s">
        <v>59</v>
      </c>
      <c r="B55" t="s">
        <v>85</v>
      </c>
      <c r="C55" t="s">
        <v>84</v>
      </c>
      <c r="D55" t="s">
        <v>85</v>
      </c>
      <c r="E55" t="str">
        <f t="shared" si="2"/>
        <v>7</v>
      </c>
      <c r="F55" t="s">
        <v>414</v>
      </c>
      <c r="G55" t="s">
        <v>332</v>
      </c>
      <c r="H55" t="s">
        <v>472</v>
      </c>
      <c r="I55" t="str">
        <f t="shared" si="3"/>
        <v>51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16992</v>
      </c>
      <c r="C58" t="s">
        <v>17064</v>
      </c>
      <c r="D58" t="s">
        <v>17131</v>
      </c>
      <c r="E58" t="str">
        <f t="shared" si="2"/>
        <v>5722824704</v>
      </c>
      <c r="F58" t="s">
        <v>16954</v>
      </c>
      <c r="G58" t="s">
        <v>17029</v>
      </c>
      <c r="H58" t="s">
        <v>17099</v>
      </c>
      <c r="I58" t="str">
        <f t="shared" si="3"/>
        <v>6633029632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16993</v>
      </c>
      <c r="C60" t="s">
        <v>17065</v>
      </c>
      <c r="D60" t="s">
        <v>17132</v>
      </c>
      <c r="E60" t="str">
        <f t="shared" si="2"/>
        <v>5716783104</v>
      </c>
      <c r="F60" t="s">
        <v>16955</v>
      </c>
      <c r="G60" t="s">
        <v>17030</v>
      </c>
      <c r="H60" t="s">
        <v>17100</v>
      </c>
      <c r="I60" t="str">
        <f t="shared" si="3"/>
        <v>6575312896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16994</v>
      </c>
      <c r="C62" t="s">
        <v>17066</v>
      </c>
      <c r="D62" t="s">
        <v>17133</v>
      </c>
      <c r="E62" t="str">
        <f t="shared" si="2"/>
        <v>6099222</v>
      </c>
      <c r="F62" t="s">
        <v>16956</v>
      </c>
      <c r="G62" t="s">
        <v>17031</v>
      </c>
      <c r="H62" t="s">
        <v>17101</v>
      </c>
      <c r="I62" t="str">
        <f t="shared" si="3"/>
        <v>30425664</v>
      </c>
    </row>
    <row r="63" spans="1:9" x14ac:dyDescent="0.2">
      <c r="A63" s="1" t="s">
        <v>67</v>
      </c>
      <c r="B63" t="s">
        <v>16995</v>
      </c>
      <c r="C63" t="s">
        <v>17067</v>
      </c>
      <c r="D63" t="s">
        <v>17134</v>
      </c>
      <c r="E63" t="str">
        <f t="shared" si="2"/>
        <v>2687080</v>
      </c>
      <c r="F63" t="s">
        <v>16957</v>
      </c>
      <c r="G63" t="s">
        <v>17032</v>
      </c>
      <c r="H63" t="s">
        <v>17102</v>
      </c>
      <c r="I63" t="str">
        <f t="shared" si="3"/>
        <v>313229979</v>
      </c>
    </row>
    <row r="64" spans="1:9" ht="15" x14ac:dyDescent="0.25">
      <c r="A64" s="6" t="s">
        <v>20837</v>
      </c>
      <c r="B64" s="8">
        <f>AVERAGE(VALUE(B8),VALUE(B22),VALUE(B36))*2^(-30)</f>
        <v>17.987321819799643</v>
      </c>
      <c r="C64" s="8">
        <f t="shared" ref="C64:I64" si="4">AVERAGE(VALUE(C8),VALUE(C22),VALUE(C36))*2^(-30)</f>
        <v>18.033089414859813</v>
      </c>
      <c r="D64" s="8">
        <f t="shared" si="4"/>
        <v>18.2964960563307</v>
      </c>
      <c r="E64" s="8">
        <f t="shared" si="4"/>
        <v>18.2964960563307</v>
      </c>
      <c r="F64" s="8">
        <f t="shared" si="4"/>
        <v>12.051528700627387</v>
      </c>
      <c r="G64" s="8">
        <f t="shared" si="4"/>
        <v>12.59986822741727</v>
      </c>
      <c r="H64" s="8">
        <f t="shared" si="4"/>
        <v>12.767767074517906</v>
      </c>
      <c r="I64" s="8">
        <f t="shared" si="4"/>
        <v>12.578884054596225</v>
      </c>
    </row>
    <row r="65" spans="1:9" x14ac:dyDescent="0.2">
      <c r="A65" s="6" t="s">
        <v>20838</v>
      </c>
      <c r="B65" s="9">
        <f>AVERAGE(VALUE(B8),VALUE(B22),VALUE(B36),VALUE(B50))*2^(-30)</f>
        <v>14.841362827224657</v>
      </c>
      <c r="C65" s="9">
        <f t="shared" ref="C65:I65" si="5">AVERAGE(VALUE(C8),VALUE(C22),VALUE(C36),VALUE(C50))*2^(-30)</f>
        <v>14.856268572388217</v>
      </c>
      <c r="D65" s="9">
        <f t="shared" si="5"/>
        <v>15.034073402639478</v>
      </c>
      <c r="E65" s="9">
        <f t="shared" si="5"/>
        <v>15.053823553491384</v>
      </c>
      <c r="F65" s="9">
        <f t="shared" si="5"/>
        <v>10.565897664986551</v>
      </c>
      <c r="G65" s="9">
        <f t="shared" si="5"/>
        <v>10.99215732421726</v>
      </c>
      <c r="H65" s="9">
        <f t="shared" si="5"/>
        <v>11.117587404092774</v>
      </c>
      <c r="I65" s="9">
        <f t="shared" si="5"/>
        <v>10.975925139151514</v>
      </c>
    </row>
    <row r="66" spans="1:9" x14ac:dyDescent="0.2">
      <c r="A66" s="6" t="s">
        <v>20841</v>
      </c>
      <c r="B66" s="9">
        <f>MIN(VALUE(B18),VALUE(B32),VALUE(B46))*2^(-30)</f>
        <v>10.543701171875</v>
      </c>
      <c r="C66" s="9">
        <f t="shared" ref="C66:I66" si="6">MIN(VALUE(C18),VALUE(C32),VALUE(C46))*2^(-30)</f>
        <v>9.8229255676269531</v>
      </c>
      <c r="D66" s="9">
        <f t="shared" si="6"/>
        <v>10.469425201416016</v>
      </c>
      <c r="E66" s="9">
        <f t="shared" si="6"/>
        <v>10.469425201416016</v>
      </c>
      <c r="F66" s="9">
        <f t="shared" si="6"/>
        <v>8.6704139709472656</v>
      </c>
      <c r="G66" s="9">
        <f t="shared" si="6"/>
        <v>8.3621749877929688</v>
      </c>
      <c r="H66" s="9">
        <f t="shared" si="6"/>
        <v>8.8133659362792969</v>
      </c>
      <c r="I66" s="9">
        <f t="shared" si="6"/>
        <v>8.8133659362792969</v>
      </c>
    </row>
    <row r="67" spans="1:9" x14ac:dyDescent="0.2">
      <c r="A67" s="6" t="s">
        <v>20839</v>
      </c>
      <c r="B67" s="9">
        <f>MIN(VALUE(B16),VALUE(B30),VALUE(B44))*2^(-30)</f>
        <v>17.940391540527344</v>
      </c>
      <c r="C67" s="9">
        <f t="shared" ref="C67:I67" si="7">MIN(VALUE(C16),VALUE(C30),VALUE(C44))*2^(-30)</f>
        <v>18.377407073974609</v>
      </c>
      <c r="D67" s="9">
        <f t="shared" si="7"/>
        <v>21.614044189453125</v>
      </c>
      <c r="E67" s="9">
        <f t="shared" si="7"/>
        <v>21.614044189453125</v>
      </c>
      <c r="F67" s="9">
        <f t="shared" si="7"/>
        <v>14.318515777587891</v>
      </c>
      <c r="G67" s="9">
        <f t="shared" si="7"/>
        <v>15.798011779785156</v>
      </c>
      <c r="H67" s="9">
        <f t="shared" si="7"/>
        <v>15.331951141357422</v>
      </c>
      <c r="I67" s="9">
        <f t="shared" si="7"/>
        <v>15.798011779785156</v>
      </c>
    </row>
    <row r="68" spans="1:9" x14ac:dyDescent="0.2">
      <c r="A68" s="6" t="s">
        <v>20831</v>
      </c>
      <c r="B68" s="9">
        <f>SUM(VALUE(B14),VALUE(B28),VALUE(B42))*2^(-20)</f>
        <v>0.1484375</v>
      </c>
      <c r="C68" s="9">
        <f t="shared" ref="C68:I69" si="8">SUM(VALUE(C14),VALUE(C28),VALUE(C42))*2^(-20)</f>
        <v>7.8125E-3</v>
      </c>
      <c r="D68" s="9">
        <f t="shared" si="8"/>
        <v>0.125</v>
      </c>
      <c r="E68" s="9">
        <f t="shared" si="8"/>
        <v>7.8125E-3</v>
      </c>
      <c r="F68" s="9">
        <f t="shared" si="8"/>
        <v>0.19140625</v>
      </c>
      <c r="G68" s="9">
        <f t="shared" si="8"/>
        <v>0.140625</v>
      </c>
      <c r="H68" s="9">
        <f t="shared" si="8"/>
        <v>7.8125E-3</v>
      </c>
      <c r="I68" s="9">
        <f t="shared" si="8"/>
        <v>4.296875E-2</v>
      </c>
    </row>
    <row r="69" spans="1:9" x14ac:dyDescent="0.2">
      <c r="A69" s="6" t="s">
        <v>20840</v>
      </c>
      <c r="B69" s="9">
        <f>SUM(VALUE(B15),VALUE(B29),VALUE(B43))*2^(-20)</f>
        <v>961.62890625</v>
      </c>
      <c r="C69" s="9">
        <f t="shared" si="8"/>
        <v>1057.58203125</v>
      </c>
      <c r="D69" s="9">
        <f t="shared" si="8"/>
        <v>938.953125</v>
      </c>
      <c r="E69" s="9">
        <f t="shared" si="8"/>
        <v>1057.58203125</v>
      </c>
      <c r="F69" s="9">
        <f t="shared" si="8"/>
        <v>948.84375</v>
      </c>
      <c r="G69" s="9">
        <f t="shared" si="8"/>
        <v>933.76171875</v>
      </c>
      <c r="H69" s="9">
        <f t="shared" si="8"/>
        <v>934.9375</v>
      </c>
      <c r="I69" s="9">
        <f t="shared" si="8"/>
        <v>929.0546875</v>
      </c>
    </row>
    <row r="70" spans="1:9" x14ac:dyDescent="0.2">
      <c r="A70" s="6" t="s">
        <v>20832</v>
      </c>
      <c r="B70" s="9">
        <f>AVERAGE(VALUE(B9),VALUE(B23),VALUE(B37))*2^(-20)</f>
        <v>21.107096036275227</v>
      </c>
      <c r="C70" s="9">
        <f t="shared" ref="C70:I70" si="9">AVERAGE(VALUE(C9),VALUE(C23),VALUE(C37))*2^(-20)</f>
        <v>21.530647595723469</v>
      </c>
      <c r="D70" s="9">
        <f t="shared" si="9"/>
        <v>21.514373143513996</v>
      </c>
      <c r="E70" s="9">
        <f t="shared" si="9"/>
        <v>21.530647595723469</v>
      </c>
      <c r="F70" s="9">
        <f t="shared" si="9"/>
        <v>19.365021387736004</v>
      </c>
      <c r="G70" s="9">
        <f t="shared" si="9"/>
        <v>21.522602399190266</v>
      </c>
      <c r="H70" s="9">
        <f t="shared" si="9"/>
        <v>21.496484756469727</v>
      </c>
      <c r="I70" s="9">
        <f t="shared" si="9"/>
        <v>21.513809521993</v>
      </c>
    </row>
    <row r="71" spans="1:9" x14ac:dyDescent="0.2">
      <c r="A71" s="6" t="s">
        <v>20833</v>
      </c>
      <c r="B71" s="10">
        <f>MIN(VALUE(B19),VALUE(B33),VALUE(B47))*2^(-20)</f>
        <v>12.99609375</v>
      </c>
      <c r="C71" s="10">
        <f t="shared" ref="C71:I71" si="10">MIN(VALUE(C19),VALUE(C33),VALUE(C47))*2^(-20)</f>
        <v>12.8828125</v>
      </c>
      <c r="D71" s="10">
        <f t="shared" si="10"/>
        <v>12.8828125</v>
      </c>
      <c r="E71" s="10">
        <f t="shared" si="10"/>
        <v>12.8828125</v>
      </c>
      <c r="F71" s="10">
        <f t="shared" si="10"/>
        <v>12.96484375</v>
      </c>
      <c r="G71" s="10">
        <f t="shared" si="10"/>
        <v>13</v>
      </c>
      <c r="H71" s="10">
        <f t="shared" si="10"/>
        <v>12.8828125</v>
      </c>
      <c r="I71" s="10">
        <f t="shared" si="10"/>
        <v>12.96484375</v>
      </c>
    </row>
    <row r="72" spans="1:9" x14ac:dyDescent="0.2">
      <c r="A72" s="6" t="s">
        <v>20834</v>
      </c>
      <c r="B72" s="10">
        <f>MAX(VALUE(B17),VALUE(B31),VALUE(B45))*2^(-20)</f>
        <v>28.0546875</v>
      </c>
      <c r="C72" s="10">
        <f t="shared" ref="C72:I72" si="11">MAX(VALUE(C17),VALUE(C31),VALUE(C45))*2^(-20)</f>
        <v>27.9296875</v>
      </c>
      <c r="D72" s="10">
        <f t="shared" si="11"/>
        <v>27.9296875</v>
      </c>
      <c r="E72" s="10">
        <f t="shared" si="11"/>
        <v>27.9296875</v>
      </c>
      <c r="F72" s="10">
        <f t="shared" si="11"/>
        <v>23.5859375</v>
      </c>
      <c r="G72" s="10">
        <f t="shared" si="11"/>
        <v>27.93359375</v>
      </c>
      <c r="H72" s="10">
        <f t="shared" si="11"/>
        <v>27.9296875</v>
      </c>
      <c r="I72" s="10">
        <f t="shared" si="11"/>
        <v>27.9296875</v>
      </c>
    </row>
    <row r="73" spans="1:9" x14ac:dyDescent="0.2">
      <c r="A73" s="6" t="s">
        <v>20826</v>
      </c>
      <c r="B73" s="9">
        <f>VALUE(B7)*10^(-9)</f>
        <v>75.114321914000001</v>
      </c>
      <c r="C73" s="9">
        <f t="shared" ref="C73:I73" si="12">VALUE(C7)*10^(-9)</f>
        <v>79.519750845000004</v>
      </c>
      <c r="D73" s="9">
        <f t="shared" si="12"/>
        <v>75.71860279900001</v>
      </c>
      <c r="E73" s="9">
        <f t="shared" si="12"/>
        <v>75.71860279900001</v>
      </c>
      <c r="F73" s="9">
        <f t="shared" si="12"/>
        <v>403.38247848100002</v>
      </c>
      <c r="G73" s="9">
        <f t="shared" si="12"/>
        <v>405.96512491800001</v>
      </c>
      <c r="H73" s="9">
        <f t="shared" si="12"/>
        <v>405.35361220200002</v>
      </c>
      <c r="I73" s="9">
        <f t="shared" si="12"/>
        <v>405.35361220200002</v>
      </c>
    </row>
    <row r="74" spans="1:9" x14ac:dyDescent="0.2">
      <c r="A74" s="6" t="s">
        <v>20835</v>
      </c>
      <c r="B74" s="9">
        <f>SUM(VALUE(B20),VALUE(B34),VALUE(B48))*2^(-30)</f>
        <v>10.446308320388198</v>
      </c>
      <c r="C74" s="9">
        <f t="shared" ref="C74:I75" si="13">SUM(VALUE(C20),VALUE(C34),VALUE(C48))*2^(-30)</f>
        <v>10.437053821049631</v>
      </c>
      <c r="D74" s="9">
        <f t="shared" si="13"/>
        <v>10.432344506494701</v>
      </c>
      <c r="E74" s="9">
        <f t="shared" si="13"/>
        <v>10.633613187819719</v>
      </c>
      <c r="F74" s="9">
        <f t="shared" si="13"/>
        <v>22.444249011576176</v>
      </c>
      <c r="G74" s="9">
        <f t="shared" si="13"/>
        <v>22.451681608334184</v>
      </c>
      <c r="H74" s="9">
        <f t="shared" si="13"/>
        <v>22.595361102372408</v>
      </c>
      <c r="I74" s="9">
        <f t="shared" si="13"/>
        <v>22.444249011576176</v>
      </c>
    </row>
    <row r="75" spans="1:9" x14ac:dyDescent="0.2">
      <c r="A75" s="6" t="s">
        <v>20836</v>
      </c>
      <c r="B75" s="9">
        <f>SUM(VALUE(B21),VALUE(B35),VALUE(B49))*2^(-30)</f>
        <v>10.438645938411355</v>
      </c>
      <c r="C75" s="9">
        <f t="shared" si="13"/>
        <v>10.443153182975948</v>
      </c>
      <c r="D75" s="9">
        <f t="shared" si="13"/>
        <v>10.451065996661782</v>
      </c>
      <c r="E75" s="9">
        <f t="shared" si="13"/>
        <v>10.390654043294489</v>
      </c>
      <c r="F75" s="9">
        <f t="shared" si="13"/>
        <v>22.104026786983013</v>
      </c>
      <c r="G75" s="9">
        <f t="shared" si="13"/>
        <v>22.111121335066855</v>
      </c>
      <c r="H75" s="9">
        <f t="shared" si="13"/>
        <v>22.251143410801888</v>
      </c>
      <c r="I75" s="9">
        <f t="shared" si="13"/>
        <v>22.111121335066855</v>
      </c>
    </row>
    <row r="76" spans="1:9" x14ac:dyDescent="0.2">
      <c r="A76" s="7" t="s">
        <v>20827</v>
      </c>
      <c r="B76" s="9">
        <f>SUM(VALUE(B12),VALUE(B26),VALUE(B40))</f>
        <v>1790</v>
      </c>
      <c r="C76" s="9">
        <f t="shared" ref="C76:I76" si="14">SUM(VALUE(C12),VALUE(C26),VALUE(C40))</f>
        <v>1898</v>
      </c>
      <c r="D76" s="9">
        <f t="shared" si="14"/>
        <v>1799</v>
      </c>
      <c r="E76" s="9">
        <f t="shared" si="14"/>
        <v>1799</v>
      </c>
      <c r="F76" s="9">
        <f t="shared" si="14"/>
        <v>9670</v>
      </c>
      <c r="G76" s="9">
        <f t="shared" si="14"/>
        <v>9731</v>
      </c>
      <c r="H76" s="9">
        <f t="shared" si="14"/>
        <v>9699</v>
      </c>
      <c r="I76" s="9">
        <f t="shared" si="14"/>
        <v>9699</v>
      </c>
    </row>
    <row r="77" spans="1:9" x14ac:dyDescent="0.2">
      <c r="A77" s="7" t="s">
        <v>20828</v>
      </c>
      <c r="B77" s="9">
        <f>SUM(VALUE(B11),VALUE(B25),VALUE(B39))</f>
        <v>281</v>
      </c>
      <c r="C77" s="9">
        <f t="shared" ref="C77:I77" si="15">SUM(VALUE(C11),VALUE(C25),VALUE(C39))</f>
        <v>284</v>
      </c>
      <c r="D77" s="9">
        <f t="shared" si="15"/>
        <v>272</v>
      </c>
      <c r="E77" s="9">
        <f t="shared" si="15"/>
        <v>276</v>
      </c>
      <c r="F77" s="9">
        <f t="shared" si="15"/>
        <v>869</v>
      </c>
      <c r="G77" s="9">
        <f t="shared" si="15"/>
        <v>875</v>
      </c>
      <c r="H77" s="9">
        <f t="shared" si="15"/>
        <v>862</v>
      </c>
      <c r="I77" s="9">
        <f t="shared" si="15"/>
        <v>873</v>
      </c>
    </row>
    <row r="78" spans="1:9" x14ac:dyDescent="0.2">
      <c r="A78" s="7" t="s">
        <v>20829</v>
      </c>
      <c r="B78" s="9">
        <f>SUM(VALUE(B13),VALUE(B27),VALUE(B41))</f>
        <v>553</v>
      </c>
      <c r="C78" s="9">
        <f t="shared" ref="C78:I78" si="16">SUM(VALUE(C13),VALUE(C27),VALUE(C41))</f>
        <v>559</v>
      </c>
      <c r="D78" s="9">
        <f t="shared" si="16"/>
        <v>532</v>
      </c>
      <c r="E78" s="9">
        <f t="shared" si="16"/>
        <v>555</v>
      </c>
      <c r="F78" s="9">
        <f t="shared" si="16"/>
        <v>7315</v>
      </c>
      <c r="G78" s="9">
        <f t="shared" si="16"/>
        <v>7326</v>
      </c>
      <c r="H78" s="9">
        <f t="shared" si="16"/>
        <v>7313</v>
      </c>
      <c r="I78" s="9">
        <f t="shared" si="16"/>
        <v>7302</v>
      </c>
    </row>
    <row r="79" spans="1:9" x14ac:dyDescent="0.2">
      <c r="A79" s="7" t="s">
        <v>20830</v>
      </c>
      <c r="B79" s="9">
        <f>SUM(VALUE(B10),VALUE(B24),VALUE(B38))</f>
        <v>155</v>
      </c>
      <c r="C79" s="9">
        <f t="shared" ref="C79:I79" si="17">SUM(VALUE(C10),VALUE(C24),VALUE(C38))</f>
        <v>196</v>
      </c>
      <c r="D79" s="9">
        <f t="shared" si="17"/>
        <v>194</v>
      </c>
      <c r="E79" s="9">
        <f t="shared" si="17"/>
        <v>155</v>
      </c>
      <c r="F79" s="9">
        <f t="shared" si="17"/>
        <v>30</v>
      </c>
      <c r="G79" s="9">
        <f t="shared" si="17"/>
        <v>10</v>
      </c>
      <c r="H79" s="9">
        <f t="shared" si="17"/>
        <v>17</v>
      </c>
      <c r="I79" s="9">
        <f t="shared" si="17"/>
        <v>17</v>
      </c>
    </row>
    <row r="80" spans="1:9" x14ac:dyDescent="0.2">
      <c r="A80" s="27" t="s">
        <v>20855</v>
      </c>
      <c r="B80" s="28">
        <f>B3*2^(-30)</f>
        <v>0</v>
      </c>
      <c r="C80" s="28">
        <f t="shared" ref="C80:I81" si="18">C3*2^(-30)</f>
        <v>0</v>
      </c>
      <c r="D80" s="28">
        <f t="shared" si="18"/>
        <v>0</v>
      </c>
      <c r="E80" s="28">
        <f t="shared" si="18"/>
        <v>0</v>
      </c>
      <c r="F80" s="28">
        <f t="shared" si="18"/>
        <v>5.5072893956676126</v>
      </c>
      <c r="G80" s="28">
        <f t="shared" si="18"/>
        <v>5.5072893956676126</v>
      </c>
      <c r="H80" s="28">
        <f t="shared" si="18"/>
        <v>5.5072893956676126</v>
      </c>
      <c r="I80" s="28">
        <f t="shared" si="18"/>
        <v>5.5072893956676126</v>
      </c>
    </row>
    <row r="81" spans="1:9" x14ac:dyDescent="0.2">
      <c r="A81" s="27" t="s">
        <v>20856</v>
      </c>
      <c r="B81" s="28">
        <f>B4*2^(-30)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16.521868187002838</v>
      </c>
      <c r="G81" s="28">
        <f t="shared" si="18"/>
        <v>16.521868187002838</v>
      </c>
      <c r="H81" s="28">
        <f t="shared" si="18"/>
        <v>16.521868187002838</v>
      </c>
      <c r="I81" s="28">
        <f t="shared" si="18"/>
        <v>16.521868187002838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5" width="58.5703125" bestFit="1" customWidth="1" collapsed="1"/>
    <col min="6" max="6" width="57.2851562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14409</v>
      </c>
      <c r="E2" t="s">
        <v>121</v>
      </c>
      <c r="F2" t="s">
        <v>14410</v>
      </c>
    </row>
    <row r="3" spans="1:6" x14ac:dyDescent="0.2">
      <c r="A3" t="s">
        <v>88</v>
      </c>
      <c r="B3" t="s">
        <v>123</v>
      </c>
      <c r="C3" t="s">
        <v>14411</v>
      </c>
      <c r="D3" t="s">
        <v>16504</v>
      </c>
      <c r="E3" t="s">
        <v>14413</v>
      </c>
      <c r="F3" t="s">
        <v>14410</v>
      </c>
    </row>
    <row r="4" spans="1:6" x14ac:dyDescent="0.2">
      <c r="A4" t="s">
        <v>94</v>
      </c>
      <c r="B4" t="s">
        <v>125</v>
      </c>
      <c r="C4" t="s">
        <v>16505</v>
      </c>
      <c r="D4" t="s">
        <v>16504</v>
      </c>
      <c r="E4" t="s">
        <v>14413</v>
      </c>
      <c r="F4" t="s">
        <v>14973</v>
      </c>
    </row>
    <row r="5" spans="1:6" x14ac:dyDescent="0.2">
      <c r="A5" t="s">
        <v>79</v>
      </c>
      <c r="B5" t="s">
        <v>127</v>
      </c>
      <c r="C5" t="s">
        <v>16505</v>
      </c>
      <c r="D5" t="s">
        <v>68</v>
      </c>
      <c r="E5" t="s">
        <v>14974</v>
      </c>
      <c r="F5" t="s">
        <v>121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I81"/>
  <sheetViews>
    <sheetView topLeftCell="A43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3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16281</v>
      </c>
      <c r="G3" t="s">
        <v>16281</v>
      </c>
      <c r="H3" t="s">
        <v>16281</v>
      </c>
      <c r="I3" t="str">
        <f t="shared" ref="I3:I34" si="1">IF(ISERROR(MEDIAN(VALUE(F3),VALUE(G3),VALUE(H3))), "-", TEXT(MEDIAN(VALUE(F3),VALUE(G3),VALUE(H3)), "0"))</f>
        <v>5913406961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16282</v>
      </c>
      <c r="G4" t="s">
        <v>16282</v>
      </c>
      <c r="H4" t="s">
        <v>16282</v>
      </c>
      <c r="I4" t="str">
        <f t="shared" si="1"/>
        <v>17740220883</v>
      </c>
    </row>
    <row r="5" spans="1:9" x14ac:dyDescent="0.2">
      <c r="A5" s="1" t="s">
        <v>9</v>
      </c>
      <c r="B5" t="s">
        <v>17172</v>
      </c>
      <c r="C5" t="s">
        <v>17236</v>
      </c>
      <c r="D5" t="s">
        <v>17309</v>
      </c>
      <c r="E5" t="str">
        <f t="shared" si="0"/>
        <v>-</v>
      </c>
      <c r="F5" t="s">
        <v>17135</v>
      </c>
      <c r="G5" t="s">
        <v>17205</v>
      </c>
      <c r="H5" t="s">
        <v>17271</v>
      </c>
      <c r="I5" t="str">
        <f t="shared" si="1"/>
        <v>-</v>
      </c>
    </row>
    <row r="6" spans="1:9" x14ac:dyDescent="0.2">
      <c r="A6" s="1" t="s">
        <v>10</v>
      </c>
      <c r="B6" t="s">
        <v>17173</v>
      </c>
      <c r="C6" t="s">
        <v>17237</v>
      </c>
      <c r="D6" t="s">
        <v>17310</v>
      </c>
      <c r="E6" t="str">
        <f t="shared" si="0"/>
        <v>-</v>
      </c>
      <c r="F6" t="s">
        <v>17136</v>
      </c>
      <c r="G6" t="s">
        <v>17206</v>
      </c>
      <c r="H6" t="s">
        <v>17272</v>
      </c>
      <c r="I6" t="str">
        <f t="shared" si="1"/>
        <v>-</v>
      </c>
    </row>
    <row r="7" spans="1:9" x14ac:dyDescent="0.2">
      <c r="A7" s="1" t="s">
        <v>11</v>
      </c>
      <c r="B7" t="s">
        <v>17174</v>
      </c>
      <c r="C7" t="s">
        <v>17238</v>
      </c>
      <c r="D7" t="s">
        <v>17311</v>
      </c>
      <c r="E7" t="str">
        <f t="shared" si="0"/>
        <v>75296105527</v>
      </c>
      <c r="F7" t="s">
        <v>17137</v>
      </c>
      <c r="G7" t="s">
        <v>17207</v>
      </c>
      <c r="H7" t="s">
        <v>17273</v>
      </c>
      <c r="I7" t="str">
        <f t="shared" si="1"/>
        <v>408552994410</v>
      </c>
    </row>
    <row r="8" spans="1:9" x14ac:dyDescent="0.2">
      <c r="A8" s="1" t="s">
        <v>12</v>
      </c>
      <c r="B8" t="s">
        <v>17175</v>
      </c>
      <c r="C8" t="s">
        <v>17239</v>
      </c>
      <c r="D8" t="s">
        <v>17312</v>
      </c>
      <c r="E8" t="str">
        <f t="shared" si="0"/>
        <v>21146635457</v>
      </c>
      <c r="F8" t="s">
        <v>17138</v>
      </c>
      <c r="G8" t="s">
        <v>17208</v>
      </c>
      <c r="H8" t="s">
        <v>17274</v>
      </c>
      <c r="I8" t="str">
        <f t="shared" si="1"/>
        <v>14529365159</v>
      </c>
    </row>
    <row r="9" spans="1:9" x14ac:dyDescent="0.2">
      <c r="A9" s="1" t="s">
        <v>13</v>
      </c>
      <c r="B9" t="s">
        <v>17176</v>
      </c>
      <c r="C9" t="s">
        <v>17240</v>
      </c>
      <c r="D9" t="s">
        <v>4974</v>
      </c>
      <c r="E9" t="str">
        <f t="shared" si="0"/>
        <v>13564568</v>
      </c>
      <c r="F9" t="s">
        <v>17139</v>
      </c>
      <c r="G9" t="s">
        <v>17179</v>
      </c>
      <c r="H9" t="s">
        <v>17275</v>
      </c>
      <c r="I9" t="str">
        <f t="shared" si="1"/>
        <v>13520896</v>
      </c>
    </row>
    <row r="10" spans="1:9" x14ac:dyDescent="0.2">
      <c r="A10" s="1" t="s">
        <v>14</v>
      </c>
      <c r="B10" t="s">
        <v>520</v>
      </c>
      <c r="C10" t="s">
        <v>994</v>
      </c>
      <c r="D10" t="s">
        <v>79</v>
      </c>
      <c r="E10" t="str">
        <f t="shared" si="0"/>
        <v>62</v>
      </c>
      <c r="F10" t="s">
        <v>129</v>
      </c>
      <c r="G10" t="s">
        <v>89</v>
      </c>
      <c r="H10" t="s">
        <v>150</v>
      </c>
      <c r="I10" t="str">
        <f t="shared" si="1"/>
        <v>16</v>
      </c>
    </row>
    <row r="11" spans="1:9" x14ac:dyDescent="0.2">
      <c r="A11" s="1" t="s">
        <v>15</v>
      </c>
      <c r="B11" t="s">
        <v>14171</v>
      </c>
      <c r="C11" t="s">
        <v>200</v>
      </c>
      <c r="D11" t="s">
        <v>6093</v>
      </c>
      <c r="E11" t="str">
        <f t="shared" si="0"/>
        <v>99</v>
      </c>
      <c r="F11" t="s">
        <v>8548</v>
      </c>
      <c r="G11" t="s">
        <v>431</v>
      </c>
      <c r="H11" t="s">
        <v>5871</v>
      </c>
      <c r="I11" t="str">
        <f t="shared" si="1"/>
        <v>289</v>
      </c>
    </row>
    <row r="12" spans="1:9" x14ac:dyDescent="0.2">
      <c r="A12" s="1" t="s">
        <v>16</v>
      </c>
      <c r="B12" t="s">
        <v>207</v>
      </c>
      <c r="C12" t="s">
        <v>230</v>
      </c>
      <c r="D12" t="s">
        <v>16963</v>
      </c>
      <c r="E12" t="str">
        <f t="shared" si="0"/>
        <v>603</v>
      </c>
      <c r="F12" t="s">
        <v>17140</v>
      </c>
      <c r="G12" t="s">
        <v>16732</v>
      </c>
      <c r="H12" t="s">
        <v>17276</v>
      </c>
      <c r="I12" t="str">
        <f t="shared" si="1"/>
        <v>3260</v>
      </c>
    </row>
    <row r="13" spans="1:9" x14ac:dyDescent="0.2">
      <c r="A13" s="1" t="s">
        <v>17</v>
      </c>
      <c r="B13" t="s">
        <v>4547</v>
      </c>
      <c r="C13" t="s">
        <v>1084</v>
      </c>
      <c r="D13" t="s">
        <v>4165</v>
      </c>
      <c r="E13" t="str">
        <f t="shared" si="0"/>
        <v>204</v>
      </c>
      <c r="F13" t="s">
        <v>14422</v>
      </c>
      <c r="G13" t="s">
        <v>17209</v>
      </c>
      <c r="H13" t="s">
        <v>17277</v>
      </c>
      <c r="I13" t="str">
        <f t="shared" si="1"/>
        <v>2442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237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17177</v>
      </c>
      <c r="C15" t="s">
        <v>17241</v>
      </c>
      <c r="D15" t="s">
        <v>17313</v>
      </c>
      <c r="E15" t="str">
        <f t="shared" si="0"/>
        <v>383815680</v>
      </c>
      <c r="F15" t="s">
        <v>17141</v>
      </c>
      <c r="G15" t="s">
        <v>17210</v>
      </c>
      <c r="H15" t="s">
        <v>17278</v>
      </c>
      <c r="I15" t="str">
        <f t="shared" si="1"/>
        <v>315207680</v>
      </c>
    </row>
    <row r="16" spans="1:9" x14ac:dyDescent="0.2">
      <c r="A16" s="1" t="s">
        <v>20</v>
      </c>
      <c r="B16" t="s">
        <v>17178</v>
      </c>
      <c r="C16" t="s">
        <v>17242</v>
      </c>
      <c r="D16" t="s">
        <v>17314</v>
      </c>
      <c r="E16" t="str">
        <f t="shared" si="0"/>
        <v>25019326464</v>
      </c>
      <c r="F16" t="s">
        <v>17142</v>
      </c>
      <c r="G16" t="s">
        <v>17211</v>
      </c>
      <c r="H16" t="s">
        <v>17279</v>
      </c>
      <c r="I16" t="str">
        <f t="shared" si="1"/>
        <v>18135719936</v>
      </c>
    </row>
    <row r="17" spans="1:9" x14ac:dyDescent="0.2">
      <c r="A17" s="1" t="s">
        <v>21</v>
      </c>
      <c r="B17" t="s">
        <v>17179</v>
      </c>
      <c r="C17" t="s">
        <v>17243</v>
      </c>
      <c r="D17" t="s">
        <v>4974</v>
      </c>
      <c r="E17" t="str">
        <f t="shared" si="0"/>
        <v>13721600</v>
      </c>
      <c r="F17" t="s">
        <v>17139</v>
      </c>
      <c r="G17" t="s">
        <v>17179</v>
      </c>
      <c r="H17" t="s">
        <v>4974</v>
      </c>
      <c r="I17" t="str">
        <f t="shared" si="1"/>
        <v>13520896</v>
      </c>
    </row>
    <row r="18" spans="1:9" x14ac:dyDescent="0.2">
      <c r="A18" s="1" t="s">
        <v>22</v>
      </c>
      <c r="B18" t="s">
        <v>17180</v>
      </c>
      <c r="C18" t="s">
        <v>17244</v>
      </c>
      <c r="D18" t="s">
        <v>17315</v>
      </c>
      <c r="E18" t="str">
        <f t="shared" si="0"/>
        <v>13390848000</v>
      </c>
      <c r="F18" t="s">
        <v>17143</v>
      </c>
      <c r="G18" t="s">
        <v>17212</v>
      </c>
      <c r="H18" t="s">
        <v>17280</v>
      </c>
      <c r="I18" t="str">
        <f t="shared" si="1"/>
        <v>10846482432</v>
      </c>
    </row>
    <row r="19" spans="1:9" x14ac:dyDescent="0.2">
      <c r="A19" s="1" t="s">
        <v>23</v>
      </c>
      <c r="B19" t="s">
        <v>15735</v>
      </c>
      <c r="C19" t="s">
        <v>4938</v>
      </c>
      <c r="D19" t="s">
        <v>4974</v>
      </c>
      <c r="E19" t="str">
        <f t="shared" si="0"/>
        <v>13418496</v>
      </c>
      <c r="F19" t="s">
        <v>17139</v>
      </c>
      <c r="G19" t="s">
        <v>17179</v>
      </c>
      <c r="H19" t="s">
        <v>4938</v>
      </c>
      <c r="I19" t="str">
        <f t="shared" si="1"/>
        <v>13520896</v>
      </c>
    </row>
    <row r="20" spans="1:9" x14ac:dyDescent="0.2">
      <c r="A20" s="1" t="s">
        <v>24</v>
      </c>
      <c r="B20" t="s">
        <v>17181</v>
      </c>
      <c r="C20" t="s">
        <v>17245</v>
      </c>
      <c r="D20" t="s">
        <v>17316</v>
      </c>
      <c r="E20" t="str">
        <f t="shared" si="0"/>
        <v>3696945243</v>
      </c>
      <c r="F20" t="s">
        <v>17144</v>
      </c>
      <c r="G20" t="s">
        <v>17213</v>
      </c>
      <c r="H20" t="s">
        <v>17281</v>
      </c>
      <c r="I20" t="str">
        <f t="shared" si="1"/>
        <v>7992761697</v>
      </c>
    </row>
    <row r="21" spans="1:9" x14ac:dyDescent="0.2">
      <c r="A21" s="1" t="s">
        <v>25</v>
      </c>
      <c r="B21" t="s">
        <v>17182</v>
      </c>
      <c r="C21" t="s">
        <v>17246</v>
      </c>
      <c r="D21" t="s">
        <v>17317</v>
      </c>
      <c r="E21" t="str">
        <f t="shared" si="0"/>
        <v>3898661770</v>
      </c>
      <c r="F21" t="s">
        <v>17145</v>
      </c>
      <c r="G21" t="s">
        <v>17214</v>
      </c>
      <c r="H21" t="s">
        <v>17282</v>
      </c>
      <c r="I21" t="str">
        <f t="shared" si="1"/>
        <v>7945036677</v>
      </c>
    </row>
    <row r="22" spans="1:9" x14ac:dyDescent="0.2">
      <c r="A22" s="1" t="s">
        <v>26</v>
      </c>
      <c r="B22" t="s">
        <v>17183</v>
      </c>
      <c r="C22" t="s">
        <v>17247</v>
      </c>
      <c r="D22" t="s">
        <v>17318</v>
      </c>
      <c r="E22" t="str">
        <f t="shared" si="0"/>
        <v>21037415370</v>
      </c>
      <c r="F22" t="s">
        <v>17146</v>
      </c>
      <c r="G22" t="s">
        <v>17215</v>
      </c>
      <c r="H22" t="s">
        <v>17283</v>
      </c>
      <c r="I22" t="str">
        <f t="shared" si="1"/>
        <v>15138212826</v>
      </c>
    </row>
    <row r="23" spans="1:9" x14ac:dyDescent="0.2">
      <c r="A23" s="1" t="s">
        <v>27</v>
      </c>
      <c r="B23" t="s">
        <v>17184</v>
      </c>
      <c r="C23" t="s">
        <v>17248</v>
      </c>
      <c r="D23" t="s">
        <v>17319</v>
      </c>
      <c r="E23" t="str">
        <f t="shared" si="0"/>
        <v>25098589</v>
      </c>
      <c r="F23" t="s">
        <v>17147</v>
      </c>
      <c r="G23" t="s">
        <v>17216</v>
      </c>
      <c r="H23" t="s">
        <v>17284</v>
      </c>
      <c r="I23" t="str">
        <f t="shared" si="1"/>
        <v>25083573</v>
      </c>
    </row>
    <row r="24" spans="1:9" x14ac:dyDescent="0.2">
      <c r="A24" s="1" t="s">
        <v>28</v>
      </c>
      <c r="B24" t="s">
        <v>129</v>
      </c>
      <c r="C24" t="s">
        <v>379</v>
      </c>
      <c r="D24" t="s">
        <v>2278</v>
      </c>
      <c r="E24" t="str">
        <f t="shared" si="0"/>
        <v>49</v>
      </c>
      <c r="F24" t="s">
        <v>94</v>
      </c>
      <c r="G24" t="s">
        <v>85</v>
      </c>
      <c r="H24" t="s">
        <v>79</v>
      </c>
      <c r="I24" t="str">
        <f t="shared" si="1"/>
        <v>4</v>
      </c>
    </row>
    <row r="25" spans="1:9" x14ac:dyDescent="0.2">
      <c r="A25" s="1" t="s">
        <v>29</v>
      </c>
      <c r="B25" t="s">
        <v>199</v>
      </c>
      <c r="C25" t="s">
        <v>3649</v>
      </c>
      <c r="D25" t="s">
        <v>199</v>
      </c>
      <c r="E25" t="str">
        <f t="shared" si="0"/>
        <v>91</v>
      </c>
      <c r="F25" t="s">
        <v>6192</v>
      </c>
      <c r="G25" t="s">
        <v>424</v>
      </c>
      <c r="H25" t="s">
        <v>437</v>
      </c>
      <c r="I25" t="str">
        <f t="shared" si="1"/>
        <v>290</v>
      </c>
    </row>
    <row r="26" spans="1:9" x14ac:dyDescent="0.2">
      <c r="A26" s="1" t="s">
        <v>30</v>
      </c>
      <c r="B26" t="s">
        <v>16492</v>
      </c>
      <c r="C26" t="s">
        <v>17249</v>
      </c>
      <c r="D26" t="s">
        <v>186</v>
      </c>
      <c r="E26" t="str">
        <f t="shared" si="0"/>
        <v>604</v>
      </c>
      <c r="F26" t="s">
        <v>17148</v>
      </c>
      <c r="G26" t="s">
        <v>16723</v>
      </c>
      <c r="H26" t="s">
        <v>17285</v>
      </c>
      <c r="I26" t="str">
        <f t="shared" si="1"/>
        <v>3264</v>
      </c>
    </row>
    <row r="27" spans="1:9" x14ac:dyDescent="0.2">
      <c r="A27" s="1" t="s">
        <v>31</v>
      </c>
      <c r="B27" t="s">
        <v>604</v>
      </c>
      <c r="C27" t="s">
        <v>300</v>
      </c>
      <c r="D27" t="s">
        <v>2027</v>
      </c>
      <c r="E27" t="str">
        <f t="shared" si="0"/>
        <v>211</v>
      </c>
      <c r="F27" t="s">
        <v>17149</v>
      </c>
      <c r="G27" t="s">
        <v>17217</v>
      </c>
      <c r="H27" t="s">
        <v>17286</v>
      </c>
      <c r="I27" t="str">
        <f t="shared" si="1"/>
        <v>2488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17185</v>
      </c>
      <c r="C29" t="s">
        <v>17250</v>
      </c>
      <c r="D29" t="s">
        <v>17320</v>
      </c>
      <c r="E29" t="str">
        <f t="shared" si="0"/>
        <v>293552128</v>
      </c>
      <c r="F29" t="s">
        <v>17150</v>
      </c>
      <c r="G29" t="s">
        <v>16309</v>
      </c>
      <c r="H29" t="s">
        <v>17287</v>
      </c>
      <c r="I29" t="str">
        <f t="shared" si="1"/>
        <v>318091264</v>
      </c>
    </row>
    <row r="30" spans="1:9" x14ac:dyDescent="0.2">
      <c r="A30" s="1" t="s">
        <v>34</v>
      </c>
      <c r="B30" t="s">
        <v>17186</v>
      </c>
      <c r="C30" t="s">
        <v>17251</v>
      </c>
      <c r="D30" t="s">
        <v>17321</v>
      </c>
      <c r="E30" t="str">
        <f t="shared" si="0"/>
        <v>25300332544</v>
      </c>
      <c r="F30" t="s">
        <v>17151</v>
      </c>
      <c r="G30" t="s">
        <v>17218</v>
      </c>
      <c r="H30" t="s">
        <v>17288</v>
      </c>
      <c r="I30" t="str">
        <f t="shared" si="1"/>
        <v>18579664896</v>
      </c>
    </row>
    <row r="31" spans="1:9" x14ac:dyDescent="0.2">
      <c r="A31" s="1" t="s">
        <v>35</v>
      </c>
      <c r="B31" t="s">
        <v>11089</v>
      </c>
      <c r="C31" t="s">
        <v>17219</v>
      </c>
      <c r="D31" t="s">
        <v>11744</v>
      </c>
      <c r="E31" t="str">
        <f t="shared" si="0"/>
        <v>25182208</v>
      </c>
      <c r="F31" t="s">
        <v>17152</v>
      </c>
      <c r="G31" t="s">
        <v>17219</v>
      </c>
      <c r="H31" t="s">
        <v>17289</v>
      </c>
      <c r="I31" t="str">
        <f t="shared" si="1"/>
        <v>25112576</v>
      </c>
    </row>
    <row r="32" spans="1:9" x14ac:dyDescent="0.2">
      <c r="A32" s="1" t="s">
        <v>36</v>
      </c>
      <c r="B32" t="s">
        <v>17187</v>
      </c>
      <c r="C32" t="s">
        <v>17252</v>
      </c>
      <c r="D32" t="s">
        <v>17322</v>
      </c>
      <c r="E32" t="str">
        <f t="shared" si="0"/>
        <v>13584756736</v>
      </c>
      <c r="F32" t="s">
        <v>17153</v>
      </c>
      <c r="G32" t="s">
        <v>17220</v>
      </c>
      <c r="H32" t="s">
        <v>17290</v>
      </c>
      <c r="I32" t="str">
        <f t="shared" si="1"/>
        <v>11795943424</v>
      </c>
    </row>
    <row r="33" spans="1:9" x14ac:dyDescent="0.2">
      <c r="A33" s="1" t="s">
        <v>37</v>
      </c>
      <c r="B33" t="s">
        <v>17188</v>
      </c>
      <c r="C33" t="s">
        <v>17253</v>
      </c>
      <c r="D33" t="s">
        <v>17219</v>
      </c>
      <c r="E33" t="str">
        <f t="shared" si="0"/>
        <v>25079808</v>
      </c>
      <c r="F33" t="s">
        <v>17154</v>
      </c>
      <c r="G33" t="s">
        <v>11174</v>
      </c>
      <c r="H33" t="s">
        <v>10084</v>
      </c>
      <c r="I33" t="str">
        <f t="shared" si="1"/>
        <v>25042944</v>
      </c>
    </row>
    <row r="34" spans="1:9" x14ac:dyDescent="0.2">
      <c r="A34" s="1" t="s">
        <v>38</v>
      </c>
      <c r="B34" t="s">
        <v>17189</v>
      </c>
      <c r="C34" t="s">
        <v>17254</v>
      </c>
      <c r="D34" t="s">
        <v>17323</v>
      </c>
      <c r="E34" t="str">
        <f t="shared" si="0"/>
        <v>3294163214</v>
      </c>
      <c r="F34" t="s">
        <v>17155</v>
      </c>
      <c r="G34" t="s">
        <v>17221</v>
      </c>
      <c r="H34" t="s">
        <v>17291</v>
      </c>
      <c r="I34" t="str">
        <f t="shared" si="1"/>
        <v>8136244677</v>
      </c>
    </row>
    <row r="35" spans="1:9" x14ac:dyDescent="0.2">
      <c r="A35" s="1" t="s">
        <v>39</v>
      </c>
      <c r="B35" t="s">
        <v>17190</v>
      </c>
      <c r="C35" t="s">
        <v>17255</v>
      </c>
      <c r="D35" t="s">
        <v>17324</v>
      </c>
      <c r="E35" t="str">
        <f t="shared" ref="E35:E63" si="2">IF(ISERROR(MEDIAN(VALUE(B35),VALUE(C35),VALUE(D35))), "-", TEXT(MEDIAN(VALUE(B35),VALUE(C35),VALUE(D35)), "0"))</f>
        <v>3699651781</v>
      </c>
      <c r="F35" t="s">
        <v>17156</v>
      </c>
      <c r="G35" t="s">
        <v>17222</v>
      </c>
      <c r="H35" t="s">
        <v>17292</v>
      </c>
      <c r="I35" t="str">
        <f t="shared" ref="I35:I63" si="3">IF(ISERROR(MEDIAN(VALUE(F35),VALUE(G35),VALUE(H35))), "-", TEXT(MEDIAN(VALUE(F35),VALUE(G35),VALUE(H35)), "0"))</f>
        <v>7956304659</v>
      </c>
    </row>
    <row r="36" spans="1:9" x14ac:dyDescent="0.2">
      <c r="A36" s="1" t="s">
        <v>40</v>
      </c>
      <c r="B36" t="s">
        <v>17191</v>
      </c>
      <c r="C36" t="s">
        <v>17256</v>
      </c>
      <c r="D36" t="s">
        <v>17325</v>
      </c>
      <c r="E36" t="str">
        <f t="shared" si="2"/>
        <v>19797290037</v>
      </c>
      <c r="F36" t="s">
        <v>17157</v>
      </c>
      <c r="G36" t="s">
        <v>17223</v>
      </c>
      <c r="H36" t="s">
        <v>17293</v>
      </c>
      <c r="I36" t="str">
        <f t="shared" si="3"/>
        <v>13560317756</v>
      </c>
    </row>
    <row r="37" spans="1:9" x14ac:dyDescent="0.2">
      <c r="A37" s="1" t="s">
        <v>41</v>
      </c>
      <c r="B37" t="s">
        <v>17192</v>
      </c>
      <c r="C37" t="s">
        <v>17257</v>
      </c>
      <c r="D37" t="s">
        <v>17326</v>
      </c>
      <c r="E37" t="str">
        <f t="shared" si="2"/>
        <v>29603947</v>
      </c>
      <c r="F37" t="s">
        <v>17158</v>
      </c>
      <c r="G37" t="s">
        <v>17224</v>
      </c>
      <c r="H37" t="s">
        <v>17294</v>
      </c>
      <c r="I37" t="str">
        <f t="shared" si="3"/>
        <v>29351936</v>
      </c>
    </row>
    <row r="38" spans="1:9" x14ac:dyDescent="0.2">
      <c r="A38" s="1" t="s">
        <v>42</v>
      </c>
      <c r="B38" t="s">
        <v>168</v>
      </c>
      <c r="C38" t="s">
        <v>379</v>
      </c>
      <c r="D38" t="s">
        <v>3149</v>
      </c>
      <c r="E38" t="str">
        <f t="shared" si="2"/>
        <v>49</v>
      </c>
      <c r="F38" t="s">
        <v>187</v>
      </c>
      <c r="G38" t="s">
        <v>80</v>
      </c>
      <c r="H38" t="s">
        <v>92</v>
      </c>
      <c r="I38" t="str">
        <f t="shared" si="3"/>
        <v>13</v>
      </c>
    </row>
    <row r="39" spans="1:9" x14ac:dyDescent="0.2">
      <c r="A39" s="1" t="s">
        <v>43</v>
      </c>
      <c r="B39" t="s">
        <v>3649</v>
      </c>
      <c r="C39" t="s">
        <v>16820</v>
      </c>
      <c r="D39" t="s">
        <v>191</v>
      </c>
      <c r="E39" t="str">
        <f t="shared" si="2"/>
        <v>98</v>
      </c>
      <c r="F39" t="s">
        <v>17080</v>
      </c>
      <c r="G39" t="s">
        <v>9056</v>
      </c>
      <c r="H39" t="s">
        <v>4091</v>
      </c>
      <c r="I39" t="str">
        <f t="shared" si="3"/>
        <v>285</v>
      </c>
    </row>
    <row r="40" spans="1:9" x14ac:dyDescent="0.2">
      <c r="A40" s="1" t="s">
        <v>44</v>
      </c>
      <c r="B40" t="s">
        <v>17193</v>
      </c>
      <c r="C40" t="s">
        <v>17258</v>
      </c>
      <c r="D40" t="s">
        <v>156</v>
      </c>
      <c r="E40" t="str">
        <f t="shared" si="2"/>
        <v>597</v>
      </c>
      <c r="F40" t="s">
        <v>17159</v>
      </c>
      <c r="G40" t="s">
        <v>17148</v>
      </c>
      <c r="H40" t="s">
        <v>17295</v>
      </c>
      <c r="I40" t="str">
        <f t="shared" si="3"/>
        <v>3264</v>
      </c>
    </row>
    <row r="41" spans="1:9" x14ac:dyDescent="0.2">
      <c r="A41" s="1" t="s">
        <v>45</v>
      </c>
      <c r="B41" t="s">
        <v>364</v>
      </c>
      <c r="C41" t="s">
        <v>560</v>
      </c>
      <c r="D41" t="s">
        <v>443</v>
      </c>
      <c r="E41" t="str">
        <f t="shared" si="2"/>
        <v>184</v>
      </c>
      <c r="F41" t="s">
        <v>17160</v>
      </c>
      <c r="G41" t="s">
        <v>16795</v>
      </c>
      <c r="H41" t="s">
        <v>17296</v>
      </c>
      <c r="I41" t="str">
        <f t="shared" si="3"/>
        <v>2479</v>
      </c>
    </row>
    <row r="42" spans="1:9" x14ac:dyDescent="0.2">
      <c r="A42" s="1" t="s">
        <v>46</v>
      </c>
      <c r="B42" t="s">
        <v>78</v>
      </c>
      <c r="C42" t="s">
        <v>68</v>
      </c>
      <c r="D42" t="s">
        <v>68</v>
      </c>
      <c r="E42" t="str">
        <f t="shared" si="2"/>
        <v>0</v>
      </c>
      <c r="F42" t="s">
        <v>273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16964</v>
      </c>
      <c r="C43" t="s">
        <v>17259</v>
      </c>
      <c r="D43" t="s">
        <v>17327</v>
      </c>
      <c r="E43" t="str">
        <f t="shared" si="2"/>
        <v>345718784</v>
      </c>
      <c r="F43" t="s">
        <v>17161</v>
      </c>
      <c r="G43" t="s">
        <v>17225</v>
      </c>
      <c r="H43" t="s">
        <v>17297</v>
      </c>
      <c r="I43" t="str">
        <f t="shared" si="3"/>
        <v>315809792</v>
      </c>
    </row>
    <row r="44" spans="1:9" x14ac:dyDescent="0.2">
      <c r="A44" s="1" t="s">
        <v>48</v>
      </c>
      <c r="B44" t="s">
        <v>17194</v>
      </c>
      <c r="C44" t="s">
        <v>17260</v>
      </c>
      <c r="D44" t="s">
        <v>17328</v>
      </c>
      <c r="E44" t="str">
        <f t="shared" si="2"/>
        <v>25380675584</v>
      </c>
      <c r="F44" t="s">
        <v>17162</v>
      </c>
      <c r="G44" t="s">
        <v>17226</v>
      </c>
      <c r="H44" t="s">
        <v>17298</v>
      </c>
      <c r="I44" t="str">
        <f t="shared" si="3"/>
        <v>17959346176</v>
      </c>
    </row>
    <row r="45" spans="1:9" x14ac:dyDescent="0.2">
      <c r="A45" s="1" t="s">
        <v>49</v>
      </c>
      <c r="B45" t="s">
        <v>17195</v>
      </c>
      <c r="C45" t="s">
        <v>17261</v>
      </c>
      <c r="D45" t="s">
        <v>17299</v>
      </c>
      <c r="E45" t="str">
        <f t="shared" si="2"/>
        <v>30044160</v>
      </c>
      <c r="F45" t="s">
        <v>17158</v>
      </c>
      <c r="G45" t="s">
        <v>17224</v>
      </c>
      <c r="H45" t="s">
        <v>17299</v>
      </c>
      <c r="I45" t="str">
        <f t="shared" si="3"/>
        <v>29351936</v>
      </c>
    </row>
    <row r="46" spans="1:9" x14ac:dyDescent="0.2">
      <c r="A46" s="1" t="s">
        <v>50</v>
      </c>
      <c r="B46" t="s">
        <v>17196</v>
      </c>
      <c r="C46" t="s">
        <v>17262</v>
      </c>
      <c r="D46" t="s">
        <v>17329</v>
      </c>
      <c r="E46" t="str">
        <f t="shared" si="2"/>
        <v>12008611840</v>
      </c>
      <c r="F46" t="s">
        <v>17163</v>
      </c>
      <c r="G46" t="s">
        <v>17227</v>
      </c>
      <c r="H46" t="s">
        <v>17300</v>
      </c>
      <c r="I46" t="str">
        <f t="shared" si="3"/>
        <v>10398175232</v>
      </c>
    </row>
    <row r="47" spans="1:9" x14ac:dyDescent="0.2">
      <c r="A47" s="1" t="s">
        <v>51</v>
      </c>
      <c r="B47" t="s">
        <v>17197</v>
      </c>
      <c r="C47" t="s">
        <v>17224</v>
      </c>
      <c r="D47" t="s">
        <v>17330</v>
      </c>
      <c r="E47" t="str">
        <f t="shared" si="2"/>
        <v>29335552</v>
      </c>
      <c r="F47" t="s">
        <v>17158</v>
      </c>
      <c r="G47" t="s">
        <v>17224</v>
      </c>
      <c r="H47" t="s">
        <v>17261</v>
      </c>
      <c r="I47" t="str">
        <f t="shared" si="3"/>
        <v>29351936</v>
      </c>
    </row>
    <row r="48" spans="1:9" x14ac:dyDescent="0.2">
      <c r="A48" s="1" t="s">
        <v>52</v>
      </c>
      <c r="B48" t="s">
        <v>17198</v>
      </c>
      <c r="C48" t="s">
        <v>17263</v>
      </c>
      <c r="D48" t="s">
        <v>17331</v>
      </c>
      <c r="E48" t="str">
        <f t="shared" si="2"/>
        <v>3850490496</v>
      </c>
      <c r="F48" t="s">
        <v>17164</v>
      </c>
      <c r="G48" t="s">
        <v>17228</v>
      </c>
      <c r="H48" t="s">
        <v>17301</v>
      </c>
      <c r="I48" t="str">
        <f t="shared" si="3"/>
        <v>8160420441</v>
      </c>
    </row>
    <row r="49" spans="1:9" x14ac:dyDescent="0.2">
      <c r="A49" s="1" t="s">
        <v>53</v>
      </c>
      <c r="B49" t="s">
        <v>17199</v>
      </c>
      <c r="C49" t="s">
        <v>17264</v>
      </c>
      <c r="D49" t="s">
        <v>17332</v>
      </c>
      <c r="E49" t="str">
        <f t="shared" si="2"/>
        <v>3820734960</v>
      </c>
      <c r="F49" t="s">
        <v>17165</v>
      </c>
      <c r="G49" t="s">
        <v>17229</v>
      </c>
      <c r="H49" t="s">
        <v>17302</v>
      </c>
      <c r="I49" t="str">
        <f t="shared" si="3"/>
        <v>8142487940</v>
      </c>
    </row>
    <row r="50" spans="1:9" x14ac:dyDescent="0.2">
      <c r="A50" s="1" t="s">
        <v>54</v>
      </c>
      <c r="B50" t="s">
        <v>17200</v>
      </c>
      <c r="C50" t="s">
        <v>17265</v>
      </c>
      <c r="D50" t="s">
        <v>17333</v>
      </c>
      <c r="E50" t="str">
        <f t="shared" si="2"/>
        <v>5691015367</v>
      </c>
      <c r="F50" t="s">
        <v>17166</v>
      </c>
      <c r="G50" t="s">
        <v>17230</v>
      </c>
      <c r="H50" t="s">
        <v>17303</v>
      </c>
      <c r="I50" t="str">
        <f t="shared" si="3"/>
        <v>6583065181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68</v>
      </c>
      <c r="E52" t="str">
        <f t="shared" si="2"/>
        <v>0</v>
      </c>
      <c r="F52" t="s">
        <v>69</v>
      </c>
      <c r="G52" t="s">
        <v>69</v>
      </c>
      <c r="H52" t="s">
        <v>69</v>
      </c>
      <c r="I52" t="str">
        <f t="shared" si="3"/>
        <v>6</v>
      </c>
    </row>
    <row r="53" spans="1:9" x14ac:dyDescent="0.2">
      <c r="A53" s="1" t="s">
        <v>57</v>
      </c>
      <c r="B53" t="s">
        <v>79</v>
      </c>
      <c r="C53" t="s">
        <v>89</v>
      </c>
      <c r="D53" t="s">
        <v>94</v>
      </c>
      <c r="E53" t="str">
        <f t="shared" si="2"/>
        <v>4</v>
      </c>
      <c r="F53" t="s">
        <v>130</v>
      </c>
      <c r="G53" t="s">
        <v>75</v>
      </c>
      <c r="H53" t="s">
        <v>75</v>
      </c>
      <c r="I53" t="str">
        <f t="shared" si="3"/>
        <v>20</v>
      </c>
    </row>
    <row r="54" spans="1:9" x14ac:dyDescent="0.2">
      <c r="A54" s="1" t="s">
        <v>58</v>
      </c>
      <c r="B54" t="s">
        <v>238</v>
      </c>
      <c r="C54" t="s">
        <v>17266</v>
      </c>
      <c r="D54" t="s">
        <v>156</v>
      </c>
      <c r="E54" t="str">
        <f t="shared" si="2"/>
        <v>597</v>
      </c>
      <c r="F54" t="s">
        <v>17167</v>
      </c>
      <c r="G54" t="s">
        <v>17231</v>
      </c>
      <c r="H54" t="s">
        <v>17304</v>
      </c>
      <c r="I54" t="str">
        <f t="shared" si="3"/>
        <v>3253</v>
      </c>
    </row>
    <row r="55" spans="1:9" x14ac:dyDescent="0.2">
      <c r="A55" s="1" t="s">
        <v>59</v>
      </c>
      <c r="B55" t="s">
        <v>85</v>
      </c>
      <c r="C55" t="s">
        <v>91</v>
      </c>
      <c r="D55" t="s">
        <v>85</v>
      </c>
      <c r="E55" t="str">
        <f t="shared" si="2"/>
        <v>7</v>
      </c>
      <c r="F55" t="s">
        <v>486</v>
      </c>
      <c r="G55" t="s">
        <v>330</v>
      </c>
      <c r="H55" t="s">
        <v>332</v>
      </c>
      <c r="I55" t="str">
        <f t="shared" si="3"/>
        <v>53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17201</v>
      </c>
      <c r="C58" t="s">
        <v>17267</v>
      </c>
      <c r="D58" t="s">
        <v>17334</v>
      </c>
      <c r="E58" t="str">
        <f t="shared" si="2"/>
        <v>5696307200</v>
      </c>
      <c r="F58" t="s">
        <v>17168</v>
      </c>
      <c r="G58" t="s">
        <v>17232</v>
      </c>
      <c r="H58" t="s">
        <v>17305</v>
      </c>
      <c r="I58" t="str">
        <f t="shared" si="3"/>
        <v>6593990656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17202</v>
      </c>
      <c r="C60" t="s">
        <v>17268</v>
      </c>
      <c r="D60" t="s">
        <v>17335</v>
      </c>
      <c r="E60" t="str">
        <f t="shared" si="2"/>
        <v>5687074816</v>
      </c>
      <c r="F60" t="s">
        <v>17169</v>
      </c>
      <c r="G60" t="s">
        <v>17233</v>
      </c>
      <c r="H60" t="s">
        <v>17306</v>
      </c>
      <c r="I60" t="str">
        <f t="shared" si="3"/>
        <v>6520774656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17203</v>
      </c>
      <c r="C62" t="s">
        <v>17269</v>
      </c>
      <c r="D62" t="s">
        <v>17336</v>
      </c>
      <c r="E62" t="str">
        <f t="shared" si="2"/>
        <v>5948551</v>
      </c>
      <c r="F62" t="s">
        <v>17170</v>
      </c>
      <c r="G62" t="s">
        <v>17234</v>
      </c>
      <c r="H62" t="s">
        <v>17307</v>
      </c>
      <c r="I62" t="str">
        <f t="shared" si="3"/>
        <v>30094222</v>
      </c>
    </row>
    <row r="63" spans="1:9" x14ac:dyDescent="0.2">
      <c r="A63" s="1" t="s">
        <v>67</v>
      </c>
      <c r="B63" t="s">
        <v>17204</v>
      </c>
      <c r="C63" t="s">
        <v>17270</v>
      </c>
      <c r="D63" t="s">
        <v>17337</v>
      </c>
      <c r="E63" t="str">
        <f t="shared" si="2"/>
        <v>2302486</v>
      </c>
      <c r="F63" t="s">
        <v>17171</v>
      </c>
      <c r="G63" t="s">
        <v>17235</v>
      </c>
      <c r="H63" t="s">
        <v>17308</v>
      </c>
      <c r="I63" t="str">
        <f t="shared" si="3"/>
        <v>313052684</v>
      </c>
    </row>
    <row r="64" spans="1:9" ht="15" x14ac:dyDescent="0.25">
      <c r="A64" s="6" t="s">
        <v>20837</v>
      </c>
      <c r="B64" s="8">
        <f>AVERAGE(VALUE(B8),VALUE(B22),VALUE(B36))*2^(-30)</f>
        <v>18.443453229963779</v>
      </c>
      <c r="C64" s="8">
        <f t="shared" ref="C64:I64" si="4">AVERAGE(VALUE(C8),VALUE(C22),VALUE(C36))*2^(-30)</f>
        <v>19.121583814111847</v>
      </c>
      <c r="D64" s="8">
        <f t="shared" si="4"/>
        <v>18.263989431473117</v>
      </c>
      <c r="E64" s="8">
        <f t="shared" si="4"/>
        <v>19.241540650526684</v>
      </c>
      <c r="F64" s="8">
        <f t="shared" si="4"/>
        <v>13.465224982860187</v>
      </c>
      <c r="G64" s="8">
        <f t="shared" si="4"/>
        <v>13.552336119425794</v>
      </c>
      <c r="H64" s="8">
        <f t="shared" si="4"/>
        <v>13.448316909372807</v>
      </c>
      <c r="I64" s="8">
        <f t="shared" si="4"/>
        <v>13.4197050522392</v>
      </c>
    </row>
    <row r="65" spans="1:9" x14ac:dyDescent="0.2">
      <c r="A65" s="6" t="s">
        <v>20838</v>
      </c>
      <c r="B65" s="9">
        <f>AVERAGE(VALUE(B8),VALUE(B22),VALUE(B36),VALUE(B50))*2^(-30)</f>
        <v>15.189770414726809</v>
      </c>
      <c r="C65" s="9">
        <f t="shared" ref="C65:I65" si="5">AVERAGE(VALUE(C8),VALUE(C22),VALUE(C36),VALUE(C50))*2^(-30)</f>
        <v>15.66623063152656</v>
      </c>
      <c r="D65" s="9">
        <f t="shared" si="5"/>
        <v>15.011747284559533</v>
      </c>
      <c r="E65" s="9">
        <f t="shared" si="5"/>
        <v>15.756198258837685</v>
      </c>
      <c r="F65" s="9">
        <f t="shared" si="5"/>
        <v>11.705089699011296</v>
      </c>
      <c r="G65" s="9">
        <f t="shared" si="5"/>
        <v>11.696991392876953</v>
      </c>
      <c r="H65" s="9">
        <f t="shared" si="5"/>
        <v>11.60761942435056</v>
      </c>
      <c r="I65" s="9">
        <f t="shared" si="5"/>
        <v>11.597518092487007</v>
      </c>
    </row>
    <row r="66" spans="1:9" x14ac:dyDescent="0.2">
      <c r="A66" s="6" t="s">
        <v>20841</v>
      </c>
      <c r="B66" s="9">
        <f>MIN(VALUE(B18),VALUE(B32),VALUE(B46))*2^(-30)</f>
        <v>11.304958343505859</v>
      </c>
      <c r="C66" s="9">
        <f t="shared" ref="C66:I66" si="6">MIN(VALUE(C18),VALUE(C32),VALUE(C46))*2^(-30)</f>
        <v>11.183891296386719</v>
      </c>
      <c r="D66" s="9">
        <f t="shared" si="6"/>
        <v>10.543426513671875</v>
      </c>
      <c r="E66" s="9">
        <f t="shared" si="6"/>
        <v>11.183891296386719</v>
      </c>
      <c r="F66" s="9">
        <f t="shared" si="6"/>
        <v>9.6840553283691406</v>
      </c>
      <c r="G66" s="9">
        <f t="shared" si="6"/>
        <v>9.7254104614257813</v>
      </c>
      <c r="H66" s="9">
        <f t="shared" si="6"/>
        <v>8.7935714721679688</v>
      </c>
      <c r="I66" s="9">
        <f t="shared" si="6"/>
        <v>9.6840553283691406</v>
      </c>
    </row>
    <row r="67" spans="1:9" x14ac:dyDescent="0.2">
      <c r="A67" s="6" t="s">
        <v>20839</v>
      </c>
      <c r="B67" s="9">
        <f>MIN(VALUE(B16),VALUE(B30),VALUE(B44))*2^(-30)</f>
        <v>20.204154968261719</v>
      </c>
      <c r="C67" s="9">
        <f t="shared" ref="C67:I67" si="7">MIN(VALUE(C16),VALUE(C30),VALUE(C44))*2^(-30)</f>
        <v>22.017990112304688</v>
      </c>
      <c r="D67" s="9">
        <f t="shared" si="7"/>
        <v>19.167503356933594</v>
      </c>
      <c r="E67" s="9">
        <f t="shared" si="7"/>
        <v>23.301063537597656</v>
      </c>
      <c r="F67" s="9">
        <f t="shared" si="7"/>
        <v>16.725944519042969</v>
      </c>
      <c r="G67" s="9">
        <f t="shared" si="7"/>
        <v>16.519462585449219</v>
      </c>
      <c r="H67" s="9">
        <f t="shared" si="7"/>
        <v>15.689632415771484</v>
      </c>
      <c r="I67" s="9">
        <f t="shared" si="7"/>
        <v>16.725944519042969</v>
      </c>
    </row>
    <row r="68" spans="1:9" x14ac:dyDescent="0.2">
      <c r="A68" s="6" t="s">
        <v>20831</v>
      </c>
      <c r="B68" s="9">
        <f>SUM(VALUE(B14),VALUE(B28),VALUE(B42))*2^(-20)</f>
        <v>7.8125E-3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4.296875E-2</v>
      </c>
      <c r="G68" s="9">
        <f t="shared" si="8"/>
        <v>1.171875E-2</v>
      </c>
      <c r="H68" s="9">
        <f t="shared" si="8"/>
        <v>0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1012.43359375</v>
      </c>
      <c r="C69" s="9">
        <f t="shared" si="8"/>
        <v>1055.60546875</v>
      </c>
      <c r="D69" s="9">
        <f t="shared" si="8"/>
        <v>566.63671875</v>
      </c>
      <c r="E69" s="9">
        <f t="shared" si="8"/>
        <v>975.69140625</v>
      </c>
      <c r="F69" s="9">
        <f t="shared" si="8"/>
        <v>919.98828125</v>
      </c>
      <c r="G69" s="9">
        <f t="shared" si="8"/>
        <v>905.22265625</v>
      </c>
      <c r="H69" s="9">
        <f t="shared" si="8"/>
        <v>902.09375</v>
      </c>
      <c r="I69" s="9">
        <f t="shared" si="8"/>
        <v>905.140625</v>
      </c>
    </row>
    <row r="70" spans="1:9" x14ac:dyDescent="0.2">
      <c r="A70" s="6" t="s">
        <v>20832</v>
      </c>
      <c r="B70" s="9">
        <f>AVERAGE(VALUE(B9),VALUE(B23),VALUE(B37))*2^(-20)</f>
        <v>21.61599063873291</v>
      </c>
      <c r="C70" s="9">
        <f t="shared" ref="C70:I70" si="9">AVERAGE(VALUE(C9),VALUE(C23),VALUE(C37))*2^(-20)</f>
        <v>21.808053334554035</v>
      </c>
      <c r="D70" s="9">
        <f t="shared" si="9"/>
        <v>21.664062182108562</v>
      </c>
      <c r="E70" s="9">
        <f t="shared" si="9"/>
        <v>21.701527913411457</v>
      </c>
      <c r="F70" s="9">
        <f t="shared" si="9"/>
        <v>21.563830693562824</v>
      </c>
      <c r="G70" s="9">
        <f t="shared" si="9"/>
        <v>21.666561444600422</v>
      </c>
      <c r="H70" s="9">
        <f t="shared" si="9"/>
        <v>21.798807144165039</v>
      </c>
      <c r="I70" s="9">
        <f t="shared" si="9"/>
        <v>21.60275936126709</v>
      </c>
    </row>
    <row r="71" spans="1:9" x14ac:dyDescent="0.2">
      <c r="A71" s="6" t="s">
        <v>20833</v>
      </c>
      <c r="B71" s="10">
        <f>MIN(VALUE(B19),VALUE(B33),VALUE(B47))*2^(-20)</f>
        <v>12.84375</v>
      </c>
      <c r="C71" s="10">
        <f t="shared" ref="C71:I71" si="10">MIN(VALUE(C19),VALUE(C33),VALUE(C47))*2^(-20)</f>
        <v>12.78515625</v>
      </c>
      <c r="D71" s="10">
        <f t="shared" si="10"/>
        <v>12.796875</v>
      </c>
      <c r="E71" s="10">
        <f t="shared" si="10"/>
        <v>12.796875</v>
      </c>
      <c r="F71" s="10">
        <f t="shared" si="10"/>
        <v>12.89453125</v>
      </c>
      <c r="G71" s="10">
        <f t="shared" si="10"/>
        <v>13.0859375</v>
      </c>
      <c r="H71" s="10">
        <f t="shared" si="10"/>
        <v>12.78515625</v>
      </c>
      <c r="I71" s="10">
        <f t="shared" si="10"/>
        <v>12.89453125</v>
      </c>
    </row>
    <row r="72" spans="1:9" x14ac:dyDescent="0.2">
      <c r="A72" s="6" t="s">
        <v>20834</v>
      </c>
      <c r="B72" s="10">
        <f>MAX(VALUE(B17),VALUE(B31),VALUE(B45))*2^(-20)</f>
        <v>27.98828125</v>
      </c>
      <c r="C72" s="10">
        <f t="shared" ref="C72:I72" si="11">MAX(VALUE(C17),VALUE(C31),VALUE(C45))*2^(-20)</f>
        <v>28.65234375</v>
      </c>
      <c r="D72" s="10">
        <f t="shared" si="11"/>
        <v>28.6640625</v>
      </c>
      <c r="E72" s="10">
        <f t="shared" si="11"/>
        <v>28.65234375</v>
      </c>
      <c r="F72" s="10">
        <f t="shared" si="11"/>
        <v>27.96484375</v>
      </c>
      <c r="G72" s="10">
        <f t="shared" si="11"/>
        <v>27.9921875</v>
      </c>
      <c r="H72" s="10">
        <f t="shared" si="11"/>
        <v>28.6640625</v>
      </c>
      <c r="I72" s="10">
        <f t="shared" si="11"/>
        <v>27.9921875</v>
      </c>
    </row>
    <row r="73" spans="1:9" x14ac:dyDescent="0.2">
      <c r="A73" s="6" t="s">
        <v>20826</v>
      </c>
      <c r="B73" s="9">
        <f>VALUE(B7)*10^(-9)</f>
        <v>73.032615876999998</v>
      </c>
      <c r="C73" s="9">
        <f t="shared" ref="C73:I73" si="12">VALUE(C7)*10^(-9)</f>
        <v>81.500353605000001</v>
      </c>
      <c r="D73" s="9">
        <f t="shared" si="12"/>
        <v>75.296105527000009</v>
      </c>
      <c r="E73" s="9">
        <f t="shared" si="12"/>
        <v>75.296105527000009</v>
      </c>
      <c r="F73" s="9">
        <f t="shared" si="12"/>
        <v>408.55299441000005</v>
      </c>
      <c r="G73" s="9">
        <f t="shared" si="12"/>
        <v>408.33273223400005</v>
      </c>
      <c r="H73" s="9">
        <f t="shared" si="12"/>
        <v>409.90744462700002</v>
      </c>
      <c r="I73" s="9">
        <f t="shared" si="12"/>
        <v>408.55299441000005</v>
      </c>
    </row>
    <row r="74" spans="1:9" x14ac:dyDescent="0.2">
      <c r="A74" s="6" t="s">
        <v>20835</v>
      </c>
      <c r="B74" s="9">
        <f>SUM(VALUE(B20),VALUE(B34),VALUE(B48))*2^(-30)</f>
        <v>10.58784562535584</v>
      </c>
      <c r="C74" s="9">
        <f t="shared" ref="C74:I75" si="13">SUM(VALUE(C20),VALUE(C34),VALUE(C48))*2^(-30)</f>
        <v>10.59027211368084</v>
      </c>
      <c r="D74" s="9">
        <f t="shared" si="13"/>
        <v>10.571511516347528</v>
      </c>
      <c r="E74" s="9">
        <f t="shared" si="13"/>
        <v>10.097025849856436</v>
      </c>
      <c r="F74" s="9">
        <f t="shared" si="13"/>
        <v>22.600076912902296</v>
      </c>
      <c r="G74" s="9">
        <f t="shared" si="13"/>
        <v>22.71623563952744</v>
      </c>
      <c r="H74" s="9">
        <f t="shared" si="13"/>
        <v>22.73570997081697</v>
      </c>
      <c r="I74" s="9">
        <f t="shared" si="13"/>
        <v>22.621291517280042</v>
      </c>
    </row>
    <row r="75" spans="1:9" x14ac:dyDescent="0.2">
      <c r="A75" s="6" t="s">
        <v>20836</v>
      </c>
      <c r="B75" s="9">
        <f>SUM(VALUE(B21),VALUE(B35),VALUE(B49))*2^(-30)</f>
        <v>10.59275590442121</v>
      </c>
      <c r="C75" s="9">
        <f t="shared" si="13"/>
        <v>10.603956718929112</v>
      </c>
      <c r="D75" s="9">
        <f t="shared" si="13"/>
        <v>10.576633891090751</v>
      </c>
      <c r="E75" s="9">
        <f t="shared" si="13"/>
        <v>10.634817658923566</v>
      </c>
      <c r="F75" s="9">
        <f t="shared" si="13"/>
        <v>22.256842809729278</v>
      </c>
      <c r="G75" s="9">
        <f t="shared" si="13"/>
        <v>22.377939655445516</v>
      </c>
      <c r="H75" s="9">
        <f t="shared" si="13"/>
        <v>22.388694630935788</v>
      </c>
      <c r="I75" s="9">
        <f t="shared" si="13"/>
        <v>22.392560984939337</v>
      </c>
    </row>
    <row r="76" spans="1:9" x14ac:dyDescent="0.2">
      <c r="A76" s="7" t="s">
        <v>20827</v>
      </c>
      <c r="B76" s="9">
        <f>SUM(VALUE(B12),VALUE(B26),VALUE(B40))</f>
        <v>1752</v>
      </c>
      <c r="C76" s="9">
        <f t="shared" ref="C76:I76" si="14">SUM(VALUE(C12),VALUE(C26),VALUE(C40))</f>
        <v>1943</v>
      </c>
      <c r="D76" s="9">
        <f t="shared" si="14"/>
        <v>1804</v>
      </c>
      <c r="E76" s="9">
        <f t="shared" si="14"/>
        <v>1804</v>
      </c>
      <c r="F76" s="9">
        <f t="shared" si="14"/>
        <v>9787</v>
      </c>
      <c r="G76" s="9">
        <f t="shared" si="14"/>
        <v>9779</v>
      </c>
      <c r="H76" s="9">
        <f t="shared" si="14"/>
        <v>9818</v>
      </c>
      <c r="I76" s="9">
        <f t="shared" si="14"/>
        <v>9788</v>
      </c>
    </row>
    <row r="77" spans="1:9" x14ac:dyDescent="0.2">
      <c r="A77" s="7" t="s">
        <v>20828</v>
      </c>
      <c r="B77" s="9">
        <f>SUM(VALUE(B11),VALUE(B25),VALUE(B39))</f>
        <v>275</v>
      </c>
      <c r="C77" s="9">
        <f t="shared" ref="C77:I77" si="15">SUM(VALUE(C11),VALUE(C25),VALUE(C39))</f>
        <v>295</v>
      </c>
      <c r="D77" s="9">
        <f t="shared" si="15"/>
        <v>271</v>
      </c>
      <c r="E77" s="9">
        <f t="shared" si="15"/>
        <v>288</v>
      </c>
      <c r="F77" s="9">
        <f t="shared" si="15"/>
        <v>863</v>
      </c>
      <c r="G77" s="9">
        <f t="shared" si="15"/>
        <v>863</v>
      </c>
      <c r="H77" s="9">
        <f t="shared" si="15"/>
        <v>872</v>
      </c>
      <c r="I77" s="9">
        <f t="shared" si="15"/>
        <v>864</v>
      </c>
    </row>
    <row r="78" spans="1:9" x14ac:dyDescent="0.2">
      <c r="A78" s="7" t="s">
        <v>20829</v>
      </c>
      <c r="B78" s="9">
        <f>SUM(VALUE(B13),VALUE(B27),VALUE(B41))</f>
        <v>578</v>
      </c>
      <c r="C78" s="9">
        <f t="shared" ref="C78:I78" si="16">SUM(VALUE(C13),VALUE(C27),VALUE(C41))</f>
        <v>583</v>
      </c>
      <c r="D78" s="9">
        <f t="shared" si="16"/>
        <v>602</v>
      </c>
      <c r="E78" s="9">
        <f t="shared" si="16"/>
        <v>599</v>
      </c>
      <c r="F78" s="9">
        <f t="shared" si="16"/>
        <v>7400</v>
      </c>
      <c r="G78" s="9">
        <f t="shared" si="16"/>
        <v>7400</v>
      </c>
      <c r="H78" s="9">
        <f t="shared" si="16"/>
        <v>7439</v>
      </c>
      <c r="I78" s="9">
        <f t="shared" si="16"/>
        <v>7409</v>
      </c>
    </row>
    <row r="79" spans="1:9" x14ac:dyDescent="0.2">
      <c r="A79" s="7" t="s">
        <v>20830</v>
      </c>
      <c r="B79" s="9">
        <f>SUM(VALUE(B10),VALUE(B24),VALUE(B38))</f>
        <v>111</v>
      </c>
      <c r="C79" s="9">
        <f t="shared" ref="C79:I79" si="17">SUM(VALUE(C10),VALUE(C24),VALUE(C38))</f>
        <v>240</v>
      </c>
      <c r="D79" s="9">
        <f t="shared" si="17"/>
        <v>242</v>
      </c>
      <c r="E79" s="9">
        <f t="shared" si="17"/>
        <v>160</v>
      </c>
      <c r="F79" s="9">
        <f t="shared" si="17"/>
        <v>32</v>
      </c>
      <c r="G79" s="9">
        <f t="shared" si="17"/>
        <v>27</v>
      </c>
      <c r="H79" s="9">
        <f t="shared" si="17"/>
        <v>31</v>
      </c>
      <c r="I79" s="9">
        <f t="shared" si="17"/>
        <v>33</v>
      </c>
    </row>
    <row r="80" spans="1:9" x14ac:dyDescent="0.2">
      <c r="A80" s="27" t="s">
        <v>20855</v>
      </c>
      <c r="B80" s="28">
        <f>B3*2^(-30)</f>
        <v>0</v>
      </c>
      <c r="C80" s="28">
        <f t="shared" ref="C80:I81" si="18">C3*2^(-30)</f>
        <v>0</v>
      </c>
      <c r="D80" s="28">
        <f t="shared" si="18"/>
        <v>0</v>
      </c>
      <c r="E80" s="28">
        <f t="shared" si="18"/>
        <v>0</v>
      </c>
      <c r="F80" s="28">
        <f t="shared" si="18"/>
        <v>5.5072893956676126</v>
      </c>
      <c r="G80" s="28">
        <f t="shared" si="18"/>
        <v>5.5072893956676126</v>
      </c>
      <c r="H80" s="28">
        <f t="shared" si="18"/>
        <v>5.5072893956676126</v>
      </c>
      <c r="I80" s="28">
        <f t="shared" si="18"/>
        <v>5.5072893956676126</v>
      </c>
    </row>
    <row r="81" spans="1:9" x14ac:dyDescent="0.2">
      <c r="A81" s="27" t="s">
        <v>20856</v>
      </c>
      <c r="B81" s="28">
        <f>B4*2^(-30)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16.521868187002838</v>
      </c>
      <c r="G81" s="28">
        <f t="shared" si="18"/>
        <v>16.521868187002838</v>
      </c>
      <c r="H81" s="28">
        <f t="shared" si="18"/>
        <v>16.521868187002838</v>
      </c>
      <c r="I81" s="28">
        <f t="shared" si="18"/>
        <v>16.521868187002838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5" width="58.5703125" bestFit="1" customWidth="1" collapsed="1"/>
    <col min="6" max="6" width="57.2851562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14409</v>
      </c>
      <c r="E2" t="s">
        <v>121</v>
      </c>
      <c r="F2" t="s">
        <v>14410</v>
      </c>
    </row>
    <row r="3" spans="1:6" x14ac:dyDescent="0.2">
      <c r="A3" t="s">
        <v>88</v>
      </c>
      <c r="B3" t="s">
        <v>123</v>
      </c>
      <c r="C3" t="s">
        <v>14411</v>
      </c>
      <c r="D3" t="s">
        <v>16504</v>
      </c>
      <c r="E3" t="s">
        <v>14413</v>
      </c>
      <c r="F3" t="s">
        <v>14410</v>
      </c>
    </row>
    <row r="4" spans="1:6" x14ac:dyDescent="0.2">
      <c r="A4" t="s">
        <v>94</v>
      </c>
      <c r="B4" t="s">
        <v>125</v>
      </c>
      <c r="C4" t="s">
        <v>16505</v>
      </c>
      <c r="D4" t="s">
        <v>16504</v>
      </c>
      <c r="E4" t="s">
        <v>14413</v>
      </c>
      <c r="F4" t="s">
        <v>15151</v>
      </c>
    </row>
    <row r="5" spans="1:6" x14ac:dyDescent="0.2">
      <c r="A5" t="s">
        <v>79</v>
      </c>
      <c r="B5" t="s">
        <v>127</v>
      </c>
      <c r="C5" t="s">
        <v>16505</v>
      </c>
      <c r="D5" t="s">
        <v>68</v>
      </c>
      <c r="E5" t="s">
        <v>15152</v>
      </c>
      <c r="F5" t="s">
        <v>121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I81"/>
  <sheetViews>
    <sheetView topLeftCell="A43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3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16281</v>
      </c>
      <c r="G3" t="s">
        <v>16281</v>
      </c>
      <c r="H3" t="s">
        <v>16281</v>
      </c>
      <c r="I3" t="str">
        <f t="shared" ref="I3:I34" si="1">IF(ISERROR(MEDIAN(VALUE(F3),VALUE(G3),VALUE(H3))), "-", TEXT(MEDIAN(VALUE(F3),VALUE(G3),VALUE(H3)), "0"))</f>
        <v>5913406961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16282</v>
      </c>
      <c r="G4" t="s">
        <v>16282</v>
      </c>
      <c r="H4" t="s">
        <v>16282</v>
      </c>
      <c r="I4" t="str">
        <f t="shared" si="1"/>
        <v>17740220883</v>
      </c>
    </row>
    <row r="5" spans="1:9" x14ac:dyDescent="0.2">
      <c r="A5" s="1" t="s">
        <v>9</v>
      </c>
      <c r="B5" t="s">
        <v>17376</v>
      </c>
      <c r="C5" t="s">
        <v>17439</v>
      </c>
      <c r="D5" t="s">
        <v>17510</v>
      </c>
      <c r="E5" t="str">
        <f t="shared" si="0"/>
        <v>-</v>
      </c>
      <c r="F5" t="s">
        <v>17338</v>
      </c>
      <c r="G5" t="s">
        <v>17405</v>
      </c>
      <c r="H5" t="s">
        <v>17471</v>
      </c>
      <c r="I5" t="str">
        <f t="shared" si="1"/>
        <v>-</v>
      </c>
    </row>
    <row r="6" spans="1:9" x14ac:dyDescent="0.2">
      <c r="A6" s="1" t="s">
        <v>10</v>
      </c>
      <c r="B6" t="s">
        <v>17377</v>
      </c>
      <c r="C6" t="s">
        <v>17440</v>
      </c>
      <c r="D6" t="s">
        <v>17511</v>
      </c>
      <c r="E6" t="str">
        <f t="shared" si="0"/>
        <v>-</v>
      </c>
      <c r="F6" t="s">
        <v>17339</v>
      </c>
      <c r="G6" t="s">
        <v>17406</v>
      </c>
      <c r="H6" t="s">
        <v>17472</v>
      </c>
      <c r="I6" t="str">
        <f t="shared" si="1"/>
        <v>-</v>
      </c>
    </row>
    <row r="7" spans="1:9" x14ac:dyDescent="0.2">
      <c r="A7" s="1" t="s">
        <v>11</v>
      </c>
      <c r="B7" t="s">
        <v>17378</v>
      </c>
      <c r="C7" t="s">
        <v>17441</v>
      </c>
      <c r="D7" t="s">
        <v>17512</v>
      </c>
      <c r="E7" t="str">
        <f t="shared" si="0"/>
        <v>81936447394</v>
      </c>
      <c r="F7" t="s">
        <v>17340</v>
      </c>
      <c r="G7" t="s">
        <v>17407</v>
      </c>
      <c r="H7" t="s">
        <v>17473</v>
      </c>
      <c r="I7" t="str">
        <f t="shared" si="1"/>
        <v>417598649031</v>
      </c>
    </row>
    <row r="8" spans="1:9" x14ac:dyDescent="0.2">
      <c r="A8" s="1" t="s">
        <v>12</v>
      </c>
      <c r="B8" t="s">
        <v>17379</v>
      </c>
      <c r="C8" t="s">
        <v>17442</v>
      </c>
      <c r="D8" t="s">
        <v>17513</v>
      </c>
      <c r="E8" t="str">
        <f t="shared" si="0"/>
        <v>21530224919</v>
      </c>
      <c r="F8" t="s">
        <v>17341</v>
      </c>
      <c r="G8" t="s">
        <v>17408</v>
      </c>
      <c r="H8" t="s">
        <v>17474</v>
      </c>
      <c r="I8" t="str">
        <f t="shared" si="1"/>
        <v>14370221539</v>
      </c>
    </row>
    <row r="9" spans="1:9" x14ac:dyDescent="0.2">
      <c r="A9" s="1" t="s">
        <v>13</v>
      </c>
      <c r="B9" t="s">
        <v>14465</v>
      </c>
      <c r="C9" t="s">
        <v>17443</v>
      </c>
      <c r="D9" t="s">
        <v>17514</v>
      </c>
      <c r="E9" t="str">
        <f t="shared" si="0"/>
        <v>13694556</v>
      </c>
      <c r="F9" t="s">
        <v>17342</v>
      </c>
      <c r="G9" t="s">
        <v>17409</v>
      </c>
      <c r="H9" t="s">
        <v>17475</v>
      </c>
      <c r="I9" t="str">
        <f t="shared" si="1"/>
        <v>13494286</v>
      </c>
    </row>
    <row r="10" spans="1:9" x14ac:dyDescent="0.2">
      <c r="A10" s="1" t="s">
        <v>14</v>
      </c>
      <c r="B10" t="s">
        <v>339</v>
      </c>
      <c r="C10" t="s">
        <v>299</v>
      </c>
      <c r="D10" t="s">
        <v>106</v>
      </c>
      <c r="E10" t="str">
        <f t="shared" si="0"/>
        <v>48</v>
      </c>
      <c r="F10" t="s">
        <v>70</v>
      </c>
      <c r="G10" t="s">
        <v>91</v>
      </c>
      <c r="H10" t="s">
        <v>178</v>
      </c>
      <c r="I10" t="str">
        <f t="shared" si="1"/>
        <v>11</v>
      </c>
    </row>
    <row r="11" spans="1:9" x14ac:dyDescent="0.2">
      <c r="A11" s="1" t="s">
        <v>15</v>
      </c>
      <c r="B11" t="s">
        <v>145</v>
      </c>
      <c r="C11" t="s">
        <v>221</v>
      </c>
      <c r="D11" t="s">
        <v>221</v>
      </c>
      <c r="E11" t="str">
        <f t="shared" si="0"/>
        <v>95</v>
      </c>
      <c r="F11" t="s">
        <v>4746</v>
      </c>
      <c r="G11" t="s">
        <v>7151</v>
      </c>
      <c r="H11" t="s">
        <v>16852</v>
      </c>
      <c r="I11" t="str">
        <f t="shared" si="1"/>
        <v>302</v>
      </c>
    </row>
    <row r="12" spans="1:9" x14ac:dyDescent="0.2">
      <c r="A12" s="1" t="s">
        <v>16</v>
      </c>
      <c r="B12" t="s">
        <v>972</v>
      </c>
      <c r="C12" t="s">
        <v>17266</v>
      </c>
      <c r="D12" t="s">
        <v>238</v>
      </c>
      <c r="E12" t="str">
        <f t="shared" si="0"/>
        <v>651</v>
      </c>
      <c r="F12" t="s">
        <v>17343</v>
      </c>
      <c r="G12" t="s">
        <v>17410</v>
      </c>
      <c r="H12" t="s">
        <v>17476</v>
      </c>
      <c r="I12" t="str">
        <f t="shared" si="1"/>
        <v>3337</v>
      </c>
    </row>
    <row r="13" spans="1:9" x14ac:dyDescent="0.2">
      <c r="A13" s="1" t="s">
        <v>17</v>
      </c>
      <c r="B13" t="s">
        <v>288</v>
      </c>
      <c r="C13" t="s">
        <v>2027</v>
      </c>
      <c r="D13" t="s">
        <v>1204</v>
      </c>
      <c r="E13" t="str">
        <f t="shared" si="0"/>
        <v>224</v>
      </c>
      <c r="F13" t="s">
        <v>17344</v>
      </c>
      <c r="G13" t="s">
        <v>17411</v>
      </c>
      <c r="H13" t="s">
        <v>17296</v>
      </c>
      <c r="I13" t="str">
        <f t="shared" si="1"/>
        <v>2509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17380</v>
      </c>
      <c r="C15" t="s">
        <v>17444</v>
      </c>
      <c r="D15" t="s">
        <v>17515</v>
      </c>
      <c r="E15" t="str">
        <f t="shared" si="0"/>
        <v>329261056</v>
      </c>
      <c r="F15" t="s">
        <v>17345</v>
      </c>
      <c r="G15" t="s">
        <v>17412</v>
      </c>
      <c r="H15" t="s">
        <v>17477</v>
      </c>
      <c r="I15" t="str">
        <f t="shared" si="1"/>
        <v>319889408</v>
      </c>
    </row>
    <row r="16" spans="1:9" x14ac:dyDescent="0.2">
      <c r="A16" s="1" t="s">
        <v>20</v>
      </c>
      <c r="B16" t="s">
        <v>17381</v>
      </c>
      <c r="C16" t="s">
        <v>17445</v>
      </c>
      <c r="D16" t="s">
        <v>17516</v>
      </c>
      <c r="E16" t="str">
        <f t="shared" si="0"/>
        <v>25711808512</v>
      </c>
      <c r="F16" t="s">
        <v>17346</v>
      </c>
      <c r="G16" t="s">
        <v>17413</v>
      </c>
      <c r="H16" t="s">
        <v>17478</v>
      </c>
      <c r="I16" t="str">
        <f t="shared" si="1"/>
        <v>17664471040</v>
      </c>
    </row>
    <row r="17" spans="1:9" x14ac:dyDescent="0.2">
      <c r="A17" s="1" t="s">
        <v>21</v>
      </c>
      <c r="B17" t="s">
        <v>14465</v>
      </c>
      <c r="C17" t="s">
        <v>17446</v>
      </c>
      <c r="D17" t="s">
        <v>17517</v>
      </c>
      <c r="E17" t="str">
        <f t="shared" si="0"/>
        <v>13877248</v>
      </c>
      <c r="F17" t="s">
        <v>17347</v>
      </c>
      <c r="G17" t="s">
        <v>17414</v>
      </c>
      <c r="H17" t="s">
        <v>17475</v>
      </c>
      <c r="I17" t="str">
        <f t="shared" si="1"/>
        <v>13701120</v>
      </c>
    </row>
    <row r="18" spans="1:9" x14ac:dyDescent="0.2">
      <c r="A18" s="1" t="s">
        <v>22</v>
      </c>
      <c r="B18" t="s">
        <v>17382</v>
      </c>
      <c r="C18" t="s">
        <v>17447</v>
      </c>
      <c r="D18" t="s">
        <v>17518</v>
      </c>
      <c r="E18" t="str">
        <f t="shared" si="0"/>
        <v>12667338752</v>
      </c>
      <c r="F18" t="s">
        <v>17348</v>
      </c>
      <c r="G18" t="s">
        <v>17415</v>
      </c>
      <c r="H18" t="s">
        <v>17479</v>
      </c>
      <c r="I18" t="str">
        <f t="shared" si="1"/>
        <v>10669027328</v>
      </c>
    </row>
    <row r="19" spans="1:9" x14ac:dyDescent="0.2">
      <c r="A19" s="1" t="s">
        <v>23</v>
      </c>
      <c r="B19" t="s">
        <v>14465</v>
      </c>
      <c r="C19" t="s">
        <v>17448</v>
      </c>
      <c r="D19" t="s">
        <v>17519</v>
      </c>
      <c r="E19" t="str">
        <f t="shared" si="0"/>
        <v>13660160</v>
      </c>
      <c r="F19" t="s">
        <v>17349</v>
      </c>
      <c r="G19" t="s">
        <v>14465</v>
      </c>
      <c r="H19" t="s">
        <v>17475</v>
      </c>
      <c r="I19" t="str">
        <f t="shared" si="1"/>
        <v>13361152</v>
      </c>
    </row>
    <row r="20" spans="1:9" x14ac:dyDescent="0.2">
      <c r="A20" s="1" t="s">
        <v>24</v>
      </c>
      <c r="B20" t="s">
        <v>17383</v>
      </c>
      <c r="C20" t="s">
        <v>17449</v>
      </c>
      <c r="D20" t="s">
        <v>17520</v>
      </c>
      <c r="E20" t="str">
        <f t="shared" si="0"/>
        <v>4080369643</v>
      </c>
      <c r="F20" t="s">
        <v>17350</v>
      </c>
      <c r="G20" t="s">
        <v>17416</v>
      </c>
      <c r="H20" t="s">
        <v>17480</v>
      </c>
      <c r="I20" t="str">
        <f t="shared" si="1"/>
        <v>8193902808</v>
      </c>
    </row>
    <row r="21" spans="1:9" x14ac:dyDescent="0.2">
      <c r="A21" s="1" t="s">
        <v>25</v>
      </c>
      <c r="B21" t="s">
        <v>17384</v>
      </c>
      <c r="C21" t="s">
        <v>17450</v>
      </c>
      <c r="D21" t="s">
        <v>17521</v>
      </c>
      <c r="E21" t="str">
        <f t="shared" si="0"/>
        <v>4094919231</v>
      </c>
      <c r="F21" t="s">
        <v>17351</v>
      </c>
      <c r="G21" t="s">
        <v>17417</v>
      </c>
      <c r="H21" t="s">
        <v>17481</v>
      </c>
      <c r="I21" t="str">
        <f t="shared" si="1"/>
        <v>8082590103</v>
      </c>
    </row>
    <row r="22" spans="1:9" x14ac:dyDescent="0.2">
      <c r="A22" s="1" t="s">
        <v>26</v>
      </c>
      <c r="B22" t="s">
        <v>17385</v>
      </c>
      <c r="C22" t="s">
        <v>17451</v>
      </c>
      <c r="D22" t="s">
        <v>17522</v>
      </c>
      <c r="E22" t="str">
        <f t="shared" si="0"/>
        <v>21054500370</v>
      </c>
      <c r="F22" t="s">
        <v>17352</v>
      </c>
      <c r="G22" t="s">
        <v>17418</v>
      </c>
      <c r="H22" t="s">
        <v>17482</v>
      </c>
      <c r="I22" t="str">
        <f t="shared" si="1"/>
        <v>13089375168</v>
      </c>
    </row>
    <row r="23" spans="1:9" x14ac:dyDescent="0.2">
      <c r="A23" s="1" t="s">
        <v>27</v>
      </c>
      <c r="B23" t="s">
        <v>17386</v>
      </c>
      <c r="C23" t="s">
        <v>17452</v>
      </c>
      <c r="D23" t="s">
        <v>17523</v>
      </c>
      <c r="E23" t="str">
        <f t="shared" si="0"/>
        <v>25139520</v>
      </c>
      <c r="F23" t="s">
        <v>17353</v>
      </c>
      <c r="G23" t="s">
        <v>10113</v>
      </c>
      <c r="H23" t="s">
        <v>17483</v>
      </c>
      <c r="I23" t="str">
        <f t="shared" si="1"/>
        <v>25183635</v>
      </c>
    </row>
    <row r="24" spans="1:9" x14ac:dyDescent="0.2">
      <c r="A24" s="1" t="s">
        <v>28</v>
      </c>
      <c r="B24" t="s">
        <v>182</v>
      </c>
      <c r="C24" t="s">
        <v>109</v>
      </c>
      <c r="D24" t="s">
        <v>332</v>
      </c>
      <c r="E24" t="str">
        <f t="shared" si="0"/>
        <v>53</v>
      </c>
      <c r="F24" t="s">
        <v>92</v>
      </c>
      <c r="G24" t="s">
        <v>84</v>
      </c>
      <c r="H24" t="s">
        <v>69</v>
      </c>
      <c r="I24" t="str">
        <f t="shared" si="1"/>
        <v>6</v>
      </c>
    </row>
    <row r="25" spans="1:9" x14ac:dyDescent="0.2">
      <c r="A25" s="1" t="s">
        <v>29</v>
      </c>
      <c r="B25" t="s">
        <v>242</v>
      </c>
      <c r="C25" t="s">
        <v>242</v>
      </c>
      <c r="D25" t="s">
        <v>218</v>
      </c>
      <c r="E25" t="str">
        <f t="shared" si="0"/>
        <v>100</v>
      </c>
      <c r="F25" t="s">
        <v>431</v>
      </c>
      <c r="G25" t="s">
        <v>4438</v>
      </c>
      <c r="H25" t="s">
        <v>16852</v>
      </c>
      <c r="I25" t="str">
        <f t="shared" si="1"/>
        <v>299</v>
      </c>
    </row>
    <row r="26" spans="1:9" x14ac:dyDescent="0.2">
      <c r="A26" s="1" t="s">
        <v>30</v>
      </c>
      <c r="B26" t="s">
        <v>1328</v>
      </c>
      <c r="C26" t="s">
        <v>230</v>
      </c>
      <c r="D26" t="s">
        <v>16829</v>
      </c>
      <c r="E26" t="str">
        <f t="shared" si="0"/>
        <v>652</v>
      </c>
      <c r="F26" t="s">
        <v>17354</v>
      </c>
      <c r="G26" t="s">
        <v>17419</v>
      </c>
      <c r="H26" t="s">
        <v>17484</v>
      </c>
      <c r="I26" t="str">
        <f t="shared" si="1"/>
        <v>3335</v>
      </c>
    </row>
    <row r="27" spans="1:9" x14ac:dyDescent="0.2">
      <c r="A27" s="1" t="s">
        <v>31</v>
      </c>
      <c r="B27" t="s">
        <v>2515</v>
      </c>
      <c r="C27" t="s">
        <v>7274</v>
      </c>
      <c r="D27" t="s">
        <v>7647</v>
      </c>
      <c r="E27" t="str">
        <f t="shared" si="0"/>
        <v>235</v>
      </c>
      <c r="F27" t="s">
        <v>17355</v>
      </c>
      <c r="G27" t="s">
        <v>17420</v>
      </c>
      <c r="H27" t="s">
        <v>17485</v>
      </c>
      <c r="I27" t="str">
        <f t="shared" si="1"/>
        <v>2530</v>
      </c>
    </row>
    <row r="28" spans="1:9" x14ac:dyDescent="0.2">
      <c r="A28" s="1" t="s">
        <v>32</v>
      </c>
      <c r="B28" t="s">
        <v>73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78</v>
      </c>
      <c r="H28" t="s">
        <v>73</v>
      </c>
      <c r="I28" t="str">
        <f t="shared" si="1"/>
        <v>4096</v>
      </c>
    </row>
    <row r="29" spans="1:9" x14ac:dyDescent="0.2">
      <c r="A29" s="1" t="s">
        <v>33</v>
      </c>
      <c r="B29" t="s">
        <v>17387</v>
      </c>
      <c r="C29" t="s">
        <v>17453</v>
      </c>
      <c r="D29" t="s">
        <v>6094</v>
      </c>
      <c r="E29" t="str">
        <f t="shared" si="0"/>
        <v>383729664</v>
      </c>
      <c r="F29" t="s">
        <v>17356</v>
      </c>
      <c r="G29" t="s">
        <v>17421</v>
      </c>
      <c r="H29" t="s">
        <v>17486</v>
      </c>
      <c r="I29" t="str">
        <f t="shared" si="1"/>
        <v>349962240</v>
      </c>
    </row>
    <row r="30" spans="1:9" x14ac:dyDescent="0.2">
      <c r="A30" s="1" t="s">
        <v>34</v>
      </c>
      <c r="B30" t="s">
        <v>17388</v>
      </c>
      <c r="C30" t="s">
        <v>17454</v>
      </c>
      <c r="D30" t="s">
        <v>17524</v>
      </c>
      <c r="E30" t="str">
        <f t="shared" si="0"/>
        <v>26134282240</v>
      </c>
      <c r="F30" t="s">
        <v>17357</v>
      </c>
      <c r="G30" t="s">
        <v>7533</v>
      </c>
      <c r="H30" t="s">
        <v>17487</v>
      </c>
      <c r="I30" t="str">
        <f t="shared" si="1"/>
        <v>16284086272</v>
      </c>
    </row>
    <row r="31" spans="1:9" x14ac:dyDescent="0.2">
      <c r="A31" s="1" t="s">
        <v>35</v>
      </c>
      <c r="B31" t="s">
        <v>17389</v>
      </c>
      <c r="C31" t="s">
        <v>17455</v>
      </c>
      <c r="D31" t="s">
        <v>10580</v>
      </c>
      <c r="E31" t="str">
        <f t="shared" si="0"/>
        <v>25526272</v>
      </c>
      <c r="F31" t="s">
        <v>17358</v>
      </c>
      <c r="G31" t="s">
        <v>10113</v>
      </c>
      <c r="H31" t="s">
        <v>17488</v>
      </c>
      <c r="I31" t="str">
        <f t="shared" si="1"/>
        <v>25202688</v>
      </c>
    </row>
    <row r="32" spans="1:9" x14ac:dyDescent="0.2">
      <c r="A32" s="1" t="s">
        <v>36</v>
      </c>
      <c r="B32" t="s">
        <v>17390</v>
      </c>
      <c r="C32" t="s">
        <v>17456</v>
      </c>
      <c r="D32" t="s">
        <v>17525</v>
      </c>
      <c r="E32" t="str">
        <f t="shared" si="0"/>
        <v>10995601408</v>
      </c>
      <c r="F32" t="s">
        <v>17359</v>
      </c>
      <c r="G32" t="s">
        <v>17422</v>
      </c>
      <c r="H32" t="s">
        <v>17489</v>
      </c>
      <c r="I32" t="str">
        <f t="shared" si="1"/>
        <v>9670193152</v>
      </c>
    </row>
    <row r="33" spans="1:9" x14ac:dyDescent="0.2">
      <c r="A33" s="1" t="s">
        <v>37</v>
      </c>
      <c r="B33" t="s">
        <v>10113</v>
      </c>
      <c r="C33" t="s">
        <v>10113</v>
      </c>
      <c r="D33" t="s">
        <v>17526</v>
      </c>
      <c r="E33" t="str">
        <f t="shared" si="0"/>
        <v>25088000</v>
      </c>
      <c r="F33" t="s">
        <v>17289</v>
      </c>
      <c r="G33" t="s">
        <v>10113</v>
      </c>
      <c r="H33" t="s">
        <v>17490</v>
      </c>
      <c r="I33" t="str">
        <f t="shared" si="1"/>
        <v>25157632</v>
      </c>
    </row>
    <row r="34" spans="1:9" x14ac:dyDescent="0.2">
      <c r="A34" s="1" t="s">
        <v>38</v>
      </c>
      <c r="B34" t="s">
        <v>17391</v>
      </c>
      <c r="C34" t="s">
        <v>17457</v>
      </c>
      <c r="D34" t="s">
        <v>17527</v>
      </c>
      <c r="E34" t="str">
        <f t="shared" si="0"/>
        <v>3528539012</v>
      </c>
      <c r="F34" t="s">
        <v>17360</v>
      </c>
      <c r="G34" t="s">
        <v>17423</v>
      </c>
      <c r="H34" t="s">
        <v>17491</v>
      </c>
      <c r="I34" t="str">
        <f t="shared" si="1"/>
        <v>8264762236</v>
      </c>
    </row>
    <row r="35" spans="1:9" x14ac:dyDescent="0.2">
      <c r="A35" s="1" t="s">
        <v>39</v>
      </c>
      <c r="B35" t="s">
        <v>17392</v>
      </c>
      <c r="C35" t="s">
        <v>17458</v>
      </c>
      <c r="D35" t="s">
        <v>17528</v>
      </c>
      <c r="E35" t="str">
        <f t="shared" ref="E35:E63" si="2">IF(ISERROR(MEDIAN(VALUE(B35),VALUE(C35),VALUE(D35))), "-", TEXT(MEDIAN(VALUE(B35),VALUE(C35),VALUE(D35)), "0"))</f>
        <v>4098860200</v>
      </c>
      <c r="F35" t="s">
        <v>17361</v>
      </c>
      <c r="G35" t="s">
        <v>17424</v>
      </c>
      <c r="H35" t="s">
        <v>17492</v>
      </c>
      <c r="I35" t="str">
        <f t="shared" ref="I35:I63" si="3">IF(ISERROR(MEDIAN(VALUE(F35),VALUE(G35),VALUE(H35))), "-", TEXT(MEDIAN(VALUE(F35),VALUE(G35),VALUE(H35)), "0"))</f>
        <v>8430230237</v>
      </c>
    </row>
    <row r="36" spans="1:9" x14ac:dyDescent="0.2">
      <c r="A36" s="1" t="s">
        <v>40</v>
      </c>
      <c r="B36" t="s">
        <v>17393</v>
      </c>
      <c r="C36" t="s">
        <v>17459</v>
      </c>
      <c r="D36" t="s">
        <v>17529</v>
      </c>
      <c r="E36" t="str">
        <f t="shared" si="2"/>
        <v>17661059466</v>
      </c>
      <c r="F36" t="s">
        <v>17362</v>
      </c>
      <c r="G36" t="s">
        <v>17425</v>
      </c>
      <c r="H36" t="s">
        <v>17493</v>
      </c>
      <c r="I36" t="str">
        <f t="shared" si="3"/>
        <v>12623983240</v>
      </c>
    </row>
    <row r="37" spans="1:9" x14ac:dyDescent="0.2">
      <c r="A37" s="1" t="s">
        <v>41</v>
      </c>
      <c r="B37" t="s">
        <v>17330</v>
      </c>
      <c r="C37" t="s">
        <v>17330</v>
      </c>
      <c r="D37" t="s">
        <v>17530</v>
      </c>
      <c r="E37" t="str">
        <f t="shared" si="2"/>
        <v>29106176</v>
      </c>
      <c r="F37" t="s">
        <v>17330</v>
      </c>
      <c r="G37" t="s">
        <v>17330</v>
      </c>
      <c r="H37" t="s">
        <v>17494</v>
      </c>
      <c r="I37" t="str">
        <f t="shared" si="3"/>
        <v>29106176</v>
      </c>
    </row>
    <row r="38" spans="1:9" x14ac:dyDescent="0.2">
      <c r="A38" s="1" t="s">
        <v>42</v>
      </c>
      <c r="B38" t="s">
        <v>84</v>
      </c>
      <c r="C38" t="s">
        <v>102</v>
      </c>
      <c r="D38" t="s">
        <v>80</v>
      </c>
      <c r="E38" t="str">
        <f t="shared" si="2"/>
        <v>15</v>
      </c>
      <c r="F38" t="s">
        <v>94</v>
      </c>
      <c r="G38" t="s">
        <v>79</v>
      </c>
      <c r="H38" t="s">
        <v>79</v>
      </c>
      <c r="I38" t="str">
        <f t="shared" si="3"/>
        <v>4</v>
      </c>
    </row>
    <row r="39" spans="1:9" x14ac:dyDescent="0.2">
      <c r="A39" s="1" t="s">
        <v>43</v>
      </c>
      <c r="B39" t="s">
        <v>149</v>
      </c>
      <c r="C39" t="s">
        <v>142</v>
      </c>
      <c r="D39" t="s">
        <v>250</v>
      </c>
      <c r="E39" t="str">
        <f t="shared" si="2"/>
        <v>88</v>
      </c>
      <c r="F39" t="s">
        <v>6192</v>
      </c>
      <c r="G39" t="s">
        <v>8786</v>
      </c>
      <c r="H39" t="s">
        <v>8548</v>
      </c>
      <c r="I39" t="str">
        <f t="shared" si="3"/>
        <v>290</v>
      </c>
    </row>
    <row r="40" spans="1:9" x14ac:dyDescent="0.2">
      <c r="A40" s="1" t="s">
        <v>44</v>
      </c>
      <c r="B40" t="s">
        <v>17394</v>
      </c>
      <c r="C40" t="s">
        <v>17460</v>
      </c>
      <c r="D40" t="s">
        <v>17531</v>
      </c>
      <c r="E40" t="str">
        <f t="shared" si="2"/>
        <v>648</v>
      </c>
      <c r="F40" t="s">
        <v>17363</v>
      </c>
      <c r="G40" t="s">
        <v>17426</v>
      </c>
      <c r="H40" t="s">
        <v>17495</v>
      </c>
      <c r="I40" t="str">
        <f t="shared" si="3"/>
        <v>3329</v>
      </c>
    </row>
    <row r="41" spans="1:9" x14ac:dyDescent="0.2">
      <c r="A41" s="1" t="s">
        <v>45</v>
      </c>
      <c r="B41" t="s">
        <v>7214</v>
      </c>
      <c r="C41" t="s">
        <v>157</v>
      </c>
      <c r="D41" t="s">
        <v>339</v>
      </c>
      <c r="E41" t="str">
        <f t="shared" si="2"/>
        <v>175</v>
      </c>
      <c r="F41" t="s">
        <v>17364</v>
      </c>
      <c r="G41" t="s">
        <v>17427</v>
      </c>
      <c r="H41" t="s">
        <v>17496</v>
      </c>
      <c r="I41" t="str">
        <f t="shared" si="3"/>
        <v>2499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197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17395</v>
      </c>
      <c r="C43" t="s">
        <v>17461</v>
      </c>
      <c r="D43" t="s">
        <v>17532</v>
      </c>
      <c r="E43" t="str">
        <f t="shared" si="2"/>
        <v>384172032</v>
      </c>
      <c r="F43" t="s">
        <v>17365</v>
      </c>
      <c r="G43" t="s">
        <v>17428</v>
      </c>
      <c r="H43" t="s">
        <v>17497</v>
      </c>
      <c r="I43" t="str">
        <f t="shared" si="3"/>
        <v>317718528</v>
      </c>
    </row>
    <row r="44" spans="1:9" x14ac:dyDescent="0.2">
      <c r="A44" s="1" t="s">
        <v>48</v>
      </c>
      <c r="B44" t="s">
        <v>17396</v>
      </c>
      <c r="C44" t="s">
        <v>17462</v>
      </c>
      <c r="D44" t="s">
        <v>17533</v>
      </c>
      <c r="E44" t="str">
        <f t="shared" si="2"/>
        <v>22768861184</v>
      </c>
      <c r="F44" t="s">
        <v>17366</v>
      </c>
      <c r="G44" t="s">
        <v>17429</v>
      </c>
      <c r="H44" t="s">
        <v>17498</v>
      </c>
      <c r="I44" t="str">
        <f t="shared" si="3"/>
        <v>17181331456</v>
      </c>
    </row>
    <row r="45" spans="1:9" x14ac:dyDescent="0.2">
      <c r="A45" s="1" t="s">
        <v>49</v>
      </c>
      <c r="B45" t="s">
        <v>17330</v>
      </c>
      <c r="C45" t="s">
        <v>17330</v>
      </c>
      <c r="D45" t="s">
        <v>17530</v>
      </c>
      <c r="E45" t="str">
        <f t="shared" si="2"/>
        <v>29106176</v>
      </c>
      <c r="F45" t="s">
        <v>17330</v>
      </c>
      <c r="G45" t="s">
        <v>17330</v>
      </c>
      <c r="H45" t="s">
        <v>17499</v>
      </c>
      <c r="I45" t="str">
        <f t="shared" si="3"/>
        <v>29106176</v>
      </c>
    </row>
    <row r="46" spans="1:9" x14ac:dyDescent="0.2">
      <c r="A46" s="1" t="s">
        <v>50</v>
      </c>
      <c r="B46" t="s">
        <v>17397</v>
      </c>
      <c r="C46" t="s">
        <v>17463</v>
      </c>
      <c r="D46" t="s">
        <v>17534</v>
      </c>
      <c r="E46" t="str">
        <f t="shared" si="2"/>
        <v>11131969536</v>
      </c>
      <c r="F46" t="s">
        <v>17367</v>
      </c>
      <c r="G46" t="s">
        <v>17430</v>
      </c>
      <c r="H46" t="s">
        <v>17500</v>
      </c>
      <c r="I46" t="str">
        <f t="shared" si="3"/>
        <v>8862183424</v>
      </c>
    </row>
    <row r="47" spans="1:9" x14ac:dyDescent="0.2">
      <c r="A47" s="1" t="s">
        <v>51</v>
      </c>
      <c r="B47" t="s">
        <v>17330</v>
      </c>
      <c r="C47" t="s">
        <v>17330</v>
      </c>
      <c r="D47" t="s">
        <v>17530</v>
      </c>
      <c r="E47" t="str">
        <f t="shared" si="2"/>
        <v>29106176</v>
      </c>
      <c r="F47" t="s">
        <v>17330</v>
      </c>
      <c r="G47" t="s">
        <v>17330</v>
      </c>
      <c r="H47" t="s">
        <v>17501</v>
      </c>
      <c r="I47" t="str">
        <f t="shared" si="3"/>
        <v>29106176</v>
      </c>
    </row>
    <row r="48" spans="1:9" x14ac:dyDescent="0.2">
      <c r="A48" s="1" t="s">
        <v>52</v>
      </c>
      <c r="B48" t="s">
        <v>17398</v>
      </c>
      <c r="C48" t="s">
        <v>17464</v>
      </c>
      <c r="D48" t="s">
        <v>17535</v>
      </c>
      <c r="E48" t="str">
        <f t="shared" si="2"/>
        <v>4449592932</v>
      </c>
      <c r="F48" t="s">
        <v>17368</v>
      </c>
      <c r="G48" t="s">
        <v>17431</v>
      </c>
      <c r="H48" t="s">
        <v>17502</v>
      </c>
      <c r="I48" t="str">
        <f t="shared" si="3"/>
        <v>8419360167</v>
      </c>
    </row>
    <row r="49" spans="1:9" x14ac:dyDescent="0.2">
      <c r="A49" s="1" t="s">
        <v>53</v>
      </c>
      <c r="B49" t="s">
        <v>17399</v>
      </c>
      <c r="C49" t="s">
        <v>17465</v>
      </c>
      <c r="D49" t="s">
        <v>17536</v>
      </c>
      <c r="E49" t="str">
        <f t="shared" si="2"/>
        <v>3767695605</v>
      </c>
      <c r="F49" t="s">
        <v>17369</v>
      </c>
      <c r="G49" t="s">
        <v>17432</v>
      </c>
      <c r="H49" t="s">
        <v>17503</v>
      </c>
      <c r="I49" t="str">
        <f t="shared" si="3"/>
        <v>7634572030</v>
      </c>
    </row>
    <row r="50" spans="1:9" x14ac:dyDescent="0.2">
      <c r="A50" s="1" t="s">
        <v>54</v>
      </c>
      <c r="B50" t="s">
        <v>17400</v>
      </c>
      <c r="C50" t="s">
        <v>17466</v>
      </c>
      <c r="D50" t="s">
        <v>17537</v>
      </c>
      <c r="E50" t="str">
        <f t="shared" si="2"/>
        <v>5572631292</v>
      </c>
      <c r="F50" t="s">
        <v>17370</v>
      </c>
      <c r="G50" t="s">
        <v>17433</v>
      </c>
      <c r="H50" t="s">
        <v>17504</v>
      </c>
      <c r="I50" t="str">
        <f t="shared" si="3"/>
        <v>6541616695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92</v>
      </c>
      <c r="C52" t="s">
        <v>68</v>
      </c>
      <c r="D52" t="s">
        <v>92</v>
      </c>
      <c r="E52" t="str">
        <f t="shared" si="2"/>
        <v>1</v>
      </c>
      <c r="F52" t="s">
        <v>89</v>
      </c>
      <c r="G52" t="s">
        <v>89</v>
      </c>
      <c r="H52" t="s">
        <v>69</v>
      </c>
      <c r="I52" t="str">
        <f t="shared" si="3"/>
        <v>5</v>
      </c>
    </row>
    <row r="53" spans="1:9" x14ac:dyDescent="0.2">
      <c r="A53" s="1" t="s">
        <v>57</v>
      </c>
      <c r="B53" t="s">
        <v>79</v>
      </c>
      <c r="C53" t="s">
        <v>79</v>
      </c>
      <c r="D53" t="s">
        <v>79</v>
      </c>
      <c r="E53" t="str">
        <f t="shared" si="2"/>
        <v>4</v>
      </c>
      <c r="F53" t="s">
        <v>97</v>
      </c>
      <c r="G53" t="s">
        <v>75</v>
      </c>
      <c r="H53" t="s">
        <v>248</v>
      </c>
      <c r="I53" t="str">
        <f t="shared" si="3"/>
        <v>21</v>
      </c>
    </row>
    <row r="54" spans="1:9" x14ac:dyDescent="0.2">
      <c r="A54" s="1" t="s">
        <v>58</v>
      </c>
      <c r="B54" t="s">
        <v>672</v>
      </c>
      <c r="C54" t="s">
        <v>230</v>
      </c>
      <c r="D54" t="s">
        <v>148</v>
      </c>
      <c r="E54" t="str">
        <f t="shared" si="2"/>
        <v>652</v>
      </c>
      <c r="F54" t="s">
        <v>17371</v>
      </c>
      <c r="G54" t="s">
        <v>17434</v>
      </c>
      <c r="H54" t="s">
        <v>17505</v>
      </c>
      <c r="I54" t="str">
        <f t="shared" si="3"/>
        <v>3325</v>
      </c>
    </row>
    <row r="55" spans="1:9" x14ac:dyDescent="0.2">
      <c r="A55" s="1" t="s">
        <v>59</v>
      </c>
      <c r="B55" t="s">
        <v>136</v>
      </c>
      <c r="C55" t="s">
        <v>91</v>
      </c>
      <c r="D55" t="s">
        <v>85</v>
      </c>
      <c r="E55" t="str">
        <f t="shared" si="2"/>
        <v>8</v>
      </c>
      <c r="F55" t="s">
        <v>332</v>
      </c>
      <c r="G55" t="s">
        <v>332</v>
      </c>
      <c r="H55" t="s">
        <v>460</v>
      </c>
      <c r="I55" t="str">
        <f t="shared" si="3"/>
        <v>53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17401</v>
      </c>
      <c r="C58" t="s">
        <v>17467</v>
      </c>
      <c r="D58" t="s">
        <v>17538</v>
      </c>
      <c r="E58" t="str">
        <f t="shared" si="2"/>
        <v>5577728000</v>
      </c>
      <c r="F58" t="s">
        <v>17372</v>
      </c>
      <c r="G58" t="s">
        <v>17435</v>
      </c>
      <c r="H58" t="s">
        <v>17506</v>
      </c>
      <c r="I58" t="str">
        <f t="shared" si="3"/>
        <v>6560124928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17402</v>
      </c>
      <c r="C60" t="s">
        <v>17468</v>
      </c>
      <c r="D60" t="s">
        <v>17539</v>
      </c>
      <c r="E60" t="str">
        <f t="shared" si="2"/>
        <v>5568397312</v>
      </c>
      <c r="F60" t="s">
        <v>17373</v>
      </c>
      <c r="G60" t="s">
        <v>17436</v>
      </c>
      <c r="H60" t="s">
        <v>17507</v>
      </c>
      <c r="I60" t="str">
        <f t="shared" si="3"/>
        <v>6388994048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17403</v>
      </c>
      <c r="C62" t="s">
        <v>17469</v>
      </c>
      <c r="D62" t="s">
        <v>17540</v>
      </c>
      <c r="E62" t="str">
        <f t="shared" si="2"/>
        <v>6370582</v>
      </c>
      <c r="F62" t="s">
        <v>17374</v>
      </c>
      <c r="G62" t="s">
        <v>17437</v>
      </c>
      <c r="H62" t="s">
        <v>17508</v>
      </c>
      <c r="I62" t="str">
        <f t="shared" si="3"/>
        <v>30876670</v>
      </c>
    </row>
    <row r="63" spans="1:9" x14ac:dyDescent="0.2">
      <c r="A63" s="1" t="s">
        <v>67</v>
      </c>
      <c r="B63" t="s">
        <v>17404</v>
      </c>
      <c r="C63" t="s">
        <v>17470</v>
      </c>
      <c r="D63" t="s">
        <v>17541</v>
      </c>
      <c r="E63" t="str">
        <f t="shared" si="2"/>
        <v>3576213</v>
      </c>
      <c r="F63" t="s">
        <v>17375</v>
      </c>
      <c r="G63" t="s">
        <v>17438</v>
      </c>
      <c r="H63" t="s">
        <v>17509</v>
      </c>
      <c r="I63" t="str">
        <f t="shared" si="3"/>
        <v>313199786</v>
      </c>
    </row>
    <row r="64" spans="1:9" ht="15" x14ac:dyDescent="0.25">
      <c r="A64" s="6" t="s">
        <v>20837</v>
      </c>
      <c r="B64" s="8">
        <f>AVERAGE(VALUE(B8),VALUE(B22),VALUE(B36))*2^(-30)</f>
        <v>18.857988805199664</v>
      </c>
      <c r="C64" s="8">
        <f t="shared" ref="C64:I64" si="4">AVERAGE(VALUE(C8),VALUE(C22),VALUE(C36))*2^(-30)</f>
        <v>18.84825970698148</v>
      </c>
      <c r="D64" s="8">
        <f t="shared" si="4"/>
        <v>18.333204626105726</v>
      </c>
      <c r="E64" s="8">
        <f t="shared" si="4"/>
        <v>18.702753122585516</v>
      </c>
      <c r="F64" s="8">
        <f t="shared" si="4"/>
        <v>12.11441000768294</v>
      </c>
      <c r="G64" s="8">
        <f t="shared" si="4"/>
        <v>12.568481435688833</v>
      </c>
      <c r="H64" s="8">
        <f t="shared" si="4"/>
        <v>12.53791026212275</v>
      </c>
      <c r="I64" s="8">
        <f t="shared" si="4"/>
        <v>12.443580958681801</v>
      </c>
    </row>
    <row r="65" spans="1:9" x14ac:dyDescent="0.2">
      <c r="A65" s="6" t="s">
        <v>20838</v>
      </c>
      <c r="B65" s="9">
        <f>AVERAGE(VALUE(B8),VALUE(B22),VALUE(B36),VALUE(B50))*2^(-30)</f>
        <v>15.423556533409283</v>
      </c>
      <c r="C65" s="9">
        <f t="shared" ref="C65:I65" si="5">AVERAGE(VALUE(C8),VALUE(C22),VALUE(C36),VALUE(C50))*2^(-30)</f>
        <v>15.433674110798165</v>
      </c>
      <c r="D65" s="9">
        <f t="shared" si="5"/>
        <v>15.078052455093712</v>
      </c>
      <c r="E65" s="9">
        <f t="shared" si="5"/>
        <v>15.324544172501191</v>
      </c>
      <c r="F65" s="9">
        <f t="shared" si="5"/>
        <v>10.576218846486881</v>
      </c>
      <c r="G65" s="9">
        <f t="shared" si="5"/>
        <v>10.949449902400374</v>
      </c>
      <c r="H65" s="9">
        <f t="shared" si="5"/>
        <v>10.938283061143011</v>
      </c>
      <c r="I65" s="9">
        <f t="shared" si="5"/>
        <v>10.855774544645101</v>
      </c>
    </row>
    <row r="66" spans="1:9" x14ac:dyDescent="0.2">
      <c r="A66" s="6" t="s">
        <v>20841</v>
      </c>
      <c r="B66" s="9">
        <f>MIN(VALUE(B18),VALUE(B32),VALUE(B46))*2^(-30)</f>
        <v>10.048000335693359</v>
      </c>
      <c r="C66" s="9">
        <f t="shared" ref="C66:I66" si="6">MIN(VALUE(C18),VALUE(C32),VALUE(C46))*2^(-30)</f>
        <v>10.367454528808594</v>
      </c>
      <c r="D66" s="9">
        <f t="shared" si="6"/>
        <v>10.240451812744141</v>
      </c>
      <c r="E66" s="9">
        <f t="shared" si="6"/>
        <v>10.240451812744141</v>
      </c>
      <c r="F66" s="9">
        <f t="shared" si="6"/>
        <v>8.2215805053710938</v>
      </c>
      <c r="G66" s="9">
        <f t="shared" si="6"/>
        <v>8.2535514831542969</v>
      </c>
      <c r="H66" s="9">
        <f t="shared" si="6"/>
        <v>8.2498817443847656</v>
      </c>
      <c r="I66" s="9">
        <f t="shared" si="6"/>
        <v>8.2535514831542969</v>
      </c>
    </row>
    <row r="67" spans="1:9" x14ac:dyDescent="0.2">
      <c r="A67" s="6" t="s">
        <v>20839</v>
      </c>
      <c r="B67" s="9">
        <f>MIN(VALUE(B16),VALUE(B30),VALUE(B44))*2^(-30)</f>
        <v>18.989845275878906</v>
      </c>
      <c r="C67" s="9">
        <f t="shared" ref="C67:I67" si="7">MIN(VALUE(C16),VALUE(C30),VALUE(C44))*2^(-30)</f>
        <v>21.507495880126953</v>
      </c>
      <c r="D67" s="9">
        <f t="shared" si="7"/>
        <v>21.205154418945313</v>
      </c>
      <c r="E67" s="9">
        <f t="shared" si="7"/>
        <v>21.205154418945313</v>
      </c>
      <c r="F67" s="9">
        <f t="shared" si="7"/>
        <v>14.971710205078125</v>
      </c>
      <c r="G67" s="9">
        <f t="shared" si="7"/>
        <v>15.933551788330078</v>
      </c>
      <c r="H67" s="9">
        <f t="shared" si="7"/>
        <v>15.165737152099609</v>
      </c>
      <c r="I67" s="9">
        <f t="shared" si="7"/>
        <v>15.165737152099609</v>
      </c>
    </row>
    <row r="68" spans="1:9" x14ac:dyDescent="0.2">
      <c r="A68" s="6" t="s">
        <v>20831</v>
      </c>
      <c r="B68" s="9">
        <f>SUM(VALUE(B14),VALUE(B28),VALUE(B42))*2^(-20)</f>
        <v>3.90625E-3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0</v>
      </c>
      <c r="G68" s="9">
        <f t="shared" si="8"/>
        <v>0.1328125</v>
      </c>
      <c r="H68" s="9">
        <f t="shared" si="8"/>
        <v>3.90625E-3</v>
      </c>
      <c r="I68" s="9">
        <f t="shared" si="8"/>
        <v>3.90625E-3</v>
      </c>
    </row>
    <row r="69" spans="1:9" x14ac:dyDescent="0.2">
      <c r="A69" s="6" t="s">
        <v>20840</v>
      </c>
      <c r="B69" s="9">
        <f>SUM(VALUE(B15),VALUE(B29),VALUE(B43))*2^(-20)</f>
        <v>1063.890625</v>
      </c>
      <c r="C69" s="9">
        <f t="shared" si="8"/>
        <v>1043.84765625</v>
      </c>
      <c r="D69" s="9">
        <f t="shared" si="8"/>
        <v>683.53125</v>
      </c>
      <c r="E69" s="9">
        <f t="shared" si="8"/>
        <v>1046.3359375</v>
      </c>
      <c r="F69" s="9">
        <f t="shared" si="8"/>
        <v>941.8203125</v>
      </c>
      <c r="G69" s="9">
        <f t="shared" si="8"/>
        <v>906.09765625</v>
      </c>
      <c r="H69" s="9">
        <f t="shared" si="8"/>
        <v>1008.671875</v>
      </c>
      <c r="I69" s="9">
        <f t="shared" si="8"/>
        <v>941.8203125</v>
      </c>
    </row>
    <row r="70" spans="1:9" x14ac:dyDescent="0.2">
      <c r="A70" s="6" t="s">
        <v>20832</v>
      </c>
      <c r="B70" s="9">
        <f>AVERAGE(VALUE(B9),VALUE(B23),VALUE(B37))*2^(-20)</f>
        <v>21.485528945922852</v>
      </c>
      <c r="C70" s="9">
        <f t="shared" ref="C70:I70" si="9">AVERAGE(VALUE(C9),VALUE(C23),VALUE(C37))*2^(-20)</f>
        <v>21.597624460856121</v>
      </c>
      <c r="D70" s="9">
        <f t="shared" si="9"/>
        <v>21.743346532185871</v>
      </c>
      <c r="E70" s="9">
        <f t="shared" si="9"/>
        <v>21.597624460856121</v>
      </c>
      <c r="F70" s="9">
        <f t="shared" si="9"/>
        <v>21.502836863199871</v>
      </c>
      <c r="G70" s="9">
        <f t="shared" si="9"/>
        <v>21.517582575480144</v>
      </c>
      <c r="H70" s="9">
        <f t="shared" si="9"/>
        <v>21.692890167236328</v>
      </c>
      <c r="I70" s="9">
        <f t="shared" si="9"/>
        <v>21.54798412322998</v>
      </c>
    </row>
    <row r="71" spans="1:9" x14ac:dyDescent="0.2">
      <c r="A71" s="6" t="s">
        <v>20833</v>
      </c>
      <c r="B71" s="10">
        <f>MIN(VALUE(B19),VALUE(B33),VALUE(B47))*2^(-20)</f>
        <v>12.7421875</v>
      </c>
      <c r="C71" s="10">
        <f t="shared" ref="C71:I71" si="10">MIN(VALUE(C19),VALUE(C33),VALUE(C47))*2^(-20)</f>
        <v>13.02734375</v>
      </c>
      <c r="D71" s="10">
        <f t="shared" si="10"/>
        <v>13.125</v>
      </c>
      <c r="E71" s="10">
        <f t="shared" si="10"/>
        <v>13.02734375</v>
      </c>
      <c r="F71" s="10">
        <f t="shared" si="10"/>
        <v>12.73046875</v>
      </c>
      <c r="G71" s="10">
        <f t="shared" si="10"/>
        <v>12.7421875</v>
      </c>
      <c r="H71" s="10">
        <f t="shared" si="10"/>
        <v>13.24609375</v>
      </c>
      <c r="I71" s="10">
        <f t="shared" si="10"/>
        <v>12.7421875</v>
      </c>
    </row>
    <row r="72" spans="1:9" x14ac:dyDescent="0.2">
      <c r="A72" s="6" t="s">
        <v>20834</v>
      </c>
      <c r="B72" s="10">
        <f>MAX(VALUE(B17),VALUE(B31),VALUE(B45))*2^(-20)</f>
        <v>27.7578125</v>
      </c>
      <c r="C72" s="10">
        <f t="shared" ref="C72:I72" si="11">MAX(VALUE(C17),VALUE(C31),VALUE(C45))*2^(-20)</f>
        <v>27.7578125</v>
      </c>
      <c r="D72" s="10">
        <f t="shared" si="11"/>
        <v>27.78515625</v>
      </c>
      <c r="E72" s="10">
        <f t="shared" si="11"/>
        <v>27.7578125</v>
      </c>
      <c r="F72" s="10">
        <f t="shared" si="11"/>
        <v>27.7578125</v>
      </c>
      <c r="G72" s="10">
        <f t="shared" si="11"/>
        <v>27.7578125</v>
      </c>
      <c r="H72" s="10">
        <f t="shared" si="11"/>
        <v>27.78125</v>
      </c>
      <c r="I72" s="10">
        <f t="shared" si="11"/>
        <v>27.7578125</v>
      </c>
    </row>
    <row r="73" spans="1:9" x14ac:dyDescent="0.2">
      <c r="A73" s="6" t="s">
        <v>20826</v>
      </c>
      <c r="B73" s="9">
        <f>VALUE(B7)*10^(-9)</f>
        <v>86.861781114999999</v>
      </c>
      <c r="C73" s="9">
        <f t="shared" ref="C73:I73" si="12">VALUE(C7)*10^(-9)</f>
        <v>81.936447393999998</v>
      </c>
      <c r="D73" s="9">
        <f t="shared" si="12"/>
        <v>72.154933473</v>
      </c>
      <c r="E73" s="9">
        <f t="shared" si="12"/>
        <v>81.936447393999998</v>
      </c>
      <c r="F73" s="9">
        <f t="shared" si="12"/>
        <v>417.59864903100004</v>
      </c>
      <c r="G73" s="9">
        <f t="shared" si="12"/>
        <v>415.70515186</v>
      </c>
      <c r="H73" s="9">
        <f t="shared" si="12"/>
        <v>420.71284693500002</v>
      </c>
      <c r="I73" s="9">
        <f t="shared" si="12"/>
        <v>417.59864903100004</v>
      </c>
    </row>
    <row r="74" spans="1:9" x14ac:dyDescent="0.2">
      <c r="A74" s="6" t="s">
        <v>20835</v>
      </c>
      <c r="B74" s="9">
        <f>SUM(VALUE(B20),VALUE(B34),VALUE(B48))*2^(-30)</f>
        <v>11.152633210644126</v>
      </c>
      <c r="C74" s="9">
        <f t="shared" ref="C74:I75" si="13">SUM(VALUE(C20),VALUE(C34),VALUE(C48))*2^(-30)</f>
        <v>11.068402977660298</v>
      </c>
      <c r="D74" s="9">
        <f t="shared" si="13"/>
        <v>11.153895826078951</v>
      </c>
      <c r="E74" s="9">
        <f t="shared" si="13"/>
        <v>11.230354744009674</v>
      </c>
      <c r="F74" s="9">
        <f t="shared" si="13"/>
        <v>23.178209293633699</v>
      </c>
      <c r="G74" s="9">
        <f t="shared" si="13"/>
        <v>23.332565670832992</v>
      </c>
      <c r="H74" s="9">
        <f t="shared" si="13"/>
        <v>23.17992427945137</v>
      </c>
      <c r="I74" s="9">
        <f t="shared" si="13"/>
        <v>23.169466490857303</v>
      </c>
    </row>
    <row r="75" spans="1:9" x14ac:dyDescent="0.2">
      <c r="A75" s="6" t="s">
        <v>20836</v>
      </c>
      <c r="B75" s="9">
        <f>SUM(VALUE(B21),VALUE(B35),VALUE(B49))*2^(-30)</f>
        <v>11.165174902416766</v>
      </c>
      <c r="C75" s="9">
        <f t="shared" si="13"/>
        <v>11.094650876708329</v>
      </c>
      <c r="D75" s="9">
        <f t="shared" si="13"/>
        <v>11.180111809633672</v>
      </c>
      <c r="E75" s="9">
        <f t="shared" si="13"/>
        <v>11.139991726726294</v>
      </c>
      <c r="F75" s="9">
        <f t="shared" si="13"/>
        <v>22.832892519421875</v>
      </c>
      <c r="G75" s="9">
        <f t="shared" si="13"/>
        <v>22.988461034372449</v>
      </c>
      <c r="H75" s="9">
        <f t="shared" si="13"/>
        <v>22.836549989879131</v>
      </c>
      <c r="I75" s="9">
        <f t="shared" si="13"/>
        <v>22.489011632278562</v>
      </c>
    </row>
    <row r="76" spans="1:9" x14ac:dyDescent="0.2">
      <c r="A76" s="7" t="s">
        <v>20827</v>
      </c>
      <c r="B76" s="9">
        <f>SUM(VALUE(B12),VALUE(B26),VALUE(B40))</f>
        <v>2071</v>
      </c>
      <c r="C76" s="9">
        <f t="shared" ref="C76:I76" si="14">SUM(VALUE(C12),VALUE(C26),VALUE(C40))</f>
        <v>1951</v>
      </c>
      <c r="D76" s="9">
        <f t="shared" si="14"/>
        <v>1722</v>
      </c>
      <c r="E76" s="9">
        <f t="shared" si="14"/>
        <v>1951</v>
      </c>
      <c r="F76" s="9">
        <f t="shared" si="14"/>
        <v>10001</v>
      </c>
      <c r="G76" s="9">
        <f t="shared" si="14"/>
        <v>9956</v>
      </c>
      <c r="H76" s="9">
        <f t="shared" si="14"/>
        <v>10084</v>
      </c>
      <c r="I76" s="9">
        <f t="shared" si="14"/>
        <v>10001</v>
      </c>
    </row>
    <row r="77" spans="1:9" x14ac:dyDescent="0.2">
      <c r="A77" s="7" t="s">
        <v>20828</v>
      </c>
      <c r="B77" s="9">
        <f>SUM(VALUE(B11),VALUE(B25),VALUE(B39))</f>
        <v>284</v>
      </c>
      <c r="C77" s="9">
        <f t="shared" ref="C77:I77" si="15">SUM(VALUE(C11),VALUE(C25),VALUE(C39))</f>
        <v>288</v>
      </c>
      <c r="D77" s="9">
        <f t="shared" si="15"/>
        <v>279</v>
      </c>
      <c r="E77" s="9">
        <f t="shared" si="15"/>
        <v>283</v>
      </c>
      <c r="F77" s="9">
        <f t="shared" si="15"/>
        <v>892</v>
      </c>
      <c r="G77" s="9">
        <f t="shared" si="15"/>
        <v>901</v>
      </c>
      <c r="H77" s="9">
        <f t="shared" si="15"/>
        <v>886</v>
      </c>
      <c r="I77" s="9">
        <f t="shared" si="15"/>
        <v>891</v>
      </c>
    </row>
    <row r="78" spans="1:9" x14ac:dyDescent="0.2">
      <c r="A78" s="7" t="s">
        <v>20829</v>
      </c>
      <c r="B78" s="9">
        <f>SUM(VALUE(B13),VALUE(B27),VALUE(B41))</f>
        <v>642</v>
      </c>
      <c r="C78" s="9">
        <f t="shared" ref="C78:I78" si="16">SUM(VALUE(C13),VALUE(C27),VALUE(C41))</f>
        <v>616</v>
      </c>
      <c r="D78" s="9">
        <f t="shared" si="16"/>
        <v>622</v>
      </c>
      <c r="E78" s="9">
        <f t="shared" si="16"/>
        <v>634</v>
      </c>
      <c r="F78" s="9">
        <f t="shared" si="16"/>
        <v>7561</v>
      </c>
      <c r="G78" s="9">
        <f t="shared" si="16"/>
        <v>7517</v>
      </c>
      <c r="H78" s="9">
        <f t="shared" si="16"/>
        <v>7549</v>
      </c>
      <c r="I78" s="9">
        <f t="shared" si="16"/>
        <v>7538</v>
      </c>
    </row>
    <row r="79" spans="1:9" x14ac:dyDescent="0.2">
      <c r="A79" s="7" t="s">
        <v>20830</v>
      </c>
      <c r="B79" s="9">
        <f>SUM(VALUE(B10),VALUE(B24),VALUE(B38))</f>
        <v>226</v>
      </c>
      <c r="C79" s="9">
        <f t="shared" ref="C79:I79" si="17">SUM(VALUE(C10),VALUE(C24),VALUE(C38))</f>
        <v>294</v>
      </c>
      <c r="D79" s="9">
        <f t="shared" si="17"/>
        <v>85</v>
      </c>
      <c r="E79" s="9">
        <f t="shared" si="17"/>
        <v>116</v>
      </c>
      <c r="F79" s="9">
        <f t="shared" si="17"/>
        <v>15</v>
      </c>
      <c r="G79" s="9">
        <f t="shared" si="17"/>
        <v>23</v>
      </c>
      <c r="H79" s="9">
        <f t="shared" si="17"/>
        <v>35</v>
      </c>
      <c r="I79" s="9">
        <f t="shared" si="17"/>
        <v>21</v>
      </c>
    </row>
    <row r="80" spans="1:9" x14ac:dyDescent="0.2">
      <c r="A80" s="27" t="s">
        <v>20855</v>
      </c>
      <c r="B80" s="28">
        <f>B3*2^(-30)</f>
        <v>0</v>
      </c>
      <c r="C80" s="28">
        <f t="shared" ref="C80:I81" si="18">C3*2^(-30)</f>
        <v>0</v>
      </c>
      <c r="D80" s="28">
        <f t="shared" si="18"/>
        <v>0</v>
      </c>
      <c r="E80" s="28">
        <f t="shared" si="18"/>
        <v>0</v>
      </c>
      <c r="F80" s="28">
        <f t="shared" si="18"/>
        <v>5.5072893956676126</v>
      </c>
      <c r="G80" s="28">
        <f t="shared" si="18"/>
        <v>5.5072893956676126</v>
      </c>
      <c r="H80" s="28">
        <f t="shared" si="18"/>
        <v>5.5072893956676126</v>
      </c>
      <c r="I80" s="28">
        <f t="shared" si="18"/>
        <v>5.5072893956676126</v>
      </c>
    </row>
    <row r="81" spans="1:9" x14ac:dyDescent="0.2">
      <c r="A81" s="27" t="s">
        <v>20856</v>
      </c>
      <c r="B81" s="28">
        <f>B4*2^(-30)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16.521868187002838</v>
      </c>
      <c r="G81" s="28">
        <f t="shared" si="18"/>
        <v>16.521868187002838</v>
      </c>
      <c r="H81" s="28">
        <f t="shared" si="18"/>
        <v>16.521868187002838</v>
      </c>
      <c r="I81" s="28">
        <f t="shared" si="18"/>
        <v>16.521868187002838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5" width="58.5703125" bestFit="1" customWidth="1" collapsed="1"/>
    <col min="6" max="6" width="57.2851562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14409</v>
      </c>
      <c r="E2" t="s">
        <v>121</v>
      </c>
      <c r="F2" t="s">
        <v>14410</v>
      </c>
    </row>
    <row r="3" spans="1:6" x14ac:dyDescent="0.2">
      <c r="A3" t="s">
        <v>88</v>
      </c>
      <c r="B3" t="s">
        <v>123</v>
      </c>
      <c r="C3" t="s">
        <v>14411</v>
      </c>
      <c r="D3" t="s">
        <v>16504</v>
      </c>
      <c r="E3" t="s">
        <v>14413</v>
      </c>
      <c r="F3" t="s">
        <v>14410</v>
      </c>
    </row>
    <row r="4" spans="1:6" x14ac:dyDescent="0.2">
      <c r="A4" t="s">
        <v>94</v>
      </c>
      <c r="B4" t="s">
        <v>125</v>
      </c>
      <c r="C4" t="s">
        <v>16505</v>
      </c>
      <c r="D4" t="s">
        <v>16504</v>
      </c>
      <c r="E4" t="s">
        <v>14413</v>
      </c>
      <c r="F4" t="s">
        <v>15335</v>
      </c>
    </row>
    <row r="5" spans="1:6" x14ac:dyDescent="0.2">
      <c r="A5" t="s">
        <v>79</v>
      </c>
      <c r="B5" t="s">
        <v>127</v>
      </c>
      <c r="C5" t="s">
        <v>16505</v>
      </c>
      <c r="D5" t="s">
        <v>68</v>
      </c>
      <c r="E5" t="s">
        <v>15336</v>
      </c>
      <c r="F5" t="s">
        <v>121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I81"/>
  <sheetViews>
    <sheetView topLeftCell="A49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2.42578125" bestFit="1" customWidth="1" collapsed="1"/>
    <col min="6" max="8" width="27" bestFit="1" customWidth="1" collapsed="1"/>
    <col min="9" max="9" width="13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16281</v>
      </c>
      <c r="G3" t="s">
        <v>16281</v>
      </c>
      <c r="H3" t="s">
        <v>16281</v>
      </c>
      <c r="I3" t="str">
        <f t="shared" ref="I3:I34" si="1">IF(ISERROR(MEDIAN(VALUE(F3),VALUE(G3),VALUE(H3))), "-", TEXT(MEDIAN(VALUE(F3),VALUE(G3),VALUE(H3)), "0"))</f>
        <v>5913406961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16282</v>
      </c>
      <c r="G4" t="s">
        <v>16282</v>
      </c>
      <c r="H4" t="s">
        <v>16282</v>
      </c>
      <c r="I4" t="str">
        <f t="shared" si="1"/>
        <v>17740220883</v>
      </c>
    </row>
    <row r="5" spans="1:9" x14ac:dyDescent="0.2">
      <c r="A5" s="1" t="s">
        <v>9</v>
      </c>
      <c r="B5" t="s">
        <v>17580</v>
      </c>
      <c r="C5" t="s">
        <v>17650</v>
      </c>
      <c r="D5" t="s">
        <v>17714</v>
      </c>
      <c r="E5" t="str">
        <f t="shared" si="0"/>
        <v>-</v>
      </c>
      <c r="F5" t="s">
        <v>17542</v>
      </c>
      <c r="G5" t="s">
        <v>17612</v>
      </c>
      <c r="H5" t="s">
        <v>17680</v>
      </c>
      <c r="I5" t="str">
        <f t="shared" si="1"/>
        <v>-</v>
      </c>
    </row>
    <row r="6" spans="1:9" x14ac:dyDescent="0.2">
      <c r="A6" s="1" t="s">
        <v>10</v>
      </c>
      <c r="B6" t="s">
        <v>17581</v>
      </c>
      <c r="C6" t="s">
        <v>17651</v>
      </c>
      <c r="D6" t="s">
        <v>17715</v>
      </c>
      <c r="E6" t="str">
        <f t="shared" si="0"/>
        <v>-</v>
      </c>
      <c r="F6" t="s">
        <v>17543</v>
      </c>
      <c r="G6" t="s">
        <v>17613</v>
      </c>
      <c r="H6" t="s">
        <v>17681</v>
      </c>
      <c r="I6" t="str">
        <f t="shared" si="1"/>
        <v>-</v>
      </c>
    </row>
    <row r="7" spans="1:9" x14ac:dyDescent="0.2">
      <c r="A7" s="1" t="s">
        <v>11</v>
      </c>
      <c r="B7" t="s">
        <v>17582</v>
      </c>
      <c r="C7" t="s">
        <v>17652</v>
      </c>
      <c r="D7" t="s">
        <v>17716</v>
      </c>
      <c r="E7" t="str">
        <f t="shared" si="0"/>
        <v>75174746138</v>
      </c>
      <c r="F7" t="s">
        <v>17544</v>
      </c>
      <c r="G7" t="s">
        <v>17614</v>
      </c>
      <c r="H7" t="s">
        <v>17682</v>
      </c>
      <c r="I7" t="str">
        <f t="shared" si="1"/>
        <v>416779800790</v>
      </c>
    </row>
    <row r="8" spans="1:9" x14ac:dyDescent="0.2">
      <c r="A8" s="1" t="s">
        <v>12</v>
      </c>
      <c r="B8" t="s">
        <v>17583</v>
      </c>
      <c r="C8" t="s">
        <v>17653</v>
      </c>
      <c r="D8" t="s">
        <v>17717</v>
      </c>
      <c r="E8" t="str">
        <f t="shared" si="0"/>
        <v>21039345987</v>
      </c>
      <c r="F8" t="s">
        <v>17545</v>
      </c>
      <c r="G8" t="s">
        <v>17615</v>
      </c>
      <c r="H8" t="s">
        <v>17683</v>
      </c>
      <c r="I8" t="str">
        <f t="shared" si="1"/>
        <v>14344743329</v>
      </c>
    </row>
    <row r="9" spans="1:9" x14ac:dyDescent="0.2">
      <c r="A9" s="1" t="s">
        <v>13</v>
      </c>
      <c r="B9" t="s">
        <v>17584</v>
      </c>
      <c r="C9" t="s">
        <v>17621</v>
      </c>
      <c r="D9" t="s">
        <v>17718</v>
      </c>
      <c r="E9" t="str">
        <f t="shared" si="0"/>
        <v>13751026</v>
      </c>
      <c r="F9" t="s">
        <v>17546</v>
      </c>
      <c r="G9" t="s">
        <v>17616</v>
      </c>
      <c r="H9" t="s">
        <v>17684</v>
      </c>
      <c r="I9" t="str">
        <f t="shared" si="1"/>
        <v>13758679</v>
      </c>
    </row>
    <row r="10" spans="1:9" x14ac:dyDescent="0.2">
      <c r="A10" s="1" t="s">
        <v>14</v>
      </c>
      <c r="B10" t="s">
        <v>420</v>
      </c>
      <c r="C10" t="s">
        <v>474</v>
      </c>
      <c r="D10" t="s">
        <v>191</v>
      </c>
      <c r="E10" t="str">
        <f t="shared" si="0"/>
        <v>63</v>
      </c>
      <c r="F10" t="s">
        <v>94</v>
      </c>
      <c r="G10" t="s">
        <v>129</v>
      </c>
      <c r="H10" t="s">
        <v>91</v>
      </c>
      <c r="I10" t="str">
        <f t="shared" si="1"/>
        <v>9</v>
      </c>
    </row>
    <row r="11" spans="1:9" x14ac:dyDescent="0.2">
      <c r="A11" s="1" t="s">
        <v>15</v>
      </c>
      <c r="B11" t="s">
        <v>317</v>
      </c>
      <c r="C11" t="s">
        <v>149</v>
      </c>
      <c r="D11" t="s">
        <v>243</v>
      </c>
      <c r="E11" t="str">
        <f t="shared" si="0"/>
        <v>94</v>
      </c>
      <c r="F11" t="s">
        <v>7592</v>
      </c>
      <c r="G11" t="s">
        <v>13197</v>
      </c>
      <c r="H11" t="s">
        <v>8786</v>
      </c>
      <c r="I11" t="str">
        <f t="shared" si="1"/>
        <v>298</v>
      </c>
    </row>
    <row r="12" spans="1:9" x14ac:dyDescent="0.2">
      <c r="A12" s="1" t="s">
        <v>16</v>
      </c>
      <c r="B12" t="s">
        <v>228</v>
      </c>
      <c r="C12" t="s">
        <v>177</v>
      </c>
      <c r="D12" t="s">
        <v>133</v>
      </c>
      <c r="E12" t="str">
        <f t="shared" si="0"/>
        <v>605</v>
      </c>
      <c r="F12" t="s">
        <v>17547</v>
      </c>
      <c r="G12" t="s">
        <v>17617</v>
      </c>
      <c r="H12" t="s">
        <v>17685</v>
      </c>
      <c r="I12" t="str">
        <f t="shared" si="1"/>
        <v>3332</v>
      </c>
    </row>
    <row r="13" spans="1:9" x14ac:dyDescent="0.2">
      <c r="A13" s="1" t="s">
        <v>17</v>
      </c>
      <c r="B13" t="s">
        <v>6647</v>
      </c>
      <c r="C13" t="s">
        <v>288</v>
      </c>
      <c r="D13" t="s">
        <v>7038</v>
      </c>
      <c r="E13" t="str">
        <f t="shared" si="0"/>
        <v>240</v>
      </c>
      <c r="F13" t="s">
        <v>17548</v>
      </c>
      <c r="G13" t="s">
        <v>17618</v>
      </c>
      <c r="H13" t="s">
        <v>17496</v>
      </c>
      <c r="I13" t="str">
        <f t="shared" si="1"/>
        <v>2536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17585</v>
      </c>
      <c r="C15" t="s">
        <v>17654</v>
      </c>
      <c r="D15" t="s">
        <v>17719</v>
      </c>
      <c r="E15" t="str">
        <f t="shared" si="0"/>
        <v>350445568</v>
      </c>
      <c r="F15" t="s">
        <v>17549</v>
      </c>
      <c r="G15" t="s">
        <v>17619</v>
      </c>
      <c r="H15" t="s">
        <v>17686</v>
      </c>
      <c r="I15" t="str">
        <f t="shared" si="1"/>
        <v>316088320</v>
      </c>
    </row>
    <row r="16" spans="1:9" x14ac:dyDescent="0.2">
      <c r="A16" s="1" t="s">
        <v>20</v>
      </c>
      <c r="B16" t="s">
        <v>17586</v>
      </c>
      <c r="C16" t="s">
        <v>17655</v>
      </c>
      <c r="D16" t="s">
        <v>17720</v>
      </c>
      <c r="E16" t="str">
        <f t="shared" si="0"/>
        <v>25622376448</v>
      </c>
      <c r="F16" t="s">
        <v>17550</v>
      </c>
      <c r="G16" t="s">
        <v>17620</v>
      </c>
      <c r="H16" t="s">
        <v>17687</v>
      </c>
      <c r="I16" t="str">
        <f t="shared" si="1"/>
        <v>18055544832</v>
      </c>
    </row>
    <row r="17" spans="1:9" x14ac:dyDescent="0.2">
      <c r="A17" s="1" t="s">
        <v>21</v>
      </c>
      <c r="B17" t="s">
        <v>17587</v>
      </c>
      <c r="C17" t="s">
        <v>17621</v>
      </c>
      <c r="D17" t="s">
        <v>17688</v>
      </c>
      <c r="E17" t="str">
        <f t="shared" si="0"/>
        <v>13766656</v>
      </c>
      <c r="F17" t="s">
        <v>17551</v>
      </c>
      <c r="G17" t="s">
        <v>17621</v>
      </c>
      <c r="H17" t="s">
        <v>17688</v>
      </c>
      <c r="I17" t="str">
        <f t="shared" si="1"/>
        <v>13766656</v>
      </c>
    </row>
    <row r="18" spans="1:9" x14ac:dyDescent="0.2">
      <c r="A18" s="1" t="s">
        <v>22</v>
      </c>
      <c r="B18" t="s">
        <v>17588</v>
      </c>
      <c r="C18" t="s">
        <v>17656</v>
      </c>
      <c r="D18" t="s">
        <v>17721</v>
      </c>
      <c r="E18" t="str">
        <f t="shared" si="0"/>
        <v>12586139648</v>
      </c>
      <c r="F18" t="s">
        <v>17552</v>
      </c>
      <c r="G18" t="s">
        <v>17622</v>
      </c>
      <c r="H18" t="s">
        <v>17689</v>
      </c>
      <c r="I18" t="str">
        <f t="shared" si="1"/>
        <v>10682920960</v>
      </c>
    </row>
    <row r="19" spans="1:9" x14ac:dyDescent="0.2">
      <c r="A19" s="1" t="s">
        <v>23</v>
      </c>
      <c r="B19" t="s">
        <v>17589</v>
      </c>
      <c r="C19" t="s">
        <v>17621</v>
      </c>
      <c r="D19" t="s">
        <v>17722</v>
      </c>
      <c r="E19" t="str">
        <f t="shared" si="0"/>
        <v>13615104</v>
      </c>
      <c r="F19" t="s">
        <v>17553</v>
      </c>
      <c r="G19" t="s">
        <v>17623</v>
      </c>
      <c r="H19" t="s">
        <v>17621</v>
      </c>
      <c r="I19" t="str">
        <f t="shared" si="1"/>
        <v>13615104</v>
      </c>
    </row>
    <row r="20" spans="1:9" x14ac:dyDescent="0.2">
      <c r="A20" s="1" t="s">
        <v>24</v>
      </c>
      <c r="B20" t="s">
        <v>17590</v>
      </c>
      <c r="C20" t="s">
        <v>17657</v>
      </c>
      <c r="D20" t="s">
        <v>17723</v>
      </c>
      <c r="E20" t="str">
        <f t="shared" si="0"/>
        <v>3865096175</v>
      </c>
      <c r="F20" t="s">
        <v>17554</v>
      </c>
      <c r="G20" t="s">
        <v>17624</v>
      </c>
      <c r="H20" t="s">
        <v>17690</v>
      </c>
      <c r="I20" t="str">
        <f t="shared" si="1"/>
        <v>8342279128</v>
      </c>
    </row>
    <row r="21" spans="1:9" x14ac:dyDescent="0.2">
      <c r="A21" s="1" t="s">
        <v>25</v>
      </c>
      <c r="B21" t="s">
        <v>17591</v>
      </c>
      <c r="C21" t="s">
        <v>17658</v>
      </c>
      <c r="D21" t="s">
        <v>17724</v>
      </c>
      <c r="E21" t="str">
        <f t="shared" si="0"/>
        <v>3939253383</v>
      </c>
      <c r="F21" t="s">
        <v>17555</v>
      </c>
      <c r="G21" t="s">
        <v>17625</v>
      </c>
      <c r="H21" t="s">
        <v>17691</v>
      </c>
      <c r="I21" t="str">
        <f t="shared" si="1"/>
        <v>8070168122</v>
      </c>
    </row>
    <row r="22" spans="1:9" x14ac:dyDescent="0.2">
      <c r="A22" s="1" t="s">
        <v>26</v>
      </c>
      <c r="B22" t="s">
        <v>17592</v>
      </c>
      <c r="C22" t="s">
        <v>17659</v>
      </c>
      <c r="D22" t="s">
        <v>17725</v>
      </c>
      <c r="E22" t="str">
        <f t="shared" si="0"/>
        <v>18571048960</v>
      </c>
      <c r="F22" t="s">
        <v>17556</v>
      </c>
      <c r="G22" t="s">
        <v>17626</v>
      </c>
      <c r="H22" t="s">
        <v>17692</v>
      </c>
      <c r="I22" t="str">
        <f t="shared" si="1"/>
        <v>11403217317</v>
      </c>
    </row>
    <row r="23" spans="1:9" x14ac:dyDescent="0.2">
      <c r="A23" s="1" t="s">
        <v>27</v>
      </c>
      <c r="B23" t="s">
        <v>17593</v>
      </c>
      <c r="C23" t="s">
        <v>17660</v>
      </c>
      <c r="D23" t="s">
        <v>17632</v>
      </c>
      <c r="E23" t="str">
        <f t="shared" si="0"/>
        <v>29241344</v>
      </c>
      <c r="F23" t="s">
        <v>17557</v>
      </c>
      <c r="G23" t="s">
        <v>17627</v>
      </c>
      <c r="H23" t="s">
        <v>17693</v>
      </c>
      <c r="I23" t="str">
        <f t="shared" si="1"/>
        <v>29218107</v>
      </c>
    </row>
    <row r="24" spans="1:9" x14ac:dyDescent="0.2">
      <c r="A24" s="1" t="s">
        <v>28</v>
      </c>
      <c r="B24" t="s">
        <v>14171</v>
      </c>
      <c r="C24" t="s">
        <v>12586</v>
      </c>
      <c r="D24" t="s">
        <v>486</v>
      </c>
      <c r="E24" t="str">
        <f t="shared" si="0"/>
        <v>79</v>
      </c>
      <c r="F24" t="s">
        <v>79</v>
      </c>
      <c r="G24" t="s">
        <v>92</v>
      </c>
      <c r="H24" t="s">
        <v>136</v>
      </c>
      <c r="I24" t="str">
        <f t="shared" si="1"/>
        <v>4</v>
      </c>
    </row>
    <row r="25" spans="1:9" x14ac:dyDescent="0.2">
      <c r="A25" s="1" t="s">
        <v>29</v>
      </c>
      <c r="B25" t="s">
        <v>242</v>
      </c>
      <c r="C25" t="s">
        <v>149</v>
      </c>
      <c r="D25" t="s">
        <v>105</v>
      </c>
      <c r="E25" t="str">
        <f t="shared" si="0"/>
        <v>90</v>
      </c>
      <c r="F25" t="s">
        <v>431</v>
      </c>
      <c r="G25" t="s">
        <v>7592</v>
      </c>
      <c r="H25" t="s">
        <v>11395</v>
      </c>
      <c r="I25" t="str">
        <f t="shared" si="1"/>
        <v>298</v>
      </c>
    </row>
    <row r="26" spans="1:9" x14ac:dyDescent="0.2">
      <c r="A26" s="1" t="s">
        <v>30</v>
      </c>
      <c r="B26" t="s">
        <v>219</v>
      </c>
      <c r="C26" t="s">
        <v>16829</v>
      </c>
      <c r="D26" t="s">
        <v>17726</v>
      </c>
      <c r="E26" t="str">
        <f t="shared" si="0"/>
        <v>595</v>
      </c>
      <c r="F26" t="s">
        <v>17558</v>
      </c>
      <c r="G26" t="s">
        <v>17628</v>
      </c>
      <c r="H26" t="s">
        <v>17547</v>
      </c>
      <c r="I26" t="str">
        <f t="shared" si="1"/>
        <v>3328</v>
      </c>
    </row>
    <row r="27" spans="1:9" x14ac:dyDescent="0.2">
      <c r="A27" s="1" t="s">
        <v>31</v>
      </c>
      <c r="B27" t="s">
        <v>7647</v>
      </c>
      <c r="C27" t="s">
        <v>6124</v>
      </c>
      <c r="D27" t="s">
        <v>522</v>
      </c>
      <c r="E27" t="str">
        <f t="shared" si="0"/>
        <v>234</v>
      </c>
      <c r="F27" t="s">
        <v>17559</v>
      </c>
      <c r="G27" t="s">
        <v>17629</v>
      </c>
      <c r="H27" t="s">
        <v>17355</v>
      </c>
      <c r="I27" t="str">
        <f t="shared" si="1"/>
        <v>2538</v>
      </c>
    </row>
    <row r="28" spans="1:9" x14ac:dyDescent="0.2">
      <c r="A28" s="1" t="s">
        <v>32</v>
      </c>
      <c r="B28" t="s">
        <v>73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237</v>
      </c>
      <c r="H28" t="s">
        <v>73</v>
      </c>
      <c r="I28" t="str">
        <f t="shared" si="1"/>
        <v>4096</v>
      </c>
    </row>
    <row r="29" spans="1:9" x14ac:dyDescent="0.2">
      <c r="A29" s="1" t="s">
        <v>33</v>
      </c>
      <c r="B29" t="s">
        <v>17594</v>
      </c>
      <c r="C29" t="s">
        <v>17661</v>
      </c>
      <c r="D29" t="s">
        <v>17727</v>
      </c>
      <c r="E29" t="str">
        <f t="shared" si="0"/>
        <v>383725568</v>
      </c>
      <c r="F29" t="s">
        <v>17560</v>
      </c>
      <c r="G29" t="s">
        <v>17630</v>
      </c>
      <c r="H29" t="s">
        <v>17694</v>
      </c>
      <c r="I29" t="str">
        <f t="shared" si="1"/>
        <v>322670592</v>
      </c>
    </row>
    <row r="30" spans="1:9" x14ac:dyDescent="0.2">
      <c r="A30" s="1" t="s">
        <v>34</v>
      </c>
      <c r="B30" t="s">
        <v>17595</v>
      </c>
      <c r="C30" t="s">
        <v>17662</v>
      </c>
      <c r="D30" t="s">
        <v>17728</v>
      </c>
      <c r="E30" t="str">
        <f t="shared" si="0"/>
        <v>24769007616</v>
      </c>
      <c r="F30" t="s">
        <v>17561</v>
      </c>
      <c r="G30" t="s">
        <v>17631</v>
      </c>
      <c r="H30" t="s">
        <v>17695</v>
      </c>
      <c r="I30" t="str">
        <f t="shared" si="1"/>
        <v>14348361728</v>
      </c>
    </row>
    <row r="31" spans="1:9" x14ac:dyDescent="0.2">
      <c r="A31" s="1" t="s">
        <v>35</v>
      </c>
      <c r="B31" t="s">
        <v>17596</v>
      </c>
      <c r="C31" t="s">
        <v>17663</v>
      </c>
      <c r="D31" t="s">
        <v>17632</v>
      </c>
      <c r="E31" t="str">
        <f t="shared" si="0"/>
        <v>29241344</v>
      </c>
      <c r="F31" t="s">
        <v>17526</v>
      </c>
      <c r="G31" t="s">
        <v>17632</v>
      </c>
      <c r="H31" t="s">
        <v>17663</v>
      </c>
      <c r="I31" t="str">
        <f t="shared" si="1"/>
        <v>29241344</v>
      </c>
    </row>
    <row r="32" spans="1:9" x14ac:dyDescent="0.2">
      <c r="A32" s="1" t="s">
        <v>36</v>
      </c>
      <c r="B32" t="s">
        <v>17597</v>
      </c>
      <c r="C32" t="s">
        <v>17664</v>
      </c>
      <c r="D32" t="s">
        <v>17729</v>
      </c>
      <c r="E32" t="str">
        <f t="shared" si="0"/>
        <v>9111945216</v>
      </c>
      <c r="F32" t="s">
        <v>17562</v>
      </c>
      <c r="G32" t="s">
        <v>17633</v>
      </c>
      <c r="H32" t="s">
        <v>17696</v>
      </c>
      <c r="I32" t="str">
        <f t="shared" si="1"/>
        <v>7898013696</v>
      </c>
    </row>
    <row r="33" spans="1:9" x14ac:dyDescent="0.2">
      <c r="A33" s="1" t="s">
        <v>37</v>
      </c>
      <c r="B33" t="s">
        <v>17563</v>
      </c>
      <c r="C33" t="s">
        <v>17632</v>
      </c>
      <c r="D33" t="s">
        <v>17632</v>
      </c>
      <c r="E33" t="str">
        <f t="shared" si="0"/>
        <v>29241344</v>
      </c>
      <c r="F33" t="s">
        <v>17563</v>
      </c>
      <c r="G33" t="s">
        <v>17596</v>
      </c>
      <c r="H33" t="s">
        <v>17632</v>
      </c>
      <c r="I33" t="str">
        <f t="shared" si="1"/>
        <v>29216768</v>
      </c>
    </row>
    <row r="34" spans="1:9" x14ac:dyDescent="0.2">
      <c r="A34" s="1" t="s">
        <v>38</v>
      </c>
      <c r="B34" t="s">
        <v>17598</v>
      </c>
      <c r="C34" t="s">
        <v>17665</v>
      </c>
      <c r="D34" t="s">
        <v>17730</v>
      </c>
      <c r="E34" t="str">
        <f t="shared" si="0"/>
        <v>3702862918</v>
      </c>
      <c r="F34" t="s">
        <v>17564</v>
      </c>
      <c r="G34" t="s">
        <v>17634</v>
      </c>
      <c r="H34" t="s">
        <v>17697</v>
      </c>
      <c r="I34" t="str">
        <f t="shared" si="1"/>
        <v>8253268435</v>
      </c>
    </row>
    <row r="35" spans="1:9" x14ac:dyDescent="0.2">
      <c r="A35" s="1" t="s">
        <v>39</v>
      </c>
      <c r="B35" t="s">
        <v>17599</v>
      </c>
      <c r="C35" t="s">
        <v>17666</v>
      </c>
      <c r="D35" t="s">
        <v>17731</v>
      </c>
      <c r="E35" t="str">
        <f t="shared" ref="E35:E63" si="2">IF(ISERROR(MEDIAN(VALUE(B35),VALUE(C35),VALUE(D35))), "-", TEXT(MEDIAN(VALUE(B35),VALUE(C35),VALUE(D35)), "0"))</f>
        <v>4294260584</v>
      </c>
      <c r="F35" t="s">
        <v>17565</v>
      </c>
      <c r="G35" t="s">
        <v>17635</v>
      </c>
      <c r="H35" t="s">
        <v>17698</v>
      </c>
      <c r="I35" t="str">
        <f t="shared" ref="I35:I63" si="3">IF(ISERROR(MEDIAN(VALUE(F35),VALUE(G35),VALUE(H35))), "-", TEXT(MEDIAN(VALUE(F35),VALUE(G35),VALUE(H35)), "0"))</f>
        <v>8157415959</v>
      </c>
    </row>
    <row r="36" spans="1:9" x14ac:dyDescent="0.2">
      <c r="A36" s="1" t="s">
        <v>40</v>
      </c>
      <c r="B36" t="s">
        <v>17600</v>
      </c>
      <c r="C36" t="s">
        <v>17667</v>
      </c>
      <c r="D36" t="s">
        <v>17732</v>
      </c>
      <c r="E36" t="str">
        <f t="shared" si="2"/>
        <v>19085416960</v>
      </c>
      <c r="F36" t="s">
        <v>17566</v>
      </c>
      <c r="G36" t="s">
        <v>17636</v>
      </c>
      <c r="H36" t="s">
        <v>17699</v>
      </c>
      <c r="I36" t="str">
        <f t="shared" si="3"/>
        <v>14787087109</v>
      </c>
    </row>
    <row r="37" spans="1:9" x14ac:dyDescent="0.2">
      <c r="A37" s="1" t="s">
        <v>41</v>
      </c>
      <c r="B37" t="s">
        <v>17530</v>
      </c>
      <c r="C37" t="s">
        <v>17668</v>
      </c>
      <c r="D37" t="s">
        <v>17733</v>
      </c>
      <c r="E37" t="str">
        <f t="shared" si="2"/>
        <v>29147818</v>
      </c>
      <c r="F37" t="s">
        <v>17530</v>
      </c>
      <c r="G37" t="s">
        <v>17530</v>
      </c>
      <c r="H37" t="s">
        <v>17700</v>
      </c>
      <c r="I37" t="str">
        <f t="shared" si="3"/>
        <v>29134848</v>
      </c>
    </row>
    <row r="38" spans="1:9" x14ac:dyDescent="0.2">
      <c r="A38" s="1" t="s">
        <v>42</v>
      </c>
      <c r="B38" t="s">
        <v>135</v>
      </c>
      <c r="C38" t="s">
        <v>90</v>
      </c>
      <c r="D38" t="s">
        <v>169</v>
      </c>
      <c r="E38" t="str">
        <f t="shared" si="2"/>
        <v>34</v>
      </c>
      <c r="F38" t="s">
        <v>92</v>
      </c>
      <c r="G38" t="s">
        <v>187</v>
      </c>
      <c r="H38" t="s">
        <v>84</v>
      </c>
      <c r="I38" t="str">
        <f t="shared" si="3"/>
        <v>10</v>
      </c>
    </row>
    <row r="39" spans="1:9" x14ac:dyDescent="0.2">
      <c r="A39" s="1" t="s">
        <v>43</v>
      </c>
      <c r="B39" t="s">
        <v>81</v>
      </c>
      <c r="C39" t="s">
        <v>1904</v>
      </c>
      <c r="D39" t="s">
        <v>3649</v>
      </c>
      <c r="E39" t="str">
        <f t="shared" si="2"/>
        <v>85</v>
      </c>
      <c r="F39" t="s">
        <v>8548</v>
      </c>
      <c r="G39" t="s">
        <v>3914</v>
      </c>
      <c r="H39" t="s">
        <v>12909</v>
      </c>
      <c r="I39" t="str">
        <f t="shared" si="3"/>
        <v>288</v>
      </c>
    </row>
    <row r="40" spans="1:9" x14ac:dyDescent="0.2">
      <c r="A40" s="1" t="s">
        <v>44</v>
      </c>
      <c r="B40" t="s">
        <v>17601</v>
      </c>
      <c r="C40" t="s">
        <v>17531</v>
      </c>
      <c r="D40" t="s">
        <v>17726</v>
      </c>
      <c r="E40" t="str">
        <f t="shared" si="2"/>
        <v>595</v>
      </c>
      <c r="F40" t="s">
        <v>17567</v>
      </c>
      <c r="G40" t="s">
        <v>17637</v>
      </c>
      <c r="H40" t="s">
        <v>17547</v>
      </c>
      <c r="I40" t="str">
        <f t="shared" si="3"/>
        <v>3330</v>
      </c>
    </row>
    <row r="41" spans="1:9" x14ac:dyDescent="0.2">
      <c r="A41" s="1" t="s">
        <v>45</v>
      </c>
      <c r="B41" t="s">
        <v>184</v>
      </c>
      <c r="C41" t="s">
        <v>233</v>
      </c>
      <c r="D41" t="s">
        <v>184</v>
      </c>
      <c r="E41" t="str">
        <f t="shared" si="2"/>
        <v>186</v>
      </c>
      <c r="F41" t="s">
        <v>17568</v>
      </c>
      <c r="G41" t="s">
        <v>17638</v>
      </c>
      <c r="H41" t="s">
        <v>17701</v>
      </c>
      <c r="I41" t="str">
        <f t="shared" si="3"/>
        <v>2531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17602</v>
      </c>
      <c r="C43" t="s">
        <v>17669</v>
      </c>
      <c r="D43" t="s">
        <v>17602</v>
      </c>
      <c r="E43" t="str">
        <f t="shared" si="2"/>
        <v>384188416</v>
      </c>
      <c r="F43" t="s">
        <v>17569</v>
      </c>
      <c r="G43" t="s">
        <v>17639</v>
      </c>
      <c r="H43" t="s">
        <v>17702</v>
      </c>
      <c r="I43" t="str">
        <f t="shared" si="3"/>
        <v>320634880</v>
      </c>
    </row>
    <row r="44" spans="1:9" x14ac:dyDescent="0.2">
      <c r="A44" s="1" t="s">
        <v>48</v>
      </c>
      <c r="B44" t="s">
        <v>17603</v>
      </c>
      <c r="C44" t="s">
        <v>17670</v>
      </c>
      <c r="D44" t="s">
        <v>17734</v>
      </c>
      <c r="E44" t="str">
        <f t="shared" si="2"/>
        <v>23061848064</v>
      </c>
      <c r="F44" t="s">
        <v>17570</v>
      </c>
      <c r="G44" t="s">
        <v>17640</v>
      </c>
      <c r="H44" t="s">
        <v>17703</v>
      </c>
      <c r="I44" t="str">
        <f t="shared" si="3"/>
        <v>18827296768</v>
      </c>
    </row>
    <row r="45" spans="1:9" x14ac:dyDescent="0.2">
      <c r="A45" s="1" t="s">
        <v>49</v>
      </c>
      <c r="B45" t="s">
        <v>17530</v>
      </c>
      <c r="C45" t="s">
        <v>17671</v>
      </c>
      <c r="D45" t="s">
        <v>17704</v>
      </c>
      <c r="E45" t="str">
        <f t="shared" si="2"/>
        <v>29159424</v>
      </c>
      <c r="F45" t="s">
        <v>17530</v>
      </c>
      <c r="G45" t="s">
        <v>17530</v>
      </c>
      <c r="H45" t="s">
        <v>17704</v>
      </c>
      <c r="I45" t="str">
        <f t="shared" si="3"/>
        <v>29134848</v>
      </c>
    </row>
    <row r="46" spans="1:9" x14ac:dyDescent="0.2">
      <c r="A46" s="1" t="s">
        <v>50</v>
      </c>
      <c r="B46" t="s">
        <v>17604</v>
      </c>
      <c r="C46" t="s">
        <v>17672</v>
      </c>
      <c r="D46" t="s">
        <v>17735</v>
      </c>
      <c r="E46" t="str">
        <f t="shared" si="2"/>
        <v>13767585792</v>
      </c>
      <c r="F46" t="s">
        <v>17571</v>
      </c>
      <c r="G46" t="s">
        <v>17641</v>
      </c>
      <c r="H46" t="s">
        <v>17705</v>
      </c>
      <c r="I46" t="str">
        <f t="shared" si="3"/>
        <v>11181203456</v>
      </c>
    </row>
    <row r="47" spans="1:9" x14ac:dyDescent="0.2">
      <c r="A47" s="1" t="s">
        <v>51</v>
      </c>
      <c r="B47" t="s">
        <v>17530</v>
      </c>
      <c r="C47" t="s">
        <v>17530</v>
      </c>
      <c r="D47" t="s">
        <v>17736</v>
      </c>
      <c r="E47" t="str">
        <f t="shared" si="2"/>
        <v>29134848</v>
      </c>
      <c r="F47" t="s">
        <v>17530</v>
      </c>
      <c r="G47" t="s">
        <v>17530</v>
      </c>
      <c r="H47" t="s">
        <v>17671</v>
      </c>
      <c r="I47" t="str">
        <f t="shared" si="3"/>
        <v>29134848</v>
      </c>
    </row>
    <row r="48" spans="1:9" x14ac:dyDescent="0.2">
      <c r="A48" s="1" t="s">
        <v>52</v>
      </c>
      <c r="B48" t="s">
        <v>17605</v>
      </c>
      <c r="C48" t="s">
        <v>17673</v>
      </c>
      <c r="D48" t="s">
        <v>17737</v>
      </c>
      <c r="E48" t="str">
        <f t="shared" si="2"/>
        <v>4449479541</v>
      </c>
      <c r="F48" t="s">
        <v>17572</v>
      </c>
      <c r="G48" t="s">
        <v>17642</v>
      </c>
      <c r="H48" t="s">
        <v>17706</v>
      </c>
      <c r="I48" t="str">
        <f t="shared" si="3"/>
        <v>8461459324</v>
      </c>
    </row>
    <row r="49" spans="1:9" x14ac:dyDescent="0.2">
      <c r="A49" s="1" t="s">
        <v>53</v>
      </c>
      <c r="B49" t="s">
        <v>17606</v>
      </c>
      <c r="C49" t="s">
        <v>17674</v>
      </c>
      <c r="D49" t="s">
        <v>17738</v>
      </c>
      <c r="E49" t="str">
        <f t="shared" si="2"/>
        <v>3941605926</v>
      </c>
      <c r="F49" t="s">
        <v>17573</v>
      </c>
      <c r="G49" t="s">
        <v>17643</v>
      </c>
      <c r="H49" t="s">
        <v>17707</v>
      </c>
      <c r="I49" t="str">
        <f t="shared" si="3"/>
        <v>8460761822</v>
      </c>
    </row>
    <row r="50" spans="1:9" x14ac:dyDescent="0.2">
      <c r="A50" s="1" t="s">
        <v>54</v>
      </c>
      <c r="B50" t="s">
        <v>17607</v>
      </c>
      <c r="C50" t="s">
        <v>17675</v>
      </c>
      <c r="D50" t="s">
        <v>17739</v>
      </c>
      <c r="E50" t="str">
        <f t="shared" si="2"/>
        <v>5637709677</v>
      </c>
      <c r="F50" t="s">
        <v>17574</v>
      </c>
      <c r="G50" t="s">
        <v>17644</v>
      </c>
      <c r="H50" t="s">
        <v>17708</v>
      </c>
      <c r="I50" t="str">
        <f t="shared" si="3"/>
        <v>6550639191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68</v>
      </c>
      <c r="C52" t="s">
        <v>68</v>
      </c>
      <c r="D52" t="s">
        <v>92</v>
      </c>
      <c r="E52" t="str">
        <f t="shared" si="2"/>
        <v>0</v>
      </c>
      <c r="F52" t="s">
        <v>69</v>
      </c>
      <c r="G52" t="s">
        <v>69</v>
      </c>
      <c r="H52" t="s">
        <v>69</v>
      </c>
      <c r="I52" t="str">
        <f t="shared" si="3"/>
        <v>6</v>
      </c>
    </row>
    <row r="53" spans="1:9" x14ac:dyDescent="0.2">
      <c r="A53" s="1" t="s">
        <v>57</v>
      </c>
      <c r="B53" t="s">
        <v>79</v>
      </c>
      <c r="C53" t="s">
        <v>79</v>
      </c>
      <c r="D53" t="s">
        <v>79</v>
      </c>
      <c r="E53" t="str">
        <f t="shared" si="2"/>
        <v>4</v>
      </c>
      <c r="F53" t="s">
        <v>97</v>
      </c>
      <c r="G53" t="s">
        <v>97</v>
      </c>
      <c r="H53" t="s">
        <v>75</v>
      </c>
      <c r="I53" t="str">
        <f t="shared" si="3"/>
        <v>21</v>
      </c>
    </row>
    <row r="54" spans="1:9" x14ac:dyDescent="0.2">
      <c r="A54" s="1" t="s">
        <v>58</v>
      </c>
      <c r="B54" t="s">
        <v>219</v>
      </c>
      <c r="C54" t="s">
        <v>16775</v>
      </c>
      <c r="D54" t="s">
        <v>156</v>
      </c>
      <c r="E54" t="str">
        <f t="shared" si="2"/>
        <v>597</v>
      </c>
      <c r="F54" t="s">
        <v>17575</v>
      </c>
      <c r="G54" t="s">
        <v>17645</v>
      </c>
      <c r="H54" t="s">
        <v>17709</v>
      </c>
      <c r="I54" t="str">
        <f t="shared" si="3"/>
        <v>3318</v>
      </c>
    </row>
    <row r="55" spans="1:9" x14ac:dyDescent="0.2">
      <c r="A55" s="1" t="s">
        <v>59</v>
      </c>
      <c r="B55" t="s">
        <v>136</v>
      </c>
      <c r="C55" t="s">
        <v>136</v>
      </c>
      <c r="D55" t="s">
        <v>85</v>
      </c>
      <c r="E55" t="str">
        <f t="shared" si="2"/>
        <v>8</v>
      </c>
      <c r="F55" t="s">
        <v>332</v>
      </c>
      <c r="G55" t="s">
        <v>430</v>
      </c>
      <c r="H55" t="s">
        <v>330</v>
      </c>
      <c r="I55" t="str">
        <f t="shared" si="3"/>
        <v>53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17608</v>
      </c>
      <c r="C58" t="s">
        <v>17676</v>
      </c>
      <c r="D58" t="s">
        <v>17740</v>
      </c>
      <c r="E58" t="str">
        <f t="shared" si="2"/>
        <v>5638828032</v>
      </c>
      <c r="F58" t="s">
        <v>17576</v>
      </c>
      <c r="G58" t="s">
        <v>17646</v>
      </c>
      <c r="H58" t="s">
        <v>17710</v>
      </c>
      <c r="I58" t="str">
        <f t="shared" si="3"/>
        <v>6557720576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17609</v>
      </c>
      <c r="C60" t="s">
        <v>17677</v>
      </c>
      <c r="D60" t="s">
        <v>17741</v>
      </c>
      <c r="E60" t="str">
        <f t="shared" si="2"/>
        <v>5634002944</v>
      </c>
      <c r="F60" t="s">
        <v>17577</v>
      </c>
      <c r="G60" t="s">
        <v>17647</v>
      </c>
      <c r="H60" t="s">
        <v>17711</v>
      </c>
      <c r="I60" t="str">
        <f t="shared" si="3"/>
        <v>6533767168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17610</v>
      </c>
      <c r="C62" t="s">
        <v>17678</v>
      </c>
      <c r="D62" t="s">
        <v>17742</v>
      </c>
      <c r="E62" t="str">
        <f t="shared" si="2"/>
        <v>5983001</v>
      </c>
      <c r="F62" t="s">
        <v>17578</v>
      </c>
      <c r="G62" t="s">
        <v>17648</v>
      </c>
      <c r="H62" t="s">
        <v>17712</v>
      </c>
      <c r="I62" t="str">
        <f t="shared" si="3"/>
        <v>31823438</v>
      </c>
    </row>
    <row r="63" spans="1:9" x14ac:dyDescent="0.2">
      <c r="A63" s="1" t="s">
        <v>67</v>
      </c>
      <c r="B63" t="s">
        <v>17611</v>
      </c>
      <c r="C63" t="s">
        <v>17679</v>
      </c>
      <c r="D63" t="s">
        <v>17743</v>
      </c>
      <c r="E63" t="str">
        <f t="shared" si="2"/>
        <v>2361491</v>
      </c>
      <c r="F63" t="s">
        <v>17579</v>
      </c>
      <c r="G63" t="s">
        <v>17649</v>
      </c>
      <c r="H63" t="s">
        <v>17713</v>
      </c>
      <c r="I63" t="str">
        <f t="shared" si="3"/>
        <v>313272002</v>
      </c>
    </row>
    <row r="64" spans="1:9" ht="15" x14ac:dyDescent="0.25">
      <c r="A64" s="6" t="s">
        <v>20837</v>
      </c>
      <c r="B64" s="8">
        <f>AVERAGE(VALUE(B8),VALUE(B22),VALUE(B36))*2^(-30)</f>
        <v>19.00914463121444</v>
      </c>
      <c r="C64" s="8">
        <f t="shared" ref="C64:I64" si="4">AVERAGE(VALUE(C8),VALUE(C22),VALUE(C36))*2^(-30)</f>
        <v>17.910095108672976</v>
      </c>
      <c r="D64" s="8">
        <f t="shared" si="4"/>
        <v>18.425261062259477</v>
      </c>
      <c r="E64" s="8">
        <f t="shared" si="4"/>
        <v>18.221578221457701</v>
      </c>
      <c r="F64" s="8">
        <f t="shared" si="4"/>
        <v>12.543491552273432</v>
      </c>
      <c r="G64" s="8">
        <f t="shared" si="4"/>
        <v>12.151783668746551</v>
      </c>
      <c r="H64" s="8">
        <f t="shared" si="4"/>
        <v>12.707412433500091</v>
      </c>
      <c r="I64" s="8">
        <f t="shared" si="4"/>
        <v>12.583735012449324</v>
      </c>
    </row>
    <row r="65" spans="1:9" x14ac:dyDescent="0.2">
      <c r="A65" s="6" t="s">
        <v>20838</v>
      </c>
      <c r="B65" s="9">
        <f>AVERAGE(VALUE(B8),VALUE(B22),VALUE(B36),VALUE(B50))*2^(-30)</f>
        <v>15.569490046240389</v>
      </c>
      <c r="C65" s="9">
        <f t="shared" ref="C65:I65" si="5">AVERAGE(VALUE(C8),VALUE(C22),VALUE(C36),VALUE(C50))*2^(-30)</f>
        <v>14.767882002517581</v>
      </c>
      <c r="D65" s="9">
        <f t="shared" si="5"/>
        <v>15.129889500560239</v>
      </c>
      <c r="E65" s="9">
        <f t="shared" si="5"/>
        <v>14.978815238922834</v>
      </c>
      <c r="F65" s="9">
        <f t="shared" si="5"/>
        <v>10.932808203389868</v>
      </c>
      <c r="G65" s="9">
        <f t="shared" si="5"/>
        <v>10.631715189665556</v>
      </c>
      <c r="H65" s="9">
        <f t="shared" si="5"/>
        <v>11.063656128942966</v>
      </c>
      <c r="I65" s="9">
        <f t="shared" si="5"/>
        <v>10.962990798521787</v>
      </c>
    </row>
    <row r="66" spans="1:9" x14ac:dyDescent="0.2">
      <c r="A66" s="6" t="s">
        <v>20841</v>
      </c>
      <c r="B66" s="9">
        <f>MIN(VALUE(B18),VALUE(B32),VALUE(B46))*2^(-30)</f>
        <v>8.7021064758300781</v>
      </c>
      <c r="C66" s="9">
        <f t="shared" ref="C66:I66" si="6">MIN(VALUE(C18),VALUE(C32),VALUE(C46))*2^(-30)</f>
        <v>7.8352012634277344</v>
      </c>
      <c r="D66" s="9">
        <f t="shared" si="6"/>
        <v>8.4861602783203125</v>
      </c>
      <c r="E66" s="9">
        <f t="shared" si="6"/>
        <v>8.4861602783203125</v>
      </c>
      <c r="F66" s="9">
        <f t="shared" si="6"/>
        <v>7.8489952087402344</v>
      </c>
      <c r="G66" s="9">
        <f t="shared" si="6"/>
        <v>6.3064193725585938</v>
      </c>
      <c r="H66" s="9">
        <f t="shared" si="6"/>
        <v>7.3555984497070313</v>
      </c>
      <c r="I66" s="9">
        <f t="shared" si="6"/>
        <v>7.3555984497070313</v>
      </c>
    </row>
    <row r="67" spans="1:9" x14ac:dyDescent="0.2">
      <c r="A67" s="6" t="s">
        <v>20839</v>
      </c>
      <c r="B67" s="9">
        <f>MIN(VALUE(B16),VALUE(B30),VALUE(B44))*2^(-30)</f>
        <v>21.482505798339844</v>
      </c>
      <c r="C67" s="9">
        <f t="shared" ref="C67:I67" si="7">MIN(VALUE(C16),VALUE(C30),VALUE(C44))*2^(-30)</f>
        <v>21.478019714355469</v>
      </c>
      <c r="D67" s="9">
        <f t="shared" si="7"/>
        <v>21.323623657226563</v>
      </c>
      <c r="E67" s="9">
        <f t="shared" si="7"/>
        <v>21.478019714355469</v>
      </c>
      <c r="F67" s="9">
        <f t="shared" si="7"/>
        <v>14.388370513916016</v>
      </c>
      <c r="G67" s="9">
        <f t="shared" si="7"/>
        <v>12.864212036132813</v>
      </c>
      <c r="H67" s="9">
        <f t="shared" si="7"/>
        <v>13.362953186035156</v>
      </c>
      <c r="I67" s="9">
        <f t="shared" si="7"/>
        <v>13.362953186035156</v>
      </c>
    </row>
    <row r="68" spans="1:9" x14ac:dyDescent="0.2">
      <c r="A68" s="6" t="s">
        <v>20831</v>
      </c>
      <c r="B68" s="9">
        <f>SUM(VALUE(B14),VALUE(B28),VALUE(B42))*2^(-20)</f>
        <v>3.90625E-3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0</v>
      </c>
      <c r="G68" s="9">
        <f t="shared" si="8"/>
        <v>1.171875E-2</v>
      </c>
      <c r="H68" s="9">
        <f t="shared" si="8"/>
        <v>3.90625E-3</v>
      </c>
      <c r="I68" s="9">
        <f t="shared" si="8"/>
        <v>3.90625E-3</v>
      </c>
    </row>
    <row r="69" spans="1:9" x14ac:dyDescent="0.2">
      <c r="A69" s="6" t="s">
        <v>20840</v>
      </c>
      <c r="B69" s="9">
        <f>SUM(VALUE(B15),VALUE(B29),VALUE(B43))*2^(-20)</f>
        <v>1066.640625</v>
      </c>
      <c r="C69" s="9">
        <f t="shared" si="8"/>
        <v>861.81640625</v>
      </c>
      <c r="D69" s="9">
        <f t="shared" si="8"/>
        <v>1084.34765625</v>
      </c>
      <c r="E69" s="9">
        <f t="shared" si="8"/>
        <v>1066.55078125</v>
      </c>
      <c r="F69" s="9">
        <f t="shared" si="8"/>
        <v>923.5</v>
      </c>
      <c r="G69" s="9">
        <f t="shared" si="8"/>
        <v>901.98828125</v>
      </c>
      <c r="H69" s="9">
        <f t="shared" si="8"/>
        <v>919</v>
      </c>
      <c r="I69" s="9">
        <f t="shared" si="8"/>
        <v>914.94921875</v>
      </c>
    </row>
    <row r="70" spans="1:9" x14ac:dyDescent="0.2">
      <c r="A70" s="6" t="s">
        <v>20832</v>
      </c>
      <c r="B70" s="9">
        <f>AVERAGE(VALUE(B9),VALUE(B23),VALUE(B37))*2^(-20)</f>
        <v>22.252386728922527</v>
      </c>
      <c r="C70" s="9">
        <f t="shared" ref="C70:I70" si="9">AVERAGE(VALUE(C9),VALUE(C23),VALUE(C37))*2^(-20)</f>
        <v>22.893066088358562</v>
      </c>
      <c r="D70" s="9">
        <f t="shared" si="9"/>
        <v>22.951205889383953</v>
      </c>
      <c r="E70" s="9">
        <f t="shared" si="9"/>
        <v>22.932748158772785</v>
      </c>
      <c r="F70" s="9">
        <f t="shared" si="9"/>
        <v>21.848958015441895</v>
      </c>
      <c r="G70" s="9">
        <f t="shared" si="9"/>
        <v>22.874317804972332</v>
      </c>
      <c r="H70" s="9">
        <f t="shared" si="9"/>
        <v>22.98706881205241</v>
      </c>
      <c r="I70" s="9">
        <f t="shared" si="9"/>
        <v>22.923671086629231</v>
      </c>
    </row>
    <row r="71" spans="1:9" x14ac:dyDescent="0.2">
      <c r="A71" s="6" t="s">
        <v>20833</v>
      </c>
      <c r="B71" s="10">
        <f>MIN(VALUE(B19),VALUE(B33),VALUE(B47))*2^(-20)</f>
        <v>12.953125</v>
      </c>
      <c r="C71" s="10">
        <f t="shared" ref="C71:I71" si="10">MIN(VALUE(C19),VALUE(C33),VALUE(C47))*2^(-20)</f>
        <v>12.984375</v>
      </c>
      <c r="D71" s="10">
        <f t="shared" si="10"/>
        <v>13.04296875</v>
      </c>
      <c r="E71" s="10">
        <f t="shared" si="10"/>
        <v>12.984375</v>
      </c>
      <c r="F71" s="10">
        <f t="shared" si="10"/>
        <v>13.82421875</v>
      </c>
      <c r="G71" s="10">
        <f t="shared" si="10"/>
        <v>12.97265625</v>
      </c>
      <c r="H71" s="10">
        <f t="shared" si="10"/>
        <v>12.984375</v>
      </c>
      <c r="I71" s="10">
        <f t="shared" si="10"/>
        <v>12.984375</v>
      </c>
    </row>
    <row r="72" spans="1:9" x14ac:dyDescent="0.2">
      <c r="A72" s="6" t="s">
        <v>20834</v>
      </c>
      <c r="B72" s="10">
        <f>MAX(VALUE(B17),VALUE(B31),VALUE(B45))*2^(-20)</f>
        <v>27.86328125</v>
      </c>
      <c r="C72" s="10">
        <f t="shared" ref="C72:I72" si="11">MAX(VALUE(C17),VALUE(C31),VALUE(C45))*2^(-20)</f>
        <v>27.8984375</v>
      </c>
      <c r="D72" s="10">
        <f t="shared" si="11"/>
        <v>27.9609375</v>
      </c>
      <c r="E72" s="10">
        <f t="shared" si="11"/>
        <v>27.88671875</v>
      </c>
      <c r="F72" s="10">
        <f t="shared" si="11"/>
        <v>27.78515625</v>
      </c>
      <c r="G72" s="10">
        <f t="shared" si="11"/>
        <v>27.88671875</v>
      </c>
      <c r="H72" s="10">
        <f t="shared" si="11"/>
        <v>27.9609375</v>
      </c>
      <c r="I72" s="10">
        <f t="shared" si="11"/>
        <v>27.88671875</v>
      </c>
    </row>
    <row r="73" spans="1:9" x14ac:dyDescent="0.2">
      <c r="A73" s="6" t="s">
        <v>20826</v>
      </c>
      <c r="B73" s="9">
        <f>VALUE(B7)*10^(-9)</f>
        <v>82.761951496999998</v>
      </c>
      <c r="C73" s="9">
        <f t="shared" ref="C73:I73" si="12">VALUE(C7)*10^(-9)</f>
        <v>71.39890916600001</v>
      </c>
      <c r="D73" s="9">
        <f t="shared" si="12"/>
        <v>75.174746138000003</v>
      </c>
      <c r="E73" s="9">
        <f t="shared" si="12"/>
        <v>75.174746138000003</v>
      </c>
      <c r="F73" s="9">
        <f t="shared" si="12"/>
        <v>416.53857127400005</v>
      </c>
      <c r="G73" s="9">
        <f t="shared" si="12"/>
        <v>420.60842823400003</v>
      </c>
      <c r="H73" s="9">
        <f t="shared" si="12"/>
        <v>416.77980079000002</v>
      </c>
      <c r="I73" s="9">
        <f t="shared" si="12"/>
        <v>416.77980079000002</v>
      </c>
    </row>
    <row r="74" spans="1:9" x14ac:dyDescent="0.2">
      <c r="A74" s="6" t="s">
        <v>20835</v>
      </c>
      <c r="B74" s="9">
        <f>SUM(VALUE(B20),VALUE(B34),VALUE(B48))*2^(-30)</f>
        <v>11.308398558758199</v>
      </c>
      <c r="C74" s="9">
        <f t="shared" ref="C74:I75" si="13">SUM(VALUE(C20),VALUE(C34),VALUE(C48))*2^(-30)</f>
        <v>11.302385132759809</v>
      </c>
      <c r="D74" s="9">
        <f t="shared" si="13"/>
        <v>11.308722542598844</v>
      </c>
      <c r="E74" s="9">
        <f t="shared" si="13"/>
        <v>11.192111888900399</v>
      </c>
      <c r="F74" s="9">
        <f t="shared" si="13"/>
        <v>23.464564670808613</v>
      </c>
      <c r="G74" s="9">
        <f t="shared" si="13"/>
        <v>23.335325695574284</v>
      </c>
      <c r="H74" s="9">
        <f t="shared" si="13"/>
        <v>23.342214284464717</v>
      </c>
      <c r="I74" s="9">
        <f t="shared" si="13"/>
        <v>23.336156166158617</v>
      </c>
    </row>
    <row r="75" spans="1:9" x14ac:dyDescent="0.2">
      <c r="A75" s="6" t="s">
        <v>20836</v>
      </c>
      <c r="B75" s="9">
        <f>SUM(VALUE(B21),VALUE(B35),VALUE(B49))*2^(-30)</f>
        <v>11.308211944065988</v>
      </c>
      <c r="C75" s="9">
        <f t="shared" si="13"/>
        <v>11.326709950342774</v>
      </c>
      <c r="D75" s="9">
        <f t="shared" si="13"/>
        <v>11.330411121249199</v>
      </c>
      <c r="E75" s="9">
        <f t="shared" si="13"/>
        <v>11.338964005000889</v>
      </c>
      <c r="F75" s="9">
        <f t="shared" si="13"/>
        <v>23.114629004150629</v>
      </c>
      <c r="G75" s="9">
        <f t="shared" si="13"/>
        <v>22.990528638474643</v>
      </c>
      <c r="H75" s="9">
        <f t="shared" si="13"/>
        <v>22.992137668654323</v>
      </c>
      <c r="I75" s="9">
        <f t="shared" si="13"/>
        <v>22.992813869379461</v>
      </c>
    </row>
    <row r="76" spans="1:9" x14ac:dyDescent="0.2">
      <c r="A76" s="7" t="s">
        <v>20827</v>
      </c>
      <c r="B76" s="9">
        <f>SUM(VALUE(B12),VALUE(B26),VALUE(B40))</f>
        <v>1977</v>
      </c>
      <c r="C76" s="9">
        <f t="shared" ref="C76:I76" si="14">SUM(VALUE(C12),VALUE(C26),VALUE(C40))</f>
        <v>1706</v>
      </c>
      <c r="D76" s="9">
        <f t="shared" si="14"/>
        <v>1795</v>
      </c>
      <c r="E76" s="9">
        <f t="shared" si="14"/>
        <v>1795</v>
      </c>
      <c r="F76" s="9">
        <f t="shared" si="14"/>
        <v>9985</v>
      </c>
      <c r="G76" s="9">
        <f t="shared" si="14"/>
        <v>10065</v>
      </c>
      <c r="H76" s="9">
        <f t="shared" si="14"/>
        <v>9988</v>
      </c>
      <c r="I76" s="9">
        <f t="shared" si="14"/>
        <v>9990</v>
      </c>
    </row>
    <row r="77" spans="1:9" x14ac:dyDescent="0.2">
      <c r="A77" s="7" t="s">
        <v>20828</v>
      </c>
      <c r="B77" s="9">
        <f>SUM(VALUE(B11),VALUE(B25),VALUE(B39))</f>
        <v>289</v>
      </c>
      <c r="C77" s="9">
        <f t="shared" ref="C77:I77" si="15">SUM(VALUE(C11),VALUE(C25),VALUE(C39))</f>
        <v>262</v>
      </c>
      <c r="D77" s="9">
        <f t="shared" si="15"/>
        <v>269</v>
      </c>
      <c r="E77" s="9">
        <f t="shared" si="15"/>
        <v>269</v>
      </c>
      <c r="F77" s="9">
        <f t="shared" si="15"/>
        <v>882</v>
      </c>
      <c r="G77" s="9">
        <f t="shared" si="15"/>
        <v>886</v>
      </c>
      <c r="H77" s="9">
        <f t="shared" si="15"/>
        <v>887</v>
      </c>
      <c r="I77" s="9">
        <f t="shared" si="15"/>
        <v>884</v>
      </c>
    </row>
    <row r="78" spans="1:9" x14ac:dyDescent="0.2">
      <c r="A78" s="7" t="s">
        <v>20829</v>
      </c>
      <c r="B78" s="9">
        <f>SUM(VALUE(B13),VALUE(B27),VALUE(B41))</f>
        <v>671</v>
      </c>
      <c r="C78" s="9">
        <f t="shared" ref="C78:I78" si="16">SUM(VALUE(C13),VALUE(C27),VALUE(C41))</f>
        <v>663</v>
      </c>
      <c r="D78" s="9">
        <f t="shared" si="16"/>
        <v>657</v>
      </c>
      <c r="E78" s="9">
        <f t="shared" si="16"/>
        <v>660</v>
      </c>
      <c r="F78" s="9">
        <f t="shared" si="16"/>
        <v>7591</v>
      </c>
      <c r="G78" s="9">
        <f t="shared" si="16"/>
        <v>7630</v>
      </c>
      <c r="H78" s="9">
        <f t="shared" si="16"/>
        <v>7587</v>
      </c>
      <c r="I78" s="9">
        <f t="shared" si="16"/>
        <v>7605</v>
      </c>
    </row>
    <row r="79" spans="1:9" x14ac:dyDescent="0.2">
      <c r="A79" s="7" t="s">
        <v>20830</v>
      </c>
      <c r="B79" s="9">
        <f>SUM(VALUE(B10),VALUE(B24),VALUE(B38))</f>
        <v>180</v>
      </c>
      <c r="C79" s="9">
        <f t="shared" ref="C79:I79" si="17">SUM(VALUE(C10),VALUE(C24),VALUE(C38))</f>
        <v>176</v>
      </c>
      <c r="D79" s="9">
        <f t="shared" si="17"/>
        <v>226</v>
      </c>
      <c r="E79" s="9">
        <f t="shared" si="17"/>
        <v>176</v>
      </c>
      <c r="F79" s="9">
        <f t="shared" si="17"/>
        <v>8</v>
      </c>
      <c r="G79" s="9">
        <f t="shared" si="17"/>
        <v>30</v>
      </c>
      <c r="H79" s="9">
        <f t="shared" si="17"/>
        <v>27</v>
      </c>
      <c r="I79" s="9">
        <f t="shared" si="17"/>
        <v>23</v>
      </c>
    </row>
    <row r="80" spans="1:9" x14ac:dyDescent="0.2">
      <c r="A80" s="27" t="s">
        <v>20855</v>
      </c>
      <c r="B80" s="28">
        <f>B3*2^(-30)</f>
        <v>0</v>
      </c>
      <c r="C80" s="28">
        <f t="shared" ref="C80:I81" si="18">C3*2^(-30)</f>
        <v>0</v>
      </c>
      <c r="D80" s="28">
        <f t="shared" si="18"/>
        <v>0</v>
      </c>
      <c r="E80" s="28">
        <f t="shared" si="18"/>
        <v>0</v>
      </c>
      <c r="F80" s="28">
        <f t="shared" si="18"/>
        <v>5.5072893956676126</v>
      </c>
      <c r="G80" s="28">
        <f t="shared" si="18"/>
        <v>5.5072893956676126</v>
      </c>
      <c r="H80" s="28">
        <f t="shared" si="18"/>
        <v>5.5072893956676126</v>
      </c>
      <c r="I80" s="28">
        <f t="shared" si="18"/>
        <v>5.5072893956676126</v>
      </c>
    </row>
    <row r="81" spans="1:9" x14ac:dyDescent="0.2">
      <c r="A81" s="27" t="s">
        <v>20856</v>
      </c>
      <c r="B81" s="28">
        <f>B4*2^(-30)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16.521868187002838</v>
      </c>
      <c r="G81" s="28">
        <f t="shared" si="18"/>
        <v>16.521868187002838</v>
      </c>
      <c r="H81" s="28">
        <f t="shared" si="18"/>
        <v>16.521868187002838</v>
      </c>
      <c r="I81" s="28">
        <f t="shared" si="18"/>
        <v>16.521868187002838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5" width="58.5703125" bestFit="1" customWidth="1" collapsed="1"/>
    <col min="6" max="6" width="57.2851562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14409</v>
      </c>
      <c r="E2" t="s">
        <v>121</v>
      </c>
      <c r="F2" t="s">
        <v>14410</v>
      </c>
    </row>
    <row r="3" spans="1:6" x14ac:dyDescent="0.2">
      <c r="A3" t="s">
        <v>88</v>
      </c>
      <c r="B3" t="s">
        <v>123</v>
      </c>
      <c r="C3" t="s">
        <v>14411</v>
      </c>
      <c r="D3" t="s">
        <v>16504</v>
      </c>
      <c r="E3" t="s">
        <v>14413</v>
      </c>
      <c r="F3" t="s">
        <v>14410</v>
      </c>
    </row>
    <row r="4" spans="1:6" x14ac:dyDescent="0.2">
      <c r="A4" t="s">
        <v>94</v>
      </c>
      <c r="B4" t="s">
        <v>125</v>
      </c>
      <c r="C4" t="s">
        <v>16505</v>
      </c>
      <c r="D4" t="s">
        <v>16504</v>
      </c>
      <c r="E4" t="s">
        <v>14413</v>
      </c>
      <c r="F4" t="s">
        <v>15513</v>
      </c>
    </row>
    <row r="5" spans="1:6" x14ac:dyDescent="0.2">
      <c r="A5" t="s">
        <v>79</v>
      </c>
      <c r="B5" t="s">
        <v>127</v>
      </c>
      <c r="C5" t="s">
        <v>16505</v>
      </c>
      <c r="D5" t="s">
        <v>68</v>
      </c>
      <c r="E5" t="s">
        <v>15514</v>
      </c>
      <c r="F5" t="s">
        <v>121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:I81"/>
  <sheetViews>
    <sheetView topLeftCell="A52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3.42578125" bestFit="1" customWidth="1" collapsed="1"/>
    <col min="6" max="8" width="27" bestFit="1" customWidth="1" collapsed="1"/>
    <col min="9" max="9" width="13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17744</v>
      </c>
      <c r="G3" t="s">
        <v>17744</v>
      </c>
      <c r="H3" t="s">
        <v>17744</v>
      </c>
      <c r="I3" t="str">
        <f t="shared" ref="I3:I34" si="1">IF(ISERROR(MEDIAN(VALUE(F3),VALUE(G3),VALUE(H3))), "-", TEXT(MEDIAN(VALUE(F3),VALUE(G3),VALUE(H3)), "0"))</f>
        <v>18559067460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17745</v>
      </c>
      <c r="G4" t="s">
        <v>17745</v>
      </c>
      <c r="H4" t="s">
        <v>17745</v>
      </c>
      <c r="I4" t="str">
        <f t="shared" si="1"/>
        <v>55677202380</v>
      </c>
    </row>
    <row r="5" spans="1:9" x14ac:dyDescent="0.2">
      <c r="A5" s="1" t="s">
        <v>9</v>
      </c>
      <c r="B5" t="s">
        <v>17785</v>
      </c>
      <c r="C5" t="s">
        <v>17856</v>
      </c>
      <c r="D5" t="s">
        <v>17932</v>
      </c>
      <c r="E5" t="str">
        <f t="shared" si="0"/>
        <v>-</v>
      </c>
      <c r="F5" t="s">
        <v>17746</v>
      </c>
      <c r="G5" t="s">
        <v>17819</v>
      </c>
      <c r="H5" t="s">
        <v>17891</v>
      </c>
      <c r="I5" t="str">
        <f t="shared" si="1"/>
        <v>-</v>
      </c>
    </row>
    <row r="6" spans="1:9" x14ac:dyDescent="0.2">
      <c r="A6" s="1" t="s">
        <v>10</v>
      </c>
      <c r="B6" t="s">
        <v>17786</v>
      </c>
      <c r="C6" t="s">
        <v>17857</v>
      </c>
      <c r="D6" t="s">
        <v>17933</v>
      </c>
      <c r="E6" t="str">
        <f t="shared" si="0"/>
        <v>-</v>
      </c>
      <c r="F6" t="s">
        <v>17747</v>
      </c>
      <c r="G6" t="s">
        <v>17820</v>
      </c>
      <c r="H6" t="s">
        <v>17892</v>
      </c>
      <c r="I6" t="str">
        <f t="shared" si="1"/>
        <v>-</v>
      </c>
    </row>
    <row r="7" spans="1:9" x14ac:dyDescent="0.2">
      <c r="A7" s="1" t="s">
        <v>11</v>
      </c>
      <c r="B7" t="s">
        <v>17787</v>
      </c>
      <c r="C7" t="s">
        <v>17858</v>
      </c>
      <c r="D7" t="s">
        <v>17934</v>
      </c>
      <c r="E7" t="str">
        <f t="shared" si="0"/>
        <v>172851899135</v>
      </c>
      <c r="F7" t="s">
        <v>17748</v>
      </c>
      <c r="G7" t="s">
        <v>17821</v>
      </c>
      <c r="H7" t="s">
        <v>17893</v>
      </c>
      <c r="I7" t="str">
        <f t="shared" si="1"/>
        <v>539869609158</v>
      </c>
    </row>
    <row r="8" spans="1:9" x14ac:dyDescent="0.2">
      <c r="A8" s="1" t="s">
        <v>12</v>
      </c>
      <c r="B8" t="s">
        <v>17788</v>
      </c>
      <c r="C8" t="s">
        <v>17859</v>
      </c>
      <c r="D8" t="s">
        <v>17935</v>
      </c>
      <c r="E8" t="str">
        <f t="shared" si="0"/>
        <v>19380460885</v>
      </c>
      <c r="F8" t="s">
        <v>17749</v>
      </c>
      <c r="G8" t="s">
        <v>17822</v>
      </c>
      <c r="H8" t="s">
        <v>17894</v>
      </c>
      <c r="I8" t="str">
        <f t="shared" si="1"/>
        <v>17848688238</v>
      </c>
    </row>
    <row r="9" spans="1:9" x14ac:dyDescent="0.2">
      <c r="A9" s="1" t="s">
        <v>13</v>
      </c>
      <c r="B9" t="s">
        <v>17789</v>
      </c>
      <c r="C9" t="s">
        <v>17860</v>
      </c>
      <c r="D9" t="s">
        <v>17936</v>
      </c>
      <c r="E9" t="str">
        <f t="shared" si="0"/>
        <v>13694693</v>
      </c>
      <c r="F9" t="s">
        <v>17750</v>
      </c>
      <c r="G9" t="s">
        <v>17414</v>
      </c>
      <c r="H9" t="s">
        <v>17895</v>
      </c>
      <c r="I9" t="str">
        <f t="shared" si="1"/>
        <v>13688832</v>
      </c>
    </row>
    <row r="10" spans="1:9" x14ac:dyDescent="0.2">
      <c r="A10" s="1" t="s">
        <v>14</v>
      </c>
      <c r="B10" t="s">
        <v>17790</v>
      </c>
      <c r="C10" t="s">
        <v>17861</v>
      </c>
      <c r="D10" t="s">
        <v>5618</v>
      </c>
      <c r="E10" t="str">
        <f t="shared" si="0"/>
        <v>372</v>
      </c>
      <c r="F10" t="s">
        <v>4045</v>
      </c>
      <c r="G10" t="s">
        <v>383</v>
      </c>
      <c r="H10" t="s">
        <v>17896</v>
      </c>
      <c r="I10" t="str">
        <f t="shared" si="1"/>
        <v>282</v>
      </c>
    </row>
    <row r="11" spans="1:9" x14ac:dyDescent="0.2">
      <c r="A11" s="1" t="s">
        <v>15</v>
      </c>
      <c r="B11" t="s">
        <v>2027</v>
      </c>
      <c r="C11" t="s">
        <v>509</v>
      </c>
      <c r="D11" t="s">
        <v>1737</v>
      </c>
      <c r="E11" t="str">
        <f t="shared" si="0"/>
        <v>224</v>
      </c>
      <c r="F11" t="s">
        <v>16705</v>
      </c>
      <c r="G11" t="s">
        <v>17823</v>
      </c>
      <c r="H11" t="s">
        <v>17897</v>
      </c>
      <c r="I11" t="str">
        <f t="shared" si="1"/>
        <v>485</v>
      </c>
    </row>
    <row r="12" spans="1:9" x14ac:dyDescent="0.2">
      <c r="A12" s="1" t="s">
        <v>16</v>
      </c>
      <c r="B12" t="s">
        <v>17791</v>
      </c>
      <c r="C12" t="s">
        <v>17862</v>
      </c>
      <c r="D12" t="s">
        <v>17937</v>
      </c>
      <c r="E12" t="str">
        <f t="shared" si="0"/>
        <v>1374</v>
      </c>
      <c r="F12" t="s">
        <v>17751</v>
      </c>
      <c r="G12" t="s">
        <v>17824</v>
      </c>
      <c r="H12" t="s">
        <v>17898</v>
      </c>
      <c r="I12" t="str">
        <f t="shared" si="1"/>
        <v>4310</v>
      </c>
    </row>
    <row r="13" spans="1:9" x14ac:dyDescent="0.2">
      <c r="A13" s="1" t="s">
        <v>17</v>
      </c>
      <c r="B13" t="s">
        <v>522</v>
      </c>
      <c r="C13" t="s">
        <v>349</v>
      </c>
      <c r="D13" t="s">
        <v>6709</v>
      </c>
      <c r="E13" t="str">
        <f t="shared" si="0"/>
        <v>233</v>
      </c>
      <c r="F13" t="s">
        <v>17752</v>
      </c>
      <c r="G13" t="s">
        <v>17825</v>
      </c>
      <c r="H13" t="s">
        <v>17899</v>
      </c>
      <c r="I13" t="str">
        <f t="shared" si="1"/>
        <v>2864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17792</v>
      </c>
      <c r="C15" t="s">
        <v>17863</v>
      </c>
      <c r="D15" t="s">
        <v>17938</v>
      </c>
      <c r="E15" t="str">
        <f t="shared" si="0"/>
        <v>384294912</v>
      </c>
      <c r="F15" t="s">
        <v>17753</v>
      </c>
      <c r="G15" t="s">
        <v>17826</v>
      </c>
      <c r="H15" t="s">
        <v>17900</v>
      </c>
      <c r="I15" t="str">
        <f t="shared" si="1"/>
        <v>322441216</v>
      </c>
    </row>
    <row r="16" spans="1:9" x14ac:dyDescent="0.2">
      <c r="A16" s="1" t="s">
        <v>20</v>
      </c>
      <c r="B16" t="s">
        <v>17793</v>
      </c>
      <c r="C16" t="s">
        <v>17864</v>
      </c>
      <c r="D16" t="s">
        <v>17939</v>
      </c>
      <c r="E16" t="str">
        <f t="shared" si="0"/>
        <v>21242716160</v>
      </c>
      <c r="F16" t="s">
        <v>17754</v>
      </c>
      <c r="G16" t="s">
        <v>17827</v>
      </c>
      <c r="H16" t="s">
        <v>17901</v>
      </c>
      <c r="I16" t="str">
        <f t="shared" si="1"/>
        <v>22492663808</v>
      </c>
    </row>
    <row r="17" spans="1:9" x14ac:dyDescent="0.2">
      <c r="A17" s="1" t="s">
        <v>21</v>
      </c>
      <c r="B17" t="s">
        <v>17414</v>
      </c>
      <c r="C17" t="s">
        <v>17414</v>
      </c>
      <c r="D17" t="s">
        <v>17940</v>
      </c>
      <c r="E17" t="str">
        <f t="shared" si="0"/>
        <v>13701120</v>
      </c>
      <c r="F17" t="s">
        <v>17750</v>
      </c>
      <c r="G17" t="s">
        <v>17414</v>
      </c>
      <c r="H17" t="s">
        <v>17902</v>
      </c>
      <c r="I17" t="str">
        <f t="shared" si="1"/>
        <v>13701120</v>
      </c>
    </row>
    <row r="18" spans="1:9" x14ac:dyDescent="0.2">
      <c r="A18" s="1" t="s">
        <v>22</v>
      </c>
      <c r="B18" t="s">
        <v>17794</v>
      </c>
      <c r="C18" t="s">
        <v>17865</v>
      </c>
      <c r="D18" t="s">
        <v>17941</v>
      </c>
      <c r="E18" t="str">
        <f t="shared" si="0"/>
        <v>13923893248</v>
      </c>
      <c r="F18" t="s">
        <v>17755</v>
      </c>
      <c r="G18" t="s">
        <v>17828</v>
      </c>
      <c r="H18" t="s">
        <v>17903</v>
      </c>
      <c r="I18" t="str">
        <f t="shared" si="1"/>
        <v>11643236352</v>
      </c>
    </row>
    <row r="19" spans="1:9" x14ac:dyDescent="0.2">
      <c r="A19" s="1" t="s">
        <v>23</v>
      </c>
      <c r="B19" t="s">
        <v>17750</v>
      </c>
      <c r="C19" t="s">
        <v>16932</v>
      </c>
      <c r="D19" t="s">
        <v>17623</v>
      </c>
      <c r="E19" t="str">
        <f t="shared" si="0"/>
        <v>13602816</v>
      </c>
      <c r="F19" t="s">
        <v>17750</v>
      </c>
      <c r="G19" t="s">
        <v>17414</v>
      </c>
      <c r="H19" t="s">
        <v>17904</v>
      </c>
      <c r="I19" t="str">
        <f t="shared" si="1"/>
        <v>13688832</v>
      </c>
    </row>
    <row r="20" spans="1:9" x14ac:dyDescent="0.2">
      <c r="A20" s="1" t="s">
        <v>24</v>
      </c>
      <c r="B20" t="s">
        <v>17795</v>
      </c>
      <c r="C20" t="s">
        <v>17866</v>
      </c>
      <c r="D20" t="s">
        <v>17942</v>
      </c>
      <c r="E20" t="str">
        <f t="shared" si="0"/>
        <v>12174163098</v>
      </c>
      <c r="F20" t="s">
        <v>17756</v>
      </c>
      <c r="G20" t="s">
        <v>17829</v>
      </c>
      <c r="H20" t="s">
        <v>17905</v>
      </c>
      <c r="I20" t="str">
        <f t="shared" si="1"/>
        <v>23943654114</v>
      </c>
    </row>
    <row r="21" spans="1:9" x14ac:dyDescent="0.2">
      <c r="A21" s="1" t="s">
        <v>25</v>
      </c>
      <c r="B21" t="s">
        <v>17796</v>
      </c>
      <c r="C21" t="s">
        <v>17867</v>
      </c>
      <c r="D21" t="s">
        <v>17943</v>
      </c>
      <c r="E21" t="str">
        <f t="shared" si="0"/>
        <v>10668615975</v>
      </c>
      <c r="F21" t="s">
        <v>17757</v>
      </c>
      <c r="G21" t="s">
        <v>17830</v>
      </c>
      <c r="H21" t="s">
        <v>17906</v>
      </c>
      <c r="I21" t="str">
        <f t="shared" si="1"/>
        <v>23538577726</v>
      </c>
    </row>
    <row r="22" spans="1:9" x14ac:dyDescent="0.2">
      <c r="A22" s="1" t="s">
        <v>26</v>
      </c>
      <c r="B22" t="s">
        <v>17797</v>
      </c>
      <c r="C22" t="s">
        <v>17868</v>
      </c>
      <c r="D22" t="s">
        <v>17944</v>
      </c>
      <c r="E22" t="str">
        <f t="shared" si="0"/>
        <v>18929707455</v>
      </c>
      <c r="F22" t="s">
        <v>17758</v>
      </c>
      <c r="G22" t="s">
        <v>17831</v>
      </c>
      <c r="H22" t="s">
        <v>17907</v>
      </c>
      <c r="I22" t="str">
        <f t="shared" si="1"/>
        <v>15823142533</v>
      </c>
    </row>
    <row r="23" spans="1:9" x14ac:dyDescent="0.2">
      <c r="A23" s="1" t="s">
        <v>27</v>
      </c>
      <c r="B23" t="s">
        <v>17798</v>
      </c>
      <c r="C23" t="s">
        <v>17832</v>
      </c>
      <c r="D23" t="s">
        <v>17945</v>
      </c>
      <c r="E23" t="str">
        <f t="shared" si="0"/>
        <v>29302784</v>
      </c>
      <c r="F23" t="s">
        <v>17759</v>
      </c>
      <c r="G23" t="s">
        <v>17832</v>
      </c>
      <c r="H23" t="s">
        <v>17832</v>
      </c>
      <c r="I23" t="str">
        <f t="shared" si="1"/>
        <v>29302784</v>
      </c>
    </row>
    <row r="24" spans="1:9" x14ac:dyDescent="0.2">
      <c r="A24" s="1" t="s">
        <v>28</v>
      </c>
      <c r="B24" t="s">
        <v>221</v>
      </c>
      <c r="C24" t="s">
        <v>414</v>
      </c>
      <c r="D24" t="s">
        <v>81</v>
      </c>
      <c r="E24" t="str">
        <f t="shared" si="0"/>
        <v>84</v>
      </c>
      <c r="F24" t="s">
        <v>96</v>
      </c>
      <c r="G24" t="s">
        <v>100</v>
      </c>
      <c r="H24" t="s">
        <v>70</v>
      </c>
      <c r="I24" t="str">
        <f t="shared" si="1"/>
        <v>12</v>
      </c>
    </row>
    <row r="25" spans="1:9" x14ac:dyDescent="0.2">
      <c r="A25" s="1" t="s">
        <v>29</v>
      </c>
      <c r="B25" t="s">
        <v>381</v>
      </c>
      <c r="C25" t="s">
        <v>443</v>
      </c>
      <c r="D25" t="s">
        <v>184</v>
      </c>
      <c r="E25" t="str">
        <f t="shared" si="0"/>
        <v>184</v>
      </c>
      <c r="F25" t="s">
        <v>16682</v>
      </c>
      <c r="G25" t="s">
        <v>17833</v>
      </c>
      <c r="H25" t="s">
        <v>17908</v>
      </c>
      <c r="I25" t="str">
        <f t="shared" si="1"/>
        <v>491</v>
      </c>
    </row>
    <row r="26" spans="1:9" x14ac:dyDescent="0.2">
      <c r="A26" s="1" t="s">
        <v>30</v>
      </c>
      <c r="B26" t="s">
        <v>17799</v>
      </c>
      <c r="C26" t="s">
        <v>17869</v>
      </c>
      <c r="D26" t="s">
        <v>17946</v>
      </c>
      <c r="E26" t="str">
        <f t="shared" si="0"/>
        <v>1370</v>
      </c>
      <c r="F26" t="s">
        <v>17760</v>
      </c>
      <c r="G26" t="s">
        <v>17834</v>
      </c>
      <c r="H26" t="s">
        <v>17909</v>
      </c>
      <c r="I26" t="str">
        <f t="shared" si="1"/>
        <v>4303</v>
      </c>
    </row>
    <row r="27" spans="1:9" x14ac:dyDescent="0.2">
      <c r="A27" s="1" t="s">
        <v>31</v>
      </c>
      <c r="B27" t="s">
        <v>543</v>
      </c>
      <c r="C27" t="s">
        <v>560</v>
      </c>
      <c r="D27" t="s">
        <v>469</v>
      </c>
      <c r="E27" t="str">
        <f t="shared" si="0"/>
        <v>214</v>
      </c>
      <c r="F27" t="s">
        <v>17761</v>
      </c>
      <c r="G27" t="s">
        <v>17835</v>
      </c>
      <c r="H27" t="s">
        <v>17910</v>
      </c>
      <c r="I27" t="str">
        <f t="shared" si="1"/>
        <v>2960</v>
      </c>
    </row>
    <row r="28" spans="1:9" x14ac:dyDescent="0.2">
      <c r="A28" s="1" t="s">
        <v>32</v>
      </c>
      <c r="B28" t="s">
        <v>78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140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17800</v>
      </c>
      <c r="C29" t="s">
        <v>17870</v>
      </c>
      <c r="D29" t="s">
        <v>17947</v>
      </c>
      <c r="E29" t="str">
        <f t="shared" si="0"/>
        <v>313749504</v>
      </c>
      <c r="F29" t="s">
        <v>17762</v>
      </c>
      <c r="G29" t="s">
        <v>17836</v>
      </c>
      <c r="H29" t="s">
        <v>17911</v>
      </c>
      <c r="I29" t="str">
        <f t="shared" si="1"/>
        <v>358424576</v>
      </c>
    </row>
    <row r="30" spans="1:9" x14ac:dyDescent="0.2">
      <c r="A30" s="1" t="s">
        <v>34</v>
      </c>
      <c r="B30" t="s">
        <v>4830</v>
      </c>
      <c r="C30" t="s">
        <v>17871</v>
      </c>
      <c r="D30" t="s">
        <v>17948</v>
      </c>
      <c r="E30" t="str">
        <f t="shared" si="0"/>
        <v>21378617344</v>
      </c>
      <c r="F30" t="s">
        <v>17763</v>
      </c>
      <c r="G30" t="s">
        <v>17837</v>
      </c>
      <c r="H30" t="s">
        <v>17912</v>
      </c>
      <c r="I30" t="str">
        <f t="shared" si="1"/>
        <v>19267694592</v>
      </c>
    </row>
    <row r="31" spans="1:9" x14ac:dyDescent="0.2">
      <c r="A31" s="1" t="s">
        <v>35</v>
      </c>
      <c r="B31" t="s">
        <v>17704</v>
      </c>
      <c r="C31" t="s">
        <v>17832</v>
      </c>
      <c r="D31" t="s">
        <v>17949</v>
      </c>
      <c r="E31" t="str">
        <f t="shared" si="0"/>
        <v>29310976</v>
      </c>
      <c r="F31" t="s">
        <v>17022</v>
      </c>
      <c r="G31" t="s">
        <v>17832</v>
      </c>
      <c r="H31" t="s">
        <v>17832</v>
      </c>
      <c r="I31" t="str">
        <f t="shared" si="1"/>
        <v>29302784</v>
      </c>
    </row>
    <row r="32" spans="1:9" x14ac:dyDescent="0.2">
      <c r="A32" s="1" t="s">
        <v>36</v>
      </c>
      <c r="B32" t="s">
        <v>17801</v>
      </c>
      <c r="C32" t="s">
        <v>17872</v>
      </c>
      <c r="D32" t="s">
        <v>17950</v>
      </c>
      <c r="E32" t="str">
        <f t="shared" si="0"/>
        <v>12351787008</v>
      </c>
      <c r="F32" t="s">
        <v>17764</v>
      </c>
      <c r="G32" t="s">
        <v>17838</v>
      </c>
      <c r="H32" t="s">
        <v>17913</v>
      </c>
      <c r="I32" t="str">
        <f t="shared" si="1"/>
        <v>9290194944</v>
      </c>
    </row>
    <row r="33" spans="1:9" x14ac:dyDescent="0.2">
      <c r="A33" s="1" t="s">
        <v>37</v>
      </c>
      <c r="B33" t="s">
        <v>17022</v>
      </c>
      <c r="C33" t="s">
        <v>17832</v>
      </c>
      <c r="D33" t="s">
        <v>17832</v>
      </c>
      <c r="E33" t="str">
        <f t="shared" si="0"/>
        <v>29302784</v>
      </c>
      <c r="F33" t="s">
        <v>17632</v>
      </c>
      <c r="G33" t="s">
        <v>17832</v>
      </c>
      <c r="H33" t="s">
        <v>17832</v>
      </c>
      <c r="I33" t="str">
        <f t="shared" si="1"/>
        <v>29302784</v>
      </c>
    </row>
    <row r="34" spans="1:9" x14ac:dyDescent="0.2">
      <c r="A34" s="1" t="s">
        <v>38</v>
      </c>
      <c r="B34" t="s">
        <v>17802</v>
      </c>
      <c r="C34" t="s">
        <v>17873</v>
      </c>
      <c r="D34" t="s">
        <v>17951</v>
      </c>
      <c r="E34" t="str">
        <f t="shared" si="0"/>
        <v>10503894440</v>
      </c>
      <c r="F34" t="s">
        <v>17765</v>
      </c>
      <c r="G34" t="s">
        <v>17839</v>
      </c>
      <c r="H34" t="s">
        <v>17914</v>
      </c>
      <c r="I34" t="str">
        <f t="shared" si="1"/>
        <v>23852335996</v>
      </c>
    </row>
    <row r="35" spans="1:9" x14ac:dyDescent="0.2">
      <c r="A35" s="1" t="s">
        <v>39</v>
      </c>
      <c r="B35" t="s">
        <v>17803</v>
      </c>
      <c r="C35" t="s">
        <v>17874</v>
      </c>
      <c r="D35" t="s">
        <v>17952</v>
      </c>
      <c r="E35" t="str">
        <f t="shared" ref="E35:E63" si="2">IF(ISERROR(MEDIAN(VALUE(B35),VALUE(C35),VALUE(D35))), "-", TEXT(MEDIAN(VALUE(B35),VALUE(C35),VALUE(D35)), "0"))</f>
        <v>10469294313</v>
      </c>
      <c r="F35" t="s">
        <v>17766</v>
      </c>
      <c r="G35" t="s">
        <v>17840</v>
      </c>
      <c r="H35" t="s">
        <v>17915</v>
      </c>
      <c r="I35" t="str">
        <f t="shared" ref="I35:I63" si="3">IF(ISERROR(MEDIAN(VALUE(F35),VALUE(G35),VALUE(H35))), "-", TEXT(MEDIAN(VALUE(F35),VALUE(G35),VALUE(H35)), "0"))</f>
        <v>23692230409</v>
      </c>
    </row>
    <row r="36" spans="1:9" x14ac:dyDescent="0.2">
      <c r="A36" s="1" t="s">
        <v>40</v>
      </c>
      <c r="B36" t="s">
        <v>17804</v>
      </c>
      <c r="C36" t="s">
        <v>17875</v>
      </c>
      <c r="D36" t="s">
        <v>17953</v>
      </c>
      <c r="E36" t="str">
        <f t="shared" si="2"/>
        <v>21302817380</v>
      </c>
      <c r="F36" t="s">
        <v>17767</v>
      </c>
      <c r="G36" t="s">
        <v>17841</v>
      </c>
      <c r="H36" t="s">
        <v>17916</v>
      </c>
      <c r="I36" t="str">
        <f t="shared" si="3"/>
        <v>16674158285</v>
      </c>
    </row>
    <row r="37" spans="1:9" x14ac:dyDescent="0.2">
      <c r="A37" s="1" t="s">
        <v>41</v>
      </c>
      <c r="B37" t="s">
        <v>17805</v>
      </c>
      <c r="C37" t="s">
        <v>17876</v>
      </c>
      <c r="D37" t="s">
        <v>17954</v>
      </c>
      <c r="E37" t="str">
        <f t="shared" si="2"/>
        <v>28720596</v>
      </c>
      <c r="F37" t="s">
        <v>17768</v>
      </c>
      <c r="G37" t="s">
        <v>17842</v>
      </c>
      <c r="H37" t="s">
        <v>17917</v>
      </c>
      <c r="I37" t="str">
        <f t="shared" si="3"/>
        <v>28697461</v>
      </c>
    </row>
    <row r="38" spans="1:9" x14ac:dyDescent="0.2">
      <c r="A38" s="1" t="s">
        <v>42</v>
      </c>
      <c r="B38" t="s">
        <v>1372</v>
      </c>
      <c r="C38" t="s">
        <v>392</v>
      </c>
      <c r="D38" t="s">
        <v>108</v>
      </c>
      <c r="E38" t="str">
        <f t="shared" si="2"/>
        <v>107</v>
      </c>
      <c r="F38" t="s">
        <v>84</v>
      </c>
      <c r="G38" t="s">
        <v>163</v>
      </c>
      <c r="H38" t="s">
        <v>83</v>
      </c>
      <c r="I38" t="str">
        <f t="shared" si="3"/>
        <v>28</v>
      </c>
    </row>
    <row r="39" spans="1:9" x14ac:dyDescent="0.2">
      <c r="A39" s="1" t="s">
        <v>43</v>
      </c>
      <c r="B39" t="s">
        <v>469</v>
      </c>
      <c r="C39" t="s">
        <v>132</v>
      </c>
      <c r="D39" t="s">
        <v>4225</v>
      </c>
      <c r="E39" t="str">
        <f t="shared" si="2"/>
        <v>193</v>
      </c>
      <c r="F39" t="s">
        <v>17769</v>
      </c>
      <c r="G39" t="s">
        <v>17769</v>
      </c>
      <c r="H39" t="s">
        <v>17833</v>
      </c>
      <c r="I39" t="str">
        <f t="shared" si="3"/>
        <v>498</v>
      </c>
    </row>
    <row r="40" spans="1:9" x14ac:dyDescent="0.2">
      <c r="A40" s="1" t="s">
        <v>44</v>
      </c>
      <c r="B40" t="s">
        <v>17806</v>
      </c>
      <c r="C40" t="s">
        <v>17877</v>
      </c>
      <c r="D40" t="s">
        <v>17955</v>
      </c>
      <c r="E40" t="str">
        <f t="shared" si="2"/>
        <v>1379</v>
      </c>
      <c r="F40" t="s">
        <v>17770</v>
      </c>
      <c r="G40" t="s">
        <v>17824</v>
      </c>
      <c r="H40" t="s">
        <v>17918</v>
      </c>
      <c r="I40" t="str">
        <f t="shared" si="3"/>
        <v>4310</v>
      </c>
    </row>
    <row r="41" spans="1:9" x14ac:dyDescent="0.2">
      <c r="A41" s="1" t="s">
        <v>45</v>
      </c>
      <c r="B41" t="s">
        <v>522</v>
      </c>
      <c r="C41" t="s">
        <v>2027</v>
      </c>
      <c r="D41" t="s">
        <v>7531</v>
      </c>
      <c r="E41" t="str">
        <f t="shared" si="2"/>
        <v>231</v>
      </c>
      <c r="F41" t="s">
        <v>17771</v>
      </c>
      <c r="G41" t="s">
        <v>17843</v>
      </c>
      <c r="H41" t="s">
        <v>17919</v>
      </c>
      <c r="I41" t="str">
        <f t="shared" si="3"/>
        <v>3049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17807</v>
      </c>
      <c r="C43" t="s">
        <v>17878</v>
      </c>
      <c r="D43" t="s">
        <v>17956</v>
      </c>
      <c r="E43" t="str">
        <f t="shared" si="2"/>
        <v>383991808</v>
      </c>
      <c r="F43" t="s">
        <v>17772</v>
      </c>
      <c r="G43" t="s">
        <v>17844</v>
      </c>
      <c r="H43" t="s">
        <v>17920</v>
      </c>
      <c r="I43" t="str">
        <f t="shared" si="3"/>
        <v>347123712</v>
      </c>
    </row>
    <row r="44" spans="1:9" x14ac:dyDescent="0.2">
      <c r="A44" s="1" t="s">
        <v>48</v>
      </c>
      <c r="B44" t="s">
        <v>17808</v>
      </c>
      <c r="C44" t="s">
        <v>17879</v>
      </c>
      <c r="D44" t="s">
        <v>17957</v>
      </c>
      <c r="E44" t="str">
        <f t="shared" si="2"/>
        <v>24743022592</v>
      </c>
      <c r="F44" t="s">
        <v>17773</v>
      </c>
      <c r="G44" t="s">
        <v>17845</v>
      </c>
      <c r="H44" t="s">
        <v>17921</v>
      </c>
      <c r="I44" t="str">
        <f t="shared" si="3"/>
        <v>20640768000</v>
      </c>
    </row>
    <row r="45" spans="1:9" x14ac:dyDescent="0.2">
      <c r="A45" s="1" t="s">
        <v>49</v>
      </c>
      <c r="B45" t="s">
        <v>17809</v>
      </c>
      <c r="C45" t="s">
        <v>17880</v>
      </c>
      <c r="D45" t="s">
        <v>17958</v>
      </c>
      <c r="E45" t="str">
        <f t="shared" si="2"/>
        <v>28827648</v>
      </c>
      <c r="F45" t="s">
        <v>17774</v>
      </c>
      <c r="G45" t="s">
        <v>17846</v>
      </c>
      <c r="H45" t="s">
        <v>17922</v>
      </c>
      <c r="I45" t="str">
        <f t="shared" si="3"/>
        <v>28733440</v>
      </c>
    </row>
    <row r="46" spans="1:9" x14ac:dyDescent="0.2">
      <c r="A46" s="1" t="s">
        <v>50</v>
      </c>
      <c r="B46" t="s">
        <v>17810</v>
      </c>
      <c r="C46" t="s">
        <v>17881</v>
      </c>
      <c r="D46" t="s">
        <v>17959</v>
      </c>
      <c r="E46" t="str">
        <f t="shared" si="2"/>
        <v>12127989760</v>
      </c>
      <c r="F46" t="s">
        <v>17775</v>
      </c>
      <c r="G46" t="s">
        <v>17847</v>
      </c>
      <c r="H46" t="s">
        <v>17923</v>
      </c>
      <c r="I46" t="str">
        <f t="shared" si="3"/>
        <v>10352381952</v>
      </c>
    </row>
    <row r="47" spans="1:9" x14ac:dyDescent="0.2">
      <c r="A47" s="1" t="s">
        <v>51</v>
      </c>
      <c r="B47" t="s">
        <v>17776</v>
      </c>
      <c r="C47" t="s">
        <v>17882</v>
      </c>
      <c r="D47" t="s">
        <v>17960</v>
      </c>
      <c r="E47" t="str">
        <f t="shared" si="2"/>
        <v>28676096</v>
      </c>
      <c r="F47" t="s">
        <v>17776</v>
      </c>
      <c r="G47" t="s">
        <v>17809</v>
      </c>
      <c r="H47" t="s">
        <v>17880</v>
      </c>
      <c r="I47" t="str">
        <f t="shared" si="3"/>
        <v>28688384</v>
      </c>
    </row>
    <row r="48" spans="1:9" x14ac:dyDescent="0.2">
      <c r="A48" s="1" t="s">
        <v>52</v>
      </c>
      <c r="B48" t="s">
        <v>17811</v>
      </c>
      <c r="C48" t="s">
        <v>17883</v>
      </c>
      <c r="D48" t="s">
        <v>17961</v>
      </c>
      <c r="E48" t="str">
        <f t="shared" si="2"/>
        <v>10227507010</v>
      </c>
      <c r="F48" t="s">
        <v>17777</v>
      </c>
      <c r="G48" t="s">
        <v>17848</v>
      </c>
      <c r="H48" t="s">
        <v>17924</v>
      </c>
      <c r="I48" t="str">
        <f t="shared" si="3"/>
        <v>23488790755</v>
      </c>
    </row>
    <row r="49" spans="1:9" x14ac:dyDescent="0.2">
      <c r="A49" s="1" t="s">
        <v>53</v>
      </c>
      <c r="B49" t="s">
        <v>17812</v>
      </c>
      <c r="C49" t="s">
        <v>17884</v>
      </c>
      <c r="D49" t="s">
        <v>17962</v>
      </c>
      <c r="E49" t="str">
        <f t="shared" si="2"/>
        <v>11858819915</v>
      </c>
      <c r="F49" t="s">
        <v>17778</v>
      </c>
      <c r="G49" t="s">
        <v>17849</v>
      </c>
      <c r="H49" t="s">
        <v>17925</v>
      </c>
      <c r="I49" t="str">
        <f t="shared" si="3"/>
        <v>23748396613</v>
      </c>
    </row>
    <row r="50" spans="1:9" x14ac:dyDescent="0.2">
      <c r="A50" s="1" t="s">
        <v>54</v>
      </c>
      <c r="B50" t="s">
        <v>17813</v>
      </c>
      <c r="C50" t="s">
        <v>17885</v>
      </c>
      <c r="D50" t="s">
        <v>17963</v>
      </c>
      <c r="E50" t="str">
        <f t="shared" si="2"/>
        <v>5692483410</v>
      </c>
      <c r="F50" t="s">
        <v>17779</v>
      </c>
      <c r="G50" t="s">
        <v>17850</v>
      </c>
      <c r="H50" t="s">
        <v>17926</v>
      </c>
      <c r="I50" t="str">
        <f t="shared" si="3"/>
        <v>6532212156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88</v>
      </c>
      <c r="C52" t="s">
        <v>88</v>
      </c>
      <c r="D52" t="s">
        <v>92</v>
      </c>
      <c r="E52" t="str">
        <f t="shared" si="2"/>
        <v>2</v>
      </c>
      <c r="F52" t="s">
        <v>136</v>
      </c>
      <c r="G52" t="s">
        <v>136</v>
      </c>
      <c r="H52" t="s">
        <v>91</v>
      </c>
      <c r="I52" t="str">
        <f t="shared" si="3"/>
        <v>8</v>
      </c>
    </row>
    <row r="53" spans="1:9" x14ac:dyDescent="0.2">
      <c r="A53" s="1" t="s">
        <v>57</v>
      </c>
      <c r="B53" t="s">
        <v>136</v>
      </c>
      <c r="C53" t="s">
        <v>136</v>
      </c>
      <c r="D53" t="s">
        <v>136</v>
      </c>
      <c r="E53" t="str">
        <f t="shared" si="2"/>
        <v>8</v>
      </c>
      <c r="F53" t="s">
        <v>178</v>
      </c>
      <c r="G53" t="s">
        <v>178</v>
      </c>
      <c r="H53" t="s">
        <v>178</v>
      </c>
      <c r="I53" t="str">
        <f t="shared" si="3"/>
        <v>25</v>
      </c>
    </row>
    <row r="54" spans="1:9" x14ac:dyDescent="0.2">
      <c r="A54" s="1" t="s">
        <v>58</v>
      </c>
      <c r="B54" t="s">
        <v>17814</v>
      </c>
      <c r="C54" t="s">
        <v>17886</v>
      </c>
      <c r="D54" t="s">
        <v>17964</v>
      </c>
      <c r="E54" t="str">
        <f t="shared" si="2"/>
        <v>1377</v>
      </c>
      <c r="F54" t="s">
        <v>17780</v>
      </c>
      <c r="G54" t="s">
        <v>17851</v>
      </c>
      <c r="H54" t="s">
        <v>17927</v>
      </c>
      <c r="I54" t="str">
        <f t="shared" si="3"/>
        <v>4297</v>
      </c>
    </row>
    <row r="55" spans="1:9" x14ac:dyDescent="0.2">
      <c r="A55" s="1" t="s">
        <v>59</v>
      </c>
      <c r="B55" t="s">
        <v>80</v>
      </c>
      <c r="C55" t="s">
        <v>106</v>
      </c>
      <c r="D55" t="s">
        <v>106</v>
      </c>
      <c r="E55" t="str">
        <f t="shared" si="2"/>
        <v>17</v>
      </c>
      <c r="F55" t="s">
        <v>474</v>
      </c>
      <c r="G55" t="s">
        <v>520</v>
      </c>
      <c r="H55" t="s">
        <v>622</v>
      </c>
      <c r="I55" t="str">
        <f t="shared" si="3"/>
        <v>63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17815</v>
      </c>
      <c r="C58" t="s">
        <v>17887</v>
      </c>
      <c r="D58" t="s">
        <v>17965</v>
      </c>
      <c r="E58" t="str">
        <f t="shared" si="2"/>
        <v>5700939776</v>
      </c>
      <c r="F58" t="s">
        <v>17781</v>
      </c>
      <c r="G58" t="s">
        <v>17852</v>
      </c>
      <c r="H58" t="s">
        <v>17928</v>
      </c>
      <c r="I58" t="str">
        <f t="shared" si="3"/>
        <v>6543847424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17816</v>
      </c>
      <c r="C60" t="s">
        <v>17888</v>
      </c>
      <c r="D60" t="s">
        <v>17966</v>
      </c>
      <c r="E60" t="str">
        <f t="shared" si="2"/>
        <v>5683208192</v>
      </c>
      <c r="F60" t="s">
        <v>17782</v>
      </c>
      <c r="G60" t="s">
        <v>17853</v>
      </c>
      <c r="H60" t="s">
        <v>17929</v>
      </c>
      <c r="I60" t="str">
        <f t="shared" si="3"/>
        <v>6505353216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17817</v>
      </c>
      <c r="C62" t="s">
        <v>17889</v>
      </c>
      <c r="D62" t="s">
        <v>17967</v>
      </c>
      <c r="E62" t="str">
        <f t="shared" si="2"/>
        <v>11402798</v>
      </c>
      <c r="F62" t="s">
        <v>17783</v>
      </c>
      <c r="G62" t="s">
        <v>17854</v>
      </c>
      <c r="H62" t="s">
        <v>17930</v>
      </c>
      <c r="I62" t="str">
        <f t="shared" si="3"/>
        <v>39353908</v>
      </c>
    </row>
    <row r="63" spans="1:9" x14ac:dyDescent="0.2">
      <c r="A63" s="1" t="s">
        <v>67</v>
      </c>
      <c r="B63" t="s">
        <v>17818</v>
      </c>
      <c r="C63" t="s">
        <v>17890</v>
      </c>
      <c r="D63" t="s">
        <v>17968</v>
      </c>
      <c r="E63" t="str">
        <f t="shared" si="2"/>
        <v>4129948</v>
      </c>
      <c r="F63" t="s">
        <v>17784</v>
      </c>
      <c r="G63" t="s">
        <v>17855</v>
      </c>
      <c r="H63" t="s">
        <v>17931</v>
      </c>
      <c r="I63" t="str">
        <f t="shared" si="3"/>
        <v>313688113</v>
      </c>
    </row>
    <row r="64" spans="1:9" ht="15" x14ac:dyDescent="0.25">
      <c r="A64" s="6" t="s">
        <v>20837</v>
      </c>
      <c r="B64" s="8">
        <f>AVERAGE(VALUE(B8),VALUE(B22),VALUE(B36))*2^(-30)</f>
        <v>18.506306447088718</v>
      </c>
      <c r="C64" s="8">
        <f t="shared" ref="C64:I64" si="4">AVERAGE(VALUE(C8),VALUE(C22),VALUE(C36))*2^(-30)</f>
        <v>18.5663466512536</v>
      </c>
      <c r="D64" s="8">
        <f t="shared" si="4"/>
        <v>19.763927667712171</v>
      </c>
      <c r="E64" s="8">
        <f t="shared" si="4"/>
        <v>18.506306447088718</v>
      </c>
      <c r="F64" s="8">
        <f t="shared" si="4"/>
        <v>15.003564660747847</v>
      </c>
      <c r="G64" s="8">
        <f t="shared" si="4"/>
        <v>15.629452049732208</v>
      </c>
      <c r="H64" s="8">
        <f t="shared" si="4"/>
        <v>16.271187470915418</v>
      </c>
      <c r="I64" s="8">
        <f t="shared" si="4"/>
        <v>15.629452049732208</v>
      </c>
    </row>
    <row r="65" spans="1:9" x14ac:dyDescent="0.2">
      <c r="A65" s="6" t="s">
        <v>20838</v>
      </c>
      <c r="B65" s="9">
        <f>AVERAGE(VALUE(B8),VALUE(B22),VALUE(B36),VALUE(B50))*2^(-30)</f>
        <v>15.211455279029906</v>
      </c>
      <c r="C65" s="9">
        <f t="shared" ref="C65:I65" si="5">AVERAGE(VALUE(C8),VALUE(C22),VALUE(C36),VALUE(C50))*2^(-30)</f>
        <v>15.250144564779475</v>
      </c>
      <c r="D65" s="9">
        <f t="shared" si="5"/>
        <v>16.141637757187709</v>
      </c>
      <c r="E65" s="9">
        <f t="shared" si="5"/>
        <v>15.205114411655813</v>
      </c>
      <c r="F65" s="9">
        <f t="shared" si="5"/>
        <v>12.778367911931127</v>
      </c>
      <c r="G65" s="9">
        <f t="shared" si="5"/>
        <v>13.242988198064268</v>
      </c>
      <c r="H65" s="9">
        <f t="shared" si="5"/>
        <v>13.723846013424918</v>
      </c>
      <c r="I65" s="9">
        <f t="shared" si="5"/>
        <v>13.242988198064268</v>
      </c>
    </row>
    <row r="66" spans="1:9" x14ac:dyDescent="0.2">
      <c r="A66" s="6" t="s">
        <v>20841</v>
      </c>
      <c r="B66" s="9">
        <f>MIN(VALUE(B18),VALUE(B32),VALUE(B46))*2^(-30)</f>
        <v>10.339778900146484</v>
      </c>
      <c r="C66" s="9">
        <f t="shared" ref="C66:I66" si="6">MIN(VALUE(C18),VALUE(C32),VALUE(C46))*2^(-30)</f>
        <v>11.295070648193359</v>
      </c>
      <c r="D66" s="9">
        <f t="shared" si="6"/>
        <v>11.760334014892578</v>
      </c>
      <c r="E66" s="9">
        <f t="shared" si="6"/>
        <v>11.295070648193359</v>
      </c>
      <c r="F66" s="9">
        <f t="shared" si="6"/>
        <v>8.5538101196289063</v>
      </c>
      <c r="G66" s="9">
        <f t="shared" si="6"/>
        <v>8.6521682739257813</v>
      </c>
      <c r="H66" s="9">
        <f t="shared" si="6"/>
        <v>9.1997566223144531</v>
      </c>
      <c r="I66" s="9">
        <f t="shared" si="6"/>
        <v>8.6521682739257813</v>
      </c>
    </row>
    <row r="67" spans="1:9" x14ac:dyDescent="0.2">
      <c r="A67" s="6" t="s">
        <v>20839</v>
      </c>
      <c r="B67" s="9">
        <f>MIN(VALUE(B16),VALUE(B30),VALUE(B44))*2^(-30)</f>
        <v>19.783821105957031</v>
      </c>
      <c r="C67" s="9">
        <f t="shared" ref="C67:I67" si="7">MIN(VALUE(C16),VALUE(C30),VALUE(C44))*2^(-30)</f>
        <v>19.264141082763672</v>
      </c>
      <c r="D67" s="9">
        <f t="shared" si="7"/>
        <v>19.255428314208984</v>
      </c>
      <c r="E67" s="9">
        <f t="shared" si="7"/>
        <v>19.783821105957031</v>
      </c>
      <c r="F67" s="9">
        <f t="shared" si="7"/>
        <v>17.897598266601563</v>
      </c>
      <c r="G67" s="9">
        <f t="shared" si="7"/>
        <v>17.944438934326172</v>
      </c>
      <c r="H67" s="9">
        <f t="shared" si="7"/>
        <v>18.45172119140625</v>
      </c>
      <c r="I67" s="9">
        <f t="shared" si="7"/>
        <v>17.944438934326172</v>
      </c>
    </row>
    <row r="68" spans="1:9" x14ac:dyDescent="0.2">
      <c r="A68" s="6" t="s">
        <v>20831</v>
      </c>
      <c r="B68" s="9">
        <f>SUM(VALUE(B14),VALUE(B28),VALUE(B42))*2^(-20)</f>
        <v>7.8125E-3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0</v>
      </c>
      <c r="G68" s="9">
        <f t="shared" si="8"/>
        <v>0.12109375</v>
      </c>
      <c r="H68" s="9">
        <f t="shared" si="8"/>
        <v>0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509.55078125</v>
      </c>
      <c r="C69" s="9">
        <f t="shared" si="8"/>
        <v>1005.70703125</v>
      </c>
      <c r="D69" s="9">
        <f t="shared" si="8"/>
        <v>1099.71875</v>
      </c>
      <c r="E69" s="9">
        <f t="shared" si="8"/>
        <v>1031.91015625</v>
      </c>
      <c r="F69" s="9">
        <f t="shared" si="8"/>
        <v>1014.37109375</v>
      </c>
      <c r="G69" s="9">
        <f t="shared" si="8"/>
        <v>985.4375</v>
      </c>
      <c r="H69" s="9">
        <f t="shared" si="8"/>
        <v>931.01171875</v>
      </c>
      <c r="I69" s="9">
        <f t="shared" si="8"/>
        <v>980.3671875</v>
      </c>
    </row>
    <row r="70" spans="1:9" x14ac:dyDescent="0.2">
      <c r="A70" s="6" t="s">
        <v>20832</v>
      </c>
      <c r="B70" s="9">
        <f>AVERAGE(VALUE(B9),VALUE(B23),VALUE(B37))*2^(-20)</f>
        <v>22.784444808959961</v>
      </c>
      <c r="C70" s="9">
        <f t="shared" ref="C70:I70" si="9">AVERAGE(VALUE(C9),VALUE(C23),VALUE(C37))*2^(-20)</f>
        <v>22.782551765441895</v>
      </c>
      <c r="D70" s="9">
        <f t="shared" si="9"/>
        <v>22.830972353617351</v>
      </c>
      <c r="E70" s="9">
        <f t="shared" si="9"/>
        <v>22.798561414082844</v>
      </c>
      <c r="F70" s="9">
        <f t="shared" si="9"/>
        <v>22.768843332926433</v>
      </c>
      <c r="G70" s="9">
        <f t="shared" si="9"/>
        <v>22.79325008392334</v>
      </c>
      <c r="H70" s="9">
        <f t="shared" si="9"/>
        <v>22.816198984781902</v>
      </c>
      <c r="I70" s="9">
        <f t="shared" si="9"/>
        <v>22.78934383392334</v>
      </c>
    </row>
    <row r="71" spans="1:9" x14ac:dyDescent="0.2">
      <c r="A71" s="6" t="s">
        <v>20833</v>
      </c>
      <c r="B71" s="10">
        <f>MIN(VALUE(B19),VALUE(B33),VALUE(B47))*2^(-20)</f>
        <v>13.0546875</v>
      </c>
      <c r="C71" s="10">
        <f t="shared" ref="C71:I71" si="10">MIN(VALUE(C19),VALUE(C33),VALUE(C47))*2^(-20)</f>
        <v>12.96484375</v>
      </c>
      <c r="D71" s="10">
        <f t="shared" si="10"/>
        <v>12.97265625</v>
      </c>
      <c r="E71" s="10">
        <f t="shared" si="10"/>
        <v>12.97265625</v>
      </c>
      <c r="F71" s="10">
        <f t="shared" si="10"/>
        <v>13.0546875</v>
      </c>
      <c r="G71" s="10">
        <f t="shared" si="10"/>
        <v>13.06640625</v>
      </c>
      <c r="H71" s="10">
        <f t="shared" si="10"/>
        <v>12.98046875</v>
      </c>
      <c r="I71" s="10">
        <f t="shared" si="10"/>
        <v>13.0546875</v>
      </c>
    </row>
    <row r="72" spans="1:9" x14ac:dyDescent="0.2">
      <c r="A72" s="6" t="s">
        <v>20834</v>
      </c>
      <c r="B72" s="10">
        <f>MAX(VALUE(B17),VALUE(B31),VALUE(B45))*2^(-20)</f>
        <v>27.9609375</v>
      </c>
      <c r="C72" s="10">
        <f t="shared" ref="C72:I72" si="11">MAX(VALUE(C17),VALUE(C31),VALUE(C45))*2^(-20)</f>
        <v>27.9453125</v>
      </c>
      <c r="D72" s="10">
        <f t="shared" si="11"/>
        <v>27.953125</v>
      </c>
      <c r="E72" s="10">
        <f t="shared" si="11"/>
        <v>27.953125</v>
      </c>
      <c r="F72" s="10">
        <f t="shared" si="11"/>
        <v>27.93359375</v>
      </c>
      <c r="G72" s="10">
        <f t="shared" si="11"/>
        <v>27.9453125</v>
      </c>
      <c r="H72" s="10">
        <f t="shared" si="11"/>
        <v>27.9453125</v>
      </c>
      <c r="I72" s="10">
        <f t="shared" si="11"/>
        <v>27.9453125</v>
      </c>
    </row>
    <row r="73" spans="1:9" x14ac:dyDescent="0.2">
      <c r="A73" s="6" t="s">
        <v>20826</v>
      </c>
      <c r="B73" s="9">
        <f>VALUE(B7)*10^(-9)</f>
        <v>172.85189913500002</v>
      </c>
      <c r="C73" s="9">
        <f t="shared" ref="C73:I73" si="12">VALUE(C7)*10^(-9)</f>
        <v>176.60545850900002</v>
      </c>
      <c r="D73" s="9">
        <f t="shared" si="12"/>
        <v>169.86766204100002</v>
      </c>
      <c r="E73" s="9">
        <f t="shared" si="12"/>
        <v>172.85189913500002</v>
      </c>
      <c r="F73" s="9">
        <f t="shared" si="12"/>
        <v>534.75805161699998</v>
      </c>
      <c r="G73" s="9">
        <f t="shared" si="12"/>
        <v>539.869609158</v>
      </c>
      <c r="H73" s="9">
        <f t="shared" si="12"/>
        <v>552.80721250400006</v>
      </c>
      <c r="I73" s="9">
        <f t="shared" si="12"/>
        <v>539.869609158</v>
      </c>
    </row>
    <row r="74" spans="1:9" x14ac:dyDescent="0.2">
      <c r="A74" s="6" t="s">
        <v>20835</v>
      </c>
      <c r="B74" s="9">
        <f>SUM(VALUE(B20),VALUE(B34),VALUE(B48))*2^(-30)</f>
        <v>30.747305086813867</v>
      </c>
      <c r="C74" s="9">
        <f t="shared" ref="C74:I75" si="13">SUM(VALUE(C20),VALUE(C34),VALUE(C48))*2^(-30)</f>
        <v>30.745494940318167</v>
      </c>
      <c r="D74" s="9">
        <f t="shared" si="13"/>
        <v>30.708292491734028</v>
      </c>
      <c r="E74" s="9">
        <f t="shared" si="13"/>
        <v>30.645695094019175</v>
      </c>
      <c r="F74" s="9">
        <f t="shared" si="13"/>
        <v>66.670860138721764</v>
      </c>
      <c r="G74" s="9">
        <f t="shared" si="13"/>
        <v>66.54988170042634</v>
      </c>
      <c r="H74" s="9">
        <f t="shared" si="13"/>
        <v>66.697779897600412</v>
      </c>
      <c r="I74" s="9">
        <f t="shared" si="13"/>
        <v>66.389125646091998</v>
      </c>
    </row>
    <row r="75" spans="1:9" x14ac:dyDescent="0.2">
      <c r="A75" s="6" t="s">
        <v>20836</v>
      </c>
      <c r="B75" s="9">
        <f>SUM(VALUE(B21),VALUE(B35),VALUE(B49))*2^(-30)</f>
        <v>30.754871967248619</v>
      </c>
      <c r="C75" s="9">
        <f t="shared" si="13"/>
        <v>30.751744858920574</v>
      </c>
      <c r="D75" s="9">
        <f t="shared" si="13"/>
        <v>30.730407180264592</v>
      </c>
      <c r="E75" s="9">
        <f t="shared" si="13"/>
        <v>30.730599726550281</v>
      </c>
      <c r="F75" s="9">
        <f t="shared" si="13"/>
        <v>66.201895322650671</v>
      </c>
      <c r="G75" s="9">
        <f t="shared" si="13"/>
        <v>66.09088418725878</v>
      </c>
      <c r="H75" s="9">
        <f t="shared" si="13"/>
        <v>66.226043192669749</v>
      </c>
      <c r="I75" s="9">
        <f t="shared" si="13"/>
        <v>66.104535710066557</v>
      </c>
    </row>
    <row r="76" spans="1:9" x14ac:dyDescent="0.2">
      <c r="A76" s="7" t="s">
        <v>20827</v>
      </c>
      <c r="B76" s="9">
        <f>SUM(VALUE(B12),VALUE(B26),VALUE(B40))</f>
        <v>4123</v>
      </c>
      <c r="C76" s="9">
        <f t="shared" ref="C76:I76" si="14">SUM(VALUE(C12),VALUE(C26),VALUE(C40))</f>
        <v>4191</v>
      </c>
      <c r="D76" s="9">
        <f t="shared" si="14"/>
        <v>4047</v>
      </c>
      <c r="E76" s="9">
        <f t="shared" si="14"/>
        <v>4123</v>
      </c>
      <c r="F76" s="9">
        <f t="shared" si="14"/>
        <v>12793</v>
      </c>
      <c r="G76" s="9">
        <f t="shared" si="14"/>
        <v>12923</v>
      </c>
      <c r="H76" s="9">
        <f t="shared" si="14"/>
        <v>13230</v>
      </c>
      <c r="I76" s="9">
        <f t="shared" si="14"/>
        <v>12923</v>
      </c>
    </row>
    <row r="77" spans="1:9" x14ac:dyDescent="0.2">
      <c r="A77" s="7" t="s">
        <v>20828</v>
      </c>
      <c r="B77" s="9">
        <f>SUM(VALUE(B11),VALUE(B25),VALUE(B39))</f>
        <v>600</v>
      </c>
      <c r="C77" s="9">
        <f t="shared" ref="C77:I77" si="15">SUM(VALUE(C11),VALUE(C25),VALUE(C39))</f>
        <v>597</v>
      </c>
      <c r="D77" s="9">
        <f t="shared" si="15"/>
        <v>608</v>
      </c>
      <c r="E77" s="9">
        <f t="shared" si="15"/>
        <v>601</v>
      </c>
      <c r="F77" s="9">
        <f t="shared" si="15"/>
        <v>1474</v>
      </c>
      <c r="G77" s="9">
        <f t="shared" si="15"/>
        <v>1492</v>
      </c>
      <c r="H77" s="9">
        <f t="shared" si="15"/>
        <v>1449</v>
      </c>
      <c r="I77" s="9">
        <f t="shared" si="15"/>
        <v>1474</v>
      </c>
    </row>
    <row r="78" spans="1:9" x14ac:dyDescent="0.2">
      <c r="A78" s="7" t="s">
        <v>20829</v>
      </c>
      <c r="B78" s="9">
        <f>SUM(VALUE(B13),VALUE(B27),VALUE(B41))</f>
        <v>679</v>
      </c>
      <c r="C78" s="9">
        <f t="shared" ref="C78:I78" si="16">SUM(VALUE(C13),VALUE(C27),VALUE(C41))</f>
        <v>671</v>
      </c>
      <c r="D78" s="9">
        <f t="shared" si="16"/>
        <v>679</v>
      </c>
      <c r="E78" s="9">
        <f t="shared" si="16"/>
        <v>678</v>
      </c>
      <c r="F78" s="9">
        <f t="shared" si="16"/>
        <v>8870</v>
      </c>
      <c r="G78" s="9">
        <f t="shared" si="16"/>
        <v>8818</v>
      </c>
      <c r="H78" s="9">
        <f t="shared" si="16"/>
        <v>8784</v>
      </c>
      <c r="I78" s="9">
        <f t="shared" si="16"/>
        <v>8873</v>
      </c>
    </row>
    <row r="79" spans="1:9" x14ac:dyDescent="0.2">
      <c r="A79" s="7" t="s">
        <v>20830</v>
      </c>
      <c r="B79" s="9">
        <f>SUM(VALUE(B10),VALUE(B24),VALUE(B38))</f>
        <v>578</v>
      </c>
      <c r="C79" s="9">
        <f t="shared" ref="C79:I79" si="17">SUM(VALUE(C10),VALUE(C24),VALUE(C38))</f>
        <v>498</v>
      </c>
      <c r="D79" s="9">
        <f t="shared" si="17"/>
        <v>563</v>
      </c>
      <c r="E79" s="9">
        <f t="shared" si="17"/>
        <v>563</v>
      </c>
      <c r="F79" s="9">
        <f t="shared" si="17"/>
        <v>304</v>
      </c>
      <c r="G79" s="9">
        <f t="shared" si="17"/>
        <v>323</v>
      </c>
      <c r="H79" s="9">
        <f t="shared" si="17"/>
        <v>468</v>
      </c>
      <c r="I79" s="9">
        <f t="shared" si="17"/>
        <v>322</v>
      </c>
    </row>
    <row r="80" spans="1:9" x14ac:dyDescent="0.2">
      <c r="A80" s="27" t="s">
        <v>20855</v>
      </c>
      <c r="B80" s="28">
        <f>B3*2^(-30)</f>
        <v>0</v>
      </c>
      <c r="C80" s="28">
        <f t="shared" ref="C80:I81" si="18">C3*2^(-30)</f>
        <v>0</v>
      </c>
      <c r="D80" s="28">
        <f t="shared" si="18"/>
        <v>0</v>
      </c>
      <c r="E80" s="28">
        <f t="shared" si="18"/>
        <v>0</v>
      </c>
      <c r="F80" s="28">
        <f t="shared" si="18"/>
        <v>17.284478489309549</v>
      </c>
      <c r="G80" s="28">
        <f t="shared" si="18"/>
        <v>17.284478489309549</v>
      </c>
      <c r="H80" s="28">
        <f t="shared" si="18"/>
        <v>17.284478489309549</v>
      </c>
      <c r="I80" s="28">
        <f t="shared" si="18"/>
        <v>17.284478489309549</v>
      </c>
    </row>
    <row r="81" spans="1:9" x14ac:dyDescent="0.2">
      <c r="A81" s="27" t="s">
        <v>20856</v>
      </c>
      <c r="B81" s="28">
        <f>B4*2^(-30)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51.853435467928648</v>
      </c>
      <c r="G81" s="28">
        <f t="shared" si="18"/>
        <v>51.853435467928648</v>
      </c>
      <c r="H81" s="28">
        <f t="shared" si="18"/>
        <v>51.853435467928648</v>
      </c>
      <c r="I81" s="28">
        <f t="shared" si="18"/>
        <v>51.853435467928648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5" width="58.5703125" bestFit="1" customWidth="1" collapsed="1"/>
    <col min="6" max="6" width="57.2851562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14409</v>
      </c>
      <c r="E2" t="s">
        <v>121</v>
      </c>
      <c r="F2" t="s">
        <v>14410</v>
      </c>
    </row>
    <row r="3" spans="1:6" x14ac:dyDescent="0.2">
      <c r="A3" t="s">
        <v>88</v>
      </c>
      <c r="B3" t="s">
        <v>123</v>
      </c>
      <c r="C3" t="s">
        <v>14411</v>
      </c>
      <c r="D3" t="s">
        <v>17969</v>
      </c>
      <c r="E3" t="s">
        <v>14413</v>
      </c>
      <c r="F3" t="s">
        <v>14410</v>
      </c>
    </row>
    <row r="4" spans="1:6" x14ac:dyDescent="0.2">
      <c r="A4" t="s">
        <v>94</v>
      </c>
      <c r="B4" t="s">
        <v>125</v>
      </c>
      <c r="C4" t="s">
        <v>17970</v>
      </c>
      <c r="D4" t="s">
        <v>17969</v>
      </c>
      <c r="E4" t="s">
        <v>14413</v>
      </c>
      <c r="F4" t="s">
        <v>14415</v>
      </c>
    </row>
    <row r="5" spans="1:6" x14ac:dyDescent="0.2">
      <c r="A5" t="s">
        <v>79</v>
      </c>
      <c r="B5" t="s">
        <v>127</v>
      </c>
      <c r="C5" t="s">
        <v>17970</v>
      </c>
      <c r="D5" t="s">
        <v>68</v>
      </c>
      <c r="E5" t="s">
        <v>14416</v>
      </c>
      <c r="F5" t="s">
        <v>121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I81"/>
  <sheetViews>
    <sheetView topLeftCell="A46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3.42578125" bestFit="1" customWidth="1" collapsed="1"/>
    <col min="6" max="8" width="27" bestFit="1" customWidth="1" collapsed="1"/>
    <col min="9" max="9" width="13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17744</v>
      </c>
      <c r="G3" t="s">
        <v>17744</v>
      </c>
      <c r="H3" t="s">
        <v>17744</v>
      </c>
      <c r="I3" t="str">
        <f t="shared" ref="I3:I34" si="1">IF(ISERROR(MEDIAN(VALUE(F3),VALUE(G3),VALUE(H3))), "-", TEXT(MEDIAN(VALUE(F3),VALUE(G3),VALUE(H3)), "0"))</f>
        <v>18559067460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17745</v>
      </c>
      <c r="G4" t="s">
        <v>17745</v>
      </c>
      <c r="H4" t="s">
        <v>17745</v>
      </c>
      <c r="I4" t="str">
        <f t="shared" si="1"/>
        <v>55677202380</v>
      </c>
    </row>
    <row r="5" spans="1:9" x14ac:dyDescent="0.2">
      <c r="A5" s="1" t="s">
        <v>9</v>
      </c>
      <c r="B5" t="s">
        <v>18010</v>
      </c>
      <c r="C5" t="s">
        <v>18082</v>
      </c>
      <c r="D5" t="s">
        <v>18160</v>
      </c>
      <c r="E5" t="str">
        <f t="shared" si="0"/>
        <v>-</v>
      </c>
      <c r="F5" t="s">
        <v>17971</v>
      </c>
      <c r="G5" t="s">
        <v>18044</v>
      </c>
      <c r="H5" t="s">
        <v>18118</v>
      </c>
      <c r="I5" t="str">
        <f t="shared" si="1"/>
        <v>-</v>
      </c>
    </row>
    <row r="6" spans="1:9" x14ac:dyDescent="0.2">
      <c r="A6" s="1" t="s">
        <v>10</v>
      </c>
      <c r="B6" t="s">
        <v>18011</v>
      </c>
      <c r="C6" t="s">
        <v>18083</v>
      </c>
      <c r="D6" t="s">
        <v>18161</v>
      </c>
      <c r="E6" t="str">
        <f t="shared" si="0"/>
        <v>-</v>
      </c>
      <c r="F6" t="s">
        <v>17972</v>
      </c>
      <c r="G6" t="s">
        <v>18045</v>
      </c>
      <c r="H6" t="s">
        <v>18119</v>
      </c>
      <c r="I6" t="str">
        <f t="shared" si="1"/>
        <v>-</v>
      </c>
    </row>
    <row r="7" spans="1:9" x14ac:dyDescent="0.2">
      <c r="A7" s="1" t="s">
        <v>11</v>
      </c>
      <c r="B7" t="s">
        <v>18012</v>
      </c>
      <c r="C7" t="s">
        <v>18084</v>
      </c>
      <c r="D7" t="s">
        <v>18162</v>
      </c>
      <c r="E7" t="str">
        <f t="shared" si="0"/>
        <v>185776901021</v>
      </c>
      <c r="F7" t="s">
        <v>17973</v>
      </c>
      <c r="G7" t="s">
        <v>18046</v>
      </c>
      <c r="H7" t="s">
        <v>18120</v>
      </c>
      <c r="I7" t="str">
        <f t="shared" si="1"/>
        <v>572143460887</v>
      </c>
    </row>
    <row r="8" spans="1:9" x14ac:dyDescent="0.2">
      <c r="A8" s="1" t="s">
        <v>12</v>
      </c>
      <c r="B8" t="s">
        <v>18013</v>
      </c>
      <c r="C8" t="s">
        <v>18085</v>
      </c>
      <c r="D8" t="s">
        <v>18163</v>
      </c>
      <c r="E8" t="str">
        <f t="shared" si="0"/>
        <v>23997716885</v>
      </c>
      <c r="F8" t="s">
        <v>17974</v>
      </c>
      <c r="G8" t="s">
        <v>18047</v>
      </c>
      <c r="H8" t="s">
        <v>18121</v>
      </c>
      <c r="I8" t="str">
        <f t="shared" si="1"/>
        <v>18813723404</v>
      </c>
    </row>
    <row r="9" spans="1:9" x14ac:dyDescent="0.2">
      <c r="A9" s="1" t="s">
        <v>13</v>
      </c>
      <c r="B9" t="s">
        <v>18014</v>
      </c>
      <c r="C9" t="s">
        <v>18086</v>
      </c>
      <c r="D9" t="s">
        <v>18164</v>
      </c>
      <c r="E9" t="str">
        <f t="shared" si="0"/>
        <v>15018527</v>
      </c>
      <c r="F9" t="s">
        <v>17975</v>
      </c>
      <c r="G9" t="s">
        <v>18048</v>
      </c>
      <c r="H9" t="s">
        <v>18122</v>
      </c>
      <c r="I9" t="str">
        <f t="shared" si="1"/>
        <v>15008479</v>
      </c>
    </row>
    <row r="10" spans="1:9" x14ac:dyDescent="0.2">
      <c r="A10" s="1" t="s">
        <v>14</v>
      </c>
      <c r="B10" t="s">
        <v>18015</v>
      </c>
      <c r="C10" t="s">
        <v>18087</v>
      </c>
      <c r="D10" t="s">
        <v>18165</v>
      </c>
      <c r="E10" t="str">
        <f t="shared" si="0"/>
        <v>423</v>
      </c>
      <c r="F10" t="s">
        <v>4091</v>
      </c>
      <c r="G10" t="s">
        <v>18049</v>
      </c>
      <c r="H10" t="s">
        <v>18123</v>
      </c>
      <c r="I10" t="str">
        <f t="shared" si="1"/>
        <v>465</v>
      </c>
    </row>
    <row r="11" spans="1:9" x14ac:dyDescent="0.2">
      <c r="A11" s="1" t="s">
        <v>15</v>
      </c>
      <c r="B11" t="s">
        <v>1539</v>
      </c>
      <c r="C11" t="s">
        <v>368</v>
      </c>
      <c r="D11" t="s">
        <v>4035</v>
      </c>
      <c r="E11" t="str">
        <f t="shared" si="0"/>
        <v>200</v>
      </c>
      <c r="F11" t="s">
        <v>17976</v>
      </c>
      <c r="G11" t="s">
        <v>18050</v>
      </c>
      <c r="H11" t="s">
        <v>17908</v>
      </c>
      <c r="I11" t="str">
        <f t="shared" si="1"/>
        <v>488</v>
      </c>
    </row>
    <row r="12" spans="1:9" x14ac:dyDescent="0.2">
      <c r="A12" s="1" t="s">
        <v>16</v>
      </c>
      <c r="B12" t="s">
        <v>18016</v>
      </c>
      <c r="C12" t="s">
        <v>18088</v>
      </c>
      <c r="D12" t="s">
        <v>18166</v>
      </c>
      <c r="E12" t="str">
        <f t="shared" si="0"/>
        <v>1476</v>
      </c>
      <c r="F12" t="s">
        <v>17977</v>
      </c>
      <c r="G12" t="s">
        <v>18051</v>
      </c>
      <c r="H12" t="s">
        <v>18124</v>
      </c>
      <c r="I12" t="str">
        <f t="shared" si="1"/>
        <v>4566</v>
      </c>
    </row>
    <row r="13" spans="1:9" x14ac:dyDescent="0.2">
      <c r="A13" s="1" t="s">
        <v>17</v>
      </c>
      <c r="B13" t="s">
        <v>10971</v>
      </c>
      <c r="C13" t="s">
        <v>360</v>
      </c>
      <c r="D13" t="s">
        <v>2086</v>
      </c>
      <c r="E13" t="str">
        <f t="shared" si="0"/>
        <v>250</v>
      </c>
      <c r="F13" t="s">
        <v>17978</v>
      </c>
      <c r="G13" t="s">
        <v>18052</v>
      </c>
      <c r="H13" t="s">
        <v>18125</v>
      </c>
      <c r="I13" t="str">
        <f t="shared" si="1"/>
        <v>2839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18017</v>
      </c>
      <c r="C15" t="s">
        <v>18089</v>
      </c>
      <c r="D15" t="s">
        <v>18167</v>
      </c>
      <c r="E15" t="str">
        <f t="shared" si="0"/>
        <v>304062464</v>
      </c>
      <c r="F15" t="s">
        <v>17979</v>
      </c>
      <c r="G15" t="s">
        <v>18053</v>
      </c>
      <c r="H15" t="s">
        <v>18126</v>
      </c>
      <c r="I15" t="str">
        <f t="shared" si="1"/>
        <v>326369280</v>
      </c>
    </row>
    <row r="16" spans="1:9" x14ac:dyDescent="0.2">
      <c r="A16" s="1" t="s">
        <v>20</v>
      </c>
      <c r="B16" t="s">
        <v>18018</v>
      </c>
      <c r="C16" t="s">
        <v>18090</v>
      </c>
      <c r="D16" t="s">
        <v>18168</v>
      </c>
      <c r="E16" t="str">
        <f t="shared" si="0"/>
        <v>26134417408</v>
      </c>
      <c r="F16" t="s">
        <v>17980</v>
      </c>
      <c r="G16" t="s">
        <v>18054</v>
      </c>
      <c r="H16" t="s">
        <v>18127</v>
      </c>
      <c r="I16" t="str">
        <f t="shared" si="1"/>
        <v>23308623872</v>
      </c>
    </row>
    <row r="17" spans="1:9" x14ac:dyDescent="0.2">
      <c r="A17" s="1" t="s">
        <v>21</v>
      </c>
      <c r="B17" t="s">
        <v>16328</v>
      </c>
      <c r="C17" t="s">
        <v>18091</v>
      </c>
      <c r="D17" t="s">
        <v>18169</v>
      </c>
      <c r="E17" t="str">
        <f t="shared" si="0"/>
        <v>15097856</v>
      </c>
      <c r="F17" t="s">
        <v>16328</v>
      </c>
      <c r="G17" t="s">
        <v>6111</v>
      </c>
      <c r="H17" t="s">
        <v>18128</v>
      </c>
      <c r="I17" t="str">
        <f t="shared" si="1"/>
        <v>15011840</v>
      </c>
    </row>
    <row r="18" spans="1:9" x14ac:dyDescent="0.2">
      <c r="A18" s="1" t="s">
        <v>22</v>
      </c>
      <c r="B18" t="s">
        <v>18019</v>
      </c>
      <c r="C18" t="s">
        <v>18092</v>
      </c>
      <c r="D18" t="s">
        <v>18170</v>
      </c>
      <c r="E18" t="str">
        <f t="shared" si="0"/>
        <v>14573563904</v>
      </c>
      <c r="F18" t="s">
        <v>17981</v>
      </c>
      <c r="G18" t="s">
        <v>18055</v>
      </c>
      <c r="H18" t="s">
        <v>18129</v>
      </c>
      <c r="I18" t="str">
        <f t="shared" si="1"/>
        <v>12897845248</v>
      </c>
    </row>
    <row r="19" spans="1:9" x14ac:dyDescent="0.2">
      <c r="A19" s="1" t="s">
        <v>23</v>
      </c>
      <c r="B19" t="s">
        <v>18020</v>
      </c>
      <c r="C19" t="s">
        <v>16292</v>
      </c>
      <c r="D19" t="s">
        <v>18128</v>
      </c>
      <c r="E19" t="str">
        <f t="shared" si="0"/>
        <v>14954496</v>
      </c>
      <c r="F19" t="s">
        <v>6336</v>
      </c>
      <c r="G19" t="s">
        <v>16292</v>
      </c>
      <c r="H19" t="s">
        <v>18130</v>
      </c>
      <c r="I19" t="str">
        <f t="shared" si="1"/>
        <v>15007744</v>
      </c>
    </row>
    <row r="20" spans="1:9" x14ac:dyDescent="0.2">
      <c r="A20" s="1" t="s">
        <v>24</v>
      </c>
      <c r="B20" t="s">
        <v>18021</v>
      </c>
      <c r="C20" t="s">
        <v>18093</v>
      </c>
      <c r="D20" t="s">
        <v>18171</v>
      </c>
      <c r="E20" t="str">
        <f t="shared" si="0"/>
        <v>10993124075</v>
      </c>
      <c r="F20" t="s">
        <v>17982</v>
      </c>
      <c r="G20" t="s">
        <v>18056</v>
      </c>
      <c r="H20" t="s">
        <v>18131</v>
      </c>
      <c r="I20" t="str">
        <f t="shared" si="1"/>
        <v>24154976347</v>
      </c>
    </row>
    <row r="21" spans="1:9" x14ac:dyDescent="0.2">
      <c r="A21" s="1" t="s">
        <v>25</v>
      </c>
      <c r="B21" t="s">
        <v>18022</v>
      </c>
      <c r="C21" t="s">
        <v>18094</v>
      </c>
      <c r="D21" t="s">
        <v>18172</v>
      </c>
      <c r="E21" t="str">
        <f t="shared" si="0"/>
        <v>11150502956</v>
      </c>
      <c r="F21" t="s">
        <v>17983</v>
      </c>
      <c r="G21" t="s">
        <v>18057</v>
      </c>
      <c r="H21" t="s">
        <v>18132</v>
      </c>
      <c r="I21" t="str">
        <f t="shared" si="1"/>
        <v>23837247799</v>
      </c>
    </row>
    <row r="22" spans="1:9" x14ac:dyDescent="0.2">
      <c r="A22" s="1" t="s">
        <v>26</v>
      </c>
      <c r="B22" t="s">
        <v>18023</v>
      </c>
      <c r="C22" t="s">
        <v>18095</v>
      </c>
      <c r="D22" t="s">
        <v>18173</v>
      </c>
      <c r="E22" t="str">
        <f t="shared" si="0"/>
        <v>19704439922</v>
      </c>
      <c r="F22" t="s">
        <v>17984</v>
      </c>
      <c r="G22" t="s">
        <v>18058</v>
      </c>
      <c r="H22" t="s">
        <v>18133</v>
      </c>
      <c r="I22" t="str">
        <f t="shared" si="1"/>
        <v>14949502003</v>
      </c>
    </row>
    <row r="23" spans="1:9" x14ac:dyDescent="0.2">
      <c r="A23" s="1" t="s">
        <v>27</v>
      </c>
      <c r="B23" t="s">
        <v>18024</v>
      </c>
      <c r="C23" t="s">
        <v>11413</v>
      </c>
      <c r="D23" t="s">
        <v>11411</v>
      </c>
      <c r="E23" t="str">
        <f t="shared" si="0"/>
        <v>24723456</v>
      </c>
      <c r="F23" t="s">
        <v>17985</v>
      </c>
      <c r="G23" t="s">
        <v>18059</v>
      </c>
      <c r="H23" t="s">
        <v>18134</v>
      </c>
      <c r="I23" t="str">
        <f t="shared" si="1"/>
        <v>24716157</v>
      </c>
    </row>
    <row r="24" spans="1:9" x14ac:dyDescent="0.2">
      <c r="A24" s="1" t="s">
        <v>28</v>
      </c>
      <c r="B24" t="s">
        <v>113</v>
      </c>
      <c r="C24" t="s">
        <v>113</v>
      </c>
      <c r="D24" t="s">
        <v>14171</v>
      </c>
      <c r="E24" t="str">
        <f t="shared" si="0"/>
        <v>27</v>
      </c>
      <c r="F24" t="s">
        <v>74</v>
      </c>
      <c r="G24" t="s">
        <v>143</v>
      </c>
      <c r="H24" t="s">
        <v>194</v>
      </c>
      <c r="I24" t="str">
        <f t="shared" si="1"/>
        <v>18</v>
      </c>
    </row>
    <row r="25" spans="1:9" x14ac:dyDescent="0.2">
      <c r="A25" s="1" t="s">
        <v>29</v>
      </c>
      <c r="B25" t="s">
        <v>7214</v>
      </c>
      <c r="C25" t="s">
        <v>4493</v>
      </c>
      <c r="D25" t="s">
        <v>233</v>
      </c>
      <c r="E25" t="str">
        <f t="shared" si="0"/>
        <v>197</v>
      </c>
      <c r="F25" t="s">
        <v>17986</v>
      </c>
      <c r="G25" t="s">
        <v>18060</v>
      </c>
      <c r="H25" t="s">
        <v>18135</v>
      </c>
      <c r="I25" t="str">
        <f t="shared" si="1"/>
        <v>486</v>
      </c>
    </row>
    <row r="26" spans="1:9" x14ac:dyDescent="0.2">
      <c r="A26" s="1" t="s">
        <v>30</v>
      </c>
      <c r="B26" t="s">
        <v>18025</v>
      </c>
      <c r="C26" t="s">
        <v>18096</v>
      </c>
      <c r="D26" t="s">
        <v>18174</v>
      </c>
      <c r="E26" t="str">
        <f t="shared" si="0"/>
        <v>1473</v>
      </c>
      <c r="F26" t="s">
        <v>17987</v>
      </c>
      <c r="G26" t="s">
        <v>18061</v>
      </c>
      <c r="H26" t="s">
        <v>18136</v>
      </c>
      <c r="I26" t="str">
        <f t="shared" si="1"/>
        <v>4560</v>
      </c>
    </row>
    <row r="27" spans="1:9" x14ac:dyDescent="0.2">
      <c r="A27" s="1" t="s">
        <v>31</v>
      </c>
      <c r="B27" t="s">
        <v>434</v>
      </c>
      <c r="C27" t="s">
        <v>376</v>
      </c>
      <c r="D27" t="s">
        <v>8261</v>
      </c>
      <c r="E27" t="str">
        <f t="shared" si="0"/>
        <v>254</v>
      </c>
      <c r="F27" t="s">
        <v>17988</v>
      </c>
      <c r="G27" t="s">
        <v>18062</v>
      </c>
      <c r="H27" t="s">
        <v>18137</v>
      </c>
      <c r="I27" t="str">
        <f t="shared" si="1"/>
        <v>3051</v>
      </c>
    </row>
    <row r="28" spans="1:9" x14ac:dyDescent="0.2">
      <c r="A28" s="1" t="s">
        <v>32</v>
      </c>
      <c r="B28" t="s">
        <v>73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73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16964</v>
      </c>
      <c r="C29" t="s">
        <v>18097</v>
      </c>
      <c r="D29" t="s">
        <v>18175</v>
      </c>
      <c r="E29" t="str">
        <f t="shared" si="0"/>
        <v>294375424</v>
      </c>
      <c r="F29" t="s">
        <v>17989</v>
      </c>
      <c r="G29" t="s">
        <v>18063</v>
      </c>
      <c r="H29" t="s">
        <v>18138</v>
      </c>
      <c r="I29" t="str">
        <f t="shared" si="1"/>
        <v>360153088</v>
      </c>
    </row>
    <row r="30" spans="1:9" x14ac:dyDescent="0.2">
      <c r="A30" s="1" t="s">
        <v>34</v>
      </c>
      <c r="B30" t="s">
        <v>18026</v>
      </c>
      <c r="C30" t="s">
        <v>18098</v>
      </c>
      <c r="D30" t="s">
        <v>18176</v>
      </c>
      <c r="E30" t="str">
        <f t="shared" si="0"/>
        <v>22561943552</v>
      </c>
      <c r="F30" t="s">
        <v>17990</v>
      </c>
      <c r="G30" t="s">
        <v>18064</v>
      </c>
      <c r="H30" t="s">
        <v>18139</v>
      </c>
      <c r="I30" t="str">
        <f t="shared" si="1"/>
        <v>19266912256</v>
      </c>
    </row>
    <row r="31" spans="1:9" x14ac:dyDescent="0.2">
      <c r="A31" s="1" t="s">
        <v>35</v>
      </c>
      <c r="B31" t="s">
        <v>18024</v>
      </c>
      <c r="C31" t="s">
        <v>11413</v>
      </c>
      <c r="D31" t="s">
        <v>11411</v>
      </c>
      <c r="E31" t="str">
        <f t="shared" si="0"/>
        <v>24723456</v>
      </c>
      <c r="F31" t="s">
        <v>12126</v>
      </c>
      <c r="G31" t="s">
        <v>11413</v>
      </c>
      <c r="H31" t="s">
        <v>11411</v>
      </c>
      <c r="I31" t="str">
        <f t="shared" si="1"/>
        <v>24723456</v>
      </c>
    </row>
    <row r="32" spans="1:9" x14ac:dyDescent="0.2">
      <c r="A32" s="1" t="s">
        <v>36</v>
      </c>
      <c r="B32" t="s">
        <v>18027</v>
      </c>
      <c r="C32" t="s">
        <v>18099</v>
      </c>
      <c r="D32" t="s">
        <v>18177</v>
      </c>
      <c r="E32" t="str">
        <f t="shared" si="0"/>
        <v>10632486912</v>
      </c>
      <c r="F32" t="s">
        <v>17991</v>
      </c>
      <c r="G32" t="s">
        <v>18065</v>
      </c>
      <c r="H32" t="s">
        <v>18140</v>
      </c>
      <c r="I32" t="str">
        <f t="shared" si="1"/>
        <v>8668196864</v>
      </c>
    </row>
    <row r="33" spans="1:9" x14ac:dyDescent="0.2">
      <c r="A33" s="1" t="s">
        <v>37</v>
      </c>
      <c r="B33" t="s">
        <v>18024</v>
      </c>
      <c r="C33" t="s">
        <v>11413</v>
      </c>
      <c r="D33" t="s">
        <v>11411</v>
      </c>
      <c r="E33" t="str">
        <f t="shared" si="0"/>
        <v>24723456</v>
      </c>
      <c r="F33" t="s">
        <v>9968</v>
      </c>
      <c r="G33" t="s">
        <v>11321</v>
      </c>
      <c r="H33" t="s">
        <v>18141</v>
      </c>
      <c r="I33" t="str">
        <f t="shared" si="1"/>
        <v>24711168</v>
      </c>
    </row>
    <row r="34" spans="1:9" x14ac:dyDescent="0.2">
      <c r="A34" s="1" t="s">
        <v>38</v>
      </c>
      <c r="B34" t="s">
        <v>18028</v>
      </c>
      <c r="C34" t="s">
        <v>18100</v>
      </c>
      <c r="D34" t="s">
        <v>18178</v>
      </c>
      <c r="E34" t="str">
        <f t="shared" si="0"/>
        <v>10080869029</v>
      </c>
      <c r="F34" t="s">
        <v>17992</v>
      </c>
      <c r="G34" t="s">
        <v>18066</v>
      </c>
      <c r="H34" t="s">
        <v>18142</v>
      </c>
      <c r="I34" t="str">
        <f t="shared" si="1"/>
        <v>23725540375</v>
      </c>
    </row>
    <row r="35" spans="1:9" x14ac:dyDescent="0.2">
      <c r="A35" s="1" t="s">
        <v>39</v>
      </c>
      <c r="B35" t="s">
        <v>18029</v>
      </c>
      <c r="C35" t="s">
        <v>18101</v>
      </c>
      <c r="D35" t="s">
        <v>18179</v>
      </c>
      <c r="E35" t="str">
        <f t="shared" ref="E35:E63" si="2">IF(ISERROR(MEDIAN(VALUE(B35),VALUE(C35),VALUE(D35))), "-", TEXT(MEDIAN(VALUE(B35),VALUE(C35),VALUE(D35)), "0"))</f>
        <v>10770479325</v>
      </c>
      <c r="F35" t="s">
        <v>17993</v>
      </c>
      <c r="G35" t="s">
        <v>18067</v>
      </c>
      <c r="H35" t="s">
        <v>18143</v>
      </c>
      <c r="I35" t="str">
        <f t="shared" ref="I35:I63" si="3">IF(ISERROR(MEDIAN(VALUE(F35),VALUE(G35),VALUE(H35))), "-", TEXT(MEDIAN(VALUE(F35),VALUE(G35),VALUE(H35)), "0"))</f>
        <v>24381830285</v>
      </c>
    </row>
    <row r="36" spans="1:9" x14ac:dyDescent="0.2">
      <c r="A36" s="1" t="s">
        <v>40</v>
      </c>
      <c r="B36" t="s">
        <v>18030</v>
      </c>
      <c r="C36" t="s">
        <v>18102</v>
      </c>
      <c r="D36" t="s">
        <v>18180</v>
      </c>
      <c r="E36" t="str">
        <f t="shared" si="2"/>
        <v>20248746168</v>
      </c>
      <c r="F36" t="s">
        <v>17994</v>
      </c>
      <c r="G36" t="s">
        <v>18068</v>
      </c>
      <c r="H36" t="s">
        <v>18144</v>
      </c>
      <c r="I36" t="str">
        <f t="shared" si="3"/>
        <v>16050648290</v>
      </c>
    </row>
    <row r="37" spans="1:9" x14ac:dyDescent="0.2">
      <c r="A37" s="1" t="s">
        <v>41</v>
      </c>
      <c r="B37" t="s">
        <v>18031</v>
      </c>
      <c r="C37" t="s">
        <v>18103</v>
      </c>
      <c r="D37" t="s">
        <v>18181</v>
      </c>
      <c r="E37" t="str">
        <f t="shared" si="2"/>
        <v>28735696</v>
      </c>
      <c r="F37" t="s">
        <v>17995</v>
      </c>
      <c r="G37" t="s">
        <v>18069</v>
      </c>
      <c r="H37" t="s">
        <v>18145</v>
      </c>
      <c r="I37" t="str">
        <f t="shared" si="3"/>
        <v>28727835</v>
      </c>
    </row>
    <row r="38" spans="1:9" x14ac:dyDescent="0.2">
      <c r="A38" s="1" t="s">
        <v>42</v>
      </c>
      <c r="B38" t="s">
        <v>2588</v>
      </c>
      <c r="C38" t="s">
        <v>129</v>
      </c>
      <c r="D38" t="s">
        <v>201</v>
      </c>
      <c r="E38" t="str">
        <f t="shared" si="2"/>
        <v>42</v>
      </c>
      <c r="F38" t="s">
        <v>330</v>
      </c>
      <c r="G38" t="s">
        <v>135</v>
      </c>
      <c r="H38" t="s">
        <v>130</v>
      </c>
      <c r="I38" t="str">
        <f t="shared" si="3"/>
        <v>24</v>
      </c>
    </row>
    <row r="39" spans="1:9" x14ac:dyDescent="0.2">
      <c r="A39" s="1" t="s">
        <v>43</v>
      </c>
      <c r="B39" t="s">
        <v>4419</v>
      </c>
      <c r="C39" t="s">
        <v>240</v>
      </c>
      <c r="D39" t="s">
        <v>469</v>
      </c>
      <c r="E39" t="str">
        <f t="shared" si="2"/>
        <v>193</v>
      </c>
      <c r="F39" t="s">
        <v>17996</v>
      </c>
      <c r="G39" t="s">
        <v>16682</v>
      </c>
      <c r="H39" t="s">
        <v>17996</v>
      </c>
      <c r="I39" t="str">
        <f t="shared" si="3"/>
        <v>499</v>
      </c>
    </row>
    <row r="40" spans="1:9" x14ac:dyDescent="0.2">
      <c r="A40" s="1" t="s">
        <v>44</v>
      </c>
      <c r="B40" t="s">
        <v>18025</v>
      </c>
      <c r="C40" t="s">
        <v>18104</v>
      </c>
      <c r="D40" t="s">
        <v>18182</v>
      </c>
      <c r="E40" t="str">
        <f t="shared" si="2"/>
        <v>1470</v>
      </c>
      <c r="F40" t="s">
        <v>17997</v>
      </c>
      <c r="G40" t="s">
        <v>18061</v>
      </c>
      <c r="H40" t="s">
        <v>18146</v>
      </c>
      <c r="I40" t="str">
        <f t="shared" si="3"/>
        <v>4560</v>
      </c>
    </row>
    <row r="41" spans="1:9" x14ac:dyDescent="0.2">
      <c r="A41" s="1" t="s">
        <v>45</v>
      </c>
      <c r="B41" t="s">
        <v>3523</v>
      </c>
      <c r="C41" t="s">
        <v>543</v>
      </c>
      <c r="D41" t="s">
        <v>6401</v>
      </c>
      <c r="E41" t="str">
        <f t="shared" si="2"/>
        <v>261</v>
      </c>
      <c r="F41" t="s">
        <v>17910</v>
      </c>
      <c r="G41" t="s">
        <v>16447</v>
      </c>
      <c r="H41" t="s">
        <v>16664</v>
      </c>
      <c r="I41" t="str">
        <f t="shared" si="3"/>
        <v>3090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239</v>
      </c>
      <c r="I42" t="str">
        <f t="shared" si="3"/>
        <v>0</v>
      </c>
    </row>
    <row r="43" spans="1:9" x14ac:dyDescent="0.2">
      <c r="A43" s="1" t="s">
        <v>47</v>
      </c>
      <c r="B43" t="s">
        <v>18032</v>
      </c>
      <c r="C43" t="s">
        <v>18105</v>
      </c>
      <c r="D43" t="s">
        <v>18183</v>
      </c>
      <c r="E43" t="str">
        <f t="shared" si="2"/>
        <v>337915904</v>
      </c>
      <c r="F43" t="s">
        <v>17998</v>
      </c>
      <c r="G43" t="s">
        <v>18070</v>
      </c>
      <c r="H43" t="s">
        <v>18147</v>
      </c>
      <c r="I43" t="str">
        <f t="shared" si="3"/>
        <v>331464704</v>
      </c>
    </row>
    <row r="44" spans="1:9" x14ac:dyDescent="0.2">
      <c r="A44" s="1" t="s">
        <v>48</v>
      </c>
      <c r="B44" t="s">
        <v>18033</v>
      </c>
      <c r="C44" t="s">
        <v>18106</v>
      </c>
      <c r="D44" t="s">
        <v>18184</v>
      </c>
      <c r="E44" t="str">
        <f t="shared" si="2"/>
        <v>22774308864</v>
      </c>
      <c r="F44" t="s">
        <v>17999</v>
      </c>
      <c r="G44" t="s">
        <v>18071</v>
      </c>
      <c r="H44" t="s">
        <v>18148</v>
      </c>
      <c r="I44" t="str">
        <f t="shared" si="3"/>
        <v>20994736128</v>
      </c>
    </row>
    <row r="45" spans="1:9" x14ac:dyDescent="0.2">
      <c r="A45" s="1" t="s">
        <v>49</v>
      </c>
      <c r="B45" t="s">
        <v>18034</v>
      </c>
      <c r="C45" t="s">
        <v>18107</v>
      </c>
      <c r="D45" t="s">
        <v>18185</v>
      </c>
      <c r="E45" t="str">
        <f t="shared" si="2"/>
        <v>28737536</v>
      </c>
      <c r="F45" t="s">
        <v>17960</v>
      </c>
      <c r="G45" t="s">
        <v>17846</v>
      </c>
      <c r="H45" t="s">
        <v>18149</v>
      </c>
      <c r="I45" t="str">
        <f t="shared" si="3"/>
        <v>28733440</v>
      </c>
    </row>
    <row r="46" spans="1:9" x14ac:dyDescent="0.2">
      <c r="A46" s="1" t="s">
        <v>50</v>
      </c>
      <c r="B46" t="s">
        <v>18035</v>
      </c>
      <c r="C46" t="s">
        <v>18108</v>
      </c>
      <c r="D46" t="s">
        <v>18186</v>
      </c>
      <c r="E46" t="str">
        <f t="shared" si="2"/>
        <v>11916079104</v>
      </c>
      <c r="F46" t="s">
        <v>18000</v>
      </c>
      <c r="G46" t="s">
        <v>18072</v>
      </c>
      <c r="H46" t="s">
        <v>18150</v>
      </c>
      <c r="I46" t="str">
        <f t="shared" si="3"/>
        <v>9553453056</v>
      </c>
    </row>
    <row r="47" spans="1:9" x14ac:dyDescent="0.2">
      <c r="A47" s="1" t="s">
        <v>51</v>
      </c>
      <c r="B47" t="s">
        <v>17960</v>
      </c>
      <c r="C47" t="s">
        <v>18109</v>
      </c>
      <c r="D47" t="s">
        <v>18149</v>
      </c>
      <c r="E47" t="str">
        <f t="shared" si="2"/>
        <v>28729344</v>
      </c>
      <c r="F47" t="s">
        <v>18001</v>
      </c>
      <c r="G47" t="s">
        <v>18073</v>
      </c>
      <c r="H47" t="s">
        <v>18151</v>
      </c>
      <c r="I47" t="str">
        <f t="shared" si="3"/>
        <v>28725248</v>
      </c>
    </row>
    <row r="48" spans="1:9" x14ac:dyDescent="0.2">
      <c r="A48" s="1" t="s">
        <v>52</v>
      </c>
      <c r="B48" t="s">
        <v>18036</v>
      </c>
      <c r="C48" t="s">
        <v>18110</v>
      </c>
      <c r="D48" t="s">
        <v>18187</v>
      </c>
      <c r="E48" t="str">
        <f t="shared" si="2"/>
        <v>10197284865</v>
      </c>
      <c r="F48" t="s">
        <v>18002</v>
      </c>
      <c r="G48" t="s">
        <v>18074</v>
      </c>
      <c r="H48" t="s">
        <v>18152</v>
      </c>
      <c r="I48" t="str">
        <f t="shared" si="3"/>
        <v>23678073324</v>
      </c>
    </row>
    <row r="49" spans="1:9" x14ac:dyDescent="0.2">
      <c r="A49" s="1" t="s">
        <v>53</v>
      </c>
      <c r="B49" t="s">
        <v>18037</v>
      </c>
      <c r="C49" t="s">
        <v>18111</v>
      </c>
      <c r="D49" t="s">
        <v>18188</v>
      </c>
      <c r="E49" t="str">
        <f t="shared" si="2"/>
        <v>11131495355</v>
      </c>
      <c r="F49" t="s">
        <v>18003</v>
      </c>
      <c r="G49" t="s">
        <v>18075</v>
      </c>
      <c r="H49" t="s">
        <v>18153</v>
      </c>
      <c r="I49" t="str">
        <f t="shared" si="3"/>
        <v>22757051497</v>
      </c>
    </row>
    <row r="50" spans="1:9" x14ac:dyDescent="0.2">
      <c r="A50" s="1" t="s">
        <v>54</v>
      </c>
      <c r="B50" t="s">
        <v>18038</v>
      </c>
      <c r="C50" t="s">
        <v>18112</v>
      </c>
      <c r="D50" t="s">
        <v>18189</v>
      </c>
      <c r="E50" t="str">
        <f t="shared" si="2"/>
        <v>5691917996</v>
      </c>
      <c r="F50" t="s">
        <v>18004</v>
      </c>
      <c r="G50" t="s">
        <v>18076</v>
      </c>
      <c r="H50" t="s">
        <v>18154</v>
      </c>
      <c r="I50" t="str">
        <f t="shared" si="3"/>
        <v>6644996474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88</v>
      </c>
      <c r="C52" t="s">
        <v>88</v>
      </c>
      <c r="D52" t="s">
        <v>94</v>
      </c>
      <c r="E52" t="str">
        <f t="shared" si="2"/>
        <v>2</v>
      </c>
      <c r="F52" t="s">
        <v>136</v>
      </c>
      <c r="G52" t="s">
        <v>136</v>
      </c>
      <c r="H52" t="s">
        <v>91</v>
      </c>
      <c r="I52" t="str">
        <f t="shared" si="3"/>
        <v>8</v>
      </c>
    </row>
    <row r="53" spans="1:9" x14ac:dyDescent="0.2">
      <c r="A53" s="1" t="s">
        <v>57</v>
      </c>
      <c r="B53" t="s">
        <v>85</v>
      </c>
      <c r="C53" t="s">
        <v>136</v>
      </c>
      <c r="D53" t="s">
        <v>136</v>
      </c>
      <c r="E53" t="str">
        <f t="shared" si="2"/>
        <v>8</v>
      </c>
      <c r="F53" t="s">
        <v>150</v>
      </c>
      <c r="G53" t="s">
        <v>83</v>
      </c>
      <c r="H53" t="s">
        <v>95</v>
      </c>
      <c r="I53" t="str">
        <f t="shared" si="3"/>
        <v>28</v>
      </c>
    </row>
    <row r="54" spans="1:9" x14ac:dyDescent="0.2">
      <c r="A54" s="1" t="s">
        <v>58</v>
      </c>
      <c r="B54" t="s">
        <v>18039</v>
      </c>
      <c r="C54" t="s">
        <v>18113</v>
      </c>
      <c r="D54" t="s">
        <v>18190</v>
      </c>
      <c r="E54" t="str">
        <f t="shared" si="2"/>
        <v>1471</v>
      </c>
      <c r="F54" t="s">
        <v>18005</v>
      </c>
      <c r="G54" t="s">
        <v>18077</v>
      </c>
      <c r="H54" t="s">
        <v>18155</v>
      </c>
      <c r="I54" t="str">
        <f t="shared" si="3"/>
        <v>4558</v>
      </c>
    </row>
    <row r="55" spans="1:9" x14ac:dyDescent="0.2">
      <c r="A55" s="1" t="s">
        <v>59</v>
      </c>
      <c r="B55" t="s">
        <v>129</v>
      </c>
      <c r="C55" t="s">
        <v>106</v>
      </c>
      <c r="D55" t="s">
        <v>106</v>
      </c>
      <c r="E55" t="str">
        <f t="shared" si="2"/>
        <v>17</v>
      </c>
      <c r="F55" t="s">
        <v>503</v>
      </c>
      <c r="G55" t="s">
        <v>1983</v>
      </c>
      <c r="H55" t="s">
        <v>2588</v>
      </c>
      <c r="I55" t="str">
        <f t="shared" si="3"/>
        <v>69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18040</v>
      </c>
      <c r="C58" t="s">
        <v>18114</v>
      </c>
      <c r="D58" t="s">
        <v>18191</v>
      </c>
      <c r="E58" t="str">
        <f t="shared" si="2"/>
        <v>5694042112</v>
      </c>
      <c r="F58" t="s">
        <v>18006</v>
      </c>
      <c r="G58" t="s">
        <v>18078</v>
      </c>
      <c r="H58" t="s">
        <v>18156</v>
      </c>
      <c r="I58" t="str">
        <f t="shared" si="3"/>
        <v>6727925760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18041</v>
      </c>
      <c r="C60" t="s">
        <v>18115</v>
      </c>
      <c r="D60" t="s">
        <v>18192</v>
      </c>
      <c r="E60" t="str">
        <f t="shared" si="2"/>
        <v>5681586176</v>
      </c>
      <c r="F60" t="s">
        <v>18007</v>
      </c>
      <c r="G60" t="s">
        <v>18079</v>
      </c>
      <c r="H60" t="s">
        <v>18157</v>
      </c>
      <c r="I60" t="str">
        <f t="shared" si="3"/>
        <v>6524301312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18042</v>
      </c>
      <c r="C62" t="s">
        <v>18116</v>
      </c>
      <c r="D62" t="s">
        <v>18193</v>
      </c>
      <c r="E62" t="str">
        <f t="shared" si="2"/>
        <v>12077692</v>
      </c>
      <c r="F62" t="s">
        <v>18008</v>
      </c>
      <c r="G62" t="s">
        <v>18080</v>
      </c>
      <c r="H62" t="s">
        <v>18158</v>
      </c>
      <c r="I62" t="str">
        <f t="shared" si="3"/>
        <v>41732894</v>
      </c>
    </row>
    <row r="63" spans="1:9" x14ac:dyDescent="0.2">
      <c r="A63" s="1" t="s">
        <v>67</v>
      </c>
      <c r="B63" t="s">
        <v>18043</v>
      </c>
      <c r="C63" t="s">
        <v>18117</v>
      </c>
      <c r="D63" t="s">
        <v>18194</v>
      </c>
      <c r="E63" t="str">
        <f t="shared" si="2"/>
        <v>6089903</v>
      </c>
      <c r="F63" t="s">
        <v>18009</v>
      </c>
      <c r="G63" t="s">
        <v>18081</v>
      </c>
      <c r="H63" t="s">
        <v>18159</v>
      </c>
      <c r="I63" t="str">
        <f t="shared" si="3"/>
        <v>313929699</v>
      </c>
    </row>
    <row r="64" spans="1:9" ht="15" x14ac:dyDescent="0.25">
      <c r="A64" s="6" t="s">
        <v>20837</v>
      </c>
      <c r="B64" s="8">
        <f>AVERAGE(VALUE(B8),VALUE(B22),VALUE(B36))*2^(-30)</f>
        <v>18.830485818597179</v>
      </c>
      <c r="C64" s="8">
        <f t="shared" ref="C64:I64" si="4">AVERAGE(VALUE(C8),VALUE(C22),VALUE(C36))*2^(-30)</f>
        <v>19.159255015353363</v>
      </c>
      <c r="D64" s="8">
        <f t="shared" si="4"/>
        <v>19.859980595608551</v>
      </c>
      <c r="E64" s="8">
        <f t="shared" si="4"/>
        <v>19.852973202553887</v>
      </c>
      <c r="F64" s="8">
        <f t="shared" si="4"/>
        <v>15.104784580878913</v>
      </c>
      <c r="G64" s="8">
        <f t="shared" si="4"/>
        <v>15.323242528674504</v>
      </c>
      <c r="H64" s="8">
        <f t="shared" si="4"/>
        <v>16.076959160777431</v>
      </c>
      <c r="I64" s="8">
        <f t="shared" si="4"/>
        <v>15.464261701020101</v>
      </c>
    </row>
    <row r="65" spans="1:9" x14ac:dyDescent="0.2">
      <c r="A65" s="6" t="s">
        <v>20838</v>
      </c>
      <c r="B65" s="9">
        <f>AVERAGE(VALUE(B8),VALUE(B22),VALUE(B36),VALUE(B50))*2^(-30)</f>
        <v>15.433702098671347</v>
      </c>
      <c r="C65" s="9">
        <f t="shared" ref="C65:I65" si="5">AVERAGE(VALUE(C8),VALUE(C22),VALUE(C36),VALUE(C50))*2^(-30)</f>
        <v>15.694694192148745</v>
      </c>
      <c r="D65" s="9">
        <f t="shared" si="5"/>
        <v>16.220406006323174</v>
      </c>
      <c r="E65" s="9">
        <f t="shared" si="5"/>
        <v>16.21498283254914</v>
      </c>
      <c r="F65" s="9">
        <f t="shared" si="5"/>
        <v>12.853885243646801</v>
      </c>
      <c r="G65" s="9">
        <f t="shared" si="5"/>
        <v>13.045268833870068</v>
      </c>
      <c r="H65" s="9">
        <f t="shared" si="5"/>
        <v>13.604878176702186</v>
      </c>
      <c r="I65" s="9">
        <f t="shared" si="5"/>
        <v>13.14535508188419</v>
      </c>
    </row>
    <row r="66" spans="1:9" x14ac:dyDescent="0.2">
      <c r="A66" s="6" t="s">
        <v>20841</v>
      </c>
      <c r="B66" s="9">
        <f>MIN(VALUE(B18),VALUE(B32),VALUE(B46))*2^(-30)</f>
        <v>9.7317428588867188</v>
      </c>
      <c r="C66" s="9">
        <f t="shared" ref="C66:I66" si="6">MIN(VALUE(C18),VALUE(C32),VALUE(C46))*2^(-30)</f>
        <v>9.9022750854492188</v>
      </c>
      <c r="D66" s="9">
        <f t="shared" si="6"/>
        <v>10.670356750488281</v>
      </c>
      <c r="E66" s="9">
        <f t="shared" si="6"/>
        <v>9.9022750854492188</v>
      </c>
      <c r="F66" s="9">
        <f t="shared" si="6"/>
        <v>8.0385971069335938</v>
      </c>
      <c r="G66" s="9">
        <f t="shared" si="6"/>
        <v>8.0728874206542969</v>
      </c>
      <c r="H66" s="9">
        <f t="shared" si="6"/>
        <v>8.6806106567382813</v>
      </c>
      <c r="I66" s="9">
        <f t="shared" si="6"/>
        <v>8.0728874206542969</v>
      </c>
    </row>
    <row r="67" spans="1:9" x14ac:dyDescent="0.2">
      <c r="A67" s="6" t="s">
        <v>20839</v>
      </c>
      <c r="B67" s="9">
        <f>MIN(VALUE(B16),VALUE(B30),VALUE(B44))*2^(-30)</f>
        <v>17.424766540527344</v>
      </c>
      <c r="C67" s="9">
        <f t="shared" ref="C67:I67" si="7">MIN(VALUE(C16),VALUE(C30),VALUE(C44))*2^(-30)</f>
        <v>18.924400329589844</v>
      </c>
      <c r="D67" s="9">
        <f t="shared" si="7"/>
        <v>20.442928314208984</v>
      </c>
      <c r="E67" s="9">
        <f t="shared" si="7"/>
        <v>21.012447357177734</v>
      </c>
      <c r="F67" s="9">
        <f t="shared" si="7"/>
        <v>17.232162475585938</v>
      </c>
      <c r="G67" s="9">
        <f t="shared" si="7"/>
        <v>18.221122741699219</v>
      </c>
      <c r="H67" s="9">
        <f t="shared" si="7"/>
        <v>17.943710327148438</v>
      </c>
      <c r="I67" s="9">
        <f t="shared" si="7"/>
        <v>17.943710327148438</v>
      </c>
    </row>
    <row r="68" spans="1:9" x14ac:dyDescent="0.2">
      <c r="A68" s="6" t="s">
        <v>20831</v>
      </c>
      <c r="B68" s="9">
        <f>SUM(VALUE(B14),VALUE(B28),VALUE(B42))*2^(-20)</f>
        <v>3.90625E-3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0</v>
      </c>
      <c r="G68" s="9">
        <f t="shared" si="8"/>
        <v>3.90625E-3</v>
      </c>
      <c r="H68" s="9">
        <f t="shared" si="8"/>
        <v>2.34375E-2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1098.6796875</v>
      </c>
      <c r="C69" s="9">
        <f t="shared" si="8"/>
        <v>520.4609375</v>
      </c>
      <c r="D69" s="9">
        <f t="shared" si="8"/>
        <v>665.23046875</v>
      </c>
      <c r="E69" s="9">
        <f t="shared" si="8"/>
        <v>892.9765625</v>
      </c>
      <c r="F69" s="9">
        <f t="shared" si="8"/>
        <v>963.58984375</v>
      </c>
      <c r="G69" s="9">
        <f t="shared" si="8"/>
        <v>960.828125</v>
      </c>
      <c r="H69" s="9">
        <f t="shared" si="8"/>
        <v>1003.23046875</v>
      </c>
      <c r="I69" s="9">
        <f t="shared" si="8"/>
        <v>970.828125</v>
      </c>
    </row>
    <row r="70" spans="1:9" x14ac:dyDescent="0.2">
      <c r="A70" s="6" t="s">
        <v>20832</v>
      </c>
      <c r="B70" s="9">
        <f>AVERAGE(VALUE(B9),VALUE(B23),VALUE(B37))*2^(-20)</f>
        <v>21.759655634562176</v>
      </c>
      <c r="C70" s="9">
        <f t="shared" ref="C70:I70" si="9">AVERAGE(VALUE(C9),VALUE(C23),VALUE(C37))*2^(-20)</f>
        <v>21.752965927124023</v>
      </c>
      <c r="D70" s="9">
        <f t="shared" si="9"/>
        <v>21.777370134989422</v>
      </c>
      <c r="E70" s="9">
        <f t="shared" si="9"/>
        <v>21.768467903137207</v>
      </c>
      <c r="F70" s="9">
        <f t="shared" si="9"/>
        <v>21.769783973693848</v>
      </c>
      <c r="G70" s="9">
        <f t="shared" si="9"/>
        <v>21.743411699930828</v>
      </c>
      <c r="H70" s="9">
        <f t="shared" si="9"/>
        <v>21.76939582824707</v>
      </c>
      <c r="I70" s="9">
        <f t="shared" si="9"/>
        <v>21.760454495747883</v>
      </c>
    </row>
    <row r="71" spans="1:9" x14ac:dyDescent="0.2">
      <c r="A71" s="6" t="s">
        <v>20833</v>
      </c>
      <c r="B71" s="10">
        <f>MIN(VALUE(B19),VALUE(B33),VALUE(B47))*2^(-20)</f>
        <v>14.2421875</v>
      </c>
      <c r="C71" s="10">
        <f t="shared" ref="C71:I71" si="10">MIN(VALUE(C19),VALUE(C33),VALUE(C47))*2^(-20)</f>
        <v>14.26171875</v>
      </c>
      <c r="D71" s="10">
        <f t="shared" si="10"/>
        <v>14.31640625</v>
      </c>
      <c r="E71" s="10">
        <f t="shared" si="10"/>
        <v>14.26171875</v>
      </c>
      <c r="F71" s="10">
        <f t="shared" si="10"/>
        <v>14.45703125</v>
      </c>
      <c r="G71" s="10">
        <f t="shared" si="10"/>
        <v>14.26171875</v>
      </c>
      <c r="H71" s="10">
        <f t="shared" si="10"/>
        <v>14.3125</v>
      </c>
      <c r="I71" s="10">
        <f t="shared" si="10"/>
        <v>14.3125</v>
      </c>
    </row>
    <row r="72" spans="1:9" x14ac:dyDescent="0.2">
      <c r="A72" s="6" t="s">
        <v>20834</v>
      </c>
      <c r="B72" s="10">
        <f>MAX(VALUE(B17),VALUE(B31),VALUE(B45))*2^(-20)</f>
        <v>27.37890625</v>
      </c>
      <c r="C72" s="10">
        <f t="shared" ref="C72:I72" si="11">MAX(VALUE(C17),VALUE(C31),VALUE(C45))*2^(-20)</f>
        <v>27.40625</v>
      </c>
      <c r="D72" s="10">
        <f t="shared" si="11"/>
        <v>27.4375</v>
      </c>
      <c r="E72" s="10">
        <f t="shared" si="11"/>
        <v>27.40625</v>
      </c>
      <c r="F72" s="10">
        <f t="shared" si="11"/>
        <v>27.3046875</v>
      </c>
      <c r="G72" s="10">
        <f t="shared" si="11"/>
        <v>27.40234375</v>
      </c>
      <c r="H72" s="10">
        <f t="shared" si="11"/>
        <v>27.4140625</v>
      </c>
      <c r="I72" s="10">
        <f t="shared" si="11"/>
        <v>27.40234375</v>
      </c>
    </row>
    <row r="73" spans="1:9" x14ac:dyDescent="0.2">
      <c r="A73" s="6" t="s">
        <v>20826</v>
      </c>
      <c r="B73" s="9">
        <f>VALUE(B7)*10^(-9)</f>
        <v>177.61823534700002</v>
      </c>
      <c r="C73" s="9">
        <f t="shared" ref="C73:I73" si="12">VALUE(C7)*10^(-9)</f>
        <v>185.77690102100001</v>
      </c>
      <c r="D73" s="9">
        <f t="shared" si="12"/>
        <v>194.85298496500002</v>
      </c>
      <c r="E73" s="9">
        <f t="shared" si="12"/>
        <v>185.77690102100001</v>
      </c>
      <c r="F73" s="9">
        <f t="shared" si="12"/>
        <v>554.99843921199999</v>
      </c>
      <c r="G73" s="9">
        <f t="shared" si="12"/>
        <v>572.14346088700006</v>
      </c>
      <c r="H73" s="9">
        <f t="shared" si="12"/>
        <v>577.764464879</v>
      </c>
      <c r="I73" s="9">
        <f t="shared" si="12"/>
        <v>572.14346088700006</v>
      </c>
    </row>
    <row r="74" spans="1:9" x14ac:dyDescent="0.2">
      <c r="A74" s="6" t="s">
        <v>20835</v>
      </c>
      <c r="B74" s="9">
        <f>SUM(VALUE(B20),VALUE(B34),VALUE(B48))*2^(-30)</f>
        <v>30.695090440101922</v>
      </c>
      <c r="C74" s="9">
        <f t="shared" ref="C74:I75" si="13">SUM(VALUE(C20),VALUE(C34),VALUE(C48))*2^(-30)</f>
        <v>30.702445095404983</v>
      </c>
      <c r="D74" s="9">
        <f t="shared" si="13"/>
        <v>30.780528301373124</v>
      </c>
      <c r="E74" s="9">
        <f t="shared" si="13"/>
        <v>29.123647109605372</v>
      </c>
      <c r="F74" s="9">
        <f t="shared" si="13"/>
        <v>66.547452075406909</v>
      </c>
      <c r="G74" s="9">
        <f t="shared" si="13"/>
        <v>66.56137465313077</v>
      </c>
      <c r="H74" s="9">
        <f t="shared" si="13"/>
        <v>66.562139535322785</v>
      </c>
      <c r="I74" s="9">
        <f t="shared" si="13"/>
        <v>66.644130317494273</v>
      </c>
    </row>
    <row r="75" spans="1:9" x14ac:dyDescent="0.2">
      <c r="A75" s="6" t="s">
        <v>20836</v>
      </c>
      <c r="B75" s="9">
        <f>SUM(VALUE(B21),VALUE(B35),VALUE(B49))*2^(-30)</f>
        <v>30.719849324785173</v>
      </c>
      <c r="C75" s="9">
        <f t="shared" si="13"/>
        <v>30.716563193127513</v>
      </c>
      <c r="D75" s="9">
        <f t="shared" si="13"/>
        <v>30.782518569380045</v>
      </c>
      <c r="E75" s="9">
        <f t="shared" si="13"/>
        <v>30.782518569380045</v>
      </c>
      <c r="F75" s="9">
        <f t="shared" si="13"/>
        <v>66.101055085659027</v>
      </c>
      <c r="G75" s="9">
        <f t="shared" si="13"/>
        <v>66.09672914352268</v>
      </c>
      <c r="H75" s="9">
        <f t="shared" si="13"/>
        <v>66.101671737618744</v>
      </c>
      <c r="I75" s="9">
        <f t="shared" si="13"/>
        <v>66.101671737618744</v>
      </c>
    </row>
    <row r="76" spans="1:9" x14ac:dyDescent="0.2">
      <c r="A76" s="7" t="s">
        <v>20827</v>
      </c>
      <c r="B76" s="9">
        <f>SUM(VALUE(B12),VALUE(B26),VALUE(B40))</f>
        <v>4213</v>
      </c>
      <c r="C76" s="9">
        <f t="shared" ref="C76:I76" si="14">SUM(VALUE(C12),VALUE(C26),VALUE(C40))</f>
        <v>4419</v>
      </c>
      <c r="D76" s="9">
        <f t="shared" si="14"/>
        <v>4636</v>
      </c>
      <c r="E76" s="9">
        <f t="shared" si="14"/>
        <v>4419</v>
      </c>
      <c r="F76" s="9">
        <f t="shared" si="14"/>
        <v>13276</v>
      </c>
      <c r="G76" s="9">
        <f t="shared" si="14"/>
        <v>13686</v>
      </c>
      <c r="H76" s="9">
        <f t="shared" si="14"/>
        <v>13819</v>
      </c>
      <c r="I76" s="9">
        <f t="shared" si="14"/>
        <v>13686</v>
      </c>
    </row>
    <row r="77" spans="1:9" x14ac:dyDescent="0.2">
      <c r="A77" s="7" t="s">
        <v>20828</v>
      </c>
      <c r="B77" s="9">
        <f>SUM(VALUE(B11),VALUE(B25),VALUE(B39))</f>
        <v>592</v>
      </c>
      <c r="C77" s="9">
        <f t="shared" ref="C77:I77" si="15">SUM(VALUE(C11),VALUE(C25),VALUE(C39))</f>
        <v>586</v>
      </c>
      <c r="D77" s="9">
        <f t="shared" si="15"/>
        <v>595</v>
      </c>
      <c r="E77" s="9">
        <f t="shared" si="15"/>
        <v>590</v>
      </c>
      <c r="F77" s="9">
        <f t="shared" si="15"/>
        <v>1474</v>
      </c>
      <c r="G77" s="9">
        <f t="shared" si="15"/>
        <v>1460</v>
      </c>
      <c r="H77" s="9">
        <f t="shared" si="15"/>
        <v>1489</v>
      </c>
      <c r="I77" s="9">
        <f t="shared" si="15"/>
        <v>1473</v>
      </c>
    </row>
    <row r="78" spans="1:9" x14ac:dyDescent="0.2">
      <c r="A78" s="7" t="s">
        <v>20829</v>
      </c>
      <c r="B78" s="9">
        <f>SUM(VALUE(B13),VALUE(B27),VALUE(B41))</f>
        <v>734</v>
      </c>
      <c r="C78" s="9">
        <f t="shared" ref="C78:I78" si="16">SUM(VALUE(C13),VALUE(C27),VALUE(C41))</f>
        <v>740</v>
      </c>
      <c r="D78" s="9">
        <f t="shared" si="16"/>
        <v>741</v>
      </c>
      <c r="E78" s="9">
        <f t="shared" si="16"/>
        <v>765</v>
      </c>
      <c r="F78" s="9">
        <f t="shared" si="16"/>
        <v>8955</v>
      </c>
      <c r="G78" s="9">
        <f t="shared" si="16"/>
        <v>8987</v>
      </c>
      <c r="H78" s="9">
        <f t="shared" si="16"/>
        <v>9020</v>
      </c>
      <c r="I78" s="9">
        <f t="shared" si="16"/>
        <v>8980</v>
      </c>
    </row>
    <row r="79" spans="1:9" x14ac:dyDescent="0.2">
      <c r="A79" s="7" t="s">
        <v>20830</v>
      </c>
      <c r="B79" s="9">
        <f>SUM(VALUE(B10),VALUE(B24),VALUE(B38))</f>
        <v>500</v>
      </c>
      <c r="C79" s="9">
        <f t="shared" ref="C79:I79" si="17">SUM(VALUE(C10),VALUE(C24),VALUE(C38))</f>
        <v>466</v>
      </c>
      <c r="D79" s="9">
        <f t="shared" si="17"/>
        <v>596</v>
      </c>
      <c r="E79" s="9">
        <f t="shared" si="17"/>
        <v>492</v>
      </c>
      <c r="F79" s="9">
        <f t="shared" si="17"/>
        <v>357</v>
      </c>
      <c r="G79" s="9">
        <f t="shared" si="17"/>
        <v>534</v>
      </c>
      <c r="H79" s="9">
        <f t="shared" si="17"/>
        <v>524</v>
      </c>
      <c r="I79" s="9">
        <f t="shared" si="17"/>
        <v>507</v>
      </c>
    </row>
    <row r="80" spans="1:9" x14ac:dyDescent="0.2">
      <c r="A80" s="27" t="s">
        <v>20855</v>
      </c>
      <c r="B80" s="28">
        <f>B3*2^(-30)</f>
        <v>0</v>
      </c>
      <c r="C80" s="28">
        <f t="shared" ref="C80:I81" si="18">C3*2^(-30)</f>
        <v>0</v>
      </c>
      <c r="D80" s="28">
        <f t="shared" si="18"/>
        <v>0</v>
      </c>
      <c r="E80" s="28">
        <f t="shared" si="18"/>
        <v>0</v>
      </c>
      <c r="F80" s="28">
        <f t="shared" si="18"/>
        <v>17.284478489309549</v>
      </c>
      <c r="G80" s="28">
        <f t="shared" si="18"/>
        <v>17.284478489309549</v>
      </c>
      <c r="H80" s="28">
        <f t="shared" si="18"/>
        <v>17.284478489309549</v>
      </c>
      <c r="I80" s="28">
        <f t="shared" si="18"/>
        <v>17.284478489309549</v>
      </c>
    </row>
    <row r="81" spans="1:9" x14ac:dyDescent="0.2">
      <c r="A81" s="27" t="s">
        <v>20856</v>
      </c>
      <c r="B81" s="28">
        <f>B4*2^(-30)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51.853435467928648</v>
      </c>
      <c r="G81" s="28">
        <f t="shared" si="18"/>
        <v>51.853435467928648</v>
      </c>
      <c r="H81" s="28">
        <f t="shared" si="18"/>
        <v>51.853435467928648</v>
      </c>
      <c r="I81" s="28">
        <f t="shared" si="18"/>
        <v>51.853435467928648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5" width="58.5703125" bestFit="1" customWidth="1" collapsed="1"/>
    <col min="6" max="6" width="57.2851562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14409</v>
      </c>
      <c r="E2" t="s">
        <v>121</v>
      </c>
      <c r="F2" t="s">
        <v>14410</v>
      </c>
    </row>
    <row r="3" spans="1:6" x14ac:dyDescent="0.2">
      <c r="A3" t="s">
        <v>88</v>
      </c>
      <c r="B3" t="s">
        <v>123</v>
      </c>
      <c r="C3" t="s">
        <v>14411</v>
      </c>
      <c r="D3" t="s">
        <v>17969</v>
      </c>
      <c r="E3" t="s">
        <v>14413</v>
      </c>
      <c r="F3" t="s">
        <v>14410</v>
      </c>
    </row>
    <row r="4" spans="1:6" x14ac:dyDescent="0.2">
      <c r="A4" t="s">
        <v>94</v>
      </c>
      <c r="B4" t="s">
        <v>125</v>
      </c>
      <c r="C4" t="s">
        <v>17970</v>
      </c>
      <c r="D4" t="s">
        <v>17969</v>
      </c>
      <c r="E4" t="s">
        <v>14413</v>
      </c>
      <c r="F4" t="s">
        <v>14606</v>
      </c>
    </row>
    <row r="5" spans="1:6" x14ac:dyDescent="0.2">
      <c r="A5" t="s">
        <v>79</v>
      </c>
      <c r="B5" t="s">
        <v>127</v>
      </c>
      <c r="C5" t="s">
        <v>17970</v>
      </c>
      <c r="D5" t="s">
        <v>68</v>
      </c>
      <c r="E5" t="s">
        <v>14607</v>
      </c>
      <c r="F5" t="s">
        <v>121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:I81"/>
  <sheetViews>
    <sheetView topLeftCell="A49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3.5703125" bestFit="1" customWidth="1" collapsed="1"/>
    <col min="6" max="8" width="27" bestFit="1" customWidth="1" collapsed="1"/>
    <col min="9" max="9" width="13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17744</v>
      </c>
      <c r="G3" t="s">
        <v>17744</v>
      </c>
      <c r="H3" t="s">
        <v>17744</v>
      </c>
      <c r="I3" t="str">
        <f t="shared" ref="I3:I34" si="1">IF(ISERROR(MEDIAN(VALUE(F3),VALUE(G3),VALUE(H3))), "-", TEXT(MEDIAN(VALUE(F3),VALUE(G3),VALUE(H3)), "0"))</f>
        <v>18559067460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17745</v>
      </c>
      <c r="G4" t="s">
        <v>17745</v>
      </c>
      <c r="H4" t="s">
        <v>17745</v>
      </c>
      <c r="I4" t="str">
        <f t="shared" si="1"/>
        <v>55677202380</v>
      </c>
    </row>
    <row r="5" spans="1:9" x14ac:dyDescent="0.2">
      <c r="A5" s="1" t="s">
        <v>9</v>
      </c>
      <c r="B5" t="s">
        <v>18232</v>
      </c>
      <c r="C5" t="s">
        <v>18301</v>
      </c>
      <c r="D5" t="s">
        <v>18364</v>
      </c>
      <c r="E5" t="str">
        <f t="shared" si="0"/>
        <v>-</v>
      </c>
      <c r="F5" t="s">
        <v>18195</v>
      </c>
      <c r="G5" t="s">
        <v>18263</v>
      </c>
      <c r="H5" t="s">
        <v>18331</v>
      </c>
      <c r="I5" t="str">
        <f t="shared" si="1"/>
        <v>-</v>
      </c>
    </row>
    <row r="6" spans="1:9" x14ac:dyDescent="0.2">
      <c r="A6" s="1" t="s">
        <v>10</v>
      </c>
      <c r="B6" t="s">
        <v>18233</v>
      </c>
      <c r="C6" t="s">
        <v>18302</v>
      </c>
      <c r="D6" t="s">
        <v>18365</v>
      </c>
      <c r="E6" t="str">
        <f t="shared" si="0"/>
        <v>-</v>
      </c>
      <c r="F6" t="s">
        <v>18196</v>
      </c>
      <c r="G6" t="s">
        <v>18264</v>
      </c>
      <c r="H6" t="s">
        <v>18332</v>
      </c>
      <c r="I6" t="str">
        <f t="shared" si="1"/>
        <v>-</v>
      </c>
    </row>
    <row r="7" spans="1:9" x14ac:dyDescent="0.2">
      <c r="A7" s="1" t="s">
        <v>11</v>
      </c>
      <c r="B7" t="s">
        <v>18234</v>
      </c>
      <c r="C7" t="s">
        <v>18303</v>
      </c>
      <c r="D7" t="s">
        <v>18366</v>
      </c>
      <c r="E7" t="str">
        <f t="shared" si="0"/>
        <v>214569208509</v>
      </c>
      <c r="F7" t="s">
        <v>18197</v>
      </c>
      <c r="G7" t="s">
        <v>18265</v>
      </c>
      <c r="H7" t="s">
        <v>18333</v>
      </c>
      <c r="I7" t="str">
        <f t="shared" si="1"/>
        <v>627364592816</v>
      </c>
    </row>
    <row r="8" spans="1:9" x14ac:dyDescent="0.2">
      <c r="A8" s="1" t="s">
        <v>12</v>
      </c>
      <c r="B8" t="s">
        <v>18235</v>
      </c>
      <c r="C8" t="s">
        <v>18304</v>
      </c>
      <c r="D8" t="s">
        <v>18367</v>
      </c>
      <c r="E8" t="str">
        <f t="shared" si="0"/>
        <v>22364164848</v>
      </c>
      <c r="F8" t="s">
        <v>18198</v>
      </c>
      <c r="G8" t="s">
        <v>18266</v>
      </c>
      <c r="H8" t="s">
        <v>18334</v>
      </c>
      <c r="I8" t="str">
        <f t="shared" si="1"/>
        <v>19407649152</v>
      </c>
    </row>
    <row r="9" spans="1:9" x14ac:dyDescent="0.2">
      <c r="A9" s="1" t="s">
        <v>13</v>
      </c>
      <c r="B9" t="s">
        <v>18205</v>
      </c>
      <c r="C9" t="s">
        <v>6177</v>
      </c>
      <c r="D9" t="s">
        <v>18368</v>
      </c>
      <c r="E9" t="str">
        <f t="shared" si="0"/>
        <v>15028224</v>
      </c>
      <c r="F9" t="s">
        <v>18199</v>
      </c>
      <c r="G9" t="s">
        <v>18267</v>
      </c>
      <c r="H9" t="s">
        <v>18335</v>
      </c>
      <c r="I9" t="str">
        <f t="shared" si="1"/>
        <v>15041240</v>
      </c>
    </row>
    <row r="10" spans="1:9" x14ac:dyDescent="0.2">
      <c r="A10" s="1" t="s">
        <v>14</v>
      </c>
      <c r="B10" t="s">
        <v>177</v>
      </c>
      <c r="C10" t="s">
        <v>18305</v>
      </c>
      <c r="D10" t="s">
        <v>18369</v>
      </c>
      <c r="E10" t="str">
        <f t="shared" si="0"/>
        <v>565</v>
      </c>
      <c r="F10" t="s">
        <v>82</v>
      </c>
      <c r="G10" t="s">
        <v>133</v>
      </c>
      <c r="H10" t="s">
        <v>156</v>
      </c>
      <c r="I10" t="str">
        <f t="shared" si="1"/>
        <v>605</v>
      </c>
    </row>
    <row r="11" spans="1:9" x14ac:dyDescent="0.2">
      <c r="A11" s="1" t="s">
        <v>15</v>
      </c>
      <c r="B11" t="s">
        <v>434</v>
      </c>
      <c r="C11" t="s">
        <v>509</v>
      </c>
      <c r="D11" t="s">
        <v>6124</v>
      </c>
      <c r="E11" t="str">
        <f t="shared" si="0"/>
        <v>225</v>
      </c>
      <c r="F11" t="s">
        <v>18200</v>
      </c>
      <c r="G11" t="s">
        <v>18268</v>
      </c>
      <c r="H11" t="s">
        <v>17996</v>
      </c>
      <c r="I11" t="str">
        <f t="shared" si="1"/>
        <v>499</v>
      </c>
    </row>
    <row r="12" spans="1:9" x14ac:dyDescent="0.2">
      <c r="A12" s="1" t="s">
        <v>16</v>
      </c>
      <c r="B12" t="s">
        <v>15414</v>
      </c>
      <c r="C12" t="s">
        <v>18174</v>
      </c>
      <c r="D12" t="s">
        <v>18370</v>
      </c>
      <c r="E12" t="str">
        <f t="shared" si="0"/>
        <v>1699</v>
      </c>
      <c r="F12" t="s">
        <v>18201</v>
      </c>
      <c r="G12" t="s">
        <v>18269</v>
      </c>
      <c r="H12" t="s">
        <v>18336</v>
      </c>
      <c r="I12" t="str">
        <f t="shared" si="1"/>
        <v>5011</v>
      </c>
    </row>
    <row r="13" spans="1:9" x14ac:dyDescent="0.2">
      <c r="A13" s="1" t="s">
        <v>17</v>
      </c>
      <c r="B13" t="s">
        <v>8261</v>
      </c>
      <c r="C13" t="s">
        <v>9056</v>
      </c>
      <c r="D13" t="s">
        <v>4235</v>
      </c>
      <c r="E13" t="str">
        <f t="shared" si="0"/>
        <v>280</v>
      </c>
      <c r="F13" t="s">
        <v>18202</v>
      </c>
      <c r="G13" t="s">
        <v>18270</v>
      </c>
      <c r="H13" t="s">
        <v>18337</v>
      </c>
      <c r="I13" t="str">
        <f t="shared" si="1"/>
        <v>3034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1860</v>
      </c>
      <c r="C15" t="s">
        <v>18306</v>
      </c>
      <c r="D15" t="s">
        <v>16493</v>
      </c>
      <c r="E15" t="str">
        <f t="shared" si="0"/>
        <v>45883392</v>
      </c>
      <c r="F15" t="s">
        <v>18203</v>
      </c>
      <c r="G15" t="s">
        <v>18271</v>
      </c>
      <c r="H15" t="s">
        <v>18338</v>
      </c>
      <c r="I15" t="str">
        <f t="shared" si="1"/>
        <v>338612224</v>
      </c>
    </row>
    <row r="16" spans="1:9" x14ac:dyDescent="0.2">
      <c r="A16" s="1" t="s">
        <v>20</v>
      </c>
      <c r="B16" t="s">
        <v>18236</v>
      </c>
      <c r="C16" t="s">
        <v>18307</v>
      </c>
      <c r="D16" t="s">
        <v>18371</v>
      </c>
      <c r="E16" t="str">
        <f t="shared" si="0"/>
        <v>24259088384</v>
      </c>
      <c r="F16" t="s">
        <v>18204</v>
      </c>
      <c r="G16" t="s">
        <v>18272</v>
      </c>
      <c r="H16" t="s">
        <v>18339</v>
      </c>
      <c r="I16" t="str">
        <f t="shared" si="1"/>
        <v>23137116160</v>
      </c>
    </row>
    <row r="17" spans="1:9" x14ac:dyDescent="0.2">
      <c r="A17" s="1" t="s">
        <v>21</v>
      </c>
      <c r="B17" t="s">
        <v>18205</v>
      </c>
      <c r="C17" t="s">
        <v>6177</v>
      </c>
      <c r="D17" t="s">
        <v>18340</v>
      </c>
      <c r="E17" t="str">
        <f t="shared" si="0"/>
        <v>15069184</v>
      </c>
      <c r="F17" t="s">
        <v>18205</v>
      </c>
      <c r="G17" t="s">
        <v>6177</v>
      </c>
      <c r="H17" t="s">
        <v>18340</v>
      </c>
      <c r="I17" t="str">
        <f t="shared" si="1"/>
        <v>15069184</v>
      </c>
    </row>
    <row r="18" spans="1:9" x14ac:dyDescent="0.2">
      <c r="A18" s="1" t="s">
        <v>22</v>
      </c>
      <c r="B18" t="s">
        <v>18237</v>
      </c>
      <c r="C18" t="s">
        <v>18308</v>
      </c>
      <c r="D18" t="s">
        <v>18372</v>
      </c>
      <c r="E18" t="str">
        <f t="shared" si="0"/>
        <v>15088488448</v>
      </c>
      <c r="F18" t="s">
        <v>18206</v>
      </c>
      <c r="G18" t="s">
        <v>18273</v>
      </c>
      <c r="H18" t="s">
        <v>18341</v>
      </c>
      <c r="I18" t="str">
        <f t="shared" si="1"/>
        <v>13198020608</v>
      </c>
    </row>
    <row r="19" spans="1:9" x14ac:dyDescent="0.2">
      <c r="A19" s="1" t="s">
        <v>23</v>
      </c>
      <c r="B19" t="s">
        <v>18205</v>
      </c>
      <c r="C19" t="s">
        <v>6177</v>
      </c>
      <c r="D19" t="s">
        <v>18373</v>
      </c>
      <c r="E19" t="str">
        <f t="shared" si="0"/>
        <v>15028224</v>
      </c>
      <c r="F19" t="s">
        <v>18169</v>
      </c>
      <c r="G19" t="s">
        <v>18205</v>
      </c>
      <c r="H19" t="s">
        <v>6015</v>
      </c>
      <c r="I19" t="str">
        <f t="shared" si="1"/>
        <v>15028224</v>
      </c>
    </row>
    <row r="20" spans="1:9" x14ac:dyDescent="0.2">
      <c r="A20" s="1" t="s">
        <v>24</v>
      </c>
      <c r="B20" t="s">
        <v>18238</v>
      </c>
      <c r="C20" t="s">
        <v>18309</v>
      </c>
      <c r="D20" t="s">
        <v>18374</v>
      </c>
      <c r="E20" t="str">
        <f t="shared" si="0"/>
        <v>13260084239</v>
      </c>
      <c r="F20" t="s">
        <v>18207</v>
      </c>
      <c r="G20" t="s">
        <v>18274</v>
      </c>
      <c r="H20" t="s">
        <v>18342</v>
      </c>
      <c r="I20" t="str">
        <f t="shared" si="1"/>
        <v>25055536163</v>
      </c>
    </row>
    <row r="21" spans="1:9" x14ac:dyDescent="0.2">
      <c r="A21" s="1" t="s">
        <v>25</v>
      </c>
      <c r="B21" t="s">
        <v>18239</v>
      </c>
      <c r="C21" t="s">
        <v>18310</v>
      </c>
      <c r="D21" t="s">
        <v>18375</v>
      </c>
      <c r="E21" t="str">
        <f t="shared" si="0"/>
        <v>11773543254</v>
      </c>
      <c r="F21" t="s">
        <v>18208</v>
      </c>
      <c r="G21" t="s">
        <v>18275</v>
      </c>
      <c r="H21" t="s">
        <v>18343</v>
      </c>
      <c r="I21" t="str">
        <f t="shared" si="1"/>
        <v>23424914325</v>
      </c>
    </row>
    <row r="22" spans="1:9" x14ac:dyDescent="0.2">
      <c r="A22" s="1" t="s">
        <v>26</v>
      </c>
      <c r="B22" t="s">
        <v>18240</v>
      </c>
      <c r="C22" t="s">
        <v>18311</v>
      </c>
      <c r="D22" t="s">
        <v>18376</v>
      </c>
      <c r="E22" t="str">
        <f t="shared" si="0"/>
        <v>21663298748</v>
      </c>
      <c r="F22" t="s">
        <v>18209</v>
      </c>
      <c r="G22" t="s">
        <v>18276</v>
      </c>
      <c r="H22" t="s">
        <v>18344</v>
      </c>
      <c r="I22" t="str">
        <f t="shared" si="1"/>
        <v>15238772492</v>
      </c>
    </row>
    <row r="23" spans="1:9" x14ac:dyDescent="0.2">
      <c r="A23" s="1" t="s">
        <v>27</v>
      </c>
      <c r="B23" t="s">
        <v>11413</v>
      </c>
      <c r="C23" t="s">
        <v>18283</v>
      </c>
      <c r="D23" t="s">
        <v>18377</v>
      </c>
      <c r="E23" t="str">
        <f t="shared" si="0"/>
        <v>24735744</v>
      </c>
      <c r="F23" t="s">
        <v>11292</v>
      </c>
      <c r="G23" t="s">
        <v>18277</v>
      </c>
      <c r="H23" t="s">
        <v>18283</v>
      </c>
      <c r="I23" t="str">
        <f t="shared" si="1"/>
        <v>24733478</v>
      </c>
    </row>
    <row r="24" spans="1:9" x14ac:dyDescent="0.2">
      <c r="A24" s="1" t="s">
        <v>28</v>
      </c>
      <c r="B24" t="s">
        <v>97</v>
      </c>
      <c r="C24" t="s">
        <v>418</v>
      </c>
      <c r="D24" t="s">
        <v>312</v>
      </c>
      <c r="E24" t="str">
        <f t="shared" si="0"/>
        <v>47</v>
      </c>
      <c r="F24" t="s">
        <v>139</v>
      </c>
      <c r="G24" t="s">
        <v>414</v>
      </c>
      <c r="H24" t="s">
        <v>72</v>
      </c>
      <c r="I24" t="str">
        <f t="shared" si="1"/>
        <v>43</v>
      </c>
    </row>
    <row r="25" spans="1:9" x14ac:dyDescent="0.2">
      <c r="A25" s="1" t="s">
        <v>29</v>
      </c>
      <c r="B25" t="s">
        <v>368</v>
      </c>
      <c r="C25" t="s">
        <v>5337</v>
      </c>
      <c r="D25" t="s">
        <v>2452</v>
      </c>
      <c r="E25" t="str">
        <f t="shared" si="0"/>
        <v>201</v>
      </c>
      <c r="F25" t="s">
        <v>198</v>
      </c>
      <c r="G25" t="s">
        <v>18278</v>
      </c>
      <c r="H25" t="s">
        <v>18135</v>
      </c>
      <c r="I25" t="str">
        <f t="shared" si="1"/>
        <v>519</v>
      </c>
    </row>
    <row r="26" spans="1:9" x14ac:dyDescent="0.2">
      <c r="A26" s="1" t="s">
        <v>30</v>
      </c>
      <c r="B26" t="s">
        <v>18241</v>
      </c>
      <c r="C26" t="s">
        <v>18312</v>
      </c>
      <c r="D26" t="s">
        <v>18378</v>
      </c>
      <c r="E26" t="str">
        <f t="shared" si="0"/>
        <v>1706</v>
      </c>
      <c r="F26" t="s">
        <v>18210</v>
      </c>
      <c r="G26" t="s">
        <v>18279</v>
      </c>
      <c r="H26" t="s">
        <v>18345</v>
      </c>
      <c r="I26" t="str">
        <f t="shared" si="1"/>
        <v>4992</v>
      </c>
    </row>
    <row r="27" spans="1:9" x14ac:dyDescent="0.2">
      <c r="A27" s="1" t="s">
        <v>31</v>
      </c>
      <c r="B27" t="s">
        <v>7841</v>
      </c>
      <c r="C27" t="s">
        <v>12909</v>
      </c>
      <c r="D27" t="s">
        <v>5355</v>
      </c>
      <c r="E27" t="str">
        <f t="shared" si="0"/>
        <v>297</v>
      </c>
      <c r="F27" t="s">
        <v>18211</v>
      </c>
      <c r="G27" t="s">
        <v>18280</v>
      </c>
      <c r="H27" t="s">
        <v>18346</v>
      </c>
      <c r="I27" t="str">
        <f t="shared" si="1"/>
        <v>3177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18242</v>
      </c>
      <c r="C29" t="s">
        <v>18313</v>
      </c>
      <c r="D29" t="s">
        <v>18379</v>
      </c>
      <c r="E29" t="str">
        <f t="shared" si="0"/>
        <v>256020480</v>
      </c>
      <c r="F29" t="s">
        <v>18212</v>
      </c>
      <c r="G29" t="s">
        <v>18281</v>
      </c>
      <c r="H29" t="s">
        <v>18347</v>
      </c>
      <c r="I29" t="str">
        <f t="shared" si="1"/>
        <v>340353024</v>
      </c>
    </row>
    <row r="30" spans="1:9" x14ac:dyDescent="0.2">
      <c r="A30" s="1" t="s">
        <v>34</v>
      </c>
      <c r="B30" t="s">
        <v>18243</v>
      </c>
      <c r="C30" t="s">
        <v>18314</v>
      </c>
      <c r="D30" t="s">
        <v>18380</v>
      </c>
      <c r="E30" t="str">
        <f t="shared" si="0"/>
        <v>25167851520</v>
      </c>
      <c r="F30" t="s">
        <v>18213</v>
      </c>
      <c r="G30" t="s">
        <v>18282</v>
      </c>
      <c r="H30" t="s">
        <v>18348</v>
      </c>
      <c r="I30" t="str">
        <f t="shared" si="1"/>
        <v>19441303552</v>
      </c>
    </row>
    <row r="31" spans="1:9" x14ac:dyDescent="0.2">
      <c r="A31" s="1" t="s">
        <v>35</v>
      </c>
      <c r="B31" t="s">
        <v>11413</v>
      </c>
      <c r="C31" t="s">
        <v>18283</v>
      </c>
      <c r="D31" t="s">
        <v>18381</v>
      </c>
      <c r="E31" t="str">
        <f t="shared" si="0"/>
        <v>24735744</v>
      </c>
      <c r="F31" t="s">
        <v>11292</v>
      </c>
      <c r="G31" t="s">
        <v>18283</v>
      </c>
      <c r="H31" t="s">
        <v>18283</v>
      </c>
      <c r="I31" t="str">
        <f t="shared" si="1"/>
        <v>24735744</v>
      </c>
    </row>
    <row r="32" spans="1:9" x14ac:dyDescent="0.2">
      <c r="A32" s="1" t="s">
        <v>36</v>
      </c>
      <c r="B32" t="s">
        <v>18244</v>
      </c>
      <c r="C32" t="s">
        <v>18315</v>
      </c>
      <c r="D32" t="s">
        <v>18382</v>
      </c>
      <c r="E32" t="str">
        <f t="shared" si="0"/>
        <v>10093432832</v>
      </c>
      <c r="F32" t="s">
        <v>18214</v>
      </c>
      <c r="G32" t="s">
        <v>18284</v>
      </c>
      <c r="H32" t="s">
        <v>18349</v>
      </c>
      <c r="I32" t="str">
        <f t="shared" si="1"/>
        <v>8395300864</v>
      </c>
    </row>
    <row r="33" spans="1:9" x14ac:dyDescent="0.2">
      <c r="A33" s="1" t="s">
        <v>37</v>
      </c>
      <c r="B33" t="s">
        <v>11413</v>
      </c>
      <c r="C33" t="s">
        <v>18283</v>
      </c>
      <c r="D33" t="s">
        <v>18283</v>
      </c>
      <c r="E33" t="str">
        <f t="shared" si="0"/>
        <v>24735744</v>
      </c>
      <c r="F33" t="s">
        <v>11292</v>
      </c>
      <c r="G33" t="s">
        <v>11411</v>
      </c>
      <c r="H33" t="s">
        <v>18283</v>
      </c>
      <c r="I33" t="str">
        <f t="shared" si="1"/>
        <v>24731648</v>
      </c>
    </row>
    <row r="34" spans="1:9" x14ac:dyDescent="0.2">
      <c r="A34" s="1" t="s">
        <v>38</v>
      </c>
      <c r="B34" t="s">
        <v>18245</v>
      </c>
      <c r="C34" t="s">
        <v>18316</v>
      </c>
      <c r="D34" t="s">
        <v>18383</v>
      </c>
      <c r="E34" t="str">
        <f t="shared" si="0"/>
        <v>10757096030</v>
      </c>
      <c r="F34" t="s">
        <v>18215</v>
      </c>
      <c r="G34" t="s">
        <v>18285</v>
      </c>
      <c r="H34" t="s">
        <v>18350</v>
      </c>
      <c r="I34" t="str">
        <f t="shared" si="1"/>
        <v>24373436430</v>
      </c>
    </row>
    <row r="35" spans="1:9" x14ac:dyDescent="0.2">
      <c r="A35" s="1" t="s">
        <v>39</v>
      </c>
      <c r="B35" t="s">
        <v>18246</v>
      </c>
      <c r="C35" t="s">
        <v>18317</v>
      </c>
      <c r="D35" t="s">
        <v>18384</v>
      </c>
      <c r="E35" t="str">
        <f t="shared" ref="E35:E63" si="2">IF(ISERROR(MEDIAN(VALUE(B35),VALUE(C35),VALUE(D35))), "-", TEXT(MEDIAN(VALUE(B35),VALUE(C35),VALUE(D35)), "0"))</f>
        <v>12310088719</v>
      </c>
      <c r="F35" t="s">
        <v>18216</v>
      </c>
      <c r="G35" t="s">
        <v>18286</v>
      </c>
      <c r="H35" t="s">
        <v>18351</v>
      </c>
      <c r="I35" t="str">
        <f t="shared" ref="I35:I63" si="3">IF(ISERROR(MEDIAN(VALUE(F35),VALUE(G35),VALUE(H35))), "-", TEXT(MEDIAN(VALUE(F35),VALUE(G35),VALUE(H35)), "0"))</f>
        <v>25427324378</v>
      </c>
    </row>
    <row r="36" spans="1:9" x14ac:dyDescent="0.2">
      <c r="A36" s="1" t="s">
        <v>40</v>
      </c>
      <c r="B36" t="s">
        <v>18247</v>
      </c>
      <c r="C36" t="s">
        <v>18318</v>
      </c>
      <c r="D36" t="s">
        <v>18385</v>
      </c>
      <c r="E36" t="str">
        <f t="shared" si="2"/>
        <v>20075082166</v>
      </c>
      <c r="F36" t="s">
        <v>18217</v>
      </c>
      <c r="G36" t="s">
        <v>18287</v>
      </c>
      <c r="H36" t="s">
        <v>18352</v>
      </c>
      <c r="I36" t="str">
        <f t="shared" si="3"/>
        <v>13584065921</v>
      </c>
    </row>
    <row r="37" spans="1:9" x14ac:dyDescent="0.2">
      <c r="A37" s="1" t="s">
        <v>41</v>
      </c>
      <c r="B37" t="s">
        <v>18248</v>
      </c>
      <c r="C37" t="s">
        <v>18288</v>
      </c>
      <c r="D37" t="s">
        <v>18386</v>
      </c>
      <c r="E37" t="str">
        <f t="shared" si="2"/>
        <v>28217344</v>
      </c>
      <c r="F37" t="s">
        <v>18218</v>
      </c>
      <c r="G37" t="s">
        <v>18288</v>
      </c>
      <c r="H37" t="s">
        <v>18288</v>
      </c>
      <c r="I37" t="str">
        <f t="shared" si="3"/>
        <v>28217344</v>
      </c>
    </row>
    <row r="38" spans="1:9" x14ac:dyDescent="0.2">
      <c r="A38" s="1" t="s">
        <v>42</v>
      </c>
      <c r="B38" t="s">
        <v>243</v>
      </c>
      <c r="C38" t="s">
        <v>3343</v>
      </c>
      <c r="D38" t="s">
        <v>330</v>
      </c>
      <c r="E38" t="str">
        <f t="shared" si="2"/>
        <v>81</v>
      </c>
      <c r="F38" t="s">
        <v>75</v>
      </c>
      <c r="G38" t="s">
        <v>168</v>
      </c>
      <c r="H38" t="s">
        <v>208</v>
      </c>
      <c r="I38" t="str">
        <f t="shared" si="3"/>
        <v>33</v>
      </c>
    </row>
    <row r="39" spans="1:9" x14ac:dyDescent="0.2">
      <c r="A39" s="1" t="s">
        <v>43</v>
      </c>
      <c r="B39" t="s">
        <v>434</v>
      </c>
      <c r="C39" t="s">
        <v>493</v>
      </c>
      <c r="D39" t="s">
        <v>523</v>
      </c>
      <c r="E39" t="str">
        <f t="shared" si="2"/>
        <v>206</v>
      </c>
      <c r="F39" t="s">
        <v>198</v>
      </c>
      <c r="G39" t="s">
        <v>16545</v>
      </c>
      <c r="H39" t="s">
        <v>17833</v>
      </c>
      <c r="I39" t="str">
        <f t="shared" si="3"/>
        <v>508</v>
      </c>
    </row>
    <row r="40" spans="1:9" x14ac:dyDescent="0.2">
      <c r="A40" s="1" t="s">
        <v>44</v>
      </c>
      <c r="B40" t="s">
        <v>18249</v>
      </c>
      <c r="C40" t="s">
        <v>18319</v>
      </c>
      <c r="D40" t="s">
        <v>18387</v>
      </c>
      <c r="E40" t="str">
        <f t="shared" si="2"/>
        <v>1700</v>
      </c>
      <c r="F40" t="s">
        <v>18219</v>
      </c>
      <c r="G40" t="s">
        <v>18289</v>
      </c>
      <c r="H40" t="s">
        <v>18353</v>
      </c>
      <c r="I40" t="str">
        <f t="shared" si="3"/>
        <v>4995</v>
      </c>
    </row>
    <row r="41" spans="1:9" x14ac:dyDescent="0.2">
      <c r="A41" s="1" t="s">
        <v>45</v>
      </c>
      <c r="B41" t="s">
        <v>4370</v>
      </c>
      <c r="C41" t="s">
        <v>8548</v>
      </c>
      <c r="D41" t="s">
        <v>353</v>
      </c>
      <c r="E41" t="str">
        <f t="shared" si="2"/>
        <v>288</v>
      </c>
      <c r="F41" t="s">
        <v>18220</v>
      </c>
      <c r="G41" t="s">
        <v>16946</v>
      </c>
      <c r="H41" t="s">
        <v>18354</v>
      </c>
      <c r="I41" t="str">
        <f t="shared" si="3"/>
        <v>3219</v>
      </c>
    </row>
    <row r="42" spans="1:9" x14ac:dyDescent="0.2">
      <c r="A42" s="1" t="s">
        <v>46</v>
      </c>
      <c r="B42" t="s">
        <v>73</v>
      </c>
      <c r="C42" t="s">
        <v>68</v>
      </c>
      <c r="D42" t="s">
        <v>68</v>
      </c>
      <c r="E42" t="str">
        <f t="shared" si="2"/>
        <v>0</v>
      </c>
      <c r="F42" t="s">
        <v>78</v>
      </c>
      <c r="G42" t="s">
        <v>78</v>
      </c>
      <c r="H42" t="s">
        <v>68</v>
      </c>
      <c r="I42" t="str">
        <f t="shared" si="3"/>
        <v>8192</v>
      </c>
    </row>
    <row r="43" spans="1:9" x14ac:dyDescent="0.2">
      <c r="A43" s="1" t="s">
        <v>47</v>
      </c>
      <c r="B43" t="s">
        <v>18250</v>
      </c>
      <c r="C43" t="s">
        <v>18320</v>
      </c>
      <c r="D43" t="s">
        <v>18388</v>
      </c>
      <c r="E43" t="str">
        <f t="shared" si="2"/>
        <v>383942656</v>
      </c>
      <c r="F43" t="s">
        <v>18221</v>
      </c>
      <c r="G43" t="s">
        <v>18290</v>
      </c>
      <c r="H43" t="s">
        <v>14803</v>
      </c>
      <c r="I43" t="str">
        <f t="shared" si="3"/>
        <v>350720000</v>
      </c>
    </row>
    <row r="44" spans="1:9" x14ac:dyDescent="0.2">
      <c r="A44" s="1" t="s">
        <v>48</v>
      </c>
      <c r="B44" t="s">
        <v>18251</v>
      </c>
      <c r="C44" t="s">
        <v>18321</v>
      </c>
      <c r="D44" t="s">
        <v>18389</v>
      </c>
      <c r="E44" t="str">
        <f t="shared" si="2"/>
        <v>23079698432</v>
      </c>
      <c r="F44" t="s">
        <v>18222</v>
      </c>
      <c r="G44" t="s">
        <v>18291</v>
      </c>
      <c r="H44" t="s">
        <v>18355</v>
      </c>
      <c r="I44" t="str">
        <f t="shared" si="3"/>
        <v>17668980736</v>
      </c>
    </row>
    <row r="45" spans="1:9" x14ac:dyDescent="0.2">
      <c r="A45" s="1" t="s">
        <v>49</v>
      </c>
      <c r="B45" t="s">
        <v>18252</v>
      </c>
      <c r="C45" t="s">
        <v>18288</v>
      </c>
      <c r="D45" t="s">
        <v>18386</v>
      </c>
      <c r="E45" t="str">
        <f t="shared" si="2"/>
        <v>28217344</v>
      </c>
      <c r="F45" t="s">
        <v>18218</v>
      </c>
      <c r="G45" t="s">
        <v>18288</v>
      </c>
      <c r="H45" t="s">
        <v>18288</v>
      </c>
      <c r="I45" t="str">
        <f t="shared" si="3"/>
        <v>28217344</v>
      </c>
    </row>
    <row r="46" spans="1:9" x14ac:dyDescent="0.2">
      <c r="A46" s="1" t="s">
        <v>50</v>
      </c>
      <c r="B46" t="s">
        <v>18253</v>
      </c>
      <c r="C46" t="s">
        <v>18322</v>
      </c>
      <c r="D46" t="s">
        <v>18390</v>
      </c>
      <c r="E46" t="str">
        <f t="shared" si="2"/>
        <v>9416994816</v>
      </c>
      <c r="F46" t="s">
        <v>18223</v>
      </c>
      <c r="G46" t="s">
        <v>18292</v>
      </c>
      <c r="H46" t="s">
        <v>18356</v>
      </c>
      <c r="I46" t="str">
        <f t="shared" si="3"/>
        <v>7037554688</v>
      </c>
    </row>
    <row r="47" spans="1:9" x14ac:dyDescent="0.2">
      <c r="A47" s="1" t="s">
        <v>51</v>
      </c>
      <c r="B47" t="s">
        <v>18254</v>
      </c>
      <c r="C47" t="s">
        <v>18288</v>
      </c>
      <c r="D47" t="s">
        <v>18386</v>
      </c>
      <c r="E47" t="str">
        <f t="shared" si="2"/>
        <v>28217344</v>
      </c>
      <c r="F47" t="s">
        <v>18218</v>
      </c>
      <c r="G47" t="s">
        <v>18288</v>
      </c>
      <c r="H47" t="s">
        <v>18288</v>
      </c>
      <c r="I47" t="str">
        <f t="shared" si="3"/>
        <v>28217344</v>
      </c>
    </row>
    <row r="48" spans="1:9" x14ac:dyDescent="0.2">
      <c r="A48" s="1" t="s">
        <v>52</v>
      </c>
      <c r="B48" t="s">
        <v>18255</v>
      </c>
      <c r="C48" t="s">
        <v>18323</v>
      </c>
      <c r="D48" t="s">
        <v>18391</v>
      </c>
      <c r="E48" t="str">
        <f t="shared" si="2"/>
        <v>11307800842</v>
      </c>
      <c r="F48" t="s">
        <v>18224</v>
      </c>
      <c r="G48" t="s">
        <v>18293</v>
      </c>
      <c r="H48" t="s">
        <v>18357</v>
      </c>
      <c r="I48" t="str">
        <f t="shared" si="3"/>
        <v>24530907765</v>
      </c>
    </row>
    <row r="49" spans="1:9" x14ac:dyDescent="0.2">
      <c r="A49" s="1" t="s">
        <v>53</v>
      </c>
      <c r="B49" t="s">
        <v>18256</v>
      </c>
      <c r="C49" t="s">
        <v>18324</v>
      </c>
      <c r="D49" t="s">
        <v>18392</v>
      </c>
      <c r="E49" t="str">
        <f t="shared" si="2"/>
        <v>10998452056</v>
      </c>
      <c r="F49" t="s">
        <v>18225</v>
      </c>
      <c r="G49" t="s">
        <v>18294</v>
      </c>
      <c r="H49" t="s">
        <v>18358</v>
      </c>
      <c r="I49" t="str">
        <f t="shared" si="3"/>
        <v>24397209851</v>
      </c>
    </row>
    <row r="50" spans="1:9" x14ac:dyDescent="0.2">
      <c r="A50" s="1" t="s">
        <v>54</v>
      </c>
      <c r="B50" t="s">
        <v>18257</v>
      </c>
      <c r="C50" t="s">
        <v>18325</v>
      </c>
      <c r="D50" t="s">
        <v>18393</v>
      </c>
      <c r="E50" t="str">
        <f t="shared" si="2"/>
        <v>5630422538</v>
      </c>
      <c r="F50" t="s">
        <v>18226</v>
      </c>
      <c r="G50" t="s">
        <v>18295</v>
      </c>
      <c r="H50" t="s">
        <v>18359</v>
      </c>
      <c r="I50" t="str">
        <f t="shared" si="3"/>
        <v>6518343738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88</v>
      </c>
      <c r="C52" t="s">
        <v>88</v>
      </c>
      <c r="D52" t="s">
        <v>94</v>
      </c>
      <c r="E52" t="str">
        <f t="shared" si="2"/>
        <v>2</v>
      </c>
      <c r="F52" t="s">
        <v>91</v>
      </c>
      <c r="G52" t="s">
        <v>91</v>
      </c>
      <c r="H52" t="s">
        <v>91</v>
      </c>
      <c r="I52" t="str">
        <f t="shared" si="3"/>
        <v>9</v>
      </c>
    </row>
    <row r="53" spans="1:9" x14ac:dyDescent="0.2">
      <c r="A53" s="1" t="s">
        <v>57</v>
      </c>
      <c r="B53" t="s">
        <v>91</v>
      </c>
      <c r="C53" t="s">
        <v>136</v>
      </c>
      <c r="D53" t="s">
        <v>70</v>
      </c>
      <c r="E53" t="str">
        <f t="shared" si="2"/>
        <v>9</v>
      </c>
      <c r="F53" t="s">
        <v>95</v>
      </c>
      <c r="G53" t="s">
        <v>83</v>
      </c>
      <c r="H53" t="s">
        <v>95</v>
      </c>
      <c r="I53" t="str">
        <f t="shared" si="3"/>
        <v>29</v>
      </c>
    </row>
    <row r="54" spans="1:9" x14ac:dyDescent="0.2">
      <c r="A54" s="1" t="s">
        <v>58</v>
      </c>
      <c r="B54" t="s">
        <v>18258</v>
      </c>
      <c r="C54" t="s">
        <v>18326</v>
      </c>
      <c r="D54" t="s">
        <v>15821</v>
      </c>
      <c r="E54" t="str">
        <f t="shared" si="2"/>
        <v>1711</v>
      </c>
      <c r="F54" t="s">
        <v>18227</v>
      </c>
      <c r="G54" t="s">
        <v>18296</v>
      </c>
      <c r="H54" t="s">
        <v>18353</v>
      </c>
      <c r="I54" t="str">
        <f t="shared" si="3"/>
        <v>4995</v>
      </c>
    </row>
    <row r="55" spans="1:9" x14ac:dyDescent="0.2">
      <c r="A55" s="1" t="s">
        <v>59</v>
      </c>
      <c r="B55" t="s">
        <v>75</v>
      </c>
      <c r="C55" t="s">
        <v>143</v>
      </c>
      <c r="D55" t="s">
        <v>248</v>
      </c>
      <c r="E55" t="str">
        <f t="shared" si="2"/>
        <v>20</v>
      </c>
      <c r="F55" t="s">
        <v>169</v>
      </c>
      <c r="G55" t="s">
        <v>2588</v>
      </c>
      <c r="H55" t="s">
        <v>169</v>
      </c>
      <c r="I55" t="str">
        <f t="shared" si="3"/>
        <v>72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18259</v>
      </c>
      <c r="C58" t="s">
        <v>18327</v>
      </c>
      <c r="D58" t="s">
        <v>18394</v>
      </c>
      <c r="E58" t="str">
        <f t="shared" si="2"/>
        <v>5643173888</v>
      </c>
      <c r="F58" t="s">
        <v>18228</v>
      </c>
      <c r="G58" t="s">
        <v>18297</v>
      </c>
      <c r="H58" t="s">
        <v>18360</v>
      </c>
      <c r="I58" t="str">
        <f t="shared" si="3"/>
        <v>6541836288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18260</v>
      </c>
      <c r="C60" t="s">
        <v>18328</v>
      </c>
      <c r="D60" t="s">
        <v>18395</v>
      </c>
      <c r="E60" t="str">
        <f t="shared" si="2"/>
        <v>5625651200</v>
      </c>
      <c r="F60" t="s">
        <v>18229</v>
      </c>
      <c r="G60" t="s">
        <v>18298</v>
      </c>
      <c r="H60" t="s">
        <v>18361</v>
      </c>
      <c r="I60" t="str">
        <f t="shared" si="3"/>
        <v>6484213760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18261</v>
      </c>
      <c r="C62" t="s">
        <v>18329</v>
      </c>
      <c r="D62" t="s">
        <v>18396</v>
      </c>
      <c r="E62" t="str">
        <f t="shared" si="2"/>
        <v>13574362</v>
      </c>
      <c r="F62" t="s">
        <v>18230</v>
      </c>
      <c r="G62" t="s">
        <v>18299</v>
      </c>
      <c r="H62" t="s">
        <v>18362</v>
      </c>
      <c r="I62" t="str">
        <f t="shared" si="3"/>
        <v>43646406</v>
      </c>
    </row>
    <row r="63" spans="1:9" x14ac:dyDescent="0.2">
      <c r="A63" s="1" t="s">
        <v>67</v>
      </c>
      <c r="B63" t="s">
        <v>18262</v>
      </c>
      <c r="C63" t="s">
        <v>18330</v>
      </c>
      <c r="D63" t="s">
        <v>18397</v>
      </c>
      <c r="E63" t="str">
        <f t="shared" si="2"/>
        <v>3900368</v>
      </c>
      <c r="F63" t="s">
        <v>18231</v>
      </c>
      <c r="G63" t="s">
        <v>18300</v>
      </c>
      <c r="H63" t="s">
        <v>18363</v>
      </c>
      <c r="I63" t="str">
        <f t="shared" si="3"/>
        <v>314213109</v>
      </c>
    </row>
    <row r="64" spans="1:9" ht="15" x14ac:dyDescent="0.25">
      <c r="A64" s="6" t="s">
        <v>20837</v>
      </c>
      <c r="B64" s="8">
        <f>AVERAGE(VALUE(B8),VALUE(B22),VALUE(B36))*2^(-30)</f>
        <v>19.065317050243419</v>
      </c>
      <c r="C64" s="8">
        <f t="shared" ref="C64:I64" si="4">AVERAGE(VALUE(C8),VALUE(C22),VALUE(C36))*2^(-30)</f>
        <v>20.523652212694287</v>
      </c>
      <c r="D64" s="8">
        <f t="shared" si="4"/>
        <v>19.908118441080052</v>
      </c>
      <c r="E64" s="8">
        <f t="shared" si="4"/>
        <v>19.90004931949079</v>
      </c>
      <c r="F64" s="8">
        <f t="shared" si="4"/>
        <v>14.815162829744319</v>
      </c>
      <c r="G64" s="8">
        <f t="shared" si="4"/>
        <v>14.843275367282331</v>
      </c>
      <c r="H64" s="8">
        <f t="shared" si="4"/>
        <v>15.518479713238776</v>
      </c>
      <c r="I64" s="8">
        <f t="shared" si="4"/>
        <v>14.972713951331874</v>
      </c>
    </row>
    <row r="65" spans="1:9" x14ac:dyDescent="0.2">
      <c r="A65" s="6" t="s">
        <v>20838</v>
      </c>
      <c r="B65" s="9">
        <f>AVERAGE(VALUE(B8),VALUE(B22),VALUE(B36),VALUE(B50))*2^(-30)</f>
        <v>15.618177653290331</v>
      </c>
      <c r="C65" s="9">
        <f t="shared" ref="C65:I65" si="5">AVERAGE(VALUE(C8),VALUE(C22),VALUE(C36),VALUE(C50))*2^(-30)</f>
        <v>16.70367406308651</v>
      </c>
      <c r="D65" s="9">
        <f t="shared" si="5"/>
        <v>16.231735339155421</v>
      </c>
      <c r="E65" s="9">
        <f t="shared" si="5"/>
        <v>16.235971893183887</v>
      </c>
      <c r="F65" s="9">
        <f t="shared" si="5"/>
        <v>12.631169667001814</v>
      </c>
      <c r="G65" s="9">
        <f t="shared" si="5"/>
        <v>12.643456147285178</v>
      </c>
      <c r="H65" s="9">
        <f t="shared" si="5"/>
        <v>13.156529953004792</v>
      </c>
      <c r="I65" s="9">
        <f t="shared" si="5"/>
        <v>12.747205631574616</v>
      </c>
    </row>
    <row r="66" spans="1:9" x14ac:dyDescent="0.2">
      <c r="A66" s="6" t="s">
        <v>20841</v>
      </c>
      <c r="B66" s="9">
        <f>MIN(VALUE(B18),VALUE(B32),VALUE(B46))*2^(-30)</f>
        <v>7.5477066040039063</v>
      </c>
      <c r="C66" s="9">
        <f t="shared" ref="C66:I66" si="6">MIN(VALUE(C18),VALUE(C32),VALUE(C46))*2^(-30)</f>
        <v>8.7702598571777344</v>
      </c>
      <c r="D66" s="9">
        <f t="shared" si="6"/>
        <v>9.3502311706542969</v>
      </c>
      <c r="E66" s="9">
        <f t="shared" si="6"/>
        <v>8.7702598571777344</v>
      </c>
      <c r="F66" s="9">
        <f t="shared" si="6"/>
        <v>6.3483047485351563</v>
      </c>
      <c r="G66" s="9">
        <f t="shared" si="6"/>
        <v>6.5542335510253906</v>
      </c>
      <c r="H66" s="9">
        <f t="shared" si="6"/>
        <v>7.2327156066894531</v>
      </c>
      <c r="I66" s="9">
        <f t="shared" si="6"/>
        <v>6.5542335510253906</v>
      </c>
    </row>
    <row r="67" spans="1:9" x14ac:dyDescent="0.2">
      <c r="A67" s="6" t="s">
        <v>20839</v>
      </c>
      <c r="B67" s="9">
        <f>MIN(VALUE(B16),VALUE(B30),VALUE(B44))*2^(-30)</f>
        <v>21.389202117919922</v>
      </c>
      <c r="C67" s="9">
        <f t="shared" ref="C67:I67" si="7">MIN(VALUE(C16),VALUE(C30),VALUE(C44))*2^(-30)</f>
        <v>22.593036651611328</v>
      </c>
      <c r="D67" s="9">
        <f t="shared" si="7"/>
        <v>17.055648803710938</v>
      </c>
      <c r="E67" s="9">
        <f t="shared" si="7"/>
        <v>21.494644165039063</v>
      </c>
      <c r="F67" s="9">
        <f t="shared" si="7"/>
        <v>15.961406707763672</v>
      </c>
      <c r="G67" s="9">
        <f t="shared" si="7"/>
        <v>16.455520629882813</v>
      </c>
      <c r="H67" s="9">
        <f t="shared" si="7"/>
        <v>18.1043701171875</v>
      </c>
      <c r="I67" s="9">
        <f t="shared" si="7"/>
        <v>16.455520629882813</v>
      </c>
    </row>
    <row r="68" spans="1:9" x14ac:dyDescent="0.2">
      <c r="A68" s="6" t="s">
        <v>20831</v>
      </c>
      <c r="B68" s="9">
        <f>SUM(VALUE(B14),VALUE(B28),VALUE(B42))*2^(-20)</f>
        <v>3.90625E-3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7.8125E-3</v>
      </c>
      <c r="G68" s="9">
        <f t="shared" si="8"/>
        <v>7.8125E-3</v>
      </c>
      <c r="H68" s="9">
        <f t="shared" si="8"/>
        <v>0</v>
      </c>
      <c r="I68" s="9">
        <f t="shared" si="8"/>
        <v>7.8125E-3</v>
      </c>
    </row>
    <row r="69" spans="1:9" x14ac:dyDescent="0.2">
      <c r="A69" s="6" t="s">
        <v>20840</v>
      </c>
      <c r="B69" s="9">
        <f>SUM(VALUE(B15),VALUE(B29),VALUE(B43))*2^(-20)</f>
        <v>452.73828125</v>
      </c>
      <c r="C69" s="9">
        <f t="shared" si="8"/>
        <v>703.9140625</v>
      </c>
      <c r="D69" s="9">
        <f t="shared" si="8"/>
        <v>977.1796875</v>
      </c>
      <c r="E69" s="9">
        <f t="shared" si="8"/>
        <v>654.07421875</v>
      </c>
      <c r="F69" s="9">
        <f t="shared" si="8"/>
        <v>1010.52734375</v>
      </c>
      <c r="G69" s="9">
        <f t="shared" si="8"/>
        <v>992.18359375</v>
      </c>
      <c r="H69" s="9">
        <f t="shared" si="8"/>
        <v>956.44140625</v>
      </c>
      <c r="I69" s="9">
        <f t="shared" si="8"/>
        <v>981.984375</v>
      </c>
    </row>
    <row r="70" spans="1:9" x14ac:dyDescent="0.2">
      <c r="A70" s="6" t="s">
        <v>20832</v>
      </c>
      <c r="B70" s="9">
        <f>AVERAGE(VALUE(B9),VALUE(B23),VALUE(B37))*2^(-20)</f>
        <v>21.522226015726726</v>
      </c>
      <c r="C70" s="9">
        <f t="shared" ref="C70:I70" si="9">AVERAGE(VALUE(C9),VALUE(C23),VALUE(C37))*2^(-20)</f>
        <v>21.623697916666668</v>
      </c>
      <c r="D70" s="9">
        <f t="shared" si="9"/>
        <v>21.480670611063641</v>
      </c>
      <c r="E70" s="9">
        <f t="shared" si="9"/>
        <v>21.610677083333332</v>
      </c>
      <c r="F70" s="9">
        <f t="shared" si="9"/>
        <v>21.35904820760091</v>
      </c>
      <c r="G70" s="9">
        <f t="shared" si="9"/>
        <v>21.614094416300457</v>
      </c>
      <c r="H70" s="9">
        <f t="shared" si="9"/>
        <v>21.623353640238445</v>
      </c>
      <c r="I70" s="9">
        <f t="shared" si="9"/>
        <v>21.614094416300457</v>
      </c>
    </row>
    <row r="71" spans="1:9" x14ac:dyDescent="0.2">
      <c r="A71" s="6" t="s">
        <v>20833</v>
      </c>
      <c r="B71" s="10">
        <f>MIN(VALUE(B19),VALUE(B33),VALUE(B47))*2^(-20)</f>
        <v>14.33203125</v>
      </c>
      <c r="C71" s="10">
        <f t="shared" ref="C71:I71" si="10">MIN(VALUE(C19),VALUE(C33),VALUE(C47))*2^(-20)</f>
        <v>14.37109375</v>
      </c>
      <c r="D71" s="10">
        <f t="shared" si="10"/>
        <v>13.671875</v>
      </c>
      <c r="E71" s="10">
        <f t="shared" si="10"/>
        <v>14.33203125</v>
      </c>
      <c r="F71" s="10">
        <f t="shared" si="10"/>
        <v>14.32421875</v>
      </c>
      <c r="G71" s="10">
        <f t="shared" si="10"/>
        <v>14.33203125</v>
      </c>
      <c r="H71" s="10">
        <f t="shared" si="10"/>
        <v>14.3671875</v>
      </c>
      <c r="I71" s="10">
        <f t="shared" si="10"/>
        <v>14.33203125</v>
      </c>
    </row>
    <row r="72" spans="1:9" x14ac:dyDescent="0.2">
      <c r="A72" s="6" t="s">
        <v>20834</v>
      </c>
      <c r="B72" s="10">
        <f>MAX(VALUE(B17),VALUE(B31),VALUE(B45))*2^(-20)</f>
        <v>26.875</v>
      </c>
      <c r="C72" s="10">
        <f t="shared" ref="C72:I72" si="11">MAX(VALUE(C17),VALUE(C31),VALUE(C45))*2^(-20)</f>
        <v>26.91015625</v>
      </c>
      <c r="D72" s="10">
        <f t="shared" si="11"/>
        <v>26.94140625</v>
      </c>
      <c r="E72" s="10">
        <f t="shared" si="11"/>
        <v>26.91015625</v>
      </c>
      <c r="F72" s="10">
        <f t="shared" si="11"/>
        <v>26.171875</v>
      </c>
      <c r="G72" s="10">
        <f t="shared" si="11"/>
        <v>26.91015625</v>
      </c>
      <c r="H72" s="10">
        <f t="shared" si="11"/>
        <v>26.91015625</v>
      </c>
      <c r="I72" s="10">
        <f t="shared" si="11"/>
        <v>26.91015625</v>
      </c>
    </row>
    <row r="73" spans="1:9" x14ac:dyDescent="0.2">
      <c r="A73" s="6" t="s">
        <v>20826</v>
      </c>
      <c r="B73" s="9">
        <f>VALUE(B7)*10^(-9)</f>
        <v>214.56920850900002</v>
      </c>
      <c r="C73" s="9">
        <f t="shared" ref="C73:I73" si="12">VALUE(C7)*10^(-9)</f>
        <v>195.25824945700001</v>
      </c>
      <c r="D73" s="9">
        <f t="shared" si="12"/>
        <v>250.06610053900002</v>
      </c>
      <c r="E73" s="9">
        <f t="shared" si="12"/>
        <v>214.56920850900002</v>
      </c>
      <c r="F73" s="9">
        <f t="shared" si="12"/>
        <v>637.49886476699999</v>
      </c>
      <c r="G73" s="9">
        <f t="shared" si="12"/>
        <v>612.08011301100009</v>
      </c>
      <c r="H73" s="9">
        <f t="shared" si="12"/>
        <v>627.36459281600003</v>
      </c>
      <c r="I73" s="9">
        <f t="shared" si="12"/>
        <v>627.36459281600003</v>
      </c>
    </row>
    <row r="74" spans="1:9" x14ac:dyDescent="0.2">
      <c r="A74" s="6" t="s">
        <v>20835</v>
      </c>
      <c r="B74" s="9">
        <f>SUM(VALUE(B20),VALUE(B34),VALUE(B48))*2^(-30)</f>
        <v>32.901294692419469</v>
      </c>
      <c r="C74" s="9">
        <f t="shared" ref="C74:I75" si="13">SUM(VALUE(C20),VALUE(C34),VALUE(C48))*2^(-30)</f>
        <v>32.898952356539667</v>
      </c>
      <c r="D74" s="9">
        <f t="shared" si="13"/>
        <v>32.744114497676492</v>
      </c>
      <c r="E74" s="9">
        <f t="shared" si="13"/>
        <v>32.898952356539667</v>
      </c>
      <c r="F74" s="9">
        <f t="shared" si="13"/>
        <v>68.710937934927642</v>
      </c>
      <c r="G74" s="9">
        <f t="shared" si="13"/>
        <v>68.674272655509412</v>
      </c>
      <c r="H74" s="9">
        <f t="shared" si="13"/>
        <v>68.684440605342388</v>
      </c>
      <c r="I74" s="9">
        <f t="shared" si="13"/>
        <v>68.880506193265319</v>
      </c>
    </row>
    <row r="75" spans="1:9" x14ac:dyDescent="0.2">
      <c r="A75" s="6" t="s">
        <v>20836</v>
      </c>
      <c r="B75" s="9">
        <f>SUM(VALUE(B21),VALUE(B35),VALUE(B49))*2^(-30)</f>
        <v>32.919579459354281</v>
      </c>
      <c r="C75" s="9">
        <f t="shared" si="13"/>
        <v>32.913850836455822</v>
      </c>
      <c r="D75" s="9">
        <f t="shared" si="13"/>
        <v>32.776318137533963</v>
      </c>
      <c r="E75" s="9">
        <f t="shared" si="13"/>
        <v>32.67273682076484</v>
      </c>
      <c r="F75" s="9">
        <f t="shared" si="13"/>
        <v>68.243985612876713</v>
      </c>
      <c r="G75" s="9">
        <f t="shared" si="13"/>
        <v>68.209491206333041</v>
      </c>
      <c r="H75" s="9">
        <f t="shared" si="13"/>
        <v>68.21886501647532</v>
      </c>
      <c r="I75" s="9">
        <f t="shared" si="13"/>
        <v>68.21886501647532</v>
      </c>
    </row>
    <row r="76" spans="1:9" x14ac:dyDescent="0.2">
      <c r="A76" s="7" t="s">
        <v>20827</v>
      </c>
      <c r="B76" s="9">
        <f>SUM(VALUE(B12),VALUE(B26),VALUE(B40))</f>
        <v>5105</v>
      </c>
      <c r="C76" s="9">
        <f t="shared" ref="C76:I76" si="14">SUM(VALUE(C12),VALUE(C26),VALUE(C40))</f>
        <v>4647</v>
      </c>
      <c r="D76" s="9">
        <f t="shared" si="14"/>
        <v>5947</v>
      </c>
      <c r="E76" s="9">
        <f t="shared" si="14"/>
        <v>5105</v>
      </c>
      <c r="F76" s="9">
        <f t="shared" si="14"/>
        <v>15236</v>
      </c>
      <c r="G76" s="9">
        <f t="shared" si="14"/>
        <v>14638</v>
      </c>
      <c r="H76" s="9">
        <f t="shared" si="14"/>
        <v>14998</v>
      </c>
      <c r="I76" s="9">
        <f t="shared" si="14"/>
        <v>14998</v>
      </c>
    </row>
    <row r="77" spans="1:9" x14ac:dyDescent="0.2">
      <c r="A77" s="7" t="s">
        <v>20828</v>
      </c>
      <c r="B77" s="9">
        <f>SUM(VALUE(B11),VALUE(B25),VALUE(B39))</f>
        <v>611</v>
      </c>
      <c r="C77" s="9">
        <f t="shared" ref="C77:I77" si="15">SUM(VALUE(C11),VALUE(C25),VALUE(C39))</f>
        <v>624</v>
      </c>
      <c r="D77" s="9">
        <f t="shared" si="15"/>
        <v>676</v>
      </c>
      <c r="E77" s="9">
        <f t="shared" si="15"/>
        <v>632</v>
      </c>
      <c r="F77" s="9">
        <f t="shared" si="15"/>
        <v>1572</v>
      </c>
      <c r="G77" s="9">
        <f t="shared" si="15"/>
        <v>1521</v>
      </c>
      <c r="H77" s="9">
        <f t="shared" si="15"/>
        <v>1514</v>
      </c>
      <c r="I77" s="9">
        <f t="shared" si="15"/>
        <v>1526</v>
      </c>
    </row>
    <row r="78" spans="1:9" x14ac:dyDescent="0.2">
      <c r="A78" s="7" t="s">
        <v>20829</v>
      </c>
      <c r="B78" s="9">
        <f>SUM(VALUE(B13),VALUE(B27),VALUE(B41))</f>
        <v>852</v>
      </c>
      <c r="C78" s="9">
        <f t="shared" ref="C78:I78" si="16">SUM(VALUE(C13),VALUE(C27),VALUE(C41))</f>
        <v>861</v>
      </c>
      <c r="D78" s="9">
        <f t="shared" si="16"/>
        <v>882</v>
      </c>
      <c r="E78" s="9">
        <f t="shared" si="16"/>
        <v>865</v>
      </c>
      <c r="F78" s="9">
        <f t="shared" si="16"/>
        <v>9566</v>
      </c>
      <c r="G78" s="9">
        <f t="shared" si="16"/>
        <v>9389</v>
      </c>
      <c r="H78" s="9">
        <f t="shared" si="16"/>
        <v>9373</v>
      </c>
      <c r="I78" s="9">
        <f t="shared" si="16"/>
        <v>9430</v>
      </c>
    </row>
    <row r="79" spans="1:9" x14ac:dyDescent="0.2">
      <c r="A79" s="7" t="s">
        <v>20830</v>
      </c>
      <c r="B79" s="9">
        <f>SUM(VALUE(B10),VALUE(B24),VALUE(B38))</f>
        <v>680</v>
      </c>
      <c r="C79" s="9">
        <f t="shared" ref="C79:I79" si="17">SUM(VALUE(C10),VALUE(C24),VALUE(C38))</f>
        <v>612</v>
      </c>
      <c r="D79" s="9">
        <f t="shared" si="17"/>
        <v>906</v>
      </c>
      <c r="E79" s="9">
        <f t="shared" si="17"/>
        <v>693</v>
      </c>
      <c r="F79" s="9">
        <f t="shared" si="17"/>
        <v>742</v>
      </c>
      <c r="G79" s="9">
        <f t="shared" si="17"/>
        <v>688</v>
      </c>
      <c r="H79" s="9">
        <f t="shared" si="17"/>
        <v>679</v>
      </c>
      <c r="I79" s="9">
        <f t="shared" si="17"/>
        <v>681</v>
      </c>
    </row>
    <row r="80" spans="1:9" x14ac:dyDescent="0.2">
      <c r="A80" s="27" t="s">
        <v>20855</v>
      </c>
      <c r="B80" s="28">
        <f>B3*2^(-30)</f>
        <v>0</v>
      </c>
      <c r="C80" s="28">
        <f t="shared" ref="C80:I81" si="18">C3*2^(-30)</f>
        <v>0</v>
      </c>
      <c r="D80" s="28">
        <f t="shared" si="18"/>
        <v>0</v>
      </c>
      <c r="E80" s="28">
        <f t="shared" si="18"/>
        <v>0</v>
      </c>
      <c r="F80" s="28">
        <f t="shared" si="18"/>
        <v>17.284478489309549</v>
      </c>
      <c r="G80" s="28">
        <f t="shared" si="18"/>
        <v>17.284478489309549</v>
      </c>
      <c r="H80" s="28">
        <f t="shared" si="18"/>
        <v>17.284478489309549</v>
      </c>
      <c r="I80" s="28">
        <f t="shared" si="18"/>
        <v>17.284478489309549</v>
      </c>
    </row>
    <row r="81" spans="1:9" x14ac:dyDescent="0.2">
      <c r="A81" s="27" t="s">
        <v>20856</v>
      </c>
      <c r="B81" s="28">
        <f>B4*2^(-30)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51.853435467928648</v>
      </c>
      <c r="G81" s="28">
        <f t="shared" si="18"/>
        <v>51.853435467928648</v>
      </c>
      <c r="H81" s="28">
        <f t="shared" si="18"/>
        <v>51.853435467928648</v>
      </c>
      <c r="I81" s="28">
        <f t="shared" si="18"/>
        <v>51.853435467928648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5" width="58.5703125" bestFit="1" customWidth="1" collapsed="1"/>
    <col min="6" max="6" width="57.2851562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14409</v>
      </c>
      <c r="E2" t="s">
        <v>121</v>
      </c>
      <c r="F2" t="s">
        <v>14410</v>
      </c>
    </row>
    <row r="3" spans="1:6" x14ac:dyDescent="0.2">
      <c r="A3" t="s">
        <v>88</v>
      </c>
      <c r="B3" t="s">
        <v>123</v>
      </c>
      <c r="C3" t="s">
        <v>14411</v>
      </c>
      <c r="D3" t="s">
        <v>17969</v>
      </c>
      <c r="E3" t="s">
        <v>14413</v>
      </c>
      <c r="F3" t="s">
        <v>14410</v>
      </c>
    </row>
    <row r="4" spans="1:6" x14ac:dyDescent="0.2">
      <c r="A4" t="s">
        <v>94</v>
      </c>
      <c r="B4" t="s">
        <v>125</v>
      </c>
      <c r="C4" t="s">
        <v>17970</v>
      </c>
      <c r="D4" t="s">
        <v>17969</v>
      </c>
      <c r="E4" t="s">
        <v>14413</v>
      </c>
      <c r="F4" t="s">
        <v>14794</v>
      </c>
    </row>
    <row r="5" spans="1:6" x14ac:dyDescent="0.2">
      <c r="A5" t="s">
        <v>79</v>
      </c>
      <c r="B5" t="s">
        <v>127</v>
      </c>
      <c r="C5" t="s">
        <v>17970</v>
      </c>
      <c r="D5" t="s">
        <v>68</v>
      </c>
      <c r="E5" t="s">
        <v>14795</v>
      </c>
      <c r="F5" t="s">
        <v>121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:I81"/>
  <sheetViews>
    <sheetView topLeftCell="A43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3.42578125" bestFit="1" customWidth="1" collapsed="1"/>
    <col min="6" max="8" width="27" bestFit="1" customWidth="1" collapsed="1"/>
    <col min="9" max="9" width="13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17744</v>
      </c>
      <c r="G3" t="s">
        <v>17744</v>
      </c>
      <c r="H3" t="s">
        <v>17744</v>
      </c>
      <c r="I3" t="str">
        <f t="shared" ref="I3:I34" si="1">IF(ISERROR(MEDIAN(VALUE(F3),VALUE(G3),VALUE(H3))), "-", TEXT(MEDIAN(VALUE(F3),VALUE(G3),VALUE(H3)), "0"))</f>
        <v>18559067460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17745</v>
      </c>
      <c r="G4" t="s">
        <v>17745</v>
      </c>
      <c r="H4" t="s">
        <v>17745</v>
      </c>
      <c r="I4" t="str">
        <f t="shared" si="1"/>
        <v>55677202380</v>
      </c>
    </row>
    <row r="5" spans="1:9" x14ac:dyDescent="0.2">
      <c r="A5" s="1" t="s">
        <v>9</v>
      </c>
      <c r="B5" t="s">
        <v>18442</v>
      </c>
      <c r="C5" t="s">
        <v>18520</v>
      </c>
      <c r="D5" t="s">
        <v>18604</v>
      </c>
      <c r="E5" t="str">
        <f t="shared" si="0"/>
        <v>-</v>
      </c>
      <c r="F5" t="s">
        <v>18398</v>
      </c>
      <c r="G5" t="s">
        <v>18479</v>
      </c>
      <c r="H5" t="s">
        <v>18561</v>
      </c>
      <c r="I5" t="str">
        <f t="shared" si="1"/>
        <v>-</v>
      </c>
    </row>
    <row r="6" spans="1:9" x14ac:dyDescent="0.2">
      <c r="A6" s="1" t="s">
        <v>10</v>
      </c>
      <c r="B6" t="s">
        <v>18443</v>
      </c>
      <c r="C6" t="s">
        <v>18521</v>
      </c>
      <c r="D6" t="s">
        <v>18605</v>
      </c>
      <c r="E6" t="str">
        <f t="shared" si="0"/>
        <v>-</v>
      </c>
      <c r="F6" t="s">
        <v>18399</v>
      </c>
      <c r="G6" t="s">
        <v>18480</v>
      </c>
      <c r="H6" t="s">
        <v>18562</v>
      </c>
      <c r="I6" t="str">
        <f t="shared" si="1"/>
        <v>-</v>
      </c>
    </row>
    <row r="7" spans="1:9" x14ac:dyDescent="0.2">
      <c r="A7" s="1" t="s">
        <v>11</v>
      </c>
      <c r="B7" t="s">
        <v>18444</v>
      </c>
      <c r="C7" t="s">
        <v>18522</v>
      </c>
      <c r="D7" t="s">
        <v>18606</v>
      </c>
      <c r="E7" t="str">
        <f t="shared" si="0"/>
        <v>169716723596</v>
      </c>
      <c r="F7" t="s">
        <v>18400</v>
      </c>
      <c r="G7" t="s">
        <v>18481</v>
      </c>
      <c r="H7" t="s">
        <v>18563</v>
      </c>
      <c r="I7" t="str">
        <f t="shared" si="1"/>
        <v>737600777372</v>
      </c>
    </row>
    <row r="8" spans="1:9" x14ac:dyDescent="0.2">
      <c r="A8" s="1" t="s">
        <v>12</v>
      </c>
      <c r="B8" t="s">
        <v>18445</v>
      </c>
      <c r="C8" t="s">
        <v>18523</v>
      </c>
      <c r="D8" t="s">
        <v>18607</v>
      </c>
      <c r="E8" t="str">
        <f t="shared" si="0"/>
        <v>20432563241</v>
      </c>
      <c r="F8" t="s">
        <v>18401</v>
      </c>
      <c r="G8" t="s">
        <v>18482</v>
      </c>
      <c r="H8" t="s">
        <v>18564</v>
      </c>
      <c r="I8" t="str">
        <f t="shared" si="1"/>
        <v>17897723356</v>
      </c>
    </row>
    <row r="9" spans="1:9" x14ac:dyDescent="0.2">
      <c r="A9" s="1" t="s">
        <v>13</v>
      </c>
      <c r="B9" t="s">
        <v>18446</v>
      </c>
      <c r="C9" t="s">
        <v>18524</v>
      </c>
      <c r="D9" t="s">
        <v>18608</v>
      </c>
      <c r="E9" t="str">
        <f t="shared" si="0"/>
        <v>14929685</v>
      </c>
      <c r="F9" t="s">
        <v>18402</v>
      </c>
      <c r="G9" t="s">
        <v>18483</v>
      </c>
      <c r="H9" t="s">
        <v>18565</v>
      </c>
      <c r="I9" t="str">
        <f t="shared" si="1"/>
        <v>14915847</v>
      </c>
    </row>
    <row r="10" spans="1:9" x14ac:dyDescent="0.2">
      <c r="A10" s="1" t="s">
        <v>14</v>
      </c>
      <c r="B10" t="s">
        <v>5221</v>
      </c>
      <c r="C10" t="s">
        <v>18525</v>
      </c>
      <c r="D10" t="s">
        <v>18609</v>
      </c>
      <c r="E10" t="str">
        <f t="shared" si="0"/>
        <v>366</v>
      </c>
      <c r="F10" t="s">
        <v>18403</v>
      </c>
      <c r="G10" t="s">
        <v>18484</v>
      </c>
      <c r="H10" t="s">
        <v>18566</v>
      </c>
      <c r="I10" t="str">
        <f t="shared" si="1"/>
        <v>941</v>
      </c>
    </row>
    <row r="11" spans="1:9" x14ac:dyDescent="0.2">
      <c r="A11" s="1" t="s">
        <v>15</v>
      </c>
      <c r="B11" t="s">
        <v>973</v>
      </c>
      <c r="C11" t="s">
        <v>138</v>
      </c>
      <c r="D11" t="s">
        <v>86</v>
      </c>
      <c r="E11" t="str">
        <f t="shared" si="0"/>
        <v>151</v>
      </c>
      <c r="F11" t="s">
        <v>18404</v>
      </c>
      <c r="G11" t="s">
        <v>17986</v>
      </c>
      <c r="H11" t="s">
        <v>18567</v>
      </c>
      <c r="I11" t="str">
        <f t="shared" si="1"/>
        <v>486</v>
      </c>
    </row>
    <row r="12" spans="1:9" x14ac:dyDescent="0.2">
      <c r="A12" s="1" t="s">
        <v>16</v>
      </c>
      <c r="B12" t="s">
        <v>18447</v>
      </c>
      <c r="C12" t="s">
        <v>18526</v>
      </c>
      <c r="D12" t="s">
        <v>18610</v>
      </c>
      <c r="E12" t="str">
        <f t="shared" si="0"/>
        <v>1346</v>
      </c>
      <c r="F12" t="s">
        <v>18405</v>
      </c>
      <c r="G12" t="s">
        <v>18485</v>
      </c>
      <c r="H12" t="s">
        <v>18568</v>
      </c>
      <c r="I12" t="str">
        <f t="shared" si="1"/>
        <v>5871</v>
      </c>
    </row>
    <row r="13" spans="1:9" x14ac:dyDescent="0.2">
      <c r="A13" s="1" t="s">
        <v>17</v>
      </c>
      <c r="B13" t="s">
        <v>2835</v>
      </c>
      <c r="C13" t="s">
        <v>3787</v>
      </c>
      <c r="D13" t="s">
        <v>6647</v>
      </c>
      <c r="E13" t="str">
        <f t="shared" si="0"/>
        <v>252</v>
      </c>
      <c r="F13" t="s">
        <v>18406</v>
      </c>
      <c r="G13" t="s">
        <v>18486</v>
      </c>
      <c r="H13" t="s">
        <v>15821</v>
      </c>
      <c r="I13" t="str">
        <f t="shared" si="1"/>
        <v>2190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256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18448</v>
      </c>
      <c r="C15" t="s">
        <v>18527</v>
      </c>
      <c r="D15" t="s">
        <v>511</v>
      </c>
      <c r="E15" t="str">
        <f t="shared" si="0"/>
        <v>1343488</v>
      </c>
      <c r="F15" t="s">
        <v>18407</v>
      </c>
      <c r="G15" t="s">
        <v>18487</v>
      </c>
      <c r="H15" t="s">
        <v>18569</v>
      </c>
      <c r="I15" t="str">
        <f t="shared" si="1"/>
        <v>340254720</v>
      </c>
    </row>
    <row r="16" spans="1:9" x14ac:dyDescent="0.2">
      <c r="A16" s="1" t="s">
        <v>20</v>
      </c>
      <c r="B16" t="s">
        <v>18449</v>
      </c>
      <c r="C16" t="s">
        <v>18528</v>
      </c>
      <c r="D16" t="s">
        <v>18611</v>
      </c>
      <c r="E16" t="str">
        <f t="shared" si="0"/>
        <v>26822086656</v>
      </c>
      <c r="F16" t="s">
        <v>18408</v>
      </c>
      <c r="G16" t="s">
        <v>18488</v>
      </c>
      <c r="H16" t="s">
        <v>18570</v>
      </c>
      <c r="I16" t="str">
        <f t="shared" si="1"/>
        <v>21974990848</v>
      </c>
    </row>
    <row r="17" spans="1:9" x14ac:dyDescent="0.2">
      <c r="A17" s="1" t="s">
        <v>21</v>
      </c>
      <c r="B17" t="s">
        <v>18450</v>
      </c>
      <c r="C17" t="s">
        <v>18205</v>
      </c>
      <c r="D17" t="s">
        <v>18612</v>
      </c>
      <c r="E17" t="str">
        <f t="shared" si="0"/>
        <v>15028224</v>
      </c>
      <c r="F17" t="s">
        <v>18409</v>
      </c>
      <c r="G17" t="s">
        <v>18489</v>
      </c>
      <c r="H17" t="s">
        <v>18571</v>
      </c>
      <c r="I17" t="str">
        <f t="shared" si="1"/>
        <v>14966784</v>
      </c>
    </row>
    <row r="18" spans="1:9" x14ac:dyDescent="0.2">
      <c r="A18" s="1" t="s">
        <v>22</v>
      </c>
      <c r="B18" t="s">
        <v>18451</v>
      </c>
      <c r="C18" t="s">
        <v>18529</v>
      </c>
      <c r="D18" t="s">
        <v>18613</v>
      </c>
      <c r="E18" t="str">
        <f t="shared" si="0"/>
        <v>14568591360</v>
      </c>
      <c r="F18" t="s">
        <v>18410</v>
      </c>
      <c r="G18" t="s">
        <v>18490</v>
      </c>
      <c r="H18" t="s">
        <v>18572</v>
      </c>
      <c r="I18" t="str">
        <f t="shared" si="1"/>
        <v>12496756736</v>
      </c>
    </row>
    <row r="19" spans="1:9" x14ac:dyDescent="0.2">
      <c r="A19" s="1" t="s">
        <v>23</v>
      </c>
      <c r="B19" t="s">
        <v>18452</v>
      </c>
      <c r="C19" t="s">
        <v>18530</v>
      </c>
      <c r="D19" t="s">
        <v>18571</v>
      </c>
      <c r="E19" t="str">
        <f t="shared" si="0"/>
        <v>14880768</v>
      </c>
      <c r="F19" t="s">
        <v>18411</v>
      </c>
      <c r="G19" t="s">
        <v>18491</v>
      </c>
      <c r="H19" t="s">
        <v>18573</v>
      </c>
      <c r="I19" t="str">
        <f t="shared" si="1"/>
        <v>14897152</v>
      </c>
    </row>
    <row r="20" spans="1:9" x14ac:dyDescent="0.2">
      <c r="A20" s="1" t="s">
        <v>24</v>
      </c>
      <c r="B20" t="s">
        <v>18453</v>
      </c>
      <c r="C20" t="s">
        <v>18531</v>
      </c>
      <c r="D20" t="s">
        <v>18614</v>
      </c>
      <c r="E20" t="str">
        <f t="shared" si="0"/>
        <v>8498895310</v>
      </c>
      <c r="F20" t="s">
        <v>18412</v>
      </c>
      <c r="G20" t="s">
        <v>18492</v>
      </c>
      <c r="H20" t="s">
        <v>18574</v>
      </c>
      <c r="I20" t="str">
        <f t="shared" si="1"/>
        <v>28551683982</v>
      </c>
    </row>
    <row r="21" spans="1:9" x14ac:dyDescent="0.2">
      <c r="A21" s="1" t="s">
        <v>25</v>
      </c>
      <c r="B21" t="s">
        <v>18454</v>
      </c>
      <c r="C21" t="s">
        <v>18532</v>
      </c>
      <c r="D21" t="s">
        <v>18615</v>
      </c>
      <c r="E21" t="str">
        <f t="shared" si="0"/>
        <v>8253206854</v>
      </c>
      <c r="F21" t="s">
        <v>18413</v>
      </c>
      <c r="G21" t="s">
        <v>18493</v>
      </c>
      <c r="H21" t="s">
        <v>18575</v>
      </c>
      <c r="I21" t="str">
        <f t="shared" si="1"/>
        <v>22689866989</v>
      </c>
    </row>
    <row r="22" spans="1:9" x14ac:dyDescent="0.2">
      <c r="A22" s="1" t="s">
        <v>26</v>
      </c>
      <c r="B22" t="s">
        <v>18455</v>
      </c>
      <c r="C22" t="s">
        <v>18533</v>
      </c>
      <c r="D22" t="s">
        <v>18616</v>
      </c>
      <c r="E22" t="str">
        <f t="shared" si="0"/>
        <v>18167772466</v>
      </c>
      <c r="F22" t="s">
        <v>18414</v>
      </c>
      <c r="G22" t="s">
        <v>18494</v>
      </c>
      <c r="H22" t="s">
        <v>18576</v>
      </c>
      <c r="I22" t="str">
        <f t="shared" si="1"/>
        <v>15230361289</v>
      </c>
    </row>
    <row r="23" spans="1:9" x14ac:dyDescent="0.2">
      <c r="A23" s="1" t="s">
        <v>27</v>
      </c>
      <c r="B23" t="s">
        <v>18456</v>
      </c>
      <c r="C23" t="s">
        <v>18534</v>
      </c>
      <c r="D23" t="s">
        <v>18585</v>
      </c>
      <c r="E23" t="str">
        <f t="shared" si="0"/>
        <v>27400648</v>
      </c>
      <c r="F23" t="s">
        <v>18415</v>
      </c>
      <c r="G23" t="s">
        <v>18495</v>
      </c>
      <c r="H23" t="s">
        <v>18577</v>
      </c>
      <c r="I23" t="str">
        <f t="shared" si="1"/>
        <v>27316046</v>
      </c>
    </row>
    <row r="24" spans="1:9" x14ac:dyDescent="0.2">
      <c r="A24" s="1" t="s">
        <v>28</v>
      </c>
      <c r="B24" t="s">
        <v>259</v>
      </c>
      <c r="C24" t="s">
        <v>503</v>
      </c>
      <c r="D24" t="s">
        <v>474</v>
      </c>
      <c r="E24" t="str">
        <f t="shared" si="0"/>
        <v>64</v>
      </c>
      <c r="F24" t="s">
        <v>72</v>
      </c>
      <c r="G24" t="s">
        <v>139</v>
      </c>
      <c r="H24" t="s">
        <v>486</v>
      </c>
      <c r="I24" t="str">
        <f t="shared" si="1"/>
        <v>43</v>
      </c>
    </row>
    <row r="25" spans="1:9" x14ac:dyDescent="0.2">
      <c r="A25" s="1" t="s">
        <v>29</v>
      </c>
      <c r="B25" t="s">
        <v>447</v>
      </c>
      <c r="C25" t="s">
        <v>364</v>
      </c>
      <c r="D25" t="s">
        <v>18617</v>
      </c>
      <c r="E25" t="str">
        <f t="shared" si="0"/>
        <v>163</v>
      </c>
      <c r="F25" t="s">
        <v>18416</v>
      </c>
      <c r="G25" t="s">
        <v>16775</v>
      </c>
      <c r="H25" t="s">
        <v>18578</v>
      </c>
      <c r="I25" t="str">
        <f t="shared" si="1"/>
        <v>564</v>
      </c>
    </row>
    <row r="26" spans="1:9" x14ac:dyDescent="0.2">
      <c r="A26" s="1" t="s">
        <v>30</v>
      </c>
      <c r="B26" t="s">
        <v>17946</v>
      </c>
      <c r="C26" t="s">
        <v>18535</v>
      </c>
      <c r="D26" t="s">
        <v>18618</v>
      </c>
      <c r="E26" t="str">
        <f t="shared" si="0"/>
        <v>1347</v>
      </c>
      <c r="F26" t="s">
        <v>18417</v>
      </c>
      <c r="G26" t="s">
        <v>18496</v>
      </c>
      <c r="H26" t="s">
        <v>18579</v>
      </c>
      <c r="I26" t="str">
        <f t="shared" si="1"/>
        <v>5874</v>
      </c>
    </row>
    <row r="27" spans="1:9" x14ac:dyDescent="0.2">
      <c r="A27" s="1" t="s">
        <v>31</v>
      </c>
      <c r="B27" t="s">
        <v>8548</v>
      </c>
      <c r="C27" t="s">
        <v>282</v>
      </c>
      <c r="D27" t="s">
        <v>527</v>
      </c>
      <c r="E27" t="str">
        <f t="shared" si="0"/>
        <v>246</v>
      </c>
      <c r="F27" t="s">
        <v>18418</v>
      </c>
      <c r="G27" t="s">
        <v>18497</v>
      </c>
      <c r="H27" t="s">
        <v>18580</v>
      </c>
      <c r="I27" t="str">
        <f t="shared" si="1"/>
        <v>3635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18457</v>
      </c>
      <c r="C29" t="s">
        <v>18536</v>
      </c>
      <c r="D29" t="s">
        <v>1107</v>
      </c>
      <c r="E29" t="str">
        <f t="shared" si="0"/>
        <v>383934464</v>
      </c>
      <c r="F29" t="s">
        <v>18419</v>
      </c>
      <c r="G29" t="s">
        <v>18498</v>
      </c>
      <c r="H29" t="s">
        <v>18581</v>
      </c>
      <c r="I29" t="str">
        <f t="shared" si="1"/>
        <v>367456256</v>
      </c>
    </row>
    <row r="30" spans="1:9" x14ac:dyDescent="0.2">
      <c r="A30" s="1" t="s">
        <v>34</v>
      </c>
      <c r="B30" t="s">
        <v>18458</v>
      </c>
      <c r="C30" t="s">
        <v>18537</v>
      </c>
      <c r="D30" t="s">
        <v>18619</v>
      </c>
      <c r="E30" t="str">
        <f t="shared" si="0"/>
        <v>21636558848</v>
      </c>
      <c r="F30" t="s">
        <v>18420</v>
      </c>
      <c r="G30" t="s">
        <v>18499</v>
      </c>
      <c r="H30" t="s">
        <v>18582</v>
      </c>
      <c r="I30" t="str">
        <f t="shared" si="1"/>
        <v>19305562112</v>
      </c>
    </row>
    <row r="31" spans="1:9" x14ac:dyDescent="0.2">
      <c r="A31" s="1" t="s">
        <v>35</v>
      </c>
      <c r="B31" t="s">
        <v>18459</v>
      </c>
      <c r="C31" t="s">
        <v>18538</v>
      </c>
      <c r="D31" t="s">
        <v>18585</v>
      </c>
      <c r="E31" t="str">
        <f t="shared" si="0"/>
        <v>27406336</v>
      </c>
      <c r="F31" t="s">
        <v>18421</v>
      </c>
      <c r="G31" t="s">
        <v>18500</v>
      </c>
      <c r="H31" t="s">
        <v>18583</v>
      </c>
      <c r="I31" t="str">
        <f t="shared" si="1"/>
        <v>27348992</v>
      </c>
    </row>
    <row r="32" spans="1:9" x14ac:dyDescent="0.2">
      <c r="A32" s="1" t="s">
        <v>36</v>
      </c>
      <c r="B32" t="s">
        <v>18460</v>
      </c>
      <c r="C32" t="s">
        <v>18539</v>
      </c>
      <c r="D32" t="s">
        <v>18620</v>
      </c>
      <c r="E32" t="str">
        <f t="shared" si="0"/>
        <v>11098558464</v>
      </c>
      <c r="F32" t="s">
        <v>18422</v>
      </c>
      <c r="G32" t="s">
        <v>18501</v>
      </c>
      <c r="H32" t="s">
        <v>18584</v>
      </c>
      <c r="I32" t="str">
        <f t="shared" si="1"/>
        <v>8263856128</v>
      </c>
    </row>
    <row r="33" spans="1:9" x14ac:dyDescent="0.2">
      <c r="A33" s="1" t="s">
        <v>37</v>
      </c>
      <c r="B33" t="s">
        <v>18461</v>
      </c>
      <c r="C33" t="s">
        <v>18540</v>
      </c>
      <c r="D33" t="s">
        <v>18585</v>
      </c>
      <c r="E33" t="str">
        <f t="shared" si="0"/>
        <v>27365376</v>
      </c>
      <c r="F33" t="s">
        <v>10115</v>
      </c>
      <c r="G33" t="s">
        <v>18459</v>
      </c>
      <c r="H33" t="s">
        <v>18585</v>
      </c>
      <c r="I33" t="str">
        <f t="shared" si="1"/>
        <v>27303936</v>
      </c>
    </row>
    <row r="34" spans="1:9" x14ac:dyDescent="0.2">
      <c r="A34" s="1" t="s">
        <v>38</v>
      </c>
      <c r="B34" t="s">
        <v>18462</v>
      </c>
      <c r="C34" t="s">
        <v>18541</v>
      </c>
      <c r="D34" t="s">
        <v>18621</v>
      </c>
      <c r="E34" t="str">
        <f t="shared" si="0"/>
        <v>12646118283</v>
      </c>
      <c r="F34" t="s">
        <v>18423</v>
      </c>
      <c r="G34" t="s">
        <v>18502</v>
      </c>
      <c r="H34" t="s">
        <v>18586</v>
      </c>
      <c r="I34" t="str">
        <f t="shared" si="1"/>
        <v>23053968027</v>
      </c>
    </row>
    <row r="35" spans="1:9" x14ac:dyDescent="0.2">
      <c r="A35" s="1" t="s">
        <v>39</v>
      </c>
      <c r="B35" t="s">
        <v>18463</v>
      </c>
      <c r="C35" t="s">
        <v>18542</v>
      </c>
      <c r="D35" t="s">
        <v>18622</v>
      </c>
      <c r="E35" t="str">
        <f t="shared" ref="E35:E63" si="2">IF(ISERROR(MEDIAN(VALUE(B35),VALUE(C35),VALUE(D35))), "-", TEXT(MEDIAN(VALUE(B35),VALUE(C35),VALUE(D35)), "0"))</f>
        <v>9955489634</v>
      </c>
      <c r="F35" t="s">
        <v>18424</v>
      </c>
      <c r="G35" t="s">
        <v>18503</v>
      </c>
      <c r="H35" t="s">
        <v>18587</v>
      </c>
      <c r="I35" t="str">
        <f t="shared" ref="I35:I63" si="3">IF(ISERROR(MEDIAN(VALUE(F35),VALUE(G35),VALUE(H35))), "-", TEXT(MEDIAN(VALUE(F35),VALUE(G35),VALUE(H35)), "0"))</f>
        <v>25040493974</v>
      </c>
    </row>
    <row r="36" spans="1:9" x14ac:dyDescent="0.2">
      <c r="A36" s="1" t="s">
        <v>40</v>
      </c>
      <c r="B36" t="s">
        <v>18464</v>
      </c>
      <c r="C36" t="s">
        <v>18543</v>
      </c>
      <c r="D36" t="s">
        <v>18623</v>
      </c>
      <c r="E36" t="str">
        <f t="shared" si="2"/>
        <v>22209341296</v>
      </c>
      <c r="F36" t="s">
        <v>18425</v>
      </c>
      <c r="G36" t="s">
        <v>18504</v>
      </c>
      <c r="H36" t="s">
        <v>18588</v>
      </c>
      <c r="I36" t="str">
        <f t="shared" si="3"/>
        <v>14801998614</v>
      </c>
    </row>
    <row r="37" spans="1:9" x14ac:dyDescent="0.2">
      <c r="A37" s="1" t="s">
        <v>41</v>
      </c>
      <c r="B37" t="s">
        <v>18465</v>
      </c>
      <c r="C37" t="s">
        <v>18544</v>
      </c>
      <c r="D37" t="s">
        <v>18624</v>
      </c>
      <c r="E37" t="str">
        <f t="shared" si="2"/>
        <v>29171111</v>
      </c>
      <c r="F37" t="s">
        <v>18426</v>
      </c>
      <c r="G37" t="s">
        <v>18505</v>
      </c>
      <c r="H37" t="s">
        <v>18589</v>
      </c>
      <c r="I37" t="str">
        <f t="shared" si="3"/>
        <v>28833765</v>
      </c>
    </row>
    <row r="38" spans="1:9" x14ac:dyDescent="0.2">
      <c r="A38" s="1" t="s">
        <v>42</v>
      </c>
      <c r="B38" t="s">
        <v>18466</v>
      </c>
      <c r="C38" t="s">
        <v>18545</v>
      </c>
      <c r="D38" t="s">
        <v>187</v>
      </c>
      <c r="E38" t="str">
        <f t="shared" si="2"/>
        <v>343</v>
      </c>
      <c r="F38" t="s">
        <v>103</v>
      </c>
      <c r="G38" t="s">
        <v>90</v>
      </c>
      <c r="H38" t="s">
        <v>178</v>
      </c>
      <c r="I38" t="str">
        <f t="shared" si="3"/>
        <v>32</v>
      </c>
    </row>
    <row r="39" spans="1:9" x14ac:dyDescent="0.2">
      <c r="A39" s="1" t="s">
        <v>43</v>
      </c>
      <c r="B39" t="s">
        <v>484</v>
      </c>
      <c r="C39" t="s">
        <v>614</v>
      </c>
      <c r="D39" t="s">
        <v>443</v>
      </c>
      <c r="E39" t="str">
        <f t="shared" si="2"/>
        <v>212</v>
      </c>
      <c r="F39" t="s">
        <v>18427</v>
      </c>
      <c r="G39" t="s">
        <v>177</v>
      </c>
      <c r="H39" t="s">
        <v>18590</v>
      </c>
      <c r="I39" t="str">
        <f t="shared" si="3"/>
        <v>562</v>
      </c>
    </row>
    <row r="40" spans="1:9" x14ac:dyDescent="0.2">
      <c r="A40" s="1" t="s">
        <v>44</v>
      </c>
      <c r="B40" t="s">
        <v>18447</v>
      </c>
      <c r="C40" t="s">
        <v>18546</v>
      </c>
      <c r="D40" t="s">
        <v>18625</v>
      </c>
      <c r="E40" t="str">
        <f t="shared" si="2"/>
        <v>1346</v>
      </c>
      <c r="F40" t="s">
        <v>18428</v>
      </c>
      <c r="G40" t="s">
        <v>18506</v>
      </c>
      <c r="H40" t="s">
        <v>18568</v>
      </c>
      <c r="I40" t="str">
        <f t="shared" si="3"/>
        <v>5879</v>
      </c>
    </row>
    <row r="41" spans="1:9" x14ac:dyDescent="0.2">
      <c r="A41" s="1" t="s">
        <v>45</v>
      </c>
      <c r="B41" t="s">
        <v>5203</v>
      </c>
      <c r="C41" t="s">
        <v>18547</v>
      </c>
      <c r="D41" t="s">
        <v>17861</v>
      </c>
      <c r="E41" t="str">
        <f t="shared" si="2"/>
        <v>355</v>
      </c>
      <c r="F41" t="s">
        <v>18429</v>
      </c>
      <c r="G41" t="s">
        <v>18507</v>
      </c>
      <c r="H41" t="s">
        <v>18591</v>
      </c>
      <c r="I41" t="str">
        <f t="shared" si="3"/>
        <v>3913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78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18467</v>
      </c>
      <c r="C43" t="s">
        <v>18548</v>
      </c>
      <c r="D43" t="s">
        <v>279</v>
      </c>
      <c r="E43" t="str">
        <f t="shared" si="2"/>
        <v>383885312</v>
      </c>
      <c r="F43" t="s">
        <v>18430</v>
      </c>
      <c r="G43" t="s">
        <v>18508</v>
      </c>
      <c r="H43" t="s">
        <v>18592</v>
      </c>
      <c r="I43" t="str">
        <f t="shared" si="3"/>
        <v>339394560</v>
      </c>
    </row>
    <row r="44" spans="1:9" x14ac:dyDescent="0.2">
      <c r="A44" s="1" t="s">
        <v>48</v>
      </c>
      <c r="B44" t="s">
        <v>18468</v>
      </c>
      <c r="C44" t="s">
        <v>18549</v>
      </c>
      <c r="D44" t="s">
        <v>18626</v>
      </c>
      <c r="E44" t="str">
        <f t="shared" si="2"/>
        <v>26570280960</v>
      </c>
      <c r="F44" t="s">
        <v>18431</v>
      </c>
      <c r="G44" t="s">
        <v>18509</v>
      </c>
      <c r="H44" t="s">
        <v>18593</v>
      </c>
      <c r="I44" t="str">
        <f t="shared" si="3"/>
        <v>19526057984</v>
      </c>
    </row>
    <row r="45" spans="1:9" x14ac:dyDescent="0.2">
      <c r="A45" s="1" t="s">
        <v>49</v>
      </c>
      <c r="B45" t="s">
        <v>18469</v>
      </c>
      <c r="C45" t="s">
        <v>18550</v>
      </c>
      <c r="D45" t="s">
        <v>18624</v>
      </c>
      <c r="E45" t="str">
        <f t="shared" si="2"/>
        <v>29556736</v>
      </c>
      <c r="F45" t="s">
        <v>18432</v>
      </c>
      <c r="G45" t="s">
        <v>18510</v>
      </c>
      <c r="H45" t="s">
        <v>18594</v>
      </c>
      <c r="I45" t="str">
        <f t="shared" si="3"/>
        <v>29151232</v>
      </c>
    </row>
    <row r="46" spans="1:9" x14ac:dyDescent="0.2">
      <c r="A46" s="1" t="s">
        <v>50</v>
      </c>
      <c r="B46" t="s">
        <v>18470</v>
      </c>
      <c r="C46" t="s">
        <v>18551</v>
      </c>
      <c r="D46" t="s">
        <v>18627</v>
      </c>
      <c r="E46" t="str">
        <f t="shared" si="2"/>
        <v>9679605760</v>
      </c>
      <c r="F46" t="s">
        <v>18433</v>
      </c>
      <c r="G46" t="s">
        <v>18511</v>
      </c>
      <c r="H46" t="s">
        <v>18595</v>
      </c>
      <c r="I46" t="str">
        <f t="shared" si="3"/>
        <v>7906488320</v>
      </c>
    </row>
    <row r="47" spans="1:9" x14ac:dyDescent="0.2">
      <c r="A47" s="1" t="s">
        <v>51</v>
      </c>
      <c r="B47" t="s">
        <v>18471</v>
      </c>
      <c r="C47" t="s">
        <v>18552</v>
      </c>
      <c r="D47" t="s">
        <v>18624</v>
      </c>
      <c r="E47" t="str">
        <f t="shared" si="2"/>
        <v>29110272</v>
      </c>
      <c r="F47" t="s">
        <v>18434</v>
      </c>
      <c r="G47" t="s">
        <v>18471</v>
      </c>
      <c r="H47" t="s">
        <v>18552</v>
      </c>
      <c r="I47" t="str">
        <f t="shared" si="3"/>
        <v>28594176</v>
      </c>
    </row>
    <row r="48" spans="1:9" x14ac:dyDescent="0.2">
      <c r="A48" s="1" t="s">
        <v>52</v>
      </c>
      <c r="B48" t="s">
        <v>18472</v>
      </c>
      <c r="C48" t="s">
        <v>18553</v>
      </c>
      <c r="D48" t="s">
        <v>18628</v>
      </c>
      <c r="E48" t="str">
        <f t="shared" si="2"/>
        <v>9104094913</v>
      </c>
      <c r="F48" t="s">
        <v>18435</v>
      </c>
      <c r="G48" t="s">
        <v>18512</v>
      </c>
      <c r="H48" t="s">
        <v>18596</v>
      </c>
      <c r="I48" t="str">
        <f t="shared" si="3"/>
        <v>22679111785</v>
      </c>
    </row>
    <row r="49" spans="1:9" x14ac:dyDescent="0.2">
      <c r="A49" s="1" t="s">
        <v>53</v>
      </c>
      <c r="B49" t="s">
        <v>18473</v>
      </c>
      <c r="C49" t="s">
        <v>18554</v>
      </c>
      <c r="D49" t="s">
        <v>18629</v>
      </c>
      <c r="E49" t="str">
        <f t="shared" si="2"/>
        <v>12563496499</v>
      </c>
      <c r="F49" t="s">
        <v>18436</v>
      </c>
      <c r="G49" t="s">
        <v>18513</v>
      </c>
      <c r="H49" t="s">
        <v>18597</v>
      </c>
      <c r="I49" t="str">
        <f t="shared" si="3"/>
        <v>25658624684</v>
      </c>
    </row>
    <row r="50" spans="1:9" x14ac:dyDescent="0.2">
      <c r="A50" s="1" t="s">
        <v>54</v>
      </c>
      <c r="B50" t="s">
        <v>18474</v>
      </c>
      <c r="C50" t="s">
        <v>18555</v>
      </c>
      <c r="D50" t="s">
        <v>18630</v>
      </c>
      <c r="E50" t="str">
        <f t="shared" si="2"/>
        <v>5627028749</v>
      </c>
      <c r="F50" t="s">
        <v>18437</v>
      </c>
      <c r="G50" t="s">
        <v>18514</v>
      </c>
      <c r="H50" t="s">
        <v>18598</v>
      </c>
      <c r="I50" t="str">
        <f t="shared" si="3"/>
        <v>6585284289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88</v>
      </c>
      <c r="C52" t="s">
        <v>88</v>
      </c>
      <c r="D52" t="s">
        <v>88</v>
      </c>
      <c r="E52" t="str">
        <f t="shared" si="2"/>
        <v>2</v>
      </c>
      <c r="F52" t="s">
        <v>84</v>
      </c>
      <c r="G52" t="s">
        <v>96</v>
      </c>
      <c r="H52" t="s">
        <v>80</v>
      </c>
      <c r="I52" t="str">
        <f t="shared" si="3"/>
        <v>12</v>
      </c>
    </row>
    <row r="53" spans="1:9" x14ac:dyDescent="0.2">
      <c r="A53" s="1" t="s">
        <v>57</v>
      </c>
      <c r="B53" t="s">
        <v>85</v>
      </c>
      <c r="C53" t="s">
        <v>85</v>
      </c>
      <c r="D53" t="s">
        <v>91</v>
      </c>
      <c r="E53" t="str">
        <f t="shared" si="2"/>
        <v>7</v>
      </c>
      <c r="F53" t="s">
        <v>168</v>
      </c>
      <c r="G53" t="s">
        <v>168</v>
      </c>
      <c r="H53" t="s">
        <v>90</v>
      </c>
      <c r="I53" t="str">
        <f t="shared" si="3"/>
        <v>33</v>
      </c>
    </row>
    <row r="54" spans="1:9" x14ac:dyDescent="0.2">
      <c r="A54" s="1" t="s">
        <v>58</v>
      </c>
      <c r="B54" t="s">
        <v>17964</v>
      </c>
      <c r="C54" t="s">
        <v>18556</v>
      </c>
      <c r="D54" t="s">
        <v>18631</v>
      </c>
      <c r="E54" t="str">
        <f t="shared" si="2"/>
        <v>1352</v>
      </c>
      <c r="F54" t="s">
        <v>18428</v>
      </c>
      <c r="G54" t="s">
        <v>18515</v>
      </c>
      <c r="H54" t="s">
        <v>18599</v>
      </c>
      <c r="I54" t="str">
        <f t="shared" si="3"/>
        <v>5872</v>
      </c>
    </row>
    <row r="55" spans="1:9" x14ac:dyDescent="0.2">
      <c r="A55" s="1" t="s">
        <v>59</v>
      </c>
      <c r="B55" t="s">
        <v>80</v>
      </c>
      <c r="C55" t="s">
        <v>80</v>
      </c>
      <c r="D55" t="s">
        <v>106</v>
      </c>
      <c r="E55" t="str">
        <f t="shared" si="2"/>
        <v>15</v>
      </c>
      <c r="F55" t="s">
        <v>3343</v>
      </c>
      <c r="G55" t="s">
        <v>250</v>
      </c>
      <c r="H55" t="s">
        <v>1904</v>
      </c>
      <c r="I55" t="str">
        <f t="shared" si="3"/>
        <v>83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18475</v>
      </c>
      <c r="C58" t="s">
        <v>18557</v>
      </c>
      <c r="D58" t="s">
        <v>18632</v>
      </c>
      <c r="E58" t="str">
        <f t="shared" si="2"/>
        <v>5631328256</v>
      </c>
      <c r="F58" t="s">
        <v>18438</v>
      </c>
      <c r="G58" t="s">
        <v>18516</v>
      </c>
      <c r="H58" t="s">
        <v>18600</v>
      </c>
      <c r="I58" t="str">
        <f t="shared" si="3"/>
        <v>6593290240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18476</v>
      </c>
      <c r="C60" t="s">
        <v>18558</v>
      </c>
      <c r="D60" t="s">
        <v>18633</v>
      </c>
      <c r="E60" t="str">
        <f t="shared" si="2"/>
        <v>5623181312</v>
      </c>
      <c r="F60" t="s">
        <v>18439</v>
      </c>
      <c r="G60" t="s">
        <v>18517</v>
      </c>
      <c r="H60" t="s">
        <v>18601</v>
      </c>
      <c r="I60" t="str">
        <f t="shared" si="3"/>
        <v>6542000128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18477</v>
      </c>
      <c r="C62" t="s">
        <v>18559</v>
      </c>
      <c r="D62" t="s">
        <v>18634</v>
      </c>
      <c r="E62" t="str">
        <f t="shared" si="2"/>
        <v>11067221</v>
      </c>
      <c r="F62" t="s">
        <v>18440</v>
      </c>
      <c r="G62" t="s">
        <v>18518</v>
      </c>
      <c r="H62" t="s">
        <v>18602</v>
      </c>
      <c r="I62" t="str">
        <f t="shared" si="3"/>
        <v>49854542</v>
      </c>
    </row>
    <row r="63" spans="1:9" x14ac:dyDescent="0.2">
      <c r="A63" s="1" t="s">
        <v>67</v>
      </c>
      <c r="B63" t="s">
        <v>18478</v>
      </c>
      <c r="C63" t="s">
        <v>18560</v>
      </c>
      <c r="D63" t="s">
        <v>18635</v>
      </c>
      <c r="E63" t="str">
        <f t="shared" si="2"/>
        <v>2544038</v>
      </c>
      <c r="F63" t="s">
        <v>18441</v>
      </c>
      <c r="G63" t="s">
        <v>18519</v>
      </c>
      <c r="H63" t="s">
        <v>18603</v>
      </c>
      <c r="I63" t="str">
        <f t="shared" si="3"/>
        <v>314759303</v>
      </c>
    </row>
    <row r="64" spans="1:9" ht="15" x14ac:dyDescent="0.25">
      <c r="A64" s="6" t="s">
        <v>20837</v>
      </c>
      <c r="B64" s="8">
        <f>AVERAGE(VALUE(B8),VALUE(B22),VALUE(B36))*2^(-30)</f>
        <v>19.69836682267487</v>
      </c>
      <c r="C64" s="8">
        <f t="shared" ref="C64:I64" si="4">AVERAGE(VALUE(C8),VALUE(C22),VALUE(C36))*2^(-30)</f>
        <v>20.140903998787206</v>
      </c>
      <c r="D64" s="8">
        <f t="shared" si="4"/>
        <v>18.079884533770382</v>
      </c>
      <c r="E64" s="8">
        <f t="shared" si="4"/>
        <v>18.877808315989871</v>
      </c>
      <c r="F64" s="8">
        <f t="shared" si="4"/>
        <v>15.016358238644898</v>
      </c>
      <c r="G64" s="8">
        <f t="shared" si="4"/>
        <v>14.937910458693901</v>
      </c>
      <c r="H64" s="8">
        <f t="shared" si="4"/>
        <v>15.057162939260403</v>
      </c>
      <c r="I64" s="8">
        <f t="shared" si="4"/>
        <v>14.879456180768708</v>
      </c>
    </row>
    <row r="65" spans="1:9" x14ac:dyDescent="0.2">
      <c r="A65" s="6" t="s">
        <v>20838</v>
      </c>
      <c r="B65" s="9">
        <f>AVERAGE(VALUE(B8),VALUE(B22),VALUE(B36),VALUE(B50))*2^(-30)</f>
        <v>16.083919842494652</v>
      </c>
      <c r="C65" s="9">
        <f t="shared" ref="C65:I65" si="5">AVERAGE(VALUE(C8),VALUE(C22),VALUE(C36),VALUE(C50))*2^(-30)</f>
        <v>16.426862211897969</v>
      </c>
      <c r="D65" s="9">
        <f t="shared" si="5"/>
        <v>14.851897509535775</v>
      </c>
      <c r="E65" s="9">
        <f t="shared" si="5"/>
        <v>15.468500962480903</v>
      </c>
      <c r="F65" s="9">
        <f t="shared" si="5"/>
        <v>12.795524658635259</v>
      </c>
      <c r="G65" s="9">
        <f t="shared" si="5"/>
        <v>12.73895821115002</v>
      </c>
      <c r="H65" s="9">
        <f t="shared" si="5"/>
        <v>12.812801717314869</v>
      </c>
      <c r="I65" s="9">
        <f t="shared" si="5"/>
        <v>12.692848115228117</v>
      </c>
    </row>
    <row r="66" spans="1:9" x14ac:dyDescent="0.2">
      <c r="A66" s="6" t="s">
        <v>20841</v>
      </c>
      <c r="B66" s="9">
        <f>MIN(VALUE(B18),VALUE(B32),VALUE(B46))*2^(-30)</f>
        <v>9.5683937072753906</v>
      </c>
      <c r="C66" s="9">
        <f t="shared" ref="C66:I66" si="6">MIN(VALUE(C18),VALUE(C32),VALUE(C46))*2^(-30)</f>
        <v>8.6997184753417969</v>
      </c>
      <c r="D66" s="9">
        <f t="shared" si="6"/>
        <v>9.0148353576660156</v>
      </c>
      <c r="E66" s="9">
        <f t="shared" si="6"/>
        <v>9.0148353576660156</v>
      </c>
      <c r="F66" s="9">
        <f t="shared" si="6"/>
        <v>7.5846290588378906</v>
      </c>
      <c r="G66" s="9">
        <f t="shared" si="6"/>
        <v>7.1961708068847656</v>
      </c>
      <c r="H66" s="9">
        <f t="shared" si="6"/>
        <v>7.3634910583496094</v>
      </c>
      <c r="I66" s="9">
        <f t="shared" si="6"/>
        <v>7.3634910583496094</v>
      </c>
    </row>
    <row r="67" spans="1:9" x14ac:dyDescent="0.2">
      <c r="A67" s="6" t="s">
        <v>20839</v>
      </c>
      <c r="B67" s="9">
        <f>MIN(VALUE(B16),VALUE(B30),VALUE(B44))*2^(-30)</f>
        <v>20.393283843994141</v>
      </c>
      <c r="C67" s="9">
        <f t="shared" ref="C67:I67" si="7">MIN(VALUE(C16),VALUE(C30),VALUE(C44))*2^(-30)</f>
        <v>19.081653594970703</v>
      </c>
      <c r="D67" s="9">
        <f t="shared" si="7"/>
        <v>20.150615692138672</v>
      </c>
      <c r="E67" s="9">
        <f t="shared" si="7"/>
        <v>20.150615692138672</v>
      </c>
      <c r="F67" s="9">
        <f t="shared" si="7"/>
        <v>17.979705810546875</v>
      </c>
      <c r="G67" s="9">
        <f t="shared" si="7"/>
        <v>17.515850067138672</v>
      </c>
      <c r="H67" s="9">
        <f t="shared" si="7"/>
        <v>18.18505859375</v>
      </c>
      <c r="I67" s="9">
        <f t="shared" si="7"/>
        <v>17.979705810546875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0</v>
      </c>
      <c r="G68" s="9">
        <f t="shared" si="8"/>
        <v>0.12109375</v>
      </c>
      <c r="H68" s="9">
        <f t="shared" si="8"/>
        <v>0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733.53125</v>
      </c>
      <c r="C69" s="9">
        <f t="shared" si="8"/>
        <v>1062.74609375</v>
      </c>
      <c r="D69" s="9">
        <f t="shared" si="8"/>
        <v>3.67578125</v>
      </c>
      <c r="E69" s="9">
        <f t="shared" si="8"/>
        <v>733.53125</v>
      </c>
      <c r="F69" s="9">
        <f t="shared" si="8"/>
        <v>1003.99609375</v>
      </c>
      <c r="G69" s="9">
        <f t="shared" si="8"/>
        <v>973.4140625</v>
      </c>
      <c r="H69" s="9">
        <f t="shared" si="8"/>
        <v>993.0546875</v>
      </c>
      <c r="I69" s="9">
        <f t="shared" si="8"/>
        <v>998.59765625</v>
      </c>
    </row>
    <row r="70" spans="1:9" x14ac:dyDescent="0.2">
      <c r="A70" s="6" t="s">
        <v>20832</v>
      </c>
      <c r="B70" s="9">
        <f>AVERAGE(VALUE(B9),VALUE(B23),VALUE(B37))*2^(-20)</f>
        <v>22.785338719685871</v>
      </c>
      <c r="C70" s="9">
        <f t="shared" ref="C70:I70" si="9">AVERAGE(VALUE(C9),VALUE(C23),VALUE(C37))*2^(-20)</f>
        <v>22.72969690958659</v>
      </c>
      <c r="D70" s="9">
        <f t="shared" si="9"/>
        <v>22.751315752665203</v>
      </c>
      <c r="E70" s="9">
        <f t="shared" si="9"/>
        <v>22.72969690958659</v>
      </c>
      <c r="F70" s="9">
        <f t="shared" si="9"/>
        <v>21.644842465718586</v>
      </c>
      <c r="G70" s="9">
        <f t="shared" si="9"/>
        <v>22.683635711669922</v>
      </c>
      <c r="H70" s="9">
        <f t="shared" si="9"/>
        <v>22.626675923665363</v>
      </c>
      <c r="I70" s="9">
        <f t="shared" si="9"/>
        <v>22.591164271036785</v>
      </c>
    </row>
    <row r="71" spans="1:9" x14ac:dyDescent="0.2">
      <c r="A71" s="6" t="s">
        <v>20833</v>
      </c>
      <c r="B71" s="10">
        <f>MIN(VALUE(B19),VALUE(B33),VALUE(B47))*2^(-20)</f>
        <v>14.04296875</v>
      </c>
      <c r="C71" s="10">
        <f t="shared" ref="C71:I71" si="10">MIN(VALUE(C19),VALUE(C33),VALUE(C47))*2^(-20)</f>
        <v>14.19140625</v>
      </c>
      <c r="D71" s="10">
        <f t="shared" si="10"/>
        <v>14.28125</v>
      </c>
      <c r="E71" s="10">
        <f t="shared" si="10"/>
        <v>14.19140625</v>
      </c>
      <c r="F71" s="10">
        <f t="shared" si="10"/>
        <v>13.70703125</v>
      </c>
      <c r="G71" s="10">
        <f t="shared" si="10"/>
        <v>14.20703125</v>
      </c>
      <c r="H71" s="10">
        <f t="shared" si="10"/>
        <v>14.21875</v>
      </c>
      <c r="I71" s="10">
        <f t="shared" si="10"/>
        <v>14.20703125</v>
      </c>
    </row>
    <row r="72" spans="1:9" x14ac:dyDescent="0.2">
      <c r="A72" s="6" t="s">
        <v>20834</v>
      </c>
      <c r="B72" s="10">
        <f>MAX(VALUE(B17),VALUE(B31),VALUE(B45))*2^(-20)</f>
        <v>28.82421875</v>
      </c>
      <c r="C72" s="10">
        <f t="shared" ref="C72:I72" si="11">MAX(VALUE(C17),VALUE(C31),VALUE(C45))*2^(-20)</f>
        <v>28.1875</v>
      </c>
      <c r="D72" s="10">
        <f t="shared" si="11"/>
        <v>27.796875</v>
      </c>
      <c r="E72" s="10">
        <f t="shared" si="11"/>
        <v>28.1875</v>
      </c>
      <c r="F72" s="10">
        <f t="shared" si="11"/>
        <v>28.26953125</v>
      </c>
      <c r="G72" s="10">
        <f t="shared" si="11"/>
        <v>27.80078125</v>
      </c>
      <c r="H72" s="10">
        <f t="shared" si="11"/>
        <v>27.5546875</v>
      </c>
      <c r="I72" s="10">
        <f t="shared" si="11"/>
        <v>27.80078125</v>
      </c>
    </row>
    <row r="73" spans="1:9" x14ac:dyDescent="0.2">
      <c r="A73" s="6" t="s">
        <v>20826</v>
      </c>
      <c r="B73" s="9">
        <f>VALUE(B7)*10^(-9)</f>
        <v>169.71672359600001</v>
      </c>
      <c r="C73" s="9">
        <f t="shared" ref="C73:I73" si="12">VALUE(C7)*10^(-9)</f>
        <v>156.11181504000001</v>
      </c>
      <c r="D73" s="9">
        <f t="shared" si="12"/>
        <v>186.35686765700001</v>
      </c>
      <c r="E73" s="9">
        <f t="shared" si="12"/>
        <v>169.71672359600001</v>
      </c>
      <c r="F73" s="9">
        <f t="shared" si="12"/>
        <v>725.86316779399999</v>
      </c>
      <c r="G73" s="9">
        <f t="shared" si="12"/>
        <v>737.60077737200004</v>
      </c>
      <c r="H73" s="9">
        <f t="shared" si="12"/>
        <v>760.79827366800009</v>
      </c>
      <c r="I73" s="9">
        <f t="shared" si="12"/>
        <v>737.60077737200004</v>
      </c>
    </row>
    <row r="74" spans="1:9" x14ac:dyDescent="0.2">
      <c r="A74" s="6" t="s">
        <v>20835</v>
      </c>
      <c r="B74" s="9">
        <f>SUM(VALUE(B20),VALUE(B34),VALUE(B48))*2^(-30)</f>
        <v>28.031011356040835</v>
      </c>
      <c r="C74" s="9">
        <f t="shared" ref="C74:I75" si="13">SUM(VALUE(C20),VALUE(C34),VALUE(C48))*2^(-30)</f>
        <v>28.549397652968764</v>
      </c>
      <c r="D74" s="9">
        <f t="shared" si="13"/>
        <v>28.685389749705791</v>
      </c>
      <c r="E74" s="9">
        <f t="shared" si="13"/>
        <v>28.171677613630891</v>
      </c>
      <c r="F74" s="9">
        <f t="shared" si="13"/>
        <v>70.048440548591316</v>
      </c>
      <c r="G74" s="9">
        <f t="shared" si="13"/>
        <v>68.803735299035907</v>
      </c>
      <c r="H74" s="9">
        <f t="shared" si="13"/>
        <v>68.903593271039426</v>
      </c>
      <c r="I74" s="9">
        <f t="shared" si="13"/>
        <v>69.183077471330762</v>
      </c>
    </row>
    <row r="75" spans="1:9" x14ac:dyDescent="0.2">
      <c r="A75" s="6" t="s">
        <v>20836</v>
      </c>
      <c r="B75" s="9">
        <f>SUM(VALUE(B21),VALUE(B35),VALUE(B49))*2^(-30)</f>
        <v>28.02907274197787</v>
      </c>
      <c r="C75" s="9">
        <f t="shared" si="13"/>
        <v>28.540040591731668</v>
      </c>
      <c r="D75" s="9">
        <f t="shared" si="13"/>
        <v>28.658837999217212</v>
      </c>
      <c r="E75" s="9">
        <f t="shared" si="13"/>
        <v>28.658837999217212</v>
      </c>
      <c r="F75" s="9">
        <f t="shared" si="13"/>
        <v>69.581547898240387</v>
      </c>
      <c r="G75" s="9">
        <f t="shared" si="13"/>
        <v>68.348819061182439</v>
      </c>
      <c r="H75" s="9">
        <f t="shared" si="13"/>
        <v>68.45486918091774</v>
      </c>
      <c r="I75" s="9">
        <f t="shared" si="13"/>
        <v>68.348819061182439</v>
      </c>
    </row>
    <row r="76" spans="1:9" x14ac:dyDescent="0.2">
      <c r="A76" s="7" t="s">
        <v>20827</v>
      </c>
      <c r="B76" s="9">
        <f>SUM(VALUE(B12),VALUE(B26),VALUE(B40))</f>
        <v>4039</v>
      </c>
      <c r="C76" s="9">
        <f t="shared" ref="C76:I76" si="14">SUM(VALUE(C12),VALUE(C26),VALUE(C40))</f>
        <v>3720</v>
      </c>
      <c r="D76" s="9">
        <f t="shared" si="14"/>
        <v>4436</v>
      </c>
      <c r="E76" s="9">
        <f t="shared" si="14"/>
        <v>4039</v>
      </c>
      <c r="F76" s="9">
        <f t="shared" si="14"/>
        <v>17352</v>
      </c>
      <c r="G76" s="9">
        <f t="shared" si="14"/>
        <v>17624</v>
      </c>
      <c r="H76" s="9">
        <f t="shared" si="14"/>
        <v>18169</v>
      </c>
      <c r="I76" s="9">
        <f t="shared" si="14"/>
        <v>17624</v>
      </c>
    </row>
    <row r="77" spans="1:9" x14ac:dyDescent="0.2">
      <c r="A77" s="7" t="s">
        <v>20828</v>
      </c>
      <c r="B77" s="9">
        <f>SUM(VALUE(B11),VALUE(B25),VALUE(B39))</f>
        <v>523</v>
      </c>
      <c r="C77" s="9">
        <f t="shared" ref="C77:I77" si="15">SUM(VALUE(C11),VALUE(C25),VALUE(C39))</f>
        <v>526</v>
      </c>
      <c r="D77" s="9">
        <f t="shared" si="15"/>
        <v>505</v>
      </c>
      <c r="E77" s="9">
        <f t="shared" si="15"/>
        <v>526</v>
      </c>
      <c r="F77" s="9">
        <f t="shared" si="15"/>
        <v>1609</v>
      </c>
      <c r="G77" s="9">
        <f t="shared" si="15"/>
        <v>1615</v>
      </c>
      <c r="H77" s="9">
        <f t="shared" si="15"/>
        <v>1613</v>
      </c>
      <c r="I77" s="9">
        <f t="shared" si="15"/>
        <v>1612</v>
      </c>
    </row>
    <row r="78" spans="1:9" x14ac:dyDescent="0.2">
      <c r="A78" s="7" t="s">
        <v>20829</v>
      </c>
      <c r="B78" s="9">
        <f>SUM(VALUE(B13),VALUE(B27),VALUE(B41))</f>
        <v>852</v>
      </c>
      <c r="C78" s="9">
        <f t="shared" ref="C78:I78" si="16">SUM(VALUE(C13),VALUE(C27),VALUE(C41))</f>
        <v>848</v>
      </c>
      <c r="D78" s="9">
        <f t="shared" si="16"/>
        <v>876</v>
      </c>
      <c r="E78" s="9">
        <f t="shared" si="16"/>
        <v>853</v>
      </c>
      <c r="F78" s="9">
        <f t="shared" si="16"/>
        <v>10044</v>
      </c>
      <c r="G78" s="9">
        <f t="shared" si="16"/>
        <v>9736</v>
      </c>
      <c r="H78" s="9">
        <f t="shared" si="16"/>
        <v>9819</v>
      </c>
      <c r="I78" s="9">
        <f t="shared" si="16"/>
        <v>9738</v>
      </c>
    </row>
    <row r="79" spans="1:9" x14ac:dyDescent="0.2">
      <c r="A79" s="7" t="s">
        <v>20830</v>
      </c>
      <c r="B79" s="9">
        <f>SUM(VALUE(B10),VALUE(B24),VALUE(B38))</f>
        <v>792</v>
      </c>
      <c r="C79" s="9">
        <f t="shared" ref="C79:I79" si="17">SUM(VALUE(C10),VALUE(C24),VALUE(C38))</f>
        <v>773</v>
      </c>
      <c r="D79" s="9">
        <f t="shared" si="17"/>
        <v>480</v>
      </c>
      <c r="E79" s="9">
        <f t="shared" si="17"/>
        <v>773</v>
      </c>
      <c r="F79" s="9">
        <f t="shared" si="17"/>
        <v>932</v>
      </c>
      <c r="G79" s="9">
        <f t="shared" si="17"/>
        <v>1081</v>
      </c>
      <c r="H79" s="9">
        <f t="shared" si="17"/>
        <v>1022</v>
      </c>
      <c r="I79" s="9">
        <f t="shared" si="17"/>
        <v>1016</v>
      </c>
    </row>
    <row r="80" spans="1:9" x14ac:dyDescent="0.2">
      <c r="A80" s="27" t="s">
        <v>20855</v>
      </c>
      <c r="B80" s="28">
        <f>B3*2^(-30)</f>
        <v>0</v>
      </c>
      <c r="C80" s="28">
        <f t="shared" ref="C80:I81" si="18">C3*2^(-30)</f>
        <v>0</v>
      </c>
      <c r="D80" s="28">
        <f t="shared" si="18"/>
        <v>0</v>
      </c>
      <c r="E80" s="28">
        <f t="shared" si="18"/>
        <v>0</v>
      </c>
      <c r="F80" s="28">
        <f t="shared" si="18"/>
        <v>17.284478489309549</v>
      </c>
      <c r="G80" s="28">
        <f t="shared" si="18"/>
        <v>17.284478489309549</v>
      </c>
      <c r="H80" s="28">
        <f t="shared" si="18"/>
        <v>17.284478489309549</v>
      </c>
      <c r="I80" s="28">
        <f t="shared" si="18"/>
        <v>17.284478489309549</v>
      </c>
    </row>
    <row r="81" spans="1:9" x14ac:dyDescent="0.2">
      <c r="A81" s="27" t="s">
        <v>20856</v>
      </c>
      <c r="B81" s="28">
        <f>B4*2^(-30)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51.853435467928648</v>
      </c>
      <c r="G81" s="28">
        <f t="shared" si="18"/>
        <v>51.853435467928648</v>
      </c>
      <c r="H81" s="28">
        <f t="shared" si="18"/>
        <v>51.853435467928648</v>
      </c>
      <c r="I81" s="28">
        <f t="shared" si="18"/>
        <v>51.853435467928648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5" width="58.5703125" bestFit="1" customWidth="1" collapsed="1"/>
    <col min="6" max="6" width="57.2851562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14409</v>
      </c>
      <c r="E2" t="s">
        <v>121</v>
      </c>
      <c r="F2" t="s">
        <v>14410</v>
      </c>
    </row>
    <row r="3" spans="1:6" x14ac:dyDescent="0.2">
      <c r="A3" t="s">
        <v>88</v>
      </c>
      <c r="B3" t="s">
        <v>123</v>
      </c>
      <c r="C3" t="s">
        <v>14411</v>
      </c>
      <c r="D3" t="s">
        <v>17969</v>
      </c>
      <c r="E3" t="s">
        <v>14413</v>
      </c>
      <c r="F3" t="s">
        <v>14410</v>
      </c>
    </row>
    <row r="4" spans="1:6" x14ac:dyDescent="0.2">
      <c r="A4" t="s">
        <v>94</v>
      </c>
      <c r="B4" t="s">
        <v>125</v>
      </c>
      <c r="C4" t="s">
        <v>17970</v>
      </c>
      <c r="D4" t="s">
        <v>17969</v>
      </c>
      <c r="E4" t="s">
        <v>14413</v>
      </c>
      <c r="F4" t="s">
        <v>14973</v>
      </c>
    </row>
    <row r="5" spans="1:6" x14ac:dyDescent="0.2">
      <c r="A5" t="s">
        <v>79</v>
      </c>
      <c r="B5" t="s">
        <v>127</v>
      </c>
      <c r="C5" t="s">
        <v>17970</v>
      </c>
      <c r="D5" t="s">
        <v>68</v>
      </c>
      <c r="E5" t="s">
        <v>14974</v>
      </c>
      <c r="F5" t="s">
        <v>121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:I81"/>
  <sheetViews>
    <sheetView topLeftCell="A46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3.5703125" bestFit="1" customWidth="1" collapsed="1"/>
    <col min="6" max="8" width="27" bestFit="1" customWidth="1" collapsed="1"/>
    <col min="9" max="9" width="13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17744</v>
      </c>
      <c r="G3" t="s">
        <v>17744</v>
      </c>
      <c r="H3" t="s">
        <v>17744</v>
      </c>
      <c r="I3" t="str">
        <f t="shared" ref="I3:I34" si="1">IF(ISERROR(MEDIAN(VALUE(F3),VALUE(G3),VALUE(H3))), "-", TEXT(MEDIAN(VALUE(F3),VALUE(G3),VALUE(H3)), "0"))</f>
        <v>18559067460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17745</v>
      </c>
      <c r="G4" t="s">
        <v>17745</v>
      </c>
      <c r="H4" t="s">
        <v>17745</v>
      </c>
      <c r="I4" t="str">
        <f t="shared" si="1"/>
        <v>55677202380</v>
      </c>
    </row>
    <row r="5" spans="1:9" x14ac:dyDescent="0.2">
      <c r="A5" s="1" t="s">
        <v>9</v>
      </c>
      <c r="B5" t="s">
        <v>18676</v>
      </c>
      <c r="C5" t="s">
        <v>18754</v>
      </c>
      <c r="D5" t="s">
        <v>18833</v>
      </c>
      <c r="E5" t="str">
        <f t="shared" si="0"/>
        <v>-</v>
      </c>
      <c r="F5" t="s">
        <v>18636</v>
      </c>
      <c r="G5" t="s">
        <v>18712</v>
      </c>
      <c r="H5" t="s">
        <v>18793</v>
      </c>
      <c r="I5" t="str">
        <f t="shared" si="1"/>
        <v>-</v>
      </c>
    </row>
    <row r="6" spans="1:9" x14ac:dyDescent="0.2">
      <c r="A6" s="1" t="s">
        <v>10</v>
      </c>
      <c r="B6" t="s">
        <v>18677</v>
      </c>
      <c r="C6" t="s">
        <v>18755</v>
      </c>
      <c r="D6" t="s">
        <v>18834</v>
      </c>
      <c r="E6" t="str">
        <f t="shared" si="0"/>
        <v>-</v>
      </c>
      <c r="F6" t="s">
        <v>18637</v>
      </c>
      <c r="G6" t="s">
        <v>18713</v>
      </c>
      <c r="H6" t="s">
        <v>18794</v>
      </c>
      <c r="I6" t="str">
        <f t="shared" si="1"/>
        <v>-</v>
      </c>
    </row>
    <row r="7" spans="1:9" x14ac:dyDescent="0.2">
      <c r="A7" s="1" t="s">
        <v>11</v>
      </c>
      <c r="B7" t="s">
        <v>18678</v>
      </c>
      <c r="C7" t="s">
        <v>18756</v>
      </c>
      <c r="D7" t="s">
        <v>18835</v>
      </c>
      <c r="E7" t="str">
        <f t="shared" si="0"/>
        <v>210663082898</v>
      </c>
      <c r="F7" t="s">
        <v>18638</v>
      </c>
      <c r="G7" t="s">
        <v>18714</v>
      </c>
      <c r="H7" t="s">
        <v>18795</v>
      </c>
      <c r="I7" t="str">
        <f t="shared" si="1"/>
        <v>822329316214</v>
      </c>
    </row>
    <row r="8" spans="1:9" x14ac:dyDescent="0.2">
      <c r="A8" s="1" t="s">
        <v>12</v>
      </c>
      <c r="B8" t="s">
        <v>18679</v>
      </c>
      <c r="C8" t="s">
        <v>18757</v>
      </c>
      <c r="D8" t="s">
        <v>18836</v>
      </c>
      <c r="E8" t="str">
        <f t="shared" si="0"/>
        <v>20899504613</v>
      </c>
      <c r="F8" t="s">
        <v>18639</v>
      </c>
      <c r="G8" t="s">
        <v>18715</v>
      </c>
      <c r="H8" t="s">
        <v>18796</v>
      </c>
      <c r="I8" t="str">
        <f t="shared" si="1"/>
        <v>16760315317</v>
      </c>
    </row>
    <row r="9" spans="1:9" x14ac:dyDescent="0.2">
      <c r="A9" s="1" t="s">
        <v>13</v>
      </c>
      <c r="B9" t="s">
        <v>18680</v>
      </c>
      <c r="C9" t="s">
        <v>18758</v>
      </c>
      <c r="D9" t="s">
        <v>18803</v>
      </c>
      <c r="E9" t="str">
        <f t="shared" si="0"/>
        <v>14287100</v>
      </c>
      <c r="F9" t="s">
        <v>18640</v>
      </c>
      <c r="G9" t="s">
        <v>18716</v>
      </c>
      <c r="H9" t="s">
        <v>18797</v>
      </c>
      <c r="I9" t="str">
        <f t="shared" si="1"/>
        <v>13996315</v>
      </c>
    </row>
    <row r="10" spans="1:9" x14ac:dyDescent="0.2">
      <c r="A10" s="1" t="s">
        <v>14</v>
      </c>
      <c r="B10" t="s">
        <v>18681</v>
      </c>
      <c r="C10" t="s">
        <v>18759</v>
      </c>
      <c r="D10" t="s">
        <v>18837</v>
      </c>
      <c r="E10" t="str">
        <f t="shared" si="0"/>
        <v>543</v>
      </c>
      <c r="F10" t="s">
        <v>18641</v>
      </c>
      <c r="G10" t="s">
        <v>18717</v>
      </c>
      <c r="H10" t="s">
        <v>18798</v>
      </c>
      <c r="I10" t="str">
        <f t="shared" si="1"/>
        <v>1415</v>
      </c>
    </row>
    <row r="11" spans="1:9" x14ac:dyDescent="0.2">
      <c r="A11" s="1" t="s">
        <v>15</v>
      </c>
      <c r="B11" t="s">
        <v>416</v>
      </c>
      <c r="C11" t="s">
        <v>184</v>
      </c>
      <c r="D11" t="s">
        <v>4419</v>
      </c>
      <c r="E11" t="str">
        <f t="shared" si="0"/>
        <v>186</v>
      </c>
      <c r="F11" t="s">
        <v>18642</v>
      </c>
      <c r="G11" t="s">
        <v>18718</v>
      </c>
      <c r="H11" t="s">
        <v>18087</v>
      </c>
      <c r="I11" t="str">
        <f t="shared" si="1"/>
        <v>432</v>
      </c>
    </row>
    <row r="12" spans="1:9" x14ac:dyDescent="0.2">
      <c r="A12" s="1" t="s">
        <v>16</v>
      </c>
      <c r="B12" t="s">
        <v>18682</v>
      </c>
      <c r="C12" t="s">
        <v>18760</v>
      </c>
      <c r="D12" t="s">
        <v>18838</v>
      </c>
      <c r="E12" t="str">
        <f t="shared" si="0"/>
        <v>1684</v>
      </c>
      <c r="F12" t="s">
        <v>18643</v>
      </c>
      <c r="G12" t="s">
        <v>18719</v>
      </c>
      <c r="H12" t="s">
        <v>18799</v>
      </c>
      <c r="I12" t="str">
        <f t="shared" si="1"/>
        <v>6537</v>
      </c>
    </row>
    <row r="13" spans="1:9" x14ac:dyDescent="0.2">
      <c r="A13" s="1" t="s">
        <v>17</v>
      </c>
      <c r="B13" t="s">
        <v>12909</v>
      </c>
      <c r="C13" t="s">
        <v>5355</v>
      </c>
      <c r="D13" t="s">
        <v>3897</v>
      </c>
      <c r="E13" t="str">
        <f t="shared" si="0"/>
        <v>293</v>
      </c>
      <c r="F13" t="s">
        <v>18644</v>
      </c>
      <c r="G13" t="s">
        <v>18720</v>
      </c>
      <c r="H13" t="s">
        <v>18800</v>
      </c>
      <c r="I13" t="str">
        <f t="shared" si="1"/>
        <v>1200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18536</v>
      </c>
      <c r="C15" t="s">
        <v>18761</v>
      </c>
      <c r="D15" t="s">
        <v>18839</v>
      </c>
      <c r="E15" t="str">
        <f t="shared" si="0"/>
        <v>384335872</v>
      </c>
      <c r="F15" t="s">
        <v>18645</v>
      </c>
      <c r="G15" t="s">
        <v>18721</v>
      </c>
      <c r="H15" t="s">
        <v>18801</v>
      </c>
      <c r="I15" t="str">
        <f t="shared" si="1"/>
        <v>170315776</v>
      </c>
    </row>
    <row r="16" spans="1:9" x14ac:dyDescent="0.2">
      <c r="A16" s="1" t="s">
        <v>20</v>
      </c>
      <c r="B16" t="s">
        <v>18683</v>
      </c>
      <c r="C16" t="s">
        <v>18762</v>
      </c>
      <c r="D16" t="s">
        <v>18840</v>
      </c>
      <c r="E16" t="str">
        <f t="shared" si="0"/>
        <v>26468769792</v>
      </c>
      <c r="F16" t="s">
        <v>18646</v>
      </c>
      <c r="G16" t="s">
        <v>18722</v>
      </c>
      <c r="H16" t="s">
        <v>18802</v>
      </c>
      <c r="I16" t="str">
        <f t="shared" si="1"/>
        <v>20684677120</v>
      </c>
    </row>
    <row r="17" spans="1:9" x14ac:dyDescent="0.2">
      <c r="A17" s="1" t="s">
        <v>21</v>
      </c>
      <c r="B17" t="s">
        <v>18684</v>
      </c>
      <c r="C17" t="s">
        <v>18763</v>
      </c>
      <c r="D17" t="s">
        <v>18803</v>
      </c>
      <c r="E17" t="str">
        <f t="shared" si="0"/>
        <v>14491648</v>
      </c>
      <c r="F17" t="s">
        <v>18647</v>
      </c>
      <c r="G17" t="s">
        <v>18723</v>
      </c>
      <c r="H17" t="s">
        <v>18803</v>
      </c>
      <c r="I17" t="str">
        <f t="shared" si="1"/>
        <v>14000128</v>
      </c>
    </row>
    <row r="18" spans="1:9" x14ac:dyDescent="0.2">
      <c r="A18" s="1" t="s">
        <v>22</v>
      </c>
      <c r="B18" t="s">
        <v>18685</v>
      </c>
      <c r="C18" t="s">
        <v>18764</v>
      </c>
      <c r="D18" t="s">
        <v>18841</v>
      </c>
      <c r="E18" t="str">
        <f t="shared" si="0"/>
        <v>13145108480</v>
      </c>
      <c r="F18" t="s">
        <v>18648</v>
      </c>
      <c r="G18" t="s">
        <v>18724</v>
      </c>
      <c r="H18" t="s">
        <v>18804</v>
      </c>
      <c r="I18" t="str">
        <f t="shared" si="1"/>
        <v>12432916480</v>
      </c>
    </row>
    <row r="19" spans="1:9" x14ac:dyDescent="0.2">
      <c r="A19" s="1" t="s">
        <v>23</v>
      </c>
      <c r="B19" t="s">
        <v>18686</v>
      </c>
      <c r="C19" t="s">
        <v>18765</v>
      </c>
      <c r="D19" t="s">
        <v>18803</v>
      </c>
      <c r="E19" t="str">
        <f t="shared" si="0"/>
        <v>14000128</v>
      </c>
      <c r="F19" t="s">
        <v>5104</v>
      </c>
      <c r="G19" t="s">
        <v>5238</v>
      </c>
      <c r="H19" t="s">
        <v>18805</v>
      </c>
      <c r="I19" t="str">
        <f t="shared" si="1"/>
        <v>13996032</v>
      </c>
    </row>
    <row r="20" spans="1:9" x14ac:dyDescent="0.2">
      <c r="A20" s="1" t="s">
        <v>24</v>
      </c>
      <c r="B20" t="s">
        <v>18687</v>
      </c>
      <c r="C20" t="s">
        <v>18766</v>
      </c>
      <c r="D20" t="s">
        <v>18842</v>
      </c>
      <c r="E20" t="str">
        <f t="shared" si="0"/>
        <v>10697405428</v>
      </c>
      <c r="F20" t="s">
        <v>18649</v>
      </c>
      <c r="G20" t="s">
        <v>18725</v>
      </c>
      <c r="H20" t="s">
        <v>18806</v>
      </c>
      <c r="I20" t="str">
        <f t="shared" si="1"/>
        <v>32109434108</v>
      </c>
    </row>
    <row r="21" spans="1:9" x14ac:dyDescent="0.2">
      <c r="A21" s="1" t="s">
        <v>25</v>
      </c>
      <c r="B21" t="s">
        <v>18688</v>
      </c>
      <c r="C21" t="s">
        <v>18767</v>
      </c>
      <c r="D21" t="s">
        <v>18843</v>
      </c>
      <c r="E21" t="str">
        <f t="shared" si="0"/>
        <v>8613653993</v>
      </c>
      <c r="F21" t="s">
        <v>18650</v>
      </c>
      <c r="G21" t="s">
        <v>18726</v>
      </c>
      <c r="H21" t="s">
        <v>18807</v>
      </c>
      <c r="I21" t="str">
        <f t="shared" si="1"/>
        <v>20816746520</v>
      </c>
    </row>
    <row r="22" spans="1:9" x14ac:dyDescent="0.2">
      <c r="A22" s="1" t="s">
        <v>26</v>
      </c>
      <c r="B22" t="s">
        <v>18689</v>
      </c>
      <c r="C22" t="s">
        <v>18768</v>
      </c>
      <c r="D22" t="s">
        <v>18844</v>
      </c>
      <c r="E22" t="str">
        <f t="shared" si="0"/>
        <v>21978373993</v>
      </c>
      <c r="F22" t="s">
        <v>18651</v>
      </c>
      <c r="G22" t="s">
        <v>18727</v>
      </c>
      <c r="H22" t="s">
        <v>18808</v>
      </c>
      <c r="I22" t="str">
        <f t="shared" si="1"/>
        <v>15318527875</v>
      </c>
    </row>
    <row r="23" spans="1:9" x14ac:dyDescent="0.2">
      <c r="A23" s="1" t="s">
        <v>27</v>
      </c>
      <c r="B23" t="s">
        <v>18690</v>
      </c>
      <c r="C23" t="s">
        <v>18769</v>
      </c>
      <c r="D23" t="s">
        <v>18845</v>
      </c>
      <c r="E23" t="str">
        <f t="shared" si="0"/>
        <v>27475909</v>
      </c>
      <c r="F23" t="s">
        <v>18652</v>
      </c>
      <c r="G23" t="s">
        <v>18728</v>
      </c>
      <c r="H23" t="s">
        <v>18809</v>
      </c>
      <c r="I23" t="str">
        <f t="shared" si="1"/>
        <v>27371656</v>
      </c>
    </row>
    <row r="24" spans="1:9" x14ac:dyDescent="0.2">
      <c r="A24" s="1" t="s">
        <v>28</v>
      </c>
      <c r="B24" t="s">
        <v>130</v>
      </c>
      <c r="C24" t="s">
        <v>322</v>
      </c>
      <c r="D24" t="s">
        <v>151</v>
      </c>
      <c r="E24" t="str">
        <f t="shared" si="0"/>
        <v>36</v>
      </c>
      <c r="F24" t="s">
        <v>182</v>
      </c>
      <c r="G24" t="s">
        <v>180</v>
      </c>
      <c r="H24" t="s">
        <v>195</v>
      </c>
      <c r="I24" t="str">
        <f t="shared" si="1"/>
        <v>41</v>
      </c>
    </row>
    <row r="25" spans="1:9" x14ac:dyDescent="0.2">
      <c r="A25" s="1" t="s">
        <v>29</v>
      </c>
      <c r="B25" t="s">
        <v>3025</v>
      </c>
      <c r="C25" t="s">
        <v>469</v>
      </c>
      <c r="D25" t="s">
        <v>469</v>
      </c>
      <c r="E25" t="str">
        <f t="shared" si="0"/>
        <v>193</v>
      </c>
      <c r="F25" t="s">
        <v>18653</v>
      </c>
      <c r="G25" t="s">
        <v>18729</v>
      </c>
      <c r="H25" t="s">
        <v>18810</v>
      </c>
      <c r="I25" t="str">
        <f t="shared" si="1"/>
        <v>610</v>
      </c>
    </row>
    <row r="26" spans="1:9" x14ac:dyDescent="0.2">
      <c r="A26" s="1" t="s">
        <v>30</v>
      </c>
      <c r="B26" t="s">
        <v>18691</v>
      </c>
      <c r="C26" t="s">
        <v>18770</v>
      </c>
      <c r="D26" t="s">
        <v>15112</v>
      </c>
      <c r="E26" t="str">
        <f t="shared" si="0"/>
        <v>1664</v>
      </c>
      <c r="F26" t="s">
        <v>18654</v>
      </c>
      <c r="G26" t="s">
        <v>18730</v>
      </c>
      <c r="H26" t="s">
        <v>18811</v>
      </c>
      <c r="I26" t="str">
        <f t="shared" si="1"/>
        <v>6552</v>
      </c>
    </row>
    <row r="27" spans="1:9" x14ac:dyDescent="0.2">
      <c r="A27" s="1" t="s">
        <v>31</v>
      </c>
      <c r="B27" t="s">
        <v>18015</v>
      </c>
      <c r="C27" t="s">
        <v>18771</v>
      </c>
      <c r="D27" t="s">
        <v>18846</v>
      </c>
      <c r="E27" t="str">
        <f t="shared" si="0"/>
        <v>403</v>
      </c>
      <c r="F27" t="s">
        <v>17780</v>
      </c>
      <c r="G27" t="s">
        <v>18731</v>
      </c>
      <c r="H27" t="s">
        <v>18812</v>
      </c>
      <c r="I27" t="str">
        <f t="shared" si="1"/>
        <v>4257</v>
      </c>
    </row>
    <row r="28" spans="1:9" x14ac:dyDescent="0.2">
      <c r="A28" s="1" t="s">
        <v>32</v>
      </c>
      <c r="B28" t="s">
        <v>68</v>
      </c>
      <c r="C28" t="s">
        <v>73</v>
      </c>
      <c r="D28" t="s">
        <v>68</v>
      </c>
      <c r="E28" t="str">
        <f t="shared" si="0"/>
        <v>0</v>
      </c>
      <c r="F28" t="s">
        <v>68</v>
      </c>
      <c r="G28" t="s">
        <v>73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393</v>
      </c>
      <c r="C29" t="s">
        <v>18772</v>
      </c>
      <c r="D29" t="s">
        <v>419</v>
      </c>
      <c r="E29" t="str">
        <f t="shared" si="0"/>
        <v>782336</v>
      </c>
      <c r="F29" t="s">
        <v>18655</v>
      </c>
      <c r="G29" t="s">
        <v>18732</v>
      </c>
      <c r="H29" t="s">
        <v>18813</v>
      </c>
      <c r="I29" t="str">
        <f t="shared" si="1"/>
        <v>356352000</v>
      </c>
    </row>
    <row r="30" spans="1:9" x14ac:dyDescent="0.2">
      <c r="A30" s="1" t="s">
        <v>34</v>
      </c>
      <c r="B30" t="s">
        <v>18692</v>
      </c>
      <c r="C30" t="s">
        <v>18773</v>
      </c>
      <c r="D30" t="s">
        <v>18847</v>
      </c>
      <c r="E30" t="str">
        <f t="shared" si="0"/>
        <v>25676390400</v>
      </c>
      <c r="F30" t="s">
        <v>18656</v>
      </c>
      <c r="G30" t="s">
        <v>18733</v>
      </c>
      <c r="H30" t="s">
        <v>18814</v>
      </c>
      <c r="I30" t="str">
        <f t="shared" si="1"/>
        <v>18892689408</v>
      </c>
    </row>
    <row r="31" spans="1:9" x14ac:dyDescent="0.2">
      <c r="A31" s="1" t="s">
        <v>35</v>
      </c>
      <c r="B31" t="s">
        <v>18693</v>
      </c>
      <c r="C31" t="s">
        <v>18774</v>
      </c>
      <c r="D31" t="s">
        <v>18848</v>
      </c>
      <c r="E31" t="str">
        <f t="shared" si="0"/>
        <v>27516928</v>
      </c>
      <c r="F31" t="s">
        <v>18657</v>
      </c>
      <c r="G31" t="s">
        <v>18734</v>
      </c>
      <c r="H31" t="s">
        <v>18815</v>
      </c>
      <c r="I31" t="str">
        <f t="shared" si="1"/>
        <v>27389952</v>
      </c>
    </row>
    <row r="32" spans="1:9" x14ac:dyDescent="0.2">
      <c r="A32" s="1" t="s">
        <v>36</v>
      </c>
      <c r="B32" t="s">
        <v>18694</v>
      </c>
      <c r="C32" t="s">
        <v>18775</v>
      </c>
      <c r="D32" t="s">
        <v>18849</v>
      </c>
      <c r="E32" t="str">
        <f t="shared" si="0"/>
        <v>10691928064</v>
      </c>
      <c r="F32" t="s">
        <v>18658</v>
      </c>
      <c r="G32" t="s">
        <v>18735</v>
      </c>
      <c r="H32" t="s">
        <v>18816</v>
      </c>
      <c r="I32" t="str">
        <f t="shared" si="1"/>
        <v>8162230272</v>
      </c>
    </row>
    <row r="33" spans="1:9" x14ac:dyDescent="0.2">
      <c r="A33" s="1" t="s">
        <v>37</v>
      </c>
      <c r="B33" t="s">
        <v>18695</v>
      </c>
      <c r="C33" t="s">
        <v>18776</v>
      </c>
      <c r="D33" t="s">
        <v>18850</v>
      </c>
      <c r="E33" t="str">
        <f t="shared" si="0"/>
        <v>27426816</v>
      </c>
      <c r="F33" t="s">
        <v>18461</v>
      </c>
      <c r="G33" t="s">
        <v>18500</v>
      </c>
      <c r="H33" t="s">
        <v>18817</v>
      </c>
      <c r="I33" t="str">
        <f t="shared" si="1"/>
        <v>27348992</v>
      </c>
    </row>
    <row r="34" spans="1:9" x14ac:dyDescent="0.2">
      <c r="A34" s="1" t="s">
        <v>38</v>
      </c>
      <c r="B34" t="s">
        <v>18696</v>
      </c>
      <c r="C34" t="s">
        <v>18777</v>
      </c>
      <c r="D34" t="s">
        <v>18851</v>
      </c>
      <c r="E34" t="str">
        <f t="shared" si="0"/>
        <v>8718905455</v>
      </c>
      <c r="F34" t="s">
        <v>18659</v>
      </c>
      <c r="G34" t="s">
        <v>18736</v>
      </c>
      <c r="H34" t="s">
        <v>18818</v>
      </c>
      <c r="I34" t="str">
        <f t="shared" si="1"/>
        <v>20885464972</v>
      </c>
    </row>
    <row r="35" spans="1:9" x14ac:dyDescent="0.2">
      <c r="A35" s="1" t="s">
        <v>39</v>
      </c>
      <c r="B35" t="s">
        <v>18697</v>
      </c>
      <c r="C35" t="s">
        <v>18778</v>
      </c>
      <c r="D35" t="s">
        <v>18852</v>
      </c>
      <c r="E35" t="str">
        <f t="shared" ref="E35:E63" si="2">IF(ISERROR(MEDIAN(VALUE(B35),VALUE(C35),VALUE(D35))), "-", TEXT(MEDIAN(VALUE(B35),VALUE(C35),VALUE(D35)), "0"))</f>
        <v>13267544037</v>
      </c>
      <c r="F35" t="s">
        <v>18660</v>
      </c>
      <c r="G35" t="s">
        <v>18737</v>
      </c>
      <c r="H35" t="s">
        <v>18819</v>
      </c>
      <c r="I35" t="str">
        <f t="shared" ref="I35:I63" si="3">IF(ISERROR(MEDIAN(VALUE(F35),VALUE(G35),VALUE(H35))), "-", TEXT(MEDIAN(VALUE(F35),VALUE(G35),VALUE(H35)), "0"))</f>
        <v>26480287917</v>
      </c>
    </row>
    <row r="36" spans="1:9" x14ac:dyDescent="0.2">
      <c r="A36" s="1" t="s">
        <v>40</v>
      </c>
      <c r="B36" t="s">
        <v>18698</v>
      </c>
      <c r="C36" t="s">
        <v>18779</v>
      </c>
      <c r="D36" t="s">
        <v>18853</v>
      </c>
      <c r="E36" t="str">
        <f t="shared" si="2"/>
        <v>19023046665</v>
      </c>
      <c r="F36" t="s">
        <v>18661</v>
      </c>
      <c r="G36" t="s">
        <v>18738</v>
      </c>
      <c r="H36" t="s">
        <v>18820</v>
      </c>
      <c r="I36" t="str">
        <f t="shared" si="3"/>
        <v>16353377303</v>
      </c>
    </row>
    <row r="37" spans="1:9" x14ac:dyDescent="0.2">
      <c r="A37" s="1" t="s">
        <v>41</v>
      </c>
      <c r="B37" t="s">
        <v>18699</v>
      </c>
      <c r="C37" t="s">
        <v>18780</v>
      </c>
      <c r="D37" t="s">
        <v>18854</v>
      </c>
      <c r="E37" t="str">
        <f t="shared" si="2"/>
        <v>29171712</v>
      </c>
      <c r="F37" t="s">
        <v>18662</v>
      </c>
      <c r="G37" t="s">
        <v>18739</v>
      </c>
      <c r="H37" t="s">
        <v>18780</v>
      </c>
      <c r="I37" t="str">
        <f t="shared" si="3"/>
        <v>29169721</v>
      </c>
    </row>
    <row r="38" spans="1:9" x14ac:dyDescent="0.2">
      <c r="A38" s="1" t="s">
        <v>42</v>
      </c>
      <c r="B38" t="s">
        <v>91</v>
      </c>
      <c r="C38" t="s">
        <v>18781</v>
      </c>
      <c r="D38" t="s">
        <v>70</v>
      </c>
      <c r="E38" t="str">
        <f t="shared" si="2"/>
        <v>11</v>
      </c>
      <c r="F38" t="s">
        <v>97</v>
      </c>
      <c r="G38" t="s">
        <v>112</v>
      </c>
      <c r="H38" t="s">
        <v>106</v>
      </c>
      <c r="I38" t="str">
        <f t="shared" si="3"/>
        <v>21</v>
      </c>
    </row>
    <row r="39" spans="1:9" x14ac:dyDescent="0.2">
      <c r="A39" s="1" t="s">
        <v>43</v>
      </c>
      <c r="B39" t="s">
        <v>1422</v>
      </c>
      <c r="C39" t="s">
        <v>401</v>
      </c>
      <c r="D39" t="s">
        <v>3149</v>
      </c>
      <c r="E39" t="str">
        <f t="shared" si="2"/>
        <v>172</v>
      </c>
      <c r="F39" t="s">
        <v>204</v>
      </c>
      <c r="G39" t="s">
        <v>16984</v>
      </c>
      <c r="H39" t="s">
        <v>134</v>
      </c>
      <c r="I39" t="str">
        <f t="shared" si="3"/>
        <v>594</v>
      </c>
    </row>
    <row r="40" spans="1:9" x14ac:dyDescent="0.2">
      <c r="A40" s="1" t="s">
        <v>44</v>
      </c>
      <c r="B40" t="s">
        <v>18700</v>
      </c>
      <c r="C40" t="s">
        <v>14344</v>
      </c>
      <c r="D40" t="s">
        <v>18855</v>
      </c>
      <c r="E40" t="str">
        <f t="shared" si="2"/>
        <v>1677</v>
      </c>
      <c r="F40" t="s">
        <v>18663</v>
      </c>
      <c r="G40" t="s">
        <v>18740</v>
      </c>
      <c r="H40" t="s">
        <v>18821</v>
      </c>
      <c r="I40" t="str">
        <f t="shared" si="3"/>
        <v>6544</v>
      </c>
    </row>
    <row r="41" spans="1:9" x14ac:dyDescent="0.2">
      <c r="A41" s="1" t="s">
        <v>45</v>
      </c>
      <c r="B41" t="s">
        <v>294</v>
      </c>
      <c r="C41" t="s">
        <v>2835</v>
      </c>
      <c r="D41" t="s">
        <v>4045</v>
      </c>
      <c r="E41" t="str">
        <f t="shared" si="2"/>
        <v>252</v>
      </c>
      <c r="F41" t="s">
        <v>18664</v>
      </c>
      <c r="G41" t="s">
        <v>18741</v>
      </c>
      <c r="H41" t="s">
        <v>18822</v>
      </c>
      <c r="I41" t="str">
        <f t="shared" si="3"/>
        <v>4350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18701</v>
      </c>
      <c r="C43" t="s">
        <v>18782</v>
      </c>
      <c r="D43" t="s">
        <v>637</v>
      </c>
      <c r="E43" t="str">
        <f t="shared" si="2"/>
        <v>1286144</v>
      </c>
      <c r="F43" t="s">
        <v>18665</v>
      </c>
      <c r="G43" t="s">
        <v>18742</v>
      </c>
      <c r="H43" t="s">
        <v>18281</v>
      </c>
      <c r="I43" t="str">
        <f t="shared" si="3"/>
        <v>363208704</v>
      </c>
    </row>
    <row r="44" spans="1:9" x14ac:dyDescent="0.2">
      <c r="A44" s="1" t="s">
        <v>48</v>
      </c>
      <c r="B44" t="s">
        <v>18702</v>
      </c>
      <c r="C44" t="s">
        <v>18783</v>
      </c>
      <c r="D44" t="s">
        <v>18856</v>
      </c>
      <c r="E44" t="str">
        <f t="shared" si="2"/>
        <v>23528222720</v>
      </c>
      <c r="F44" t="s">
        <v>18666</v>
      </c>
      <c r="G44" t="s">
        <v>18743</v>
      </c>
      <c r="H44" t="s">
        <v>18823</v>
      </c>
      <c r="I44" t="str">
        <f t="shared" si="3"/>
        <v>20284555264</v>
      </c>
    </row>
    <row r="45" spans="1:9" x14ac:dyDescent="0.2">
      <c r="A45" s="1" t="s">
        <v>49</v>
      </c>
      <c r="B45" t="s">
        <v>18703</v>
      </c>
      <c r="C45" t="s">
        <v>18780</v>
      </c>
      <c r="D45" t="s">
        <v>18854</v>
      </c>
      <c r="E45" t="str">
        <f t="shared" si="2"/>
        <v>29171712</v>
      </c>
      <c r="F45" t="s">
        <v>18510</v>
      </c>
      <c r="G45" t="s">
        <v>18744</v>
      </c>
      <c r="H45" t="s">
        <v>18780</v>
      </c>
      <c r="I45" t="str">
        <f t="shared" si="3"/>
        <v>29171712</v>
      </c>
    </row>
    <row r="46" spans="1:9" x14ac:dyDescent="0.2">
      <c r="A46" s="1" t="s">
        <v>50</v>
      </c>
      <c r="B46" t="s">
        <v>18704</v>
      </c>
      <c r="C46" t="s">
        <v>18784</v>
      </c>
      <c r="D46" t="s">
        <v>18857</v>
      </c>
      <c r="E46" t="str">
        <f t="shared" si="2"/>
        <v>12369526784</v>
      </c>
      <c r="F46" t="s">
        <v>18667</v>
      </c>
      <c r="G46" t="s">
        <v>18745</v>
      </c>
      <c r="H46" t="s">
        <v>18824</v>
      </c>
      <c r="I46" t="str">
        <f t="shared" si="3"/>
        <v>9324347392</v>
      </c>
    </row>
    <row r="47" spans="1:9" x14ac:dyDescent="0.2">
      <c r="A47" s="1" t="s">
        <v>51</v>
      </c>
      <c r="B47" t="s">
        <v>18510</v>
      </c>
      <c r="C47" t="s">
        <v>18780</v>
      </c>
      <c r="D47" t="s">
        <v>18854</v>
      </c>
      <c r="E47" t="str">
        <f t="shared" si="2"/>
        <v>29171712</v>
      </c>
      <c r="F47" t="s">
        <v>18624</v>
      </c>
      <c r="G47" t="s">
        <v>18624</v>
      </c>
      <c r="H47" t="s">
        <v>18780</v>
      </c>
      <c r="I47" t="str">
        <f t="shared" si="3"/>
        <v>29147136</v>
      </c>
    </row>
    <row r="48" spans="1:9" x14ac:dyDescent="0.2">
      <c r="A48" s="1" t="s">
        <v>52</v>
      </c>
      <c r="B48" t="s">
        <v>18705</v>
      </c>
      <c r="C48" t="s">
        <v>18785</v>
      </c>
      <c r="D48" t="s">
        <v>18858</v>
      </c>
      <c r="E48" t="str">
        <f t="shared" si="2"/>
        <v>13609038006</v>
      </c>
      <c r="F48" t="s">
        <v>18668</v>
      </c>
      <c r="G48" t="s">
        <v>18746</v>
      </c>
      <c r="H48" t="s">
        <v>18825</v>
      </c>
      <c r="I48" t="str">
        <f t="shared" si="3"/>
        <v>21208174431</v>
      </c>
    </row>
    <row r="49" spans="1:9" x14ac:dyDescent="0.2">
      <c r="A49" s="1" t="s">
        <v>53</v>
      </c>
      <c r="B49" t="s">
        <v>18706</v>
      </c>
      <c r="C49" t="s">
        <v>18786</v>
      </c>
      <c r="D49" t="s">
        <v>18859</v>
      </c>
      <c r="E49" t="str">
        <f t="shared" si="2"/>
        <v>10350739973</v>
      </c>
      <c r="F49" t="s">
        <v>18669</v>
      </c>
      <c r="G49" t="s">
        <v>18747</v>
      </c>
      <c r="H49" t="s">
        <v>18826</v>
      </c>
      <c r="I49" t="str">
        <f t="shared" si="3"/>
        <v>26392400889</v>
      </c>
    </row>
    <row r="50" spans="1:9" x14ac:dyDescent="0.2">
      <c r="A50" s="1" t="s">
        <v>54</v>
      </c>
      <c r="B50" t="s">
        <v>18707</v>
      </c>
      <c r="C50" t="s">
        <v>18787</v>
      </c>
      <c r="D50" t="s">
        <v>18860</v>
      </c>
      <c r="E50" t="str">
        <f t="shared" si="2"/>
        <v>5650734421</v>
      </c>
      <c r="F50" t="s">
        <v>18670</v>
      </c>
      <c r="G50" t="s">
        <v>18748</v>
      </c>
      <c r="H50" t="s">
        <v>18827</v>
      </c>
      <c r="I50" t="str">
        <f t="shared" si="3"/>
        <v>6506568155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88</v>
      </c>
      <c r="C52" t="s">
        <v>94</v>
      </c>
      <c r="D52" t="s">
        <v>88</v>
      </c>
      <c r="E52" t="str">
        <f t="shared" si="2"/>
        <v>2</v>
      </c>
      <c r="F52" t="s">
        <v>96</v>
      </c>
      <c r="G52" t="s">
        <v>187</v>
      </c>
      <c r="H52" t="s">
        <v>187</v>
      </c>
      <c r="I52" t="str">
        <f t="shared" si="3"/>
        <v>13</v>
      </c>
    </row>
    <row r="53" spans="1:9" x14ac:dyDescent="0.2">
      <c r="A53" s="1" t="s">
        <v>57</v>
      </c>
      <c r="B53" t="s">
        <v>69</v>
      </c>
      <c r="C53" t="s">
        <v>91</v>
      </c>
      <c r="D53" t="s">
        <v>91</v>
      </c>
      <c r="E53" t="str">
        <f t="shared" si="2"/>
        <v>9</v>
      </c>
      <c r="F53" t="s">
        <v>180</v>
      </c>
      <c r="G53" t="s">
        <v>180</v>
      </c>
      <c r="H53" t="s">
        <v>139</v>
      </c>
      <c r="I53" t="str">
        <f t="shared" si="3"/>
        <v>37</v>
      </c>
    </row>
    <row r="54" spans="1:9" x14ac:dyDescent="0.2">
      <c r="A54" s="1" t="s">
        <v>58</v>
      </c>
      <c r="B54" t="s">
        <v>18535</v>
      </c>
      <c r="C54" t="s">
        <v>18788</v>
      </c>
      <c r="D54" t="s">
        <v>18861</v>
      </c>
      <c r="E54" t="str">
        <f t="shared" si="2"/>
        <v>1679</v>
      </c>
      <c r="F54" t="s">
        <v>18671</v>
      </c>
      <c r="G54" t="s">
        <v>18749</v>
      </c>
      <c r="H54" t="s">
        <v>18828</v>
      </c>
      <c r="I54" t="str">
        <f t="shared" si="3"/>
        <v>6541</v>
      </c>
    </row>
    <row r="55" spans="1:9" x14ac:dyDescent="0.2">
      <c r="A55" s="1" t="s">
        <v>59</v>
      </c>
      <c r="B55" t="s">
        <v>74</v>
      </c>
      <c r="C55" t="s">
        <v>141</v>
      </c>
      <c r="D55" t="s">
        <v>75</v>
      </c>
      <c r="E55" t="str">
        <f t="shared" si="2"/>
        <v>19</v>
      </c>
      <c r="F55" t="s">
        <v>13903</v>
      </c>
      <c r="G55" t="s">
        <v>1904</v>
      </c>
      <c r="H55" t="s">
        <v>199</v>
      </c>
      <c r="I55" t="str">
        <f t="shared" si="3"/>
        <v>87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18708</v>
      </c>
      <c r="C58" t="s">
        <v>18789</v>
      </c>
      <c r="D58" t="s">
        <v>18862</v>
      </c>
      <c r="E58" t="str">
        <f t="shared" si="2"/>
        <v>5653716992</v>
      </c>
      <c r="F58" t="s">
        <v>18672</v>
      </c>
      <c r="G58" t="s">
        <v>18750</v>
      </c>
      <c r="H58" t="s">
        <v>18829</v>
      </c>
      <c r="I58" t="str">
        <f t="shared" si="3"/>
        <v>6528991232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18709</v>
      </c>
      <c r="C60" t="s">
        <v>18790</v>
      </c>
      <c r="D60" t="s">
        <v>18863</v>
      </c>
      <c r="E60" t="str">
        <f t="shared" si="2"/>
        <v>5644697600</v>
      </c>
      <c r="F60" t="s">
        <v>18673</v>
      </c>
      <c r="G60" t="s">
        <v>18751</v>
      </c>
      <c r="H60" t="s">
        <v>18830</v>
      </c>
      <c r="I60" t="str">
        <f t="shared" si="3"/>
        <v>6485168128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18710</v>
      </c>
      <c r="C62" t="s">
        <v>18791</v>
      </c>
      <c r="D62" t="s">
        <v>18864</v>
      </c>
      <c r="E62" t="str">
        <f t="shared" si="2"/>
        <v>13321697</v>
      </c>
      <c r="F62" t="s">
        <v>18674</v>
      </c>
      <c r="G62" t="s">
        <v>18752</v>
      </c>
      <c r="H62" t="s">
        <v>18831</v>
      </c>
      <c r="I62" t="str">
        <f t="shared" si="3"/>
        <v>55434692</v>
      </c>
    </row>
    <row r="63" spans="1:9" x14ac:dyDescent="0.2">
      <c r="A63" s="1" t="s">
        <v>67</v>
      </c>
      <c r="B63" t="s">
        <v>18711</v>
      </c>
      <c r="C63" t="s">
        <v>18792</v>
      </c>
      <c r="D63" t="s">
        <v>18865</v>
      </c>
      <c r="E63" t="str">
        <f t="shared" si="2"/>
        <v>2696739</v>
      </c>
      <c r="F63" t="s">
        <v>18675</v>
      </c>
      <c r="G63" t="s">
        <v>18753</v>
      </c>
      <c r="H63" t="s">
        <v>18832</v>
      </c>
      <c r="I63" t="str">
        <f t="shared" si="3"/>
        <v>314706175</v>
      </c>
    </row>
    <row r="64" spans="1:9" ht="15" x14ac:dyDescent="0.25">
      <c r="A64" s="6" t="s">
        <v>20837</v>
      </c>
      <c r="B64" s="8">
        <f>AVERAGE(VALUE(B8),VALUE(B22),VALUE(B36))*2^(-30)</f>
        <v>18.818320078154404</v>
      </c>
      <c r="C64" s="8">
        <f t="shared" ref="C64:I64" si="4">AVERAGE(VALUE(C8),VALUE(C22),VALUE(C36))*2^(-30)</f>
        <v>19.39804638766994</v>
      </c>
      <c r="D64" s="8">
        <f t="shared" si="4"/>
        <v>18.686119353088241</v>
      </c>
      <c r="E64" s="8">
        <f t="shared" si="4"/>
        <v>19.216576364822686</v>
      </c>
      <c r="F64" s="8">
        <f t="shared" si="4"/>
        <v>14.803903712270161</v>
      </c>
      <c r="G64" s="8">
        <f t="shared" si="4"/>
        <v>15.175351159026226</v>
      </c>
      <c r="H64" s="8">
        <f t="shared" si="4"/>
        <v>15.310616126284003</v>
      </c>
      <c r="I64" s="8">
        <f t="shared" si="4"/>
        <v>15.035340095249316</v>
      </c>
    </row>
    <row r="65" spans="1:9" x14ac:dyDescent="0.2">
      <c r="A65" s="6" t="s">
        <v>20838</v>
      </c>
      <c r="B65" s="9">
        <f>AVERAGE(VALUE(B8),VALUE(B22),VALUE(B36),VALUE(B50))*2^(-30)</f>
        <v>15.42940419097431</v>
      </c>
      <c r="C65" s="9">
        <f t="shared" ref="C65:I65" si="5">AVERAGE(VALUE(C8),VALUE(C22),VALUE(C36),VALUE(C50))*2^(-30)</f>
        <v>15.858677700860426</v>
      </c>
      <c r="D65" s="9">
        <f t="shared" si="5"/>
        <v>15.348661999683827</v>
      </c>
      <c r="E65" s="9">
        <f t="shared" si="5"/>
        <v>15.728096405975521</v>
      </c>
      <c r="F65" s="9">
        <f t="shared" si="5"/>
        <v>12.616838634479791</v>
      </c>
      <c r="G65" s="9">
        <f t="shared" si="5"/>
        <v>12.89644182077609</v>
      </c>
      <c r="H65" s="9">
        <f t="shared" si="5"/>
        <v>13.011192750418559</v>
      </c>
      <c r="I65" s="9">
        <f t="shared" si="5"/>
        <v>12.791433522943407</v>
      </c>
    </row>
    <row r="66" spans="1:9" x14ac:dyDescent="0.2">
      <c r="A66" s="6" t="s">
        <v>20841</v>
      </c>
      <c r="B66" s="9">
        <f>MIN(VALUE(B18),VALUE(B32),VALUE(B46))*2^(-30)</f>
        <v>8.9794578552246094</v>
      </c>
      <c r="C66" s="9">
        <f t="shared" ref="C66:I66" si="6">MIN(VALUE(C18),VALUE(C32),VALUE(C46))*2^(-30)</f>
        <v>10.197219848632813</v>
      </c>
      <c r="D66" s="9">
        <f t="shared" si="6"/>
        <v>9.9576339721679688</v>
      </c>
      <c r="E66" s="9">
        <f t="shared" si="6"/>
        <v>9.9576339721679688</v>
      </c>
      <c r="F66" s="9">
        <f t="shared" si="6"/>
        <v>7.4558029174804688</v>
      </c>
      <c r="G66" s="9">
        <f t="shared" si="6"/>
        <v>7.6016693115234375</v>
      </c>
      <c r="H66" s="9">
        <f t="shared" si="6"/>
        <v>7.6148185729980469</v>
      </c>
      <c r="I66" s="9">
        <f t="shared" si="6"/>
        <v>7.6016693115234375</v>
      </c>
    </row>
    <row r="67" spans="1:9" x14ac:dyDescent="0.2">
      <c r="A67" s="6" t="s">
        <v>20839</v>
      </c>
      <c r="B67" s="9">
        <f>MIN(VALUE(B16),VALUE(B30),VALUE(B44))*2^(-30)</f>
        <v>21.912364959716797</v>
      </c>
      <c r="C67" s="9">
        <f t="shared" ref="C67:I67" si="7">MIN(VALUE(C16),VALUE(C30),VALUE(C44))*2^(-30)</f>
        <v>22.927257537841797</v>
      </c>
      <c r="D67" s="9">
        <f t="shared" si="7"/>
        <v>20.767276763916016</v>
      </c>
      <c r="E67" s="9">
        <f t="shared" si="7"/>
        <v>21.912364959716797</v>
      </c>
      <c r="F67" s="9">
        <f t="shared" si="7"/>
        <v>16.965484619140625</v>
      </c>
      <c r="G67" s="9">
        <f t="shared" si="7"/>
        <v>18.284809112548828</v>
      </c>
      <c r="H67" s="9">
        <f t="shared" si="7"/>
        <v>17.595188140869141</v>
      </c>
      <c r="I67" s="9">
        <f t="shared" si="7"/>
        <v>17.595188140869141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3.90625E-3</v>
      </c>
      <c r="D68" s="9">
        <f t="shared" si="8"/>
        <v>0</v>
      </c>
      <c r="E68" s="9">
        <f t="shared" si="8"/>
        <v>0</v>
      </c>
      <c r="F68" s="9">
        <f t="shared" si="8"/>
        <v>0</v>
      </c>
      <c r="G68" s="9">
        <f t="shared" si="8"/>
        <v>3.90625E-3</v>
      </c>
      <c r="H68" s="9">
        <f t="shared" si="8"/>
        <v>0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368.42578125</v>
      </c>
      <c r="C69" s="9">
        <f t="shared" si="8"/>
        <v>518.8203125</v>
      </c>
      <c r="D69" s="9">
        <f t="shared" si="8"/>
        <v>296.76953125</v>
      </c>
      <c r="E69" s="9">
        <f t="shared" si="8"/>
        <v>368.50390625</v>
      </c>
      <c r="F69" s="9">
        <f t="shared" si="8"/>
        <v>860.203125</v>
      </c>
      <c r="G69" s="9">
        <f t="shared" si="8"/>
        <v>865.4296875</v>
      </c>
      <c r="H69" s="9">
        <f t="shared" si="8"/>
        <v>813.39453125</v>
      </c>
      <c r="I69" s="9">
        <f t="shared" si="8"/>
        <v>848.65234375</v>
      </c>
    </row>
    <row r="70" spans="1:9" x14ac:dyDescent="0.2">
      <c r="A70" s="6" t="s">
        <v>20832</v>
      </c>
      <c r="B70" s="9">
        <f>AVERAGE(VALUE(B9),VALUE(B23),VALUE(B37))*2^(-20)</f>
        <v>22.501935958862305</v>
      </c>
      <c r="C70" s="9">
        <f t="shared" ref="C70:I70" si="9">AVERAGE(VALUE(C9),VALUE(C23),VALUE(C37))*2^(-20)</f>
        <v>22.549540519714355</v>
      </c>
      <c r="D70" s="9">
        <f t="shared" si="9"/>
        <v>22.689788818359375</v>
      </c>
      <c r="E70" s="9">
        <f t="shared" si="9"/>
        <v>22.549540519714355</v>
      </c>
      <c r="F70" s="9">
        <f t="shared" si="9"/>
        <v>22.391529719034832</v>
      </c>
      <c r="G70" s="9">
        <f t="shared" si="9"/>
        <v>22.563845952351887</v>
      </c>
      <c r="H70" s="9">
        <f t="shared" si="9"/>
        <v>22.504986763000488</v>
      </c>
      <c r="I70" s="9">
        <f t="shared" si="9"/>
        <v>22.423328399658203</v>
      </c>
    </row>
    <row r="71" spans="1:9" x14ac:dyDescent="0.2">
      <c r="A71" s="6" t="s">
        <v>20833</v>
      </c>
      <c r="B71" s="10">
        <f>MIN(VALUE(B19),VALUE(B33),VALUE(B47))*2^(-20)</f>
        <v>13.38671875</v>
      </c>
      <c r="C71" s="10">
        <f t="shared" ref="C71:I71" si="10">MIN(VALUE(C19),VALUE(C33),VALUE(C47))*2^(-20)</f>
        <v>13.2265625</v>
      </c>
      <c r="D71" s="10">
        <f t="shared" si="10"/>
        <v>13.3515625</v>
      </c>
      <c r="E71" s="10">
        <f t="shared" si="10"/>
        <v>13.3515625</v>
      </c>
      <c r="F71" s="10">
        <f t="shared" si="10"/>
        <v>13.31640625</v>
      </c>
      <c r="G71" s="10">
        <f t="shared" si="10"/>
        <v>13.7578125</v>
      </c>
      <c r="H71" s="10">
        <f t="shared" si="10"/>
        <v>13.34765625</v>
      </c>
      <c r="I71" s="10">
        <f t="shared" si="10"/>
        <v>13.34765625</v>
      </c>
    </row>
    <row r="72" spans="1:9" x14ac:dyDescent="0.2">
      <c r="A72" s="6" t="s">
        <v>20834</v>
      </c>
      <c r="B72" s="10">
        <f>MAX(VALUE(B17),VALUE(B31),VALUE(B45))*2^(-20)</f>
        <v>27.8125</v>
      </c>
      <c r="C72" s="10">
        <f t="shared" ref="C72:I72" si="11">MAX(VALUE(C17),VALUE(C31),VALUE(C45))*2^(-20)</f>
        <v>27.8203125</v>
      </c>
      <c r="D72" s="10">
        <f t="shared" si="11"/>
        <v>28.1328125</v>
      </c>
      <c r="E72" s="10">
        <f t="shared" si="11"/>
        <v>27.8203125</v>
      </c>
      <c r="F72" s="10">
        <f t="shared" si="11"/>
        <v>27.80078125</v>
      </c>
      <c r="G72" s="10">
        <f t="shared" si="11"/>
        <v>27.8359375</v>
      </c>
      <c r="H72" s="10">
        <f t="shared" si="11"/>
        <v>27.8203125</v>
      </c>
      <c r="I72" s="10">
        <f t="shared" si="11"/>
        <v>27.8203125</v>
      </c>
    </row>
    <row r="73" spans="1:9" x14ac:dyDescent="0.2">
      <c r="A73" s="6" t="s">
        <v>20826</v>
      </c>
      <c r="B73" s="9">
        <f>VALUE(B7)*10^(-9)</f>
        <v>154.718327141</v>
      </c>
      <c r="C73" s="9">
        <f t="shared" ref="C73:I73" si="12">VALUE(C7)*10^(-9)</f>
        <v>210.663082898</v>
      </c>
      <c r="D73" s="9">
        <f t="shared" si="12"/>
        <v>217.69906163000002</v>
      </c>
      <c r="E73" s="9">
        <f t="shared" si="12"/>
        <v>210.663082898</v>
      </c>
      <c r="F73" s="9">
        <f t="shared" si="12"/>
        <v>815.7344323850001</v>
      </c>
      <c r="G73" s="9">
        <f t="shared" si="12"/>
        <v>822.32931621400007</v>
      </c>
      <c r="H73" s="9">
        <f t="shared" si="12"/>
        <v>851.91758914700006</v>
      </c>
      <c r="I73" s="9">
        <f t="shared" si="12"/>
        <v>822.32931621400007</v>
      </c>
    </row>
    <row r="74" spans="1:9" x14ac:dyDescent="0.2">
      <c r="A74" s="6" t="s">
        <v>20835</v>
      </c>
      <c r="B74" s="9">
        <f>SUM(VALUE(B20),VALUE(B34),VALUE(B48))*2^(-30)</f>
        <v>27.393699961714447</v>
      </c>
      <c r="C74" s="9">
        <f t="shared" ref="C74:I75" si="13">SUM(VALUE(C20),VALUE(C34),VALUE(C48))*2^(-30)</f>
        <v>30.78517129458487</v>
      </c>
      <c r="D74" s="9">
        <f t="shared" si="13"/>
        <v>31.76461873203516</v>
      </c>
      <c r="E74" s="9">
        <f t="shared" si="13"/>
        <v>30.757252954877913</v>
      </c>
      <c r="F74" s="9">
        <f t="shared" si="13"/>
        <v>69.254351546056569</v>
      </c>
      <c r="G74" s="9">
        <f t="shared" si="13"/>
        <v>69.085507840849459</v>
      </c>
      <c r="H74" s="9">
        <f t="shared" si="13"/>
        <v>68.754605242051184</v>
      </c>
      <c r="I74" s="9">
        <f t="shared" si="13"/>
        <v>69.106997466646135</v>
      </c>
    </row>
    <row r="75" spans="1:9" x14ac:dyDescent="0.2">
      <c r="A75" s="6" t="s">
        <v>20836</v>
      </c>
      <c r="B75" s="9">
        <f>SUM(VALUE(B21),VALUE(B35),VALUE(B49))*2^(-30)</f>
        <v>27.380342801101506</v>
      </c>
      <c r="C75" s="9">
        <f t="shared" si="13"/>
        <v>30.771688837558031</v>
      </c>
      <c r="D75" s="9">
        <f t="shared" si="13"/>
        <v>31.748971343040466</v>
      </c>
      <c r="E75" s="9">
        <f t="shared" si="13"/>
        <v>30.018331485800445</v>
      </c>
      <c r="F75" s="9">
        <f t="shared" si="13"/>
        <v>68.812524037435651</v>
      </c>
      <c r="G75" s="9">
        <f t="shared" si="13"/>
        <v>68.644084657542408</v>
      </c>
      <c r="H75" s="9">
        <f t="shared" si="13"/>
        <v>68.307336044497788</v>
      </c>
      <c r="I75" s="9">
        <f t="shared" si="13"/>
        <v>68.628634629771113</v>
      </c>
    </row>
    <row r="76" spans="1:9" x14ac:dyDescent="0.2">
      <c r="A76" s="7" t="s">
        <v>20827</v>
      </c>
      <c r="B76" s="9">
        <f>SUM(VALUE(B12),VALUE(B26),VALUE(B40))</f>
        <v>3686</v>
      </c>
      <c r="C76" s="9">
        <f t="shared" ref="C76:I76" si="14">SUM(VALUE(C12),VALUE(C26),VALUE(C40))</f>
        <v>5025</v>
      </c>
      <c r="D76" s="9">
        <f t="shared" si="14"/>
        <v>5186</v>
      </c>
      <c r="E76" s="9">
        <f t="shared" si="14"/>
        <v>5025</v>
      </c>
      <c r="F76" s="9">
        <f t="shared" si="14"/>
        <v>19476</v>
      </c>
      <c r="G76" s="9">
        <f t="shared" si="14"/>
        <v>19633</v>
      </c>
      <c r="H76" s="9">
        <f t="shared" si="14"/>
        <v>20343</v>
      </c>
      <c r="I76" s="9">
        <f t="shared" si="14"/>
        <v>19633</v>
      </c>
    </row>
    <row r="77" spans="1:9" x14ac:dyDescent="0.2">
      <c r="A77" s="7" t="s">
        <v>20828</v>
      </c>
      <c r="B77" s="9">
        <f>SUM(VALUE(B11),VALUE(B25),VALUE(B39))</f>
        <v>464</v>
      </c>
      <c r="C77" s="9">
        <f t="shared" ref="C77:I77" si="15">SUM(VALUE(C11),VALUE(C25),VALUE(C39))</f>
        <v>556</v>
      </c>
      <c r="D77" s="9">
        <f t="shared" si="15"/>
        <v>561</v>
      </c>
      <c r="E77" s="9">
        <f t="shared" si="15"/>
        <v>551</v>
      </c>
      <c r="F77" s="9">
        <f t="shared" si="15"/>
        <v>1641</v>
      </c>
      <c r="G77" s="9">
        <f t="shared" si="15"/>
        <v>1635</v>
      </c>
      <c r="H77" s="9">
        <f t="shared" si="15"/>
        <v>1645</v>
      </c>
      <c r="I77" s="9">
        <f t="shared" si="15"/>
        <v>1636</v>
      </c>
    </row>
    <row r="78" spans="1:9" x14ac:dyDescent="0.2">
      <c r="A78" s="7" t="s">
        <v>20829</v>
      </c>
      <c r="B78" s="9">
        <f>SUM(VALUE(B13),VALUE(B27),VALUE(B41))</f>
        <v>928</v>
      </c>
      <c r="C78" s="9">
        <f t="shared" ref="C78:I78" si="16">SUM(VALUE(C13),VALUE(C27),VALUE(C41))</f>
        <v>1025</v>
      </c>
      <c r="D78" s="9">
        <f t="shared" si="16"/>
        <v>958</v>
      </c>
      <c r="E78" s="9">
        <f t="shared" si="16"/>
        <v>948</v>
      </c>
      <c r="F78" s="9">
        <f t="shared" si="16"/>
        <v>9807</v>
      </c>
      <c r="G78" s="9">
        <f t="shared" si="16"/>
        <v>9877</v>
      </c>
      <c r="H78" s="9">
        <f t="shared" si="16"/>
        <v>9906</v>
      </c>
      <c r="I78" s="9">
        <f t="shared" si="16"/>
        <v>9807</v>
      </c>
    </row>
    <row r="79" spans="1:9" x14ac:dyDescent="0.2">
      <c r="A79" s="7" t="s">
        <v>20830</v>
      </c>
      <c r="B79" s="9">
        <f>SUM(VALUE(B10),VALUE(B24),VALUE(B38))</f>
        <v>435</v>
      </c>
      <c r="C79" s="9">
        <f t="shared" ref="C79:I79" si="17">SUM(VALUE(C10),VALUE(C24),VALUE(C38))</f>
        <v>703</v>
      </c>
      <c r="D79" s="9">
        <f t="shared" si="17"/>
        <v>598</v>
      </c>
      <c r="E79" s="9">
        <f t="shared" si="17"/>
        <v>590</v>
      </c>
      <c r="F79" s="9">
        <f t="shared" si="17"/>
        <v>1477</v>
      </c>
      <c r="G79" s="9">
        <f t="shared" si="17"/>
        <v>1480</v>
      </c>
      <c r="H79" s="9">
        <f t="shared" si="17"/>
        <v>1674</v>
      </c>
      <c r="I79" s="9">
        <f t="shared" si="17"/>
        <v>1477</v>
      </c>
    </row>
    <row r="80" spans="1:9" x14ac:dyDescent="0.2">
      <c r="A80" s="27" t="s">
        <v>20855</v>
      </c>
      <c r="B80" s="28">
        <f>B3*2^(-30)</f>
        <v>0</v>
      </c>
      <c r="C80" s="28">
        <f t="shared" ref="C80:I81" si="18">C3*2^(-30)</f>
        <v>0</v>
      </c>
      <c r="D80" s="28">
        <f t="shared" si="18"/>
        <v>0</v>
      </c>
      <c r="E80" s="28">
        <f t="shared" si="18"/>
        <v>0</v>
      </c>
      <c r="F80" s="28">
        <f t="shared" si="18"/>
        <v>17.284478489309549</v>
      </c>
      <c r="G80" s="28">
        <f t="shared" si="18"/>
        <v>17.284478489309549</v>
      </c>
      <c r="H80" s="28">
        <f t="shared" si="18"/>
        <v>17.284478489309549</v>
      </c>
      <c r="I80" s="28">
        <f t="shared" si="18"/>
        <v>17.284478489309549</v>
      </c>
    </row>
    <row r="81" spans="1:9" x14ac:dyDescent="0.2">
      <c r="A81" s="27" t="s">
        <v>20856</v>
      </c>
      <c r="B81" s="28">
        <f>B4*2^(-30)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51.853435467928648</v>
      </c>
      <c r="G81" s="28">
        <f t="shared" si="18"/>
        <v>51.853435467928648</v>
      </c>
      <c r="H81" s="28">
        <f t="shared" si="18"/>
        <v>51.853435467928648</v>
      </c>
      <c r="I81" s="28">
        <f t="shared" si="18"/>
        <v>51.853435467928648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5" width="58.5703125" bestFit="1" customWidth="1" collapsed="1"/>
    <col min="6" max="6" width="57.2851562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14409</v>
      </c>
      <c r="E2" t="s">
        <v>121</v>
      </c>
      <c r="F2" t="s">
        <v>14410</v>
      </c>
    </row>
    <row r="3" spans="1:6" x14ac:dyDescent="0.2">
      <c r="A3" t="s">
        <v>88</v>
      </c>
      <c r="B3" t="s">
        <v>123</v>
      </c>
      <c r="C3" t="s">
        <v>14411</v>
      </c>
      <c r="D3" t="s">
        <v>17969</v>
      </c>
      <c r="E3" t="s">
        <v>14413</v>
      </c>
      <c r="F3" t="s">
        <v>14410</v>
      </c>
    </row>
    <row r="4" spans="1:6" x14ac:dyDescent="0.2">
      <c r="A4" t="s">
        <v>94</v>
      </c>
      <c r="B4" t="s">
        <v>125</v>
      </c>
      <c r="C4" t="s">
        <v>17970</v>
      </c>
      <c r="D4" t="s">
        <v>17969</v>
      </c>
      <c r="E4" t="s">
        <v>14413</v>
      </c>
      <c r="F4" t="s">
        <v>15151</v>
      </c>
    </row>
    <row r="5" spans="1:6" x14ac:dyDescent="0.2">
      <c r="A5" t="s">
        <v>79</v>
      </c>
      <c r="B5" t="s">
        <v>127</v>
      </c>
      <c r="C5" t="s">
        <v>17970</v>
      </c>
      <c r="D5" t="s">
        <v>68</v>
      </c>
      <c r="E5" t="s">
        <v>15152</v>
      </c>
      <c r="F5" t="s">
        <v>121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:I81"/>
  <sheetViews>
    <sheetView topLeftCell="A46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3.42578125" bestFit="1" customWidth="1" collapsed="1"/>
    <col min="6" max="8" width="27" bestFit="1" customWidth="1" collapsed="1"/>
    <col min="9" max="9" width="13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17744</v>
      </c>
      <c r="G3" t="s">
        <v>17744</v>
      </c>
      <c r="H3" t="s">
        <v>17744</v>
      </c>
      <c r="I3" t="str">
        <f t="shared" ref="I3:I34" si="1">IF(ISERROR(MEDIAN(VALUE(F3),VALUE(G3),VALUE(H3))), "-", TEXT(MEDIAN(VALUE(F3),VALUE(G3),VALUE(H3)), "0"))</f>
        <v>18559067460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17745</v>
      </c>
      <c r="G4" t="s">
        <v>17745</v>
      </c>
      <c r="H4" t="s">
        <v>17745</v>
      </c>
      <c r="I4" t="str">
        <f t="shared" si="1"/>
        <v>55677202380</v>
      </c>
    </row>
    <row r="5" spans="1:9" x14ac:dyDescent="0.2">
      <c r="A5" s="1" t="s">
        <v>9</v>
      </c>
      <c r="B5" t="s">
        <v>18910</v>
      </c>
      <c r="C5" t="s">
        <v>18984</v>
      </c>
      <c r="D5" t="s">
        <v>19058</v>
      </c>
      <c r="E5" t="str">
        <f t="shared" si="0"/>
        <v>-</v>
      </c>
      <c r="F5" t="s">
        <v>18866</v>
      </c>
      <c r="G5" t="s">
        <v>18943</v>
      </c>
      <c r="H5" t="s">
        <v>19020</v>
      </c>
      <c r="I5" t="str">
        <f t="shared" si="1"/>
        <v>-</v>
      </c>
    </row>
    <row r="6" spans="1:9" x14ac:dyDescent="0.2">
      <c r="A6" s="1" t="s">
        <v>10</v>
      </c>
      <c r="B6" t="s">
        <v>18911</v>
      </c>
      <c r="C6" t="s">
        <v>18985</v>
      </c>
      <c r="D6" t="s">
        <v>19059</v>
      </c>
      <c r="E6" t="str">
        <f t="shared" si="0"/>
        <v>-</v>
      </c>
      <c r="F6" t="s">
        <v>18867</v>
      </c>
      <c r="G6" t="s">
        <v>18944</v>
      </c>
      <c r="H6" t="s">
        <v>19021</v>
      </c>
      <c r="I6" t="str">
        <f t="shared" si="1"/>
        <v>-</v>
      </c>
    </row>
    <row r="7" spans="1:9" x14ac:dyDescent="0.2">
      <c r="A7" s="1" t="s">
        <v>11</v>
      </c>
      <c r="B7" t="s">
        <v>18912</v>
      </c>
      <c r="C7" t="s">
        <v>18986</v>
      </c>
      <c r="D7" t="s">
        <v>19060</v>
      </c>
      <c r="E7" t="str">
        <f t="shared" si="0"/>
        <v>198852958719</v>
      </c>
      <c r="F7" t="s">
        <v>18868</v>
      </c>
      <c r="G7" t="s">
        <v>18945</v>
      </c>
      <c r="H7" t="s">
        <v>19022</v>
      </c>
      <c r="I7" t="str">
        <f t="shared" si="1"/>
        <v>940162639541</v>
      </c>
    </row>
    <row r="8" spans="1:9" x14ac:dyDescent="0.2">
      <c r="A8" s="1" t="s">
        <v>12</v>
      </c>
      <c r="B8" t="s">
        <v>18913</v>
      </c>
      <c r="C8" t="s">
        <v>18987</v>
      </c>
      <c r="D8" t="s">
        <v>19061</v>
      </c>
      <c r="E8" t="str">
        <f t="shared" si="0"/>
        <v>14825139733</v>
      </c>
      <c r="F8" t="s">
        <v>18869</v>
      </c>
      <c r="G8" t="s">
        <v>18946</v>
      </c>
      <c r="H8" t="s">
        <v>19023</v>
      </c>
      <c r="I8" t="str">
        <f t="shared" si="1"/>
        <v>17001057685</v>
      </c>
    </row>
    <row r="9" spans="1:9" x14ac:dyDescent="0.2">
      <c r="A9" s="1" t="s">
        <v>13</v>
      </c>
      <c r="B9" t="s">
        <v>18914</v>
      </c>
      <c r="C9" t="s">
        <v>18988</v>
      </c>
      <c r="D9" t="s">
        <v>19062</v>
      </c>
      <c r="E9" t="str">
        <f t="shared" si="0"/>
        <v>13983784</v>
      </c>
      <c r="F9" t="s">
        <v>18870</v>
      </c>
      <c r="G9" t="s">
        <v>18947</v>
      </c>
      <c r="H9" t="s">
        <v>18805</v>
      </c>
      <c r="I9" t="str">
        <f t="shared" si="1"/>
        <v>13946004</v>
      </c>
    </row>
    <row r="10" spans="1:9" x14ac:dyDescent="0.2">
      <c r="A10" s="1" t="s">
        <v>14</v>
      </c>
      <c r="B10" t="s">
        <v>18915</v>
      </c>
      <c r="C10" t="s">
        <v>190</v>
      </c>
      <c r="D10" t="s">
        <v>400</v>
      </c>
      <c r="E10" t="str">
        <f t="shared" si="0"/>
        <v>622</v>
      </c>
      <c r="F10" t="s">
        <v>18871</v>
      </c>
      <c r="G10" t="s">
        <v>18948</v>
      </c>
      <c r="H10" t="s">
        <v>19024</v>
      </c>
      <c r="I10" t="str">
        <f t="shared" si="1"/>
        <v>1838</v>
      </c>
    </row>
    <row r="11" spans="1:9" x14ac:dyDescent="0.2">
      <c r="A11" s="1" t="s">
        <v>15</v>
      </c>
      <c r="B11" t="s">
        <v>162</v>
      </c>
      <c r="C11" t="s">
        <v>98</v>
      </c>
      <c r="D11" t="s">
        <v>1422</v>
      </c>
      <c r="E11" t="str">
        <f t="shared" si="0"/>
        <v>143</v>
      </c>
      <c r="F11" t="s">
        <v>18872</v>
      </c>
      <c r="G11" t="s">
        <v>18949</v>
      </c>
      <c r="H11" t="s">
        <v>19025</v>
      </c>
      <c r="I11" t="str">
        <f t="shared" si="1"/>
        <v>405</v>
      </c>
    </row>
    <row r="12" spans="1:9" x14ac:dyDescent="0.2">
      <c r="A12" s="1" t="s">
        <v>16</v>
      </c>
      <c r="B12" t="s">
        <v>18916</v>
      </c>
      <c r="C12" t="s">
        <v>18989</v>
      </c>
      <c r="D12" t="s">
        <v>19063</v>
      </c>
      <c r="E12" t="str">
        <f t="shared" si="0"/>
        <v>1578</v>
      </c>
      <c r="F12" t="s">
        <v>18873</v>
      </c>
      <c r="G12" t="s">
        <v>18950</v>
      </c>
      <c r="H12" t="s">
        <v>19026</v>
      </c>
      <c r="I12" t="str">
        <f t="shared" si="1"/>
        <v>7459</v>
      </c>
    </row>
    <row r="13" spans="1:9" x14ac:dyDescent="0.2">
      <c r="A13" s="1" t="s">
        <v>17</v>
      </c>
      <c r="B13" t="s">
        <v>420</v>
      </c>
      <c r="C13" t="s">
        <v>379</v>
      </c>
      <c r="D13" t="s">
        <v>622</v>
      </c>
      <c r="E13" t="str">
        <f t="shared" si="0"/>
        <v>58</v>
      </c>
      <c r="F13" t="s">
        <v>18874</v>
      </c>
      <c r="G13" t="s">
        <v>16760</v>
      </c>
      <c r="H13" t="s">
        <v>16335</v>
      </c>
      <c r="I13" t="str">
        <f t="shared" si="1"/>
        <v>554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68</v>
      </c>
      <c r="C15" t="s">
        <v>68</v>
      </c>
      <c r="D15" t="s">
        <v>68</v>
      </c>
      <c r="E15" t="str">
        <f t="shared" si="0"/>
        <v>0</v>
      </c>
      <c r="F15" t="s">
        <v>18875</v>
      </c>
      <c r="G15" t="s">
        <v>18951</v>
      </c>
      <c r="H15" t="s">
        <v>19027</v>
      </c>
      <c r="I15" t="str">
        <f t="shared" si="1"/>
        <v>161148928</v>
      </c>
    </row>
    <row r="16" spans="1:9" x14ac:dyDescent="0.2">
      <c r="A16" s="1" t="s">
        <v>20</v>
      </c>
      <c r="B16" t="s">
        <v>18917</v>
      </c>
      <c r="C16" t="s">
        <v>18990</v>
      </c>
      <c r="D16" t="s">
        <v>19064</v>
      </c>
      <c r="E16" t="str">
        <f t="shared" si="0"/>
        <v>16146456576</v>
      </c>
      <c r="F16" t="s">
        <v>18876</v>
      </c>
      <c r="G16" t="s">
        <v>18952</v>
      </c>
      <c r="H16" t="s">
        <v>19028</v>
      </c>
      <c r="I16" t="str">
        <f t="shared" si="1"/>
        <v>20971008000</v>
      </c>
    </row>
    <row r="17" spans="1:9" x14ac:dyDescent="0.2">
      <c r="A17" s="1" t="s">
        <v>21</v>
      </c>
      <c r="B17" t="s">
        <v>18877</v>
      </c>
      <c r="C17" t="s">
        <v>18991</v>
      </c>
      <c r="D17" t="s">
        <v>19062</v>
      </c>
      <c r="E17" t="str">
        <f t="shared" si="0"/>
        <v>13987840</v>
      </c>
      <c r="F17" t="s">
        <v>18877</v>
      </c>
      <c r="G17" t="s">
        <v>16859</v>
      </c>
      <c r="H17" t="s">
        <v>18805</v>
      </c>
      <c r="I17" t="str">
        <f t="shared" si="1"/>
        <v>13979648</v>
      </c>
    </row>
    <row r="18" spans="1:9" x14ac:dyDescent="0.2">
      <c r="A18" s="1" t="s">
        <v>22</v>
      </c>
      <c r="B18" t="s">
        <v>18918</v>
      </c>
      <c r="C18" t="s">
        <v>18992</v>
      </c>
      <c r="D18" t="s">
        <v>19065</v>
      </c>
      <c r="E18" t="str">
        <f t="shared" si="0"/>
        <v>13578964992</v>
      </c>
      <c r="F18" t="s">
        <v>18878</v>
      </c>
      <c r="G18" t="s">
        <v>18953</v>
      </c>
      <c r="H18" t="s">
        <v>19029</v>
      </c>
      <c r="I18" t="str">
        <f t="shared" si="1"/>
        <v>13152718848</v>
      </c>
    </row>
    <row r="19" spans="1:9" x14ac:dyDescent="0.2">
      <c r="A19" s="1" t="s">
        <v>23</v>
      </c>
      <c r="B19" t="s">
        <v>18919</v>
      </c>
      <c r="C19" t="s">
        <v>16784</v>
      </c>
      <c r="D19" t="s">
        <v>19062</v>
      </c>
      <c r="E19" t="str">
        <f t="shared" si="0"/>
        <v>13983744</v>
      </c>
      <c r="F19" t="s">
        <v>17940</v>
      </c>
      <c r="G19" t="s">
        <v>18919</v>
      </c>
      <c r="H19" t="s">
        <v>18805</v>
      </c>
      <c r="I19" t="str">
        <f t="shared" si="1"/>
        <v>13926400</v>
      </c>
    </row>
    <row r="20" spans="1:9" x14ac:dyDescent="0.2">
      <c r="A20" s="1" t="s">
        <v>24</v>
      </c>
      <c r="B20" t="s">
        <v>18920</v>
      </c>
      <c r="C20" t="s">
        <v>18993</v>
      </c>
      <c r="D20" t="s">
        <v>19066</v>
      </c>
      <c r="E20" t="str">
        <f t="shared" si="0"/>
        <v>10968965116</v>
      </c>
      <c r="F20" t="s">
        <v>18879</v>
      </c>
      <c r="G20" t="s">
        <v>18954</v>
      </c>
      <c r="H20" t="s">
        <v>19030</v>
      </c>
      <c r="I20" t="str">
        <f t="shared" si="1"/>
        <v>34143389236</v>
      </c>
    </row>
    <row r="21" spans="1:9" x14ac:dyDescent="0.2">
      <c r="A21" s="1" t="s">
        <v>25</v>
      </c>
      <c r="B21" t="s">
        <v>18921</v>
      </c>
      <c r="C21" t="s">
        <v>18994</v>
      </c>
      <c r="D21" t="s">
        <v>19067</v>
      </c>
      <c r="E21" t="str">
        <f t="shared" si="0"/>
        <v>5055052150</v>
      </c>
      <c r="F21" t="s">
        <v>18880</v>
      </c>
      <c r="G21" t="s">
        <v>18955</v>
      </c>
      <c r="H21" t="s">
        <v>19031</v>
      </c>
      <c r="I21" t="str">
        <f t="shared" si="1"/>
        <v>18270378054</v>
      </c>
    </row>
    <row r="22" spans="1:9" x14ac:dyDescent="0.2">
      <c r="A22" s="1" t="s">
        <v>26</v>
      </c>
      <c r="B22" t="s">
        <v>18922</v>
      </c>
      <c r="C22" t="s">
        <v>18995</v>
      </c>
      <c r="D22" t="s">
        <v>19068</v>
      </c>
      <c r="E22" t="str">
        <f t="shared" si="0"/>
        <v>23917969770</v>
      </c>
      <c r="F22" t="s">
        <v>18881</v>
      </c>
      <c r="G22" t="s">
        <v>18956</v>
      </c>
      <c r="H22" t="s">
        <v>19032</v>
      </c>
      <c r="I22" t="str">
        <f t="shared" si="1"/>
        <v>16598666453</v>
      </c>
    </row>
    <row r="23" spans="1:9" x14ac:dyDescent="0.2">
      <c r="A23" s="1" t="s">
        <v>27</v>
      </c>
      <c r="B23" t="s">
        <v>18923</v>
      </c>
      <c r="C23" t="s">
        <v>18996</v>
      </c>
      <c r="D23" t="s">
        <v>19069</v>
      </c>
      <c r="E23" t="str">
        <f t="shared" si="0"/>
        <v>28406067</v>
      </c>
      <c r="F23" t="s">
        <v>18882</v>
      </c>
      <c r="G23" t="s">
        <v>18957</v>
      </c>
      <c r="H23" t="s">
        <v>19033</v>
      </c>
      <c r="I23" t="str">
        <f t="shared" si="1"/>
        <v>28362801</v>
      </c>
    </row>
    <row r="24" spans="1:9" x14ac:dyDescent="0.2">
      <c r="A24" s="1" t="s">
        <v>28</v>
      </c>
      <c r="B24" t="s">
        <v>208</v>
      </c>
      <c r="C24" t="s">
        <v>130</v>
      </c>
      <c r="D24" t="s">
        <v>3608</v>
      </c>
      <c r="E24" t="str">
        <f t="shared" si="0"/>
        <v>39</v>
      </c>
      <c r="F24" t="s">
        <v>330</v>
      </c>
      <c r="G24" t="s">
        <v>474</v>
      </c>
      <c r="H24" t="s">
        <v>486</v>
      </c>
      <c r="I24" t="str">
        <f t="shared" si="1"/>
        <v>56</v>
      </c>
    </row>
    <row r="25" spans="1:9" x14ac:dyDescent="0.2">
      <c r="A25" s="1" t="s">
        <v>29</v>
      </c>
      <c r="B25" t="s">
        <v>434</v>
      </c>
      <c r="C25" t="s">
        <v>2890</v>
      </c>
      <c r="D25" t="s">
        <v>509</v>
      </c>
      <c r="E25" t="str">
        <f t="shared" si="0"/>
        <v>206</v>
      </c>
      <c r="F25" t="s">
        <v>258</v>
      </c>
      <c r="G25" t="s">
        <v>18958</v>
      </c>
      <c r="H25" t="s">
        <v>251</v>
      </c>
      <c r="I25" t="str">
        <f t="shared" si="1"/>
        <v>664</v>
      </c>
    </row>
    <row r="26" spans="1:9" x14ac:dyDescent="0.2">
      <c r="A26" s="1" t="s">
        <v>30</v>
      </c>
      <c r="B26" t="s">
        <v>18924</v>
      </c>
      <c r="C26" t="s">
        <v>18798</v>
      </c>
      <c r="D26" t="s">
        <v>18387</v>
      </c>
      <c r="E26" t="str">
        <f t="shared" si="0"/>
        <v>1583</v>
      </c>
      <c r="F26" t="s">
        <v>18883</v>
      </c>
      <c r="G26" t="s">
        <v>18959</v>
      </c>
      <c r="H26" t="s">
        <v>19034</v>
      </c>
      <c r="I26" t="str">
        <f t="shared" si="1"/>
        <v>7483</v>
      </c>
    </row>
    <row r="27" spans="1:9" x14ac:dyDescent="0.2">
      <c r="A27" s="1" t="s">
        <v>31</v>
      </c>
      <c r="B27" t="s">
        <v>18925</v>
      </c>
      <c r="C27" t="s">
        <v>18547</v>
      </c>
      <c r="D27" t="s">
        <v>16902</v>
      </c>
      <c r="E27" t="str">
        <f t="shared" si="0"/>
        <v>546</v>
      </c>
      <c r="F27" t="s">
        <v>18884</v>
      </c>
      <c r="G27" t="s">
        <v>18960</v>
      </c>
      <c r="H27" t="s">
        <v>18124</v>
      </c>
      <c r="I27" t="str">
        <f t="shared" si="1"/>
        <v>4644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274</v>
      </c>
      <c r="I28" t="str">
        <f t="shared" si="1"/>
        <v>0</v>
      </c>
    </row>
    <row r="29" spans="1:9" x14ac:dyDescent="0.2">
      <c r="A29" s="1" t="s">
        <v>33</v>
      </c>
      <c r="B29" t="s">
        <v>456</v>
      </c>
      <c r="C29" t="s">
        <v>18997</v>
      </c>
      <c r="D29" t="s">
        <v>19070</v>
      </c>
      <c r="E29" t="str">
        <f t="shared" si="0"/>
        <v>1167360</v>
      </c>
      <c r="F29" t="s">
        <v>18885</v>
      </c>
      <c r="G29" t="s">
        <v>18961</v>
      </c>
      <c r="H29" t="s">
        <v>19035</v>
      </c>
      <c r="I29" t="str">
        <f t="shared" si="1"/>
        <v>366706688</v>
      </c>
    </row>
    <row r="30" spans="1:9" x14ac:dyDescent="0.2">
      <c r="A30" s="1" t="s">
        <v>34</v>
      </c>
      <c r="B30" t="s">
        <v>18926</v>
      </c>
      <c r="C30" t="s">
        <v>18998</v>
      </c>
      <c r="D30" t="s">
        <v>19071</v>
      </c>
      <c r="E30" t="str">
        <f t="shared" si="0"/>
        <v>27170074624</v>
      </c>
      <c r="F30" t="s">
        <v>18886</v>
      </c>
      <c r="G30" t="s">
        <v>18962</v>
      </c>
      <c r="H30" t="s">
        <v>19036</v>
      </c>
      <c r="I30" t="str">
        <f t="shared" si="1"/>
        <v>20311142400</v>
      </c>
    </row>
    <row r="31" spans="1:9" x14ac:dyDescent="0.2">
      <c r="A31" s="1" t="s">
        <v>35</v>
      </c>
      <c r="B31" t="s">
        <v>18927</v>
      </c>
      <c r="C31" t="s">
        <v>18999</v>
      </c>
      <c r="D31" t="s">
        <v>19072</v>
      </c>
      <c r="E31" t="str">
        <f t="shared" si="0"/>
        <v>28712960</v>
      </c>
      <c r="F31" t="s">
        <v>18887</v>
      </c>
      <c r="G31" t="s">
        <v>18963</v>
      </c>
      <c r="H31" t="s">
        <v>19037</v>
      </c>
      <c r="I31" t="str">
        <f t="shared" si="1"/>
        <v>28385280</v>
      </c>
    </row>
    <row r="32" spans="1:9" x14ac:dyDescent="0.2">
      <c r="A32" s="1" t="s">
        <v>36</v>
      </c>
      <c r="B32" t="s">
        <v>18928</v>
      </c>
      <c r="C32" t="s">
        <v>19000</v>
      </c>
      <c r="D32" t="s">
        <v>19073</v>
      </c>
      <c r="E32" t="str">
        <f t="shared" si="0"/>
        <v>11403403264</v>
      </c>
      <c r="F32" t="s">
        <v>18888</v>
      </c>
      <c r="G32" t="s">
        <v>18964</v>
      </c>
      <c r="H32" t="s">
        <v>19038</v>
      </c>
      <c r="I32" t="str">
        <f t="shared" si="1"/>
        <v>9657999360</v>
      </c>
    </row>
    <row r="33" spans="1:9" x14ac:dyDescent="0.2">
      <c r="A33" s="1" t="s">
        <v>37</v>
      </c>
      <c r="B33" t="s">
        <v>18929</v>
      </c>
      <c r="C33" t="s">
        <v>19001</v>
      </c>
      <c r="D33" t="s">
        <v>19074</v>
      </c>
      <c r="E33" t="str">
        <f t="shared" si="0"/>
        <v>28000256</v>
      </c>
      <c r="F33" t="s">
        <v>18889</v>
      </c>
      <c r="G33" t="s">
        <v>18965</v>
      </c>
      <c r="H33" t="s">
        <v>19039</v>
      </c>
      <c r="I33" t="str">
        <f t="shared" si="1"/>
        <v>28327936</v>
      </c>
    </row>
    <row r="34" spans="1:9" x14ac:dyDescent="0.2">
      <c r="A34" s="1" t="s">
        <v>38</v>
      </c>
      <c r="B34" t="s">
        <v>18930</v>
      </c>
      <c r="C34" t="s">
        <v>19002</v>
      </c>
      <c r="D34" t="s">
        <v>19075</v>
      </c>
      <c r="E34" t="str">
        <f t="shared" si="0"/>
        <v>6462419393</v>
      </c>
      <c r="F34" t="s">
        <v>18890</v>
      </c>
      <c r="G34" t="s">
        <v>18966</v>
      </c>
      <c r="H34" t="s">
        <v>19040</v>
      </c>
      <c r="I34" t="str">
        <f t="shared" si="1"/>
        <v>20324348285</v>
      </c>
    </row>
    <row r="35" spans="1:9" x14ac:dyDescent="0.2">
      <c r="A35" s="1" t="s">
        <v>39</v>
      </c>
      <c r="B35" t="s">
        <v>18931</v>
      </c>
      <c r="C35" t="s">
        <v>19003</v>
      </c>
      <c r="D35" t="s">
        <v>19076</v>
      </c>
      <c r="E35" t="str">
        <f t="shared" ref="E35:E63" si="2">IF(ISERROR(MEDIAN(VALUE(B35),VALUE(C35),VALUE(D35))), "-", TEXT(MEDIAN(VALUE(B35),VALUE(C35),VALUE(D35)), "0"))</f>
        <v>14814094687</v>
      </c>
      <c r="F35" t="s">
        <v>18891</v>
      </c>
      <c r="G35" t="s">
        <v>18967</v>
      </c>
      <c r="H35" t="s">
        <v>19041</v>
      </c>
      <c r="I35" t="str">
        <f t="shared" ref="I35:I63" si="3">IF(ISERROR(MEDIAN(VALUE(F35),VALUE(G35),VALUE(H35))), "-", TEXT(MEDIAN(VALUE(F35),VALUE(G35),VALUE(H35)), "0"))</f>
        <v>27393647508</v>
      </c>
    </row>
    <row r="36" spans="1:9" x14ac:dyDescent="0.2">
      <c r="A36" s="1" t="s">
        <v>40</v>
      </c>
      <c r="B36" t="s">
        <v>18932</v>
      </c>
      <c r="C36" t="s">
        <v>19004</v>
      </c>
      <c r="D36" t="s">
        <v>19077</v>
      </c>
      <c r="E36" t="str">
        <f t="shared" si="2"/>
        <v>17484808504</v>
      </c>
      <c r="F36" t="s">
        <v>18892</v>
      </c>
      <c r="G36" t="s">
        <v>18968</v>
      </c>
      <c r="H36" t="s">
        <v>19042</v>
      </c>
      <c r="I36" t="str">
        <f t="shared" si="3"/>
        <v>13575599245</v>
      </c>
    </row>
    <row r="37" spans="1:9" x14ac:dyDescent="0.2">
      <c r="A37" s="1" t="s">
        <v>41</v>
      </c>
      <c r="B37" t="s">
        <v>18899</v>
      </c>
      <c r="C37" t="s">
        <v>19005</v>
      </c>
      <c r="D37" t="s">
        <v>19078</v>
      </c>
      <c r="E37" t="str">
        <f t="shared" si="2"/>
        <v>28658442</v>
      </c>
      <c r="F37" t="s">
        <v>18893</v>
      </c>
      <c r="G37" t="s">
        <v>18969</v>
      </c>
      <c r="H37" t="s">
        <v>19043</v>
      </c>
      <c r="I37" t="str">
        <f t="shared" si="3"/>
        <v>28601891</v>
      </c>
    </row>
    <row r="38" spans="1:9" x14ac:dyDescent="0.2">
      <c r="A38" s="1" t="s">
        <v>42</v>
      </c>
      <c r="B38" t="s">
        <v>129</v>
      </c>
      <c r="C38" t="s">
        <v>83</v>
      </c>
      <c r="D38" t="s">
        <v>3608</v>
      </c>
      <c r="E38" t="str">
        <f t="shared" si="2"/>
        <v>28</v>
      </c>
      <c r="F38" t="s">
        <v>169</v>
      </c>
      <c r="G38" t="s">
        <v>90</v>
      </c>
      <c r="H38" t="s">
        <v>169</v>
      </c>
      <c r="I38" t="str">
        <f t="shared" si="3"/>
        <v>72</v>
      </c>
    </row>
    <row r="39" spans="1:9" x14ac:dyDescent="0.2">
      <c r="A39" s="1" t="s">
        <v>43</v>
      </c>
      <c r="B39" t="s">
        <v>9062</v>
      </c>
      <c r="C39" t="s">
        <v>240</v>
      </c>
      <c r="D39" t="s">
        <v>3025</v>
      </c>
      <c r="E39" t="str">
        <f t="shared" si="2"/>
        <v>171</v>
      </c>
      <c r="F39" t="s">
        <v>18894</v>
      </c>
      <c r="G39" t="s">
        <v>18874</v>
      </c>
      <c r="H39" t="s">
        <v>18958</v>
      </c>
      <c r="I39" t="str">
        <f t="shared" si="3"/>
        <v>654</v>
      </c>
    </row>
    <row r="40" spans="1:9" x14ac:dyDescent="0.2">
      <c r="A40" s="1" t="s">
        <v>44</v>
      </c>
      <c r="B40" t="s">
        <v>18933</v>
      </c>
      <c r="C40" t="s">
        <v>19006</v>
      </c>
      <c r="D40" t="s">
        <v>16210</v>
      </c>
      <c r="E40" t="str">
        <f t="shared" si="2"/>
        <v>1576</v>
      </c>
      <c r="F40" t="s">
        <v>18895</v>
      </c>
      <c r="G40" t="s">
        <v>18970</v>
      </c>
      <c r="H40" t="s">
        <v>19044</v>
      </c>
      <c r="I40" t="str">
        <f t="shared" si="3"/>
        <v>7482</v>
      </c>
    </row>
    <row r="41" spans="1:9" x14ac:dyDescent="0.2">
      <c r="A41" s="1" t="s">
        <v>45</v>
      </c>
      <c r="B41" t="s">
        <v>17080</v>
      </c>
      <c r="C41" t="s">
        <v>19007</v>
      </c>
      <c r="D41" t="s">
        <v>19079</v>
      </c>
      <c r="E41" t="str">
        <f t="shared" si="2"/>
        <v>337</v>
      </c>
      <c r="F41" t="s">
        <v>18896</v>
      </c>
      <c r="G41" t="s">
        <v>18971</v>
      </c>
      <c r="H41" t="s">
        <v>19045</v>
      </c>
      <c r="I41" t="str">
        <f t="shared" si="3"/>
        <v>4945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2071</v>
      </c>
      <c r="C43" t="s">
        <v>468</v>
      </c>
      <c r="D43" t="s">
        <v>19080</v>
      </c>
      <c r="E43" t="str">
        <f t="shared" si="2"/>
        <v>1519616</v>
      </c>
      <c r="F43" t="s">
        <v>18897</v>
      </c>
      <c r="G43" t="s">
        <v>18972</v>
      </c>
      <c r="H43" t="s">
        <v>19046</v>
      </c>
      <c r="I43" t="str">
        <f t="shared" si="3"/>
        <v>371298304</v>
      </c>
    </row>
    <row r="44" spans="1:9" x14ac:dyDescent="0.2">
      <c r="A44" s="1" t="s">
        <v>48</v>
      </c>
      <c r="B44" t="s">
        <v>18934</v>
      </c>
      <c r="C44" t="s">
        <v>19008</v>
      </c>
      <c r="D44" t="s">
        <v>19081</v>
      </c>
      <c r="E44" t="str">
        <f t="shared" si="2"/>
        <v>21553647616</v>
      </c>
      <c r="F44" t="s">
        <v>18898</v>
      </c>
      <c r="G44" t="s">
        <v>18973</v>
      </c>
      <c r="H44" t="s">
        <v>19047</v>
      </c>
      <c r="I44" t="str">
        <f t="shared" si="3"/>
        <v>18053128192</v>
      </c>
    </row>
    <row r="45" spans="1:9" x14ac:dyDescent="0.2">
      <c r="A45" s="1" t="s">
        <v>49</v>
      </c>
      <c r="B45" t="s">
        <v>18899</v>
      </c>
      <c r="C45" t="s">
        <v>19009</v>
      </c>
      <c r="D45" t="s">
        <v>19078</v>
      </c>
      <c r="E45" t="str">
        <f t="shared" si="2"/>
        <v>28684288</v>
      </c>
      <c r="F45" t="s">
        <v>18899</v>
      </c>
      <c r="G45" t="s">
        <v>18974</v>
      </c>
      <c r="H45" t="s">
        <v>17776</v>
      </c>
      <c r="I45" t="str">
        <f t="shared" si="3"/>
        <v>28655616</v>
      </c>
    </row>
    <row r="46" spans="1:9" x14ac:dyDescent="0.2">
      <c r="A46" s="1" t="s">
        <v>50</v>
      </c>
      <c r="B46" t="s">
        <v>18935</v>
      </c>
      <c r="C46" t="s">
        <v>19010</v>
      </c>
      <c r="D46" t="s">
        <v>19082</v>
      </c>
      <c r="E46" t="str">
        <f t="shared" si="2"/>
        <v>9861050368</v>
      </c>
      <c r="F46" t="s">
        <v>18900</v>
      </c>
      <c r="G46" t="s">
        <v>18975</v>
      </c>
      <c r="H46" t="s">
        <v>19048</v>
      </c>
      <c r="I46" t="str">
        <f t="shared" si="3"/>
        <v>6496735232</v>
      </c>
    </row>
    <row r="47" spans="1:9" x14ac:dyDescent="0.2">
      <c r="A47" s="1" t="s">
        <v>51</v>
      </c>
      <c r="B47" t="s">
        <v>18899</v>
      </c>
      <c r="C47" t="s">
        <v>19011</v>
      </c>
      <c r="D47" t="s">
        <v>19078</v>
      </c>
      <c r="E47" t="str">
        <f t="shared" si="2"/>
        <v>28626944</v>
      </c>
      <c r="F47" t="s">
        <v>18901</v>
      </c>
      <c r="G47" t="s">
        <v>18899</v>
      </c>
      <c r="H47" t="s">
        <v>19049</v>
      </c>
      <c r="I47" t="str">
        <f t="shared" si="3"/>
        <v>28590080</v>
      </c>
    </row>
    <row r="48" spans="1:9" x14ac:dyDescent="0.2">
      <c r="A48" s="1" t="s">
        <v>52</v>
      </c>
      <c r="B48" t="s">
        <v>18936</v>
      </c>
      <c r="C48" t="s">
        <v>19012</v>
      </c>
      <c r="D48" t="s">
        <v>19083</v>
      </c>
      <c r="E48" t="str">
        <f t="shared" si="2"/>
        <v>12295156437</v>
      </c>
      <c r="F48" t="s">
        <v>18902</v>
      </c>
      <c r="G48" t="s">
        <v>18976</v>
      </c>
      <c r="H48" t="s">
        <v>19050</v>
      </c>
      <c r="I48" t="str">
        <f t="shared" si="3"/>
        <v>19872584503</v>
      </c>
    </row>
    <row r="49" spans="1:9" x14ac:dyDescent="0.2">
      <c r="A49" s="1" t="s">
        <v>53</v>
      </c>
      <c r="B49" t="s">
        <v>18937</v>
      </c>
      <c r="C49" t="s">
        <v>19013</v>
      </c>
      <c r="D49" t="s">
        <v>19084</v>
      </c>
      <c r="E49" t="str">
        <f t="shared" si="2"/>
        <v>10504753723</v>
      </c>
      <c r="F49" t="s">
        <v>18903</v>
      </c>
      <c r="G49" t="s">
        <v>18977</v>
      </c>
      <c r="H49" t="s">
        <v>19051</v>
      </c>
      <c r="I49" t="str">
        <f t="shared" si="3"/>
        <v>28194349501</v>
      </c>
    </row>
    <row r="50" spans="1:9" x14ac:dyDescent="0.2">
      <c r="A50" s="1" t="s">
        <v>54</v>
      </c>
      <c r="B50" t="s">
        <v>18938</v>
      </c>
      <c r="C50" t="s">
        <v>19014</v>
      </c>
      <c r="D50" t="s">
        <v>19085</v>
      </c>
      <c r="E50" t="str">
        <f t="shared" si="2"/>
        <v>5569062952</v>
      </c>
      <c r="F50" t="s">
        <v>18904</v>
      </c>
      <c r="G50" t="s">
        <v>18978</v>
      </c>
      <c r="H50" t="s">
        <v>19052</v>
      </c>
      <c r="I50" t="str">
        <f t="shared" si="3"/>
        <v>6577628015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88</v>
      </c>
      <c r="C52" t="s">
        <v>94</v>
      </c>
      <c r="D52" t="s">
        <v>94</v>
      </c>
      <c r="E52" t="str">
        <f t="shared" si="2"/>
        <v>3</v>
      </c>
      <c r="F52" t="s">
        <v>74</v>
      </c>
      <c r="G52" t="s">
        <v>80</v>
      </c>
      <c r="H52" t="s">
        <v>74</v>
      </c>
      <c r="I52" t="str">
        <f t="shared" si="3"/>
        <v>14</v>
      </c>
    </row>
    <row r="53" spans="1:9" x14ac:dyDescent="0.2">
      <c r="A53" s="1" t="s">
        <v>57</v>
      </c>
      <c r="B53" t="s">
        <v>91</v>
      </c>
      <c r="C53" t="s">
        <v>91</v>
      </c>
      <c r="D53" t="s">
        <v>70</v>
      </c>
      <c r="E53" t="str">
        <f t="shared" si="2"/>
        <v>9</v>
      </c>
      <c r="F53" t="s">
        <v>139</v>
      </c>
      <c r="G53" t="s">
        <v>332</v>
      </c>
      <c r="H53" t="s">
        <v>201</v>
      </c>
      <c r="I53" t="str">
        <f t="shared" si="3"/>
        <v>42</v>
      </c>
    </row>
    <row r="54" spans="1:9" x14ac:dyDescent="0.2">
      <c r="A54" s="1" t="s">
        <v>58</v>
      </c>
      <c r="B54" t="s">
        <v>18924</v>
      </c>
      <c r="C54" t="s">
        <v>19015</v>
      </c>
      <c r="D54" t="s">
        <v>19086</v>
      </c>
      <c r="E54" t="str">
        <f t="shared" si="2"/>
        <v>1584</v>
      </c>
      <c r="F54" t="s">
        <v>18905</v>
      </c>
      <c r="G54" t="s">
        <v>18979</v>
      </c>
      <c r="H54" t="s">
        <v>19053</v>
      </c>
      <c r="I54" t="str">
        <f t="shared" si="3"/>
        <v>7487</v>
      </c>
    </row>
    <row r="55" spans="1:9" x14ac:dyDescent="0.2">
      <c r="A55" s="1" t="s">
        <v>59</v>
      </c>
      <c r="B55" t="s">
        <v>141</v>
      </c>
      <c r="C55" t="s">
        <v>143</v>
      </c>
      <c r="D55" t="s">
        <v>130</v>
      </c>
      <c r="E55" t="str">
        <f t="shared" si="2"/>
        <v>19</v>
      </c>
      <c r="F55" t="s">
        <v>142</v>
      </c>
      <c r="G55" t="s">
        <v>263</v>
      </c>
      <c r="H55" t="s">
        <v>218</v>
      </c>
      <c r="I55" t="str">
        <f t="shared" si="3"/>
        <v>101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18939</v>
      </c>
      <c r="C58" t="s">
        <v>19016</v>
      </c>
      <c r="D58" t="s">
        <v>19087</v>
      </c>
      <c r="E58" t="str">
        <f t="shared" si="2"/>
        <v>5572243456</v>
      </c>
      <c r="F58" t="s">
        <v>18906</v>
      </c>
      <c r="G58" t="s">
        <v>18980</v>
      </c>
      <c r="H58" t="s">
        <v>19054</v>
      </c>
      <c r="I58" t="str">
        <f t="shared" si="3"/>
        <v>6608359424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18940</v>
      </c>
      <c r="C60" t="s">
        <v>19017</v>
      </c>
      <c r="D60" t="s">
        <v>19088</v>
      </c>
      <c r="E60" t="str">
        <f t="shared" si="2"/>
        <v>5564878848</v>
      </c>
      <c r="F60" t="s">
        <v>18907</v>
      </c>
      <c r="G60" t="s">
        <v>18981</v>
      </c>
      <c r="H60" t="s">
        <v>19055</v>
      </c>
      <c r="I60" t="str">
        <f t="shared" si="3"/>
        <v>6548406272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18941</v>
      </c>
      <c r="C62" t="s">
        <v>19018</v>
      </c>
      <c r="D62" t="s">
        <v>19089</v>
      </c>
      <c r="E62" t="str">
        <f t="shared" si="2"/>
        <v>12713985</v>
      </c>
      <c r="F62" t="s">
        <v>18908</v>
      </c>
      <c r="G62" t="s">
        <v>18982</v>
      </c>
      <c r="H62" t="s">
        <v>19056</v>
      </c>
      <c r="I62" t="str">
        <f t="shared" si="3"/>
        <v>61952079</v>
      </c>
    </row>
    <row r="63" spans="1:9" x14ac:dyDescent="0.2">
      <c r="A63" s="1" t="s">
        <v>67</v>
      </c>
      <c r="B63" t="s">
        <v>18942</v>
      </c>
      <c r="C63" t="s">
        <v>19019</v>
      </c>
      <c r="D63" t="s">
        <v>19090</v>
      </c>
      <c r="E63" t="str">
        <f t="shared" si="2"/>
        <v>4553574</v>
      </c>
      <c r="F63" t="s">
        <v>18909</v>
      </c>
      <c r="G63" t="s">
        <v>18983</v>
      </c>
      <c r="H63" t="s">
        <v>19057</v>
      </c>
      <c r="I63" t="str">
        <f t="shared" si="3"/>
        <v>315205025</v>
      </c>
    </row>
    <row r="64" spans="1:9" ht="15" x14ac:dyDescent="0.25">
      <c r="A64" s="6" t="s">
        <v>20837</v>
      </c>
      <c r="B64" s="8">
        <f>AVERAGE(VALUE(B8),VALUE(B22),VALUE(B36))*2^(-30)</f>
        <v>16.788172257753711</v>
      </c>
      <c r="C64" s="8">
        <f t="shared" ref="C64:I64" si="4">AVERAGE(VALUE(C8),VALUE(C22),VALUE(C36))*2^(-30)</f>
        <v>17.013338056703407</v>
      </c>
      <c r="D64" s="8">
        <f t="shared" si="4"/>
        <v>17.719981457417209</v>
      </c>
      <c r="E64" s="8">
        <f t="shared" si="4"/>
        <v>17.455443121182423</v>
      </c>
      <c r="F64" s="8">
        <f t="shared" si="4"/>
        <v>14.279743159810701</v>
      </c>
      <c r="G64" s="8">
        <f t="shared" si="4"/>
        <v>14.628027212806046</v>
      </c>
      <c r="H64" s="8">
        <f t="shared" si="4"/>
        <v>14.985736955578128</v>
      </c>
      <c r="I64" s="8">
        <f t="shared" si="4"/>
        <v>14.645147877124449</v>
      </c>
    </row>
    <row r="65" spans="1:9" x14ac:dyDescent="0.2">
      <c r="A65" s="6" t="s">
        <v>20838</v>
      </c>
      <c r="B65" s="9">
        <f>AVERAGE(VALUE(B8),VALUE(B22),VALUE(B36),VALUE(B50))*2^(-30)</f>
        <v>13.912857844959944</v>
      </c>
      <c r="C65" s="9">
        <f t="shared" ref="C65:I65" si="5">AVERAGE(VALUE(C8),VALUE(C22),VALUE(C36),VALUE(C50))*2^(-30)</f>
        <v>14.056652054190636</v>
      </c>
      <c r="D65" s="9">
        <f t="shared" si="5"/>
        <v>14.5846913382411</v>
      </c>
      <c r="E65" s="9">
        <f t="shared" si="5"/>
        <v>14.388230852549896</v>
      </c>
      <c r="F65" s="9">
        <f t="shared" si="5"/>
        <v>12.229659001110122</v>
      </c>
      <c r="G65" s="9">
        <f t="shared" si="5"/>
        <v>12.563811387633905</v>
      </c>
      <c r="H65" s="9">
        <f t="shared" si="5"/>
        <v>12.770776081131771</v>
      </c>
      <c r="I65" s="9">
        <f t="shared" si="5"/>
        <v>12.515334272291511</v>
      </c>
    </row>
    <row r="66" spans="1:9" x14ac:dyDescent="0.2">
      <c r="A66" s="6" t="s">
        <v>20841</v>
      </c>
      <c r="B66" s="9">
        <f>MIN(VALUE(B18),VALUE(B32),VALUE(B46))*2^(-30)</f>
        <v>9.1838188171386719</v>
      </c>
      <c r="C66" s="9">
        <f t="shared" ref="C66:I66" si="6">MIN(VALUE(C18),VALUE(C32),VALUE(C46))*2^(-30)</f>
        <v>7.995147705078125</v>
      </c>
      <c r="D66" s="9">
        <f t="shared" si="6"/>
        <v>10.513034820556641</v>
      </c>
      <c r="E66" s="9">
        <f t="shared" si="6"/>
        <v>9.1838188171386719</v>
      </c>
      <c r="F66" s="9">
        <f t="shared" si="6"/>
        <v>5.6090011596679688</v>
      </c>
      <c r="G66" s="9">
        <f t="shared" si="6"/>
        <v>6.0505561828613281</v>
      </c>
      <c r="H66" s="9">
        <f t="shared" si="6"/>
        <v>6.5522880554199219</v>
      </c>
      <c r="I66" s="9">
        <f t="shared" si="6"/>
        <v>6.0505561828613281</v>
      </c>
    </row>
    <row r="67" spans="1:9" x14ac:dyDescent="0.2">
      <c r="A67" s="6" t="s">
        <v>20839</v>
      </c>
      <c r="B67" s="9">
        <f>MIN(VALUE(B16),VALUE(B30),VALUE(B44))*2^(-30)</f>
        <v>15.037559509277344</v>
      </c>
      <c r="C67" s="9">
        <f t="shared" ref="C67:I67" si="7">MIN(VALUE(C16),VALUE(C30),VALUE(C44))*2^(-30)</f>
        <v>15.367530822753906</v>
      </c>
      <c r="D67" s="9">
        <f t="shared" si="7"/>
        <v>14.887245178222656</v>
      </c>
      <c r="E67" s="9">
        <f t="shared" si="7"/>
        <v>15.037559509277344</v>
      </c>
      <c r="F67" s="9">
        <f t="shared" si="7"/>
        <v>15.284767150878906</v>
      </c>
      <c r="G67" s="9">
        <f t="shared" si="7"/>
        <v>16.813285827636719</v>
      </c>
      <c r="H67" s="9">
        <f t="shared" si="7"/>
        <v>17.532386779785156</v>
      </c>
      <c r="I67" s="9">
        <f t="shared" si="7"/>
        <v>16.813285827636719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0</v>
      </c>
      <c r="G68" s="9">
        <f t="shared" si="8"/>
        <v>0</v>
      </c>
      <c r="H68" s="9">
        <f t="shared" si="8"/>
        <v>0.10546875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2.5625</v>
      </c>
      <c r="C69" s="9">
        <f t="shared" si="8"/>
        <v>1.6796875</v>
      </c>
      <c r="D69" s="9">
        <f t="shared" si="8"/>
        <v>391.17578125</v>
      </c>
      <c r="E69" s="9">
        <f t="shared" si="8"/>
        <v>2.5625</v>
      </c>
      <c r="F69" s="9">
        <f t="shared" si="8"/>
        <v>859.20703125</v>
      </c>
      <c r="G69" s="9">
        <f t="shared" si="8"/>
        <v>870.984375</v>
      </c>
      <c r="H69" s="9">
        <f t="shared" si="8"/>
        <v>824.8203125</v>
      </c>
      <c r="I69" s="9">
        <f t="shared" si="8"/>
        <v>857.5</v>
      </c>
    </row>
    <row r="70" spans="1:9" x14ac:dyDescent="0.2">
      <c r="A70" s="6" t="s">
        <v>20832</v>
      </c>
      <c r="B70" s="9">
        <f>AVERAGE(VALUE(B9),VALUE(B23),VALUE(B37))*2^(-20)</f>
        <v>22.45843505859375</v>
      </c>
      <c r="C70" s="9">
        <f t="shared" ref="C70:I70" si="9">AVERAGE(VALUE(C9),VALUE(C23),VALUE(C37))*2^(-20)</f>
        <v>22.585644086201984</v>
      </c>
      <c r="D70" s="9">
        <f t="shared" si="9"/>
        <v>22.674557367960613</v>
      </c>
      <c r="E70" s="9">
        <f t="shared" si="9"/>
        <v>22.585644086201984</v>
      </c>
      <c r="F70" s="9">
        <f t="shared" si="9"/>
        <v>22.417118708292644</v>
      </c>
      <c r="G70" s="9">
        <f t="shared" si="9"/>
        <v>22.541903177897137</v>
      </c>
      <c r="H70" s="9">
        <f t="shared" si="9"/>
        <v>22.661701838175457</v>
      </c>
      <c r="I70" s="9">
        <f t="shared" si="9"/>
        <v>22.541903177897137</v>
      </c>
    </row>
    <row r="71" spans="1:9" x14ac:dyDescent="0.2">
      <c r="A71" s="6" t="s">
        <v>20833</v>
      </c>
      <c r="B71" s="10">
        <f>MIN(VALUE(B19),VALUE(B33),VALUE(B47))*2^(-20)</f>
        <v>13.28125</v>
      </c>
      <c r="C71" s="10">
        <f t="shared" ref="C71:I71" si="10">MIN(VALUE(C19),VALUE(C33),VALUE(C47))*2^(-20)</f>
        <v>13.3359375</v>
      </c>
      <c r="D71" s="10">
        <f t="shared" si="10"/>
        <v>13.484375</v>
      </c>
      <c r="E71" s="10">
        <f t="shared" si="10"/>
        <v>13.3359375</v>
      </c>
      <c r="F71" s="10">
        <f t="shared" si="10"/>
        <v>13.25</v>
      </c>
      <c r="G71" s="10">
        <f t="shared" si="10"/>
        <v>13.28125</v>
      </c>
      <c r="H71" s="10">
        <f t="shared" si="10"/>
        <v>13.34765625</v>
      </c>
      <c r="I71" s="10">
        <f t="shared" si="10"/>
        <v>13.28125</v>
      </c>
    </row>
    <row r="72" spans="1:9" x14ac:dyDescent="0.2">
      <c r="A72" s="6" t="s">
        <v>20834</v>
      </c>
      <c r="B72" s="10">
        <f>MAX(VALUE(B17),VALUE(B31),VALUE(B45))*2^(-20)</f>
        <v>27.3828125</v>
      </c>
      <c r="C72" s="10">
        <f t="shared" ref="C72:I72" si="11">MAX(VALUE(C17),VALUE(C31),VALUE(C45))*2^(-20)</f>
        <v>27.36328125</v>
      </c>
      <c r="D72" s="10">
        <f t="shared" si="11"/>
        <v>27.91796875</v>
      </c>
      <c r="E72" s="10">
        <f t="shared" si="11"/>
        <v>27.3828125</v>
      </c>
      <c r="F72" s="10">
        <f t="shared" si="11"/>
        <v>27.265625</v>
      </c>
      <c r="G72" s="10">
        <f t="shared" si="11"/>
        <v>27.328125</v>
      </c>
      <c r="H72" s="10">
        <f t="shared" si="11"/>
        <v>27.34765625</v>
      </c>
      <c r="I72" s="10">
        <f t="shared" si="11"/>
        <v>27.328125</v>
      </c>
    </row>
    <row r="73" spans="1:9" x14ac:dyDescent="0.2">
      <c r="A73" s="6" t="s">
        <v>20826</v>
      </c>
      <c r="B73" s="9">
        <f>VALUE(B7)*10^(-9)</f>
        <v>190.92034915800002</v>
      </c>
      <c r="C73" s="9">
        <f t="shared" ref="C73:I73" si="12">VALUE(C7)*10^(-9)</f>
        <v>198.85295871900001</v>
      </c>
      <c r="D73" s="9">
        <f t="shared" si="12"/>
        <v>247.89816946200003</v>
      </c>
      <c r="E73" s="9">
        <f t="shared" si="12"/>
        <v>198.85295871900001</v>
      </c>
      <c r="F73" s="9">
        <f t="shared" si="12"/>
        <v>893.72227098400003</v>
      </c>
      <c r="G73" s="9">
        <f t="shared" si="12"/>
        <v>943.90984212400008</v>
      </c>
      <c r="H73" s="9">
        <f t="shared" si="12"/>
        <v>940.16263954100009</v>
      </c>
      <c r="I73" s="9">
        <f t="shared" si="12"/>
        <v>940.16263954100009</v>
      </c>
    </row>
    <row r="74" spans="1:9" x14ac:dyDescent="0.2">
      <c r="A74" s="6" t="s">
        <v>20835</v>
      </c>
      <c r="B74" s="9">
        <f>SUM(VALUE(B20),VALUE(B34),VALUE(B48))*2^(-30)</f>
        <v>27.663720656186342</v>
      </c>
      <c r="C74" s="9">
        <f t="shared" ref="C74:I75" si="13">SUM(VALUE(C20),VALUE(C34),VALUE(C48))*2^(-30)</f>
        <v>26.815816201269627</v>
      </c>
      <c r="D74" s="9">
        <f t="shared" si="13"/>
        <v>29.339361928403378</v>
      </c>
      <c r="E74" s="9">
        <f t="shared" si="13"/>
        <v>27.684998648241162</v>
      </c>
      <c r="F74" s="9">
        <f t="shared" si="13"/>
        <v>69.71248219255358</v>
      </c>
      <c r="G74" s="9">
        <f t="shared" si="13"/>
        <v>68.381214330904186</v>
      </c>
      <c r="H74" s="9">
        <f t="shared" si="13"/>
        <v>70.705106065608561</v>
      </c>
      <c r="I74" s="9">
        <f t="shared" si="13"/>
        <v>69.234820105135441</v>
      </c>
    </row>
    <row r="75" spans="1:9" x14ac:dyDescent="0.2">
      <c r="A75" s="6" t="s">
        <v>20836</v>
      </c>
      <c r="B75" s="9">
        <f>SUM(VALUE(B21),VALUE(B35),VALUE(B49))*2^(-30)</f>
        <v>27.640437953174114</v>
      </c>
      <c r="C75" s="9">
        <f t="shared" si="13"/>
        <v>26.824069291353226</v>
      </c>
      <c r="D75" s="9">
        <f t="shared" si="13"/>
        <v>29.311760353855789</v>
      </c>
      <c r="E75" s="9">
        <f t="shared" si="13"/>
        <v>28.287899270653725</v>
      </c>
      <c r="F75" s="9">
        <f t="shared" si="13"/>
        <v>69.278413489460945</v>
      </c>
      <c r="G75" s="9">
        <f t="shared" si="13"/>
        <v>67.985266014002264</v>
      </c>
      <c r="H75" s="9">
        <f t="shared" si="13"/>
        <v>70.250877919606864</v>
      </c>
      <c r="I75" s="9">
        <f t="shared" si="13"/>
        <v>68.785972020588815</v>
      </c>
    </row>
    <row r="76" spans="1:9" x14ac:dyDescent="0.2">
      <c r="A76" s="7" t="s">
        <v>20827</v>
      </c>
      <c r="B76" s="9">
        <f>SUM(VALUE(B12),VALUE(B26),VALUE(B40))</f>
        <v>4542</v>
      </c>
      <c r="C76" s="9">
        <f t="shared" ref="C76:I76" si="14">SUM(VALUE(C12),VALUE(C26),VALUE(C40))</f>
        <v>4737</v>
      </c>
      <c r="D76" s="9">
        <f t="shared" si="14"/>
        <v>5899</v>
      </c>
      <c r="E76" s="9">
        <f t="shared" si="14"/>
        <v>4737</v>
      </c>
      <c r="F76" s="9">
        <f t="shared" si="14"/>
        <v>21336</v>
      </c>
      <c r="G76" s="9">
        <f t="shared" si="14"/>
        <v>22530</v>
      </c>
      <c r="H76" s="9">
        <f t="shared" si="14"/>
        <v>22424</v>
      </c>
      <c r="I76" s="9">
        <f t="shared" si="14"/>
        <v>22424</v>
      </c>
    </row>
    <row r="77" spans="1:9" x14ac:dyDescent="0.2">
      <c r="A77" s="7" t="s">
        <v>20828</v>
      </c>
      <c r="B77" s="9">
        <f>SUM(VALUE(B11),VALUE(B25),VALUE(B39))</f>
        <v>503</v>
      </c>
      <c r="C77" s="9">
        <f t="shared" ref="C77:I77" si="15">SUM(VALUE(C11),VALUE(C25),VALUE(C39))</f>
        <v>485</v>
      </c>
      <c r="D77" s="9">
        <f t="shared" si="15"/>
        <v>552</v>
      </c>
      <c r="E77" s="9">
        <f t="shared" si="15"/>
        <v>520</v>
      </c>
      <c r="F77" s="9">
        <f t="shared" si="15"/>
        <v>1693</v>
      </c>
      <c r="G77" s="9">
        <f t="shared" si="15"/>
        <v>1713</v>
      </c>
      <c r="H77" s="9">
        <f t="shared" si="15"/>
        <v>1746</v>
      </c>
      <c r="I77" s="9">
        <f t="shared" si="15"/>
        <v>1723</v>
      </c>
    </row>
    <row r="78" spans="1:9" x14ac:dyDescent="0.2">
      <c r="A78" s="7" t="s">
        <v>20829</v>
      </c>
      <c r="B78" s="9">
        <f>SUM(VALUE(B13),VALUE(B27),VALUE(B41))</f>
        <v>921</v>
      </c>
      <c r="C78" s="9">
        <f t="shared" ref="C78:I78" si="16">SUM(VALUE(C13),VALUE(C27),VALUE(C41))</f>
        <v>925</v>
      </c>
      <c r="D78" s="9">
        <f t="shared" si="16"/>
        <v>948</v>
      </c>
      <c r="E78" s="9">
        <f t="shared" si="16"/>
        <v>941</v>
      </c>
      <c r="F78" s="9">
        <f t="shared" si="16"/>
        <v>10170</v>
      </c>
      <c r="G78" s="9">
        <f t="shared" si="16"/>
        <v>10201</v>
      </c>
      <c r="H78" s="9">
        <f t="shared" si="16"/>
        <v>10096</v>
      </c>
      <c r="I78" s="9">
        <f t="shared" si="16"/>
        <v>10143</v>
      </c>
    </row>
    <row r="79" spans="1:9" x14ac:dyDescent="0.2">
      <c r="A79" s="7" t="s">
        <v>20830</v>
      </c>
      <c r="B79" s="9">
        <f>SUM(VALUE(B10),VALUE(B24),VALUE(B38))</f>
        <v>537</v>
      </c>
      <c r="C79" s="9">
        <f t="shared" ref="C79:I79" si="17">SUM(VALUE(C10),VALUE(C24),VALUE(C38))</f>
        <v>674</v>
      </c>
      <c r="D79" s="9">
        <f t="shared" si="17"/>
        <v>930</v>
      </c>
      <c r="E79" s="9">
        <f t="shared" si="17"/>
        <v>689</v>
      </c>
      <c r="F79" s="9">
        <f t="shared" si="17"/>
        <v>1923</v>
      </c>
      <c r="G79" s="9">
        <f t="shared" si="17"/>
        <v>2259</v>
      </c>
      <c r="H79" s="9">
        <f t="shared" si="17"/>
        <v>1966</v>
      </c>
      <c r="I79" s="9">
        <f t="shared" si="17"/>
        <v>1966</v>
      </c>
    </row>
    <row r="80" spans="1:9" x14ac:dyDescent="0.2">
      <c r="A80" s="27" t="s">
        <v>20855</v>
      </c>
      <c r="B80" s="28">
        <f>B3*2^(-30)</f>
        <v>0</v>
      </c>
      <c r="C80" s="28">
        <f t="shared" ref="C80:I81" si="18">C3*2^(-30)</f>
        <v>0</v>
      </c>
      <c r="D80" s="28">
        <f t="shared" si="18"/>
        <v>0</v>
      </c>
      <c r="E80" s="28">
        <f t="shared" si="18"/>
        <v>0</v>
      </c>
      <c r="F80" s="28">
        <f t="shared" si="18"/>
        <v>17.284478489309549</v>
      </c>
      <c r="G80" s="28">
        <f t="shared" si="18"/>
        <v>17.284478489309549</v>
      </c>
      <c r="H80" s="28">
        <f t="shared" si="18"/>
        <v>17.284478489309549</v>
      </c>
      <c r="I80" s="28">
        <f t="shared" si="18"/>
        <v>17.284478489309549</v>
      </c>
    </row>
    <row r="81" spans="1:9" x14ac:dyDescent="0.2">
      <c r="A81" s="27" t="s">
        <v>20856</v>
      </c>
      <c r="B81" s="28">
        <f>B4*2^(-30)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51.853435467928648</v>
      </c>
      <c r="G81" s="28">
        <f t="shared" si="18"/>
        <v>51.853435467928648</v>
      </c>
      <c r="H81" s="28">
        <f t="shared" si="18"/>
        <v>51.853435467928648</v>
      </c>
      <c r="I81" s="28">
        <f t="shared" si="18"/>
        <v>51.853435467928648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5" width="58.5703125" bestFit="1" customWidth="1" collapsed="1"/>
    <col min="6" max="6" width="57.2851562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14409</v>
      </c>
      <c r="E2" t="s">
        <v>121</v>
      </c>
      <c r="F2" t="s">
        <v>14410</v>
      </c>
    </row>
    <row r="3" spans="1:6" x14ac:dyDescent="0.2">
      <c r="A3" t="s">
        <v>88</v>
      </c>
      <c r="B3" t="s">
        <v>123</v>
      </c>
      <c r="C3" t="s">
        <v>14411</v>
      </c>
      <c r="D3" t="s">
        <v>17969</v>
      </c>
      <c r="E3" t="s">
        <v>14413</v>
      </c>
      <c r="F3" t="s">
        <v>14410</v>
      </c>
    </row>
    <row r="4" spans="1:6" x14ac:dyDescent="0.2">
      <c r="A4" t="s">
        <v>94</v>
      </c>
      <c r="B4" t="s">
        <v>125</v>
      </c>
      <c r="C4" t="s">
        <v>17970</v>
      </c>
      <c r="D4" t="s">
        <v>17969</v>
      </c>
      <c r="E4" t="s">
        <v>14413</v>
      </c>
      <c r="F4" t="s">
        <v>15335</v>
      </c>
    </row>
    <row r="5" spans="1:6" x14ac:dyDescent="0.2">
      <c r="A5" t="s">
        <v>79</v>
      </c>
      <c r="B5" t="s">
        <v>127</v>
      </c>
      <c r="C5" t="s">
        <v>17970</v>
      </c>
      <c r="D5" t="s">
        <v>68</v>
      </c>
      <c r="E5" t="s">
        <v>15336</v>
      </c>
      <c r="F5" t="s">
        <v>121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:I81"/>
  <sheetViews>
    <sheetView topLeftCell="A40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3.5703125" bestFit="1" customWidth="1" collapsed="1"/>
    <col min="6" max="8" width="27" bestFit="1" customWidth="1" collapsed="1"/>
    <col min="9" max="9" width="13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17744</v>
      </c>
      <c r="G3" t="s">
        <v>17744</v>
      </c>
      <c r="H3" t="s">
        <v>17744</v>
      </c>
      <c r="I3" t="str">
        <f t="shared" ref="I3:I34" si="1">IF(ISERROR(MEDIAN(VALUE(F3),VALUE(G3),VALUE(H3))), "-", TEXT(MEDIAN(VALUE(F3),VALUE(G3),VALUE(H3)), "0"))</f>
        <v>18559067460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17745</v>
      </c>
      <c r="G4" t="s">
        <v>17745</v>
      </c>
      <c r="H4" t="s">
        <v>17745</v>
      </c>
      <c r="I4" t="str">
        <f t="shared" si="1"/>
        <v>55677202380</v>
      </c>
    </row>
    <row r="5" spans="1:9" x14ac:dyDescent="0.2">
      <c r="A5" s="1" t="s">
        <v>9</v>
      </c>
      <c r="B5" t="s">
        <v>19133</v>
      </c>
      <c r="C5" t="s">
        <v>19210</v>
      </c>
      <c r="D5" t="s">
        <v>19285</v>
      </c>
      <c r="E5" t="str">
        <f t="shared" si="0"/>
        <v>-</v>
      </c>
      <c r="F5" t="s">
        <v>19091</v>
      </c>
      <c r="G5" t="s">
        <v>19170</v>
      </c>
      <c r="H5" t="s">
        <v>19242</v>
      </c>
      <c r="I5" t="str">
        <f t="shared" si="1"/>
        <v>-</v>
      </c>
    </row>
    <row r="6" spans="1:9" x14ac:dyDescent="0.2">
      <c r="A6" s="1" t="s">
        <v>10</v>
      </c>
      <c r="B6" t="s">
        <v>19134</v>
      </c>
      <c r="C6" t="s">
        <v>19211</v>
      </c>
      <c r="D6" t="s">
        <v>19286</v>
      </c>
      <c r="E6" t="str">
        <f t="shared" si="0"/>
        <v>-</v>
      </c>
      <c r="F6" t="s">
        <v>19092</v>
      </c>
      <c r="G6" t="s">
        <v>19171</v>
      </c>
      <c r="H6" t="s">
        <v>19243</v>
      </c>
      <c r="I6" t="str">
        <f t="shared" si="1"/>
        <v>-</v>
      </c>
    </row>
    <row r="7" spans="1:9" x14ac:dyDescent="0.2">
      <c r="A7" s="1" t="s">
        <v>11</v>
      </c>
      <c r="B7" t="s">
        <v>19135</v>
      </c>
      <c r="C7" t="s">
        <v>19212</v>
      </c>
      <c r="D7" t="s">
        <v>19287</v>
      </c>
      <c r="E7" t="str">
        <f t="shared" si="0"/>
        <v>267413923384</v>
      </c>
      <c r="F7" t="s">
        <v>19093</v>
      </c>
      <c r="G7" t="s">
        <v>19172</v>
      </c>
      <c r="H7" t="s">
        <v>19244</v>
      </c>
      <c r="I7" t="str">
        <f t="shared" si="1"/>
        <v>890647818832</v>
      </c>
    </row>
    <row r="8" spans="1:9" x14ac:dyDescent="0.2">
      <c r="A8" s="1" t="s">
        <v>12</v>
      </c>
      <c r="B8" t="s">
        <v>19136</v>
      </c>
      <c r="C8" t="s">
        <v>19213</v>
      </c>
      <c r="D8" t="s">
        <v>19288</v>
      </c>
      <c r="E8" t="str">
        <f t="shared" si="0"/>
        <v>14889791029</v>
      </c>
      <c r="F8" t="s">
        <v>19094</v>
      </c>
      <c r="G8" t="s">
        <v>19173</v>
      </c>
      <c r="H8" t="s">
        <v>19245</v>
      </c>
      <c r="I8" t="str">
        <f t="shared" si="1"/>
        <v>16095098741</v>
      </c>
    </row>
    <row r="9" spans="1:9" x14ac:dyDescent="0.2">
      <c r="A9" s="1" t="s">
        <v>13</v>
      </c>
      <c r="B9" t="s">
        <v>19137</v>
      </c>
      <c r="C9" t="s">
        <v>19214</v>
      </c>
      <c r="D9" t="s">
        <v>19250</v>
      </c>
      <c r="E9" t="str">
        <f t="shared" si="0"/>
        <v>14344192</v>
      </c>
      <c r="F9" t="s">
        <v>19095</v>
      </c>
      <c r="G9" t="s">
        <v>19174</v>
      </c>
      <c r="H9" t="s">
        <v>19246</v>
      </c>
      <c r="I9" t="str">
        <f t="shared" si="1"/>
        <v>14283952</v>
      </c>
    </row>
    <row r="10" spans="1:9" x14ac:dyDescent="0.2">
      <c r="A10" s="1" t="s">
        <v>14</v>
      </c>
      <c r="B10" t="s">
        <v>373</v>
      </c>
      <c r="C10" t="s">
        <v>19215</v>
      </c>
      <c r="D10" t="s">
        <v>19289</v>
      </c>
      <c r="E10" t="str">
        <f t="shared" si="0"/>
        <v>755</v>
      </c>
      <c r="F10" t="s">
        <v>19096</v>
      </c>
      <c r="G10" t="s">
        <v>19175</v>
      </c>
      <c r="H10" t="s">
        <v>19247</v>
      </c>
      <c r="I10" t="str">
        <f t="shared" si="1"/>
        <v>1495</v>
      </c>
    </row>
    <row r="11" spans="1:9" x14ac:dyDescent="0.2">
      <c r="A11" s="1" t="s">
        <v>15</v>
      </c>
      <c r="B11" t="s">
        <v>3156</v>
      </c>
      <c r="C11" t="s">
        <v>2469</v>
      </c>
      <c r="D11" t="s">
        <v>339</v>
      </c>
      <c r="E11" t="str">
        <f t="shared" si="0"/>
        <v>175</v>
      </c>
      <c r="F11" t="s">
        <v>19097</v>
      </c>
      <c r="G11" t="s">
        <v>17861</v>
      </c>
      <c r="H11" t="s">
        <v>5814</v>
      </c>
      <c r="I11" t="str">
        <f t="shared" si="1"/>
        <v>386</v>
      </c>
    </row>
    <row r="12" spans="1:9" x14ac:dyDescent="0.2">
      <c r="A12" s="1" t="s">
        <v>16</v>
      </c>
      <c r="B12" t="s">
        <v>19138</v>
      </c>
      <c r="C12" t="s">
        <v>19216</v>
      </c>
      <c r="D12" t="s">
        <v>19290</v>
      </c>
      <c r="E12" t="str">
        <f t="shared" si="0"/>
        <v>2117</v>
      </c>
      <c r="F12" t="s">
        <v>19098</v>
      </c>
      <c r="G12" t="s">
        <v>19176</v>
      </c>
      <c r="H12" t="s">
        <v>19248</v>
      </c>
      <c r="I12" t="str">
        <f t="shared" si="1"/>
        <v>7057</v>
      </c>
    </row>
    <row r="13" spans="1:9" x14ac:dyDescent="0.2">
      <c r="A13" s="1" t="s">
        <v>17</v>
      </c>
      <c r="B13" t="s">
        <v>169</v>
      </c>
      <c r="C13" t="s">
        <v>622</v>
      </c>
      <c r="D13" t="s">
        <v>169</v>
      </c>
      <c r="E13" t="str">
        <f t="shared" si="0"/>
        <v>72</v>
      </c>
      <c r="F13" t="s">
        <v>481</v>
      </c>
      <c r="G13" t="s">
        <v>138</v>
      </c>
      <c r="H13" t="s">
        <v>137</v>
      </c>
      <c r="I13" t="str">
        <f t="shared" si="1"/>
        <v>151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68</v>
      </c>
      <c r="C15" t="s">
        <v>68</v>
      </c>
      <c r="D15" t="s">
        <v>68</v>
      </c>
      <c r="E15" t="str">
        <f t="shared" si="0"/>
        <v>0</v>
      </c>
      <c r="F15" t="s">
        <v>68</v>
      </c>
      <c r="G15" t="s">
        <v>68</v>
      </c>
      <c r="H15" t="s">
        <v>68</v>
      </c>
      <c r="I15" t="str">
        <f t="shared" si="1"/>
        <v>0</v>
      </c>
    </row>
    <row r="16" spans="1:9" x14ac:dyDescent="0.2">
      <c r="A16" s="1" t="s">
        <v>20</v>
      </c>
      <c r="B16" t="s">
        <v>19139</v>
      </c>
      <c r="C16" t="s">
        <v>19217</v>
      </c>
      <c r="D16" t="s">
        <v>19291</v>
      </c>
      <c r="E16" t="str">
        <f t="shared" si="0"/>
        <v>15975931904</v>
      </c>
      <c r="F16" t="s">
        <v>19099</v>
      </c>
      <c r="G16" t="s">
        <v>19177</v>
      </c>
      <c r="H16" t="s">
        <v>19249</v>
      </c>
      <c r="I16" t="str">
        <f t="shared" si="1"/>
        <v>18419769344</v>
      </c>
    </row>
    <row r="17" spans="1:9" x14ac:dyDescent="0.2">
      <c r="A17" s="1" t="s">
        <v>21</v>
      </c>
      <c r="B17" t="s">
        <v>5170</v>
      </c>
      <c r="C17" t="s">
        <v>19214</v>
      </c>
      <c r="D17" t="s">
        <v>19250</v>
      </c>
      <c r="E17" t="str">
        <f t="shared" si="0"/>
        <v>14344192</v>
      </c>
      <c r="F17" t="s">
        <v>19100</v>
      </c>
      <c r="G17" t="s">
        <v>19178</v>
      </c>
      <c r="H17" t="s">
        <v>19250</v>
      </c>
      <c r="I17" t="str">
        <f t="shared" si="1"/>
        <v>14340096</v>
      </c>
    </row>
    <row r="18" spans="1:9" x14ac:dyDescent="0.2">
      <c r="A18" s="1" t="s">
        <v>22</v>
      </c>
      <c r="B18" t="s">
        <v>19140</v>
      </c>
      <c r="C18" t="s">
        <v>19218</v>
      </c>
      <c r="D18" t="s">
        <v>19292</v>
      </c>
      <c r="E18" t="str">
        <f t="shared" si="0"/>
        <v>13415936000</v>
      </c>
      <c r="F18" t="s">
        <v>19101</v>
      </c>
      <c r="G18" t="s">
        <v>19179</v>
      </c>
      <c r="H18" t="s">
        <v>19251</v>
      </c>
      <c r="I18" t="str">
        <f t="shared" si="1"/>
        <v>12681441280</v>
      </c>
    </row>
    <row r="19" spans="1:9" x14ac:dyDescent="0.2">
      <c r="A19" s="1" t="s">
        <v>23</v>
      </c>
      <c r="B19" t="s">
        <v>19141</v>
      </c>
      <c r="C19" t="s">
        <v>19214</v>
      </c>
      <c r="D19" t="s">
        <v>19250</v>
      </c>
      <c r="E19" t="str">
        <f t="shared" si="0"/>
        <v>14344192</v>
      </c>
      <c r="F19" t="s">
        <v>19062</v>
      </c>
      <c r="G19" t="s">
        <v>16895</v>
      </c>
      <c r="H19" t="s">
        <v>19252</v>
      </c>
      <c r="I19" t="str">
        <f t="shared" si="1"/>
        <v>14245888</v>
      </c>
    </row>
    <row r="20" spans="1:9" x14ac:dyDescent="0.2">
      <c r="A20" s="1" t="s">
        <v>24</v>
      </c>
      <c r="B20" t="s">
        <v>19142</v>
      </c>
      <c r="C20" t="s">
        <v>19219</v>
      </c>
      <c r="D20" t="s">
        <v>19293</v>
      </c>
      <c r="E20" t="str">
        <f t="shared" si="0"/>
        <v>14204511058</v>
      </c>
      <c r="F20" t="s">
        <v>19102</v>
      </c>
      <c r="G20" t="s">
        <v>19180</v>
      </c>
      <c r="H20" t="s">
        <v>19253</v>
      </c>
      <c r="I20" t="str">
        <f t="shared" si="1"/>
        <v>37591764579</v>
      </c>
    </row>
    <row r="21" spans="1:9" x14ac:dyDescent="0.2">
      <c r="A21" s="1" t="s">
        <v>25</v>
      </c>
      <c r="B21" t="s">
        <v>19143</v>
      </c>
      <c r="C21" t="s">
        <v>19220</v>
      </c>
      <c r="D21" t="s">
        <v>19294</v>
      </c>
      <c r="E21" t="str">
        <f t="shared" si="0"/>
        <v>6941105440</v>
      </c>
      <c r="F21" t="s">
        <v>19103</v>
      </c>
      <c r="G21" t="s">
        <v>19181</v>
      </c>
      <c r="H21" t="s">
        <v>19254</v>
      </c>
      <c r="I21" t="str">
        <f t="shared" si="1"/>
        <v>18951162001</v>
      </c>
    </row>
    <row r="22" spans="1:9" x14ac:dyDescent="0.2">
      <c r="A22" s="1" t="s">
        <v>26</v>
      </c>
      <c r="B22" t="s">
        <v>19144</v>
      </c>
      <c r="C22" t="s">
        <v>19221</v>
      </c>
      <c r="D22" t="s">
        <v>19295</v>
      </c>
      <c r="E22" t="str">
        <f t="shared" si="0"/>
        <v>23662911594</v>
      </c>
      <c r="F22" t="s">
        <v>19104</v>
      </c>
      <c r="G22" t="s">
        <v>19182</v>
      </c>
      <c r="H22" t="s">
        <v>19255</v>
      </c>
      <c r="I22" t="str">
        <f t="shared" si="1"/>
        <v>15528610572</v>
      </c>
    </row>
    <row r="23" spans="1:9" x14ac:dyDescent="0.2">
      <c r="A23" s="1" t="s">
        <v>27</v>
      </c>
      <c r="B23" t="s">
        <v>19145</v>
      </c>
      <c r="C23" t="s">
        <v>19222</v>
      </c>
      <c r="D23" t="s">
        <v>19296</v>
      </c>
      <c r="E23" t="str">
        <f t="shared" si="0"/>
        <v>29442048</v>
      </c>
      <c r="F23" t="s">
        <v>19105</v>
      </c>
      <c r="G23" t="s">
        <v>19183</v>
      </c>
      <c r="H23" t="s">
        <v>19256</v>
      </c>
      <c r="I23" t="str">
        <f t="shared" si="1"/>
        <v>29311198</v>
      </c>
    </row>
    <row r="24" spans="1:9" x14ac:dyDescent="0.2">
      <c r="A24" s="1" t="s">
        <v>28</v>
      </c>
      <c r="B24" t="s">
        <v>180</v>
      </c>
      <c r="C24" t="s">
        <v>112</v>
      </c>
      <c r="D24" t="s">
        <v>80</v>
      </c>
      <c r="E24" t="str">
        <f t="shared" si="0"/>
        <v>31</v>
      </c>
      <c r="F24" t="s">
        <v>90</v>
      </c>
      <c r="G24" t="s">
        <v>208</v>
      </c>
      <c r="H24" t="s">
        <v>139</v>
      </c>
      <c r="I24" t="str">
        <f t="shared" si="1"/>
        <v>38</v>
      </c>
    </row>
    <row r="25" spans="1:9" x14ac:dyDescent="0.2">
      <c r="A25" s="1" t="s">
        <v>29</v>
      </c>
      <c r="B25" t="s">
        <v>7274</v>
      </c>
      <c r="C25" t="s">
        <v>184</v>
      </c>
      <c r="D25" t="s">
        <v>240</v>
      </c>
      <c r="E25" t="str">
        <f t="shared" si="0"/>
        <v>190</v>
      </c>
      <c r="F25" t="s">
        <v>217</v>
      </c>
      <c r="G25" t="s">
        <v>18874</v>
      </c>
      <c r="H25" t="s">
        <v>19257</v>
      </c>
      <c r="I25" t="str">
        <f t="shared" si="1"/>
        <v>657</v>
      </c>
    </row>
    <row r="26" spans="1:9" x14ac:dyDescent="0.2">
      <c r="A26" s="1" t="s">
        <v>30</v>
      </c>
      <c r="B26" t="s">
        <v>19146</v>
      </c>
      <c r="C26" t="s">
        <v>19223</v>
      </c>
      <c r="D26" t="s">
        <v>19297</v>
      </c>
      <c r="E26" t="str">
        <f t="shared" si="0"/>
        <v>2122</v>
      </c>
      <c r="F26" t="s">
        <v>19106</v>
      </c>
      <c r="G26" t="s">
        <v>19184</v>
      </c>
      <c r="H26" t="s">
        <v>19258</v>
      </c>
      <c r="I26" t="str">
        <f t="shared" si="1"/>
        <v>7085</v>
      </c>
    </row>
    <row r="27" spans="1:9" x14ac:dyDescent="0.2">
      <c r="A27" s="1" t="s">
        <v>31</v>
      </c>
      <c r="B27" t="s">
        <v>19147</v>
      </c>
      <c r="C27" t="s">
        <v>156</v>
      </c>
      <c r="D27" t="s">
        <v>19298</v>
      </c>
      <c r="E27" t="str">
        <f t="shared" si="0"/>
        <v>698</v>
      </c>
      <c r="F27" t="s">
        <v>19107</v>
      </c>
      <c r="G27" t="s">
        <v>19185</v>
      </c>
      <c r="H27" t="s">
        <v>19259</v>
      </c>
      <c r="I27" t="str">
        <f t="shared" si="1"/>
        <v>4922</v>
      </c>
    </row>
    <row r="28" spans="1:9" x14ac:dyDescent="0.2">
      <c r="A28" s="1" t="s">
        <v>32</v>
      </c>
      <c r="B28" t="s">
        <v>68</v>
      </c>
      <c r="C28" t="s">
        <v>73</v>
      </c>
      <c r="D28" t="s">
        <v>68</v>
      </c>
      <c r="E28" t="str">
        <f t="shared" si="0"/>
        <v>0</v>
      </c>
      <c r="F28" t="s">
        <v>68</v>
      </c>
      <c r="G28" t="s">
        <v>68</v>
      </c>
      <c r="H28" t="s">
        <v>73</v>
      </c>
      <c r="I28" t="str">
        <f t="shared" si="1"/>
        <v>0</v>
      </c>
    </row>
    <row r="29" spans="1:9" x14ac:dyDescent="0.2">
      <c r="A29" s="1" t="s">
        <v>33</v>
      </c>
      <c r="B29" t="s">
        <v>966</v>
      </c>
      <c r="C29" t="s">
        <v>19224</v>
      </c>
      <c r="D29" t="s">
        <v>19299</v>
      </c>
      <c r="E29" t="str">
        <f t="shared" si="0"/>
        <v>1220608</v>
      </c>
      <c r="F29" t="s">
        <v>19108</v>
      </c>
      <c r="G29" t="s">
        <v>19186</v>
      </c>
      <c r="H29" t="s">
        <v>19260</v>
      </c>
      <c r="I29" t="str">
        <f t="shared" si="1"/>
        <v>366370816</v>
      </c>
    </row>
    <row r="30" spans="1:9" x14ac:dyDescent="0.2">
      <c r="A30" s="1" t="s">
        <v>34</v>
      </c>
      <c r="B30" t="s">
        <v>19148</v>
      </c>
      <c r="C30" t="s">
        <v>19225</v>
      </c>
      <c r="D30" t="s">
        <v>19300</v>
      </c>
      <c r="E30" t="str">
        <f t="shared" si="0"/>
        <v>27670065152</v>
      </c>
      <c r="F30" t="s">
        <v>19109</v>
      </c>
      <c r="G30" t="s">
        <v>19187</v>
      </c>
      <c r="H30" t="s">
        <v>19261</v>
      </c>
      <c r="I30" t="str">
        <f t="shared" si="1"/>
        <v>19532288000</v>
      </c>
    </row>
    <row r="31" spans="1:9" x14ac:dyDescent="0.2">
      <c r="A31" s="1" t="s">
        <v>35</v>
      </c>
      <c r="B31" t="s">
        <v>17499</v>
      </c>
      <c r="C31" t="s">
        <v>19222</v>
      </c>
      <c r="D31" t="s">
        <v>19301</v>
      </c>
      <c r="E31" t="str">
        <f t="shared" si="0"/>
        <v>29442048</v>
      </c>
      <c r="F31" t="s">
        <v>19110</v>
      </c>
      <c r="G31" t="s">
        <v>19188</v>
      </c>
      <c r="H31" t="s">
        <v>19262</v>
      </c>
      <c r="I31" t="str">
        <f t="shared" si="1"/>
        <v>29437952</v>
      </c>
    </row>
    <row r="32" spans="1:9" x14ac:dyDescent="0.2">
      <c r="A32" s="1" t="s">
        <v>36</v>
      </c>
      <c r="B32" t="s">
        <v>19149</v>
      </c>
      <c r="C32" t="s">
        <v>19226</v>
      </c>
      <c r="D32" t="s">
        <v>19302</v>
      </c>
      <c r="E32" t="str">
        <f t="shared" si="0"/>
        <v>10513317888</v>
      </c>
      <c r="F32" t="s">
        <v>19111</v>
      </c>
      <c r="G32" t="s">
        <v>19189</v>
      </c>
      <c r="H32" t="s">
        <v>19263</v>
      </c>
      <c r="I32" t="str">
        <f t="shared" si="1"/>
        <v>8406863872</v>
      </c>
    </row>
    <row r="33" spans="1:9" x14ac:dyDescent="0.2">
      <c r="A33" s="1" t="s">
        <v>37</v>
      </c>
      <c r="B33" t="s">
        <v>19150</v>
      </c>
      <c r="C33" t="s">
        <v>19222</v>
      </c>
      <c r="D33" t="s">
        <v>19262</v>
      </c>
      <c r="E33" t="str">
        <f t="shared" si="0"/>
        <v>29442048</v>
      </c>
      <c r="F33" t="s">
        <v>19112</v>
      </c>
      <c r="G33" t="s">
        <v>17596</v>
      </c>
      <c r="H33" t="s">
        <v>19264</v>
      </c>
      <c r="I33" t="str">
        <f t="shared" si="1"/>
        <v>29216768</v>
      </c>
    </row>
    <row r="34" spans="1:9" x14ac:dyDescent="0.2">
      <c r="A34" s="1" t="s">
        <v>38</v>
      </c>
      <c r="B34" t="s">
        <v>19151</v>
      </c>
      <c r="C34" t="s">
        <v>19227</v>
      </c>
      <c r="D34" t="s">
        <v>19303</v>
      </c>
      <c r="E34" t="str">
        <f t="shared" si="0"/>
        <v>6397842191</v>
      </c>
      <c r="F34" t="s">
        <v>19113</v>
      </c>
      <c r="G34" t="s">
        <v>19190</v>
      </c>
      <c r="H34" t="s">
        <v>19265</v>
      </c>
      <c r="I34" t="str">
        <f t="shared" si="1"/>
        <v>19150819034</v>
      </c>
    </row>
    <row r="35" spans="1:9" x14ac:dyDescent="0.2">
      <c r="A35" s="1" t="s">
        <v>39</v>
      </c>
      <c r="B35" t="s">
        <v>19152</v>
      </c>
      <c r="C35" t="s">
        <v>19228</v>
      </c>
      <c r="D35" t="s">
        <v>19304</v>
      </c>
      <c r="E35" t="str">
        <f t="shared" ref="E35:E63" si="2">IF(ISERROR(MEDIAN(VALUE(B35),VALUE(C35),VALUE(D35))), "-", TEXT(MEDIAN(VALUE(B35),VALUE(C35),VALUE(D35)), "0"))</f>
        <v>15158361637</v>
      </c>
      <c r="F35" t="s">
        <v>19114</v>
      </c>
      <c r="G35" t="s">
        <v>19191</v>
      </c>
      <c r="H35" t="s">
        <v>19266</v>
      </c>
      <c r="I35" t="str">
        <f t="shared" ref="I35:I63" si="3">IF(ISERROR(MEDIAN(VALUE(F35),VALUE(G35),VALUE(H35))), "-", TEXT(MEDIAN(VALUE(F35),VALUE(G35),VALUE(H35)), "0"))</f>
        <v>28526058481</v>
      </c>
    </row>
    <row r="36" spans="1:9" x14ac:dyDescent="0.2">
      <c r="A36" s="1" t="s">
        <v>40</v>
      </c>
      <c r="B36" t="s">
        <v>19153</v>
      </c>
      <c r="C36" t="s">
        <v>19229</v>
      </c>
      <c r="D36" t="s">
        <v>19305</v>
      </c>
      <c r="E36" t="str">
        <f t="shared" si="2"/>
        <v>17315663765</v>
      </c>
      <c r="F36" t="s">
        <v>19115</v>
      </c>
      <c r="G36" t="s">
        <v>19192</v>
      </c>
      <c r="H36" t="s">
        <v>19267</v>
      </c>
      <c r="I36" t="str">
        <f t="shared" si="3"/>
        <v>14905271053</v>
      </c>
    </row>
    <row r="37" spans="1:9" x14ac:dyDescent="0.2">
      <c r="A37" s="1" t="s">
        <v>41</v>
      </c>
      <c r="B37" t="s">
        <v>19154</v>
      </c>
      <c r="C37" t="s">
        <v>19230</v>
      </c>
      <c r="D37" t="s">
        <v>19274</v>
      </c>
      <c r="E37" t="str">
        <f t="shared" si="2"/>
        <v>28999680</v>
      </c>
      <c r="F37" t="s">
        <v>19116</v>
      </c>
      <c r="G37" t="s">
        <v>19193</v>
      </c>
      <c r="H37" t="s">
        <v>19268</v>
      </c>
      <c r="I37" t="str">
        <f t="shared" si="3"/>
        <v>28901876</v>
      </c>
    </row>
    <row r="38" spans="1:9" x14ac:dyDescent="0.2">
      <c r="A38" s="1" t="s">
        <v>42</v>
      </c>
      <c r="B38" t="s">
        <v>75</v>
      </c>
      <c r="C38" t="s">
        <v>208</v>
      </c>
      <c r="D38" t="s">
        <v>74</v>
      </c>
      <c r="E38" t="str">
        <f t="shared" si="2"/>
        <v>20</v>
      </c>
      <c r="F38" t="s">
        <v>187</v>
      </c>
      <c r="G38" t="s">
        <v>97</v>
      </c>
      <c r="H38" t="s">
        <v>130</v>
      </c>
      <c r="I38" t="str">
        <f t="shared" si="3"/>
        <v>21</v>
      </c>
    </row>
    <row r="39" spans="1:9" x14ac:dyDescent="0.2">
      <c r="A39" s="1" t="s">
        <v>43</v>
      </c>
      <c r="B39" t="s">
        <v>157</v>
      </c>
      <c r="C39" t="s">
        <v>339</v>
      </c>
      <c r="D39" t="s">
        <v>2890</v>
      </c>
      <c r="E39" t="str">
        <f t="shared" si="2"/>
        <v>174</v>
      </c>
      <c r="F39" t="s">
        <v>19117</v>
      </c>
      <c r="G39" t="s">
        <v>19194</v>
      </c>
      <c r="H39" t="s">
        <v>19269</v>
      </c>
      <c r="I39" t="str">
        <f t="shared" si="3"/>
        <v>646</v>
      </c>
    </row>
    <row r="40" spans="1:9" x14ac:dyDescent="0.2">
      <c r="A40" s="1" t="s">
        <v>44</v>
      </c>
      <c r="B40" t="s">
        <v>19155</v>
      </c>
      <c r="C40" t="s">
        <v>19216</v>
      </c>
      <c r="D40" t="s">
        <v>19306</v>
      </c>
      <c r="E40" t="str">
        <f t="shared" si="2"/>
        <v>2119</v>
      </c>
      <c r="F40" t="s">
        <v>19118</v>
      </c>
      <c r="G40" t="s">
        <v>19195</v>
      </c>
      <c r="H40" t="s">
        <v>19270</v>
      </c>
      <c r="I40" t="str">
        <f t="shared" si="3"/>
        <v>7094</v>
      </c>
    </row>
    <row r="41" spans="1:9" x14ac:dyDescent="0.2">
      <c r="A41" s="1" t="s">
        <v>45</v>
      </c>
      <c r="B41" t="s">
        <v>19156</v>
      </c>
      <c r="C41" t="s">
        <v>19231</v>
      </c>
      <c r="D41" t="s">
        <v>19307</v>
      </c>
      <c r="E41" t="str">
        <f t="shared" si="2"/>
        <v>383</v>
      </c>
      <c r="F41" t="s">
        <v>19119</v>
      </c>
      <c r="G41" t="s">
        <v>19196</v>
      </c>
      <c r="H41" t="s">
        <v>19271</v>
      </c>
      <c r="I41" t="str">
        <f t="shared" si="3"/>
        <v>5072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19157</v>
      </c>
      <c r="C43" t="s">
        <v>19232</v>
      </c>
      <c r="D43" t="s">
        <v>8680</v>
      </c>
      <c r="E43" t="str">
        <f t="shared" si="2"/>
        <v>99106816</v>
      </c>
      <c r="F43" t="s">
        <v>19120</v>
      </c>
      <c r="G43" t="s">
        <v>19197</v>
      </c>
      <c r="H43" t="s">
        <v>19272</v>
      </c>
      <c r="I43" t="str">
        <f t="shared" si="3"/>
        <v>359014400</v>
      </c>
    </row>
    <row r="44" spans="1:9" x14ac:dyDescent="0.2">
      <c r="A44" s="1" t="s">
        <v>48</v>
      </c>
      <c r="B44" t="s">
        <v>19158</v>
      </c>
      <c r="C44" t="s">
        <v>19233</v>
      </c>
      <c r="D44" t="s">
        <v>19308</v>
      </c>
      <c r="E44" t="str">
        <f t="shared" si="2"/>
        <v>20735176704</v>
      </c>
      <c r="F44" t="s">
        <v>19121</v>
      </c>
      <c r="G44" t="s">
        <v>19198</v>
      </c>
      <c r="H44" t="s">
        <v>19273</v>
      </c>
      <c r="I44" t="str">
        <f t="shared" si="3"/>
        <v>20064571392</v>
      </c>
    </row>
    <row r="45" spans="1:9" x14ac:dyDescent="0.2">
      <c r="A45" s="1" t="s">
        <v>49</v>
      </c>
      <c r="B45" t="s">
        <v>19159</v>
      </c>
      <c r="C45" t="s">
        <v>19230</v>
      </c>
      <c r="D45" t="s">
        <v>19274</v>
      </c>
      <c r="E45" t="str">
        <f t="shared" si="2"/>
        <v>28999680</v>
      </c>
      <c r="F45" t="s">
        <v>19122</v>
      </c>
      <c r="G45" t="s">
        <v>19199</v>
      </c>
      <c r="H45" t="s">
        <v>19274</v>
      </c>
      <c r="I45" t="str">
        <f t="shared" si="3"/>
        <v>28962816</v>
      </c>
    </row>
    <row r="46" spans="1:9" x14ac:dyDescent="0.2">
      <c r="A46" s="1" t="s">
        <v>50</v>
      </c>
      <c r="B46" t="s">
        <v>19160</v>
      </c>
      <c r="C46" t="s">
        <v>19234</v>
      </c>
      <c r="D46" t="s">
        <v>19309</v>
      </c>
      <c r="E46" t="str">
        <f t="shared" si="2"/>
        <v>10266636288</v>
      </c>
      <c r="F46" t="s">
        <v>19123</v>
      </c>
      <c r="G46" t="s">
        <v>19200</v>
      </c>
      <c r="H46" t="s">
        <v>19275</v>
      </c>
      <c r="I46" t="str">
        <f t="shared" si="3"/>
        <v>7853031424</v>
      </c>
    </row>
    <row r="47" spans="1:9" x14ac:dyDescent="0.2">
      <c r="A47" s="1" t="s">
        <v>51</v>
      </c>
      <c r="B47" t="s">
        <v>19161</v>
      </c>
      <c r="C47" t="s">
        <v>19230</v>
      </c>
      <c r="D47" t="s">
        <v>19274</v>
      </c>
      <c r="E47" t="str">
        <f t="shared" si="2"/>
        <v>28999680</v>
      </c>
      <c r="F47" t="s">
        <v>19124</v>
      </c>
      <c r="G47" t="s">
        <v>19201</v>
      </c>
      <c r="H47" t="s">
        <v>19276</v>
      </c>
      <c r="I47" t="str">
        <f t="shared" si="3"/>
        <v>28663808</v>
      </c>
    </row>
    <row r="48" spans="1:9" x14ac:dyDescent="0.2">
      <c r="A48" s="1" t="s">
        <v>52</v>
      </c>
      <c r="B48" t="s">
        <v>19162</v>
      </c>
      <c r="C48" t="s">
        <v>19235</v>
      </c>
      <c r="D48" t="s">
        <v>19310</v>
      </c>
      <c r="E48" t="str">
        <f t="shared" si="2"/>
        <v>12568952252</v>
      </c>
      <c r="F48" t="s">
        <v>19125</v>
      </c>
      <c r="G48" t="s">
        <v>19202</v>
      </c>
      <c r="H48" t="s">
        <v>19277</v>
      </c>
      <c r="I48" t="str">
        <f t="shared" si="3"/>
        <v>19384029596</v>
      </c>
    </row>
    <row r="49" spans="1:9" x14ac:dyDescent="0.2">
      <c r="A49" s="1" t="s">
        <v>53</v>
      </c>
      <c r="B49" t="s">
        <v>19163</v>
      </c>
      <c r="C49" t="s">
        <v>19236</v>
      </c>
      <c r="D49" t="s">
        <v>19311</v>
      </c>
      <c r="E49" t="str">
        <f t="shared" si="2"/>
        <v>10622675698</v>
      </c>
      <c r="F49" t="s">
        <v>19126</v>
      </c>
      <c r="G49" t="s">
        <v>19203</v>
      </c>
      <c r="H49" t="s">
        <v>19278</v>
      </c>
      <c r="I49" t="str">
        <f t="shared" si="3"/>
        <v>28798830802</v>
      </c>
    </row>
    <row r="50" spans="1:9" x14ac:dyDescent="0.2">
      <c r="A50" s="1" t="s">
        <v>54</v>
      </c>
      <c r="B50" t="s">
        <v>19164</v>
      </c>
      <c r="C50" t="s">
        <v>19237</v>
      </c>
      <c r="D50" t="s">
        <v>19312</v>
      </c>
      <c r="E50" t="str">
        <f t="shared" si="2"/>
        <v>5642005274</v>
      </c>
      <c r="F50" t="s">
        <v>19127</v>
      </c>
      <c r="G50" t="s">
        <v>19204</v>
      </c>
      <c r="H50" t="s">
        <v>19279</v>
      </c>
      <c r="I50" t="str">
        <f t="shared" si="3"/>
        <v>6535549728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94</v>
      </c>
      <c r="C52" t="s">
        <v>94</v>
      </c>
      <c r="D52" t="s">
        <v>79</v>
      </c>
      <c r="E52" t="str">
        <f t="shared" si="2"/>
        <v>3</v>
      </c>
      <c r="F52" t="s">
        <v>74</v>
      </c>
      <c r="G52" t="s">
        <v>74</v>
      </c>
      <c r="H52" t="s">
        <v>187</v>
      </c>
      <c r="I52" t="str">
        <f t="shared" si="3"/>
        <v>14</v>
      </c>
    </row>
    <row r="53" spans="1:9" x14ac:dyDescent="0.2">
      <c r="A53" s="1" t="s">
        <v>57</v>
      </c>
      <c r="B53" t="s">
        <v>70</v>
      </c>
      <c r="C53" t="s">
        <v>84</v>
      </c>
      <c r="D53" t="s">
        <v>96</v>
      </c>
      <c r="E53" t="str">
        <f t="shared" si="2"/>
        <v>11</v>
      </c>
      <c r="F53" t="s">
        <v>139</v>
      </c>
      <c r="G53" t="s">
        <v>182</v>
      </c>
      <c r="H53" t="s">
        <v>208</v>
      </c>
      <c r="I53" t="str">
        <f t="shared" si="3"/>
        <v>39</v>
      </c>
    </row>
    <row r="54" spans="1:9" x14ac:dyDescent="0.2">
      <c r="A54" s="1" t="s">
        <v>58</v>
      </c>
      <c r="B54" t="s">
        <v>19165</v>
      </c>
      <c r="C54" t="s">
        <v>19024</v>
      </c>
      <c r="D54" t="s">
        <v>19313</v>
      </c>
      <c r="E54" t="str">
        <f t="shared" si="2"/>
        <v>2133</v>
      </c>
      <c r="F54" t="s">
        <v>19128</v>
      </c>
      <c r="G54" t="s">
        <v>19205</v>
      </c>
      <c r="H54" t="s">
        <v>19280</v>
      </c>
      <c r="I54" t="str">
        <f t="shared" si="3"/>
        <v>7091</v>
      </c>
    </row>
    <row r="55" spans="1:9" x14ac:dyDescent="0.2">
      <c r="A55" s="1" t="s">
        <v>59</v>
      </c>
      <c r="B55" t="s">
        <v>130</v>
      </c>
      <c r="C55" t="s">
        <v>75</v>
      </c>
      <c r="D55" t="s">
        <v>130</v>
      </c>
      <c r="E55" t="str">
        <f t="shared" si="2"/>
        <v>24</v>
      </c>
      <c r="F55" t="s">
        <v>15317</v>
      </c>
      <c r="G55" t="s">
        <v>145</v>
      </c>
      <c r="H55" t="s">
        <v>14171</v>
      </c>
      <c r="I55" t="str">
        <f t="shared" si="3"/>
        <v>96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19166</v>
      </c>
      <c r="C58" t="s">
        <v>19238</v>
      </c>
      <c r="D58" t="s">
        <v>19314</v>
      </c>
      <c r="E58" t="str">
        <f t="shared" si="2"/>
        <v>5648592896</v>
      </c>
      <c r="F58" t="s">
        <v>19129</v>
      </c>
      <c r="G58" t="s">
        <v>19206</v>
      </c>
      <c r="H58" t="s">
        <v>19281</v>
      </c>
      <c r="I58" t="str">
        <f t="shared" si="3"/>
        <v>6565908480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19167</v>
      </c>
      <c r="C60" t="s">
        <v>19239</v>
      </c>
      <c r="D60" t="s">
        <v>19315</v>
      </c>
      <c r="E60" t="str">
        <f t="shared" si="2"/>
        <v>5630939136</v>
      </c>
      <c r="F60" t="s">
        <v>19130</v>
      </c>
      <c r="G60" t="s">
        <v>19207</v>
      </c>
      <c r="H60" t="s">
        <v>19282</v>
      </c>
      <c r="I60" t="str">
        <f t="shared" si="3"/>
        <v>6490673152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19168</v>
      </c>
      <c r="C62" t="s">
        <v>19240</v>
      </c>
      <c r="D62" t="s">
        <v>19316</v>
      </c>
      <c r="E62" t="str">
        <f t="shared" si="2"/>
        <v>16325074</v>
      </c>
      <c r="F62" t="s">
        <v>19131</v>
      </c>
      <c r="G62" t="s">
        <v>19208</v>
      </c>
      <c r="H62" t="s">
        <v>19283</v>
      </c>
      <c r="I62" t="str">
        <f t="shared" si="3"/>
        <v>56686634</v>
      </c>
    </row>
    <row r="63" spans="1:9" x14ac:dyDescent="0.2">
      <c r="A63" s="1" t="s">
        <v>67</v>
      </c>
      <c r="B63" t="s">
        <v>19169</v>
      </c>
      <c r="C63" t="s">
        <v>19241</v>
      </c>
      <c r="D63" t="s">
        <v>19317</v>
      </c>
      <c r="E63" t="str">
        <f t="shared" si="2"/>
        <v>2768967</v>
      </c>
      <c r="F63" t="s">
        <v>19132</v>
      </c>
      <c r="G63" t="s">
        <v>19209</v>
      </c>
      <c r="H63" t="s">
        <v>19284</v>
      </c>
      <c r="I63" t="str">
        <f t="shared" si="3"/>
        <v>315082992</v>
      </c>
    </row>
    <row r="64" spans="1:9" ht="15" x14ac:dyDescent="0.25">
      <c r="A64" s="6" t="s">
        <v>20837</v>
      </c>
      <c r="B64" s="8">
        <f>AVERAGE(VALUE(B8),VALUE(B22),VALUE(B36))*2^(-30)</f>
        <v>17.699996288244922</v>
      </c>
      <c r="C64" s="8">
        <f t="shared" ref="C64:I64" si="4">AVERAGE(VALUE(C8),VALUE(C22),VALUE(C36))*2^(-30)</f>
        <v>17.089222592612106</v>
      </c>
      <c r="D64" s="8">
        <f t="shared" si="4"/>
        <v>17.522936938951414</v>
      </c>
      <c r="E64" s="8">
        <f t="shared" si="4"/>
        <v>17.343823608011007</v>
      </c>
      <c r="F64" s="8">
        <f t="shared" si="4"/>
        <v>14.404697018985948</v>
      </c>
      <c r="G64" s="8">
        <f t="shared" si="4"/>
        <v>14.241995852751037</v>
      </c>
      <c r="H64" s="8">
        <f t="shared" si="4"/>
        <v>14.674232435412705</v>
      </c>
      <c r="I64" s="8">
        <f t="shared" si="4"/>
        <v>14.444496596232057</v>
      </c>
    </row>
    <row r="65" spans="1:9" x14ac:dyDescent="0.2">
      <c r="A65" s="6" t="s">
        <v>20838</v>
      </c>
      <c r="B65" s="9">
        <f>AVERAGE(VALUE(B8),VALUE(B22),VALUE(B36),VALUE(B50))*2^(-30)</f>
        <v>14.615447121439502</v>
      </c>
      <c r="C65" s="9">
        <f t="shared" ref="C65:I65" si="5">AVERAGE(VALUE(C8),VALUE(C22),VALUE(C36),VALUE(C50))*2^(-30)</f>
        <v>14.120288522448391</v>
      </c>
      <c r="D65" s="9">
        <f t="shared" si="5"/>
        <v>14.455834423657507</v>
      </c>
      <c r="E65" s="9">
        <f t="shared" si="5"/>
        <v>14.321499425452203</v>
      </c>
      <c r="F65" s="9">
        <f t="shared" si="5"/>
        <v>12.324834731174633</v>
      </c>
      <c r="G65" s="9">
        <f t="shared" si="5"/>
        <v>12.20317313936539</v>
      </c>
      <c r="H65" s="9">
        <f t="shared" si="5"/>
        <v>12.530094920424744</v>
      </c>
      <c r="I65" s="9">
        <f t="shared" si="5"/>
        <v>12.355048696976155</v>
      </c>
    </row>
    <row r="66" spans="1:9" x14ac:dyDescent="0.2">
      <c r="A66" s="6" t="s">
        <v>20841</v>
      </c>
      <c r="B66" s="9">
        <f>MIN(VALUE(B18),VALUE(B32),VALUE(B46))*2^(-30)</f>
        <v>9.5071601867675781</v>
      </c>
      <c r="C66" s="9">
        <f t="shared" ref="C66:I66" si="6">MIN(VALUE(C18),VALUE(C32),VALUE(C46))*2^(-30)</f>
        <v>8.9573135375976563</v>
      </c>
      <c r="D66" s="9">
        <f t="shared" si="6"/>
        <v>10.162460327148438</v>
      </c>
      <c r="E66" s="9">
        <f t="shared" si="6"/>
        <v>9.5615501403808594</v>
      </c>
      <c r="F66" s="9">
        <f t="shared" si="6"/>
        <v>7.1578445434570313</v>
      </c>
      <c r="G66" s="9">
        <f t="shared" si="6"/>
        <v>7.1631088256835938</v>
      </c>
      <c r="H66" s="9">
        <f t="shared" si="6"/>
        <v>7.8295021057128906</v>
      </c>
      <c r="I66" s="9">
        <f t="shared" si="6"/>
        <v>7.3137054443359375</v>
      </c>
    </row>
    <row r="67" spans="1:9" x14ac:dyDescent="0.2">
      <c r="A67" s="6" t="s">
        <v>20839</v>
      </c>
      <c r="B67" s="9">
        <f>MIN(VALUE(B16),VALUE(B30),VALUE(B44))*2^(-30)</f>
        <v>14.904777526855469</v>
      </c>
      <c r="C67" s="9">
        <f t="shared" ref="C67:I67" si="7">MIN(VALUE(C16),VALUE(C30),VALUE(C44))*2^(-30)</f>
        <v>14.857585906982422</v>
      </c>
      <c r="D67" s="9">
        <f t="shared" si="7"/>
        <v>14.878746032714844</v>
      </c>
      <c r="E67" s="9">
        <f t="shared" si="7"/>
        <v>14.878746032714844</v>
      </c>
      <c r="F67" s="9">
        <f t="shared" si="7"/>
        <v>16.623870849609375</v>
      </c>
      <c r="G67" s="9">
        <f t="shared" si="7"/>
        <v>17.168914794921875</v>
      </c>
      <c r="H67" s="9">
        <f t="shared" si="7"/>
        <v>17.077571868896484</v>
      </c>
      <c r="I67" s="9">
        <f t="shared" si="7"/>
        <v>17.154747009277344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3.90625E-3</v>
      </c>
      <c r="D68" s="9">
        <f t="shared" si="8"/>
        <v>0</v>
      </c>
      <c r="E68" s="9">
        <f t="shared" si="8"/>
        <v>0</v>
      </c>
      <c r="F68" s="9">
        <f t="shared" si="8"/>
        <v>0</v>
      </c>
      <c r="G68" s="9">
        <f t="shared" si="8"/>
        <v>0</v>
      </c>
      <c r="H68" s="9">
        <f t="shared" si="8"/>
        <v>3.90625E-3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95.51171875</v>
      </c>
      <c r="C69" s="9">
        <f t="shared" si="8"/>
        <v>504.34375</v>
      </c>
      <c r="D69" s="9">
        <f t="shared" si="8"/>
        <v>11.6328125</v>
      </c>
      <c r="E69" s="9">
        <f t="shared" si="8"/>
        <v>95.6796875</v>
      </c>
      <c r="F69" s="9">
        <f t="shared" si="8"/>
        <v>659.87109375</v>
      </c>
      <c r="G69" s="9">
        <f t="shared" si="8"/>
        <v>692.11328125</v>
      </c>
      <c r="H69" s="9">
        <f t="shared" si="8"/>
        <v>686.68359375</v>
      </c>
      <c r="I69" s="9">
        <f t="shared" si="8"/>
        <v>691.78125</v>
      </c>
    </row>
    <row r="70" spans="1:9" x14ac:dyDescent="0.2">
      <c r="A70" s="6" t="s">
        <v>20832</v>
      </c>
      <c r="B70" s="9">
        <f>AVERAGE(VALUE(B9),VALUE(B23),VALUE(B37))*2^(-20)</f>
        <v>22.620606422424316</v>
      </c>
      <c r="C70" s="9">
        <f t="shared" ref="C70:I70" si="9">AVERAGE(VALUE(C9),VALUE(C23),VALUE(C37))*2^(-20)</f>
        <v>23.138020833333332</v>
      </c>
      <c r="D70" s="9">
        <f t="shared" si="9"/>
        <v>23.409383455912273</v>
      </c>
      <c r="E70" s="9">
        <f t="shared" si="9"/>
        <v>23.138020833333332</v>
      </c>
      <c r="F70" s="9">
        <f t="shared" si="9"/>
        <v>22.535289764404297</v>
      </c>
      <c r="G70" s="9">
        <f t="shared" si="9"/>
        <v>23.046183904012043</v>
      </c>
      <c r="H70" s="9">
        <f t="shared" si="9"/>
        <v>23.355796496073406</v>
      </c>
      <c r="I70" s="9">
        <f t="shared" si="9"/>
        <v>23.046183904012043</v>
      </c>
    </row>
    <row r="71" spans="1:9" x14ac:dyDescent="0.2">
      <c r="A71" s="6" t="s">
        <v>20833</v>
      </c>
      <c r="B71" s="10">
        <f>MIN(VALUE(B19),VALUE(B33),VALUE(B47))*2^(-20)</f>
        <v>13.5078125</v>
      </c>
      <c r="C71" s="10">
        <f t="shared" ref="C71:I71" si="10">MIN(VALUE(C19),VALUE(C33),VALUE(C47))*2^(-20)</f>
        <v>13.6796875</v>
      </c>
      <c r="D71" s="10">
        <f t="shared" si="10"/>
        <v>13.7109375</v>
      </c>
      <c r="E71" s="10">
        <f t="shared" si="10"/>
        <v>13.6796875</v>
      </c>
      <c r="F71" s="10">
        <f t="shared" si="10"/>
        <v>13.484375</v>
      </c>
      <c r="G71" s="10">
        <f t="shared" si="10"/>
        <v>13.5859375</v>
      </c>
      <c r="H71" s="10">
        <f t="shared" si="10"/>
        <v>13.6953125</v>
      </c>
      <c r="I71" s="10">
        <f t="shared" si="10"/>
        <v>13.5859375</v>
      </c>
    </row>
    <row r="72" spans="1:9" x14ac:dyDescent="0.2">
      <c r="A72" s="6" t="s">
        <v>20834</v>
      </c>
      <c r="B72" s="10">
        <f>MAX(VALUE(B17),VALUE(B31),VALUE(B45))*2^(-20)</f>
        <v>27.78125</v>
      </c>
      <c r="C72" s="10">
        <f t="shared" ref="C72:I72" si="11">MAX(VALUE(C17),VALUE(C31),VALUE(C45))*2^(-20)</f>
        <v>28.078125</v>
      </c>
      <c r="D72" s="10">
        <f t="shared" si="11"/>
        <v>28.296875</v>
      </c>
      <c r="E72" s="10">
        <f t="shared" si="11"/>
        <v>28.078125</v>
      </c>
      <c r="F72" s="10">
        <f t="shared" si="11"/>
        <v>27.1328125</v>
      </c>
      <c r="G72" s="10">
        <f t="shared" si="11"/>
        <v>28.07421875</v>
      </c>
      <c r="H72" s="10">
        <f t="shared" si="11"/>
        <v>28.296875</v>
      </c>
      <c r="I72" s="10">
        <f t="shared" si="11"/>
        <v>28.07421875</v>
      </c>
    </row>
    <row r="73" spans="1:9" x14ac:dyDescent="0.2">
      <c r="A73" s="6" t="s">
        <v>20826</v>
      </c>
      <c r="B73" s="9">
        <f>VALUE(B7)*10^(-9)</f>
        <v>269.07873711600001</v>
      </c>
      <c r="C73" s="9">
        <f t="shared" ref="C73:I73" si="12">VALUE(C7)*10^(-9)</f>
        <v>230.61275419200001</v>
      </c>
      <c r="D73" s="9">
        <f t="shared" si="12"/>
        <v>267.41392338400004</v>
      </c>
      <c r="E73" s="9">
        <f t="shared" si="12"/>
        <v>267.41392338400004</v>
      </c>
      <c r="F73" s="9">
        <f t="shared" si="12"/>
        <v>883.46750552200001</v>
      </c>
      <c r="G73" s="9">
        <f t="shared" si="12"/>
        <v>899.87573986500001</v>
      </c>
      <c r="H73" s="9">
        <f t="shared" si="12"/>
        <v>890.6478188320001</v>
      </c>
      <c r="I73" s="9">
        <f t="shared" si="12"/>
        <v>890.6478188320001</v>
      </c>
    </row>
    <row r="74" spans="1:9" x14ac:dyDescent="0.2">
      <c r="A74" s="6" t="s">
        <v>20835</v>
      </c>
      <c r="B74" s="9">
        <f>SUM(VALUE(B20),VALUE(B34),VALUE(B48))*2^(-30)</f>
        <v>31.543349542655051</v>
      </c>
      <c r="C74" s="9">
        <f t="shared" ref="C74:I75" si="13">SUM(VALUE(C20),VALUE(C34),VALUE(C48))*2^(-30)</f>
        <v>29.486145767383277</v>
      </c>
      <c r="D74" s="9">
        <f t="shared" si="13"/>
        <v>30.911114748567343</v>
      </c>
      <c r="E74" s="9">
        <f t="shared" si="13"/>
        <v>30.893185642547905</v>
      </c>
      <c r="F74" s="9">
        <f t="shared" si="13"/>
        <v>70.898433410562575</v>
      </c>
      <c r="G74" s="9">
        <f t="shared" si="13"/>
        <v>71.123085780069232</v>
      </c>
      <c r="H74" s="9">
        <f t="shared" si="13"/>
        <v>70.665447350591421</v>
      </c>
      <c r="I74" s="9">
        <f t="shared" si="13"/>
        <v>70.898433410562575</v>
      </c>
    </row>
    <row r="75" spans="1:9" x14ac:dyDescent="0.2">
      <c r="A75" s="6" t="s">
        <v>20836</v>
      </c>
      <c r="B75" s="9">
        <f>SUM(VALUE(B21),VALUE(B35),VALUE(B49))*2^(-30)</f>
        <v>31.506643918342888</v>
      </c>
      <c r="C75" s="9">
        <f t="shared" si="13"/>
        <v>29.461688860319555</v>
      </c>
      <c r="D75" s="9">
        <f t="shared" si="13"/>
        <v>30.880449965596199</v>
      </c>
      <c r="E75" s="9">
        <f t="shared" si="13"/>
        <v>30.474870256148279</v>
      </c>
      <c r="F75" s="9">
        <f t="shared" si="13"/>
        <v>70.443103182129562</v>
      </c>
      <c r="G75" s="9">
        <f t="shared" si="13"/>
        <v>70.665593203157187</v>
      </c>
      <c r="H75" s="9">
        <f t="shared" si="13"/>
        <v>70.201815498061478</v>
      </c>
      <c r="I75" s="9">
        <f t="shared" si="13"/>
        <v>71.037608463317156</v>
      </c>
    </row>
    <row r="76" spans="1:9" x14ac:dyDescent="0.2">
      <c r="A76" s="7" t="s">
        <v>20827</v>
      </c>
      <c r="B76" s="9">
        <f>SUM(VALUE(B12),VALUE(B26),VALUE(B40))</f>
        <v>6412</v>
      </c>
      <c r="C76" s="9">
        <f t="shared" ref="C76:I76" si="14">SUM(VALUE(C12),VALUE(C26),VALUE(C40))</f>
        <v>5492</v>
      </c>
      <c r="D76" s="9">
        <f t="shared" si="14"/>
        <v>6358</v>
      </c>
      <c r="E76" s="9">
        <f t="shared" si="14"/>
        <v>6358</v>
      </c>
      <c r="F76" s="9">
        <f t="shared" si="14"/>
        <v>21089</v>
      </c>
      <c r="G76" s="9">
        <f t="shared" si="14"/>
        <v>21470</v>
      </c>
      <c r="H76" s="9">
        <f t="shared" si="14"/>
        <v>21236</v>
      </c>
      <c r="I76" s="9">
        <f t="shared" si="14"/>
        <v>21236</v>
      </c>
    </row>
    <row r="77" spans="1:9" x14ac:dyDescent="0.2">
      <c r="A77" s="7" t="s">
        <v>20828</v>
      </c>
      <c r="B77" s="9">
        <f>SUM(VALUE(B11),VALUE(B25),VALUE(B39))</f>
        <v>571</v>
      </c>
      <c r="C77" s="9">
        <f t="shared" ref="C77:I77" si="15">SUM(VALUE(C11),VALUE(C25),VALUE(C39))</f>
        <v>522</v>
      </c>
      <c r="D77" s="9">
        <f t="shared" si="15"/>
        <v>538</v>
      </c>
      <c r="E77" s="9">
        <f t="shared" si="15"/>
        <v>539</v>
      </c>
      <c r="F77" s="9">
        <f t="shared" si="15"/>
        <v>1694</v>
      </c>
      <c r="G77" s="9">
        <f t="shared" si="15"/>
        <v>1687</v>
      </c>
      <c r="H77" s="9">
        <f t="shared" si="15"/>
        <v>1694</v>
      </c>
      <c r="I77" s="9">
        <f t="shared" si="15"/>
        <v>1689</v>
      </c>
    </row>
    <row r="78" spans="1:9" x14ac:dyDescent="0.2">
      <c r="A78" s="7" t="s">
        <v>20829</v>
      </c>
      <c r="B78" s="9">
        <f>SUM(VALUE(B13),VALUE(B27),VALUE(B41))</f>
        <v>1134</v>
      </c>
      <c r="C78" s="9">
        <f t="shared" ref="C78:I78" si="16">SUM(VALUE(C13),VALUE(C27),VALUE(C41))</f>
        <v>1045</v>
      </c>
      <c r="D78" s="9">
        <f t="shared" si="16"/>
        <v>1207</v>
      </c>
      <c r="E78" s="9">
        <f t="shared" si="16"/>
        <v>1153</v>
      </c>
      <c r="F78" s="9">
        <f t="shared" si="16"/>
        <v>10141</v>
      </c>
      <c r="G78" s="9">
        <f t="shared" si="16"/>
        <v>10180</v>
      </c>
      <c r="H78" s="9">
        <f t="shared" si="16"/>
        <v>10146</v>
      </c>
      <c r="I78" s="9">
        <f t="shared" si="16"/>
        <v>10145</v>
      </c>
    </row>
    <row r="79" spans="1:9" x14ac:dyDescent="0.2">
      <c r="A79" s="7" t="s">
        <v>20830</v>
      </c>
      <c r="B79" s="9">
        <f>SUM(VALUE(B10),VALUE(B24),VALUE(B38))</f>
        <v>812</v>
      </c>
      <c r="C79" s="9">
        <f t="shared" ref="C79:I79" si="17">SUM(VALUE(C10),VALUE(C24),VALUE(C38))</f>
        <v>670</v>
      </c>
      <c r="D79" s="9">
        <f t="shared" si="17"/>
        <v>807</v>
      </c>
      <c r="E79" s="9">
        <f t="shared" si="17"/>
        <v>806</v>
      </c>
      <c r="F79" s="9">
        <f t="shared" si="17"/>
        <v>1542</v>
      </c>
      <c r="G79" s="9">
        <f t="shared" si="17"/>
        <v>1484</v>
      </c>
      <c r="H79" s="9">
        <f t="shared" si="17"/>
        <v>1575</v>
      </c>
      <c r="I79" s="9">
        <f t="shared" si="17"/>
        <v>1554</v>
      </c>
    </row>
    <row r="80" spans="1:9" x14ac:dyDescent="0.2">
      <c r="A80" s="27" t="s">
        <v>20855</v>
      </c>
      <c r="B80" s="28">
        <f>B3*2^(-30)</f>
        <v>0</v>
      </c>
      <c r="C80" s="28">
        <f t="shared" ref="C80:I81" si="18">C3*2^(-30)</f>
        <v>0</v>
      </c>
      <c r="D80" s="28">
        <f t="shared" si="18"/>
        <v>0</v>
      </c>
      <c r="E80" s="28">
        <f t="shared" si="18"/>
        <v>0</v>
      </c>
      <c r="F80" s="28">
        <f t="shared" si="18"/>
        <v>17.284478489309549</v>
      </c>
      <c r="G80" s="28">
        <f t="shared" si="18"/>
        <v>17.284478489309549</v>
      </c>
      <c r="H80" s="28">
        <f t="shared" si="18"/>
        <v>17.284478489309549</v>
      </c>
      <c r="I80" s="28">
        <f t="shared" si="18"/>
        <v>17.284478489309549</v>
      </c>
    </row>
    <row r="81" spans="1:9" x14ac:dyDescent="0.2">
      <c r="A81" s="27" t="s">
        <v>20856</v>
      </c>
      <c r="B81" s="28">
        <f>B4*2^(-30)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51.853435467928648</v>
      </c>
      <c r="G81" s="28">
        <f t="shared" si="18"/>
        <v>51.853435467928648</v>
      </c>
      <c r="H81" s="28">
        <f t="shared" si="18"/>
        <v>51.853435467928648</v>
      </c>
      <c r="I81" s="28">
        <f t="shared" si="18"/>
        <v>51.853435467928648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5" width="58.5703125" bestFit="1" customWidth="1" collapsed="1"/>
    <col min="6" max="6" width="57.2851562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14409</v>
      </c>
      <c r="E2" t="s">
        <v>121</v>
      </c>
      <c r="F2" t="s">
        <v>14410</v>
      </c>
    </row>
    <row r="3" spans="1:6" x14ac:dyDescent="0.2">
      <c r="A3" t="s">
        <v>88</v>
      </c>
      <c r="B3" t="s">
        <v>123</v>
      </c>
      <c r="C3" t="s">
        <v>14411</v>
      </c>
      <c r="D3" t="s">
        <v>17969</v>
      </c>
      <c r="E3" t="s">
        <v>14413</v>
      </c>
      <c r="F3" t="s">
        <v>14410</v>
      </c>
    </row>
    <row r="4" spans="1:6" x14ac:dyDescent="0.2">
      <c r="A4" t="s">
        <v>94</v>
      </c>
      <c r="B4" t="s">
        <v>125</v>
      </c>
      <c r="C4" t="s">
        <v>17970</v>
      </c>
      <c r="D4" t="s">
        <v>17969</v>
      </c>
      <c r="E4" t="s">
        <v>14413</v>
      </c>
      <c r="F4" t="s">
        <v>15513</v>
      </c>
    </row>
    <row r="5" spans="1:6" x14ac:dyDescent="0.2">
      <c r="A5" t="s">
        <v>79</v>
      </c>
      <c r="B5" t="s">
        <v>127</v>
      </c>
      <c r="C5" t="s">
        <v>17970</v>
      </c>
      <c r="D5" t="s">
        <v>68</v>
      </c>
      <c r="E5" t="s">
        <v>15514</v>
      </c>
      <c r="F5" t="s">
        <v>121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:I81"/>
  <sheetViews>
    <sheetView topLeftCell="A40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3.42578125" bestFit="1" customWidth="1" collapsed="1"/>
    <col min="6" max="8" width="27" bestFit="1" customWidth="1" collapsed="1"/>
    <col min="9" max="9" width="13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19318</v>
      </c>
      <c r="G3" t="s">
        <v>19318</v>
      </c>
      <c r="H3" t="s">
        <v>19318</v>
      </c>
      <c r="I3" t="str">
        <f t="shared" ref="I3:I34" si="1">IF(ISERROR(MEDIAN(VALUE(F3),VALUE(G3),VALUE(H3))), "-", TEXT(MEDIAN(VALUE(F3),VALUE(G3),VALUE(H3)), "0"))</f>
        <v>20590687032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19319</v>
      </c>
      <c r="G4" t="s">
        <v>19319</v>
      </c>
      <c r="H4" t="s">
        <v>19319</v>
      </c>
      <c r="I4" t="str">
        <f t="shared" si="1"/>
        <v>61772061096</v>
      </c>
    </row>
    <row r="5" spans="1:9" x14ac:dyDescent="0.2">
      <c r="A5" s="1" t="s">
        <v>9</v>
      </c>
      <c r="B5" t="s">
        <v>19358</v>
      </c>
      <c r="C5" t="s">
        <v>19431</v>
      </c>
      <c r="D5" t="s">
        <v>19502</v>
      </c>
      <c r="E5" t="str">
        <f t="shared" si="0"/>
        <v>-</v>
      </c>
      <c r="F5" t="s">
        <v>19320</v>
      </c>
      <c r="G5" t="s">
        <v>19393</v>
      </c>
      <c r="H5" t="s">
        <v>19465</v>
      </c>
      <c r="I5" t="str">
        <f t="shared" si="1"/>
        <v>-</v>
      </c>
    </row>
    <row r="6" spans="1:9" x14ac:dyDescent="0.2">
      <c r="A6" s="1" t="s">
        <v>10</v>
      </c>
      <c r="B6" t="s">
        <v>19359</v>
      </c>
      <c r="C6" t="s">
        <v>19432</v>
      </c>
      <c r="D6" t="s">
        <v>19503</v>
      </c>
      <c r="E6" t="str">
        <f t="shared" si="0"/>
        <v>-</v>
      </c>
      <c r="F6" t="s">
        <v>19321</v>
      </c>
      <c r="G6" t="s">
        <v>19394</v>
      </c>
      <c r="H6" t="s">
        <v>19466</v>
      </c>
      <c r="I6" t="str">
        <f t="shared" si="1"/>
        <v>-</v>
      </c>
    </row>
    <row r="7" spans="1:9" x14ac:dyDescent="0.2">
      <c r="A7" s="1" t="s">
        <v>11</v>
      </c>
      <c r="B7" t="s">
        <v>19360</v>
      </c>
      <c r="C7" t="s">
        <v>19433</v>
      </c>
      <c r="D7" t="s">
        <v>19504</v>
      </c>
      <c r="E7" t="str">
        <f t="shared" si="0"/>
        <v>148777516545</v>
      </c>
      <c r="F7" t="s">
        <v>19322</v>
      </c>
      <c r="G7" t="s">
        <v>19395</v>
      </c>
      <c r="H7" t="s">
        <v>19467</v>
      </c>
      <c r="I7" t="str">
        <f t="shared" si="1"/>
        <v>828573809508</v>
      </c>
    </row>
    <row r="8" spans="1:9" x14ac:dyDescent="0.2">
      <c r="A8" s="1" t="s">
        <v>12</v>
      </c>
      <c r="B8" t="s">
        <v>19361</v>
      </c>
      <c r="C8" t="s">
        <v>19434</v>
      </c>
      <c r="D8" t="s">
        <v>19505</v>
      </c>
      <c r="E8" t="str">
        <f t="shared" si="0"/>
        <v>14738480205</v>
      </c>
      <c r="F8" t="s">
        <v>19323</v>
      </c>
      <c r="G8" t="s">
        <v>19396</v>
      </c>
      <c r="H8" t="s">
        <v>19468</v>
      </c>
      <c r="I8" t="str">
        <f t="shared" si="1"/>
        <v>16257492974</v>
      </c>
    </row>
    <row r="9" spans="1:9" x14ac:dyDescent="0.2">
      <c r="A9" s="1" t="s">
        <v>13</v>
      </c>
      <c r="B9" t="s">
        <v>19362</v>
      </c>
      <c r="C9" t="s">
        <v>19435</v>
      </c>
      <c r="D9" t="s">
        <v>9108</v>
      </c>
      <c r="E9" t="str">
        <f t="shared" si="0"/>
        <v>23486241</v>
      </c>
      <c r="F9" t="s">
        <v>19324</v>
      </c>
      <c r="G9" t="s">
        <v>19397</v>
      </c>
      <c r="H9" t="s">
        <v>9108</v>
      </c>
      <c r="I9" t="str">
        <f t="shared" si="1"/>
        <v>23437095</v>
      </c>
    </row>
    <row r="10" spans="1:9" x14ac:dyDescent="0.2">
      <c r="A10" s="1" t="s">
        <v>14</v>
      </c>
      <c r="B10" t="s">
        <v>107</v>
      </c>
      <c r="C10" t="s">
        <v>11395</v>
      </c>
      <c r="D10" t="s">
        <v>4370</v>
      </c>
      <c r="E10" t="str">
        <f t="shared" si="0"/>
        <v>301</v>
      </c>
      <c r="F10" t="s">
        <v>19325</v>
      </c>
      <c r="G10" t="s">
        <v>19398</v>
      </c>
      <c r="H10" t="s">
        <v>19469</v>
      </c>
      <c r="I10" t="str">
        <f t="shared" si="1"/>
        <v>1491</v>
      </c>
    </row>
    <row r="11" spans="1:9" x14ac:dyDescent="0.2">
      <c r="A11" s="1" t="s">
        <v>15</v>
      </c>
      <c r="B11" t="s">
        <v>994</v>
      </c>
      <c r="C11" t="s">
        <v>145</v>
      </c>
      <c r="D11" t="s">
        <v>263</v>
      </c>
      <c r="E11" t="str">
        <f t="shared" si="0"/>
        <v>110</v>
      </c>
      <c r="F11" t="s">
        <v>6143</v>
      </c>
      <c r="G11" t="s">
        <v>18525</v>
      </c>
      <c r="H11" t="s">
        <v>19470</v>
      </c>
      <c r="I11" t="str">
        <f t="shared" si="1"/>
        <v>366</v>
      </c>
    </row>
    <row r="12" spans="1:9" x14ac:dyDescent="0.2">
      <c r="A12" s="1" t="s">
        <v>16</v>
      </c>
      <c r="B12" t="s">
        <v>19363</v>
      </c>
      <c r="C12" t="s">
        <v>19436</v>
      </c>
      <c r="D12" t="s">
        <v>19506</v>
      </c>
      <c r="E12" t="str">
        <f t="shared" si="0"/>
        <v>1182</v>
      </c>
      <c r="F12" t="s">
        <v>19326</v>
      </c>
      <c r="G12" t="s">
        <v>19399</v>
      </c>
      <c r="H12" t="s">
        <v>19471</v>
      </c>
      <c r="I12" t="str">
        <f t="shared" si="1"/>
        <v>6564</v>
      </c>
    </row>
    <row r="13" spans="1:9" x14ac:dyDescent="0.2">
      <c r="A13" s="1" t="s">
        <v>17</v>
      </c>
      <c r="B13" t="s">
        <v>420</v>
      </c>
      <c r="C13" t="s">
        <v>100</v>
      </c>
      <c r="D13" t="s">
        <v>231</v>
      </c>
      <c r="E13" t="str">
        <f t="shared" si="0"/>
        <v>45</v>
      </c>
      <c r="F13" t="s">
        <v>1422</v>
      </c>
      <c r="G13" t="s">
        <v>16892</v>
      </c>
      <c r="H13" t="s">
        <v>162</v>
      </c>
      <c r="I13" t="str">
        <f t="shared" si="1"/>
        <v>156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73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68</v>
      </c>
      <c r="C15" t="s">
        <v>68</v>
      </c>
      <c r="D15" t="s">
        <v>68</v>
      </c>
      <c r="E15" t="str">
        <f t="shared" si="0"/>
        <v>0</v>
      </c>
      <c r="F15" t="s">
        <v>68</v>
      </c>
      <c r="G15" t="s">
        <v>19400</v>
      </c>
      <c r="H15" t="s">
        <v>68</v>
      </c>
      <c r="I15" t="str">
        <f t="shared" si="1"/>
        <v>0</v>
      </c>
    </row>
    <row r="16" spans="1:9" x14ac:dyDescent="0.2">
      <c r="A16" s="1" t="s">
        <v>20</v>
      </c>
      <c r="B16" t="s">
        <v>19364</v>
      </c>
      <c r="C16" t="s">
        <v>19437</v>
      </c>
      <c r="D16" t="s">
        <v>19507</v>
      </c>
      <c r="E16" t="str">
        <f t="shared" si="0"/>
        <v>16621084672</v>
      </c>
      <c r="F16" t="s">
        <v>19327</v>
      </c>
      <c r="G16" t="s">
        <v>19401</v>
      </c>
      <c r="H16" t="s">
        <v>19472</v>
      </c>
      <c r="I16" t="str">
        <f t="shared" si="1"/>
        <v>18339995648</v>
      </c>
    </row>
    <row r="17" spans="1:9" x14ac:dyDescent="0.2">
      <c r="A17" s="1" t="s">
        <v>21</v>
      </c>
      <c r="B17" t="s">
        <v>19365</v>
      </c>
      <c r="C17" t="s">
        <v>9108</v>
      </c>
      <c r="D17" t="s">
        <v>9108</v>
      </c>
      <c r="E17" t="str">
        <f t="shared" si="0"/>
        <v>23511040</v>
      </c>
      <c r="F17" t="s">
        <v>19328</v>
      </c>
      <c r="G17" t="s">
        <v>19402</v>
      </c>
      <c r="H17" t="s">
        <v>9108</v>
      </c>
      <c r="I17" t="str">
        <f t="shared" si="1"/>
        <v>23449600</v>
      </c>
    </row>
    <row r="18" spans="1:9" x14ac:dyDescent="0.2">
      <c r="A18" s="1" t="s">
        <v>22</v>
      </c>
      <c r="B18" t="s">
        <v>19366</v>
      </c>
      <c r="C18" t="s">
        <v>19438</v>
      </c>
      <c r="D18" t="s">
        <v>19508</v>
      </c>
      <c r="E18" t="str">
        <f t="shared" si="0"/>
        <v>13702107136</v>
      </c>
      <c r="F18" t="s">
        <v>19329</v>
      </c>
      <c r="G18" t="s">
        <v>19403</v>
      </c>
      <c r="H18" t="s">
        <v>19473</v>
      </c>
      <c r="I18" t="str">
        <f t="shared" si="1"/>
        <v>12939087872</v>
      </c>
    </row>
    <row r="19" spans="1:9" x14ac:dyDescent="0.2">
      <c r="A19" s="1" t="s">
        <v>23</v>
      </c>
      <c r="B19" t="s">
        <v>19367</v>
      </c>
      <c r="C19" t="s">
        <v>19439</v>
      </c>
      <c r="D19" t="s">
        <v>9108</v>
      </c>
      <c r="E19" t="str">
        <f t="shared" si="0"/>
        <v>23482368</v>
      </c>
      <c r="F19" t="s">
        <v>19330</v>
      </c>
      <c r="G19" t="s">
        <v>9049</v>
      </c>
      <c r="H19" t="s">
        <v>9108</v>
      </c>
      <c r="I19" t="str">
        <f t="shared" si="1"/>
        <v>23388160</v>
      </c>
    </row>
    <row r="20" spans="1:9" x14ac:dyDescent="0.2">
      <c r="A20" s="1" t="s">
        <v>24</v>
      </c>
      <c r="B20" t="s">
        <v>19368</v>
      </c>
      <c r="C20" t="s">
        <v>19440</v>
      </c>
      <c r="D20" t="s">
        <v>19509</v>
      </c>
      <c r="E20" t="str">
        <f t="shared" si="0"/>
        <v>8391082812</v>
      </c>
      <c r="F20" t="s">
        <v>19331</v>
      </c>
      <c r="G20" t="s">
        <v>19404</v>
      </c>
      <c r="H20" t="s">
        <v>19474</v>
      </c>
      <c r="I20" t="str">
        <f t="shared" si="1"/>
        <v>35820824731</v>
      </c>
    </row>
    <row r="21" spans="1:9" x14ac:dyDescent="0.2">
      <c r="A21" s="1" t="s">
        <v>25</v>
      </c>
      <c r="B21" t="s">
        <v>19369</v>
      </c>
      <c r="C21" t="s">
        <v>19441</v>
      </c>
      <c r="D21" t="s">
        <v>19510</v>
      </c>
      <c r="E21" t="str">
        <f t="shared" si="0"/>
        <v>4251405997</v>
      </c>
      <c r="F21" t="s">
        <v>19332</v>
      </c>
      <c r="G21" t="s">
        <v>19405</v>
      </c>
      <c r="H21" t="s">
        <v>19475</v>
      </c>
      <c r="I21" t="str">
        <f t="shared" si="1"/>
        <v>17376152039</v>
      </c>
    </row>
    <row r="22" spans="1:9" x14ac:dyDescent="0.2">
      <c r="A22" s="1" t="s">
        <v>26</v>
      </c>
      <c r="B22" t="s">
        <v>19370</v>
      </c>
      <c r="C22" t="s">
        <v>19442</v>
      </c>
      <c r="D22" t="s">
        <v>19511</v>
      </c>
      <c r="E22" t="str">
        <f t="shared" si="0"/>
        <v>19789312041</v>
      </c>
      <c r="F22" t="s">
        <v>19333</v>
      </c>
      <c r="G22" t="s">
        <v>19406</v>
      </c>
      <c r="H22" t="s">
        <v>19476</v>
      </c>
      <c r="I22" t="str">
        <f t="shared" si="1"/>
        <v>15082268651</v>
      </c>
    </row>
    <row r="23" spans="1:9" x14ac:dyDescent="0.2">
      <c r="A23" s="1" t="s">
        <v>27</v>
      </c>
      <c r="B23" t="s">
        <v>19371</v>
      </c>
      <c r="C23" t="s">
        <v>19443</v>
      </c>
      <c r="D23" t="s">
        <v>19512</v>
      </c>
      <c r="E23" t="str">
        <f t="shared" si="0"/>
        <v>28643328</v>
      </c>
      <c r="F23" t="s">
        <v>19334</v>
      </c>
      <c r="G23" t="s">
        <v>19407</v>
      </c>
      <c r="H23" t="s">
        <v>19443</v>
      </c>
      <c r="I23" t="str">
        <f t="shared" si="1"/>
        <v>28535604</v>
      </c>
    </row>
    <row r="24" spans="1:9" x14ac:dyDescent="0.2">
      <c r="A24" s="1" t="s">
        <v>28</v>
      </c>
      <c r="B24" t="s">
        <v>3461</v>
      </c>
      <c r="C24" t="s">
        <v>2278</v>
      </c>
      <c r="D24" t="s">
        <v>224</v>
      </c>
      <c r="E24" t="str">
        <f t="shared" si="0"/>
        <v>78</v>
      </c>
      <c r="F24" t="s">
        <v>182</v>
      </c>
      <c r="G24" t="s">
        <v>150</v>
      </c>
      <c r="H24" t="s">
        <v>112</v>
      </c>
      <c r="I24" t="str">
        <f t="shared" si="1"/>
        <v>31</v>
      </c>
    </row>
    <row r="25" spans="1:9" x14ac:dyDescent="0.2">
      <c r="A25" s="1" t="s">
        <v>29</v>
      </c>
      <c r="B25" t="s">
        <v>225</v>
      </c>
      <c r="C25" t="s">
        <v>1679</v>
      </c>
      <c r="D25" t="s">
        <v>443</v>
      </c>
      <c r="E25" t="str">
        <f t="shared" si="0"/>
        <v>184</v>
      </c>
      <c r="F25" t="s">
        <v>19335</v>
      </c>
      <c r="G25" t="s">
        <v>166</v>
      </c>
      <c r="H25" t="s">
        <v>17601</v>
      </c>
      <c r="I25" t="str">
        <f t="shared" si="1"/>
        <v>656</v>
      </c>
    </row>
    <row r="26" spans="1:9" x14ac:dyDescent="0.2">
      <c r="A26" s="1" t="s">
        <v>30</v>
      </c>
      <c r="B26" t="s">
        <v>19372</v>
      </c>
      <c r="C26" t="s">
        <v>19444</v>
      </c>
      <c r="D26" t="s">
        <v>19513</v>
      </c>
      <c r="E26" t="str">
        <f t="shared" si="0"/>
        <v>1180</v>
      </c>
      <c r="F26" t="s">
        <v>19336</v>
      </c>
      <c r="G26" t="s">
        <v>19408</v>
      </c>
      <c r="H26" t="s">
        <v>19477</v>
      </c>
      <c r="I26" t="str">
        <f t="shared" si="1"/>
        <v>6603</v>
      </c>
    </row>
    <row r="27" spans="1:9" x14ac:dyDescent="0.2">
      <c r="A27" s="1" t="s">
        <v>31</v>
      </c>
      <c r="B27" t="s">
        <v>4091</v>
      </c>
      <c r="C27" t="s">
        <v>271</v>
      </c>
      <c r="D27" t="s">
        <v>7592</v>
      </c>
      <c r="E27" t="str">
        <f t="shared" si="0"/>
        <v>291</v>
      </c>
      <c r="F27" t="s">
        <v>19337</v>
      </c>
      <c r="G27" t="s">
        <v>19409</v>
      </c>
      <c r="H27" t="s">
        <v>19478</v>
      </c>
      <c r="I27" t="str">
        <f t="shared" si="1"/>
        <v>4481</v>
      </c>
    </row>
    <row r="28" spans="1:9" x14ac:dyDescent="0.2">
      <c r="A28" s="1" t="s">
        <v>32</v>
      </c>
      <c r="B28" t="s">
        <v>68</v>
      </c>
      <c r="C28" t="s">
        <v>68</v>
      </c>
      <c r="D28" t="s">
        <v>68</v>
      </c>
      <c r="E28" t="str">
        <f t="shared" si="0"/>
        <v>0</v>
      </c>
      <c r="F28" t="s">
        <v>237</v>
      </c>
      <c r="G28" t="s">
        <v>68</v>
      </c>
      <c r="H28" t="s">
        <v>256</v>
      </c>
      <c r="I28" t="str">
        <f t="shared" si="1"/>
        <v>12288</v>
      </c>
    </row>
    <row r="29" spans="1:9" x14ac:dyDescent="0.2">
      <c r="A29" s="1" t="s">
        <v>33</v>
      </c>
      <c r="B29" t="s">
        <v>794</v>
      </c>
      <c r="C29" t="s">
        <v>19299</v>
      </c>
      <c r="D29" t="s">
        <v>425</v>
      </c>
      <c r="E29" t="str">
        <f t="shared" si="0"/>
        <v>1175552</v>
      </c>
      <c r="F29" t="s">
        <v>19338</v>
      </c>
      <c r="G29" t="s">
        <v>19410</v>
      </c>
      <c r="H29" t="s">
        <v>19479</v>
      </c>
      <c r="I29" t="str">
        <f t="shared" si="1"/>
        <v>356728832</v>
      </c>
    </row>
    <row r="30" spans="1:9" x14ac:dyDescent="0.2">
      <c r="A30" s="1" t="s">
        <v>34</v>
      </c>
      <c r="B30" t="s">
        <v>19373</v>
      </c>
      <c r="C30" t="s">
        <v>19445</v>
      </c>
      <c r="D30" t="s">
        <v>19514</v>
      </c>
      <c r="E30" t="str">
        <f t="shared" si="0"/>
        <v>24680534016</v>
      </c>
      <c r="F30" t="s">
        <v>19339</v>
      </c>
      <c r="G30" t="s">
        <v>19411</v>
      </c>
      <c r="H30" t="s">
        <v>19480</v>
      </c>
      <c r="I30" t="str">
        <f t="shared" si="1"/>
        <v>19434811392</v>
      </c>
    </row>
    <row r="31" spans="1:9" x14ac:dyDescent="0.2">
      <c r="A31" s="1" t="s">
        <v>35</v>
      </c>
      <c r="B31" t="s">
        <v>19374</v>
      </c>
      <c r="C31" t="s">
        <v>19443</v>
      </c>
      <c r="D31" t="s">
        <v>17880</v>
      </c>
      <c r="E31" t="str">
        <f t="shared" si="0"/>
        <v>28643328</v>
      </c>
      <c r="F31" t="s">
        <v>19334</v>
      </c>
      <c r="G31" t="s">
        <v>19039</v>
      </c>
      <c r="H31" t="s">
        <v>19443</v>
      </c>
      <c r="I31" t="str">
        <f t="shared" si="1"/>
        <v>28545024</v>
      </c>
    </row>
    <row r="32" spans="1:9" x14ac:dyDescent="0.2">
      <c r="A32" s="1" t="s">
        <v>36</v>
      </c>
      <c r="B32" t="s">
        <v>19375</v>
      </c>
      <c r="C32" t="s">
        <v>19446</v>
      </c>
      <c r="D32" t="s">
        <v>19515</v>
      </c>
      <c r="E32" t="str">
        <f t="shared" si="0"/>
        <v>10790187008</v>
      </c>
      <c r="F32" t="s">
        <v>19340</v>
      </c>
      <c r="G32" t="s">
        <v>19412</v>
      </c>
      <c r="H32" t="s">
        <v>19481</v>
      </c>
      <c r="I32" t="str">
        <f t="shared" si="1"/>
        <v>8383913984</v>
      </c>
    </row>
    <row r="33" spans="1:9" x14ac:dyDescent="0.2">
      <c r="A33" s="1" t="s">
        <v>37</v>
      </c>
      <c r="B33" t="s">
        <v>19334</v>
      </c>
      <c r="C33" t="s">
        <v>19443</v>
      </c>
      <c r="D33" t="s">
        <v>19443</v>
      </c>
      <c r="E33" t="str">
        <f t="shared" si="0"/>
        <v>28643328</v>
      </c>
      <c r="F33" t="s">
        <v>19334</v>
      </c>
      <c r="G33" t="s">
        <v>19374</v>
      </c>
      <c r="H33" t="s">
        <v>19443</v>
      </c>
      <c r="I33" t="str">
        <f t="shared" si="1"/>
        <v>28479488</v>
      </c>
    </row>
    <row r="34" spans="1:9" x14ac:dyDescent="0.2">
      <c r="A34" s="1" t="s">
        <v>38</v>
      </c>
      <c r="B34" t="s">
        <v>19376</v>
      </c>
      <c r="C34" t="s">
        <v>19447</v>
      </c>
      <c r="D34" t="s">
        <v>19516</v>
      </c>
      <c r="E34" t="str">
        <f t="shared" si="0"/>
        <v>6970590622</v>
      </c>
      <c r="F34" t="s">
        <v>19341</v>
      </c>
      <c r="G34" t="s">
        <v>19413</v>
      </c>
      <c r="H34" t="s">
        <v>19482</v>
      </c>
      <c r="I34" t="str">
        <f t="shared" si="1"/>
        <v>19475941337</v>
      </c>
    </row>
    <row r="35" spans="1:9" x14ac:dyDescent="0.2">
      <c r="A35" s="1" t="s">
        <v>39</v>
      </c>
      <c r="B35" t="s">
        <v>19377</v>
      </c>
      <c r="C35" t="s">
        <v>19448</v>
      </c>
      <c r="D35" t="s">
        <v>19517</v>
      </c>
      <c r="E35" t="str">
        <f t="shared" ref="E35:E63" si="2">IF(ISERROR(MEDIAN(VALUE(B35),VALUE(C35),VALUE(D35))), "-", TEXT(MEDIAN(VALUE(B35),VALUE(C35),VALUE(D35)), "0"))</f>
        <v>13505460791</v>
      </c>
      <c r="F35" t="s">
        <v>19342</v>
      </c>
      <c r="G35" t="s">
        <v>19414</v>
      </c>
      <c r="H35" t="s">
        <v>19483</v>
      </c>
      <c r="I35" t="str">
        <f t="shared" ref="I35:I63" si="3">IF(ISERROR(MEDIAN(VALUE(F35),VALUE(G35),VALUE(H35))), "-", TEXT(MEDIAN(VALUE(F35),VALUE(G35),VALUE(H35)), "0"))</f>
        <v>29226274552</v>
      </c>
    </row>
    <row r="36" spans="1:9" x14ac:dyDescent="0.2">
      <c r="A36" s="1" t="s">
        <v>40</v>
      </c>
      <c r="B36" t="s">
        <v>19378</v>
      </c>
      <c r="C36" t="s">
        <v>19449</v>
      </c>
      <c r="D36" t="s">
        <v>19518</v>
      </c>
      <c r="E36" t="str">
        <f t="shared" si="2"/>
        <v>17888410495</v>
      </c>
      <c r="F36" t="s">
        <v>19343</v>
      </c>
      <c r="G36" t="s">
        <v>19415</v>
      </c>
      <c r="H36" t="s">
        <v>19484</v>
      </c>
      <c r="I36" t="str">
        <f t="shared" si="3"/>
        <v>16377293445</v>
      </c>
    </row>
    <row r="37" spans="1:9" x14ac:dyDescent="0.2">
      <c r="A37" s="1" t="s">
        <v>41</v>
      </c>
      <c r="B37" t="s">
        <v>19379</v>
      </c>
      <c r="C37" t="s">
        <v>19450</v>
      </c>
      <c r="D37" t="s">
        <v>19519</v>
      </c>
      <c r="E37" t="str">
        <f t="shared" si="2"/>
        <v>29766394</v>
      </c>
      <c r="F37" t="s">
        <v>19344</v>
      </c>
      <c r="G37" t="s">
        <v>19416</v>
      </c>
      <c r="H37" t="s">
        <v>19485</v>
      </c>
      <c r="I37" t="str">
        <f t="shared" si="3"/>
        <v>29723975</v>
      </c>
    </row>
    <row r="38" spans="1:9" x14ac:dyDescent="0.2">
      <c r="A38" s="1" t="s">
        <v>42</v>
      </c>
      <c r="B38" t="s">
        <v>141</v>
      </c>
      <c r="C38" t="s">
        <v>168</v>
      </c>
      <c r="D38" t="s">
        <v>80</v>
      </c>
      <c r="E38" t="str">
        <f t="shared" si="2"/>
        <v>19</v>
      </c>
      <c r="F38" t="s">
        <v>75</v>
      </c>
      <c r="G38" t="s">
        <v>90</v>
      </c>
      <c r="H38" t="s">
        <v>163</v>
      </c>
      <c r="I38" t="str">
        <f t="shared" si="3"/>
        <v>30</v>
      </c>
    </row>
    <row r="39" spans="1:9" x14ac:dyDescent="0.2">
      <c r="A39" s="1" t="s">
        <v>43</v>
      </c>
      <c r="B39" t="s">
        <v>358</v>
      </c>
      <c r="C39" t="s">
        <v>469</v>
      </c>
      <c r="D39" t="s">
        <v>138</v>
      </c>
      <c r="E39" t="str">
        <f t="shared" si="2"/>
        <v>168</v>
      </c>
      <c r="F39" t="s">
        <v>17249</v>
      </c>
      <c r="G39" t="s">
        <v>19194</v>
      </c>
      <c r="H39" t="s">
        <v>19486</v>
      </c>
      <c r="I39" t="str">
        <f t="shared" si="3"/>
        <v>646</v>
      </c>
    </row>
    <row r="40" spans="1:9" x14ac:dyDescent="0.2">
      <c r="A40" s="1" t="s">
        <v>44</v>
      </c>
      <c r="B40" t="s">
        <v>19380</v>
      </c>
      <c r="C40" t="s">
        <v>19451</v>
      </c>
      <c r="D40" t="s">
        <v>19520</v>
      </c>
      <c r="E40" t="str">
        <f t="shared" si="2"/>
        <v>1181</v>
      </c>
      <c r="F40" t="s">
        <v>19345</v>
      </c>
      <c r="G40" t="s">
        <v>18643</v>
      </c>
      <c r="H40" t="s">
        <v>19487</v>
      </c>
      <c r="I40" t="str">
        <f t="shared" si="3"/>
        <v>6606</v>
      </c>
    </row>
    <row r="41" spans="1:9" x14ac:dyDescent="0.2">
      <c r="A41" s="1" t="s">
        <v>45</v>
      </c>
      <c r="B41" t="s">
        <v>1084</v>
      </c>
      <c r="C41" t="s">
        <v>9056</v>
      </c>
      <c r="D41" t="s">
        <v>157</v>
      </c>
      <c r="E41" t="str">
        <f t="shared" si="2"/>
        <v>209</v>
      </c>
      <c r="F41" t="s">
        <v>19346</v>
      </c>
      <c r="G41" t="s">
        <v>19417</v>
      </c>
      <c r="H41" t="s">
        <v>19488</v>
      </c>
      <c r="I41" t="str">
        <f t="shared" si="3"/>
        <v>4471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237</v>
      </c>
      <c r="I42" t="str">
        <f t="shared" si="3"/>
        <v>0</v>
      </c>
    </row>
    <row r="43" spans="1:9" x14ac:dyDescent="0.2">
      <c r="A43" s="1" t="s">
        <v>47</v>
      </c>
      <c r="B43" t="s">
        <v>1924</v>
      </c>
      <c r="C43" t="s">
        <v>19452</v>
      </c>
      <c r="D43" t="s">
        <v>794</v>
      </c>
      <c r="E43" t="str">
        <f t="shared" si="2"/>
        <v>1486848</v>
      </c>
      <c r="F43" t="s">
        <v>19347</v>
      </c>
      <c r="G43" t="s">
        <v>19418</v>
      </c>
      <c r="H43" t="s">
        <v>19489</v>
      </c>
      <c r="I43" t="str">
        <f t="shared" si="3"/>
        <v>352280576</v>
      </c>
    </row>
    <row r="44" spans="1:9" x14ac:dyDescent="0.2">
      <c r="A44" s="1" t="s">
        <v>48</v>
      </c>
      <c r="B44" t="s">
        <v>19381</v>
      </c>
      <c r="C44" t="s">
        <v>19453</v>
      </c>
      <c r="D44" t="s">
        <v>19521</v>
      </c>
      <c r="E44" t="str">
        <f t="shared" si="2"/>
        <v>22865825792</v>
      </c>
      <c r="F44" t="s">
        <v>19348</v>
      </c>
      <c r="G44" t="s">
        <v>19419</v>
      </c>
      <c r="H44" t="s">
        <v>19490</v>
      </c>
      <c r="I44" t="str">
        <f t="shared" si="3"/>
        <v>20435386368</v>
      </c>
    </row>
    <row r="45" spans="1:9" x14ac:dyDescent="0.2">
      <c r="A45" s="1" t="s">
        <v>49</v>
      </c>
      <c r="B45" t="s">
        <v>19382</v>
      </c>
      <c r="C45" t="s">
        <v>19454</v>
      </c>
      <c r="D45" t="s">
        <v>19522</v>
      </c>
      <c r="E45" t="str">
        <f t="shared" si="2"/>
        <v>29872128</v>
      </c>
      <c r="F45" t="s">
        <v>19349</v>
      </c>
      <c r="G45" t="s">
        <v>19420</v>
      </c>
      <c r="H45" t="s">
        <v>19491</v>
      </c>
      <c r="I45" t="str">
        <f t="shared" si="3"/>
        <v>29736960</v>
      </c>
    </row>
    <row r="46" spans="1:9" x14ac:dyDescent="0.2">
      <c r="A46" s="1" t="s">
        <v>50</v>
      </c>
      <c r="B46" t="s">
        <v>19383</v>
      </c>
      <c r="C46" t="s">
        <v>19455</v>
      </c>
      <c r="D46" t="s">
        <v>19523</v>
      </c>
      <c r="E46" t="str">
        <f t="shared" si="2"/>
        <v>12052942848</v>
      </c>
      <c r="F46" t="s">
        <v>19350</v>
      </c>
      <c r="G46" t="s">
        <v>19421</v>
      </c>
      <c r="H46" t="s">
        <v>19492</v>
      </c>
      <c r="I46" t="str">
        <f t="shared" si="3"/>
        <v>9742905344</v>
      </c>
    </row>
    <row r="47" spans="1:9" x14ac:dyDescent="0.2">
      <c r="A47" s="1" t="s">
        <v>51</v>
      </c>
      <c r="B47" t="s">
        <v>19384</v>
      </c>
      <c r="C47" t="s">
        <v>19456</v>
      </c>
      <c r="D47" t="s">
        <v>19491</v>
      </c>
      <c r="E47" t="str">
        <f t="shared" si="2"/>
        <v>29585408</v>
      </c>
      <c r="F47" t="s">
        <v>19274</v>
      </c>
      <c r="G47" t="s">
        <v>19422</v>
      </c>
      <c r="H47" t="s">
        <v>19493</v>
      </c>
      <c r="I47" t="str">
        <f t="shared" si="3"/>
        <v>29671424</v>
      </c>
    </row>
    <row r="48" spans="1:9" x14ac:dyDescent="0.2">
      <c r="A48" s="1" t="s">
        <v>52</v>
      </c>
      <c r="B48" t="s">
        <v>19385</v>
      </c>
      <c r="C48" t="s">
        <v>19457</v>
      </c>
      <c r="D48" t="s">
        <v>19524</v>
      </c>
      <c r="E48" t="str">
        <f t="shared" si="2"/>
        <v>11368922424</v>
      </c>
      <c r="F48" t="s">
        <v>19351</v>
      </c>
      <c r="G48" t="s">
        <v>19423</v>
      </c>
      <c r="H48" t="s">
        <v>19494</v>
      </c>
      <c r="I48" t="str">
        <f t="shared" si="3"/>
        <v>20500709573</v>
      </c>
    </row>
    <row r="49" spans="1:9" x14ac:dyDescent="0.2">
      <c r="A49" s="1" t="s">
        <v>53</v>
      </c>
      <c r="B49" t="s">
        <v>19386</v>
      </c>
      <c r="C49" t="s">
        <v>19458</v>
      </c>
      <c r="D49" t="s">
        <v>19525</v>
      </c>
      <c r="E49" t="str">
        <f t="shared" si="2"/>
        <v>11443760254</v>
      </c>
      <c r="F49" t="s">
        <v>19352</v>
      </c>
      <c r="G49" t="s">
        <v>19424</v>
      </c>
      <c r="H49" t="s">
        <v>19495</v>
      </c>
      <c r="I49" t="str">
        <f t="shared" si="3"/>
        <v>28753363730</v>
      </c>
    </row>
    <row r="50" spans="1:9" x14ac:dyDescent="0.2">
      <c r="A50" s="1" t="s">
        <v>54</v>
      </c>
      <c r="B50" t="s">
        <v>19387</v>
      </c>
      <c r="C50" t="s">
        <v>19459</v>
      </c>
      <c r="D50" t="s">
        <v>19526</v>
      </c>
      <c r="E50" t="str">
        <f t="shared" si="2"/>
        <v>5651764046</v>
      </c>
      <c r="F50" t="s">
        <v>19353</v>
      </c>
      <c r="G50" t="s">
        <v>19425</v>
      </c>
      <c r="H50" t="s">
        <v>19496</v>
      </c>
      <c r="I50" t="str">
        <f t="shared" si="3"/>
        <v>6548490149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88</v>
      </c>
      <c r="C52" t="s">
        <v>92</v>
      </c>
      <c r="D52" t="s">
        <v>88</v>
      </c>
      <c r="E52" t="str">
        <f t="shared" si="2"/>
        <v>2</v>
      </c>
      <c r="F52" t="s">
        <v>74</v>
      </c>
      <c r="G52" t="s">
        <v>96</v>
      </c>
      <c r="H52" t="s">
        <v>187</v>
      </c>
      <c r="I52" t="str">
        <f t="shared" si="3"/>
        <v>13</v>
      </c>
    </row>
    <row r="53" spans="1:9" x14ac:dyDescent="0.2">
      <c r="A53" s="1" t="s">
        <v>57</v>
      </c>
      <c r="B53" t="s">
        <v>91</v>
      </c>
      <c r="C53" t="s">
        <v>69</v>
      </c>
      <c r="D53" t="s">
        <v>69</v>
      </c>
      <c r="E53" t="str">
        <f t="shared" si="2"/>
        <v>6</v>
      </c>
      <c r="F53" t="s">
        <v>139</v>
      </c>
      <c r="G53" t="s">
        <v>151</v>
      </c>
      <c r="H53" t="s">
        <v>139</v>
      </c>
      <c r="I53" t="str">
        <f t="shared" si="3"/>
        <v>38</v>
      </c>
    </row>
    <row r="54" spans="1:9" x14ac:dyDescent="0.2">
      <c r="A54" s="1" t="s">
        <v>58</v>
      </c>
      <c r="B54" t="s">
        <v>19388</v>
      </c>
      <c r="C54" t="s">
        <v>19460</v>
      </c>
      <c r="D54" t="s">
        <v>19527</v>
      </c>
      <c r="E54" t="str">
        <f t="shared" si="2"/>
        <v>1185</v>
      </c>
      <c r="F54" t="s">
        <v>19336</v>
      </c>
      <c r="G54" t="s">
        <v>19426</v>
      </c>
      <c r="H54" t="s">
        <v>19497</v>
      </c>
      <c r="I54" t="str">
        <f t="shared" si="3"/>
        <v>6597</v>
      </c>
    </row>
    <row r="55" spans="1:9" x14ac:dyDescent="0.2">
      <c r="A55" s="1" t="s">
        <v>59</v>
      </c>
      <c r="B55" t="s">
        <v>106</v>
      </c>
      <c r="C55" t="s">
        <v>70</v>
      </c>
      <c r="D55" t="s">
        <v>74</v>
      </c>
      <c r="E55" t="str">
        <f t="shared" si="2"/>
        <v>14</v>
      </c>
      <c r="F55" t="s">
        <v>243</v>
      </c>
      <c r="G55" t="s">
        <v>149</v>
      </c>
      <c r="H55" t="s">
        <v>105</v>
      </c>
      <c r="I55" t="str">
        <f t="shared" si="3"/>
        <v>90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19389</v>
      </c>
      <c r="C58" t="s">
        <v>19461</v>
      </c>
      <c r="D58" t="s">
        <v>19528</v>
      </c>
      <c r="E58" t="str">
        <f t="shared" si="2"/>
        <v>5655941120</v>
      </c>
      <c r="F58" t="s">
        <v>19354</v>
      </c>
      <c r="G58" t="s">
        <v>19427</v>
      </c>
      <c r="H58" t="s">
        <v>19498</v>
      </c>
      <c r="I58" t="str">
        <f t="shared" si="3"/>
        <v>6567215104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19390</v>
      </c>
      <c r="C60" t="s">
        <v>19462</v>
      </c>
      <c r="D60" t="s">
        <v>19529</v>
      </c>
      <c r="E60" t="str">
        <f t="shared" si="2"/>
        <v>5647286272</v>
      </c>
      <c r="F60" t="s">
        <v>19355</v>
      </c>
      <c r="G60" t="s">
        <v>19428</v>
      </c>
      <c r="H60" t="s">
        <v>19499</v>
      </c>
      <c r="I60" t="str">
        <f t="shared" si="3"/>
        <v>6507216896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19391</v>
      </c>
      <c r="C62" t="s">
        <v>19463</v>
      </c>
      <c r="D62" t="s">
        <v>19530</v>
      </c>
      <c r="E62" t="str">
        <f t="shared" si="2"/>
        <v>10003806</v>
      </c>
      <c r="F62" t="s">
        <v>19356</v>
      </c>
      <c r="G62" t="s">
        <v>19429</v>
      </c>
      <c r="H62" t="s">
        <v>19500</v>
      </c>
      <c r="I62" t="str">
        <f t="shared" si="3"/>
        <v>53866218</v>
      </c>
    </row>
    <row r="63" spans="1:9" x14ac:dyDescent="0.2">
      <c r="A63" s="1" t="s">
        <v>67</v>
      </c>
      <c r="B63" t="s">
        <v>19392</v>
      </c>
      <c r="C63" t="s">
        <v>19464</v>
      </c>
      <c r="D63" t="s">
        <v>19531</v>
      </c>
      <c r="E63" t="str">
        <f t="shared" si="2"/>
        <v>4435015</v>
      </c>
      <c r="F63" t="s">
        <v>19357</v>
      </c>
      <c r="G63" t="s">
        <v>19430</v>
      </c>
      <c r="H63" t="s">
        <v>19501</v>
      </c>
      <c r="I63" t="str">
        <f t="shared" si="3"/>
        <v>314741773</v>
      </c>
    </row>
    <row r="64" spans="1:9" ht="15" x14ac:dyDescent="0.25">
      <c r="A64" s="6" t="s">
        <v>20837</v>
      </c>
      <c r="B64" s="8">
        <f>AVERAGE(VALUE(B8),VALUE(B22),VALUE(B36))*2^(-30)</f>
        <v>16.272130962771673</v>
      </c>
      <c r="C64" s="8">
        <f t="shared" ref="C64:I64" si="4">AVERAGE(VALUE(C8),VALUE(C22),VALUE(C36))*2^(-30)</f>
        <v>16.067086320370436</v>
      </c>
      <c r="D64" s="8">
        <f t="shared" si="4"/>
        <v>16.246253542912502</v>
      </c>
      <c r="E64" s="8">
        <f t="shared" si="4"/>
        <v>16.272130962771673</v>
      </c>
      <c r="F64" s="8">
        <f t="shared" si="4"/>
        <v>14.762476299889386</v>
      </c>
      <c r="G64" s="8">
        <f t="shared" si="4"/>
        <v>14.904341593384743</v>
      </c>
      <c r="H64" s="8">
        <f t="shared" si="4"/>
        <v>14.932463497854769</v>
      </c>
      <c r="I64" s="8">
        <f t="shared" si="4"/>
        <v>14.813323526953658</v>
      </c>
    </row>
    <row r="65" spans="1:9" x14ac:dyDescent="0.2">
      <c r="A65" s="6" t="s">
        <v>20838</v>
      </c>
      <c r="B65" s="9">
        <f>AVERAGE(VALUE(B8),VALUE(B22),VALUE(B36),VALUE(B50))*2^(-30)</f>
        <v>13.526298886863515</v>
      </c>
      <c r="C65" s="9">
        <f t="shared" ref="C65:I65" si="5">AVERAGE(VALUE(C8),VALUE(C22),VALUE(C36),VALUE(C50))*2^(-30)</f>
        <v>13.352383820107207</v>
      </c>
      <c r="D65" s="9">
        <f t="shared" si="5"/>
        <v>13.500594017794356</v>
      </c>
      <c r="E65" s="9">
        <f t="shared" si="5"/>
        <v>13.520002082688734</v>
      </c>
      <c r="F65" s="9">
        <f t="shared" si="5"/>
        <v>12.606994353234768</v>
      </c>
      <c r="G65" s="9">
        <f t="shared" si="5"/>
        <v>12.702945371391252</v>
      </c>
      <c r="H65" s="9">
        <f t="shared" si="5"/>
        <v>12.708948010578752</v>
      </c>
      <c r="I65" s="9">
        <f t="shared" si="5"/>
        <v>12.634681821567938</v>
      </c>
    </row>
    <row r="66" spans="1:9" x14ac:dyDescent="0.2">
      <c r="A66" s="6" t="s">
        <v>20841</v>
      </c>
      <c r="B66" s="9">
        <f>MIN(VALUE(B18),VALUE(B32),VALUE(B46))*2^(-30)</f>
        <v>8.9996986389160156</v>
      </c>
      <c r="C66" s="9">
        <f t="shared" ref="C66:I66" si="6">MIN(VALUE(C18),VALUE(C32),VALUE(C46))*2^(-30)</f>
        <v>10.049144744873047</v>
      </c>
      <c r="D66" s="9">
        <f t="shared" si="6"/>
        <v>10.700538635253906</v>
      </c>
      <c r="E66" s="9">
        <f t="shared" si="6"/>
        <v>10.049144744873047</v>
      </c>
      <c r="F66" s="9">
        <f t="shared" si="6"/>
        <v>7.5833663940429688</v>
      </c>
      <c r="G66" s="9">
        <f t="shared" si="6"/>
        <v>7.8081283569335938</v>
      </c>
      <c r="H66" s="9">
        <f t="shared" si="6"/>
        <v>8.3376350402832031</v>
      </c>
      <c r="I66" s="9">
        <f t="shared" si="6"/>
        <v>7.8081283569335938</v>
      </c>
    </row>
    <row r="67" spans="1:9" x14ac:dyDescent="0.2">
      <c r="A67" s="6" t="s">
        <v>20839</v>
      </c>
      <c r="B67" s="9">
        <f>MIN(VALUE(B16),VALUE(B30),VALUE(B44))*2^(-30)</f>
        <v>15.235088348388672</v>
      </c>
      <c r="C67" s="9">
        <f t="shared" ref="C67:I67" si="7">MIN(VALUE(C16),VALUE(C30),VALUE(C44))*2^(-30)</f>
        <v>15.479591369628906</v>
      </c>
      <c r="D67" s="9">
        <f t="shared" si="7"/>
        <v>15.493938446044922</v>
      </c>
      <c r="E67" s="9">
        <f t="shared" si="7"/>
        <v>15.479591369628906</v>
      </c>
      <c r="F67" s="9">
        <f t="shared" si="7"/>
        <v>17.080451965332031</v>
      </c>
      <c r="G67" s="9">
        <f t="shared" si="7"/>
        <v>17.825080871582031</v>
      </c>
      <c r="H67" s="9">
        <f t="shared" si="7"/>
        <v>17.076469421386719</v>
      </c>
      <c r="I67" s="9">
        <f t="shared" si="7"/>
        <v>17.080451965332031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0</v>
      </c>
      <c r="D68" s="9">
        <f t="shared" si="8"/>
        <v>0</v>
      </c>
      <c r="E68" s="9">
        <f t="shared" si="8"/>
        <v>0</v>
      </c>
      <c r="F68" s="9">
        <f t="shared" si="8"/>
        <v>1.171875E-2</v>
      </c>
      <c r="G68" s="9">
        <f t="shared" si="8"/>
        <v>3.90625E-3</v>
      </c>
      <c r="H68" s="9">
        <f t="shared" si="8"/>
        <v>0.125</v>
      </c>
      <c r="I68" s="9">
        <f t="shared" si="8"/>
        <v>1.171875E-2</v>
      </c>
    </row>
    <row r="69" spans="1:9" x14ac:dyDescent="0.2">
      <c r="A69" s="6" t="s">
        <v>20840</v>
      </c>
      <c r="B69" s="9">
        <f>SUM(VALUE(B15),VALUE(B29),VALUE(B43))*2^(-20)</f>
        <v>2.5390625</v>
      </c>
      <c r="C69" s="9">
        <f t="shared" si="8"/>
        <v>367.21875</v>
      </c>
      <c r="D69" s="9">
        <f t="shared" si="8"/>
        <v>1.8828125</v>
      </c>
      <c r="E69" s="9">
        <f t="shared" si="8"/>
        <v>2.5390625</v>
      </c>
      <c r="F69" s="9">
        <f t="shared" si="8"/>
        <v>704.10546875</v>
      </c>
      <c r="G69" s="9">
        <f t="shared" si="8"/>
        <v>836.51953125</v>
      </c>
      <c r="H69" s="9">
        <f t="shared" si="8"/>
        <v>667.4765625</v>
      </c>
      <c r="I69" s="9">
        <f t="shared" si="8"/>
        <v>676.1640625</v>
      </c>
    </row>
    <row r="70" spans="1:9" x14ac:dyDescent="0.2">
      <c r="A70" s="6" t="s">
        <v>20832</v>
      </c>
      <c r="B70" s="9">
        <f>AVERAGE(VALUE(B9),VALUE(B23),VALUE(B37))*2^(-20)</f>
        <v>25.970385233561199</v>
      </c>
      <c r="C70" s="9">
        <f t="shared" ref="C70:I70" si="9">AVERAGE(VALUE(C9),VALUE(C23),VALUE(C37))*2^(-20)</f>
        <v>26.03402551015218</v>
      </c>
      <c r="D70" s="9">
        <f t="shared" si="9"/>
        <v>26.039062182108562</v>
      </c>
      <c r="E70" s="9">
        <f t="shared" si="9"/>
        <v>26.03402551015218</v>
      </c>
      <c r="F70" s="9">
        <f t="shared" si="9"/>
        <v>25.863862355550129</v>
      </c>
      <c r="G70" s="9">
        <f t="shared" si="9"/>
        <v>26.02960205078125</v>
      </c>
      <c r="H70" s="9">
        <f t="shared" si="9"/>
        <v>25.966451644897461</v>
      </c>
      <c r="I70" s="9">
        <f t="shared" si="9"/>
        <v>25.970673243204754</v>
      </c>
    </row>
    <row r="71" spans="1:9" x14ac:dyDescent="0.2">
      <c r="A71" s="6" t="s">
        <v>20833</v>
      </c>
      <c r="B71" s="10">
        <f>MIN(VALUE(B19),VALUE(B33),VALUE(B47))*2^(-20)</f>
        <v>22.28515625</v>
      </c>
      <c r="C71" s="10">
        <f t="shared" ref="C71:I71" si="10">MIN(VALUE(C19),VALUE(C33),VALUE(C47))*2^(-20)</f>
        <v>22.39453125</v>
      </c>
      <c r="D71" s="10">
        <f t="shared" si="10"/>
        <v>22.421875</v>
      </c>
      <c r="E71" s="10">
        <f t="shared" si="10"/>
        <v>22.39453125</v>
      </c>
      <c r="F71" s="10">
        <f t="shared" si="10"/>
        <v>22.2265625</v>
      </c>
      <c r="G71" s="10">
        <f t="shared" si="10"/>
        <v>22.3046875</v>
      </c>
      <c r="H71" s="10">
        <f t="shared" si="10"/>
        <v>22.421875</v>
      </c>
      <c r="I71" s="10">
        <f t="shared" si="10"/>
        <v>22.3046875</v>
      </c>
    </row>
    <row r="72" spans="1:9" x14ac:dyDescent="0.2">
      <c r="A72" s="6" t="s">
        <v>20834</v>
      </c>
      <c r="B72" s="10">
        <f>MAX(VALUE(B17),VALUE(B31),VALUE(B45))*2^(-20)</f>
        <v>28.48828125</v>
      </c>
      <c r="C72" s="10">
        <f t="shared" ref="C72:I72" si="11">MAX(VALUE(C17),VALUE(C31),VALUE(C45))*2^(-20)</f>
        <v>28.56640625</v>
      </c>
      <c r="D72" s="10">
        <f t="shared" si="11"/>
        <v>28.21875</v>
      </c>
      <c r="E72" s="10">
        <f t="shared" si="11"/>
        <v>28.48828125</v>
      </c>
      <c r="F72" s="10">
        <f t="shared" si="11"/>
        <v>28.359375</v>
      </c>
      <c r="G72" s="10">
        <f t="shared" si="11"/>
        <v>28.52734375</v>
      </c>
      <c r="H72" s="10">
        <f t="shared" si="11"/>
        <v>28.21484375</v>
      </c>
      <c r="I72" s="10">
        <f t="shared" si="11"/>
        <v>28.359375</v>
      </c>
    </row>
    <row r="73" spans="1:9" x14ac:dyDescent="0.2">
      <c r="A73" s="6" t="s">
        <v>20826</v>
      </c>
      <c r="B73" s="9">
        <f>VALUE(B7)*10^(-9)</f>
        <v>197.84275620900002</v>
      </c>
      <c r="C73" s="9">
        <f t="shared" ref="C73:I73" si="12">VALUE(C7)*10^(-9)</f>
        <v>128.30497439600001</v>
      </c>
      <c r="D73" s="9">
        <f t="shared" si="12"/>
        <v>148.777516545</v>
      </c>
      <c r="E73" s="9">
        <f t="shared" si="12"/>
        <v>148.777516545</v>
      </c>
      <c r="F73" s="9">
        <f t="shared" si="12"/>
        <v>852.10291449600004</v>
      </c>
      <c r="G73" s="9">
        <f t="shared" si="12"/>
        <v>813.29511031900006</v>
      </c>
      <c r="H73" s="9">
        <f t="shared" si="12"/>
        <v>828.57380950800007</v>
      </c>
      <c r="I73" s="9">
        <f t="shared" si="12"/>
        <v>828.57380950800007</v>
      </c>
    </row>
    <row r="74" spans="1:9" x14ac:dyDescent="0.2">
      <c r="A74" s="6" t="s">
        <v>20835</v>
      </c>
      <c r="B74" s="9">
        <f>SUM(VALUE(B20),VALUE(B34),VALUE(B48))*2^(-30)</f>
        <v>27.841847572475672</v>
      </c>
      <c r="C74" s="9">
        <f t="shared" ref="C74:I75" si="13">SUM(VALUE(C20),VALUE(C34),VALUE(C48))*2^(-30)</f>
        <v>23.705771004781127</v>
      </c>
      <c r="D74" s="9">
        <f t="shared" si="13"/>
        <v>24.860371281392872</v>
      </c>
      <c r="E74" s="9">
        <f t="shared" si="13"/>
        <v>24.894807355478406</v>
      </c>
      <c r="F74" s="9">
        <f t="shared" si="13"/>
        <v>72.760148761793971</v>
      </c>
      <c r="G74" s="9">
        <f t="shared" si="13"/>
        <v>67.986160480417311</v>
      </c>
      <c r="H74" s="9">
        <f t="shared" si="13"/>
        <v>70.440472464077175</v>
      </c>
      <c r="I74" s="9">
        <f t="shared" si="13"/>
        <v>70.591900163330138</v>
      </c>
    </row>
    <row r="75" spans="1:9" x14ac:dyDescent="0.2">
      <c r="A75" s="6" t="s">
        <v>20836</v>
      </c>
      <c r="B75" s="9">
        <f>SUM(VALUE(B21),VALUE(B35),VALUE(B49))*2^(-30)</f>
        <v>27.820629790425301</v>
      </c>
      <c r="C75" s="9">
        <f t="shared" si="13"/>
        <v>23.688574417494237</v>
      </c>
      <c r="D75" s="9">
        <f t="shared" si="13"/>
        <v>24.865147425793111</v>
      </c>
      <c r="E75" s="9">
        <f t="shared" si="13"/>
        <v>27.195203157141805</v>
      </c>
      <c r="F75" s="9">
        <f t="shared" si="13"/>
        <v>72.309191430918872</v>
      </c>
      <c r="G75" s="9">
        <f t="shared" si="13"/>
        <v>67.590353682637215</v>
      </c>
      <c r="H75" s="9">
        <f t="shared" si="13"/>
        <v>69.995619327761233</v>
      </c>
      <c r="I75" s="9">
        <f t="shared" si="13"/>
        <v>70.180548653937876</v>
      </c>
    </row>
    <row r="76" spans="1:9" x14ac:dyDescent="0.2">
      <c r="A76" s="7" t="s">
        <v>20827</v>
      </c>
      <c r="B76" s="9">
        <f>SUM(VALUE(B12),VALUE(B26),VALUE(B40))</f>
        <v>4704</v>
      </c>
      <c r="C76" s="9">
        <f t="shared" ref="C76:I76" si="14">SUM(VALUE(C12),VALUE(C26),VALUE(C40))</f>
        <v>3058</v>
      </c>
      <c r="D76" s="9">
        <f t="shared" si="14"/>
        <v>3543</v>
      </c>
      <c r="E76" s="9">
        <f t="shared" si="14"/>
        <v>3543</v>
      </c>
      <c r="F76" s="9">
        <f t="shared" si="14"/>
        <v>20324</v>
      </c>
      <c r="G76" s="9">
        <f t="shared" si="14"/>
        <v>19410</v>
      </c>
      <c r="H76" s="9">
        <f t="shared" si="14"/>
        <v>19773</v>
      </c>
      <c r="I76" s="9">
        <f t="shared" si="14"/>
        <v>19773</v>
      </c>
    </row>
    <row r="77" spans="1:9" x14ac:dyDescent="0.2">
      <c r="A77" s="7" t="s">
        <v>20828</v>
      </c>
      <c r="B77" s="9">
        <f>SUM(VALUE(B11),VALUE(B25),VALUE(B39))</f>
        <v>497</v>
      </c>
      <c r="C77" s="9">
        <f t="shared" ref="C77:I77" si="15">SUM(VALUE(C11),VALUE(C25),VALUE(C39))</f>
        <v>434</v>
      </c>
      <c r="D77" s="9">
        <f t="shared" si="15"/>
        <v>445</v>
      </c>
      <c r="E77" s="9">
        <f t="shared" si="15"/>
        <v>462</v>
      </c>
      <c r="F77" s="9">
        <f t="shared" si="15"/>
        <v>1722</v>
      </c>
      <c r="G77" s="9">
        <f t="shared" si="15"/>
        <v>1657</v>
      </c>
      <c r="H77" s="9">
        <f t="shared" si="15"/>
        <v>1664</v>
      </c>
      <c r="I77" s="9">
        <f t="shared" si="15"/>
        <v>1668</v>
      </c>
    </row>
    <row r="78" spans="1:9" x14ac:dyDescent="0.2">
      <c r="A78" s="7" t="s">
        <v>20829</v>
      </c>
      <c r="B78" s="9">
        <f>SUM(VALUE(B13),VALUE(B27),VALUE(B41))</f>
        <v>558</v>
      </c>
      <c r="C78" s="9">
        <f t="shared" ref="C78:I78" si="16">SUM(VALUE(C13),VALUE(C27),VALUE(C41))</f>
        <v>509</v>
      </c>
      <c r="D78" s="9">
        <f t="shared" si="16"/>
        <v>517</v>
      </c>
      <c r="E78" s="9">
        <f t="shared" si="16"/>
        <v>545</v>
      </c>
      <c r="F78" s="9">
        <f t="shared" si="16"/>
        <v>9195</v>
      </c>
      <c r="G78" s="9">
        <f t="shared" si="16"/>
        <v>9405</v>
      </c>
      <c r="H78" s="9">
        <f t="shared" si="16"/>
        <v>9064</v>
      </c>
      <c r="I78" s="9">
        <f t="shared" si="16"/>
        <v>9108</v>
      </c>
    </row>
    <row r="79" spans="1:9" x14ac:dyDescent="0.2">
      <c r="A79" s="7" t="s">
        <v>20830</v>
      </c>
      <c r="B79" s="9">
        <f>SUM(VALUE(B10),VALUE(B24),VALUE(B38))</f>
        <v>629</v>
      </c>
      <c r="C79" s="9">
        <f t="shared" ref="C79:I79" si="17">SUM(VALUE(C10),VALUE(C24),VALUE(C38))</f>
        <v>399</v>
      </c>
      <c r="D79" s="9">
        <f t="shared" si="17"/>
        <v>427</v>
      </c>
      <c r="E79" s="9">
        <f t="shared" si="17"/>
        <v>398</v>
      </c>
      <c r="F79" s="9">
        <f t="shared" si="17"/>
        <v>1647</v>
      </c>
      <c r="G79" s="9">
        <f t="shared" si="17"/>
        <v>1309</v>
      </c>
      <c r="H79" s="9">
        <f t="shared" si="17"/>
        <v>1552</v>
      </c>
      <c r="I79" s="9">
        <f t="shared" si="17"/>
        <v>1552</v>
      </c>
    </row>
    <row r="80" spans="1:9" x14ac:dyDescent="0.2">
      <c r="A80" s="27" t="s">
        <v>20855</v>
      </c>
      <c r="B80" s="28">
        <f>B3*2^(-30)</f>
        <v>0</v>
      </c>
      <c r="C80" s="28">
        <f t="shared" ref="C80:I81" si="18">C3*2^(-30)</f>
        <v>0</v>
      </c>
      <c r="D80" s="28">
        <f t="shared" si="18"/>
        <v>0</v>
      </c>
      <c r="E80" s="28">
        <f t="shared" si="18"/>
        <v>0</v>
      </c>
      <c r="F80" s="28">
        <f t="shared" si="18"/>
        <v>19.176571659743786</v>
      </c>
      <c r="G80" s="28">
        <f t="shared" si="18"/>
        <v>19.176571659743786</v>
      </c>
      <c r="H80" s="28">
        <f t="shared" si="18"/>
        <v>19.176571659743786</v>
      </c>
      <c r="I80" s="28">
        <f t="shared" si="18"/>
        <v>19.176571659743786</v>
      </c>
    </row>
    <row r="81" spans="1:9" x14ac:dyDescent="0.2">
      <c r="A81" s="27" t="s">
        <v>20856</v>
      </c>
      <c r="B81" s="28">
        <f>B4*2^(-30)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57.529714979231358</v>
      </c>
      <c r="G81" s="28">
        <f t="shared" si="18"/>
        <v>57.529714979231358</v>
      </c>
      <c r="H81" s="28">
        <f t="shared" si="18"/>
        <v>57.529714979231358</v>
      </c>
      <c r="I81" s="28">
        <f t="shared" si="18"/>
        <v>57.529714979231358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5" width="58.5703125" bestFit="1" customWidth="1" collapsed="1"/>
    <col min="6" max="6" width="57.2851562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14409</v>
      </c>
      <c r="E2" t="s">
        <v>121</v>
      </c>
      <c r="F2" t="s">
        <v>14410</v>
      </c>
    </row>
    <row r="3" spans="1:6" x14ac:dyDescent="0.2">
      <c r="A3" t="s">
        <v>88</v>
      </c>
      <c r="B3" t="s">
        <v>123</v>
      </c>
      <c r="C3" t="s">
        <v>14411</v>
      </c>
      <c r="D3" t="s">
        <v>19532</v>
      </c>
      <c r="E3" t="s">
        <v>14413</v>
      </c>
      <c r="F3" t="s">
        <v>14410</v>
      </c>
    </row>
    <row r="4" spans="1:6" x14ac:dyDescent="0.2">
      <c r="A4" t="s">
        <v>94</v>
      </c>
      <c r="B4" t="s">
        <v>125</v>
      </c>
      <c r="C4" t="s">
        <v>19533</v>
      </c>
      <c r="D4" t="s">
        <v>19532</v>
      </c>
      <c r="E4" t="s">
        <v>14413</v>
      </c>
      <c r="F4" t="s">
        <v>14415</v>
      </c>
    </row>
    <row r="5" spans="1:6" x14ac:dyDescent="0.2">
      <c r="A5" t="s">
        <v>79</v>
      </c>
      <c r="B5" t="s">
        <v>127</v>
      </c>
      <c r="C5" t="s">
        <v>19533</v>
      </c>
      <c r="D5" t="s">
        <v>68</v>
      </c>
      <c r="E5" t="s">
        <v>14416</v>
      </c>
      <c r="F5" t="s">
        <v>121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:I81"/>
  <sheetViews>
    <sheetView topLeftCell="A43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3.42578125" bestFit="1" customWidth="1" collapsed="1"/>
    <col min="6" max="8" width="27" bestFit="1" customWidth="1" collapsed="1"/>
    <col min="9" max="9" width="13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19318</v>
      </c>
      <c r="G3" t="s">
        <v>19318</v>
      </c>
      <c r="H3" t="s">
        <v>19318</v>
      </c>
      <c r="I3" t="str">
        <f t="shared" ref="I3:I34" si="1">IF(ISERROR(MEDIAN(VALUE(F3),VALUE(G3),VALUE(H3))), "-", TEXT(MEDIAN(VALUE(F3),VALUE(G3),VALUE(H3)), "0"))</f>
        <v>20590687032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19319</v>
      </c>
      <c r="G4" t="s">
        <v>19319</v>
      </c>
      <c r="H4" t="s">
        <v>19319</v>
      </c>
      <c r="I4" t="str">
        <f t="shared" si="1"/>
        <v>61772061096</v>
      </c>
    </row>
    <row r="5" spans="1:9" x14ac:dyDescent="0.2">
      <c r="A5" s="1" t="s">
        <v>9</v>
      </c>
      <c r="B5" t="s">
        <v>19572</v>
      </c>
      <c r="C5" t="s">
        <v>19642</v>
      </c>
      <c r="D5" t="s">
        <v>19712</v>
      </c>
      <c r="E5" t="str">
        <f t="shared" si="0"/>
        <v>-</v>
      </c>
      <c r="F5" t="s">
        <v>19534</v>
      </c>
      <c r="G5" t="s">
        <v>19604</v>
      </c>
      <c r="H5" t="s">
        <v>19672</v>
      </c>
      <c r="I5" t="str">
        <f t="shared" si="1"/>
        <v>-</v>
      </c>
    </row>
    <row r="6" spans="1:9" x14ac:dyDescent="0.2">
      <c r="A6" s="1" t="s">
        <v>10</v>
      </c>
      <c r="B6" t="s">
        <v>19573</v>
      </c>
      <c r="C6" t="s">
        <v>19643</v>
      </c>
      <c r="D6" t="s">
        <v>19713</v>
      </c>
      <c r="E6" t="str">
        <f t="shared" si="0"/>
        <v>-</v>
      </c>
      <c r="F6" t="s">
        <v>19535</v>
      </c>
      <c r="G6" t="s">
        <v>19605</v>
      </c>
      <c r="H6" t="s">
        <v>19673</v>
      </c>
      <c r="I6" t="str">
        <f t="shared" si="1"/>
        <v>-</v>
      </c>
    </row>
    <row r="7" spans="1:9" x14ac:dyDescent="0.2">
      <c r="A7" s="1" t="s">
        <v>11</v>
      </c>
      <c r="B7" t="s">
        <v>19574</v>
      </c>
      <c r="C7" t="s">
        <v>19644</v>
      </c>
      <c r="D7" t="s">
        <v>19714</v>
      </c>
      <c r="E7" t="str">
        <f t="shared" si="0"/>
        <v>197087747935</v>
      </c>
      <c r="F7" t="s">
        <v>19536</v>
      </c>
      <c r="G7" t="s">
        <v>19606</v>
      </c>
      <c r="H7" t="s">
        <v>19674</v>
      </c>
      <c r="I7" t="str">
        <f t="shared" si="1"/>
        <v>884016758942</v>
      </c>
    </row>
    <row r="8" spans="1:9" x14ac:dyDescent="0.2">
      <c r="A8" s="1" t="s">
        <v>12</v>
      </c>
      <c r="B8" t="s">
        <v>19575</v>
      </c>
      <c r="C8" t="s">
        <v>19645</v>
      </c>
      <c r="D8" t="s">
        <v>19715</v>
      </c>
      <c r="E8" t="str">
        <f t="shared" si="0"/>
        <v>14948532896</v>
      </c>
      <c r="F8" t="s">
        <v>19537</v>
      </c>
      <c r="G8" t="s">
        <v>19607</v>
      </c>
      <c r="H8" t="s">
        <v>19675</v>
      </c>
      <c r="I8" t="str">
        <f t="shared" si="1"/>
        <v>16402270697</v>
      </c>
    </row>
    <row r="9" spans="1:9" x14ac:dyDescent="0.2">
      <c r="A9" s="1" t="s">
        <v>13</v>
      </c>
      <c r="B9" t="s">
        <v>19538</v>
      </c>
      <c r="C9" t="s">
        <v>19612</v>
      </c>
      <c r="D9" t="s">
        <v>19716</v>
      </c>
      <c r="E9" t="str">
        <f t="shared" si="0"/>
        <v>23576576</v>
      </c>
      <c r="F9" t="s">
        <v>19538</v>
      </c>
      <c r="G9" t="s">
        <v>19608</v>
      </c>
      <c r="H9" t="s">
        <v>19676</v>
      </c>
      <c r="I9" t="str">
        <f t="shared" si="1"/>
        <v>23575215</v>
      </c>
    </row>
    <row r="10" spans="1:9" x14ac:dyDescent="0.2">
      <c r="A10" s="1" t="s">
        <v>14</v>
      </c>
      <c r="B10" t="s">
        <v>18925</v>
      </c>
      <c r="C10" t="s">
        <v>16984</v>
      </c>
      <c r="D10" t="s">
        <v>131</v>
      </c>
      <c r="E10" t="str">
        <f t="shared" si="0"/>
        <v>594</v>
      </c>
      <c r="F10" t="s">
        <v>19539</v>
      </c>
      <c r="G10" t="s">
        <v>19609</v>
      </c>
      <c r="H10" t="s">
        <v>19677</v>
      </c>
      <c r="I10" t="str">
        <f t="shared" si="1"/>
        <v>1593</v>
      </c>
    </row>
    <row r="11" spans="1:9" x14ac:dyDescent="0.2">
      <c r="A11" s="1" t="s">
        <v>15</v>
      </c>
      <c r="B11" t="s">
        <v>209</v>
      </c>
      <c r="C11" t="s">
        <v>159</v>
      </c>
      <c r="D11" t="s">
        <v>973</v>
      </c>
      <c r="E11" t="str">
        <f t="shared" si="0"/>
        <v>136</v>
      </c>
      <c r="F11" t="s">
        <v>5935</v>
      </c>
      <c r="G11" t="s">
        <v>18949</v>
      </c>
      <c r="H11" t="s">
        <v>19678</v>
      </c>
      <c r="I11" t="str">
        <f t="shared" si="1"/>
        <v>395</v>
      </c>
    </row>
    <row r="12" spans="1:9" x14ac:dyDescent="0.2">
      <c r="A12" s="1" t="s">
        <v>16</v>
      </c>
      <c r="B12" t="s">
        <v>19363</v>
      </c>
      <c r="C12" t="s">
        <v>18166</v>
      </c>
      <c r="D12" t="s">
        <v>19717</v>
      </c>
      <c r="E12" t="str">
        <f t="shared" si="0"/>
        <v>1569</v>
      </c>
      <c r="F12" t="s">
        <v>19540</v>
      </c>
      <c r="G12" t="s">
        <v>19610</v>
      </c>
      <c r="H12" t="s">
        <v>19679</v>
      </c>
      <c r="I12" t="str">
        <f t="shared" si="1"/>
        <v>7014</v>
      </c>
    </row>
    <row r="13" spans="1:9" x14ac:dyDescent="0.2">
      <c r="A13" s="1" t="s">
        <v>17</v>
      </c>
      <c r="B13" t="s">
        <v>486</v>
      </c>
      <c r="C13" t="s">
        <v>486</v>
      </c>
      <c r="D13" t="s">
        <v>486</v>
      </c>
      <c r="E13" t="str">
        <f t="shared" si="0"/>
        <v>56</v>
      </c>
      <c r="F13" t="s">
        <v>515</v>
      </c>
      <c r="G13" t="s">
        <v>1372</v>
      </c>
      <c r="H13" t="s">
        <v>19680</v>
      </c>
      <c r="I13" t="str">
        <f t="shared" si="1"/>
        <v>153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68</v>
      </c>
      <c r="C15" t="s">
        <v>68</v>
      </c>
      <c r="D15" t="s">
        <v>68</v>
      </c>
      <c r="E15" t="str">
        <f t="shared" si="0"/>
        <v>0</v>
      </c>
      <c r="F15" t="s">
        <v>68</v>
      </c>
      <c r="G15" t="s">
        <v>68</v>
      </c>
      <c r="H15" t="s">
        <v>68</v>
      </c>
      <c r="I15" t="str">
        <f t="shared" si="1"/>
        <v>0</v>
      </c>
    </row>
    <row r="16" spans="1:9" x14ac:dyDescent="0.2">
      <c r="A16" s="1" t="s">
        <v>20</v>
      </c>
      <c r="B16" t="s">
        <v>19576</v>
      </c>
      <c r="C16" t="s">
        <v>19646</v>
      </c>
      <c r="D16" t="s">
        <v>19718</v>
      </c>
      <c r="E16" t="str">
        <f t="shared" si="0"/>
        <v>16579547136</v>
      </c>
      <c r="F16" t="s">
        <v>19541</v>
      </c>
      <c r="G16" t="s">
        <v>19611</v>
      </c>
      <c r="H16" t="s">
        <v>19681</v>
      </c>
      <c r="I16" t="str">
        <f t="shared" si="1"/>
        <v>18475610112</v>
      </c>
    </row>
    <row r="17" spans="1:9" x14ac:dyDescent="0.2">
      <c r="A17" s="1" t="s">
        <v>21</v>
      </c>
      <c r="B17" t="s">
        <v>19538</v>
      </c>
      <c r="C17" t="s">
        <v>19612</v>
      </c>
      <c r="D17" t="s">
        <v>19719</v>
      </c>
      <c r="E17" t="str">
        <f t="shared" si="0"/>
        <v>23576576</v>
      </c>
      <c r="F17" t="s">
        <v>19538</v>
      </c>
      <c r="G17" t="s">
        <v>19612</v>
      </c>
      <c r="H17" t="s">
        <v>19682</v>
      </c>
      <c r="I17" t="str">
        <f t="shared" si="1"/>
        <v>23576576</v>
      </c>
    </row>
    <row r="18" spans="1:9" x14ac:dyDescent="0.2">
      <c r="A18" s="1" t="s">
        <v>22</v>
      </c>
      <c r="B18" t="s">
        <v>19577</v>
      </c>
      <c r="C18" t="s">
        <v>19647</v>
      </c>
      <c r="D18" t="s">
        <v>19720</v>
      </c>
      <c r="E18" t="str">
        <f t="shared" si="0"/>
        <v>13665464320</v>
      </c>
      <c r="F18" t="s">
        <v>19542</v>
      </c>
      <c r="G18" t="s">
        <v>19613</v>
      </c>
      <c r="H18" t="s">
        <v>19683</v>
      </c>
      <c r="I18" t="str">
        <f t="shared" si="1"/>
        <v>12950892544</v>
      </c>
    </row>
    <row r="19" spans="1:9" x14ac:dyDescent="0.2">
      <c r="A19" s="1" t="s">
        <v>23</v>
      </c>
      <c r="B19" t="s">
        <v>19538</v>
      </c>
      <c r="C19" t="s">
        <v>19612</v>
      </c>
      <c r="D19" t="s">
        <v>9346</v>
      </c>
      <c r="E19" t="str">
        <f t="shared" si="0"/>
        <v>23576576</v>
      </c>
      <c r="F19" t="s">
        <v>19538</v>
      </c>
      <c r="G19" t="s">
        <v>19614</v>
      </c>
      <c r="H19" t="s">
        <v>19612</v>
      </c>
      <c r="I19" t="str">
        <f t="shared" si="1"/>
        <v>23568384</v>
      </c>
    </row>
    <row r="20" spans="1:9" x14ac:dyDescent="0.2">
      <c r="A20" s="1" t="s">
        <v>24</v>
      </c>
      <c r="B20" t="s">
        <v>19578</v>
      </c>
      <c r="C20" t="s">
        <v>19648</v>
      </c>
      <c r="D20" t="s">
        <v>19721</v>
      </c>
      <c r="E20" t="str">
        <f t="shared" si="0"/>
        <v>10813799893</v>
      </c>
      <c r="F20" t="s">
        <v>19543</v>
      </c>
      <c r="G20" t="s">
        <v>19615</v>
      </c>
      <c r="H20" t="s">
        <v>19684</v>
      </c>
      <c r="I20" t="str">
        <f t="shared" si="1"/>
        <v>37607458469</v>
      </c>
    </row>
    <row r="21" spans="1:9" x14ac:dyDescent="0.2">
      <c r="A21" s="1" t="s">
        <v>25</v>
      </c>
      <c r="B21" t="s">
        <v>19579</v>
      </c>
      <c r="C21" t="s">
        <v>19649</v>
      </c>
      <c r="D21" t="s">
        <v>19722</v>
      </c>
      <c r="E21" t="str">
        <f t="shared" si="0"/>
        <v>4833779167</v>
      </c>
      <c r="F21" t="s">
        <v>19544</v>
      </c>
      <c r="G21" t="s">
        <v>19616</v>
      </c>
      <c r="H21" t="s">
        <v>19685</v>
      </c>
      <c r="I21" t="str">
        <f t="shared" si="1"/>
        <v>17140327333</v>
      </c>
    </row>
    <row r="22" spans="1:9" x14ac:dyDescent="0.2">
      <c r="A22" s="1" t="s">
        <v>26</v>
      </c>
      <c r="B22" t="s">
        <v>19580</v>
      </c>
      <c r="C22" t="s">
        <v>19650</v>
      </c>
      <c r="D22" t="s">
        <v>19723</v>
      </c>
      <c r="E22" t="str">
        <f t="shared" si="0"/>
        <v>22056440035</v>
      </c>
      <c r="F22" t="s">
        <v>19545</v>
      </c>
      <c r="G22" t="s">
        <v>19617</v>
      </c>
      <c r="H22" t="s">
        <v>19686</v>
      </c>
      <c r="I22" t="str">
        <f t="shared" si="1"/>
        <v>17497565149</v>
      </c>
    </row>
    <row r="23" spans="1:9" x14ac:dyDescent="0.2">
      <c r="A23" s="1" t="s">
        <v>27</v>
      </c>
      <c r="B23" t="s">
        <v>19581</v>
      </c>
      <c r="C23" t="s">
        <v>19651</v>
      </c>
      <c r="D23" t="s">
        <v>19724</v>
      </c>
      <c r="E23" t="str">
        <f t="shared" si="0"/>
        <v>29102080</v>
      </c>
      <c r="F23" t="s">
        <v>19546</v>
      </c>
      <c r="G23" t="s">
        <v>19618</v>
      </c>
      <c r="H23" t="s">
        <v>19687</v>
      </c>
      <c r="I23" t="str">
        <f t="shared" si="1"/>
        <v>28992985</v>
      </c>
    </row>
    <row r="24" spans="1:9" x14ac:dyDescent="0.2">
      <c r="A24" s="1" t="s">
        <v>28</v>
      </c>
      <c r="B24" t="s">
        <v>3649</v>
      </c>
      <c r="C24" t="s">
        <v>231</v>
      </c>
      <c r="D24" t="s">
        <v>312</v>
      </c>
      <c r="E24" t="str">
        <f t="shared" si="0"/>
        <v>47</v>
      </c>
      <c r="F24" t="s">
        <v>208</v>
      </c>
      <c r="G24" t="s">
        <v>3608</v>
      </c>
      <c r="H24" t="s">
        <v>486</v>
      </c>
      <c r="I24" t="str">
        <f t="shared" si="1"/>
        <v>56</v>
      </c>
    </row>
    <row r="25" spans="1:9" x14ac:dyDescent="0.2">
      <c r="A25" s="1" t="s">
        <v>29</v>
      </c>
      <c r="B25" t="s">
        <v>469</v>
      </c>
      <c r="C25" t="s">
        <v>4419</v>
      </c>
      <c r="D25" t="s">
        <v>368</v>
      </c>
      <c r="E25" t="str">
        <f t="shared" si="0"/>
        <v>196</v>
      </c>
      <c r="F25" t="s">
        <v>19547</v>
      </c>
      <c r="G25" t="s">
        <v>216</v>
      </c>
      <c r="H25" t="s">
        <v>19335</v>
      </c>
      <c r="I25" t="str">
        <f t="shared" si="1"/>
        <v>675</v>
      </c>
    </row>
    <row r="26" spans="1:9" x14ac:dyDescent="0.2">
      <c r="A26" s="1" t="s">
        <v>30</v>
      </c>
      <c r="B26" t="s">
        <v>19582</v>
      </c>
      <c r="C26" t="s">
        <v>18190</v>
      </c>
      <c r="D26" t="s">
        <v>19725</v>
      </c>
      <c r="E26" t="str">
        <f t="shared" si="0"/>
        <v>1568</v>
      </c>
      <c r="F26" t="s">
        <v>19548</v>
      </c>
      <c r="G26" t="s">
        <v>19619</v>
      </c>
      <c r="H26" t="s">
        <v>19688</v>
      </c>
      <c r="I26" t="str">
        <f t="shared" si="1"/>
        <v>7045</v>
      </c>
    </row>
    <row r="27" spans="1:9" x14ac:dyDescent="0.2">
      <c r="A27" s="1" t="s">
        <v>31</v>
      </c>
      <c r="B27" t="s">
        <v>4829</v>
      </c>
      <c r="C27" t="s">
        <v>19652</v>
      </c>
      <c r="D27" t="s">
        <v>5665</v>
      </c>
      <c r="E27" t="str">
        <f t="shared" si="0"/>
        <v>340</v>
      </c>
      <c r="F27" t="s">
        <v>19549</v>
      </c>
      <c r="G27" t="s">
        <v>19620</v>
      </c>
      <c r="H27" t="s">
        <v>19689</v>
      </c>
      <c r="I27" t="str">
        <f t="shared" si="1"/>
        <v>4623</v>
      </c>
    </row>
    <row r="28" spans="1:9" x14ac:dyDescent="0.2">
      <c r="A28" s="1" t="s">
        <v>32</v>
      </c>
      <c r="B28" t="s">
        <v>68</v>
      </c>
      <c r="C28" t="s">
        <v>68</v>
      </c>
      <c r="D28" t="s">
        <v>295</v>
      </c>
      <c r="E28" t="str">
        <f t="shared" si="0"/>
        <v>0</v>
      </c>
      <c r="F28" t="s">
        <v>68</v>
      </c>
      <c r="G28" t="s">
        <v>68</v>
      </c>
      <c r="H28" t="s">
        <v>68</v>
      </c>
      <c r="I28" t="str">
        <f t="shared" si="1"/>
        <v>0</v>
      </c>
    </row>
    <row r="29" spans="1:9" x14ac:dyDescent="0.2">
      <c r="A29" s="1" t="s">
        <v>33</v>
      </c>
      <c r="B29" t="s">
        <v>395</v>
      </c>
      <c r="C29" t="s">
        <v>517</v>
      </c>
      <c r="D29" t="s">
        <v>16751</v>
      </c>
      <c r="E29" t="str">
        <f t="shared" si="0"/>
        <v>884736</v>
      </c>
      <c r="F29" t="s">
        <v>19550</v>
      </c>
      <c r="G29" t="s">
        <v>19621</v>
      </c>
      <c r="H29" t="s">
        <v>19690</v>
      </c>
      <c r="I29" t="str">
        <f t="shared" si="1"/>
        <v>340242432</v>
      </c>
    </row>
    <row r="30" spans="1:9" x14ac:dyDescent="0.2">
      <c r="A30" s="1" t="s">
        <v>34</v>
      </c>
      <c r="B30" t="s">
        <v>19583</v>
      </c>
      <c r="C30" t="s">
        <v>19653</v>
      </c>
      <c r="D30" t="s">
        <v>19726</v>
      </c>
      <c r="E30" t="str">
        <f t="shared" si="0"/>
        <v>25729884160</v>
      </c>
      <c r="F30" t="s">
        <v>19551</v>
      </c>
      <c r="G30" t="s">
        <v>19622</v>
      </c>
      <c r="H30" t="s">
        <v>19691</v>
      </c>
      <c r="I30" t="str">
        <f t="shared" si="1"/>
        <v>21403660288</v>
      </c>
    </row>
    <row r="31" spans="1:9" x14ac:dyDescent="0.2">
      <c r="A31" s="1" t="s">
        <v>35</v>
      </c>
      <c r="B31" t="s">
        <v>19584</v>
      </c>
      <c r="C31" t="s">
        <v>19654</v>
      </c>
      <c r="D31" t="s">
        <v>19724</v>
      </c>
      <c r="E31" t="str">
        <f t="shared" si="0"/>
        <v>29102080</v>
      </c>
      <c r="F31" t="s">
        <v>19546</v>
      </c>
      <c r="G31" t="s">
        <v>19584</v>
      </c>
      <c r="H31" t="s">
        <v>17736</v>
      </c>
      <c r="I31" t="str">
        <f t="shared" si="1"/>
        <v>29007872</v>
      </c>
    </row>
    <row r="32" spans="1:9" x14ac:dyDescent="0.2">
      <c r="A32" s="1" t="s">
        <v>36</v>
      </c>
      <c r="B32" t="s">
        <v>19585</v>
      </c>
      <c r="C32" t="s">
        <v>19655</v>
      </c>
      <c r="D32" t="s">
        <v>19727</v>
      </c>
      <c r="E32" t="str">
        <f t="shared" si="0"/>
        <v>12088217600</v>
      </c>
      <c r="F32" t="s">
        <v>19552</v>
      </c>
      <c r="G32" t="s">
        <v>19623</v>
      </c>
      <c r="H32" t="s">
        <v>19692</v>
      </c>
      <c r="I32" t="str">
        <f t="shared" si="1"/>
        <v>10224263168</v>
      </c>
    </row>
    <row r="33" spans="1:9" x14ac:dyDescent="0.2">
      <c r="A33" s="1" t="s">
        <v>37</v>
      </c>
      <c r="B33" t="s">
        <v>19586</v>
      </c>
      <c r="C33" t="s">
        <v>19656</v>
      </c>
      <c r="D33" t="s">
        <v>19724</v>
      </c>
      <c r="E33" t="str">
        <f t="shared" si="0"/>
        <v>29016064</v>
      </c>
      <c r="F33" t="s">
        <v>19546</v>
      </c>
      <c r="G33" t="s">
        <v>19624</v>
      </c>
      <c r="H33" t="s">
        <v>19693</v>
      </c>
      <c r="I33" t="str">
        <f t="shared" si="1"/>
        <v>28987392</v>
      </c>
    </row>
    <row r="34" spans="1:9" x14ac:dyDescent="0.2">
      <c r="A34" s="1" t="s">
        <v>38</v>
      </c>
      <c r="B34" t="s">
        <v>19587</v>
      </c>
      <c r="C34" t="s">
        <v>19657</v>
      </c>
      <c r="D34" t="s">
        <v>19728</v>
      </c>
      <c r="E34" t="str">
        <f t="shared" si="0"/>
        <v>6046833449</v>
      </c>
      <c r="F34" t="s">
        <v>19553</v>
      </c>
      <c r="G34" t="s">
        <v>19625</v>
      </c>
      <c r="H34" t="s">
        <v>19694</v>
      </c>
      <c r="I34" t="str">
        <f t="shared" si="1"/>
        <v>19532702948</v>
      </c>
    </row>
    <row r="35" spans="1:9" x14ac:dyDescent="0.2">
      <c r="A35" s="1" t="s">
        <v>39</v>
      </c>
      <c r="B35" t="s">
        <v>19588</v>
      </c>
      <c r="C35" t="s">
        <v>19658</v>
      </c>
      <c r="D35" t="s">
        <v>19729</v>
      </c>
      <c r="E35" t="str">
        <f t="shared" ref="E35:E63" si="2">IF(ISERROR(MEDIAN(VALUE(B35),VALUE(C35),VALUE(D35))), "-", TEXT(MEDIAN(VALUE(B35),VALUE(C35),VALUE(D35)), "0"))</f>
        <v>14538450509</v>
      </c>
      <c r="F35" t="s">
        <v>19554</v>
      </c>
      <c r="G35" t="s">
        <v>19626</v>
      </c>
      <c r="H35" t="s">
        <v>19695</v>
      </c>
      <c r="I35" t="str">
        <f t="shared" ref="I35:I63" si="3">IF(ISERROR(MEDIAN(VALUE(F35),VALUE(G35),VALUE(H35))), "-", TEXT(MEDIAN(VALUE(F35),VALUE(G35),VALUE(H35)), "0"))</f>
        <v>29905863149</v>
      </c>
    </row>
    <row r="36" spans="1:9" x14ac:dyDescent="0.2">
      <c r="A36" s="1" t="s">
        <v>40</v>
      </c>
      <c r="B36" t="s">
        <v>19589</v>
      </c>
      <c r="C36" t="s">
        <v>19659</v>
      </c>
      <c r="D36" t="s">
        <v>19730</v>
      </c>
      <c r="E36" t="str">
        <f t="shared" si="2"/>
        <v>18967859998</v>
      </c>
      <c r="F36" t="s">
        <v>19555</v>
      </c>
      <c r="G36" t="s">
        <v>19627</v>
      </c>
      <c r="H36" t="s">
        <v>19696</v>
      </c>
      <c r="I36" t="str">
        <f t="shared" si="3"/>
        <v>17579774437</v>
      </c>
    </row>
    <row r="37" spans="1:9" x14ac:dyDescent="0.2">
      <c r="A37" s="1" t="s">
        <v>41</v>
      </c>
      <c r="B37" t="s">
        <v>19590</v>
      </c>
      <c r="C37" t="s">
        <v>19632</v>
      </c>
      <c r="D37" t="s">
        <v>19731</v>
      </c>
      <c r="E37" t="str">
        <f t="shared" si="2"/>
        <v>32608256</v>
      </c>
      <c r="F37" t="s">
        <v>19556</v>
      </c>
      <c r="G37" t="s">
        <v>19628</v>
      </c>
      <c r="H37" t="s">
        <v>19697</v>
      </c>
      <c r="I37" t="str">
        <f t="shared" si="3"/>
        <v>32650266</v>
      </c>
    </row>
    <row r="38" spans="1:9" x14ac:dyDescent="0.2">
      <c r="A38" s="1" t="s">
        <v>42</v>
      </c>
      <c r="B38" t="s">
        <v>135</v>
      </c>
      <c r="C38" t="s">
        <v>151</v>
      </c>
      <c r="D38" t="s">
        <v>299</v>
      </c>
      <c r="E38" t="str">
        <f t="shared" si="2"/>
        <v>36</v>
      </c>
      <c r="F38" t="s">
        <v>95</v>
      </c>
      <c r="G38" t="s">
        <v>75</v>
      </c>
      <c r="H38" t="s">
        <v>332</v>
      </c>
      <c r="I38" t="str">
        <f t="shared" si="3"/>
        <v>29</v>
      </c>
    </row>
    <row r="39" spans="1:9" x14ac:dyDescent="0.2">
      <c r="A39" s="1" t="s">
        <v>43</v>
      </c>
      <c r="B39" t="s">
        <v>418</v>
      </c>
      <c r="C39" t="s">
        <v>2469</v>
      </c>
      <c r="D39" t="s">
        <v>418</v>
      </c>
      <c r="E39" t="str">
        <f t="shared" si="2"/>
        <v>164</v>
      </c>
      <c r="F39" t="s">
        <v>166</v>
      </c>
      <c r="G39" t="s">
        <v>18874</v>
      </c>
      <c r="H39" t="s">
        <v>19698</v>
      </c>
      <c r="I39" t="str">
        <f t="shared" si="3"/>
        <v>654</v>
      </c>
    </row>
    <row r="40" spans="1:9" x14ac:dyDescent="0.2">
      <c r="A40" s="1" t="s">
        <v>44</v>
      </c>
      <c r="B40" t="s">
        <v>19591</v>
      </c>
      <c r="C40" t="s">
        <v>19660</v>
      </c>
      <c r="D40" t="s">
        <v>19732</v>
      </c>
      <c r="E40" t="str">
        <f t="shared" si="2"/>
        <v>1566</v>
      </c>
      <c r="F40" t="s">
        <v>19557</v>
      </c>
      <c r="G40" t="s">
        <v>19629</v>
      </c>
      <c r="H40" t="s">
        <v>19688</v>
      </c>
      <c r="I40" t="str">
        <f t="shared" si="3"/>
        <v>7043</v>
      </c>
    </row>
    <row r="41" spans="1:9" x14ac:dyDescent="0.2">
      <c r="A41" s="1" t="s">
        <v>45</v>
      </c>
      <c r="B41" t="s">
        <v>9056</v>
      </c>
      <c r="C41" t="s">
        <v>282</v>
      </c>
      <c r="D41" t="s">
        <v>3138</v>
      </c>
      <c r="E41" t="str">
        <f t="shared" si="2"/>
        <v>269</v>
      </c>
      <c r="F41" t="s">
        <v>19558</v>
      </c>
      <c r="G41" t="s">
        <v>19630</v>
      </c>
      <c r="H41" t="s">
        <v>19699</v>
      </c>
      <c r="I41" t="str">
        <f t="shared" si="3"/>
        <v>4584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936</v>
      </c>
      <c r="C43" t="s">
        <v>19661</v>
      </c>
      <c r="D43" t="s">
        <v>18448</v>
      </c>
      <c r="E43" t="str">
        <f t="shared" si="2"/>
        <v>1343488</v>
      </c>
      <c r="F43" t="s">
        <v>19559</v>
      </c>
      <c r="G43" t="s">
        <v>19631</v>
      </c>
      <c r="H43" t="s">
        <v>19700</v>
      </c>
      <c r="I43" t="str">
        <f t="shared" si="3"/>
        <v>333774848</v>
      </c>
    </row>
    <row r="44" spans="1:9" x14ac:dyDescent="0.2">
      <c r="A44" s="1" t="s">
        <v>48</v>
      </c>
      <c r="B44" t="s">
        <v>19592</v>
      </c>
      <c r="C44" t="s">
        <v>19662</v>
      </c>
      <c r="D44" t="s">
        <v>19733</v>
      </c>
      <c r="E44" t="str">
        <f t="shared" si="2"/>
        <v>22611116032</v>
      </c>
      <c r="F44" t="s">
        <v>19560</v>
      </c>
      <c r="G44" t="s">
        <v>16561</v>
      </c>
      <c r="H44" t="s">
        <v>19701</v>
      </c>
      <c r="I44" t="str">
        <f t="shared" si="3"/>
        <v>21484900352</v>
      </c>
    </row>
    <row r="45" spans="1:9" x14ac:dyDescent="0.2">
      <c r="A45" s="1" t="s">
        <v>49</v>
      </c>
      <c r="B45" t="s">
        <v>19593</v>
      </c>
      <c r="C45" t="s">
        <v>19632</v>
      </c>
      <c r="D45" t="s">
        <v>19731</v>
      </c>
      <c r="E45" t="str">
        <f t="shared" si="2"/>
        <v>32710656</v>
      </c>
      <c r="F45" t="s">
        <v>19561</v>
      </c>
      <c r="G45" t="s">
        <v>19632</v>
      </c>
      <c r="H45" t="s">
        <v>19632</v>
      </c>
      <c r="I45" t="str">
        <f t="shared" si="3"/>
        <v>32718848</v>
      </c>
    </row>
    <row r="46" spans="1:9" x14ac:dyDescent="0.2">
      <c r="A46" s="1" t="s">
        <v>50</v>
      </c>
      <c r="B46" t="s">
        <v>19594</v>
      </c>
      <c r="C46" t="s">
        <v>19663</v>
      </c>
      <c r="D46" t="s">
        <v>19734</v>
      </c>
      <c r="E46" t="str">
        <f t="shared" si="2"/>
        <v>13302353920</v>
      </c>
      <c r="F46" t="s">
        <v>19562</v>
      </c>
      <c r="G46" t="s">
        <v>19633</v>
      </c>
      <c r="H46" t="s">
        <v>19702</v>
      </c>
      <c r="I46" t="str">
        <f t="shared" si="3"/>
        <v>10398576640</v>
      </c>
    </row>
    <row r="47" spans="1:9" x14ac:dyDescent="0.2">
      <c r="A47" s="1" t="s">
        <v>51</v>
      </c>
      <c r="B47" t="s">
        <v>19595</v>
      </c>
      <c r="C47" t="s">
        <v>19632</v>
      </c>
      <c r="D47" t="s">
        <v>19731</v>
      </c>
      <c r="E47" t="str">
        <f t="shared" si="2"/>
        <v>32608256</v>
      </c>
      <c r="F47" t="s">
        <v>19563</v>
      </c>
      <c r="G47" t="s">
        <v>19593</v>
      </c>
      <c r="H47" t="s">
        <v>19703</v>
      </c>
      <c r="I47" t="str">
        <f t="shared" si="3"/>
        <v>32501760</v>
      </c>
    </row>
    <row r="48" spans="1:9" x14ac:dyDescent="0.2">
      <c r="A48" s="1" t="s">
        <v>52</v>
      </c>
      <c r="B48" t="s">
        <v>19596</v>
      </c>
      <c r="C48" t="s">
        <v>19664</v>
      </c>
      <c r="D48" t="s">
        <v>19735</v>
      </c>
      <c r="E48" t="str">
        <f t="shared" si="2"/>
        <v>12285019296</v>
      </c>
      <c r="F48" t="s">
        <v>19564</v>
      </c>
      <c r="G48" t="s">
        <v>19634</v>
      </c>
      <c r="H48" t="s">
        <v>19704</v>
      </c>
      <c r="I48" t="str">
        <f t="shared" si="3"/>
        <v>20301768620</v>
      </c>
    </row>
    <row r="49" spans="1:9" x14ac:dyDescent="0.2">
      <c r="A49" s="1" t="s">
        <v>53</v>
      </c>
      <c r="B49" t="s">
        <v>19597</v>
      </c>
      <c r="C49" t="s">
        <v>19665</v>
      </c>
      <c r="D49" t="s">
        <v>19736</v>
      </c>
      <c r="E49" t="str">
        <f t="shared" si="2"/>
        <v>9729198061</v>
      </c>
      <c r="F49" t="s">
        <v>19565</v>
      </c>
      <c r="G49" t="s">
        <v>19635</v>
      </c>
      <c r="H49" t="s">
        <v>19705</v>
      </c>
      <c r="I49" t="str">
        <f t="shared" si="3"/>
        <v>29475170738</v>
      </c>
    </row>
    <row r="50" spans="1:9" x14ac:dyDescent="0.2">
      <c r="A50" s="1" t="s">
        <v>54</v>
      </c>
      <c r="B50" t="s">
        <v>19598</v>
      </c>
      <c r="C50" t="s">
        <v>19666</v>
      </c>
      <c r="D50" t="s">
        <v>19737</v>
      </c>
      <c r="E50" t="str">
        <f t="shared" si="2"/>
        <v>5673792046</v>
      </c>
      <c r="F50" t="s">
        <v>19566</v>
      </c>
      <c r="G50" t="s">
        <v>19636</v>
      </c>
      <c r="H50" t="s">
        <v>19706</v>
      </c>
      <c r="I50" t="str">
        <f t="shared" si="3"/>
        <v>6595481194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94</v>
      </c>
      <c r="C52" t="s">
        <v>94</v>
      </c>
      <c r="D52" t="s">
        <v>94</v>
      </c>
      <c r="E52" t="str">
        <f t="shared" si="2"/>
        <v>3</v>
      </c>
      <c r="F52" t="s">
        <v>141</v>
      </c>
      <c r="G52" t="s">
        <v>74</v>
      </c>
      <c r="H52" t="s">
        <v>187</v>
      </c>
      <c r="I52" t="str">
        <f t="shared" si="3"/>
        <v>14</v>
      </c>
    </row>
    <row r="53" spans="1:9" x14ac:dyDescent="0.2">
      <c r="A53" s="1" t="s">
        <v>57</v>
      </c>
      <c r="B53" t="s">
        <v>136</v>
      </c>
      <c r="C53" t="s">
        <v>136</v>
      </c>
      <c r="D53" t="s">
        <v>91</v>
      </c>
      <c r="E53" t="str">
        <f t="shared" si="2"/>
        <v>8</v>
      </c>
      <c r="F53" t="s">
        <v>208</v>
      </c>
      <c r="G53" t="s">
        <v>208</v>
      </c>
      <c r="H53" t="s">
        <v>72</v>
      </c>
      <c r="I53" t="str">
        <f t="shared" si="3"/>
        <v>39</v>
      </c>
    </row>
    <row r="54" spans="1:9" x14ac:dyDescent="0.2">
      <c r="A54" s="1" t="s">
        <v>58</v>
      </c>
      <c r="B54" t="s">
        <v>19599</v>
      </c>
      <c r="C54" t="s">
        <v>19667</v>
      </c>
      <c r="D54" t="s">
        <v>19738</v>
      </c>
      <c r="E54" t="str">
        <f t="shared" si="2"/>
        <v>1567</v>
      </c>
      <c r="F54" t="s">
        <v>19567</v>
      </c>
      <c r="G54" t="s">
        <v>19637</v>
      </c>
      <c r="H54" t="s">
        <v>19707</v>
      </c>
      <c r="I54" t="str">
        <f t="shared" si="3"/>
        <v>7042</v>
      </c>
    </row>
    <row r="55" spans="1:9" x14ac:dyDescent="0.2">
      <c r="A55" s="1" t="s">
        <v>59</v>
      </c>
      <c r="B55" t="s">
        <v>106</v>
      </c>
      <c r="C55" t="s">
        <v>141</v>
      </c>
      <c r="D55" t="s">
        <v>143</v>
      </c>
      <c r="E55" t="str">
        <f t="shared" si="2"/>
        <v>18</v>
      </c>
      <c r="F55" t="s">
        <v>243</v>
      </c>
      <c r="G55" t="s">
        <v>142</v>
      </c>
      <c r="H55" t="s">
        <v>14171</v>
      </c>
      <c r="I55" t="str">
        <f t="shared" si="3"/>
        <v>94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19600</v>
      </c>
      <c r="C58" t="s">
        <v>19668</v>
      </c>
      <c r="D58" t="s">
        <v>19739</v>
      </c>
      <c r="E58" t="str">
        <f t="shared" si="2"/>
        <v>5676490752</v>
      </c>
      <c r="F58" t="s">
        <v>19568</v>
      </c>
      <c r="G58" t="s">
        <v>19638</v>
      </c>
      <c r="H58" t="s">
        <v>19708</v>
      </c>
      <c r="I58" t="str">
        <f t="shared" si="3"/>
        <v>6726758400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19601</v>
      </c>
      <c r="C60" t="s">
        <v>19669</v>
      </c>
      <c r="D60" t="s">
        <v>19740</v>
      </c>
      <c r="E60" t="str">
        <f t="shared" si="2"/>
        <v>5671346176</v>
      </c>
      <c r="F60" t="s">
        <v>19569</v>
      </c>
      <c r="G60" t="s">
        <v>19639</v>
      </c>
      <c r="H60" t="s">
        <v>19709</v>
      </c>
      <c r="I60" t="str">
        <f t="shared" si="3"/>
        <v>6534070272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19602</v>
      </c>
      <c r="C62" t="s">
        <v>19670</v>
      </c>
      <c r="D62" t="s">
        <v>19741</v>
      </c>
      <c r="E62" t="str">
        <f t="shared" si="2"/>
        <v>12433572</v>
      </c>
      <c r="F62" t="s">
        <v>19570</v>
      </c>
      <c r="G62" t="s">
        <v>19640</v>
      </c>
      <c r="H62" t="s">
        <v>19710</v>
      </c>
      <c r="I62" t="str">
        <f t="shared" si="3"/>
        <v>57684967</v>
      </c>
    </row>
    <row r="63" spans="1:9" x14ac:dyDescent="0.2">
      <c r="A63" s="1" t="s">
        <v>67</v>
      </c>
      <c r="B63" t="s">
        <v>19603</v>
      </c>
      <c r="C63" t="s">
        <v>19671</v>
      </c>
      <c r="D63" t="s">
        <v>19742</v>
      </c>
      <c r="E63" t="str">
        <f t="shared" si="2"/>
        <v>2611382</v>
      </c>
      <c r="F63" t="s">
        <v>19571</v>
      </c>
      <c r="G63" t="s">
        <v>19641</v>
      </c>
      <c r="H63" t="s">
        <v>19711</v>
      </c>
      <c r="I63" t="str">
        <f t="shared" si="3"/>
        <v>314843106</v>
      </c>
    </row>
    <row r="64" spans="1:9" ht="15" x14ac:dyDescent="0.25">
      <c r="A64" s="6" t="s">
        <v>20837</v>
      </c>
      <c r="B64" s="8">
        <f>AVERAGE(VALUE(B8),VALUE(B22),VALUE(B36))*2^(-30)</f>
        <v>17.115919016301632</v>
      </c>
      <c r="C64" s="8">
        <f t="shared" ref="C64:I64" si="4">AVERAGE(VALUE(C8),VALUE(C22),VALUE(C36))*2^(-30)</f>
        <v>17.676383932741981</v>
      </c>
      <c r="D64" s="8">
        <f t="shared" si="4"/>
        <v>17.361241422283154</v>
      </c>
      <c r="E64" s="8">
        <f t="shared" si="4"/>
        <v>17.376254290652771</v>
      </c>
      <c r="F64" s="8">
        <f t="shared" si="4"/>
        <v>15.615667027110854</v>
      </c>
      <c r="G64" s="8">
        <f t="shared" si="4"/>
        <v>15.987549918082854</v>
      </c>
      <c r="H64" s="8">
        <f t="shared" si="4"/>
        <v>16.163046826298039</v>
      </c>
      <c r="I64" s="8">
        <f t="shared" si="4"/>
        <v>15.981374396321675</v>
      </c>
    </row>
    <row r="65" spans="1:9" x14ac:dyDescent="0.2">
      <c r="A65" s="6" t="s">
        <v>20838</v>
      </c>
      <c r="B65" s="9">
        <f>AVERAGE(VALUE(B8),VALUE(B22),VALUE(B36),VALUE(B50))*2^(-30)</f>
        <v>14.15797191625461</v>
      </c>
      <c r="C65" s="9">
        <f t="shared" ref="C65:I65" si="5">AVERAGE(VALUE(C8),VALUE(C22),VALUE(C36),VALUE(C50))*2^(-30)</f>
        <v>14.584784556413069</v>
      </c>
      <c r="D65" s="9">
        <f t="shared" si="5"/>
        <v>14.336708989460021</v>
      </c>
      <c r="E65" s="9">
        <f t="shared" si="5"/>
        <v>14.353223372017965</v>
      </c>
      <c r="F65" s="9">
        <f t="shared" si="5"/>
        <v>13.236613500397652</v>
      </c>
      <c r="G65" s="9">
        <f t="shared" si="5"/>
        <v>13.547600551741198</v>
      </c>
      <c r="H65" s="9">
        <f t="shared" si="5"/>
        <v>13.657915251329541</v>
      </c>
      <c r="I65" s="9">
        <f t="shared" si="5"/>
        <v>13.521660928847268</v>
      </c>
    </row>
    <row r="66" spans="1:9" x14ac:dyDescent="0.2">
      <c r="A66" s="6" t="s">
        <v>20841</v>
      </c>
      <c r="B66" s="9">
        <f>MIN(VALUE(B18),VALUE(B32),VALUE(B46))*2^(-30)</f>
        <v>11.258029937744141</v>
      </c>
      <c r="C66" s="9">
        <f t="shared" ref="C66:I66" si="6">MIN(VALUE(C18),VALUE(C32),VALUE(C46))*2^(-30)</f>
        <v>11.224384307861328</v>
      </c>
      <c r="D66" s="9">
        <f t="shared" si="6"/>
        <v>11.550857543945313</v>
      </c>
      <c r="E66" s="9">
        <f t="shared" si="6"/>
        <v>11.258029937744141</v>
      </c>
      <c r="F66" s="9">
        <f t="shared" si="6"/>
        <v>9.4830513000488281</v>
      </c>
      <c r="G66" s="9">
        <f t="shared" si="6"/>
        <v>9.5220870971679688</v>
      </c>
      <c r="H66" s="9">
        <f t="shared" si="6"/>
        <v>9.7202415466308594</v>
      </c>
      <c r="I66" s="9">
        <f t="shared" si="6"/>
        <v>9.5220870971679688</v>
      </c>
    </row>
    <row r="67" spans="1:9" x14ac:dyDescent="0.2">
      <c r="A67" s="6" t="s">
        <v>20839</v>
      </c>
      <c r="B67" s="9">
        <f>MIN(VALUE(B16),VALUE(B30),VALUE(B44))*2^(-30)</f>
        <v>15.502586364746094</v>
      </c>
      <c r="C67" s="9">
        <f t="shared" ref="C67:I67" si="7">MIN(VALUE(C16),VALUE(C30),VALUE(C44))*2^(-30)</f>
        <v>15.440906524658203</v>
      </c>
      <c r="D67" s="9">
        <f t="shared" si="7"/>
        <v>15.393100738525391</v>
      </c>
      <c r="E67" s="9">
        <f t="shared" si="7"/>
        <v>15.440906524658203</v>
      </c>
      <c r="F67" s="9">
        <f t="shared" si="7"/>
        <v>17.150291442871094</v>
      </c>
      <c r="G67" s="9">
        <f t="shared" si="7"/>
        <v>17.225475311279297</v>
      </c>
      <c r="H67" s="9">
        <f t="shared" si="7"/>
        <v>17.206752777099609</v>
      </c>
      <c r="I67" s="9">
        <f t="shared" si="7"/>
        <v>17.206752777099609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0</v>
      </c>
      <c r="D68" s="9">
        <f t="shared" si="8"/>
        <v>0.1015625</v>
      </c>
      <c r="E68" s="9">
        <f t="shared" si="8"/>
        <v>0</v>
      </c>
      <c r="F68" s="9">
        <f t="shared" si="8"/>
        <v>0</v>
      </c>
      <c r="G68" s="9">
        <f t="shared" si="8"/>
        <v>0</v>
      </c>
      <c r="H68" s="9">
        <f t="shared" si="8"/>
        <v>0</v>
      </c>
      <c r="I68" s="9">
        <f t="shared" si="8"/>
        <v>0</v>
      </c>
    </row>
    <row r="69" spans="1:9" x14ac:dyDescent="0.2">
      <c r="A69" s="6" t="s">
        <v>20840</v>
      </c>
      <c r="B69" s="9">
        <f>SUM(VALUE(B15),VALUE(B29),VALUE(B43))*2^(-20)</f>
        <v>1.8515625</v>
      </c>
      <c r="C69" s="9">
        <f t="shared" si="8"/>
        <v>143.3515625</v>
      </c>
      <c r="D69" s="9">
        <f t="shared" si="8"/>
        <v>367.51953125</v>
      </c>
      <c r="E69" s="9">
        <f t="shared" si="8"/>
        <v>2.125</v>
      </c>
      <c r="F69" s="9">
        <f t="shared" si="8"/>
        <v>654.16015625</v>
      </c>
      <c r="G69" s="9">
        <f t="shared" si="8"/>
        <v>642.79296875</v>
      </c>
      <c r="H69" s="9">
        <f t="shared" si="8"/>
        <v>642.21484375</v>
      </c>
      <c r="I69" s="9">
        <f t="shared" si="8"/>
        <v>642.79296875</v>
      </c>
    </row>
    <row r="70" spans="1:9" x14ac:dyDescent="0.2">
      <c r="A70" s="6" t="s">
        <v>20832</v>
      </c>
      <c r="B70" s="9">
        <f>AVERAGE(VALUE(B9),VALUE(B23),VALUE(B37))*2^(-20)</f>
        <v>27.066589991251629</v>
      </c>
      <c r="C70" s="9">
        <f t="shared" ref="C70:I70" si="9">AVERAGE(VALUE(C9),VALUE(C23),VALUE(C37))*2^(-20)</f>
        <v>27.17568079630534</v>
      </c>
      <c r="D70" s="9">
        <f t="shared" si="9"/>
        <v>27.158013343811035</v>
      </c>
      <c r="E70" s="9">
        <f t="shared" si="9"/>
        <v>27.111979166666668</v>
      </c>
      <c r="F70" s="9">
        <f t="shared" si="9"/>
        <v>27.013113975524902</v>
      </c>
      <c r="G70" s="9">
        <f t="shared" si="9"/>
        <v>27.123003005981445</v>
      </c>
      <c r="H70" s="9">
        <f t="shared" si="9"/>
        <v>27.092205683390301</v>
      </c>
      <c r="I70" s="9">
        <f t="shared" si="9"/>
        <v>27.090220769246418</v>
      </c>
    </row>
    <row r="71" spans="1:9" x14ac:dyDescent="0.2">
      <c r="A71" s="6" t="s">
        <v>20833</v>
      </c>
      <c r="B71" s="10">
        <f>MIN(VALUE(B19),VALUE(B33),VALUE(B47))*2^(-20)</f>
        <v>22.4765625</v>
      </c>
      <c r="C71" s="10">
        <f t="shared" ref="C71:I71" si="10">MIN(VALUE(C19),VALUE(C33),VALUE(C47))*2^(-20)</f>
        <v>22.484375</v>
      </c>
      <c r="D71" s="10">
        <f t="shared" si="10"/>
        <v>22.60546875</v>
      </c>
      <c r="E71" s="10">
        <f t="shared" si="10"/>
        <v>22.484375</v>
      </c>
      <c r="F71" s="10">
        <f t="shared" si="10"/>
        <v>22.4765625</v>
      </c>
      <c r="G71" s="10">
        <f t="shared" si="10"/>
        <v>22.47265625</v>
      </c>
      <c r="H71" s="10">
        <f t="shared" si="10"/>
        <v>22.484375</v>
      </c>
      <c r="I71" s="10">
        <f t="shared" si="10"/>
        <v>22.4765625</v>
      </c>
    </row>
    <row r="72" spans="1:9" x14ac:dyDescent="0.2">
      <c r="A72" s="6" t="s">
        <v>20834</v>
      </c>
      <c r="B72" s="10">
        <f>MAX(VALUE(B17),VALUE(B31),VALUE(B45))*2^(-20)</f>
        <v>31.1953125</v>
      </c>
      <c r="C72" s="10">
        <f t="shared" ref="C72:I72" si="11">MAX(VALUE(C17),VALUE(C31),VALUE(C45))*2^(-20)</f>
        <v>31.203125</v>
      </c>
      <c r="D72" s="10">
        <f t="shared" si="11"/>
        <v>31.09765625</v>
      </c>
      <c r="E72" s="10">
        <f t="shared" si="11"/>
        <v>31.1953125</v>
      </c>
      <c r="F72" s="10">
        <f t="shared" si="11"/>
        <v>31</v>
      </c>
      <c r="G72" s="10">
        <f t="shared" si="11"/>
        <v>31.203125</v>
      </c>
      <c r="H72" s="10">
        <f t="shared" si="11"/>
        <v>31.203125</v>
      </c>
      <c r="I72" s="10">
        <f t="shared" si="11"/>
        <v>31.203125</v>
      </c>
    </row>
    <row r="73" spans="1:9" x14ac:dyDescent="0.2">
      <c r="A73" s="6" t="s">
        <v>20826</v>
      </c>
      <c r="B73" s="9">
        <f>VALUE(B7)*10^(-9)</f>
        <v>197.08774793500001</v>
      </c>
      <c r="C73" s="9">
        <f t="shared" ref="C73:I73" si="12">VALUE(C7)*10^(-9)</f>
        <v>194.60741603400001</v>
      </c>
      <c r="D73" s="9">
        <f t="shared" si="12"/>
        <v>204.63819237000001</v>
      </c>
      <c r="E73" s="9">
        <f t="shared" si="12"/>
        <v>197.08774793500001</v>
      </c>
      <c r="F73" s="9">
        <f t="shared" si="12"/>
        <v>876.91658556200002</v>
      </c>
      <c r="G73" s="9">
        <f t="shared" si="12"/>
        <v>884.01675894200002</v>
      </c>
      <c r="H73" s="9">
        <f t="shared" si="12"/>
        <v>888.03742873100009</v>
      </c>
      <c r="I73" s="9">
        <f t="shared" si="12"/>
        <v>884.01675894200002</v>
      </c>
    </row>
    <row r="74" spans="1:9" x14ac:dyDescent="0.2">
      <c r="A74" s="6" t="s">
        <v>20835</v>
      </c>
      <c r="B74" s="9">
        <f>SUM(VALUE(B20),VALUE(B34),VALUE(B48))*2^(-30)</f>
        <v>27.027210826985538</v>
      </c>
      <c r="C74" s="9">
        <f t="shared" ref="C74:I75" si="13">SUM(VALUE(C20),VALUE(C34),VALUE(C48))*2^(-30)</f>
        <v>27.217215298675001</v>
      </c>
      <c r="D74" s="9">
        <f t="shared" si="13"/>
        <v>27.144004253670573</v>
      </c>
      <c r="E74" s="9">
        <f t="shared" si="13"/>
        <v>27.144004253670573</v>
      </c>
      <c r="F74" s="9">
        <f t="shared" si="13"/>
        <v>70.883997632190585</v>
      </c>
      <c r="G74" s="9">
        <f t="shared" si="13"/>
        <v>72.123417665250599</v>
      </c>
      <c r="H74" s="9">
        <f t="shared" si="13"/>
        <v>72.643477331846952</v>
      </c>
      <c r="I74" s="9">
        <f t="shared" si="13"/>
        <v>72.123417665250599</v>
      </c>
    </row>
    <row r="75" spans="1:9" x14ac:dyDescent="0.2">
      <c r="A75" s="6" t="s">
        <v>20836</v>
      </c>
      <c r="B75" s="9">
        <f>SUM(VALUE(B21),VALUE(B35),VALUE(B49))*2^(-30)</f>
        <v>27.030403053388</v>
      </c>
      <c r="C75" s="9">
        <f t="shared" si="13"/>
        <v>27.194169935770333</v>
      </c>
      <c r="D75" s="9">
        <f t="shared" si="13"/>
        <v>27.102816605009139</v>
      </c>
      <c r="E75" s="9">
        <f t="shared" si="13"/>
        <v>27.102816605009139</v>
      </c>
      <c r="F75" s="9">
        <f t="shared" si="13"/>
        <v>70.45663783326745</v>
      </c>
      <c r="G75" s="9">
        <f t="shared" si="13"/>
        <v>71.677189031615853</v>
      </c>
      <c r="H75" s="9">
        <f t="shared" si="13"/>
        <v>72.204702780582011</v>
      </c>
      <c r="I75" s="9">
        <f t="shared" si="13"/>
        <v>71.266071144491434</v>
      </c>
    </row>
    <row r="76" spans="1:9" x14ac:dyDescent="0.2">
      <c r="A76" s="7" t="s">
        <v>20827</v>
      </c>
      <c r="B76" s="9">
        <f>SUM(VALUE(B12),VALUE(B26),VALUE(B40))</f>
        <v>4703</v>
      </c>
      <c r="C76" s="9">
        <f t="shared" ref="C76:I76" si="14">SUM(VALUE(C12),VALUE(C26),VALUE(C40))</f>
        <v>4644</v>
      </c>
      <c r="D76" s="9">
        <f t="shared" si="14"/>
        <v>4870</v>
      </c>
      <c r="E76" s="9">
        <f t="shared" si="14"/>
        <v>4703</v>
      </c>
      <c r="F76" s="9">
        <f t="shared" si="14"/>
        <v>20922</v>
      </c>
      <c r="G76" s="9">
        <f t="shared" si="14"/>
        <v>21102</v>
      </c>
      <c r="H76" s="9">
        <f t="shared" si="14"/>
        <v>21195</v>
      </c>
      <c r="I76" s="9">
        <f t="shared" si="14"/>
        <v>21102</v>
      </c>
    </row>
    <row r="77" spans="1:9" x14ac:dyDescent="0.2">
      <c r="A77" s="7" t="s">
        <v>20828</v>
      </c>
      <c r="B77" s="9">
        <f>SUM(VALUE(B11),VALUE(B25),VALUE(B39))</f>
        <v>493</v>
      </c>
      <c r="C77" s="9">
        <f t="shared" ref="C77:I77" si="15">SUM(VALUE(C11),VALUE(C25),VALUE(C39))</f>
        <v>492</v>
      </c>
      <c r="D77" s="9">
        <f t="shared" si="15"/>
        <v>501</v>
      </c>
      <c r="E77" s="9">
        <f t="shared" si="15"/>
        <v>496</v>
      </c>
      <c r="F77" s="9">
        <f t="shared" si="15"/>
        <v>1701</v>
      </c>
      <c r="G77" s="9">
        <f t="shared" si="15"/>
        <v>1719</v>
      </c>
      <c r="H77" s="9">
        <f t="shared" si="15"/>
        <v>1737</v>
      </c>
      <c r="I77" s="9">
        <f t="shared" si="15"/>
        <v>1724</v>
      </c>
    </row>
    <row r="78" spans="1:9" x14ac:dyDescent="0.2">
      <c r="A78" s="7" t="s">
        <v>20829</v>
      </c>
      <c r="B78" s="9">
        <f>SUM(VALUE(B13),VALUE(B27),VALUE(B41))</f>
        <v>662</v>
      </c>
      <c r="C78" s="9">
        <f t="shared" ref="C78:I78" si="16">SUM(VALUE(C13),VALUE(C27),VALUE(C41))</f>
        <v>635</v>
      </c>
      <c r="D78" s="9">
        <f t="shared" si="16"/>
        <v>665</v>
      </c>
      <c r="E78" s="9">
        <f t="shared" si="16"/>
        <v>665</v>
      </c>
      <c r="F78" s="9">
        <f t="shared" si="16"/>
        <v>9337</v>
      </c>
      <c r="G78" s="9">
        <f t="shared" si="16"/>
        <v>9362</v>
      </c>
      <c r="H78" s="9">
        <f t="shared" si="16"/>
        <v>9339</v>
      </c>
      <c r="I78" s="9">
        <f t="shared" si="16"/>
        <v>9360</v>
      </c>
    </row>
    <row r="79" spans="1:9" x14ac:dyDescent="0.2">
      <c r="A79" s="7" t="s">
        <v>20830</v>
      </c>
      <c r="B79" s="9">
        <f>SUM(VALUE(B10),VALUE(B24),VALUE(B38))</f>
        <v>686</v>
      </c>
      <c r="C79" s="9">
        <f t="shared" ref="C79:I79" si="17">SUM(VALUE(C10),VALUE(C24),VALUE(C38))</f>
        <v>675</v>
      </c>
      <c r="D79" s="9">
        <f t="shared" si="17"/>
        <v>708</v>
      </c>
      <c r="E79" s="9">
        <f t="shared" si="17"/>
        <v>677</v>
      </c>
      <c r="F79" s="9">
        <f t="shared" si="17"/>
        <v>1720</v>
      </c>
      <c r="G79" s="9">
        <f t="shared" si="17"/>
        <v>1669</v>
      </c>
      <c r="H79" s="9">
        <f t="shared" si="17"/>
        <v>1702</v>
      </c>
      <c r="I79" s="9">
        <f t="shared" si="17"/>
        <v>1678</v>
      </c>
    </row>
    <row r="80" spans="1:9" x14ac:dyDescent="0.2">
      <c r="A80" s="27" t="s">
        <v>20855</v>
      </c>
      <c r="B80" s="28">
        <f>B3*2^(-30)</f>
        <v>0</v>
      </c>
      <c r="C80" s="28">
        <f t="shared" ref="C80:I81" si="18">C3*2^(-30)</f>
        <v>0</v>
      </c>
      <c r="D80" s="28">
        <f t="shared" si="18"/>
        <v>0</v>
      </c>
      <c r="E80" s="28">
        <f t="shared" si="18"/>
        <v>0</v>
      </c>
      <c r="F80" s="28">
        <f t="shared" si="18"/>
        <v>19.176571659743786</v>
      </c>
      <c r="G80" s="28">
        <f t="shared" si="18"/>
        <v>19.176571659743786</v>
      </c>
      <c r="H80" s="28">
        <f t="shared" si="18"/>
        <v>19.176571659743786</v>
      </c>
      <c r="I80" s="28">
        <f t="shared" si="18"/>
        <v>19.176571659743786</v>
      </c>
    </row>
    <row r="81" spans="1:9" x14ac:dyDescent="0.2">
      <c r="A81" s="27" t="s">
        <v>20856</v>
      </c>
      <c r="B81" s="28">
        <f>B4*2^(-30)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57.529714979231358</v>
      </c>
      <c r="G81" s="28">
        <f t="shared" si="18"/>
        <v>57.529714979231358</v>
      </c>
      <c r="H81" s="28">
        <f t="shared" si="18"/>
        <v>57.529714979231358</v>
      </c>
      <c r="I81" s="28">
        <f t="shared" si="18"/>
        <v>57.529714979231358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5" width="58.5703125" bestFit="1" customWidth="1" collapsed="1"/>
    <col min="6" max="6" width="57.2851562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14409</v>
      </c>
      <c r="E2" t="s">
        <v>121</v>
      </c>
      <c r="F2" t="s">
        <v>14410</v>
      </c>
    </row>
    <row r="3" spans="1:6" x14ac:dyDescent="0.2">
      <c r="A3" t="s">
        <v>88</v>
      </c>
      <c r="B3" t="s">
        <v>123</v>
      </c>
      <c r="C3" t="s">
        <v>14411</v>
      </c>
      <c r="D3" t="s">
        <v>19532</v>
      </c>
      <c r="E3" t="s">
        <v>14413</v>
      </c>
      <c r="F3" t="s">
        <v>14410</v>
      </c>
    </row>
    <row r="4" spans="1:6" x14ac:dyDescent="0.2">
      <c r="A4" t="s">
        <v>94</v>
      </c>
      <c r="B4" t="s">
        <v>125</v>
      </c>
      <c r="C4" t="s">
        <v>19533</v>
      </c>
      <c r="D4" t="s">
        <v>19532</v>
      </c>
      <c r="E4" t="s">
        <v>14413</v>
      </c>
      <c r="F4" t="s">
        <v>14606</v>
      </c>
    </row>
    <row r="5" spans="1:6" x14ac:dyDescent="0.2">
      <c r="A5" t="s">
        <v>79</v>
      </c>
      <c r="B5" t="s">
        <v>127</v>
      </c>
      <c r="C5" t="s">
        <v>19533</v>
      </c>
      <c r="D5" t="s">
        <v>68</v>
      </c>
      <c r="E5" t="s">
        <v>14607</v>
      </c>
      <c r="F5" t="s">
        <v>121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:I81"/>
  <sheetViews>
    <sheetView topLeftCell="A28" zoomScale="85" zoomScaleNormal="85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3.5703125" bestFit="1" customWidth="1" collapsed="1"/>
    <col min="6" max="8" width="27" bestFit="1" customWidth="1" collapsed="1"/>
    <col min="9" max="9" width="13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19318</v>
      </c>
      <c r="G3" t="s">
        <v>19318</v>
      </c>
      <c r="H3" t="s">
        <v>19318</v>
      </c>
      <c r="I3" t="str">
        <f t="shared" ref="I3:I34" si="1">IF(ISERROR(MEDIAN(VALUE(F3),VALUE(G3),VALUE(H3))), "-", TEXT(MEDIAN(VALUE(F3),VALUE(G3),VALUE(H3)), "0"))</f>
        <v>20590687032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19319</v>
      </c>
      <c r="G4" t="s">
        <v>19319</v>
      </c>
      <c r="H4" t="s">
        <v>19319</v>
      </c>
      <c r="I4" t="str">
        <f t="shared" si="1"/>
        <v>61772061096</v>
      </c>
    </row>
    <row r="5" spans="1:9" x14ac:dyDescent="0.2">
      <c r="A5" s="1" t="s">
        <v>9</v>
      </c>
      <c r="B5" t="s">
        <v>19781</v>
      </c>
      <c r="C5" t="s">
        <v>19854</v>
      </c>
      <c r="D5" t="s">
        <v>19927</v>
      </c>
      <c r="E5" t="str">
        <f t="shared" si="0"/>
        <v>-</v>
      </c>
      <c r="F5" t="s">
        <v>19743</v>
      </c>
      <c r="G5" t="s">
        <v>19812</v>
      </c>
      <c r="H5" t="s">
        <v>19890</v>
      </c>
      <c r="I5" t="str">
        <f t="shared" si="1"/>
        <v>-</v>
      </c>
    </row>
    <row r="6" spans="1:9" x14ac:dyDescent="0.2">
      <c r="A6" s="1" t="s">
        <v>10</v>
      </c>
      <c r="B6" t="s">
        <v>19782</v>
      </c>
      <c r="C6" t="s">
        <v>19855</v>
      </c>
      <c r="D6" t="s">
        <v>19928</v>
      </c>
      <c r="E6" t="str">
        <f t="shared" si="0"/>
        <v>-</v>
      </c>
      <c r="F6" t="s">
        <v>19744</v>
      </c>
      <c r="G6" t="s">
        <v>19813</v>
      </c>
      <c r="H6" t="s">
        <v>19891</v>
      </c>
      <c r="I6" t="str">
        <f t="shared" si="1"/>
        <v>-</v>
      </c>
    </row>
    <row r="7" spans="1:9" x14ac:dyDescent="0.2">
      <c r="A7" s="1" t="s">
        <v>11</v>
      </c>
      <c r="B7" t="s">
        <v>19783</v>
      </c>
      <c r="C7" t="s">
        <v>19856</v>
      </c>
      <c r="D7" t="s">
        <v>19929</v>
      </c>
      <c r="E7" t="str">
        <f t="shared" si="0"/>
        <v>211718769444</v>
      </c>
      <c r="F7" t="s">
        <v>19745</v>
      </c>
      <c r="G7" t="s">
        <v>19814</v>
      </c>
      <c r="H7" t="s">
        <v>19892</v>
      </c>
      <c r="I7" t="str">
        <f t="shared" si="1"/>
        <v>906885996843</v>
      </c>
    </row>
    <row r="8" spans="1:9" x14ac:dyDescent="0.2">
      <c r="A8" s="1" t="s">
        <v>12</v>
      </c>
      <c r="B8" t="s">
        <v>19784</v>
      </c>
      <c r="C8" t="s">
        <v>19857</v>
      </c>
      <c r="D8" t="s">
        <v>19930</v>
      </c>
      <c r="E8" t="str">
        <f t="shared" si="0"/>
        <v>14722724359</v>
      </c>
      <c r="F8" t="s">
        <v>19746</v>
      </c>
      <c r="G8" t="s">
        <v>19815</v>
      </c>
      <c r="H8" t="s">
        <v>19893</v>
      </c>
      <c r="I8" t="str">
        <f t="shared" si="1"/>
        <v>16418474174</v>
      </c>
    </row>
    <row r="9" spans="1:9" x14ac:dyDescent="0.2">
      <c r="A9" s="1" t="s">
        <v>13</v>
      </c>
      <c r="B9" t="s">
        <v>19785</v>
      </c>
      <c r="C9" t="s">
        <v>19858</v>
      </c>
      <c r="D9" t="s">
        <v>9525</v>
      </c>
      <c r="E9" t="str">
        <f t="shared" si="0"/>
        <v>23915708</v>
      </c>
      <c r="F9" t="s">
        <v>19747</v>
      </c>
      <c r="G9" t="s">
        <v>19816</v>
      </c>
      <c r="H9" t="s">
        <v>19894</v>
      </c>
      <c r="I9" t="str">
        <f t="shared" si="1"/>
        <v>23891419</v>
      </c>
    </row>
    <row r="10" spans="1:9" x14ac:dyDescent="0.2">
      <c r="A10" s="1" t="s">
        <v>14</v>
      </c>
      <c r="B10" t="s">
        <v>18653</v>
      </c>
      <c r="C10" t="s">
        <v>17601</v>
      </c>
      <c r="D10" t="s">
        <v>16973</v>
      </c>
      <c r="E10" t="str">
        <f t="shared" si="0"/>
        <v>619</v>
      </c>
      <c r="F10" t="s">
        <v>19748</v>
      </c>
      <c r="G10" t="s">
        <v>19817</v>
      </c>
      <c r="H10" t="s">
        <v>19895</v>
      </c>
      <c r="I10" t="str">
        <f t="shared" si="1"/>
        <v>1704</v>
      </c>
    </row>
    <row r="11" spans="1:9" x14ac:dyDescent="0.2">
      <c r="A11" s="1" t="s">
        <v>15</v>
      </c>
      <c r="B11" t="s">
        <v>300</v>
      </c>
      <c r="C11" t="s">
        <v>291</v>
      </c>
      <c r="D11" t="s">
        <v>2215</v>
      </c>
      <c r="E11" t="str">
        <f t="shared" si="0"/>
        <v>147</v>
      </c>
      <c r="F11" t="s">
        <v>19749</v>
      </c>
      <c r="G11" t="s">
        <v>19818</v>
      </c>
      <c r="H11" t="s">
        <v>19307</v>
      </c>
      <c r="I11" t="str">
        <f t="shared" si="1"/>
        <v>408</v>
      </c>
    </row>
    <row r="12" spans="1:9" x14ac:dyDescent="0.2">
      <c r="A12" s="1" t="s">
        <v>16</v>
      </c>
      <c r="B12" t="s">
        <v>14284</v>
      </c>
      <c r="C12" t="s">
        <v>19859</v>
      </c>
      <c r="D12" t="s">
        <v>19931</v>
      </c>
      <c r="E12" t="str">
        <f t="shared" si="0"/>
        <v>1686</v>
      </c>
      <c r="F12" t="s">
        <v>19750</v>
      </c>
      <c r="G12" t="s">
        <v>19819</v>
      </c>
      <c r="H12" t="s">
        <v>19896</v>
      </c>
      <c r="I12" t="str">
        <f t="shared" si="1"/>
        <v>7221</v>
      </c>
    </row>
    <row r="13" spans="1:9" x14ac:dyDescent="0.2">
      <c r="A13" s="1" t="s">
        <v>17</v>
      </c>
      <c r="B13" t="s">
        <v>528</v>
      </c>
      <c r="C13" t="s">
        <v>472</v>
      </c>
      <c r="D13" t="s">
        <v>392</v>
      </c>
      <c r="E13" t="str">
        <f t="shared" si="0"/>
        <v>61</v>
      </c>
      <c r="F13" t="s">
        <v>334</v>
      </c>
      <c r="G13" t="s">
        <v>19820</v>
      </c>
      <c r="H13" t="s">
        <v>19680</v>
      </c>
      <c r="I13" t="str">
        <f t="shared" si="1"/>
        <v>158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68</v>
      </c>
      <c r="C15" t="s">
        <v>68</v>
      </c>
      <c r="D15" t="s">
        <v>68</v>
      </c>
      <c r="E15" t="str">
        <f t="shared" si="0"/>
        <v>0</v>
      </c>
      <c r="F15" t="s">
        <v>68</v>
      </c>
      <c r="G15" t="s">
        <v>19821</v>
      </c>
      <c r="H15" t="s">
        <v>68</v>
      </c>
      <c r="I15" t="str">
        <f t="shared" si="1"/>
        <v>0</v>
      </c>
    </row>
    <row r="16" spans="1:9" x14ac:dyDescent="0.2">
      <c r="A16" s="1" t="s">
        <v>20</v>
      </c>
      <c r="B16" t="s">
        <v>19786</v>
      </c>
      <c r="C16" t="s">
        <v>19860</v>
      </c>
      <c r="D16" t="s">
        <v>19932</v>
      </c>
      <c r="E16" t="str">
        <f t="shared" si="0"/>
        <v>16519868416</v>
      </c>
      <c r="F16" t="s">
        <v>19751</v>
      </c>
      <c r="G16" t="s">
        <v>19822</v>
      </c>
      <c r="H16" t="s">
        <v>19897</v>
      </c>
      <c r="I16" t="str">
        <f t="shared" si="1"/>
        <v>18536464384</v>
      </c>
    </row>
    <row r="17" spans="1:9" x14ac:dyDescent="0.2">
      <c r="A17" s="1" t="s">
        <v>21</v>
      </c>
      <c r="B17" t="s">
        <v>16589</v>
      </c>
      <c r="C17" t="s">
        <v>19861</v>
      </c>
      <c r="D17" t="s">
        <v>9525</v>
      </c>
      <c r="E17" t="str">
        <f t="shared" si="0"/>
        <v>23920640</v>
      </c>
      <c r="F17" t="s">
        <v>9405</v>
      </c>
      <c r="G17" t="s">
        <v>19823</v>
      </c>
      <c r="H17" t="s">
        <v>19898</v>
      </c>
      <c r="I17" t="str">
        <f t="shared" si="1"/>
        <v>23912448</v>
      </c>
    </row>
    <row r="18" spans="1:9" x14ac:dyDescent="0.2">
      <c r="A18" s="1" t="s">
        <v>22</v>
      </c>
      <c r="B18" t="s">
        <v>19787</v>
      </c>
      <c r="C18" t="s">
        <v>19862</v>
      </c>
      <c r="D18" t="s">
        <v>19933</v>
      </c>
      <c r="E18" t="str">
        <f t="shared" si="0"/>
        <v>13606735872</v>
      </c>
      <c r="F18" t="s">
        <v>19752</v>
      </c>
      <c r="G18" t="s">
        <v>19824</v>
      </c>
      <c r="H18" t="s">
        <v>19899</v>
      </c>
      <c r="I18" t="str">
        <f t="shared" si="1"/>
        <v>12830842880</v>
      </c>
    </row>
    <row r="19" spans="1:9" x14ac:dyDescent="0.2">
      <c r="A19" s="1" t="s">
        <v>23</v>
      </c>
      <c r="B19" t="s">
        <v>19788</v>
      </c>
      <c r="C19" t="s">
        <v>19863</v>
      </c>
      <c r="D19" t="s">
        <v>9525</v>
      </c>
      <c r="E19" t="str">
        <f t="shared" si="0"/>
        <v>23908352</v>
      </c>
      <c r="F19" t="s">
        <v>19753</v>
      </c>
      <c r="G19" t="s">
        <v>19825</v>
      </c>
      <c r="H19" t="s">
        <v>19900</v>
      </c>
      <c r="I19" t="str">
        <f t="shared" si="1"/>
        <v>23875584</v>
      </c>
    </row>
    <row r="20" spans="1:9" x14ac:dyDescent="0.2">
      <c r="A20" s="1" t="s">
        <v>24</v>
      </c>
      <c r="B20" t="s">
        <v>19789</v>
      </c>
      <c r="C20" t="s">
        <v>19864</v>
      </c>
      <c r="D20" t="s">
        <v>19934</v>
      </c>
      <c r="E20" t="str">
        <f t="shared" si="0"/>
        <v>12262388459</v>
      </c>
      <c r="F20" t="s">
        <v>19754</v>
      </c>
      <c r="G20" t="s">
        <v>19826</v>
      </c>
      <c r="H20" t="s">
        <v>19901</v>
      </c>
      <c r="I20" t="str">
        <f t="shared" si="1"/>
        <v>37400353192</v>
      </c>
    </row>
    <row r="21" spans="1:9" x14ac:dyDescent="0.2">
      <c r="A21" s="1" t="s">
        <v>25</v>
      </c>
      <c r="B21" t="s">
        <v>19790</v>
      </c>
      <c r="C21" t="s">
        <v>19865</v>
      </c>
      <c r="D21" t="s">
        <v>19935</v>
      </c>
      <c r="E21" t="str">
        <f t="shared" si="0"/>
        <v>5548555182</v>
      </c>
      <c r="F21" t="s">
        <v>19755</v>
      </c>
      <c r="G21" t="s">
        <v>19827</v>
      </c>
      <c r="H21" t="s">
        <v>19902</v>
      </c>
      <c r="I21" t="str">
        <f t="shared" si="1"/>
        <v>18745210043</v>
      </c>
    </row>
    <row r="22" spans="1:9" x14ac:dyDescent="0.2">
      <c r="A22" s="1" t="s">
        <v>26</v>
      </c>
      <c r="B22" t="s">
        <v>19791</v>
      </c>
      <c r="C22" t="s">
        <v>19866</v>
      </c>
      <c r="D22" t="s">
        <v>19936</v>
      </c>
      <c r="E22" t="str">
        <f t="shared" si="0"/>
        <v>24272866453</v>
      </c>
      <c r="F22" t="s">
        <v>19756</v>
      </c>
      <c r="G22" t="s">
        <v>19828</v>
      </c>
      <c r="H22" t="s">
        <v>19903</v>
      </c>
      <c r="I22" t="str">
        <f t="shared" si="1"/>
        <v>17590278720</v>
      </c>
    </row>
    <row r="23" spans="1:9" x14ac:dyDescent="0.2">
      <c r="A23" s="1" t="s">
        <v>27</v>
      </c>
      <c r="B23" t="s">
        <v>19792</v>
      </c>
      <c r="C23" t="s">
        <v>19867</v>
      </c>
      <c r="D23" t="s">
        <v>19937</v>
      </c>
      <c r="E23" t="str">
        <f t="shared" si="0"/>
        <v>29159885</v>
      </c>
      <c r="F23" t="s">
        <v>17846</v>
      </c>
      <c r="G23" t="s">
        <v>19829</v>
      </c>
      <c r="H23" t="s">
        <v>19873</v>
      </c>
      <c r="I23" t="str">
        <f t="shared" si="1"/>
        <v>28733440</v>
      </c>
    </row>
    <row r="24" spans="1:9" x14ac:dyDescent="0.2">
      <c r="A24" s="1" t="s">
        <v>28</v>
      </c>
      <c r="B24" t="s">
        <v>460</v>
      </c>
      <c r="C24" t="s">
        <v>5504</v>
      </c>
      <c r="D24" t="s">
        <v>199</v>
      </c>
      <c r="E24" t="str">
        <f t="shared" si="0"/>
        <v>60</v>
      </c>
      <c r="F24" t="s">
        <v>330</v>
      </c>
      <c r="G24" t="s">
        <v>151</v>
      </c>
      <c r="H24" t="s">
        <v>520</v>
      </c>
      <c r="I24" t="str">
        <f t="shared" si="1"/>
        <v>52</v>
      </c>
    </row>
    <row r="25" spans="1:9" x14ac:dyDescent="0.2">
      <c r="A25" s="1" t="s">
        <v>29</v>
      </c>
      <c r="B25" t="s">
        <v>282</v>
      </c>
      <c r="C25" t="s">
        <v>4035</v>
      </c>
      <c r="D25" t="s">
        <v>132</v>
      </c>
      <c r="E25" t="str">
        <f t="shared" si="0"/>
        <v>200</v>
      </c>
      <c r="F25" t="s">
        <v>1328</v>
      </c>
      <c r="G25" t="s">
        <v>217</v>
      </c>
      <c r="H25" t="s">
        <v>19904</v>
      </c>
      <c r="I25" t="str">
        <f t="shared" si="1"/>
        <v>681</v>
      </c>
    </row>
    <row r="26" spans="1:9" x14ac:dyDescent="0.2">
      <c r="A26" s="1" t="s">
        <v>30</v>
      </c>
      <c r="B26" t="s">
        <v>19793</v>
      </c>
      <c r="C26" t="s">
        <v>19868</v>
      </c>
      <c r="D26" t="s">
        <v>18258</v>
      </c>
      <c r="E26" t="str">
        <f t="shared" si="0"/>
        <v>1681</v>
      </c>
      <c r="F26" t="s">
        <v>19757</v>
      </c>
      <c r="G26" t="s">
        <v>19830</v>
      </c>
      <c r="H26" t="s">
        <v>19896</v>
      </c>
      <c r="I26" t="str">
        <f t="shared" si="1"/>
        <v>7221</v>
      </c>
    </row>
    <row r="27" spans="1:9" x14ac:dyDescent="0.2">
      <c r="A27" s="1" t="s">
        <v>31</v>
      </c>
      <c r="B27" t="s">
        <v>18609</v>
      </c>
      <c r="C27" t="s">
        <v>19869</v>
      </c>
      <c r="D27" t="s">
        <v>3138</v>
      </c>
      <c r="E27" t="str">
        <f t="shared" si="0"/>
        <v>384</v>
      </c>
      <c r="F27" t="s">
        <v>19758</v>
      </c>
      <c r="G27" t="s">
        <v>19831</v>
      </c>
      <c r="H27" t="s">
        <v>19905</v>
      </c>
      <c r="I27" t="str">
        <f t="shared" si="1"/>
        <v>4743</v>
      </c>
    </row>
    <row r="28" spans="1:9" x14ac:dyDescent="0.2">
      <c r="A28" s="1" t="s">
        <v>32</v>
      </c>
      <c r="B28" t="s">
        <v>68</v>
      </c>
      <c r="C28" t="s">
        <v>68</v>
      </c>
      <c r="D28" t="s">
        <v>292</v>
      </c>
      <c r="E28" t="str">
        <f t="shared" si="0"/>
        <v>0</v>
      </c>
      <c r="F28" t="s">
        <v>181</v>
      </c>
      <c r="G28" t="s">
        <v>68</v>
      </c>
      <c r="H28" t="s">
        <v>73</v>
      </c>
      <c r="I28" t="str">
        <f t="shared" si="1"/>
        <v>4096</v>
      </c>
    </row>
    <row r="29" spans="1:9" x14ac:dyDescent="0.2">
      <c r="A29" s="1" t="s">
        <v>33</v>
      </c>
      <c r="B29" t="s">
        <v>19794</v>
      </c>
      <c r="C29" t="s">
        <v>394</v>
      </c>
      <c r="D29" t="s">
        <v>17313</v>
      </c>
      <c r="E29" t="str">
        <f t="shared" si="0"/>
        <v>765952</v>
      </c>
      <c r="F29" t="s">
        <v>19759</v>
      </c>
      <c r="G29" t="s">
        <v>19832</v>
      </c>
      <c r="H29" t="s">
        <v>19906</v>
      </c>
      <c r="I29" t="str">
        <f t="shared" si="1"/>
        <v>374636544</v>
      </c>
    </row>
    <row r="30" spans="1:9" x14ac:dyDescent="0.2">
      <c r="A30" s="1" t="s">
        <v>34</v>
      </c>
      <c r="B30" t="s">
        <v>19795</v>
      </c>
      <c r="C30" t="s">
        <v>19870</v>
      </c>
      <c r="D30" t="s">
        <v>19938</v>
      </c>
      <c r="E30" t="str">
        <f t="shared" si="0"/>
        <v>27572551680</v>
      </c>
      <c r="F30" t="s">
        <v>19760</v>
      </c>
      <c r="G30" t="s">
        <v>19833</v>
      </c>
      <c r="H30" t="s">
        <v>19907</v>
      </c>
      <c r="I30" t="str">
        <f t="shared" si="1"/>
        <v>21605429248</v>
      </c>
    </row>
    <row r="31" spans="1:9" x14ac:dyDescent="0.2">
      <c r="A31" s="1" t="s">
        <v>35</v>
      </c>
      <c r="B31" t="s">
        <v>19796</v>
      </c>
      <c r="C31" t="s">
        <v>19871</v>
      </c>
      <c r="D31" t="s">
        <v>19939</v>
      </c>
      <c r="E31" t="str">
        <f t="shared" si="0"/>
        <v>31444992</v>
      </c>
      <c r="F31" t="s">
        <v>17846</v>
      </c>
      <c r="G31" t="s">
        <v>19829</v>
      </c>
      <c r="H31" t="s">
        <v>19873</v>
      </c>
      <c r="I31" t="str">
        <f t="shared" si="1"/>
        <v>28733440</v>
      </c>
    </row>
    <row r="32" spans="1:9" x14ac:dyDescent="0.2">
      <c r="A32" s="1" t="s">
        <v>36</v>
      </c>
      <c r="B32" t="s">
        <v>19797</v>
      </c>
      <c r="C32" t="s">
        <v>19872</v>
      </c>
      <c r="D32" t="s">
        <v>19940</v>
      </c>
      <c r="E32" t="str">
        <f t="shared" si="0"/>
        <v>12568309760</v>
      </c>
      <c r="F32" t="s">
        <v>19761</v>
      </c>
      <c r="G32" t="s">
        <v>19834</v>
      </c>
      <c r="H32" t="s">
        <v>19908</v>
      </c>
      <c r="I32" t="str">
        <f t="shared" si="1"/>
        <v>10112028672</v>
      </c>
    </row>
    <row r="33" spans="1:9" x14ac:dyDescent="0.2">
      <c r="A33" s="1" t="s">
        <v>37</v>
      </c>
      <c r="B33" t="s">
        <v>17846</v>
      </c>
      <c r="C33" t="s">
        <v>19873</v>
      </c>
      <c r="D33" t="s">
        <v>19873</v>
      </c>
      <c r="E33" t="str">
        <f t="shared" si="0"/>
        <v>27897856</v>
      </c>
      <c r="F33" t="s">
        <v>17846</v>
      </c>
      <c r="G33" t="s">
        <v>19829</v>
      </c>
      <c r="H33" t="s">
        <v>19873</v>
      </c>
      <c r="I33" t="str">
        <f t="shared" si="1"/>
        <v>28733440</v>
      </c>
    </row>
    <row r="34" spans="1:9" x14ac:dyDescent="0.2">
      <c r="A34" s="1" t="s">
        <v>38</v>
      </c>
      <c r="B34" t="s">
        <v>19798</v>
      </c>
      <c r="C34" t="s">
        <v>19874</v>
      </c>
      <c r="D34" t="s">
        <v>19941</v>
      </c>
      <c r="E34" t="str">
        <f t="shared" si="0"/>
        <v>7543426139</v>
      </c>
      <c r="F34" t="s">
        <v>19762</v>
      </c>
      <c r="G34" t="s">
        <v>19835</v>
      </c>
      <c r="H34" t="s">
        <v>19909</v>
      </c>
      <c r="I34" t="str">
        <f t="shared" si="1"/>
        <v>20319993555</v>
      </c>
    </row>
    <row r="35" spans="1:9" x14ac:dyDescent="0.2">
      <c r="A35" s="1" t="s">
        <v>39</v>
      </c>
      <c r="B35" t="s">
        <v>19799</v>
      </c>
      <c r="C35" t="s">
        <v>19875</v>
      </c>
      <c r="D35" t="s">
        <v>19942</v>
      </c>
      <c r="E35" t="str">
        <f t="shared" ref="E35:E63" si="2">IF(ISERROR(MEDIAN(VALUE(B35),VALUE(C35),VALUE(D35))), "-", TEXT(MEDIAN(VALUE(B35),VALUE(C35),VALUE(D35)), "0"))</f>
        <v>14348262986</v>
      </c>
      <c r="F35" t="s">
        <v>19763</v>
      </c>
      <c r="G35" t="s">
        <v>19836</v>
      </c>
      <c r="H35" t="s">
        <v>19910</v>
      </c>
      <c r="I35" t="str">
        <f t="shared" ref="I35:I63" si="3">IF(ISERROR(MEDIAN(VALUE(F35),VALUE(G35),VALUE(H35))), "-", TEXT(MEDIAN(VALUE(F35),VALUE(G35),VALUE(H35)), "0"))</f>
        <v>29280505025</v>
      </c>
    </row>
    <row r="36" spans="1:9" x14ac:dyDescent="0.2">
      <c r="A36" s="1" t="s">
        <v>40</v>
      </c>
      <c r="B36" t="s">
        <v>19800</v>
      </c>
      <c r="C36" t="s">
        <v>19876</v>
      </c>
      <c r="D36" t="s">
        <v>19943</v>
      </c>
      <c r="E36" t="str">
        <f t="shared" si="2"/>
        <v>21349953913</v>
      </c>
      <c r="F36" t="s">
        <v>19764</v>
      </c>
      <c r="G36" t="s">
        <v>19837</v>
      </c>
      <c r="H36" t="s">
        <v>19911</v>
      </c>
      <c r="I36" t="str">
        <f t="shared" si="3"/>
        <v>19010400964</v>
      </c>
    </row>
    <row r="37" spans="1:9" x14ac:dyDescent="0.2">
      <c r="A37" s="1" t="s">
        <v>41</v>
      </c>
      <c r="B37" t="s">
        <v>19801</v>
      </c>
      <c r="C37" t="s">
        <v>19877</v>
      </c>
      <c r="D37" t="s">
        <v>19944</v>
      </c>
      <c r="E37" t="str">
        <f t="shared" si="2"/>
        <v>31240331</v>
      </c>
      <c r="F37" t="s">
        <v>19765</v>
      </c>
      <c r="G37" t="s">
        <v>19838</v>
      </c>
      <c r="H37" t="s">
        <v>19912</v>
      </c>
      <c r="I37" t="str">
        <f t="shared" si="3"/>
        <v>31969371</v>
      </c>
    </row>
    <row r="38" spans="1:9" x14ac:dyDescent="0.2">
      <c r="A38" s="1" t="s">
        <v>42</v>
      </c>
      <c r="B38" t="s">
        <v>201</v>
      </c>
      <c r="C38" t="s">
        <v>242</v>
      </c>
      <c r="D38" t="s">
        <v>106</v>
      </c>
      <c r="E38" t="str">
        <f t="shared" si="2"/>
        <v>42</v>
      </c>
      <c r="F38" t="s">
        <v>150</v>
      </c>
      <c r="G38" t="s">
        <v>151</v>
      </c>
      <c r="H38" t="s">
        <v>231</v>
      </c>
      <c r="I38" t="str">
        <f t="shared" si="3"/>
        <v>36</v>
      </c>
    </row>
    <row r="39" spans="1:9" x14ac:dyDescent="0.2">
      <c r="A39" s="1" t="s">
        <v>43</v>
      </c>
      <c r="B39" t="s">
        <v>205</v>
      </c>
      <c r="C39" t="s">
        <v>493</v>
      </c>
      <c r="D39" t="s">
        <v>484</v>
      </c>
      <c r="E39" t="str">
        <f t="shared" si="2"/>
        <v>198</v>
      </c>
      <c r="F39" t="s">
        <v>19547</v>
      </c>
      <c r="G39" t="s">
        <v>217</v>
      </c>
      <c r="H39" t="s">
        <v>686</v>
      </c>
      <c r="I39" t="str">
        <f t="shared" si="3"/>
        <v>680</v>
      </c>
    </row>
    <row r="40" spans="1:9" x14ac:dyDescent="0.2">
      <c r="A40" s="1" t="s">
        <v>44</v>
      </c>
      <c r="B40" t="s">
        <v>18760</v>
      </c>
      <c r="C40" t="s">
        <v>19878</v>
      </c>
      <c r="D40" t="s">
        <v>14488</v>
      </c>
      <c r="E40" t="str">
        <f t="shared" si="2"/>
        <v>1684</v>
      </c>
      <c r="F40" t="s">
        <v>19766</v>
      </c>
      <c r="G40" t="s">
        <v>19839</v>
      </c>
      <c r="H40" t="s">
        <v>19913</v>
      </c>
      <c r="I40" t="str">
        <f t="shared" si="3"/>
        <v>7229</v>
      </c>
    </row>
    <row r="41" spans="1:9" x14ac:dyDescent="0.2">
      <c r="A41" s="1" t="s">
        <v>45</v>
      </c>
      <c r="B41" t="s">
        <v>3138</v>
      </c>
      <c r="C41" t="s">
        <v>3914</v>
      </c>
      <c r="D41" t="s">
        <v>19945</v>
      </c>
      <c r="E41" t="str">
        <f t="shared" si="2"/>
        <v>284</v>
      </c>
      <c r="F41" t="s">
        <v>19767</v>
      </c>
      <c r="G41" t="s">
        <v>19840</v>
      </c>
      <c r="H41" t="s">
        <v>19914</v>
      </c>
      <c r="I41" t="str">
        <f t="shared" si="3"/>
        <v>4900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483</v>
      </c>
      <c r="C43" t="s">
        <v>794</v>
      </c>
      <c r="D43" t="s">
        <v>450</v>
      </c>
      <c r="E43" t="str">
        <f t="shared" si="2"/>
        <v>1085440</v>
      </c>
      <c r="F43" t="s">
        <v>19768</v>
      </c>
      <c r="G43" t="s">
        <v>19841</v>
      </c>
      <c r="H43" t="s">
        <v>19915</v>
      </c>
      <c r="I43" t="str">
        <f t="shared" si="3"/>
        <v>389804032</v>
      </c>
    </row>
    <row r="44" spans="1:9" x14ac:dyDescent="0.2">
      <c r="A44" s="1" t="s">
        <v>48</v>
      </c>
      <c r="B44" t="s">
        <v>19802</v>
      </c>
      <c r="C44" t="s">
        <v>19879</v>
      </c>
      <c r="D44" t="s">
        <v>19946</v>
      </c>
      <c r="E44" t="str">
        <f t="shared" si="2"/>
        <v>24591884288</v>
      </c>
      <c r="F44" t="s">
        <v>19769</v>
      </c>
      <c r="G44" t="s">
        <v>19842</v>
      </c>
      <c r="H44" t="s">
        <v>19916</v>
      </c>
      <c r="I44" t="str">
        <f t="shared" si="3"/>
        <v>23643512832</v>
      </c>
    </row>
    <row r="45" spans="1:9" x14ac:dyDescent="0.2">
      <c r="A45" s="1" t="s">
        <v>49</v>
      </c>
      <c r="B45" t="s">
        <v>19772</v>
      </c>
      <c r="C45" t="s">
        <v>19880</v>
      </c>
      <c r="D45" t="s">
        <v>19882</v>
      </c>
      <c r="E45" t="str">
        <f t="shared" si="2"/>
        <v>31506432</v>
      </c>
      <c r="F45" t="s">
        <v>19770</v>
      </c>
      <c r="G45" t="s">
        <v>19843</v>
      </c>
      <c r="H45" t="s">
        <v>19917</v>
      </c>
      <c r="I45" t="str">
        <f t="shared" si="3"/>
        <v>32067584</v>
      </c>
    </row>
    <row r="46" spans="1:9" x14ac:dyDescent="0.2">
      <c r="A46" s="1" t="s">
        <v>50</v>
      </c>
      <c r="B46" t="s">
        <v>19803</v>
      </c>
      <c r="C46" t="s">
        <v>19881</v>
      </c>
      <c r="D46" t="s">
        <v>19947</v>
      </c>
      <c r="E46" t="str">
        <f t="shared" si="2"/>
        <v>14093643776</v>
      </c>
      <c r="F46" t="s">
        <v>19771</v>
      </c>
      <c r="G46" t="s">
        <v>19844</v>
      </c>
      <c r="H46" t="s">
        <v>19918</v>
      </c>
      <c r="I46" t="str">
        <f t="shared" si="3"/>
        <v>12084109312</v>
      </c>
    </row>
    <row r="47" spans="1:9" x14ac:dyDescent="0.2">
      <c r="A47" s="1" t="s">
        <v>51</v>
      </c>
      <c r="B47" t="s">
        <v>19804</v>
      </c>
      <c r="C47" t="s">
        <v>19882</v>
      </c>
      <c r="D47" t="s">
        <v>19948</v>
      </c>
      <c r="E47" t="str">
        <f t="shared" si="2"/>
        <v>30785536</v>
      </c>
      <c r="F47" t="s">
        <v>19772</v>
      </c>
      <c r="G47" t="s">
        <v>19845</v>
      </c>
      <c r="H47" t="s">
        <v>19882</v>
      </c>
      <c r="I47" t="str">
        <f t="shared" si="3"/>
        <v>31494144</v>
      </c>
    </row>
    <row r="48" spans="1:9" x14ac:dyDescent="0.2">
      <c r="A48" s="1" t="s">
        <v>52</v>
      </c>
      <c r="B48" t="s">
        <v>19805</v>
      </c>
      <c r="C48" t="s">
        <v>19883</v>
      </c>
      <c r="D48" t="s">
        <v>19949</v>
      </c>
      <c r="E48" t="str">
        <f t="shared" si="2"/>
        <v>12030525984</v>
      </c>
      <c r="F48" t="s">
        <v>19773</v>
      </c>
      <c r="G48" t="s">
        <v>19846</v>
      </c>
      <c r="H48" t="s">
        <v>19919</v>
      </c>
      <c r="I48" t="str">
        <f t="shared" si="3"/>
        <v>21119951600</v>
      </c>
    </row>
    <row r="49" spans="1:9" x14ac:dyDescent="0.2">
      <c r="A49" s="1" t="s">
        <v>53</v>
      </c>
      <c r="B49" t="s">
        <v>19806</v>
      </c>
      <c r="C49" t="s">
        <v>19884</v>
      </c>
      <c r="D49" t="s">
        <v>19950</v>
      </c>
      <c r="E49" t="str">
        <f t="shared" si="2"/>
        <v>11325699085</v>
      </c>
      <c r="F49" t="s">
        <v>19774</v>
      </c>
      <c r="G49" t="s">
        <v>19847</v>
      </c>
      <c r="H49" t="s">
        <v>19920</v>
      </c>
      <c r="I49" t="str">
        <f t="shared" si="3"/>
        <v>30296366202</v>
      </c>
    </row>
    <row r="50" spans="1:9" x14ac:dyDescent="0.2">
      <c r="A50" s="1" t="s">
        <v>54</v>
      </c>
      <c r="B50" t="s">
        <v>19807</v>
      </c>
      <c r="C50" t="s">
        <v>19885</v>
      </c>
      <c r="D50" t="s">
        <v>19951</v>
      </c>
      <c r="E50" t="str">
        <f t="shared" si="2"/>
        <v>5691510014</v>
      </c>
      <c r="F50" t="s">
        <v>19775</v>
      </c>
      <c r="G50" t="s">
        <v>19848</v>
      </c>
      <c r="H50" t="s">
        <v>19921</v>
      </c>
      <c r="I50" t="str">
        <f t="shared" si="3"/>
        <v>6574096011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88</v>
      </c>
      <c r="C52" t="s">
        <v>94</v>
      </c>
      <c r="D52" t="s">
        <v>94</v>
      </c>
      <c r="E52" t="str">
        <f t="shared" si="2"/>
        <v>3</v>
      </c>
      <c r="F52" t="s">
        <v>74</v>
      </c>
      <c r="G52" t="s">
        <v>96</v>
      </c>
      <c r="H52" t="s">
        <v>187</v>
      </c>
      <c r="I52" t="str">
        <f t="shared" si="3"/>
        <v>13</v>
      </c>
    </row>
    <row r="53" spans="1:9" x14ac:dyDescent="0.2">
      <c r="A53" s="1" t="s">
        <v>57</v>
      </c>
      <c r="B53" t="s">
        <v>91</v>
      </c>
      <c r="C53" t="s">
        <v>91</v>
      </c>
      <c r="D53" t="s">
        <v>84</v>
      </c>
      <c r="E53" t="str">
        <f t="shared" si="2"/>
        <v>9</v>
      </c>
      <c r="F53" t="s">
        <v>100</v>
      </c>
      <c r="G53" t="s">
        <v>139</v>
      </c>
      <c r="H53" t="s">
        <v>201</v>
      </c>
      <c r="I53" t="str">
        <f t="shared" si="3"/>
        <v>40</v>
      </c>
    </row>
    <row r="54" spans="1:9" x14ac:dyDescent="0.2">
      <c r="A54" s="1" t="s">
        <v>58</v>
      </c>
      <c r="B54" t="s">
        <v>14284</v>
      </c>
      <c r="C54" t="s">
        <v>19868</v>
      </c>
      <c r="D54" t="s">
        <v>18258</v>
      </c>
      <c r="E54" t="str">
        <f t="shared" si="2"/>
        <v>1686</v>
      </c>
      <c r="F54" t="s">
        <v>19776</v>
      </c>
      <c r="G54" t="s">
        <v>19849</v>
      </c>
      <c r="H54" t="s">
        <v>19922</v>
      </c>
      <c r="I54" t="str">
        <f t="shared" si="3"/>
        <v>7216</v>
      </c>
    </row>
    <row r="55" spans="1:9" x14ac:dyDescent="0.2">
      <c r="A55" s="1" t="s">
        <v>59</v>
      </c>
      <c r="B55" t="s">
        <v>75</v>
      </c>
      <c r="C55" t="s">
        <v>141</v>
      </c>
      <c r="D55" t="s">
        <v>141</v>
      </c>
      <c r="E55" t="str">
        <f t="shared" si="2"/>
        <v>19</v>
      </c>
      <c r="F55" t="s">
        <v>191</v>
      </c>
      <c r="G55" t="s">
        <v>199</v>
      </c>
      <c r="H55" t="s">
        <v>145</v>
      </c>
      <c r="I55" t="str">
        <f t="shared" si="3"/>
        <v>96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19808</v>
      </c>
      <c r="C58" t="s">
        <v>19886</v>
      </c>
      <c r="D58" t="s">
        <v>19952</v>
      </c>
      <c r="E58" t="str">
        <f t="shared" si="2"/>
        <v>5694386176</v>
      </c>
      <c r="F58" t="s">
        <v>19777</v>
      </c>
      <c r="G58" t="s">
        <v>19850</v>
      </c>
      <c r="H58" t="s">
        <v>19923</v>
      </c>
      <c r="I58" t="str">
        <f t="shared" si="3"/>
        <v>6594134016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19809</v>
      </c>
      <c r="C60" t="s">
        <v>19887</v>
      </c>
      <c r="D60" t="s">
        <v>19953</v>
      </c>
      <c r="E60" t="str">
        <f t="shared" si="2"/>
        <v>5684289536</v>
      </c>
      <c r="F60" t="s">
        <v>19778</v>
      </c>
      <c r="G60" t="s">
        <v>19851</v>
      </c>
      <c r="H60" t="s">
        <v>19924</v>
      </c>
      <c r="I60" t="str">
        <f t="shared" si="3"/>
        <v>6532034560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19810</v>
      </c>
      <c r="C62" t="s">
        <v>19888</v>
      </c>
      <c r="D62" t="s">
        <v>19954</v>
      </c>
      <c r="E62" t="str">
        <f t="shared" si="2"/>
        <v>13307220</v>
      </c>
      <c r="F62" t="s">
        <v>19779</v>
      </c>
      <c r="G62" t="s">
        <v>19852</v>
      </c>
      <c r="H62" t="s">
        <v>19925</v>
      </c>
      <c r="I62" t="str">
        <f t="shared" si="3"/>
        <v>58136816</v>
      </c>
    </row>
    <row r="63" spans="1:9" x14ac:dyDescent="0.2">
      <c r="A63" s="1" t="s">
        <v>67</v>
      </c>
      <c r="B63" t="s">
        <v>19811</v>
      </c>
      <c r="C63" t="s">
        <v>19889</v>
      </c>
      <c r="D63" t="s">
        <v>19955</v>
      </c>
      <c r="E63" t="str">
        <f t="shared" si="2"/>
        <v>5132027</v>
      </c>
      <c r="F63" t="s">
        <v>19780</v>
      </c>
      <c r="G63" t="s">
        <v>19853</v>
      </c>
      <c r="H63" t="s">
        <v>19926</v>
      </c>
      <c r="I63" t="str">
        <f t="shared" si="3"/>
        <v>314825347</v>
      </c>
    </row>
    <row r="64" spans="1:9" ht="15" x14ac:dyDescent="0.25">
      <c r="A64" s="6" t="s">
        <v>20837</v>
      </c>
      <c r="B64" s="8">
        <f>AVERAGE(VALUE(B8),VALUE(B22),VALUE(B36))*2^(-30)</f>
        <v>18.658012103289366</v>
      </c>
      <c r="C64" s="8">
        <f t="shared" ref="C64:I64" si="4">AVERAGE(VALUE(C8),VALUE(C22),VALUE(C36))*2^(-30)</f>
        <v>18.723202658506732</v>
      </c>
      <c r="D64" s="8">
        <f t="shared" si="4"/>
        <v>18.209356984434027</v>
      </c>
      <c r="E64" s="8">
        <f t="shared" si="4"/>
        <v>18.733722693286836</v>
      </c>
      <c r="F64" s="8">
        <f t="shared" si="4"/>
        <v>16.488103281706572</v>
      </c>
      <c r="G64" s="8">
        <f t="shared" si="4"/>
        <v>16.706314204260707</v>
      </c>
      <c r="H64" s="8">
        <f t="shared" si="4"/>
        <v>16.197350524055462</v>
      </c>
      <c r="I64" s="8">
        <f t="shared" si="4"/>
        <v>16.459311624988914</v>
      </c>
    </row>
    <row r="65" spans="1:9" x14ac:dyDescent="0.2">
      <c r="A65" s="6" t="s">
        <v>20838</v>
      </c>
      <c r="B65" s="9">
        <f>AVERAGE(VALUE(B8),VALUE(B22),VALUE(B36),VALUE(B50))*2^(-30)</f>
        <v>15.318667017389089</v>
      </c>
      <c r="C65" s="9">
        <f t="shared" ref="C65:I65" si="5">AVERAGE(VALUE(C8),VALUE(C22),VALUE(C36),VALUE(C50))*2^(-30)</f>
        <v>15.366667149821296</v>
      </c>
      <c r="D65" s="9">
        <f t="shared" si="5"/>
        <v>14.986077859997749</v>
      </c>
      <c r="E65" s="9">
        <f t="shared" si="5"/>
        <v>15.375449959887192</v>
      </c>
      <c r="F65" s="9">
        <f t="shared" si="5"/>
        <v>13.896728466963395</v>
      </c>
      <c r="G65" s="9">
        <f t="shared" si="5"/>
        <v>14.055647579720244</v>
      </c>
      <c r="H65" s="9">
        <f t="shared" si="5"/>
        <v>13.679699456319213</v>
      </c>
      <c r="I65" s="9">
        <f t="shared" si="5"/>
        <v>13.875134724425152</v>
      </c>
    </row>
    <row r="66" spans="1:9" x14ac:dyDescent="0.2">
      <c r="A66" s="6" t="s">
        <v>20841</v>
      </c>
      <c r="B66" s="9">
        <f>MIN(VALUE(B18),VALUE(B32),VALUE(B46))*2^(-30)</f>
        <v>12.533939361572266</v>
      </c>
      <c r="C66" s="9">
        <f t="shared" ref="C66:I66" si="6">MIN(VALUE(C18),VALUE(C32),VALUE(C46))*2^(-30)</f>
        <v>11.512210845947266</v>
      </c>
      <c r="D66" s="9">
        <f t="shared" si="6"/>
        <v>11.705150604248047</v>
      </c>
      <c r="E66" s="9">
        <f t="shared" si="6"/>
        <v>11.705150604248047</v>
      </c>
      <c r="F66" s="9">
        <f t="shared" si="6"/>
        <v>9.9842529296875</v>
      </c>
      <c r="G66" s="9">
        <f t="shared" si="6"/>
        <v>9.4175605773925781</v>
      </c>
      <c r="H66" s="9">
        <f t="shared" si="6"/>
        <v>9.0358543395996094</v>
      </c>
      <c r="I66" s="9">
        <f t="shared" si="6"/>
        <v>9.4175605773925781</v>
      </c>
    </row>
    <row r="67" spans="1:9" x14ac:dyDescent="0.2">
      <c r="A67" s="6" t="s">
        <v>20839</v>
      </c>
      <c r="B67" s="9">
        <f>MIN(VALUE(B16),VALUE(B30),VALUE(B44))*2^(-30)</f>
        <v>15.244022369384766</v>
      </c>
      <c r="C67" s="9">
        <f t="shared" ref="C67:I67" si="7">MIN(VALUE(C16),VALUE(C30),VALUE(C44))*2^(-30)</f>
        <v>15.385326385498047</v>
      </c>
      <c r="D67" s="9">
        <f t="shared" si="7"/>
        <v>15.39263916015625</v>
      </c>
      <c r="E67" s="9">
        <f t="shared" si="7"/>
        <v>15.385326385498047</v>
      </c>
      <c r="F67" s="9">
        <f t="shared" si="7"/>
        <v>17.263427734375</v>
      </c>
      <c r="G67" s="9">
        <f t="shared" si="7"/>
        <v>19.261020660400391</v>
      </c>
      <c r="H67" s="9">
        <f t="shared" si="7"/>
        <v>17.160629272460938</v>
      </c>
      <c r="I67" s="9">
        <f t="shared" si="7"/>
        <v>17.263427734375</v>
      </c>
    </row>
    <row r="68" spans="1:9" x14ac:dyDescent="0.2">
      <c r="A68" s="6" t="s">
        <v>20831</v>
      </c>
      <c r="B68" s="9">
        <f>SUM(VALUE(B14),VALUE(B28),VALUE(B42))*2^(-20)</f>
        <v>0</v>
      </c>
      <c r="C68" s="9">
        <f t="shared" ref="C68:I69" si="8">SUM(VALUE(C14),VALUE(C28),VALUE(C42))*2^(-20)</f>
        <v>0</v>
      </c>
      <c r="D68" s="9">
        <f t="shared" si="8"/>
        <v>0.16015625</v>
      </c>
      <c r="E68" s="9">
        <f t="shared" si="8"/>
        <v>0</v>
      </c>
      <c r="F68" s="9">
        <f t="shared" si="8"/>
        <v>0.2265625</v>
      </c>
      <c r="G68" s="9">
        <f t="shared" si="8"/>
        <v>0</v>
      </c>
      <c r="H68" s="9">
        <f t="shared" si="8"/>
        <v>3.90625E-3</v>
      </c>
      <c r="I68" s="9">
        <f t="shared" si="8"/>
        <v>3.90625E-3</v>
      </c>
    </row>
    <row r="69" spans="1:9" x14ac:dyDescent="0.2">
      <c r="A69" s="6" t="s">
        <v>20840</v>
      </c>
      <c r="B69" s="9">
        <f>SUM(VALUE(B15),VALUE(B29),VALUE(B43))*2^(-20)</f>
        <v>1.7265625</v>
      </c>
      <c r="C69" s="9">
        <f t="shared" si="8"/>
        <v>1.8515625</v>
      </c>
      <c r="D69" s="9">
        <f t="shared" si="8"/>
        <v>2.3359375</v>
      </c>
      <c r="E69" s="9">
        <f t="shared" si="8"/>
        <v>1.765625</v>
      </c>
      <c r="F69" s="9">
        <f t="shared" si="8"/>
        <v>721.87890625</v>
      </c>
      <c r="G69" s="9">
        <f t="shared" si="8"/>
        <v>858.57421875</v>
      </c>
      <c r="H69" s="9">
        <f t="shared" si="8"/>
        <v>732.8203125</v>
      </c>
      <c r="I69" s="9">
        <f t="shared" si="8"/>
        <v>729.02734375</v>
      </c>
    </row>
    <row r="70" spans="1:9" x14ac:dyDescent="0.2">
      <c r="A70" s="6" t="s">
        <v>20832</v>
      </c>
      <c r="B70" s="9">
        <f>AVERAGE(VALUE(B9),VALUE(B23),VALUE(B37))*2^(-20)</f>
        <v>27.094146728515625</v>
      </c>
      <c r="C70" s="9">
        <f t="shared" ref="C70:I70" si="9">AVERAGE(VALUE(C9),VALUE(C23),VALUE(C37))*2^(-20)</f>
        <v>27.277861595153809</v>
      </c>
      <c r="D70" s="9">
        <f t="shared" si="9"/>
        <v>26.151384989420574</v>
      </c>
      <c r="E70" s="9">
        <f t="shared" si="9"/>
        <v>26.803310394287109</v>
      </c>
      <c r="F70" s="9">
        <f t="shared" si="9"/>
        <v>26.970804850260418</v>
      </c>
      <c r="G70" s="9">
        <f t="shared" si="9"/>
        <v>27.756364822387695</v>
      </c>
      <c r="H70" s="9">
        <f t="shared" si="9"/>
        <v>26.264508883158367</v>
      </c>
      <c r="I70" s="9">
        <f t="shared" si="9"/>
        <v>26.891781489054363</v>
      </c>
    </row>
    <row r="71" spans="1:9" x14ac:dyDescent="0.2">
      <c r="A71" s="6" t="s">
        <v>20833</v>
      </c>
      <c r="B71" s="10">
        <f>MIN(VALUE(B19),VALUE(B33),VALUE(B47))*2^(-20)</f>
        <v>22.7421875</v>
      </c>
      <c r="C71" s="10">
        <f t="shared" ref="C71:I71" si="10">MIN(VALUE(C19),VALUE(C33),VALUE(C47))*2^(-20)</f>
        <v>22.80078125</v>
      </c>
      <c r="D71" s="10">
        <f t="shared" si="10"/>
        <v>22.92578125</v>
      </c>
      <c r="E71" s="10">
        <f t="shared" si="10"/>
        <v>22.80078125</v>
      </c>
      <c r="F71" s="10">
        <f t="shared" si="10"/>
        <v>22.68359375</v>
      </c>
      <c r="G71" s="10">
        <f t="shared" si="10"/>
        <v>22.76953125</v>
      </c>
      <c r="H71" s="10">
        <f t="shared" si="10"/>
        <v>22.8203125</v>
      </c>
      <c r="I71" s="10">
        <f t="shared" si="10"/>
        <v>22.76953125</v>
      </c>
    </row>
    <row r="72" spans="1:9" x14ac:dyDescent="0.2">
      <c r="A72" s="6" t="s">
        <v>20834</v>
      </c>
      <c r="B72" s="10">
        <f>MAX(VALUE(B17),VALUE(B31),VALUE(B45))*2^(-20)</f>
        <v>30.75</v>
      </c>
      <c r="C72" s="10">
        <f t="shared" ref="C72:I72" si="11">MAX(VALUE(C17),VALUE(C31),VALUE(C45))*2^(-20)</f>
        <v>30.046875</v>
      </c>
      <c r="D72" s="10">
        <f t="shared" si="11"/>
        <v>29.359375</v>
      </c>
      <c r="E72" s="10">
        <f t="shared" si="11"/>
        <v>30.046875</v>
      </c>
      <c r="F72" s="10">
        <f t="shared" si="11"/>
        <v>30.88671875</v>
      </c>
      <c r="G72" s="10">
        <f t="shared" si="11"/>
        <v>30.58203125</v>
      </c>
      <c r="H72" s="10">
        <f t="shared" si="11"/>
        <v>29.36328125</v>
      </c>
      <c r="I72" s="10">
        <f t="shared" si="11"/>
        <v>30.58203125</v>
      </c>
    </row>
    <row r="73" spans="1:9" x14ac:dyDescent="0.2">
      <c r="A73" s="6" t="s">
        <v>20826</v>
      </c>
      <c r="B73" s="9">
        <f>VALUE(B7)*10^(-9)</f>
        <v>211.718769444</v>
      </c>
      <c r="C73" s="9">
        <f t="shared" ref="C73:I73" si="12">VALUE(C7)*10^(-9)</f>
        <v>205.17885653900001</v>
      </c>
      <c r="D73" s="9">
        <f t="shared" si="12"/>
        <v>214.97217750600001</v>
      </c>
      <c r="E73" s="9">
        <f t="shared" si="12"/>
        <v>211.718769444</v>
      </c>
      <c r="F73" s="9">
        <f t="shared" si="12"/>
        <v>911.78772428600007</v>
      </c>
      <c r="G73" s="9">
        <f t="shared" si="12"/>
        <v>850.90118644500001</v>
      </c>
      <c r="H73" s="9">
        <f t="shared" si="12"/>
        <v>906.88599684300004</v>
      </c>
      <c r="I73" s="9">
        <f t="shared" si="12"/>
        <v>906.88599684300004</v>
      </c>
    </row>
    <row r="74" spans="1:9" x14ac:dyDescent="0.2">
      <c r="A74" s="6" t="s">
        <v>20835</v>
      </c>
      <c r="B74" s="9">
        <f>SUM(VALUE(B20),VALUE(B34),VALUE(B48))*2^(-30)</f>
        <v>30.080378215759993</v>
      </c>
      <c r="C74" s="9">
        <f t="shared" ref="C74:I75" si="13">SUM(VALUE(C20),VALUE(C34),VALUE(C48))*2^(-30)</f>
        <v>27.848424925468862</v>
      </c>
      <c r="D74" s="9">
        <f t="shared" si="13"/>
        <v>29.673587072640657</v>
      </c>
      <c r="E74" s="9">
        <f t="shared" si="13"/>
        <v>29.649902677163482</v>
      </c>
      <c r="F74" s="9">
        <f t="shared" si="13"/>
        <v>74.689442819915712</v>
      </c>
      <c r="G74" s="9">
        <f t="shared" si="13"/>
        <v>73.264802847057581</v>
      </c>
      <c r="H74" s="9">
        <f t="shared" si="13"/>
        <v>73.098576385527849</v>
      </c>
      <c r="I74" s="9">
        <f t="shared" si="13"/>
        <v>73.425749639980495</v>
      </c>
    </row>
    <row r="75" spans="1:9" x14ac:dyDescent="0.2">
      <c r="A75" s="6" t="s">
        <v>20836</v>
      </c>
      <c r="B75" s="9">
        <f>SUM(VALUE(B21),VALUE(B35),VALUE(B49))*2^(-30)</f>
        <v>30.074284728616476</v>
      </c>
      <c r="C75" s="9">
        <f t="shared" si="13"/>
        <v>27.833365791477263</v>
      </c>
      <c r="D75" s="9">
        <f t="shared" si="13"/>
        <v>29.64858940243721</v>
      </c>
      <c r="E75" s="9">
        <f t="shared" si="13"/>
        <v>29.078235154040158</v>
      </c>
      <c r="F75" s="9">
        <f t="shared" si="13"/>
        <v>74.210896547883749</v>
      </c>
      <c r="G75" s="9">
        <f t="shared" si="13"/>
        <v>72.821612620726228</v>
      </c>
      <c r="H75" s="9">
        <f t="shared" si="13"/>
        <v>72.638239954598248</v>
      </c>
      <c r="I75" s="9">
        <f t="shared" si="13"/>
        <v>72.943122377619147</v>
      </c>
    </row>
    <row r="76" spans="1:9" x14ac:dyDescent="0.2">
      <c r="A76" s="7" t="s">
        <v>20827</v>
      </c>
      <c r="B76" s="9">
        <f>SUM(VALUE(B12),VALUE(B26),VALUE(B40))</f>
        <v>5051</v>
      </c>
      <c r="C76" s="9">
        <f t="shared" ref="C76:I76" si="14">SUM(VALUE(C12),VALUE(C26),VALUE(C40))</f>
        <v>4893</v>
      </c>
      <c r="D76" s="9">
        <f t="shared" si="14"/>
        <v>5114</v>
      </c>
      <c r="E76" s="9">
        <f t="shared" si="14"/>
        <v>5051</v>
      </c>
      <c r="F76" s="9">
        <f t="shared" si="14"/>
        <v>21759</v>
      </c>
      <c r="G76" s="9">
        <f t="shared" si="14"/>
        <v>20333</v>
      </c>
      <c r="H76" s="9">
        <f t="shared" si="14"/>
        <v>21671</v>
      </c>
      <c r="I76" s="9">
        <f t="shared" si="14"/>
        <v>21671</v>
      </c>
    </row>
    <row r="77" spans="1:9" x14ac:dyDescent="0.2">
      <c r="A77" s="7" t="s">
        <v>20828</v>
      </c>
      <c r="B77" s="9">
        <f>SUM(VALUE(B11),VALUE(B25),VALUE(B39))</f>
        <v>552</v>
      </c>
      <c r="C77" s="9">
        <f t="shared" ref="C77:I77" si="15">SUM(VALUE(C11),VALUE(C25),VALUE(C39))</f>
        <v>519</v>
      </c>
      <c r="D77" s="9">
        <f t="shared" si="15"/>
        <v>550</v>
      </c>
      <c r="E77" s="9">
        <f t="shared" si="15"/>
        <v>545</v>
      </c>
      <c r="F77" s="9">
        <f t="shared" si="15"/>
        <v>1779</v>
      </c>
      <c r="G77" s="9">
        <f t="shared" si="15"/>
        <v>1760</v>
      </c>
      <c r="H77" s="9">
        <f t="shared" si="15"/>
        <v>1755</v>
      </c>
      <c r="I77" s="9">
        <f t="shared" si="15"/>
        <v>1769</v>
      </c>
    </row>
    <row r="78" spans="1:9" x14ac:dyDescent="0.2">
      <c r="A78" s="7" t="s">
        <v>20829</v>
      </c>
      <c r="B78" s="9">
        <f>SUM(VALUE(B13),VALUE(B27),VALUE(B41))</f>
        <v>740</v>
      </c>
      <c r="C78" s="9">
        <f t="shared" ref="C78:I78" si="16">SUM(VALUE(C13),VALUE(C27),VALUE(C41))</f>
        <v>719</v>
      </c>
      <c r="D78" s="9">
        <f t="shared" si="16"/>
        <v>832</v>
      </c>
      <c r="E78" s="9">
        <f t="shared" si="16"/>
        <v>729</v>
      </c>
      <c r="F78" s="9">
        <f t="shared" si="16"/>
        <v>9866</v>
      </c>
      <c r="G78" s="9">
        <f t="shared" si="16"/>
        <v>9826</v>
      </c>
      <c r="H78" s="9">
        <f t="shared" si="16"/>
        <v>9796</v>
      </c>
      <c r="I78" s="9">
        <f t="shared" si="16"/>
        <v>9801</v>
      </c>
    </row>
    <row r="79" spans="1:9" x14ac:dyDescent="0.2">
      <c r="A79" s="7" t="s">
        <v>20830</v>
      </c>
      <c r="B79" s="9">
        <f>SUM(VALUE(B10),VALUE(B24),VALUE(B38))</f>
        <v>716</v>
      </c>
      <c r="C79" s="9">
        <f t="shared" ref="C79:I79" si="17">SUM(VALUE(C10),VALUE(C24),VALUE(C38))</f>
        <v>816</v>
      </c>
      <c r="D79" s="9">
        <f t="shared" si="17"/>
        <v>701</v>
      </c>
      <c r="E79" s="9">
        <f t="shared" si="17"/>
        <v>721</v>
      </c>
      <c r="F79" s="9">
        <f t="shared" si="17"/>
        <v>1782</v>
      </c>
      <c r="G79" s="9">
        <f t="shared" si="17"/>
        <v>1679</v>
      </c>
      <c r="H79" s="9">
        <f t="shared" si="17"/>
        <v>1911</v>
      </c>
      <c r="I79" s="9">
        <f t="shared" si="17"/>
        <v>1792</v>
      </c>
    </row>
    <row r="80" spans="1:9" x14ac:dyDescent="0.2">
      <c r="A80" s="27" t="s">
        <v>20855</v>
      </c>
      <c r="B80" s="28">
        <f>B3*2^(-30)</f>
        <v>0</v>
      </c>
      <c r="C80" s="28">
        <f t="shared" ref="C80:I81" si="18">C3*2^(-30)</f>
        <v>0</v>
      </c>
      <c r="D80" s="28">
        <f t="shared" si="18"/>
        <v>0</v>
      </c>
      <c r="E80" s="28">
        <f t="shared" si="18"/>
        <v>0</v>
      </c>
      <c r="F80" s="28">
        <f t="shared" si="18"/>
        <v>19.176571659743786</v>
      </c>
      <c r="G80" s="28">
        <f t="shared" si="18"/>
        <v>19.176571659743786</v>
      </c>
      <c r="H80" s="28">
        <f t="shared" si="18"/>
        <v>19.176571659743786</v>
      </c>
      <c r="I80" s="28">
        <f t="shared" si="18"/>
        <v>19.176571659743786</v>
      </c>
    </row>
    <row r="81" spans="1:9" x14ac:dyDescent="0.2">
      <c r="A81" s="27" t="s">
        <v>20856</v>
      </c>
      <c r="B81" s="28">
        <f>B4*2^(-30)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57.529714979231358</v>
      </c>
      <c r="G81" s="28">
        <f t="shared" si="18"/>
        <v>57.529714979231358</v>
      </c>
      <c r="H81" s="28">
        <f t="shared" si="18"/>
        <v>57.529714979231358</v>
      </c>
      <c r="I81" s="28">
        <f t="shared" si="18"/>
        <v>57.529714979231358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5" width="58.5703125" bestFit="1" customWidth="1" collapsed="1"/>
    <col min="6" max="6" width="57.2851562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14409</v>
      </c>
      <c r="E2" t="s">
        <v>121</v>
      </c>
      <c r="F2" t="s">
        <v>14410</v>
      </c>
    </row>
    <row r="3" spans="1:6" x14ac:dyDescent="0.2">
      <c r="A3" t="s">
        <v>88</v>
      </c>
      <c r="B3" t="s">
        <v>123</v>
      </c>
      <c r="C3" t="s">
        <v>14411</v>
      </c>
      <c r="D3" t="s">
        <v>19532</v>
      </c>
      <c r="E3" t="s">
        <v>14413</v>
      </c>
      <c r="F3" t="s">
        <v>14410</v>
      </c>
    </row>
    <row r="4" spans="1:6" x14ac:dyDescent="0.2">
      <c r="A4" t="s">
        <v>94</v>
      </c>
      <c r="B4" t="s">
        <v>125</v>
      </c>
      <c r="C4" t="s">
        <v>19533</v>
      </c>
      <c r="D4" t="s">
        <v>19532</v>
      </c>
      <c r="E4" t="s">
        <v>14413</v>
      </c>
      <c r="F4" t="s">
        <v>14794</v>
      </c>
    </row>
    <row r="5" spans="1:6" x14ac:dyDescent="0.2">
      <c r="A5" t="s">
        <v>79</v>
      </c>
      <c r="B5" t="s">
        <v>127</v>
      </c>
      <c r="C5" t="s">
        <v>19533</v>
      </c>
      <c r="D5" t="s">
        <v>68</v>
      </c>
      <c r="E5" t="s">
        <v>14795</v>
      </c>
      <c r="F5" t="s">
        <v>121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:I81"/>
  <sheetViews>
    <sheetView topLeftCell="A43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3.5703125" bestFit="1" customWidth="1" collapsed="1"/>
    <col min="6" max="8" width="27" bestFit="1" customWidth="1" collapsed="1"/>
    <col min="9" max="9" width="13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19318</v>
      </c>
      <c r="G3" t="s">
        <v>19318</v>
      </c>
      <c r="H3" t="s">
        <v>19318</v>
      </c>
      <c r="I3" t="str">
        <f t="shared" ref="I3:I34" si="1">IF(ISERROR(MEDIAN(VALUE(F3),VALUE(G3),VALUE(H3))), "-", TEXT(MEDIAN(VALUE(F3),VALUE(G3),VALUE(H3)), "0"))</f>
        <v>20590687032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19319</v>
      </c>
      <c r="G4" t="s">
        <v>19319</v>
      </c>
      <c r="H4" t="s">
        <v>19319</v>
      </c>
      <c r="I4" t="str">
        <f t="shared" si="1"/>
        <v>61772061096</v>
      </c>
    </row>
    <row r="5" spans="1:9" x14ac:dyDescent="0.2">
      <c r="A5" s="1" t="s">
        <v>9</v>
      </c>
      <c r="B5" t="s">
        <v>19991</v>
      </c>
      <c r="C5" t="s">
        <v>20061</v>
      </c>
      <c r="D5" t="s">
        <v>20131</v>
      </c>
      <c r="E5" t="str">
        <f t="shared" si="0"/>
        <v>-</v>
      </c>
      <c r="F5" t="s">
        <v>19956</v>
      </c>
      <c r="G5" t="s">
        <v>20021</v>
      </c>
      <c r="H5" t="s">
        <v>20095</v>
      </c>
      <c r="I5" t="str">
        <f t="shared" si="1"/>
        <v>-</v>
      </c>
    </row>
    <row r="6" spans="1:9" x14ac:dyDescent="0.2">
      <c r="A6" s="1" t="s">
        <v>10</v>
      </c>
      <c r="B6" t="s">
        <v>19992</v>
      </c>
      <c r="C6" t="s">
        <v>20062</v>
      </c>
      <c r="D6" t="s">
        <v>20132</v>
      </c>
      <c r="E6" t="str">
        <f t="shared" si="0"/>
        <v>-</v>
      </c>
      <c r="F6" t="s">
        <v>19957</v>
      </c>
      <c r="G6" t="s">
        <v>20022</v>
      </c>
      <c r="H6" t="s">
        <v>20096</v>
      </c>
      <c r="I6" t="str">
        <f t="shared" si="1"/>
        <v>-</v>
      </c>
    </row>
    <row r="7" spans="1:9" x14ac:dyDescent="0.2">
      <c r="A7" s="1" t="s">
        <v>11</v>
      </c>
      <c r="B7" t="s">
        <v>19993</v>
      </c>
      <c r="C7" t="s">
        <v>20063</v>
      </c>
      <c r="D7" t="s">
        <v>20133</v>
      </c>
      <c r="E7" t="str">
        <f t="shared" si="0"/>
        <v>215557590532</v>
      </c>
      <c r="F7" t="s">
        <v>19958</v>
      </c>
      <c r="G7" t="s">
        <v>20023</v>
      </c>
      <c r="H7" t="s">
        <v>20097</v>
      </c>
      <c r="I7" t="str">
        <f t="shared" si="1"/>
        <v>934472343067</v>
      </c>
    </row>
    <row r="8" spans="1:9" x14ac:dyDescent="0.2">
      <c r="A8" s="1" t="s">
        <v>12</v>
      </c>
      <c r="B8" t="s">
        <v>19994</v>
      </c>
      <c r="C8" t="s">
        <v>20064</v>
      </c>
      <c r="D8" t="s">
        <v>20134</v>
      </c>
      <c r="E8" t="str">
        <f t="shared" si="0"/>
        <v>14768779965</v>
      </c>
      <c r="F8" t="s">
        <v>19959</v>
      </c>
      <c r="G8" t="s">
        <v>20024</v>
      </c>
      <c r="H8" t="s">
        <v>20098</v>
      </c>
      <c r="I8" t="str">
        <f t="shared" si="1"/>
        <v>16304737379</v>
      </c>
    </row>
    <row r="9" spans="1:9" x14ac:dyDescent="0.2">
      <c r="A9" s="1" t="s">
        <v>13</v>
      </c>
      <c r="B9" t="s">
        <v>19995</v>
      </c>
      <c r="C9" t="s">
        <v>20065</v>
      </c>
      <c r="D9" t="s">
        <v>20135</v>
      </c>
      <c r="E9" t="str">
        <f t="shared" si="0"/>
        <v>24087612</v>
      </c>
      <c r="F9" t="s">
        <v>9525</v>
      </c>
      <c r="G9" t="s">
        <v>20025</v>
      </c>
      <c r="H9" t="s">
        <v>20099</v>
      </c>
      <c r="I9" t="str">
        <f t="shared" si="1"/>
        <v>24071350</v>
      </c>
    </row>
    <row r="10" spans="1:9" x14ac:dyDescent="0.2">
      <c r="A10" s="1" t="s">
        <v>14</v>
      </c>
      <c r="B10" t="s">
        <v>155</v>
      </c>
      <c r="C10" t="s">
        <v>20066</v>
      </c>
      <c r="D10" t="s">
        <v>20136</v>
      </c>
      <c r="E10" t="str">
        <f t="shared" si="0"/>
        <v>596</v>
      </c>
      <c r="F10" t="s">
        <v>19960</v>
      </c>
      <c r="G10" t="s">
        <v>20026</v>
      </c>
      <c r="H10" t="s">
        <v>14819</v>
      </c>
      <c r="I10" t="str">
        <f t="shared" si="1"/>
        <v>1705</v>
      </c>
    </row>
    <row r="11" spans="1:9" x14ac:dyDescent="0.2">
      <c r="A11" s="1" t="s">
        <v>15</v>
      </c>
      <c r="B11" t="s">
        <v>467</v>
      </c>
      <c r="C11" t="s">
        <v>452</v>
      </c>
      <c r="D11" t="s">
        <v>791</v>
      </c>
      <c r="E11" t="str">
        <f t="shared" si="0"/>
        <v>141</v>
      </c>
      <c r="F11" t="s">
        <v>19678</v>
      </c>
      <c r="G11" t="s">
        <v>19025</v>
      </c>
      <c r="H11" t="s">
        <v>18609</v>
      </c>
      <c r="I11" t="str">
        <f t="shared" si="1"/>
        <v>404</v>
      </c>
    </row>
    <row r="12" spans="1:9" x14ac:dyDescent="0.2">
      <c r="A12" s="1" t="s">
        <v>16</v>
      </c>
      <c r="B12" t="s">
        <v>15157</v>
      </c>
      <c r="C12" t="s">
        <v>20067</v>
      </c>
      <c r="D12" t="s">
        <v>15112</v>
      </c>
      <c r="E12" t="str">
        <f t="shared" si="0"/>
        <v>1714</v>
      </c>
      <c r="F12" t="s">
        <v>19961</v>
      </c>
      <c r="G12" t="s">
        <v>20027</v>
      </c>
      <c r="H12" t="s">
        <v>20100</v>
      </c>
      <c r="I12" t="str">
        <f t="shared" si="1"/>
        <v>7416</v>
      </c>
    </row>
    <row r="13" spans="1:9" x14ac:dyDescent="0.2">
      <c r="A13" s="1" t="s">
        <v>17</v>
      </c>
      <c r="B13" t="s">
        <v>389</v>
      </c>
      <c r="C13" t="s">
        <v>622</v>
      </c>
      <c r="D13" t="s">
        <v>389</v>
      </c>
      <c r="E13" t="str">
        <f t="shared" si="0"/>
        <v>57</v>
      </c>
      <c r="F13" t="s">
        <v>9062</v>
      </c>
      <c r="G13" t="s">
        <v>300</v>
      </c>
      <c r="H13" t="s">
        <v>86</v>
      </c>
      <c r="I13" t="str">
        <f t="shared" si="1"/>
        <v>159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68</v>
      </c>
      <c r="C15" t="s">
        <v>68</v>
      </c>
      <c r="D15" t="s">
        <v>68</v>
      </c>
      <c r="E15" t="str">
        <f t="shared" si="0"/>
        <v>0</v>
      </c>
      <c r="F15" t="s">
        <v>68</v>
      </c>
      <c r="G15" t="s">
        <v>68</v>
      </c>
      <c r="H15" t="s">
        <v>68</v>
      </c>
      <c r="I15" t="str">
        <f t="shared" si="1"/>
        <v>0</v>
      </c>
    </row>
    <row r="16" spans="1:9" x14ac:dyDescent="0.2">
      <c r="A16" s="1" t="s">
        <v>20</v>
      </c>
      <c r="B16" t="s">
        <v>19996</v>
      </c>
      <c r="C16" t="s">
        <v>20068</v>
      </c>
      <c r="D16" t="s">
        <v>20137</v>
      </c>
      <c r="E16" t="str">
        <f t="shared" si="0"/>
        <v>16459882496</v>
      </c>
      <c r="F16" t="s">
        <v>19962</v>
      </c>
      <c r="G16" t="s">
        <v>20028</v>
      </c>
      <c r="H16" t="s">
        <v>20101</v>
      </c>
      <c r="I16" t="str">
        <f t="shared" si="1"/>
        <v>18517635072</v>
      </c>
    </row>
    <row r="17" spans="1:9" x14ac:dyDescent="0.2">
      <c r="A17" s="1" t="s">
        <v>21</v>
      </c>
      <c r="B17" t="s">
        <v>19997</v>
      </c>
      <c r="C17" t="s">
        <v>20069</v>
      </c>
      <c r="D17" t="s">
        <v>20138</v>
      </c>
      <c r="E17" t="str">
        <f t="shared" si="0"/>
        <v>24092672</v>
      </c>
      <c r="F17" t="s">
        <v>9525</v>
      </c>
      <c r="G17" t="s">
        <v>20029</v>
      </c>
      <c r="H17" t="s">
        <v>20102</v>
      </c>
      <c r="I17" t="str">
        <f t="shared" si="1"/>
        <v>24072192</v>
      </c>
    </row>
    <row r="18" spans="1:9" x14ac:dyDescent="0.2">
      <c r="A18" s="1" t="s">
        <v>22</v>
      </c>
      <c r="B18" t="s">
        <v>19998</v>
      </c>
      <c r="C18" t="s">
        <v>20070</v>
      </c>
      <c r="D18" t="s">
        <v>20139</v>
      </c>
      <c r="E18" t="str">
        <f t="shared" si="0"/>
        <v>13549613056</v>
      </c>
      <c r="F18" t="s">
        <v>19963</v>
      </c>
      <c r="G18" t="s">
        <v>20030</v>
      </c>
      <c r="H18" t="s">
        <v>20103</v>
      </c>
      <c r="I18" t="str">
        <f t="shared" si="1"/>
        <v>12775964672</v>
      </c>
    </row>
    <row r="19" spans="1:9" x14ac:dyDescent="0.2">
      <c r="A19" s="1" t="s">
        <v>23</v>
      </c>
      <c r="B19" t="s">
        <v>9525</v>
      </c>
      <c r="C19" t="s">
        <v>20071</v>
      </c>
      <c r="D19" t="s">
        <v>9706</v>
      </c>
      <c r="E19" t="str">
        <f t="shared" si="0"/>
        <v>24076288</v>
      </c>
      <c r="F19" t="s">
        <v>9525</v>
      </c>
      <c r="G19" t="s">
        <v>20031</v>
      </c>
      <c r="H19" t="s">
        <v>9645</v>
      </c>
      <c r="I19" t="str">
        <f t="shared" si="1"/>
        <v>24068096</v>
      </c>
    </row>
    <row r="20" spans="1:9" x14ac:dyDescent="0.2">
      <c r="A20" s="1" t="s">
        <v>24</v>
      </c>
      <c r="B20" t="s">
        <v>19999</v>
      </c>
      <c r="C20" t="s">
        <v>20072</v>
      </c>
      <c r="D20" t="s">
        <v>20140</v>
      </c>
      <c r="E20" t="str">
        <f t="shared" si="0"/>
        <v>11761812832</v>
      </c>
      <c r="F20" t="s">
        <v>19964</v>
      </c>
      <c r="G20" t="s">
        <v>20032</v>
      </c>
      <c r="H20" t="s">
        <v>20104</v>
      </c>
      <c r="I20" t="str">
        <f t="shared" si="1"/>
        <v>38748964215</v>
      </c>
    </row>
    <row r="21" spans="1:9" x14ac:dyDescent="0.2">
      <c r="A21" s="1" t="s">
        <v>25</v>
      </c>
      <c r="B21" t="s">
        <v>20000</v>
      </c>
      <c r="C21" t="s">
        <v>20073</v>
      </c>
      <c r="D21" t="s">
        <v>20141</v>
      </c>
      <c r="E21" t="str">
        <f t="shared" si="0"/>
        <v>5244198197</v>
      </c>
      <c r="F21" t="s">
        <v>19965</v>
      </c>
      <c r="G21" t="s">
        <v>20033</v>
      </c>
      <c r="H21" t="s">
        <v>20105</v>
      </c>
      <c r="I21" t="str">
        <f t="shared" si="1"/>
        <v>18895562072</v>
      </c>
    </row>
    <row r="22" spans="1:9" x14ac:dyDescent="0.2">
      <c r="A22" s="1" t="s">
        <v>26</v>
      </c>
      <c r="B22" t="s">
        <v>20001</v>
      </c>
      <c r="C22" t="s">
        <v>20074</v>
      </c>
      <c r="D22" t="s">
        <v>20142</v>
      </c>
      <c r="E22" t="str">
        <f t="shared" si="0"/>
        <v>23913176917</v>
      </c>
      <c r="F22" t="s">
        <v>19966</v>
      </c>
      <c r="G22" t="s">
        <v>20034</v>
      </c>
      <c r="H22" t="s">
        <v>20106</v>
      </c>
      <c r="I22" t="str">
        <f t="shared" si="1"/>
        <v>17585015352</v>
      </c>
    </row>
    <row r="23" spans="1:9" x14ac:dyDescent="0.2">
      <c r="A23" s="1" t="s">
        <v>27</v>
      </c>
      <c r="B23" t="s">
        <v>20002</v>
      </c>
      <c r="C23" t="s">
        <v>20075</v>
      </c>
      <c r="D23" t="s">
        <v>20107</v>
      </c>
      <c r="E23" t="str">
        <f t="shared" si="0"/>
        <v>27433140</v>
      </c>
      <c r="F23" t="s">
        <v>19967</v>
      </c>
      <c r="G23" t="s">
        <v>20035</v>
      </c>
      <c r="H23" t="s">
        <v>20107</v>
      </c>
      <c r="I23" t="str">
        <f t="shared" si="1"/>
        <v>27389333</v>
      </c>
    </row>
    <row r="24" spans="1:9" x14ac:dyDescent="0.2">
      <c r="A24" s="1" t="s">
        <v>28</v>
      </c>
      <c r="B24" t="s">
        <v>227</v>
      </c>
      <c r="C24" t="s">
        <v>229</v>
      </c>
      <c r="D24" t="s">
        <v>332</v>
      </c>
      <c r="E24" t="str">
        <f t="shared" si="0"/>
        <v>103</v>
      </c>
      <c r="F24" t="s">
        <v>414</v>
      </c>
      <c r="G24" t="s">
        <v>472</v>
      </c>
      <c r="H24" t="s">
        <v>72</v>
      </c>
      <c r="I24" t="str">
        <f t="shared" si="1"/>
        <v>50</v>
      </c>
    </row>
    <row r="25" spans="1:9" x14ac:dyDescent="0.2">
      <c r="A25" s="1" t="s">
        <v>29</v>
      </c>
      <c r="B25" t="s">
        <v>604</v>
      </c>
      <c r="C25" t="s">
        <v>5270</v>
      </c>
      <c r="D25" t="s">
        <v>4566</v>
      </c>
      <c r="E25" t="str">
        <f t="shared" si="0"/>
        <v>211</v>
      </c>
      <c r="F25" t="s">
        <v>76</v>
      </c>
      <c r="G25" t="s">
        <v>1328</v>
      </c>
      <c r="H25" t="s">
        <v>1328</v>
      </c>
      <c r="I25" t="str">
        <f t="shared" si="1"/>
        <v>691</v>
      </c>
    </row>
    <row r="26" spans="1:9" x14ac:dyDescent="0.2">
      <c r="A26" s="1" t="s">
        <v>30</v>
      </c>
      <c r="B26" t="s">
        <v>14295</v>
      </c>
      <c r="C26" t="s">
        <v>20076</v>
      </c>
      <c r="D26" t="s">
        <v>14749</v>
      </c>
      <c r="E26" t="str">
        <f t="shared" si="0"/>
        <v>1721</v>
      </c>
      <c r="F26" t="s">
        <v>19968</v>
      </c>
      <c r="G26" t="s">
        <v>20036</v>
      </c>
      <c r="H26" t="s">
        <v>20108</v>
      </c>
      <c r="I26" t="str">
        <f t="shared" si="1"/>
        <v>7448</v>
      </c>
    </row>
    <row r="27" spans="1:9" x14ac:dyDescent="0.2">
      <c r="A27" s="1" t="s">
        <v>31</v>
      </c>
      <c r="B27" t="s">
        <v>20003</v>
      </c>
      <c r="C27" t="s">
        <v>18567</v>
      </c>
      <c r="D27" t="s">
        <v>19156</v>
      </c>
      <c r="E27" t="str">
        <f t="shared" si="0"/>
        <v>438</v>
      </c>
      <c r="F27" t="s">
        <v>19969</v>
      </c>
      <c r="G27" t="s">
        <v>20037</v>
      </c>
      <c r="H27" t="s">
        <v>20109</v>
      </c>
      <c r="I27" t="str">
        <f t="shared" si="1"/>
        <v>4791</v>
      </c>
    </row>
    <row r="28" spans="1:9" x14ac:dyDescent="0.2">
      <c r="A28" s="1" t="s">
        <v>32</v>
      </c>
      <c r="B28" t="s">
        <v>298</v>
      </c>
      <c r="C28" t="s">
        <v>68</v>
      </c>
      <c r="D28" t="s">
        <v>316</v>
      </c>
      <c r="E28" t="str">
        <f t="shared" si="0"/>
        <v>143360</v>
      </c>
      <c r="F28" t="s">
        <v>173</v>
      </c>
      <c r="G28" t="s">
        <v>68</v>
      </c>
      <c r="H28" t="s">
        <v>78</v>
      </c>
      <c r="I28" t="str">
        <f t="shared" si="1"/>
        <v>8192</v>
      </c>
    </row>
    <row r="29" spans="1:9" x14ac:dyDescent="0.2">
      <c r="A29" s="1" t="s">
        <v>33</v>
      </c>
      <c r="B29" t="s">
        <v>20004</v>
      </c>
      <c r="C29" t="s">
        <v>482</v>
      </c>
      <c r="D29" t="s">
        <v>898</v>
      </c>
      <c r="E29" t="str">
        <f t="shared" si="0"/>
        <v>1495040</v>
      </c>
      <c r="F29" t="s">
        <v>19970</v>
      </c>
      <c r="G29" t="s">
        <v>20038</v>
      </c>
      <c r="H29" t="s">
        <v>20110</v>
      </c>
      <c r="I29" t="str">
        <f t="shared" si="1"/>
        <v>352145408</v>
      </c>
    </row>
    <row r="30" spans="1:9" x14ac:dyDescent="0.2">
      <c r="A30" s="1" t="s">
        <v>34</v>
      </c>
      <c r="B30" t="s">
        <v>20005</v>
      </c>
      <c r="C30" t="s">
        <v>20077</v>
      </c>
      <c r="D30" t="s">
        <v>20143</v>
      </c>
      <c r="E30" t="str">
        <f t="shared" si="0"/>
        <v>27528450048</v>
      </c>
      <c r="F30" t="s">
        <v>19971</v>
      </c>
      <c r="G30" t="s">
        <v>20039</v>
      </c>
      <c r="H30" t="s">
        <v>20111</v>
      </c>
      <c r="I30" t="str">
        <f t="shared" si="1"/>
        <v>21346312192</v>
      </c>
    </row>
    <row r="31" spans="1:9" x14ac:dyDescent="0.2">
      <c r="A31" s="1" t="s">
        <v>35</v>
      </c>
      <c r="B31" t="s">
        <v>20002</v>
      </c>
      <c r="C31" t="s">
        <v>20078</v>
      </c>
      <c r="D31" t="s">
        <v>20107</v>
      </c>
      <c r="E31" t="str">
        <f t="shared" si="0"/>
        <v>27480064</v>
      </c>
      <c r="F31" t="s">
        <v>18734</v>
      </c>
      <c r="G31" t="s">
        <v>20040</v>
      </c>
      <c r="H31" t="s">
        <v>20107</v>
      </c>
      <c r="I31" t="str">
        <f t="shared" si="1"/>
        <v>27389952</v>
      </c>
    </row>
    <row r="32" spans="1:9" x14ac:dyDescent="0.2">
      <c r="A32" s="1" t="s">
        <v>36</v>
      </c>
      <c r="B32" t="s">
        <v>20006</v>
      </c>
      <c r="C32" t="s">
        <v>20079</v>
      </c>
      <c r="D32" t="s">
        <v>20144</v>
      </c>
      <c r="E32" t="str">
        <f t="shared" si="0"/>
        <v>12282273792</v>
      </c>
      <c r="F32" t="s">
        <v>19972</v>
      </c>
      <c r="G32" t="s">
        <v>20041</v>
      </c>
      <c r="H32" t="s">
        <v>20112</v>
      </c>
      <c r="I32" t="str">
        <f t="shared" si="1"/>
        <v>10678603776</v>
      </c>
    </row>
    <row r="33" spans="1:9" x14ac:dyDescent="0.2">
      <c r="A33" s="1" t="s">
        <v>37</v>
      </c>
      <c r="B33" t="s">
        <v>20002</v>
      </c>
      <c r="C33" t="s">
        <v>20080</v>
      </c>
      <c r="D33" t="s">
        <v>20107</v>
      </c>
      <c r="E33" t="str">
        <f t="shared" si="0"/>
        <v>26996736</v>
      </c>
      <c r="F33" t="s">
        <v>19973</v>
      </c>
      <c r="G33" t="s">
        <v>20002</v>
      </c>
      <c r="H33" t="s">
        <v>20107</v>
      </c>
      <c r="I33" t="str">
        <f t="shared" si="1"/>
        <v>27381760</v>
      </c>
    </row>
    <row r="34" spans="1:9" x14ac:dyDescent="0.2">
      <c r="A34" s="1" t="s">
        <v>38</v>
      </c>
      <c r="B34" t="s">
        <v>20007</v>
      </c>
      <c r="C34" t="s">
        <v>20081</v>
      </c>
      <c r="D34" t="s">
        <v>20145</v>
      </c>
      <c r="E34" t="str">
        <f t="shared" si="0"/>
        <v>7237882202</v>
      </c>
      <c r="F34" t="s">
        <v>19974</v>
      </c>
      <c r="G34" t="s">
        <v>20042</v>
      </c>
      <c r="H34" t="s">
        <v>20113</v>
      </c>
      <c r="I34" t="str">
        <f t="shared" si="1"/>
        <v>20343129988</v>
      </c>
    </row>
    <row r="35" spans="1:9" x14ac:dyDescent="0.2">
      <c r="A35" s="1" t="s">
        <v>39</v>
      </c>
      <c r="B35" t="s">
        <v>20008</v>
      </c>
      <c r="C35" t="s">
        <v>20082</v>
      </c>
      <c r="D35" t="s">
        <v>20146</v>
      </c>
      <c r="E35" t="str">
        <f t="shared" ref="E35:E63" si="2">IF(ISERROR(MEDIAN(VALUE(B35),VALUE(C35),VALUE(D35))), "-", TEXT(MEDIAN(VALUE(B35),VALUE(C35),VALUE(D35)), "0"))</f>
        <v>14034717587</v>
      </c>
      <c r="F35" t="s">
        <v>19975</v>
      </c>
      <c r="G35" t="s">
        <v>20043</v>
      </c>
      <c r="H35" t="s">
        <v>20114</v>
      </c>
      <c r="I35" t="str">
        <f t="shared" ref="I35:I63" si="3">IF(ISERROR(MEDIAN(VALUE(F35),VALUE(G35),VALUE(H35))), "-", TEXT(MEDIAN(VALUE(F35),VALUE(G35),VALUE(H35)), "0"))</f>
        <v>30131910535</v>
      </c>
    </row>
    <row r="36" spans="1:9" x14ac:dyDescent="0.2">
      <c r="A36" s="1" t="s">
        <v>40</v>
      </c>
      <c r="B36" t="s">
        <v>20009</v>
      </c>
      <c r="C36" t="s">
        <v>20083</v>
      </c>
      <c r="D36" t="s">
        <v>20147</v>
      </c>
      <c r="E36" t="str">
        <f t="shared" si="2"/>
        <v>20342904671</v>
      </c>
      <c r="F36" t="s">
        <v>19976</v>
      </c>
      <c r="G36" t="s">
        <v>20044</v>
      </c>
      <c r="H36" t="s">
        <v>20115</v>
      </c>
      <c r="I36" t="str">
        <f t="shared" si="3"/>
        <v>18148609920</v>
      </c>
    </row>
    <row r="37" spans="1:9" x14ac:dyDescent="0.2">
      <c r="A37" s="1" t="s">
        <v>41</v>
      </c>
      <c r="B37" t="s">
        <v>19977</v>
      </c>
      <c r="C37" t="s">
        <v>20051</v>
      </c>
      <c r="D37" t="s">
        <v>20148</v>
      </c>
      <c r="E37" t="str">
        <f t="shared" si="2"/>
        <v>30302208</v>
      </c>
      <c r="F37" t="s">
        <v>19977</v>
      </c>
      <c r="G37" t="s">
        <v>20045</v>
      </c>
      <c r="H37" t="s">
        <v>20116</v>
      </c>
      <c r="I37" t="str">
        <f t="shared" si="3"/>
        <v>30305572</v>
      </c>
    </row>
    <row r="38" spans="1:9" x14ac:dyDescent="0.2">
      <c r="A38" s="1" t="s">
        <v>42</v>
      </c>
      <c r="B38" t="s">
        <v>80</v>
      </c>
      <c r="C38" t="s">
        <v>250</v>
      </c>
      <c r="D38" t="s">
        <v>622</v>
      </c>
      <c r="E38" t="str">
        <f t="shared" si="2"/>
        <v>65</v>
      </c>
      <c r="F38" t="s">
        <v>150</v>
      </c>
      <c r="G38" t="s">
        <v>103</v>
      </c>
      <c r="H38" t="s">
        <v>330</v>
      </c>
      <c r="I38" t="str">
        <f t="shared" si="3"/>
        <v>32</v>
      </c>
    </row>
    <row r="39" spans="1:9" x14ac:dyDescent="0.2">
      <c r="A39" s="1" t="s">
        <v>43</v>
      </c>
      <c r="B39" t="s">
        <v>3149</v>
      </c>
      <c r="C39" t="s">
        <v>4566</v>
      </c>
      <c r="D39" t="s">
        <v>324</v>
      </c>
      <c r="E39" t="str">
        <f t="shared" si="2"/>
        <v>178</v>
      </c>
      <c r="F39" t="s">
        <v>19978</v>
      </c>
      <c r="G39" t="s">
        <v>20046</v>
      </c>
      <c r="H39" t="s">
        <v>76</v>
      </c>
      <c r="I39" t="str">
        <f t="shared" si="3"/>
        <v>673</v>
      </c>
    </row>
    <row r="40" spans="1:9" x14ac:dyDescent="0.2">
      <c r="A40" s="1" t="s">
        <v>44</v>
      </c>
      <c r="B40" t="s">
        <v>15414</v>
      </c>
      <c r="C40" t="s">
        <v>20084</v>
      </c>
      <c r="D40" t="s">
        <v>20149</v>
      </c>
      <c r="E40" t="str">
        <f t="shared" si="2"/>
        <v>1699</v>
      </c>
      <c r="F40" t="s">
        <v>19979</v>
      </c>
      <c r="G40" t="s">
        <v>20047</v>
      </c>
      <c r="H40" t="s">
        <v>20117</v>
      </c>
      <c r="I40" t="str">
        <f t="shared" si="3"/>
        <v>7436</v>
      </c>
    </row>
    <row r="41" spans="1:9" x14ac:dyDescent="0.2">
      <c r="A41" s="1" t="s">
        <v>45</v>
      </c>
      <c r="B41" t="s">
        <v>20010</v>
      </c>
      <c r="C41" t="s">
        <v>11395</v>
      </c>
      <c r="D41" t="s">
        <v>20150</v>
      </c>
      <c r="E41" t="str">
        <f t="shared" si="2"/>
        <v>319</v>
      </c>
      <c r="F41" t="s">
        <v>19107</v>
      </c>
      <c r="G41" t="s">
        <v>20048</v>
      </c>
      <c r="H41" t="s">
        <v>20118</v>
      </c>
      <c r="I41" t="str">
        <f t="shared" si="3"/>
        <v>5022</v>
      </c>
    </row>
    <row r="42" spans="1:9" x14ac:dyDescent="0.2">
      <c r="A42" s="1" t="s">
        <v>46</v>
      </c>
      <c r="B42" t="s">
        <v>68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1584</v>
      </c>
      <c r="C43" t="s">
        <v>20085</v>
      </c>
      <c r="D43" t="s">
        <v>20151</v>
      </c>
      <c r="E43" t="str">
        <f t="shared" si="2"/>
        <v>208207872</v>
      </c>
      <c r="F43" t="s">
        <v>19980</v>
      </c>
      <c r="G43" t="s">
        <v>20049</v>
      </c>
      <c r="H43" t="s">
        <v>20119</v>
      </c>
      <c r="I43" t="str">
        <f t="shared" si="3"/>
        <v>379867136</v>
      </c>
    </row>
    <row r="44" spans="1:9" x14ac:dyDescent="0.2">
      <c r="A44" s="1" t="s">
        <v>48</v>
      </c>
      <c r="B44" t="s">
        <v>20011</v>
      </c>
      <c r="C44" t="s">
        <v>20086</v>
      </c>
      <c r="D44" t="s">
        <v>20152</v>
      </c>
      <c r="E44" t="str">
        <f t="shared" si="2"/>
        <v>23717617664</v>
      </c>
      <c r="F44" t="s">
        <v>19981</v>
      </c>
      <c r="G44" t="s">
        <v>20050</v>
      </c>
      <c r="H44" t="s">
        <v>20120</v>
      </c>
      <c r="I44" t="str">
        <f t="shared" si="3"/>
        <v>23021928448</v>
      </c>
    </row>
    <row r="45" spans="1:9" x14ac:dyDescent="0.2">
      <c r="A45" s="1" t="s">
        <v>49</v>
      </c>
      <c r="B45" t="s">
        <v>19977</v>
      </c>
      <c r="C45" t="s">
        <v>20051</v>
      </c>
      <c r="D45" t="s">
        <v>20153</v>
      </c>
      <c r="E45" t="str">
        <f t="shared" si="2"/>
        <v>30314496</v>
      </c>
      <c r="F45" t="s">
        <v>19977</v>
      </c>
      <c r="G45" t="s">
        <v>20051</v>
      </c>
      <c r="H45" t="s">
        <v>20121</v>
      </c>
      <c r="I45" t="str">
        <f t="shared" si="3"/>
        <v>30314496</v>
      </c>
    </row>
    <row r="46" spans="1:9" x14ac:dyDescent="0.2">
      <c r="A46" s="1" t="s">
        <v>50</v>
      </c>
      <c r="B46" t="s">
        <v>20012</v>
      </c>
      <c r="C46" t="s">
        <v>20087</v>
      </c>
      <c r="D46" t="s">
        <v>20154</v>
      </c>
      <c r="E46" t="str">
        <f t="shared" si="2"/>
        <v>13585997824</v>
      </c>
      <c r="F46" t="s">
        <v>19982</v>
      </c>
      <c r="G46" t="s">
        <v>20052</v>
      </c>
      <c r="H46" t="s">
        <v>20122</v>
      </c>
      <c r="I46" t="str">
        <f t="shared" si="3"/>
        <v>11015135232</v>
      </c>
    </row>
    <row r="47" spans="1:9" x14ac:dyDescent="0.2">
      <c r="A47" s="1" t="s">
        <v>51</v>
      </c>
      <c r="B47" t="s">
        <v>19977</v>
      </c>
      <c r="C47" t="s">
        <v>20051</v>
      </c>
      <c r="D47" t="s">
        <v>20155</v>
      </c>
      <c r="E47" t="str">
        <f t="shared" si="2"/>
        <v>30302208</v>
      </c>
      <c r="F47" t="s">
        <v>19977</v>
      </c>
      <c r="G47" t="s">
        <v>19977</v>
      </c>
      <c r="H47" t="s">
        <v>20051</v>
      </c>
      <c r="I47" t="str">
        <f t="shared" si="3"/>
        <v>30302208</v>
      </c>
    </row>
    <row r="48" spans="1:9" x14ac:dyDescent="0.2">
      <c r="A48" s="1" t="s">
        <v>52</v>
      </c>
      <c r="B48" t="s">
        <v>20013</v>
      </c>
      <c r="C48" t="s">
        <v>20088</v>
      </c>
      <c r="D48" t="s">
        <v>20156</v>
      </c>
      <c r="E48" t="str">
        <f t="shared" si="2"/>
        <v>12365233232</v>
      </c>
      <c r="F48" t="s">
        <v>19983</v>
      </c>
      <c r="G48" t="s">
        <v>20053</v>
      </c>
      <c r="H48" t="s">
        <v>20123</v>
      </c>
      <c r="I48" t="str">
        <f t="shared" si="3"/>
        <v>20743882277</v>
      </c>
    </row>
    <row r="49" spans="1:9" x14ac:dyDescent="0.2">
      <c r="A49" s="1" t="s">
        <v>53</v>
      </c>
      <c r="B49" t="s">
        <v>20014</v>
      </c>
      <c r="C49" t="s">
        <v>20089</v>
      </c>
      <c r="D49" t="s">
        <v>20157</v>
      </c>
      <c r="E49" t="str">
        <f t="shared" si="2"/>
        <v>10410521266</v>
      </c>
      <c r="F49" t="s">
        <v>19984</v>
      </c>
      <c r="G49" t="s">
        <v>20054</v>
      </c>
      <c r="H49" t="s">
        <v>20124</v>
      </c>
      <c r="I49" t="str">
        <f t="shared" si="3"/>
        <v>30740214172</v>
      </c>
    </row>
    <row r="50" spans="1:9" x14ac:dyDescent="0.2">
      <c r="A50" s="1" t="s">
        <v>54</v>
      </c>
      <c r="B50" t="s">
        <v>20015</v>
      </c>
      <c r="C50" t="s">
        <v>20090</v>
      </c>
      <c r="D50" t="s">
        <v>20158</v>
      </c>
      <c r="E50" t="str">
        <f t="shared" si="2"/>
        <v>5641014131</v>
      </c>
      <c r="F50" t="s">
        <v>19985</v>
      </c>
      <c r="G50" t="s">
        <v>20055</v>
      </c>
      <c r="H50" t="s">
        <v>20125</v>
      </c>
      <c r="I50" t="str">
        <f t="shared" si="3"/>
        <v>6658233629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94</v>
      </c>
      <c r="C52" t="s">
        <v>94</v>
      </c>
      <c r="D52" t="s">
        <v>94</v>
      </c>
      <c r="E52" t="str">
        <f t="shared" si="2"/>
        <v>3</v>
      </c>
      <c r="F52" t="s">
        <v>74</v>
      </c>
      <c r="G52" t="s">
        <v>80</v>
      </c>
      <c r="H52" t="s">
        <v>74</v>
      </c>
      <c r="I52" t="str">
        <f t="shared" si="3"/>
        <v>14</v>
      </c>
    </row>
    <row r="53" spans="1:9" x14ac:dyDescent="0.2">
      <c r="A53" s="1" t="s">
        <v>57</v>
      </c>
      <c r="B53" t="s">
        <v>91</v>
      </c>
      <c r="C53" t="s">
        <v>91</v>
      </c>
      <c r="D53" t="s">
        <v>70</v>
      </c>
      <c r="E53" t="str">
        <f t="shared" si="2"/>
        <v>9</v>
      </c>
      <c r="F53" t="s">
        <v>100</v>
      </c>
      <c r="G53" t="s">
        <v>182</v>
      </c>
      <c r="H53" t="s">
        <v>201</v>
      </c>
      <c r="I53" t="str">
        <f t="shared" si="3"/>
        <v>41</v>
      </c>
    </row>
    <row r="54" spans="1:9" x14ac:dyDescent="0.2">
      <c r="A54" s="1" t="s">
        <v>58</v>
      </c>
      <c r="B54" t="s">
        <v>20016</v>
      </c>
      <c r="C54" t="s">
        <v>19960</v>
      </c>
      <c r="D54" t="s">
        <v>18861</v>
      </c>
      <c r="E54" t="str">
        <f t="shared" si="2"/>
        <v>1719</v>
      </c>
      <c r="F54" t="s">
        <v>19986</v>
      </c>
      <c r="G54" t="s">
        <v>20056</v>
      </c>
      <c r="H54" t="s">
        <v>20126</v>
      </c>
      <c r="I54" t="str">
        <f t="shared" si="3"/>
        <v>7431</v>
      </c>
    </row>
    <row r="55" spans="1:9" x14ac:dyDescent="0.2">
      <c r="A55" s="1" t="s">
        <v>59</v>
      </c>
      <c r="B55" t="s">
        <v>141</v>
      </c>
      <c r="C55" t="s">
        <v>143</v>
      </c>
      <c r="D55" t="s">
        <v>130</v>
      </c>
      <c r="E55" t="str">
        <f t="shared" si="2"/>
        <v>19</v>
      </c>
      <c r="F55" t="s">
        <v>142</v>
      </c>
      <c r="G55" t="s">
        <v>14171</v>
      </c>
      <c r="H55" t="s">
        <v>191</v>
      </c>
      <c r="I55" t="str">
        <f t="shared" si="3"/>
        <v>98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20017</v>
      </c>
      <c r="C58" t="s">
        <v>20091</v>
      </c>
      <c r="D58" t="s">
        <v>20159</v>
      </c>
      <c r="E58" t="str">
        <f t="shared" si="2"/>
        <v>5649444864</v>
      </c>
      <c r="F58" t="s">
        <v>19987</v>
      </c>
      <c r="G58" t="s">
        <v>20057</v>
      </c>
      <c r="H58" t="s">
        <v>20127</v>
      </c>
      <c r="I58" t="str">
        <f t="shared" si="3"/>
        <v>6678921216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20018</v>
      </c>
      <c r="C60" t="s">
        <v>20092</v>
      </c>
      <c r="D60" t="s">
        <v>20160</v>
      </c>
      <c r="E60" t="str">
        <f t="shared" si="2"/>
        <v>5639348224</v>
      </c>
      <c r="F60" t="s">
        <v>19988</v>
      </c>
      <c r="G60" t="s">
        <v>20058</v>
      </c>
      <c r="H60" t="s">
        <v>20128</v>
      </c>
      <c r="I60" t="str">
        <f t="shared" si="3"/>
        <v>6543695872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20019</v>
      </c>
      <c r="C62" t="s">
        <v>20093</v>
      </c>
      <c r="D62" t="s">
        <v>20161</v>
      </c>
      <c r="E62" t="str">
        <f t="shared" si="2"/>
        <v>13462156</v>
      </c>
      <c r="F62" t="s">
        <v>19989</v>
      </c>
      <c r="G62" t="s">
        <v>20059</v>
      </c>
      <c r="H62" t="s">
        <v>20129</v>
      </c>
      <c r="I62" t="str">
        <f t="shared" si="3"/>
        <v>58124274</v>
      </c>
    </row>
    <row r="63" spans="1:9" x14ac:dyDescent="0.2">
      <c r="A63" s="1" t="s">
        <v>67</v>
      </c>
      <c r="B63" t="s">
        <v>20020</v>
      </c>
      <c r="C63" t="s">
        <v>20094</v>
      </c>
      <c r="D63" t="s">
        <v>20162</v>
      </c>
      <c r="E63" t="str">
        <f t="shared" si="2"/>
        <v>6931329</v>
      </c>
      <c r="F63" t="s">
        <v>19990</v>
      </c>
      <c r="G63" t="s">
        <v>20060</v>
      </c>
      <c r="H63" t="s">
        <v>20130</v>
      </c>
      <c r="I63" t="str">
        <f t="shared" si="3"/>
        <v>314887936</v>
      </c>
    </row>
    <row r="64" spans="1:9" ht="15" x14ac:dyDescent="0.25">
      <c r="A64" s="6" t="s">
        <v>20837</v>
      </c>
      <c r="B64" s="8">
        <f>AVERAGE(VALUE(B8),VALUE(B22),VALUE(B36))*2^(-30)</f>
        <v>18.02935962875684</v>
      </c>
      <c r="C64" s="8">
        <f t="shared" ref="C64:I64" si="4">AVERAGE(VALUE(C8),VALUE(C22),VALUE(C36))*2^(-30)</f>
        <v>18.81191061033557</v>
      </c>
      <c r="D64" s="8">
        <f t="shared" si="4"/>
        <v>18.28259402140975</v>
      </c>
      <c r="E64" s="8">
        <f t="shared" si="4"/>
        <v>18.323728675954044</v>
      </c>
      <c r="F64" s="8">
        <f t="shared" si="4"/>
        <v>16.046522065997124</v>
      </c>
      <c r="G64" s="8">
        <f t="shared" si="4"/>
        <v>16.390733286427956</v>
      </c>
      <c r="H64" s="8">
        <f t="shared" si="4"/>
        <v>16.170366773381829</v>
      </c>
      <c r="I64" s="8">
        <f t="shared" si="4"/>
        <v>16.15483396096776</v>
      </c>
    </row>
    <row r="65" spans="1:9" x14ac:dyDescent="0.2">
      <c r="A65" s="6" t="s">
        <v>20838</v>
      </c>
      <c r="B65" s="9">
        <f>AVERAGE(VALUE(B8),VALUE(B22),VALUE(B36),VALUE(B50))*2^(-30)</f>
        <v>14.837096774717793</v>
      </c>
      <c r="C65" s="9">
        <f t="shared" ref="C65:I65" si="5">AVERAGE(VALUE(C8),VALUE(C22),VALUE(C36),VALUE(C50))*2^(-30)</f>
        <v>15.42233390873298</v>
      </c>
      <c r="D65" s="9">
        <f t="shared" si="5"/>
        <v>15.013185674790293</v>
      </c>
      <c r="E65" s="9">
        <f t="shared" si="5"/>
        <v>15.056197457946837</v>
      </c>
      <c r="F65" s="9">
        <f t="shared" si="5"/>
        <v>13.560572064714506</v>
      </c>
      <c r="G65" s="9">
        <f t="shared" si="5"/>
        <v>13.843290786258876</v>
      </c>
      <c r="H65" s="9">
        <f t="shared" si="5"/>
        <v>13.682130580069497</v>
      </c>
      <c r="I65" s="9">
        <f t="shared" si="5"/>
        <v>13.66636629216373</v>
      </c>
    </row>
    <row r="66" spans="1:9" x14ac:dyDescent="0.2">
      <c r="A66" s="6" t="s">
        <v>20841</v>
      </c>
      <c r="B66" s="9">
        <f>MIN(VALUE(B18),VALUE(B32),VALUE(B46))*2^(-30)</f>
        <v>11.362514495849609</v>
      </c>
      <c r="C66" s="9">
        <f t="shared" ref="C66:I66" si="6">MIN(VALUE(C18),VALUE(C32),VALUE(C46))*2^(-30)</f>
        <v>12.063198089599609</v>
      </c>
      <c r="D66" s="9">
        <f t="shared" si="6"/>
        <v>11.438758850097656</v>
      </c>
      <c r="E66" s="9">
        <f t="shared" si="6"/>
        <v>11.438758850097656</v>
      </c>
      <c r="F66" s="9">
        <f t="shared" si="6"/>
        <v>9.9452247619628906</v>
      </c>
      <c r="G66" s="9">
        <f t="shared" si="6"/>
        <v>10.07232666015625</v>
      </c>
      <c r="H66" s="9">
        <f t="shared" si="6"/>
        <v>8.9140357971191406</v>
      </c>
      <c r="I66" s="9">
        <f t="shared" si="6"/>
        <v>9.9452247619628906</v>
      </c>
    </row>
    <row r="67" spans="1:9" x14ac:dyDescent="0.2">
      <c r="A67" s="6" t="s">
        <v>20839</v>
      </c>
      <c r="B67" s="9">
        <f>MIN(VALUE(B16),VALUE(B30),VALUE(B44))*2^(-30)</f>
        <v>15.329460144042969</v>
      </c>
      <c r="C67" s="9">
        <f t="shared" ref="C67:I67" si="7">MIN(VALUE(C16),VALUE(C30),VALUE(C44))*2^(-30)</f>
        <v>15.303733825683594</v>
      </c>
      <c r="D67" s="9">
        <f t="shared" si="7"/>
        <v>15.337001800537109</v>
      </c>
      <c r="E67" s="9">
        <f t="shared" si="7"/>
        <v>15.329460144042969</v>
      </c>
      <c r="F67" s="9">
        <f t="shared" si="7"/>
        <v>17.245891571044922</v>
      </c>
      <c r="G67" s="9">
        <f t="shared" si="7"/>
        <v>17.253185272216797</v>
      </c>
      <c r="H67" s="9">
        <f t="shared" si="7"/>
        <v>17.224594116210938</v>
      </c>
      <c r="I67" s="9">
        <f t="shared" si="7"/>
        <v>17.245891571044922</v>
      </c>
    </row>
    <row r="68" spans="1:9" x14ac:dyDescent="0.2">
      <c r="A68" s="6" t="s">
        <v>20831</v>
      </c>
      <c r="B68" s="9">
        <f>SUM(VALUE(B14),VALUE(B28),VALUE(B42))*2^(-20)</f>
        <v>0.15234375</v>
      </c>
      <c r="C68" s="9">
        <f t="shared" ref="C68:I69" si="8">SUM(VALUE(C14),VALUE(C28),VALUE(C42))*2^(-20)</f>
        <v>0</v>
      </c>
      <c r="D68" s="9">
        <f t="shared" si="8"/>
        <v>0.13671875</v>
      </c>
      <c r="E68" s="9">
        <f t="shared" si="8"/>
        <v>0.13671875</v>
      </c>
      <c r="F68" s="9">
        <f t="shared" si="8"/>
        <v>4.6875E-2</v>
      </c>
      <c r="G68" s="9">
        <f t="shared" si="8"/>
        <v>0</v>
      </c>
      <c r="H68" s="9">
        <f t="shared" si="8"/>
        <v>7.8125E-3</v>
      </c>
      <c r="I68" s="9">
        <f t="shared" si="8"/>
        <v>7.8125E-3</v>
      </c>
    </row>
    <row r="69" spans="1:9" x14ac:dyDescent="0.2">
      <c r="A69" s="6" t="s">
        <v>20840</v>
      </c>
      <c r="B69" s="9">
        <f>SUM(VALUE(B15),VALUE(B29),VALUE(B43))*2^(-20)</f>
        <v>367.82421875</v>
      </c>
      <c r="C69" s="9">
        <f t="shared" si="8"/>
        <v>199.28515625</v>
      </c>
      <c r="D69" s="9">
        <f t="shared" si="8"/>
        <v>367.79296875</v>
      </c>
      <c r="E69" s="9">
        <f t="shared" si="8"/>
        <v>199.98828125</v>
      </c>
      <c r="F69" s="9">
        <f t="shared" si="8"/>
        <v>703.171875</v>
      </c>
      <c r="G69" s="9">
        <f t="shared" si="8"/>
        <v>715.37890625</v>
      </c>
      <c r="H69" s="9">
        <f t="shared" si="8"/>
        <v>698.1015625</v>
      </c>
      <c r="I69" s="9">
        <f t="shared" si="8"/>
        <v>698.1015625</v>
      </c>
    </row>
    <row r="70" spans="1:9" x14ac:dyDescent="0.2">
      <c r="A70" s="6" t="s">
        <v>20832</v>
      </c>
      <c r="B70" s="9">
        <f>AVERAGE(VALUE(B9),VALUE(B23),VALUE(B37))*2^(-20)</f>
        <v>26.013123194376629</v>
      </c>
      <c r="C70" s="9">
        <f t="shared" ref="C70:I70" si="9">AVERAGE(VALUE(C9),VALUE(C23),VALUE(C37))*2^(-20)</f>
        <v>26.014724731445313</v>
      </c>
      <c r="D70" s="9">
        <f t="shared" si="9"/>
        <v>25.108066558837891</v>
      </c>
      <c r="E70" s="9">
        <f t="shared" si="9"/>
        <v>26.010818481445313</v>
      </c>
      <c r="F70" s="9">
        <f t="shared" si="9"/>
        <v>25.981574058532715</v>
      </c>
      <c r="G70" s="9">
        <f t="shared" si="9"/>
        <v>26.022470474243164</v>
      </c>
      <c r="H70" s="9">
        <f t="shared" si="9"/>
        <v>25.903003692626953</v>
      </c>
      <c r="I70" s="9">
        <f t="shared" si="9"/>
        <v>25.992792447408039</v>
      </c>
    </row>
    <row r="71" spans="1:9" x14ac:dyDescent="0.2">
      <c r="A71" s="6" t="s">
        <v>20833</v>
      </c>
      <c r="B71" s="10">
        <f>MIN(VALUE(B19),VALUE(B33),VALUE(B47))*2^(-20)</f>
        <v>22.92578125</v>
      </c>
      <c r="C71" s="10">
        <f t="shared" ref="C71:I71" si="10">MIN(VALUE(C19),VALUE(C33),VALUE(C47))*2^(-20)</f>
        <v>22.9609375</v>
      </c>
      <c r="D71" s="10">
        <f t="shared" si="10"/>
        <v>23.08203125</v>
      </c>
      <c r="E71" s="10">
        <f t="shared" si="10"/>
        <v>22.9609375</v>
      </c>
      <c r="F71" s="10">
        <f t="shared" si="10"/>
        <v>22.92578125</v>
      </c>
      <c r="G71" s="10">
        <f t="shared" si="10"/>
        <v>22.953125</v>
      </c>
      <c r="H71" s="10">
        <f t="shared" si="10"/>
        <v>22.98046875</v>
      </c>
      <c r="I71" s="10">
        <f t="shared" si="10"/>
        <v>22.953125</v>
      </c>
    </row>
    <row r="72" spans="1:9" x14ac:dyDescent="0.2">
      <c r="A72" s="6" t="s">
        <v>20834</v>
      </c>
      <c r="B72" s="10">
        <f>MAX(VALUE(B17),VALUE(B31),VALUE(B45))*2^(-20)</f>
        <v>28.8984375</v>
      </c>
      <c r="C72" s="10">
        <f t="shared" ref="C72:I72" si="11">MAX(VALUE(C17),VALUE(C31),VALUE(C45))*2^(-20)</f>
        <v>28.91015625</v>
      </c>
      <c r="D72" s="10">
        <f t="shared" si="11"/>
        <v>28.91796875</v>
      </c>
      <c r="E72" s="10">
        <f t="shared" si="11"/>
        <v>28.91015625</v>
      </c>
      <c r="F72" s="10">
        <f t="shared" si="11"/>
        <v>28.8984375</v>
      </c>
      <c r="G72" s="10">
        <f t="shared" si="11"/>
        <v>28.91015625</v>
      </c>
      <c r="H72" s="10">
        <f t="shared" si="11"/>
        <v>28.9140625</v>
      </c>
      <c r="I72" s="10">
        <f t="shared" si="11"/>
        <v>28.91015625</v>
      </c>
    </row>
    <row r="73" spans="1:9" x14ac:dyDescent="0.2">
      <c r="A73" s="6" t="s">
        <v>20826</v>
      </c>
      <c r="B73" s="9">
        <f>VALUE(B7)*10^(-9)</f>
        <v>215.55759053200001</v>
      </c>
      <c r="C73" s="9">
        <f t="shared" ref="C73:I73" si="12">VALUE(C7)*10^(-9)</f>
        <v>202.86227917900001</v>
      </c>
      <c r="D73" s="9">
        <f t="shared" si="12"/>
        <v>217.98214910800002</v>
      </c>
      <c r="E73" s="9">
        <f t="shared" si="12"/>
        <v>215.55759053200001</v>
      </c>
      <c r="F73" s="9">
        <f t="shared" si="12"/>
        <v>892.90771971800007</v>
      </c>
      <c r="G73" s="9">
        <f t="shared" si="12"/>
        <v>934.47234306700011</v>
      </c>
      <c r="H73" s="9">
        <f t="shared" si="12"/>
        <v>935.86483282800009</v>
      </c>
      <c r="I73" s="9">
        <f t="shared" si="12"/>
        <v>934.47234306700011</v>
      </c>
    </row>
    <row r="74" spans="1:9" x14ac:dyDescent="0.2">
      <c r="A74" s="6" t="s">
        <v>20835</v>
      </c>
      <c r="B74" s="9">
        <f>SUM(VALUE(B20),VALUE(B34),VALUE(B48))*2^(-30)</f>
        <v>28.77178923971951</v>
      </c>
      <c r="C74" s="9">
        <f t="shared" ref="C74:I75" si="13">SUM(VALUE(C20),VALUE(C34),VALUE(C48))*2^(-30)</f>
        <v>29.423719622194767</v>
      </c>
      <c r="D74" s="9">
        <f t="shared" si="13"/>
        <v>29.195615930482745</v>
      </c>
      <c r="E74" s="9">
        <f t="shared" si="13"/>
        <v>29.210865745320916</v>
      </c>
      <c r="F74" s="9">
        <f t="shared" si="13"/>
        <v>74.228735831566155</v>
      </c>
      <c r="G74" s="9">
        <f t="shared" si="13"/>
        <v>74.625025944784284</v>
      </c>
      <c r="H74" s="9">
        <f t="shared" si="13"/>
        <v>74.495366359129548</v>
      </c>
      <c r="I74" s="9">
        <f t="shared" si="13"/>
        <v>74.353047162294388</v>
      </c>
    </row>
    <row r="75" spans="1:9" x14ac:dyDescent="0.2">
      <c r="A75" s="6" t="s">
        <v>20836</v>
      </c>
      <c r="B75" s="9">
        <f>SUM(VALUE(B21),VALUE(B35),VALUE(B49))*2^(-30)</f>
        <v>28.745230663567781</v>
      </c>
      <c r="C75" s="9">
        <f t="shared" si="13"/>
        <v>29.400988773442805</v>
      </c>
      <c r="D75" s="9">
        <f t="shared" si="13"/>
        <v>29.178127172403038</v>
      </c>
      <c r="E75" s="9">
        <f t="shared" si="13"/>
        <v>27.650442952290177</v>
      </c>
      <c r="F75" s="9">
        <f t="shared" si="13"/>
        <v>73.796129383146763</v>
      </c>
      <c r="G75" s="9">
        <f t="shared" si="13"/>
        <v>74.173215043731034</v>
      </c>
      <c r="H75" s="9">
        <f t="shared" si="13"/>
        <v>74.044040950015187</v>
      </c>
      <c r="I75" s="9">
        <f t="shared" si="13"/>
        <v>74.289447422139347</v>
      </c>
    </row>
    <row r="76" spans="1:9" x14ac:dyDescent="0.2">
      <c r="A76" s="7" t="s">
        <v>20827</v>
      </c>
      <c r="B76" s="9">
        <f>SUM(VALUE(B12),VALUE(B26),VALUE(B40))</f>
        <v>5134</v>
      </c>
      <c r="C76" s="9">
        <f t="shared" ref="C76:I76" si="14">SUM(VALUE(C12),VALUE(C26),VALUE(C40))</f>
        <v>4835</v>
      </c>
      <c r="D76" s="9">
        <f t="shared" si="14"/>
        <v>5201</v>
      </c>
      <c r="E76" s="9">
        <f t="shared" si="14"/>
        <v>5134</v>
      </c>
      <c r="F76" s="9">
        <f t="shared" si="14"/>
        <v>21303</v>
      </c>
      <c r="G76" s="9">
        <f t="shared" si="14"/>
        <v>22300</v>
      </c>
      <c r="H76" s="9">
        <f t="shared" si="14"/>
        <v>22333</v>
      </c>
      <c r="I76" s="9">
        <f t="shared" si="14"/>
        <v>22300</v>
      </c>
    </row>
    <row r="77" spans="1:9" x14ac:dyDescent="0.2">
      <c r="A77" s="7" t="s">
        <v>20828</v>
      </c>
      <c r="B77" s="9">
        <f>SUM(VALUE(B11),VALUE(B25),VALUE(B39))</f>
        <v>522</v>
      </c>
      <c r="C77" s="9">
        <f t="shared" ref="C77:I77" si="15">SUM(VALUE(C11),VALUE(C25),VALUE(C39))</f>
        <v>556</v>
      </c>
      <c r="D77" s="9">
        <f t="shared" si="15"/>
        <v>547</v>
      </c>
      <c r="E77" s="9">
        <f t="shared" si="15"/>
        <v>530</v>
      </c>
      <c r="F77" s="9">
        <f t="shared" si="15"/>
        <v>1755</v>
      </c>
      <c r="G77" s="9">
        <f t="shared" si="15"/>
        <v>1772</v>
      </c>
      <c r="H77" s="9">
        <f t="shared" si="15"/>
        <v>1780</v>
      </c>
      <c r="I77" s="9">
        <f t="shared" si="15"/>
        <v>1768</v>
      </c>
    </row>
    <row r="78" spans="1:9" x14ac:dyDescent="0.2">
      <c r="A78" s="7" t="s">
        <v>20829</v>
      </c>
      <c r="B78" s="9">
        <f>SUM(VALUE(B13),VALUE(B27),VALUE(B41))</f>
        <v>814</v>
      </c>
      <c r="C78" s="9">
        <f t="shared" ref="C78:I78" si="16">SUM(VALUE(C13),VALUE(C27),VALUE(C41))</f>
        <v>825</v>
      </c>
      <c r="D78" s="9">
        <f t="shared" si="16"/>
        <v>874</v>
      </c>
      <c r="E78" s="9">
        <f t="shared" si="16"/>
        <v>814</v>
      </c>
      <c r="F78" s="9">
        <f t="shared" si="16"/>
        <v>9896</v>
      </c>
      <c r="G78" s="9">
        <f t="shared" si="16"/>
        <v>9915</v>
      </c>
      <c r="H78" s="9">
        <f t="shared" si="16"/>
        <v>9987</v>
      </c>
      <c r="I78" s="9">
        <f t="shared" si="16"/>
        <v>9972</v>
      </c>
    </row>
    <row r="79" spans="1:9" x14ac:dyDescent="0.2">
      <c r="A79" s="7" t="s">
        <v>20830</v>
      </c>
      <c r="B79" s="9">
        <f>SUM(VALUE(B10),VALUE(B24),VALUE(B38))</f>
        <v>737</v>
      </c>
      <c r="C79" s="9">
        <f t="shared" ref="C79:I79" si="17">SUM(VALUE(C10),VALUE(C24),VALUE(C38))</f>
        <v>611</v>
      </c>
      <c r="D79" s="9">
        <f t="shared" si="17"/>
        <v>765</v>
      </c>
      <c r="E79" s="9">
        <f t="shared" si="17"/>
        <v>764</v>
      </c>
      <c r="F79" s="9">
        <f t="shared" si="17"/>
        <v>1692</v>
      </c>
      <c r="G79" s="9">
        <f t="shared" si="17"/>
        <v>1788</v>
      </c>
      <c r="H79" s="9">
        <f t="shared" si="17"/>
        <v>1823</v>
      </c>
      <c r="I79" s="9">
        <f t="shared" si="17"/>
        <v>1787</v>
      </c>
    </row>
    <row r="80" spans="1:9" x14ac:dyDescent="0.2">
      <c r="A80" s="27" t="s">
        <v>20855</v>
      </c>
      <c r="B80" s="28">
        <f>B3*2^(-30)</f>
        <v>0</v>
      </c>
      <c r="C80" s="28">
        <f t="shared" ref="C80:I81" si="18">C3*2^(-30)</f>
        <v>0</v>
      </c>
      <c r="D80" s="28">
        <f t="shared" si="18"/>
        <v>0</v>
      </c>
      <c r="E80" s="28">
        <f t="shared" si="18"/>
        <v>0</v>
      </c>
      <c r="F80" s="28">
        <f t="shared" si="18"/>
        <v>19.176571659743786</v>
      </c>
      <c r="G80" s="28">
        <f t="shared" si="18"/>
        <v>19.176571659743786</v>
      </c>
      <c r="H80" s="28">
        <f t="shared" si="18"/>
        <v>19.176571659743786</v>
      </c>
      <c r="I80" s="28">
        <f t="shared" si="18"/>
        <v>19.176571659743786</v>
      </c>
    </row>
    <row r="81" spans="1:9" x14ac:dyDescent="0.2">
      <c r="A81" s="27" t="s">
        <v>20856</v>
      </c>
      <c r="B81" s="28">
        <f>B4*2^(-30)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57.529714979231358</v>
      </c>
      <c r="G81" s="28">
        <f t="shared" si="18"/>
        <v>57.529714979231358</v>
      </c>
      <c r="H81" s="28">
        <f t="shared" si="18"/>
        <v>57.529714979231358</v>
      </c>
      <c r="I81" s="28">
        <f t="shared" si="18"/>
        <v>57.529714979231358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5" width="58.5703125" bestFit="1" customWidth="1" collapsed="1"/>
    <col min="6" max="6" width="57.2851562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14409</v>
      </c>
      <c r="E2" t="s">
        <v>121</v>
      </c>
      <c r="F2" t="s">
        <v>14410</v>
      </c>
    </row>
    <row r="3" spans="1:6" x14ac:dyDescent="0.2">
      <c r="A3" t="s">
        <v>88</v>
      </c>
      <c r="B3" t="s">
        <v>123</v>
      </c>
      <c r="C3" t="s">
        <v>14411</v>
      </c>
      <c r="D3" t="s">
        <v>19532</v>
      </c>
      <c r="E3" t="s">
        <v>14413</v>
      </c>
      <c r="F3" t="s">
        <v>14410</v>
      </c>
    </row>
    <row r="4" spans="1:6" x14ac:dyDescent="0.2">
      <c r="A4" t="s">
        <v>94</v>
      </c>
      <c r="B4" t="s">
        <v>125</v>
      </c>
      <c r="C4" t="s">
        <v>19533</v>
      </c>
      <c r="D4" t="s">
        <v>19532</v>
      </c>
      <c r="E4" t="s">
        <v>14413</v>
      </c>
      <c r="F4" t="s">
        <v>14973</v>
      </c>
    </row>
    <row r="5" spans="1:6" x14ac:dyDescent="0.2">
      <c r="A5" t="s">
        <v>79</v>
      </c>
      <c r="B5" t="s">
        <v>127</v>
      </c>
      <c r="C5" t="s">
        <v>19533</v>
      </c>
      <c r="D5" t="s">
        <v>68</v>
      </c>
      <c r="E5" t="s">
        <v>14974</v>
      </c>
      <c r="F5" t="s">
        <v>121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1:I81"/>
  <sheetViews>
    <sheetView topLeftCell="A46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3.5703125" bestFit="1" customWidth="1" collapsed="1"/>
    <col min="6" max="8" width="27" bestFit="1" customWidth="1" collapsed="1"/>
    <col min="9" max="9" width="13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19318</v>
      </c>
      <c r="G3" t="s">
        <v>19318</v>
      </c>
      <c r="H3" t="s">
        <v>19318</v>
      </c>
      <c r="I3" t="str">
        <f t="shared" ref="I3:I34" si="1">IF(ISERROR(MEDIAN(VALUE(F3),VALUE(G3),VALUE(H3))), "-", TEXT(MEDIAN(VALUE(F3),VALUE(G3),VALUE(H3)), "0"))</f>
        <v>20590687032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19319</v>
      </c>
      <c r="G4" t="s">
        <v>19319</v>
      </c>
      <c r="H4" t="s">
        <v>19319</v>
      </c>
      <c r="I4" t="str">
        <f t="shared" si="1"/>
        <v>61772061096</v>
      </c>
    </row>
    <row r="5" spans="1:9" x14ac:dyDescent="0.2">
      <c r="A5" s="1" t="s">
        <v>9</v>
      </c>
      <c r="B5" t="s">
        <v>20202</v>
      </c>
      <c r="C5" t="s">
        <v>20273</v>
      </c>
      <c r="D5" t="s">
        <v>20345</v>
      </c>
      <c r="E5" t="str">
        <f t="shared" si="0"/>
        <v>-</v>
      </c>
      <c r="F5" t="s">
        <v>20163</v>
      </c>
      <c r="G5" t="s">
        <v>20236</v>
      </c>
      <c r="H5" t="s">
        <v>20306</v>
      </c>
      <c r="I5" t="str">
        <f t="shared" si="1"/>
        <v>-</v>
      </c>
    </row>
    <row r="6" spans="1:9" x14ac:dyDescent="0.2">
      <c r="A6" s="1" t="s">
        <v>10</v>
      </c>
      <c r="B6" t="s">
        <v>20203</v>
      </c>
      <c r="C6" t="s">
        <v>20274</v>
      </c>
      <c r="D6" t="s">
        <v>20346</v>
      </c>
      <c r="E6" t="str">
        <f t="shared" si="0"/>
        <v>-</v>
      </c>
      <c r="F6" t="s">
        <v>20164</v>
      </c>
      <c r="G6" t="s">
        <v>20237</v>
      </c>
      <c r="H6" t="s">
        <v>20307</v>
      </c>
      <c r="I6" t="str">
        <f t="shared" si="1"/>
        <v>-</v>
      </c>
    </row>
    <row r="7" spans="1:9" x14ac:dyDescent="0.2">
      <c r="A7" s="1" t="s">
        <v>11</v>
      </c>
      <c r="B7" t="s">
        <v>20204</v>
      </c>
      <c r="C7" t="s">
        <v>20275</v>
      </c>
      <c r="D7" t="s">
        <v>20347</v>
      </c>
      <c r="E7" t="str">
        <f t="shared" si="0"/>
        <v>232273143150</v>
      </c>
      <c r="F7" t="s">
        <v>20165</v>
      </c>
      <c r="G7" t="s">
        <v>20238</v>
      </c>
      <c r="H7" t="s">
        <v>20308</v>
      </c>
      <c r="I7" t="str">
        <f t="shared" si="1"/>
        <v>968612024419</v>
      </c>
    </row>
    <row r="8" spans="1:9" x14ac:dyDescent="0.2">
      <c r="A8" s="1" t="s">
        <v>12</v>
      </c>
      <c r="B8" t="s">
        <v>20205</v>
      </c>
      <c r="C8" t="s">
        <v>20276</v>
      </c>
      <c r="D8" t="s">
        <v>20348</v>
      </c>
      <c r="E8" t="str">
        <f t="shared" si="0"/>
        <v>14686985072</v>
      </c>
      <c r="F8" t="s">
        <v>20166</v>
      </c>
      <c r="G8" t="s">
        <v>20239</v>
      </c>
      <c r="H8" t="s">
        <v>20309</v>
      </c>
      <c r="I8" t="str">
        <f t="shared" si="1"/>
        <v>16189391436</v>
      </c>
    </row>
    <row r="9" spans="1:9" x14ac:dyDescent="0.2">
      <c r="A9" s="1" t="s">
        <v>13</v>
      </c>
      <c r="B9" t="s">
        <v>20206</v>
      </c>
      <c r="C9" t="s">
        <v>20277</v>
      </c>
      <c r="D9" t="s">
        <v>11382</v>
      </c>
      <c r="E9" t="str">
        <f t="shared" si="0"/>
        <v>24788120</v>
      </c>
      <c r="F9" t="s">
        <v>20167</v>
      </c>
      <c r="G9" t="s">
        <v>20240</v>
      </c>
      <c r="H9" t="s">
        <v>20310</v>
      </c>
      <c r="I9" t="str">
        <f t="shared" si="1"/>
        <v>24680477</v>
      </c>
    </row>
    <row r="10" spans="1:9" x14ac:dyDescent="0.2">
      <c r="A10" s="1" t="s">
        <v>14</v>
      </c>
      <c r="B10" t="s">
        <v>346</v>
      </c>
      <c r="C10" t="s">
        <v>17460</v>
      </c>
      <c r="D10" t="s">
        <v>262</v>
      </c>
      <c r="E10" t="str">
        <f t="shared" si="0"/>
        <v>662</v>
      </c>
      <c r="F10" t="s">
        <v>20168</v>
      </c>
      <c r="G10" t="s">
        <v>20241</v>
      </c>
      <c r="H10" t="s">
        <v>20311</v>
      </c>
      <c r="I10" t="str">
        <f t="shared" si="1"/>
        <v>1828</v>
      </c>
    </row>
    <row r="11" spans="1:9" x14ac:dyDescent="0.2">
      <c r="A11" s="1" t="s">
        <v>15</v>
      </c>
      <c r="B11" t="s">
        <v>179</v>
      </c>
      <c r="C11" t="s">
        <v>2469</v>
      </c>
      <c r="D11" t="s">
        <v>418</v>
      </c>
      <c r="E11" t="str">
        <f t="shared" si="0"/>
        <v>161</v>
      </c>
      <c r="F11" t="s">
        <v>20169</v>
      </c>
      <c r="G11" t="s">
        <v>20169</v>
      </c>
      <c r="H11" t="s">
        <v>20312</v>
      </c>
      <c r="I11" t="str">
        <f t="shared" si="1"/>
        <v>415</v>
      </c>
    </row>
    <row r="12" spans="1:9" x14ac:dyDescent="0.2">
      <c r="A12" s="1" t="s">
        <v>16</v>
      </c>
      <c r="B12" t="s">
        <v>20207</v>
      </c>
      <c r="C12" t="s">
        <v>20278</v>
      </c>
      <c r="D12" t="s">
        <v>20349</v>
      </c>
      <c r="E12" t="str">
        <f t="shared" si="0"/>
        <v>1853</v>
      </c>
      <c r="F12" t="s">
        <v>20170</v>
      </c>
      <c r="G12" t="s">
        <v>20242</v>
      </c>
      <c r="H12" t="s">
        <v>20313</v>
      </c>
      <c r="I12" t="str">
        <f t="shared" si="1"/>
        <v>7675</v>
      </c>
    </row>
    <row r="13" spans="1:9" x14ac:dyDescent="0.2">
      <c r="A13" s="1" t="s">
        <v>17</v>
      </c>
      <c r="B13" t="s">
        <v>389</v>
      </c>
      <c r="C13" t="s">
        <v>622</v>
      </c>
      <c r="D13" t="s">
        <v>528</v>
      </c>
      <c r="E13" t="str">
        <f t="shared" si="0"/>
        <v>65</v>
      </c>
      <c r="F13" t="s">
        <v>18617</v>
      </c>
      <c r="G13" t="s">
        <v>364</v>
      </c>
      <c r="H13" t="s">
        <v>4173</v>
      </c>
      <c r="I13" t="str">
        <f t="shared" si="1"/>
        <v>163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68</v>
      </c>
      <c r="C15" t="s">
        <v>68</v>
      </c>
      <c r="D15" t="s">
        <v>68</v>
      </c>
      <c r="E15" t="str">
        <f t="shared" si="0"/>
        <v>0</v>
      </c>
      <c r="F15" t="s">
        <v>68</v>
      </c>
      <c r="G15" t="s">
        <v>68</v>
      </c>
      <c r="H15" t="s">
        <v>68</v>
      </c>
      <c r="I15" t="str">
        <f t="shared" si="1"/>
        <v>0</v>
      </c>
    </row>
    <row r="16" spans="1:9" x14ac:dyDescent="0.2">
      <c r="A16" s="1" t="s">
        <v>20</v>
      </c>
      <c r="B16" t="s">
        <v>20208</v>
      </c>
      <c r="C16" t="s">
        <v>20279</v>
      </c>
      <c r="D16" t="s">
        <v>20350</v>
      </c>
      <c r="E16" t="str">
        <f t="shared" si="0"/>
        <v>16342888448</v>
      </c>
      <c r="F16" t="s">
        <v>20171</v>
      </c>
      <c r="G16" t="s">
        <v>20243</v>
      </c>
      <c r="H16" t="s">
        <v>20314</v>
      </c>
      <c r="I16" t="str">
        <f t="shared" si="1"/>
        <v>18465497088</v>
      </c>
    </row>
    <row r="17" spans="1:9" x14ac:dyDescent="0.2">
      <c r="A17" s="1" t="s">
        <v>21</v>
      </c>
      <c r="B17" t="s">
        <v>20209</v>
      </c>
      <c r="C17" t="s">
        <v>12004</v>
      </c>
      <c r="D17" t="s">
        <v>11382</v>
      </c>
      <c r="E17" t="str">
        <f t="shared" si="0"/>
        <v>24797184</v>
      </c>
      <c r="F17" t="s">
        <v>20172</v>
      </c>
      <c r="G17" t="s">
        <v>11411</v>
      </c>
      <c r="H17" t="s">
        <v>17116</v>
      </c>
      <c r="I17" t="str">
        <f t="shared" si="1"/>
        <v>24731648</v>
      </c>
    </row>
    <row r="18" spans="1:9" x14ac:dyDescent="0.2">
      <c r="A18" s="1" t="s">
        <v>22</v>
      </c>
      <c r="B18" t="s">
        <v>20210</v>
      </c>
      <c r="C18" t="s">
        <v>20280</v>
      </c>
      <c r="D18" t="s">
        <v>20351</v>
      </c>
      <c r="E18" t="str">
        <f t="shared" si="0"/>
        <v>13428449280</v>
      </c>
      <c r="F18" t="s">
        <v>20173</v>
      </c>
      <c r="G18" t="s">
        <v>20244</v>
      </c>
      <c r="H18" t="s">
        <v>20315</v>
      </c>
      <c r="I18" t="str">
        <f t="shared" si="1"/>
        <v>12645945344</v>
      </c>
    </row>
    <row r="19" spans="1:9" x14ac:dyDescent="0.2">
      <c r="A19" s="1" t="s">
        <v>23</v>
      </c>
      <c r="B19" t="s">
        <v>12243</v>
      </c>
      <c r="C19" t="s">
        <v>16978</v>
      </c>
      <c r="D19" t="s">
        <v>11382</v>
      </c>
      <c r="E19" t="str">
        <f t="shared" si="0"/>
        <v>24756224</v>
      </c>
      <c r="F19" t="s">
        <v>9764</v>
      </c>
      <c r="G19" t="s">
        <v>9937</v>
      </c>
      <c r="H19" t="s">
        <v>9997</v>
      </c>
      <c r="I19" t="str">
        <f t="shared" si="1"/>
        <v>24592384</v>
      </c>
    </row>
    <row r="20" spans="1:9" x14ac:dyDescent="0.2">
      <c r="A20" s="1" t="s">
        <v>24</v>
      </c>
      <c r="B20" t="s">
        <v>20211</v>
      </c>
      <c r="C20" t="s">
        <v>20281</v>
      </c>
      <c r="D20" t="s">
        <v>20352</v>
      </c>
      <c r="E20" t="str">
        <f t="shared" si="0"/>
        <v>13076111507</v>
      </c>
      <c r="F20" t="s">
        <v>20174</v>
      </c>
      <c r="G20" t="s">
        <v>20245</v>
      </c>
      <c r="H20" t="s">
        <v>20316</v>
      </c>
      <c r="I20" t="str">
        <f t="shared" si="1"/>
        <v>38765289815</v>
      </c>
    </row>
    <row r="21" spans="1:9" x14ac:dyDescent="0.2">
      <c r="A21" s="1" t="s">
        <v>25</v>
      </c>
      <c r="B21" t="s">
        <v>20212</v>
      </c>
      <c r="C21" t="s">
        <v>20282</v>
      </c>
      <c r="D21" t="s">
        <v>20353</v>
      </c>
      <c r="E21" t="str">
        <f t="shared" si="0"/>
        <v>6477436105</v>
      </c>
      <c r="F21" t="s">
        <v>20175</v>
      </c>
      <c r="G21" t="s">
        <v>20246</v>
      </c>
      <c r="H21" t="s">
        <v>20317</v>
      </c>
      <c r="I21" t="str">
        <f t="shared" si="1"/>
        <v>18932346105</v>
      </c>
    </row>
    <row r="22" spans="1:9" x14ac:dyDescent="0.2">
      <c r="A22" s="1" t="s">
        <v>26</v>
      </c>
      <c r="B22" t="s">
        <v>20213</v>
      </c>
      <c r="C22" t="s">
        <v>20283</v>
      </c>
      <c r="D22" t="s">
        <v>20354</v>
      </c>
      <c r="E22" t="str">
        <f t="shared" si="0"/>
        <v>25205349022</v>
      </c>
      <c r="F22" t="s">
        <v>20176</v>
      </c>
      <c r="G22" t="s">
        <v>20247</v>
      </c>
      <c r="H22" t="s">
        <v>20318</v>
      </c>
      <c r="I22" t="str">
        <f t="shared" si="1"/>
        <v>18069968923</v>
      </c>
    </row>
    <row r="23" spans="1:9" x14ac:dyDescent="0.2">
      <c r="A23" s="1" t="s">
        <v>27</v>
      </c>
      <c r="B23" t="s">
        <v>20214</v>
      </c>
      <c r="C23" t="s">
        <v>20284</v>
      </c>
      <c r="D23" t="s">
        <v>20355</v>
      </c>
      <c r="E23" t="str">
        <f t="shared" si="0"/>
        <v>27001629</v>
      </c>
      <c r="F23" t="s">
        <v>20177</v>
      </c>
      <c r="G23" t="s">
        <v>20248</v>
      </c>
      <c r="H23" t="s">
        <v>20319</v>
      </c>
      <c r="I23" t="str">
        <f t="shared" si="1"/>
        <v>27001004</v>
      </c>
    </row>
    <row r="24" spans="1:9" x14ac:dyDescent="0.2">
      <c r="A24" s="1" t="s">
        <v>28</v>
      </c>
      <c r="B24" t="s">
        <v>98</v>
      </c>
      <c r="C24" t="s">
        <v>18781</v>
      </c>
      <c r="D24" t="s">
        <v>227</v>
      </c>
      <c r="E24" t="str">
        <f t="shared" si="0"/>
        <v>122</v>
      </c>
      <c r="F24" t="s">
        <v>528</v>
      </c>
      <c r="G24" t="s">
        <v>460</v>
      </c>
      <c r="H24" t="s">
        <v>195</v>
      </c>
      <c r="I24" t="str">
        <f t="shared" si="1"/>
        <v>67</v>
      </c>
    </row>
    <row r="25" spans="1:9" x14ac:dyDescent="0.2">
      <c r="A25" s="1" t="s">
        <v>29</v>
      </c>
      <c r="B25" t="s">
        <v>487</v>
      </c>
      <c r="C25" t="s">
        <v>1662</v>
      </c>
      <c r="D25" t="s">
        <v>282</v>
      </c>
      <c r="E25" t="str">
        <f t="shared" si="0"/>
        <v>220</v>
      </c>
      <c r="F25" t="s">
        <v>1967</v>
      </c>
      <c r="G25" t="s">
        <v>1015</v>
      </c>
      <c r="H25" t="s">
        <v>20320</v>
      </c>
      <c r="I25" t="str">
        <f t="shared" si="1"/>
        <v>702</v>
      </c>
    </row>
    <row r="26" spans="1:9" x14ac:dyDescent="0.2">
      <c r="A26" s="1" t="s">
        <v>30</v>
      </c>
      <c r="B26" t="s">
        <v>20215</v>
      </c>
      <c r="C26" t="s">
        <v>20285</v>
      </c>
      <c r="D26" t="s">
        <v>20356</v>
      </c>
      <c r="E26" t="str">
        <f t="shared" si="0"/>
        <v>1847</v>
      </c>
      <c r="F26" t="s">
        <v>20178</v>
      </c>
      <c r="G26" t="s">
        <v>20249</v>
      </c>
      <c r="H26" t="s">
        <v>20321</v>
      </c>
      <c r="I26" t="str">
        <f t="shared" si="1"/>
        <v>7712</v>
      </c>
    </row>
    <row r="27" spans="1:9" x14ac:dyDescent="0.2">
      <c r="A27" s="1" t="s">
        <v>31</v>
      </c>
      <c r="B27" t="s">
        <v>20216</v>
      </c>
      <c r="C27" t="s">
        <v>252</v>
      </c>
      <c r="D27" t="s">
        <v>232</v>
      </c>
      <c r="E27" t="str">
        <f t="shared" si="0"/>
        <v>574</v>
      </c>
      <c r="F27" t="s">
        <v>20179</v>
      </c>
      <c r="G27" t="s">
        <v>20250</v>
      </c>
      <c r="H27" t="s">
        <v>20322</v>
      </c>
      <c r="I27" t="str">
        <f t="shared" si="1"/>
        <v>5024</v>
      </c>
    </row>
    <row r="28" spans="1:9" x14ac:dyDescent="0.2">
      <c r="A28" s="1" t="s">
        <v>32</v>
      </c>
      <c r="B28" t="s">
        <v>78</v>
      </c>
      <c r="C28" t="s">
        <v>304</v>
      </c>
      <c r="D28" t="s">
        <v>73</v>
      </c>
      <c r="E28" t="str">
        <f t="shared" si="0"/>
        <v>8192</v>
      </c>
      <c r="F28" t="s">
        <v>273</v>
      </c>
      <c r="G28" t="s">
        <v>78</v>
      </c>
      <c r="H28" t="s">
        <v>78</v>
      </c>
      <c r="I28" t="str">
        <f t="shared" si="1"/>
        <v>8192</v>
      </c>
    </row>
    <row r="29" spans="1:9" x14ac:dyDescent="0.2">
      <c r="A29" s="1" t="s">
        <v>33</v>
      </c>
      <c r="B29" t="s">
        <v>20217</v>
      </c>
      <c r="C29" t="s">
        <v>465</v>
      </c>
      <c r="D29" t="s">
        <v>20357</v>
      </c>
      <c r="E29" t="str">
        <f t="shared" si="0"/>
        <v>338550784</v>
      </c>
      <c r="F29" t="s">
        <v>20180</v>
      </c>
      <c r="G29" t="s">
        <v>20251</v>
      </c>
      <c r="H29" t="s">
        <v>20323</v>
      </c>
      <c r="I29" t="str">
        <f t="shared" si="1"/>
        <v>370204672</v>
      </c>
    </row>
    <row r="30" spans="1:9" x14ac:dyDescent="0.2">
      <c r="A30" s="1" t="s">
        <v>34</v>
      </c>
      <c r="B30" t="s">
        <v>20218</v>
      </c>
      <c r="C30" t="s">
        <v>20286</v>
      </c>
      <c r="D30" t="s">
        <v>20358</v>
      </c>
      <c r="E30" t="str">
        <f t="shared" si="0"/>
        <v>28363087872</v>
      </c>
      <c r="F30" t="s">
        <v>20181</v>
      </c>
      <c r="G30" t="s">
        <v>20252</v>
      </c>
      <c r="H30" t="s">
        <v>20324</v>
      </c>
      <c r="I30" t="str">
        <f t="shared" si="1"/>
        <v>22414233600</v>
      </c>
    </row>
    <row r="31" spans="1:9" x14ac:dyDescent="0.2">
      <c r="A31" s="1" t="s">
        <v>35</v>
      </c>
      <c r="B31" t="s">
        <v>20219</v>
      </c>
      <c r="C31" t="s">
        <v>20287</v>
      </c>
      <c r="D31" t="s">
        <v>20359</v>
      </c>
      <c r="E31" t="str">
        <f t="shared" si="0"/>
        <v>28225536</v>
      </c>
      <c r="F31" t="s">
        <v>20182</v>
      </c>
      <c r="G31" t="s">
        <v>20253</v>
      </c>
      <c r="H31" t="s">
        <v>20325</v>
      </c>
      <c r="I31" t="str">
        <f t="shared" si="1"/>
        <v>27004928</v>
      </c>
    </row>
    <row r="32" spans="1:9" x14ac:dyDescent="0.2">
      <c r="A32" s="1" t="s">
        <v>36</v>
      </c>
      <c r="B32" t="s">
        <v>20220</v>
      </c>
      <c r="C32" t="s">
        <v>20288</v>
      </c>
      <c r="D32" t="s">
        <v>20360</v>
      </c>
      <c r="E32" t="str">
        <f t="shared" si="0"/>
        <v>12487106560</v>
      </c>
      <c r="F32" t="s">
        <v>20183</v>
      </c>
      <c r="G32" t="s">
        <v>20254</v>
      </c>
      <c r="H32" t="s">
        <v>20326</v>
      </c>
      <c r="I32" t="str">
        <f t="shared" si="1"/>
        <v>10473037824</v>
      </c>
    </row>
    <row r="33" spans="1:9" x14ac:dyDescent="0.2">
      <c r="A33" s="1" t="s">
        <v>37</v>
      </c>
      <c r="B33" t="s">
        <v>20221</v>
      </c>
      <c r="C33" t="s">
        <v>20289</v>
      </c>
      <c r="D33" t="s">
        <v>20361</v>
      </c>
      <c r="E33" t="str">
        <f t="shared" si="0"/>
        <v>26574848</v>
      </c>
      <c r="F33" t="s">
        <v>20184</v>
      </c>
      <c r="G33" t="s">
        <v>20255</v>
      </c>
      <c r="H33" t="s">
        <v>20327</v>
      </c>
      <c r="I33" t="str">
        <f t="shared" si="1"/>
        <v>27000832</v>
      </c>
    </row>
    <row r="34" spans="1:9" x14ac:dyDescent="0.2">
      <c r="A34" s="1" t="s">
        <v>38</v>
      </c>
      <c r="B34" t="s">
        <v>20222</v>
      </c>
      <c r="C34" t="s">
        <v>20290</v>
      </c>
      <c r="D34" t="s">
        <v>20362</v>
      </c>
      <c r="E34" t="str">
        <f t="shared" si="0"/>
        <v>6410796178</v>
      </c>
      <c r="F34" t="s">
        <v>20185</v>
      </c>
      <c r="G34" t="s">
        <v>20256</v>
      </c>
      <c r="H34" t="s">
        <v>20328</v>
      </c>
      <c r="I34" t="str">
        <f t="shared" si="1"/>
        <v>20412703143</v>
      </c>
    </row>
    <row r="35" spans="1:9" x14ac:dyDescent="0.2">
      <c r="A35" s="1" t="s">
        <v>39</v>
      </c>
      <c r="B35" t="s">
        <v>20223</v>
      </c>
      <c r="C35" t="s">
        <v>20291</v>
      </c>
      <c r="D35" t="s">
        <v>20363</v>
      </c>
      <c r="E35" t="str">
        <f t="shared" ref="E35:E63" si="2">IF(ISERROR(MEDIAN(VALUE(B35),VALUE(C35),VALUE(D35))), "-", TEXT(MEDIAN(VALUE(B35),VALUE(C35),VALUE(D35)), "0"))</f>
        <v>15994046433</v>
      </c>
      <c r="F35" t="s">
        <v>20186</v>
      </c>
      <c r="G35" t="s">
        <v>20257</v>
      </c>
      <c r="H35" t="s">
        <v>20329</v>
      </c>
      <c r="I35" t="str">
        <f t="shared" ref="I35:I63" si="3">IF(ISERROR(MEDIAN(VALUE(F35),VALUE(G35),VALUE(H35))), "-", TEXT(MEDIAN(VALUE(F35),VALUE(G35),VALUE(H35)), "0"))</f>
        <v>30762504488</v>
      </c>
    </row>
    <row r="36" spans="1:9" x14ac:dyDescent="0.2">
      <c r="A36" s="1" t="s">
        <v>40</v>
      </c>
      <c r="B36" t="s">
        <v>20224</v>
      </c>
      <c r="C36" t="s">
        <v>20292</v>
      </c>
      <c r="D36" t="s">
        <v>20364</v>
      </c>
      <c r="E36" t="str">
        <f t="shared" si="2"/>
        <v>21474854393</v>
      </c>
      <c r="F36" t="s">
        <v>20187</v>
      </c>
      <c r="G36" t="s">
        <v>20258</v>
      </c>
      <c r="H36" t="s">
        <v>20330</v>
      </c>
      <c r="I36" t="str">
        <f t="shared" si="3"/>
        <v>16329824118</v>
      </c>
    </row>
    <row r="37" spans="1:9" x14ac:dyDescent="0.2">
      <c r="A37" s="1" t="s">
        <v>41</v>
      </c>
      <c r="B37" t="s">
        <v>20188</v>
      </c>
      <c r="C37" t="s">
        <v>20293</v>
      </c>
      <c r="D37" t="s">
        <v>20365</v>
      </c>
      <c r="E37" t="str">
        <f t="shared" si="2"/>
        <v>26197388</v>
      </c>
      <c r="F37" t="s">
        <v>20188</v>
      </c>
      <c r="G37" t="s">
        <v>20259</v>
      </c>
      <c r="H37" t="s">
        <v>20331</v>
      </c>
      <c r="I37" t="str">
        <f t="shared" si="3"/>
        <v>26171598</v>
      </c>
    </row>
    <row r="38" spans="1:9" x14ac:dyDescent="0.2">
      <c r="A38" s="1" t="s">
        <v>42</v>
      </c>
      <c r="B38" t="s">
        <v>100</v>
      </c>
      <c r="C38" t="s">
        <v>3649</v>
      </c>
      <c r="D38" t="s">
        <v>93</v>
      </c>
      <c r="E38" t="str">
        <f t="shared" si="2"/>
        <v>77</v>
      </c>
      <c r="F38" t="s">
        <v>622</v>
      </c>
      <c r="G38" t="s">
        <v>332</v>
      </c>
      <c r="H38" t="s">
        <v>201</v>
      </c>
      <c r="I38" t="str">
        <f t="shared" si="3"/>
        <v>53</v>
      </c>
    </row>
    <row r="39" spans="1:9" x14ac:dyDescent="0.2">
      <c r="A39" s="1" t="s">
        <v>43</v>
      </c>
      <c r="B39" t="s">
        <v>132</v>
      </c>
      <c r="C39" t="s">
        <v>4165</v>
      </c>
      <c r="D39" t="s">
        <v>14207</v>
      </c>
      <c r="E39" t="str">
        <f t="shared" si="2"/>
        <v>188</v>
      </c>
      <c r="F39" t="s">
        <v>1328</v>
      </c>
      <c r="G39" t="s">
        <v>1015</v>
      </c>
      <c r="H39" t="s">
        <v>1135</v>
      </c>
      <c r="I39" t="str">
        <f t="shared" si="3"/>
        <v>694</v>
      </c>
    </row>
    <row r="40" spans="1:9" x14ac:dyDescent="0.2">
      <c r="A40" s="1" t="s">
        <v>44</v>
      </c>
      <c r="B40" t="s">
        <v>20225</v>
      </c>
      <c r="C40" t="s">
        <v>20285</v>
      </c>
      <c r="D40" t="s">
        <v>20366</v>
      </c>
      <c r="E40" t="str">
        <f t="shared" si="2"/>
        <v>1852</v>
      </c>
      <c r="F40" t="s">
        <v>20189</v>
      </c>
      <c r="G40" t="s">
        <v>20260</v>
      </c>
      <c r="H40" t="s">
        <v>20332</v>
      </c>
      <c r="I40" t="str">
        <f t="shared" si="3"/>
        <v>7713</v>
      </c>
    </row>
    <row r="41" spans="1:9" x14ac:dyDescent="0.2">
      <c r="A41" s="1" t="s">
        <v>45</v>
      </c>
      <c r="B41" t="s">
        <v>4953</v>
      </c>
      <c r="C41" t="s">
        <v>20294</v>
      </c>
      <c r="D41" t="s">
        <v>4362</v>
      </c>
      <c r="E41" t="str">
        <f t="shared" si="2"/>
        <v>318</v>
      </c>
      <c r="F41" t="s">
        <v>20190</v>
      </c>
      <c r="G41" t="s">
        <v>18201</v>
      </c>
      <c r="H41" t="s">
        <v>20333</v>
      </c>
      <c r="I41" t="str">
        <f t="shared" si="3"/>
        <v>5021</v>
      </c>
    </row>
    <row r="42" spans="1:9" x14ac:dyDescent="0.2">
      <c r="A42" s="1" t="s">
        <v>46</v>
      </c>
      <c r="B42" t="s">
        <v>68</v>
      </c>
      <c r="C42" t="s">
        <v>236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548</v>
      </c>
      <c r="C43" t="s">
        <v>1924</v>
      </c>
      <c r="D43" t="s">
        <v>20367</v>
      </c>
      <c r="E43" t="str">
        <f t="shared" si="2"/>
        <v>1486848</v>
      </c>
      <c r="F43" t="s">
        <v>20191</v>
      </c>
      <c r="G43" t="s">
        <v>20261</v>
      </c>
      <c r="H43" t="s">
        <v>20334</v>
      </c>
      <c r="I43" t="str">
        <f t="shared" si="3"/>
        <v>358232064</v>
      </c>
    </row>
    <row r="44" spans="1:9" x14ac:dyDescent="0.2">
      <c r="A44" s="1" t="s">
        <v>48</v>
      </c>
      <c r="B44" t="s">
        <v>20226</v>
      </c>
      <c r="C44" t="s">
        <v>20295</v>
      </c>
      <c r="D44" t="s">
        <v>20368</v>
      </c>
      <c r="E44" t="str">
        <f t="shared" si="2"/>
        <v>24701476864</v>
      </c>
      <c r="F44" t="s">
        <v>20192</v>
      </c>
      <c r="G44" t="s">
        <v>20262</v>
      </c>
      <c r="H44" t="s">
        <v>20335</v>
      </c>
      <c r="I44" t="str">
        <f t="shared" si="3"/>
        <v>21001031680</v>
      </c>
    </row>
    <row r="45" spans="1:9" x14ac:dyDescent="0.2">
      <c r="A45" s="1" t="s">
        <v>49</v>
      </c>
      <c r="B45" t="s">
        <v>20188</v>
      </c>
      <c r="C45" t="s">
        <v>20296</v>
      </c>
      <c r="D45" t="s">
        <v>20369</v>
      </c>
      <c r="E45" t="str">
        <f t="shared" si="2"/>
        <v>26234880</v>
      </c>
      <c r="F45" t="s">
        <v>20188</v>
      </c>
      <c r="G45" t="s">
        <v>20263</v>
      </c>
      <c r="H45" t="s">
        <v>20331</v>
      </c>
      <c r="I45" t="str">
        <f t="shared" si="3"/>
        <v>26189824</v>
      </c>
    </row>
    <row r="46" spans="1:9" x14ac:dyDescent="0.2">
      <c r="A46" s="1" t="s">
        <v>50</v>
      </c>
      <c r="B46" t="s">
        <v>20227</v>
      </c>
      <c r="C46" t="s">
        <v>20297</v>
      </c>
      <c r="D46" t="s">
        <v>20370</v>
      </c>
      <c r="E46" t="str">
        <f t="shared" si="2"/>
        <v>14238138368</v>
      </c>
      <c r="F46" t="s">
        <v>20193</v>
      </c>
      <c r="G46" t="s">
        <v>20264</v>
      </c>
      <c r="H46" t="s">
        <v>20336</v>
      </c>
      <c r="I46" t="str">
        <f t="shared" si="3"/>
        <v>8781180928</v>
      </c>
    </row>
    <row r="47" spans="1:9" x14ac:dyDescent="0.2">
      <c r="A47" s="1" t="s">
        <v>51</v>
      </c>
      <c r="B47" t="s">
        <v>20188</v>
      </c>
      <c r="C47" t="s">
        <v>20263</v>
      </c>
      <c r="D47" t="s">
        <v>20331</v>
      </c>
      <c r="E47" t="str">
        <f t="shared" si="2"/>
        <v>26189824</v>
      </c>
      <c r="F47" t="s">
        <v>20188</v>
      </c>
      <c r="G47" t="s">
        <v>20188</v>
      </c>
      <c r="H47" t="s">
        <v>20331</v>
      </c>
      <c r="I47" t="str">
        <f t="shared" si="3"/>
        <v>26157056</v>
      </c>
    </row>
    <row r="48" spans="1:9" x14ac:dyDescent="0.2">
      <c r="A48" s="1" t="s">
        <v>52</v>
      </c>
      <c r="B48" t="s">
        <v>20228</v>
      </c>
      <c r="C48" t="s">
        <v>20298</v>
      </c>
      <c r="D48" t="s">
        <v>20371</v>
      </c>
      <c r="E48" t="str">
        <f t="shared" si="2"/>
        <v>13412612220</v>
      </c>
      <c r="F48" t="s">
        <v>20194</v>
      </c>
      <c r="G48" t="s">
        <v>20265</v>
      </c>
      <c r="H48" t="s">
        <v>20337</v>
      </c>
      <c r="I48" t="str">
        <f t="shared" si="3"/>
        <v>21032401315</v>
      </c>
    </row>
    <row r="49" spans="1:9" x14ac:dyDescent="0.2">
      <c r="A49" s="1" t="s">
        <v>53</v>
      </c>
      <c r="B49" t="s">
        <v>20229</v>
      </c>
      <c r="C49" t="s">
        <v>20299</v>
      </c>
      <c r="D49" t="s">
        <v>20372</v>
      </c>
      <c r="E49" t="str">
        <f t="shared" si="2"/>
        <v>9997171245</v>
      </c>
      <c r="F49" t="s">
        <v>20195</v>
      </c>
      <c r="G49" t="s">
        <v>20266</v>
      </c>
      <c r="H49" t="s">
        <v>20338</v>
      </c>
      <c r="I49" t="str">
        <f t="shared" si="3"/>
        <v>29854783795</v>
      </c>
    </row>
    <row r="50" spans="1:9" x14ac:dyDescent="0.2">
      <c r="A50" s="1" t="s">
        <v>54</v>
      </c>
      <c r="B50" t="s">
        <v>20230</v>
      </c>
      <c r="C50" t="s">
        <v>20300</v>
      </c>
      <c r="D50" t="s">
        <v>20373</v>
      </c>
      <c r="E50" t="str">
        <f t="shared" si="2"/>
        <v>5739995171</v>
      </c>
      <c r="F50" t="s">
        <v>20196</v>
      </c>
      <c r="G50" t="s">
        <v>20267</v>
      </c>
      <c r="H50" t="s">
        <v>20339</v>
      </c>
      <c r="I50" t="str">
        <f t="shared" si="3"/>
        <v>6650613764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94</v>
      </c>
      <c r="C52" t="s">
        <v>94</v>
      </c>
      <c r="D52" t="s">
        <v>94</v>
      </c>
      <c r="E52" t="str">
        <f t="shared" si="2"/>
        <v>3</v>
      </c>
      <c r="F52" t="s">
        <v>129</v>
      </c>
      <c r="G52" t="s">
        <v>135</v>
      </c>
      <c r="H52" t="s">
        <v>80</v>
      </c>
      <c r="I52" t="str">
        <f t="shared" si="3"/>
        <v>16</v>
      </c>
    </row>
    <row r="53" spans="1:9" x14ac:dyDescent="0.2">
      <c r="A53" s="1" t="s">
        <v>57</v>
      </c>
      <c r="B53" t="s">
        <v>84</v>
      </c>
      <c r="C53" t="s">
        <v>84</v>
      </c>
      <c r="D53" t="s">
        <v>84</v>
      </c>
      <c r="E53" t="str">
        <f t="shared" si="2"/>
        <v>10</v>
      </c>
      <c r="F53" t="s">
        <v>72</v>
      </c>
      <c r="G53" t="s">
        <v>332</v>
      </c>
      <c r="H53" t="s">
        <v>201</v>
      </c>
      <c r="I53" t="str">
        <f t="shared" si="3"/>
        <v>43</v>
      </c>
    </row>
    <row r="54" spans="1:9" x14ac:dyDescent="0.2">
      <c r="A54" s="1" t="s">
        <v>58</v>
      </c>
      <c r="B54" t="s">
        <v>20231</v>
      </c>
      <c r="C54" t="s">
        <v>20301</v>
      </c>
      <c r="D54" t="s">
        <v>20374</v>
      </c>
      <c r="E54" t="str">
        <f t="shared" si="2"/>
        <v>1846</v>
      </c>
      <c r="F54" t="s">
        <v>20197</v>
      </c>
      <c r="G54" t="s">
        <v>20268</v>
      </c>
      <c r="H54" t="s">
        <v>20340</v>
      </c>
      <c r="I54" t="str">
        <f t="shared" si="3"/>
        <v>7710</v>
      </c>
    </row>
    <row r="55" spans="1:9" x14ac:dyDescent="0.2">
      <c r="A55" s="1" t="s">
        <v>59</v>
      </c>
      <c r="B55" t="s">
        <v>97</v>
      </c>
      <c r="C55" t="s">
        <v>97</v>
      </c>
      <c r="D55" t="s">
        <v>97</v>
      </c>
      <c r="E55" t="str">
        <f t="shared" si="2"/>
        <v>21</v>
      </c>
      <c r="F55" t="s">
        <v>218</v>
      </c>
      <c r="G55" t="s">
        <v>108</v>
      </c>
      <c r="H55" t="s">
        <v>229</v>
      </c>
      <c r="I55" t="str">
        <f t="shared" si="3"/>
        <v>103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20232</v>
      </c>
      <c r="C58" t="s">
        <v>20302</v>
      </c>
      <c r="D58" t="s">
        <v>20375</v>
      </c>
      <c r="E58" t="str">
        <f t="shared" si="2"/>
        <v>5745405952</v>
      </c>
      <c r="F58" t="s">
        <v>20198</v>
      </c>
      <c r="G58" t="s">
        <v>20269</v>
      </c>
      <c r="H58" t="s">
        <v>20341</v>
      </c>
      <c r="I58" t="str">
        <f t="shared" si="3"/>
        <v>6667886592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20233</v>
      </c>
      <c r="C60" t="s">
        <v>20303</v>
      </c>
      <c r="D60" t="s">
        <v>20376</v>
      </c>
      <c r="E60" t="str">
        <f t="shared" si="2"/>
        <v>5730189312</v>
      </c>
      <c r="F60" t="s">
        <v>20199</v>
      </c>
      <c r="G60" t="s">
        <v>20270</v>
      </c>
      <c r="H60" t="s">
        <v>20342</v>
      </c>
      <c r="I60" t="str">
        <f t="shared" si="3"/>
        <v>6512734208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20234</v>
      </c>
      <c r="C62" t="s">
        <v>20304</v>
      </c>
      <c r="D62" t="s">
        <v>20377</v>
      </c>
      <c r="E62" t="str">
        <f t="shared" si="2"/>
        <v>14340694</v>
      </c>
      <c r="F62" t="s">
        <v>20200</v>
      </c>
      <c r="G62" t="s">
        <v>20271</v>
      </c>
      <c r="H62" t="s">
        <v>20343</v>
      </c>
      <c r="I62" t="str">
        <f t="shared" si="3"/>
        <v>61562220</v>
      </c>
    </row>
    <row r="63" spans="1:9" x14ac:dyDescent="0.2">
      <c r="A63" s="1" t="s">
        <v>67</v>
      </c>
      <c r="B63" t="s">
        <v>20235</v>
      </c>
      <c r="C63" t="s">
        <v>20305</v>
      </c>
      <c r="D63" t="s">
        <v>20378</v>
      </c>
      <c r="E63" t="str">
        <f t="shared" si="2"/>
        <v>4572556</v>
      </c>
      <c r="F63" t="s">
        <v>20201</v>
      </c>
      <c r="G63" t="s">
        <v>20272</v>
      </c>
      <c r="H63" t="s">
        <v>20344</v>
      </c>
      <c r="I63" t="str">
        <f t="shared" si="3"/>
        <v>315229912</v>
      </c>
    </row>
    <row r="64" spans="1:9" ht="15" x14ac:dyDescent="0.25">
      <c r="A64" s="6" t="s">
        <v>20837</v>
      </c>
      <c r="B64" s="8">
        <f>AVERAGE(VALUE(B8),VALUE(B22),VALUE(B36))*2^(-30)</f>
        <v>18.090017076271277</v>
      </c>
      <c r="C64" s="8">
        <f t="shared" ref="C64:I64" si="4">AVERAGE(VALUE(C8),VALUE(C22),VALUE(C36))*2^(-30)</f>
        <v>19.61600222190221</v>
      </c>
      <c r="D64" s="8">
        <f t="shared" si="4"/>
        <v>18.80350361733387</v>
      </c>
      <c r="E64" s="8">
        <f t="shared" si="4"/>
        <v>19.050882659542065</v>
      </c>
      <c r="F64" s="8">
        <f t="shared" si="4"/>
        <v>15.602841980755329</v>
      </c>
      <c r="G64" s="8">
        <f t="shared" si="4"/>
        <v>15.704520450284084</v>
      </c>
      <c r="H64" s="8">
        <f t="shared" si="4"/>
        <v>16.695799596297245</v>
      </c>
      <c r="I64" s="8">
        <f t="shared" si="4"/>
        <v>15.704949844939014</v>
      </c>
    </row>
    <row r="65" spans="1:9" x14ac:dyDescent="0.2">
      <c r="A65" s="6" t="s">
        <v>20838</v>
      </c>
      <c r="B65" s="9">
        <f>AVERAGE(VALUE(B8),VALUE(B22),VALUE(B36),VALUE(B50))*2^(-30)</f>
        <v>14.889831998152658</v>
      </c>
      <c r="C65" s="9">
        <f t="shared" ref="C65:I65" si="5">AVERAGE(VALUE(C8),VALUE(C22),VALUE(C36),VALUE(C50))*2^(-30)</f>
        <v>16.06109459628351</v>
      </c>
      <c r="D65" s="9">
        <f t="shared" si="5"/>
        <v>15.439074483234435</v>
      </c>
      <c r="E65" s="9">
        <f t="shared" si="5"/>
        <v>15.624608764890581</v>
      </c>
      <c r="F65" s="9">
        <f t="shared" si="5"/>
        <v>13.229346239706501</v>
      </c>
      <c r="G65" s="9">
        <f t="shared" si="5"/>
        <v>13.333002317231148</v>
      </c>
      <c r="H65" s="9">
        <f t="shared" si="5"/>
        <v>14.070316380588338</v>
      </c>
      <c r="I65" s="9">
        <f t="shared" si="5"/>
        <v>13.327179067069665</v>
      </c>
    </row>
    <row r="66" spans="1:9" x14ac:dyDescent="0.2">
      <c r="A66" s="6" t="s">
        <v>20841</v>
      </c>
      <c r="B66" s="9">
        <f>MIN(VALUE(B18),VALUE(B32),VALUE(B46))*2^(-30)</f>
        <v>10.589630126953125</v>
      </c>
      <c r="C66" s="9">
        <f t="shared" ref="C66:I66" si="6">MIN(VALUE(C18),VALUE(C32),VALUE(C46))*2^(-30)</f>
        <v>12.509056091308594</v>
      </c>
      <c r="D66" s="9">
        <f t="shared" si="6"/>
        <v>11.629524230957031</v>
      </c>
      <c r="E66" s="9">
        <f t="shared" si="6"/>
        <v>11.629524230957031</v>
      </c>
      <c r="F66" s="9">
        <f t="shared" si="6"/>
        <v>7.8428192138671875</v>
      </c>
      <c r="G66" s="9">
        <f t="shared" si="6"/>
        <v>8.1781120300292969</v>
      </c>
      <c r="H66" s="9">
        <f t="shared" si="6"/>
        <v>9.55059814453125</v>
      </c>
      <c r="I66" s="9">
        <f t="shared" si="6"/>
        <v>8.1781120300292969</v>
      </c>
    </row>
    <row r="67" spans="1:9" x14ac:dyDescent="0.2">
      <c r="A67" s="6" t="s">
        <v>20839</v>
      </c>
      <c r="B67" s="9">
        <f>MIN(VALUE(B16),VALUE(B30),VALUE(B44))*2^(-30)</f>
        <v>15.206016540527344</v>
      </c>
      <c r="C67" s="9">
        <f t="shared" ref="C67:I67" si="7">MIN(VALUE(C16),VALUE(C30),VALUE(C44))*2^(-30)</f>
        <v>15.220500946044922</v>
      </c>
      <c r="D67" s="9">
        <f t="shared" si="7"/>
        <v>15.226184844970703</v>
      </c>
      <c r="E67" s="9">
        <f t="shared" si="7"/>
        <v>15.220500946044922</v>
      </c>
      <c r="F67" s="9">
        <f t="shared" si="7"/>
        <v>17.245986938476563</v>
      </c>
      <c r="G67" s="9">
        <f t="shared" si="7"/>
        <v>17.197334289550781</v>
      </c>
      <c r="H67" s="9">
        <f t="shared" si="7"/>
        <v>17.161190032958984</v>
      </c>
      <c r="I67" s="9">
        <f t="shared" si="7"/>
        <v>17.197334289550781</v>
      </c>
    </row>
    <row r="68" spans="1:9" x14ac:dyDescent="0.2">
      <c r="A68" s="6" t="s">
        <v>20831</v>
      </c>
      <c r="B68" s="9">
        <f>SUM(VALUE(B14),VALUE(B28),VALUE(B42))*2^(-20)</f>
        <v>7.8125E-3</v>
      </c>
      <c r="C68" s="9">
        <f t="shared" ref="C68:I69" si="8">SUM(VALUE(C14),VALUE(C28),VALUE(C42))*2^(-20)</f>
        <v>0.171875</v>
      </c>
      <c r="D68" s="9">
        <f t="shared" si="8"/>
        <v>3.90625E-3</v>
      </c>
      <c r="E68" s="9">
        <f t="shared" si="8"/>
        <v>7.8125E-3</v>
      </c>
      <c r="F68" s="9">
        <f t="shared" si="8"/>
        <v>4.296875E-2</v>
      </c>
      <c r="G68" s="9">
        <f t="shared" si="8"/>
        <v>7.8125E-3</v>
      </c>
      <c r="H68" s="9">
        <f t="shared" si="8"/>
        <v>7.8125E-3</v>
      </c>
      <c r="I68" s="9">
        <f t="shared" si="8"/>
        <v>7.8125E-3</v>
      </c>
    </row>
    <row r="69" spans="1:9" x14ac:dyDescent="0.2">
      <c r="A69" s="6" t="s">
        <v>20840</v>
      </c>
      <c r="B69" s="9">
        <f>SUM(VALUE(B15),VALUE(B29),VALUE(B43))*2^(-20)</f>
        <v>341.04296875</v>
      </c>
      <c r="C69" s="9">
        <f t="shared" si="8"/>
        <v>2.3984375</v>
      </c>
      <c r="D69" s="9">
        <f t="shared" si="8"/>
        <v>373.01171875</v>
      </c>
      <c r="E69" s="9">
        <f t="shared" si="8"/>
        <v>324.28515625</v>
      </c>
      <c r="F69" s="9">
        <f t="shared" si="8"/>
        <v>664.88671875</v>
      </c>
      <c r="G69" s="9">
        <f t="shared" si="8"/>
        <v>710.71484375</v>
      </c>
      <c r="H69" s="9">
        <f t="shared" si="8"/>
        <v>674.8125</v>
      </c>
      <c r="I69" s="9">
        <f t="shared" si="8"/>
        <v>694.69140625</v>
      </c>
    </row>
    <row r="70" spans="1:9" x14ac:dyDescent="0.2">
      <c r="A70" s="6" t="s">
        <v>20832</v>
      </c>
      <c r="B70" s="9">
        <f>AVERAGE(VALUE(B9),VALUE(B23),VALUE(B37))*2^(-20)</f>
        <v>24.699224154154461</v>
      </c>
      <c r="C70" s="9">
        <f t="shared" ref="C70:I70" si="9">AVERAGE(VALUE(C9),VALUE(C23),VALUE(C37))*2^(-20)</f>
        <v>24.947434107462566</v>
      </c>
      <c r="D70" s="9">
        <f t="shared" si="9"/>
        <v>24.73042933146159</v>
      </c>
      <c r="E70" s="9">
        <f t="shared" si="9"/>
        <v>24.791443188985188</v>
      </c>
      <c r="F70" s="9">
        <f t="shared" si="9"/>
        <v>24.606480598449707</v>
      </c>
      <c r="G70" s="9">
        <f t="shared" si="9"/>
        <v>24.831432024637859</v>
      </c>
      <c r="H70" s="9">
        <f t="shared" si="9"/>
        <v>24.659470876057942</v>
      </c>
      <c r="I70" s="9">
        <f t="shared" si="9"/>
        <v>24.748827298482258</v>
      </c>
    </row>
    <row r="71" spans="1:9" x14ac:dyDescent="0.2">
      <c r="A71" s="6" t="s">
        <v>20833</v>
      </c>
      <c r="B71" s="10">
        <f>MIN(VALUE(B19),VALUE(B33),VALUE(B47))*2^(-20)</f>
        <v>23.390625</v>
      </c>
      <c r="C71" s="10">
        <f t="shared" ref="C71:I71" si="10">MIN(VALUE(C19),VALUE(C33),VALUE(C47))*2^(-20)</f>
        <v>23.609375</v>
      </c>
      <c r="D71" s="10">
        <f t="shared" si="10"/>
        <v>23.76171875</v>
      </c>
      <c r="E71" s="10">
        <f t="shared" si="10"/>
        <v>23.609375</v>
      </c>
      <c r="F71" s="10">
        <f t="shared" si="10"/>
        <v>23.09765625</v>
      </c>
      <c r="G71" s="10">
        <f t="shared" si="10"/>
        <v>23.453125</v>
      </c>
      <c r="H71" s="10">
        <f t="shared" si="10"/>
        <v>23.6875</v>
      </c>
      <c r="I71" s="10">
        <f t="shared" si="10"/>
        <v>23.453125</v>
      </c>
    </row>
    <row r="72" spans="1:9" x14ac:dyDescent="0.2">
      <c r="A72" s="6" t="s">
        <v>20834</v>
      </c>
      <c r="B72" s="10">
        <f>MAX(VALUE(B17),VALUE(B31),VALUE(B45))*2^(-20)</f>
        <v>26.91796875</v>
      </c>
      <c r="C72" s="10">
        <f t="shared" ref="C72:I72" si="11">MAX(VALUE(C17),VALUE(C31),VALUE(C45))*2^(-20)</f>
        <v>28.1171875</v>
      </c>
      <c r="D72" s="10">
        <f t="shared" si="11"/>
        <v>25.984375</v>
      </c>
      <c r="E72" s="10">
        <f t="shared" si="11"/>
        <v>26.91796875</v>
      </c>
      <c r="F72" s="10">
        <f t="shared" si="11"/>
        <v>25.75390625</v>
      </c>
      <c r="G72" s="10">
        <f t="shared" si="11"/>
        <v>26.015625</v>
      </c>
      <c r="H72" s="10">
        <f t="shared" si="11"/>
        <v>25.31640625</v>
      </c>
      <c r="I72" s="10">
        <f t="shared" si="11"/>
        <v>25.75390625</v>
      </c>
    </row>
    <row r="73" spans="1:9" x14ac:dyDescent="0.2">
      <c r="A73" s="6" t="s">
        <v>20826</v>
      </c>
      <c r="B73" s="9">
        <f>VALUE(B7)*10^(-9)</f>
        <v>225.52639737000001</v>
      </c>
      <c r="C73" s="9">
        <f t="shared" ref="C73:I73" si="12">VALUE(C7)*10^(-9)</f>
        <v>234.221425874</v>
      </c>
      <c r="D73" s="9">
        <f t="shared" si="12"/>
        <v>232.27314315000001</v>
      </c>
      <c r="E73" s="9">
        <f t="shared" si="12"/>
        <v>232.27314315000001</v>
      </c>
      <c r="F73" s="9">
        <f t="shared" si="12"/>
        <v>973.21631435600011</v>
      </c>
      <c r="G73" s="9">
        <f t="shared" si="12"/>
        <v>968.61202441900002</v>
      </c>
      <c r="H73" s="9">
        <f t="shared" si="12"/>
        <v>932.393521953</v>
      </c>
      <c r="I73" s="9">
        <f t="shared" si="12"/>
        <v>968.61202441900002</v>
      </c>
    </row>
    <row r="74" spans="1:9" x14ac:dyDescent="0.2">
      <c r="A74" s="6" t="s">
        <v>20835</v>
      </c>
      <c r="B74" s="9">
        <f>SUM(VALUE(B20),VALUE(B34),VALUE(B48))*2^(-30)</f>
        <v>29.879362713545561</v>
      </c>
      <c r="C74" s="9">
        <f t="shared" ref="C74:I75" si="13">SUM(VALUE(C20),VALUE(C34),VALUE(C48))*2^(-30)</f>
        <v>30.642319754697382</v>
      </c>
      <c r="D74" s="9">
        <f t="shared" si="13"/>
        <v>30.708860679529607</v>
      </c>
      <c r="E74" s="9">
        <f t="shared" si="13"/>
        <v>30.640065581537783</v>
      </c>
      <c r="F74" s="9">
        <f t="shared" si="13"/>
        <v>74.989137652330101</v>
      </c>
      <c r="G74" s="9">
        <f t="shared" si="13"/>
        <v>74.701750905252993</v>
      </c>
      <c r="H74" s="9">
        <f t="shared" si="13"/>
        <v>74.218436637893319</v>
      </c>
      <c r="I74" s="9">
        <f t="shared" si="13"/>
        <v>74.701750905252993</v>
      </c>
    </row>
    <row r="75" spans="1:9" x14ac:dyDescent="0.2">
      <c r="A75" s="6" t="s">
        <v>20836</v>
      </c>
      <c r="B75" s="9">
        <f>SUM(VALUE(B21),VALUE(B35),VALUE(B49))*2^(-30)</f>
        <v>29.846054436638951</v>
      </c>
      <c r="C75" s="9">
        <f t="shared" si="13"/>
        <v>30.618932111188769</v>
      </c>
      <c r="D75" s="9">
        <f t="shared" si="13"/>
        <v>30.680902033112943</v>
      </c>
      <c r="E75" s="9">
        <f t="shared" si="13"/>
        <v>30.238790235482156</v>
      </c>
      <c r="F75" s="9">
        <f t="shared" si="13"/>
        <v>74.548150459304452</v>
      </c>
      <c r="G75" s="9">
        <f t="shared" si="13"/>
        <v>74.251950325444341</v>
      </c>
      <c r="H75" s="9">
        <f t="shared" si="13"/>
        <v>73.768031586892903</v>
      </c>
      <c r="I75" s="9">
        <f t="shared" si="13"/>
        <v>74.086370307952166</v>
      </c>
    </row>
    <row r="76" spans="1:9" x14ac:dyDescent="0.2">
      <c r="A76" s="7" t="s">
        <v>20827</v>
      </c>
      <c r="B76" s="9">
        <f>SUM(VALUE(B12),VALUE(B26),VALUE(B40))</f>
        <v>5377</v>
      </c>
      <c r="C76" s="9">
        <f t="shared" ref="C76:I76" si="14">SUM(VALUE(C12),VALUE(C26),VALUE(C40))</f>
        <v>5595</v>
      </c>
      <c r="D76" s="9">
        <f t="shared" si="14"/>
        <v>5552</v>
      </c>
      <c r="E76" s="9">
        <f t="shared" si="14"/>
        <v>5552</v>
      </c>
      <c r="F76" s="9">
        <f t="shared" si="14"/>
        <v>23237</v>
      </c>
      <c r="G76" s="9">
        <f t="shared" si="14"/>
        <v>23100</v>
      </c>
      <c r="H76" s="9">
        <f t="shared" si="14"/>
        <v>22292</v>
      </c>
      <c r="I76" s="9">
        <f t="shared" si="14"/>
        <v>23100</v>
      </c>
    </row>
    <row r="77" spans="1:9" x14ac:dyDescent="0.2">
      <c r="A77" s="7" t="s">
        <v>20828</v>
      </c>
      <c r="B77" s="9">
        <f>SUM(VALUE(B11),VALUE(B25),VALUE(B39))</f>
        <v>555</v>
      </c>
      <c r="C77" s="9">
        <f t="shared" ref="C77:I77" si="15">SUM(VALUE(C11),VALUE(C25),VALUE(C39))</f>
        <v>575</v>
      </c>
      <c r="D77" s="9">
        <f t="shared" si="15"/>
        <v>559</v>
      </c>
      <c r="E77" s="9">
        <f t="shared" si="15"/>
        <v>569</v>
      </c>
      <c r="F77" s="9">
        <f t="shared" si="15"/>
        <v>1816</v>
      </c>
      <c r="G77" s="9">
        <f t="shared" si="15"/>
        <v>1819</v>
      </c>
      <c r="H77" s="9">
        <f t="shared" si="15"/>
        <v>1808</v>
      </c>
      <c r="I77" s="9">
        <f t="shared" si="15"/>
        <v>1811</v>
      </c>
    </row>
    <row r="78" spans="1:9" x14ac:dyDescent="0.2">
      <c r="A78" s="7" t="s">
        <v>20829</v>
      </c>
      <c r="B78" s="9">
        <f>SUM(VALUE(B13),VALUE(B27),VALUE(B41))</f>
        <v>911</v>
      </c>
      <c r="C78" s="9">
        <f t="shared" ref="C78:I78" si="16">SUM(VALUE(C13),VALUE(C27),VALUE(C41))</f>
        <v>989</v>
      </c>
      <c r="D78" s="9">
        <f t="shared" si="16"/>
        <v>998</v>
      </c>
      <c r="E78" s="9">
        <f t="shared" si="16"/>
        <v>957</v>
      </c>
      <c r="F78" s="9">
        <f t="shared" si="16"/>
        <v>10203</v>
      </c>
      <c r="G78" s="9">
        <f t="shared" si="16"/>
        <v>10195</v>
      </c>
      <c r="H78" s="9">
        <f t="shared" si="16"/>
        <v>10214</v>
      </c>
      <c r="I78" s="9">
        <f t="shared" si="16"/>
        <v>10208</v>
      </c>
    </row>
    <row r="79" spans="1:9" x14ac:dyDescent="0.2">
      <c r="A79" s="7" t="s">
        <v>20830</v>
      </c>
      <c r="B79" s="9">
        <f>SUM(VALUE(B10),VALUE(B24),VALUE(B38))</f>
        <v>877</v>
      </c>
      <c r="C79" s="9">
        <f t="shared" ref="C79:I79" si="17">SUM(VALUE(C10),VALUE(C24),VALUE(C38))</f>
        <v>849</v>
      </c>
      <c r="D79" s="9">
        <f t="shared" si="17"/>
        <v>865</v>
      </c>
      <c r="E79" s="9">
        <f t="shared" si="17"/>
        <v>861</v>
      </c>
      <c r="F79" s="9">
        <f t="shared" si="17"/>
        <v>1960</v>
      </c>
      <c r="G79" s="9">
        <f t="shared" si="17"/>
        <v>2059</v>
      </c>
      <c r="H79" s="9">
        <f t="shared" si="17"/>
        <v>1798</v>
      </c>
      <c r="I79" s="9">
        <f t="shared" si="17"/>
        <v>1948</v>
      </c>
    </row>
    <row r="80" spans="1:9" x14ac:dyDescent="0.2">
      <c r="A80" s="27" t="s">
        <v>20855</v>
      </c>
      <c r="B80" s="28">
        <f>B3*2^(-30)</f>
        <v>0</v>
      </c>
      <c r="C80" s="28">
        <f t="shared" ref="C80:I81" si="18">C3*2^(-30)</f>
        <v>0</v>
      </c>
      <c r="D80" s="28">
        <f t="shared" si="18"/>
        <v>0</v>
      </c>
      <c r="E80" s="28">
        <f t="shared" si="18"/>
        <v>0</v>
      </c>
      <c r="F80" s="28">
        <f t="shared" si="18"/>
        <v>19.176571659743786</v>
      </c>
      <c r="G80" s="28">
        <f t="shared" si="18"/>
        <v>19.176571659743786</v>
      </c>
      <c r="H80" s="28">
        <f t="shared" si="18"/>
        <v>19.176571659743786</v>
      </c>
      <c r="I80" s="28">
        <f t="shared" si="18"/>
        <v>19.176571659743786</v>
      </c>
    </row>
    <row r="81" spans="1:9" x14ac:dyDescent="0.2">
      <c r="A81" s="27" t="s">
        <v>20856</v>
      </c>
      <c r="B81" s="28">
        <f>B4*2^(-30)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57.529714979231358</v>
      </c>
      <c r="G81" s="28">
        <f t="shared" si="18"/>
        <v>57.529714979231358</v>
      </c>
      <c r="H81" s="28">
        <f t="shared" si="18"/>
        <v>57.529714979231358</v>
      </c>
      <c r="I81" s="28">
        <f t="shared" si="18"/>
        <v>57.529714979231358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5" width="58.5703125" bestFit="1" customWidth="1" collapsed="1"/>
    <col min="6" max="6" width="57.2851562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14409</v>
      </c>
      <c r="E2" t="s">
        <v>121</v>
      </c>
      <c r="F2" t="s">
        <v>14410</v>
      </c>
    </row>
    <row r="3" spans="1:6" x14ac:dyDescent="0.2">
      <c r="A3" t="s">
        <v>88</v>
      </c>
      <c r="B3" t="s">
        <v>123</v>
      </c>
      <c r="C3" t="s">
        <v>14411</v>
      </c>
      <c r="D3" t="s">
        <v>19532</v>
      </c>
      <c r="E3" t="s">
        <v>14413</v>
      </c>
      <c r="F3" t="s">
        <v>14410</v>
      </c>
    </row>
    <row r="4" spans="1:6" x14ac:dyDescent="0.2">
      <c r="A4" t="s">
        <v>94</v>
      </c>
      <c r="B4" t="s">
        <v>125</v>
      </c>
      <c r="C4" t="s">
        <v>19533</v>
      </c>
      <c r="D4" t="s">
        <v>19532</v>
      </c>
      <c r="E4" t="s">
        <v>14413</v>
      </c>
      <c r="F4" t="s">
        <v>15151</v>
      </c>
    </row>
    <row r="5" spans="1:6" x14ac:dyDescent="0.2">
      <c r="A5" t="s">
        <v>79</v>
      </c>
      <c r="B5" t="s">
        <v>127</v>
      </c>
      <c r="C5" t="s">
        <v>19533</v>
      </c>
      <c r="D5" t="s">
        <v>68</v>
      </c>
      <c r="E5" t="s">
        <v>15152</v>
      </c>
      <c r="F5" t="s">
        <v>121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1:I81"/>
  <sheetViews>
    <sheetView topLeftCell="A58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3.5703125" bestFit="1" customWidth="1" collapsed="1"/>
    <col min="6" max="8" width="27" bestFit="1" customWidth="1" collapsed="1"/>
    <col min="9" max="9" width="13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19318</v>
      </c>
      <c r="G3" t="s">
        <v>19318</v>
      </c>
      <c r="H3" t="s">
        <v>19318</v>
      </c>
      <c r="I3" t="str">
        <f t="shared" ref="I3:I34" si="1">IF(ISERROR(MEDIAN(VALUE(F3),VALUE(G3),VALUE(H3))), "-", TEXT(MEDIAN(VALUE(F3),VALUE(G3),VALUE(H3)), "0"))</f>
        <v>20590687032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19319</v>
      </c>
      <c r="G4" t="s">
        <v>19319</v>
      </c>
      <c r="H4" t="s">
        <v>19319</v>
      </c>
      <c r="I4" t="str">
        <f t="shared" si="1"/>
        <v>61772061096</v>
      </c>
    </row>
    <row r="5" spans="1:9" x14ac:dyDescent="0.2">
      <c r="A5" s="1" t="s">
        <v>9</v>
      </c>
      <c r="B5" t="s">
        <v>20420</v>
      </c>
      <c r="C5" t="s">
        <v>20500</v>
      </c>
      <c r="D5" t="s">
        <v>20570</v>
      </c>
      <c r="E5" t="str">
        <f t="shared" si="0"/>
        <v>-</v>
      </c>
      <c r="F5" t="s">
        <v>20379</v>
      </c>
      <c r="G5" t="s">
        <v>20457</v>
      </c>
      <c r="H5" t="s">
        <v>20535</v>
      </c>
      <c r="I5" t="str">
        <f t="shared" si="1"/>
        <v>-</v>
      </c>
    </row>
    <row r="6" spans="1:9" x14ac:dyDescent="0.2">
      <c r="A6" s="1" t="s">
        <v>10</v>
      </c>
      <c r="B6" t="s">
        <v>20421</v>
      </c>
      <c r="C6" t="s">
        <v>20501</v>
      </c>
      <c r="D6" t="s">
        <v>20571</v>
      </c>
      <c r="E6" t="str">
        <f t="shared" si="0"/>
        <v>-</v>
      </c>
      <c r="F6" t="s">
        <v>20380</v>
      </c>
      <c r="G6" t="s">
        <v>20458</v>
      </c>
      <c r="H6" t="s">
        <v>20536</v>
      </c>
      <c r="I6" t="str">
        <f t="shared" si="1"/>
        <v>-</v>
      </c>
    </row>
    <row r="7" spans="1:9" x14ac:dyDescent="0.2">
      <c r="A7" s="1" t="s">
        <v>11</v>
      </c>
      <c r="B7" t="s">
        <v>20422</v>
      </c>
      <c r="C7" t="s">
        <v>20502</v>
      </c>
      <c r="D7" t="s">
        <v>20572</v>
      </c>
      <c r="E7" t="str">
        <f t="shared" si="0"/>
        <v>267451512557</v>
      </c>
      <c r="F7" t="s">
        <v>20381</v>
      </c>
      <c r="G7" t="s">
        <v>20459</v>
      </c>
      <c r="H7" t="s">
        <v>20537</v>
      </c>
      <c r="I7" t="str">
        <f t="shared" si="1"/>
        <v>937837373351</v>
      </c>
    </row>
    <row r="8" spans="1:9" x14ac:dyDescent="0.2">
      <c r="A8" s="1" t="s">
        <v>12</v>
      </c>
      <c r="B8" t="s">
        <v>20423</v>
      </c>
      <c r="C8" t="s">
        <v>20503</v>
      </c>
      <c r="D8" t="s">
        <v>20573</v>
      </c>
      <c r="E8" t="str">
        <f t="shared" si="0"/>
        <v>14847189750</v>
      </c>
      <c r="F8" t="s">
        <v>20382</v>
      </c>
      <c r="G8" t="s">
        <v>20460</v>
      </c>
      <c r="H8" t="s">
        <v>20538</v>
      </c>
      <c r="I8" t="str">
        <f t="shared" si="1"/>
        <v>16350540024</v>
      </c>
    </row>
    <row r="9" spans="1:9" x14ac:dyDescent="0.2">
      <c r="A9" s="1" t="s">
        <v>13</v>
      </c>
      <c r="B9" t="s">
        <v>20387</v>
      </c>
      <c r="C9" t="s">
        <v>20504</v>
      </c>
      <c r="D9" t="s">
        <v>20543</v>
      </c>
      <c r="E9" t="str">
        <f t="shared" si="0"/>
        <v>26037429</v>
      </c>
      <c r="F9" t="s">
        <v>20383</v>
      </c>
      <c r="G9" t="s">
        <v>20461</v>
      </c>
      <c r="H9" t="s">
        <v>20539</v>
      </c>
      <c r="I9" t="str">
        <f t="shared" si="1"/>
        <v>25940874</v>
      </c>
    </row>
    <row r="10" spans="1:9" x14ac:dyDescent="0.2">
      <c r="A10" s="1" t="s">
        <v>14</v>
      </c>
      <c r="B10" t="s">
        <v>20424</v>
      </c>
      <c r="C10" t="s">
        <v>133</v>
      </c>
      <c r="D10" t="s">
        <v>20574</v>
      </c>
      <c r="E10" t="str">
        <f t="shared" si="0"/>
        <v>809</v>
      </c>
      <c r="F10" t="s">
        <v>20384</v>
      </c>
      <c r="G10" t="s">
        <v>20462</v>
      </c>
      <c r="H10" t="s">
        <v>19717</v>
      </c>
      <c r="I10" t="str">
        <f t="shared" si="1"/>
        <v>1619</v>
      </c>
    </row>
    <row r="11" spans="1:9" x14ac:dyDescent="0.2">
      <c r="A11" s="1" t="s">
        <v>15</v>
      </c>
      <c r="B11" t="s">
        <v>18617</v>
      </c>
      <c r="C11" t="s">
        <v>973</v>
      </c>
      <c r="D11" t="s">
        <v>213</v>
      </c>
      <c r="E11" t="str">
        <f t="shared" si="0"/>
        <v>149</v>
      </c>
      <c r="F11" t="s">
        <v>20385</v>
      </c>
      <c r="G11" t="s">
        <v>20463</v>
      </c>
      <c r="H11" t="s">
        <v>20540</v>
      </c>
      <c r="I11" t="str">
        <f t="shared" si="1"/>
        <v>380</v>
      </c>
    </row>
    <row r="12" spans="1:9" x14ac:dyDescent="0.2">
      <c r="A12" s="1" t="s">
        <v>16</v>
      </c>
      <c r="B12" t="s">
        <v>20425</v>
      </c>
      <c r="C12" t="s">
        <v>20505</v>
      </c>
      <c r="D12" t="s">
        <v>20575</v>
      </c>
      <c r="E12" t="str">
        <f t="shared" si="0"/>
        <v>2126</v>
      </c>
      <c r="F12" t="s">
        <v>19044</v>
      </c>
      <c r="G12" t="s">
        <v>20464</v>
      </c>
      <c r="H12" t="s">
        <v>20541</v>
      </c>
      <c r="I12" t="str">
        <f t="shared" si="1"/>
        <v>7441</v>
      </c>
    </row>
    <row r="13" spans="1:9" x14ac:dyDescent="0.2">
      <c r="A13" s="1" t="s">
        <v>17</v>
      </c>
      <c r="B13" t="s">
        <v>622</v>
      </c>
      <c r="C13" t="s">
        <v>460</v>
      </c>
      <c r="D13" t="s">
        <v>3608</v>
      </c>
      <c r="E13" t="str">
        <f t="shared" si="0"/>
        <v>59</v>
      </c>
      <c r="F13" t="s">
        <v>86</v>
      </c>
      <c r="G13" t="s">
        <v>20465</v>
      </c>
      <c r="H13" t="s">
        <v>2215</v>
      </c>
      <c r="I13" t="str">
        <f t="shared" si="1"/>
        <v>159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68</v>
      </c>
      <c r="C15" t="s">
        <v>68</v>
      </c>
      <c r="D15" t="s">
        <v>68</v>
      </c>
      <c r="E15" t="str">
        <f t="shared" si="0"/>
        <v>0</v>
      </c>
      <c r="F15" t="s">
        <v>68</v>
      </c>
      <c r="G15" t="s">
        <v>20466</v>
      </c>
      <c r="H15" t="s">
        <v>68</v>
      </c>
      <c r="I15" t="str">
        <f t="shared" si="1"/>
        <v>0</v>
      </c>
    </row>
    <row r="16" spans="1:9" x14ac:dyDescent="0.2">
      <c r="A16" s="1" t="s">
        <v>20</v>
      </c>
      <c r="B16" t="s">
        <v>20426</v>
      </c>
      <c r="C16" t="s">
        <v>20506</v>
      </c>
      <c r="D16" t="s">
        <v>20576</v>
      </c>
      <c r="E16" t="str">
        <f t="shared" si="0"/>
        <v>16516788224</v>
      </c>
      <c r="F16" t="s">
        <v>20386</v>
      </c>
      <c r="G16" t="s">
        <v>20467</v>
      </c>
      <c r="H16" t="s">
        <v>20542</v>
      </c>
      <c r="I16" t="str">
        <f t="shared" si="1"/>
        <v>18518179840</v>
      </c>
    </row>
    <row r="17" spans="1:9" x14ac:dyDescent="0.2">
      <c r="A17" s="1" t="s">
        <v>21</v>
      </c>
      <c r="B17" t="s">
        <v>20387</v>
      </c>
      <c r="C17" t="s">
        <v>20507</v>
      </c>
      <c r="D17" t="s">
        <v>20543</v>
      </c>
      <c r="E17" t="str">
        <f t="shared" si="0"/>
        <v>26042368</v>
      </c>
      <c r="F17" t="s">
        <v>20387</v>
      </c>
      <c r="G17" t="s">
        <v>20468</v>
      </c>
      <c r="H17" t="s">
        <v>20543</v>
      </c>
      <c r="I17" t="str">
        <f t="shared" si="1"/>
        <v>25952256</v>
      </c>
    </row>
    <row r="18" spans="1:9" x14ac:dyDescent="0.2">
      <c r="A18" s="1" t="s">
        <v>22</v>
      </c>
      <c r="B18" t="s">
        <v>20427</v>
      </c>
      <c r="C18" t="s">
        <v>20508</v>
      </c>
      <c r="D18" t="s">
        <v>20577</v>
      </c>
      <c r="E18" t="str">
        <f t="shared" si="0"/>
        <v>13598748672</v>
      </c>
      <c r="F18" t="s">
        <v>20388</v>
      </c>
      <c r="G18" t="s">
        <v>20469</v>
      </c>
      <c r="H18" t="s">
        <v>20544</v>
      </c>
      <c r="I18" t="str">
        <f t="shared" si="1"/>
        <v>12830052352</v>
      </c>
    </row>
    <row r="19" spans="1:9" x14ac:dyDescent="0.2">
      <c r="A19" s="1" t="s">
        <v>23</v>
      </c>
      <c r="B19" t="s">
        <v>20387</v>
      </c>
      <c r="C19" t="s">
        <v>20509</v>
      </c>
      <c r="D19" t="s">
        <v>20543</v>
      </c>
      <c r="E19" t="str">
        <f t="shared" si="0"/>
        <v>26034176</v>
      </c>
      <c r="F19" t="s">
        <v>10170</v>
      </c>
      <c r="G19" t="s">
        <v>20470</v>
      </c>
      <c r="H19" t="s">
        <v>20509</v>
      </c>
      <c r="I19" t="str">
        <f t="shared" si="1"/>
        <v>25894912</v>
      </c>
    </row>
    <row r="20" spans="1:9" x14ac:dyDescent="0.2">
      <c r="A20" s="1" t="s">
        <v>24</v>
      </c>
      <c r="B20" t="s">
        <v>20428</v>
      </c>
      <c r="C20" t="s">
        <v>20510</v>
      </c>
      <c r="D20" t="s">
        <v>20578</v>
      </c>
      <c r="E20" t="str">
        <f t="shared" si="0"/>
        <v>12857792768</v>
      </c>
      <c r="F20" t="s">
        <v>20389</v>
      </c>
      <c r="G20" t="s">
        <v>20471</v>
      </c>
      <c r="H20" t="s">
        <v>20545</v>
      </c>
      <c r="I20" t="str">
        <f t="shared" si="1"/>
        <v>36785365552</v>
      </c>
    </row>
    <row r="21" spans="1:9" x14ac:dyDescent="0.2">
      <c r="A21" s="1" t="s">
        <v>25</v>
      </c>
      <c r="B21" t="s">
        <v>20429</v>
      </c>
      <c r="C21" t="s">
        <v>20511</v>
      </c>
      <c r="D21" t="s">
        <v>20579</v>
      </c>
      <c r="E21" t="str">
        <f t="shared" si="0"/>
        <v>5574897754</v>
      </c>
      <c r="F21" t="s">
        <v>20390</v>
      </c>
      <c r="G21" t="s">
        <v>20472</v>
      </c>
      <c r="H21" t="s">
        <v>20546</v>
      </c>
      <c r="I21" t="str">
        <f t="shared" si="1"/>
        <v>15288183844</v>
      </c>
    </row>
    <row r="22" spans="1:9" x14ac:dyDescent="0.2">
      <c r="A22" s="1" t="s">
        <v>26</v>
      </c>
      <c r="B22" t="s">
        <v>20430</v>
      </c>
      <c r="C22" t="s">
        <v>20512</v>
      </c>
      <c r="D22" t="s">
        <v>20580</v>
      </c>
      <c r="E22" t="str">
        <f t="shared" si="0"/>
        <v>20400279838</v>
      </c>
      <c r="F22" t="s">
        <v>20391</v>
      </c>
      <c r="G22" t="s">
        <v>20473</v>
      </c>
      <c r="H22" t="s">
        <v>20547</v>
      </c>
      <c r="I22" t="str">
        <f t="shared" si="1"/>
        <v>16783022106</v>
      </c>
    </row>
    <row r="23" spans="1:9" x14ac:dyDescent="0.2">
      <c r="A23" s="1" t="s">
        <v>27</v>
      </c>
      <c r="B23" t="s">
        <v>20431</v>
      </c>
      <c r="C23" t="s">
        <v>20513</v>
      </c>
      <c r="D23" t="s">
        <v>20581</v>
      </c>
      <c r="E23" t="str">
        <f t="shared" si="0"/>
        <v>26855449</v>
      </c>
      <c r="F23" t="s">
        <v>20392</v>
      </c>
      <c r="G23" t="s">
        <v>20474</v>
      </c>
      <c r="H23" t="s">
        <v>20548</v>
      </c>
      <c r="I23" t="str">
        <f t="shared" si="1"/>
        <v>26854873</v>
      </c>
    </row>
    <row r="24" spans="1:9" x14ac:dyDescent="0.2">
      <c r="A24" s="1" t="s">
        <v>28</v>
      </c>
      <c r="B24" t="s">
        <v>309</v>
      </c>
      <c r="C24" t="s">
        <v>205</v>
      </c>
      <c r="D24" t="s">
        <v>278</v>
      </c>
      <c r="E24" t="str">
        <f t="shared" si="0"/>
        <v>182</v>
      </c>
      <c r="F24" t="s">
        <v>259</v>
      </c>
      <c r="G24" t="s">
        <v>105</v>
      </c>
      <c r="H24" t="s">
        <v>13903</v>
      </c>
      <c r="I24" t="str">
        <f t="shared" si="1"/>
        <v>89</v>
      </c>
    </row>
    <row r="25" spans="1:9" x14ac:dyDescent="0.2">
      <c r="A25" s="1" t="s">
        <v>29</v>
      </c>
      <c r="B25" t="s">
        <v>2086</v>
      </c>
      <c r="C25" t="s">
        <v>271</v>
      </c>
      <c r="D25" t="s">
        <v>4419</v>
      </c>
      <c r="E25" t="str">
        <f t="shared" si="0"/>
        <v>196</v>
      </c>
      <c r="F25" t="s">
        <v>20393</v>
      </c>
      <c r="G25" t="s">
        <v>20475</v>
      </c>
      <c r="H25" t="s">
        <v>71</v>
      </c>
      <c r="I25" t="str">
        <f t="shared" si="1"/>
        <v>679</v>
      </c>
    </row>
    <row r="26" spans="1:9" x14ac:dyDescent="0.2">
      <c r="A26" s="1" t="s">
        <v>30</v>
      </c>
      <c r="B26" t="s">
        <v>20432</v>
      </c>
      <c r="C26" t="s">
        <v>20514</v>
      </c>
      <c r="D26" t="s">
        <v>20582</v>
      </c>
      <c r="E26" t="str">
        <f t="shared" si="0"/>
        <v>2137</v>
      </c>
      <c r="F26" t="s">
        <v>20394</v>
      </c>
      <c r="G26" t="s">
        <v>20476</v>
      </c>
      <c r="H26" t="s">
        <v>20549</v>
      </c>
      <c r="I26" t="str">
        <f t="shared" si="1"/>
        <v>7468</v>
      </c>
    </row>
    <row r="27" spans="1:9" x14ac:dyDescent="0.2">
      <c r="A27" s="1" t="s">
        <v>31</v>
      </c>
      <c r="B27" t="s">
        <v>20433</v>
      </c>
      <c r="C27" t="s">
        <v>6143</v>
      </c>
      <c r="D27" t="s">
        <v>20583</v>
      </c>
      <c r="E27" t="str">
        <f t="shared" si="0"/>
        <v>398</v>
      </c>
      <c r="F27" t="s">
        <v>20395</v>
      </c>
      <c r="G27" t="s">
        <v>20477</v>
      </c>
      <c r="H27" t="s">
        <v>19107</v>
      </c>
      <c r="I27" t="str">
        <f t="shared" si="1"/>
        <v>5022</v>
      </c>
    </row>
    <row r="28" spans="1:9" x14ac:dyDescent="0.2">
      <c r="A28" s="1" t="s">
        <v>32</v>
      </c>
      <c r="B28" t="s">
        <v>283</v>
      </c>
      <c r="C28" t="s">
        <v>68</v>
      </c>
      <c r="D28" t="s">
        <v>78</v>
      </c>
      <c r="E28" t="str">
        <f t="shared" si="0"/>
        <v>8192</v>
      </c>
      <c r="F28" t="s">
        <v>78</v>
      </c>
      <c r="G28" t="s">
        <v>73</v>
      </c>
      <c r="H28" t="s">
        <v>237</v>
      </c>
      <c r="I28" t="str">
        <f t="shared" si="1"/>
        <v>8192</v>
      </c>
    </row>
    <row r="29" spans="1:9" x14ac:dyDescent="0.2">
      <c r="A29" s="1" t="s">
        <v>33</v>
      </c>
      <c r="B29" t="s">
        <v>20434</v>
      </c>
      <c r="C29" t="s">
        <v>20515</v>
      </c>
      <c r="D29" t="s">
        <v>20584</v>
      </c>
      <c r="E29" t="str">
        <f t="shared" si="0"/>
        <v>1413120</v>
      </c>
      <c r="F29" t="s">
        <v>20396</v>
      </c>
      <c r="G29" t="s">
        <v>20478</v>
      </c>
      <c r="H29" t="s">
        <v>20550</v>
      </c>
      <c r="I29" t="str">
        <f t="shared" si="1"/>
        <v>369954816</v>
      </c>
    </row>
    <row r="30" spans="1:9" x14ac:dyDescent="0.2">
      <c r="A30" s="1" t="s">
        <v>34</v>
      </c>
      <c r="B30" t="s">
        <v>20435</v>
      </c>
      <c r="C30" t="s">
        <v>20516</v>
      </c>
      <c r="D30" t="s">
        <v>20585</v>
      </c>
      <c r="E30" t="str">
        <f t="shared" si="0"/>
        <v>23308398592</v>
      </c>
      <c r="F30" t="s">
        <v>20397</v>
      </c>
      <c r="G30" t="s">
        <v>20479</v>
      </c>
      <c r="H30" t="s">
        <v>20551</v>
      </c>
      <c r="I30" t="str">
        <f t="shared" si="1"/>
        <v>20545851392</v>
      </c>
    </row>
    <row r="31" spans="1:9" x14ac:dyDescent="0.2">
      <c r="A31" s="1" t="s">
        <v>35</v>
      </c>
      <c r="B31" t="s">
        <v>20436</v>
      </c>
      <c r="C31" t="s">
        <v>20480</v>
      </c>
      <c r="D31" t="s">
        <v>20586</v>
      </c>
      <c r="E31" t="str">
        <f t="shared" si="0"/>
        <v>26857472</v>
      </c>
      <c r="F31" t="s">
        <v>20398</v>
      </c>
      <c r="G31" t="s">
        <v>20480</v>
      </c>
      <c r="H31" t="s">
        <v>20548</v>
      </c>
      <c r="I31" t="str">
        <f t="shared" si="1"/>
        <v>26857472</v>
      </c>
    </row>
    <row r="32" spans="1:9" x14ac:dyDescent="0.2">
      <c r="A32" s="1" t="s">
        <v>36</v>
      </c>
      <c r="B32" t="s">
        <v>20437</v>
      </c>
      <c r="C32" t="s">
        <v>20517</v>
      </c>
      <c r="D32" t="s">
        <v>20587</v>
      </c>
      <c r="E32" t="str">
        <f t="shared" si="0"/>
        <v>13170114560</v>
      </c>
      <c r="F32" t="s">
        <v>20399</v>
      </c>
      <c r="G32" t="s">
        <v>20481</v>
      </c>
      <c r="H32" t="s">
        <v>20552</v>
      </c>
      <c r="I32" t="str">
        <f t="shared" si="1"/>
        <v>9245958144</v>
      </c>
    </row>
    <row r="33" spans="1:9" x14ac:dyDescent="0.2">
      <c r="A33" s="1" t="s">
        <v>37</v>
      </c>
      <c r="B33" t="s">
        <v>20438</v>
      </c>
      <c r="C33" t="s">
        <v>20518</v>
      </c>
      <c r="D33" t="s">
        <v>20548</v>
      </c>
      <c r="E33" t="str">
        <f t="shared" si="0"/>
        <v>26853376</v>
      </c>
      <c r="F33" t="s">
        <v>20400</v>
      </c>
      <c r="G33" t="s">
        <v>20438</v>
      </c>
      <c r="H33" t="s">
        <v>20548</v>
      </c>
      <c r="I33" t="str">
        <f t="shared" si="1"/>
        <v>26836992</v>
      </c>
    </row>
    <row r="34" spans="1:9" x14ac:dyDescent="0.2">
      <c r="A34" s="1" t="s">
        <v>38</v>
      </c>
      <c r="B34" t="s">
        <v>20439</v>
      </c>
      <c r="C34" t="s">
        <v>20519</v>
      </c>
      <c r="D34" t="s">
        <v>20588</v>
      </c>
      <c r="E34" t="str">
        <f t="shared" si="0"/>
        <v>12879514237</v>
      </c>
      <c r="F34" t="s">
        <v>20401</v>
      </c>
      <c r="G34" t="s">
        <v>20482</v>
      </c>
      <c r="H34" t="s">
        <v>20553</v>
      </c>
      <c r="I34" t="str">
        <f t="shared" si="1"/>
        <v>21668550182</v>
      </c>
    </row>
    <row r="35" spans="1:9" x14ac:dyDescent="0.2">
      <c r="A35" s="1" t="s">
        <v>39</v>
      </c>
      <c r="B35" t="s">
        <v>20440</v>
      </c>
      <c r="C35" t="s">
        <v>20520</v>
      </c>
      <c r="D35" t="s">
        <v>20589</v>
      </c>
      <c r="E35" t="str">
        <f t="shared" ref="E35:E63" si="2">IF(ISERROR(MEDIAN(VALUE(B35),VALUE(C35),VALUE(D35))), "-", TEXT(MEDIAN(VALUE(B35),VALUE(C35),VALUE(D35)), "0"))</f>
        <v>12383989803</v>
      </c>
      <c r="F35" t="s">
        <v>20402</v>
      </c>
      <c r="G35" t="s">
        <v>20483</v>
      </c>
      <c r="H35" t="s">
        <v>20554</v>
      </c>
      <c r="I35" t="str">
        <f t="shared" ref="I35:I63" si="3">IF(ISERROR(MEDIAN(VALUE(F35),VALUE(G35),VALUE(H35))), "-", TEXT(MEDIAN(VALUE(F35),VALUE(G35),VALUE(H35)), "0"))</f>
        <v>31087842126</v>
      </c>
    </row>
    <row r="36" spans="1:9" x14ac:dyDescent="0.2">
      <c r="A36" s="1" t="s">
        <v>40</v>
      </c>
      <c r="B36" t="s">
        <v>20441</v>
      </c>
      <c r="C36" t="s">
        <v>20521</v>
      </c>
      <c r="D36" t="s">
        <v>20590</v>
      </c>
      <c r="E36" t="str">
        <f t="shared" si="2"/>
        <v>23749347428</v>
      </c>
      <c r="F36" t="s">
        <v>20403</v>
      </c>
      <c r="G36" t="s">
        <v>20484</v>
      </c>
      <c r="H36" t="s">
        <v>20555</v>
      </c>
      <c r="I36" t="str">
        <f t="shared" si="3"/>
        <v>17864784374</v>
      </c>
    </row>
    <row r="37" spans="1:9" x14ac:dyDescent="0.2">
      <c r="A37" s="1" t="s">
        <v>41</v>
      </c>
      <c r="B37" t="s">
        <v>20442</v>
      </c>
      <c r="C37" t="s">
        <v>20522</v>
      </c>
      <c r="D37" t="s">
        <v>20591</v>
      </c>
      <c r="E37" t="str">
        <f t="shared" si="2"/>
        <v>25192692</v>
      </c>
      <c r="F37" t="s">
        <v>20404</v>
      </c>
      <c r="G37" t="s">
        <v>20485</v>
      </c>
      <c r="H37" t="s">
        <v>11355</v>
      </c>
      <c r="I37" t="str">
        <f t="shared" si="3"/>
        <v>26008173</v>
      </c>
    </row>
    <row r="38" spans="1:9" x14ac:dyDescent="0.2">
      <c r="A38" s="1" t="s">
        <v>42</v>
      </c>
      <c r="B38" t="s">
        <v>253</v>
      </c>
      <c r="C38" t="s">
        <v>242</v>
      </c>
      <c r="D38" t="s">
        <v>2588</v>
      </c>
      <c r="E38" t="str">
        <f t="shared" si="2"/>
        <v>100</v>
      </c>
      <c r="F38" t="s">
        <v>528</v>
      </c>
      <c r="G38" t="s">
        <v>87</v>
      </c>
      <c r="H38" t="s">
        <v>93</v>
      </c>
      <c r="I38" t="str">
        <f t="shared" si="3"/>
        <v>67</v>
      </c>
    </row>
    <row r="39" spans="1:9" x14ac:dyDescent="0.2">
      <c r="A39" s="1" t="s">
        <v>43</v>
      </c>
      <c r="B39" t="s">
        <v>368</v>
      </c>
      <c r="C39" t="s">
        <v>6709</v>
      </c>
      <c r="D39" t="s">
        <v>6647</v>
      </c>
      <c r="E39" t="str">
        <f t="shared" si="2"/>
        <v>241</v>
      </c>
      <c r="F39" t="s">
        <v>308</v>
      </c>
      <c r="G39" t="s">
        <v>19147</v>
      </c>
      <c r="H39" t="s">
        <v>20556</v>
      </c>
      <c r="I39" t="str">
        <f t="shared" si="3"/>
        <v>711</v>
      </c>
    </row>
    <row r="40" spans="1:9" x14ac:dyDescent="0.2">
      <c r="A40" s="1" t="s">
        <v>44</v>
      </c>
      <c r="B40" t="s">
        <v>20443</v>
      </c>
      <c r="C40" t="s">
        <v>20523</v>
      </c>
      <c r="D40" t="s">
        <v>20592</v>
      </c>
      <c r="E40" t="str">
        <f t="shared" si="2"/>
        <v>2111</v>
      </c>
      <c r="F40" t="s">
        <v>20405</v>
      </c>
      <c r="G40" t="s">
        <v>20486</v>
      </c>
      <c r="H40" t="s">
        <v>20557</v>
      </c>
      <c r="I40" t="str">
        <f t="shared" si="3"/>
        <v>7476</v>
      </c>
    </row>
    <row r="41" spans="1:9" x14ac:dyDescent="0.2">
      <c r="A41" s="1" t="s">
        <v>45</v>
      </c>
      <c r="B41" t="s">
        <v>20294</v>
      </c>
      <c r="C41" t="s">
        <v>20524</v>
      </c>
      <c r="D41" t="s">
        <v>186</v>
      </c>
      <c r="E41" t="str">
        <f t="shared" si="2"/>
        <v>604</v>
      </c>
      <c r="F41" t="s">
        <v>20406</v>
      </c>
      <c r="G41" t="s">
        <v>20487</v>
      </c>
      <c r="H41" t="s">
        <v>20558</v>
      </c>
      <c r="I41" t="str">
        <f t="shared" si="3"/>
        <v>5250</v>
      </c>
    </row>
    <row r="42" spans="1:9" x14ac:dyDescent="0.2">
      <c r="A42" s="1" t="s">
        <v>46</v>
      </c>
      <c r="B42" t="s">
        <v>78</v>
      </c>
      <c r="C42" t="s">
        <v>68</v>
      </c>
      <c r="D42" t="s">
        <v>68</v>
      </c>
      <c r="E42" t="str">
        <f t="shared" si="2"/>
        <v>0</v>
      </c>
      <c r="F42" t="s">
        <v>68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20444</v>
      </c>
      <c r="C43" t="s">
        <v>20525</v>
      </c>
      <c r="D43" t="s">
        <v>20593</v>
      </c>
      <c r="E43" t="str">
        <f t="shared" si="2"/>
        <v>67219456</v>
      </c>
      <c r="F43" t="s">
        <v>20407</v>
      </c>
      <c r="G43" t="s">
        <v>20488</v>
      </c>
      <c r="H43" t="s">
        <v>20559</v>
      </c>
      <c r="I43" t="str">
        <f t="shared" si="3"/>
        <v>373026816</v>
      </c>
    </row>
    <row r="44" spans="1:9" x14ac:dyDescent="0.2">
      <c r="A44" s="1" t="s">
        <v>48</v>
      </c>
      <c r="B44" t="s">
        <v>20445</v>
      </c>
      <c r="C44" t="s">
        <v>20526</v>
      </c>
      <c r="D44" t="s">
        <v>20594</v>
      </c>
      <c r="E44" t="str">
        <f t="shared" si="2"/>
        <v>27193565184</v>
      </c>
      <c r="F44" t="s">
        <v>20408</v>
      </c>
      <c r="G44" t="s">
        <v>20489</v>
      </c>
      <c r="H44" t="s">
        <v>20560</v>
      </c>
      <c r="I44" t="str">
        <f t="shared" si="3"/>
        <v>22511112192</v>
      </c>
    </row>
    <row r="45" spans="1:9" x14ac:dyDescent="0.2">
      <c r="A45" s="1" t="s">
        <v>49</v>
      </c>
      <c r="B45" t="s">
        <v>20446</v>
      </c>
      <c r="C45" t="s">
        <v>20490</v>
      </c>
      <c r="D45" t="s">
        <v>20595</v>
      </c>
      <c r="E45" t="str">
        <f t="shared" si="2"/>
        <v>26058752</v>
      </c>
      <c r="F45" t="s">
        <v>20409</v>
      </c>
      <c r="G45" t="s">
        <v>20490</v>
      </c>
      <c r="H45" t="s">
        <v>11355</v>
      </c>
      <c r="I45" t="str">
        <f t="shared" si="3"/>
        <v>26058752</v>
      </c>
    </row>
    <row r="46" spans="1:9" x14ac:dyDescent="0.2">
      <c r="A46" s="1" t="s">
        <v>50</v>
      </c>
      <c r="B46" t="s">
        <v>20447</v>
      </c>
      <c r="C46" t="s">
        <v>20527</v>
      </c>
      <c r="D46" t="s">
        <v>20596</v>
      </c>
      <c r="E46" t="str">
        <f t="shared" si="2"/>
        <v>12461826048</v>
      </c>
      <c r="F46" t="s">
        <v>20410</v>
      </c>
      <c r="G46" t="s">
        <v>20491</v>
      </c>
      <c r="H46" t="s">
        <v>20561</v>
      </c>
      <c r="I46" t="str">
        <f t="shared" si="3"/>
        <v>10355032064</v>
      </c>
    </row>
    <row r="47" spans="1:9" x14ac:dyDescent="0.2">
      <c r="A47" s="1" t="s">
        <v>51</v>
      </c>
      <c r="B47" t="s">
        <v>20448</v>
      </c>
      <c r="C47" t="s">
        <v>20528</v>
      </c>
      <c r="D47" t="s">
        <v>20597</v>
      </c>
      <c r="E47" t="str">
        <f t="shared" si="2"/>
        <v>24842240</v>
      </c>
      <c r="F47" t="s">
        <v>20411</v>
      </c>
      <c r="G47" t="s">
        <v>20448</v>
      </c>
      <c r="H47" t="s">
        <v>11355</v>
      </c>
      <c r="I47" t="str">
        <f t="shared" si="3"/>
        <v>25960448</v>
      </c>
    </row>
    <row r="48" spans="1:9" x14ac:dyDescent="0.2">
      <c r="A48" s="1" t="s">
        <v>52</v>
      </c>
      <c r="B48" t="s">
        <v>20449</v>
      </c>
      <c r="C48" t="s">
        <v>20529</v>
      </c>
      <c r="D48" t="s">
        <v>20598</v>
      </c>
      <c r="E48" t="str">
        <f t="shared" si="2"/>
        <v>8052203007</v>
      </c>
      <c r="F48" t="s">
        <v>20412</v>
      </c>
      <c r="G48" t="s">
        <v>20492</v>
      </c>
      <c r="H48" t="s">
        <v>20562</v>
      </c>
      <c r="I48" t="str">
        <f t="shared" si="3"/>
        <v>21480002657</v>
      </c>
    </row>
    <row r="49" spans="1:9" x14ac:dyDescent="0.2">
      <c r="A49" s="1" t="s">
        <v>53</v>
      </c>
      <c r="B49" t="s">
        <v>20450</v>
      </c>
      <c r="C49" t="s">
        <v>20530</v>
      </c>
      <c r="D49" t="s">
        <v>20599</v>
      </c>
      <c r="E49" t="str">
        <f t="shared" si="2"/>
        <v>15476133792</v>
      </c>
      <c r="F49" t="s">
        <v>20413</v>
      </c>
      <c r="G49" t="s">
        <v>20493</v>
      </c>
      <c r="H49" t="s">
        <v>20563</v>
      </c>
      <c r="I49" t="str">
        <f t="shared" si="3"/>
        <v>30943570649</v>
      </c>
    </row>
    <row r="50" spans="1:9" x14ac:dyDescent="0.2">
      <c r="A50" s="1" t="s">
        <v>54</v>
      </c>
      <c r="B50" t="s">
        <v>20451</v>
      </c>
      <c r="C50" t="s">
        <v>20531</v>
      </c>
      <c r="D50" t="s">
        <v>20600</v>
      </c>
      <c r="E50" t="str">
        <f t="shared" si="2"/>
        <v>5722418240</v>
      </c>
      <c r="F50" t="s">
        <v>20414</v>
      </c>
      <c r="G50" t="s">
        <v>20494</v>
      </c>
      <c r="H50" t="s">
        <v>20564</v>
      </c>
      <c r="I50" t="str">
        <f t="shared" si="3"/>
        <v>6596162026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94</v>
      </c>
      <c r="C52" t="s">
        <v>79</v>
      </c>
      <c r="D52" t="s">
        <v>79</v>
      </c>
      <c r="E52" t="str">
        <f t="shared" si="2"/>
        <v>4</v>
      </c>
      <c r="F52" t="s">
        <v>80</v>
      </c>
      <c r="G52" t="s">
        <v>129</v>
      </c>
      <c r="H52" t="s">
        <v>187</v>
      </c>
      <c r="I52" t="str">
        <f t="shared" si="3"/>
        <v>15</v>
      </c>
    </row>
    <row r="53" spans="1:9" x14ac:dyDescent="0.2">
      <c r="A53" s="1" t="s">
        <v>57</v>
      </c>
      <c r="B53" t="s">
        <v>70</v>
      </c>
      <c r="C53" t="s">
        <v>70</v>
      </c>
      <c r="D53" t="s">
        <v>96</v>
      </c>
      <c r="E53" t="str">
        <f t="shared" si="2"/>
        <v>11</v>
      </c>
      <c r="F53" t="s">
        <v>201</v>
      </c>
      <c r="G53" t="s">
        <v>182</v>
      </c>
      <c r="H53" t="s">
        <v>182</v>
      </c>
      <c r="I53" t="str">
        <f t="shared" si="3"/>
        <v>41</v>
      </c>
    </row>
    <row r="54" spans="1:9" x14ac:dyDescent="0.2">
      <c r="A54" s="1" t="s">
        <v>58</v>
      </c>
      <c r="B54" t="s">
        <v>20452</v>
      </c>
      <c r="C54" t="s">
        <v>15675</v>
      </c>
      <c r="D54" t="s">
        <v>20601</v>
      </c>
      <c r="E54" t="str">
        <f t="shared" si="2"/>
        <v>2124</v>
      </c>
      <c r="F54" t="s">
        <v>20415</v>
      </c>
      <c r="G54" t="s">
        <v>20495</v>
      </c>
      <c r="H54" t="s">
        <v>20565</v>
      </c>
      <c r="I54" t="str">
        <f t="shared" si="3"/>
        <v>7462</v>
      </c>
    </row>
    <row r="55" spans="1:9" x14ac:dyDescent="0.2">
      <c r="A55" s="1" t="s">
        <v>59</v>
      </c>
      <c r="B55" t="s">
        <v>135</v>
      </c>
      <c r="C55" t="s">
        <v>97</v>
      </c>
      <c r="D55" t="s">
        <v>150</v>
      </c>
      <c r="E55" t="str">
        <f t="shared" si="2"/>
        <v>23</v>
      </c>
      <c r="F55" t="s">
        <v>191</v>
      </c>
      <c r="G55" t="s">
        <v>14171</v>
      </c>
      <c r="H55" t="s">
        <v>145</v>
      </c>
      <c r="I55" t="str">
        <f t="shared" si="3"/>
        <v>98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20453</v>
      </c>
      <c r="C58" t="s">
        <v>17064</v>
      </c>
      <c r="D58" t="s">
        <v>20602</v>
      </c>
      <c r="E58" t="str">
        <f t="shared" si="2"/>
        <v>5731246080</v>
      </c>
      <c r="F58" t="s">
        <v>20416</v>
      </c>
      <c r="G58" t="s">
        <v>20496</v>
      </c>
      <c r="H58" t="s">
        <v>20566</v>
      </c>
      <c r="I58" t="str">
        <f t="shared" si="3"/>
        <v>6619152384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20454</v>
      </c>
      <c r="C60" t="s">
        <v>20532</v>
      </c>
      <c r="D60" t="s">
        <v>20603</v>
      </c>
      <c r="E60" t="str">
        <f t="shared" si="2"/>
        <v>5718511616</v>
      </c>
      <c r="F60" t="s">
        <v>20417</v>
      </c>
      <c r="G60" t="s">
        <v>20497</v>
      </c>
      <c r="H60" t="s">
        <v>20567</v>
      </c>
      <c r="I60" t="str">
        <f t="shared" si="3"/>
        <v>6534545408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20455</v>
      </c>
      <c r="C62" t="s">
        <v>20533</v>
      </c>
      <c r="D62" t="s">
        <v>20604</v>
      </c>
      <c r="E62" t="str">
        <f t="shared" si="2"/>
        <v>16155524</v>
      </c>
      <c r="F62" t="s">
        <v>20418</v>
      </c>
      <c r="G62" t="s">
        <v>20498</v>
      </c>
      <c r="H62" t="s">
        <v>20568</v>
      </c>
      <c r="I62" t="str">
        <f t="shared" si="3"/>
        <v>59684459</v>
      </c>
    </row>
    <row r="63" spans="1:9" x14ac:dyDescent="0.2">
      <c r="A63" s="1" t="s">
        <v>67</v>
      </c>
      <c r="B63" t="s">
        <v>20456</v>
      </c>
      <c r="C63" t="s">
        <v>20534</v>
      </c>
      <c r="D63" t="s">
        <v>20605</v>
      </c>
      <c r="E63" t="str">
        <f t="shared" si="2"/>
        <v>2815758</v>
      </c>
      <c r="F63" t="s">
        <v>20419</v>
      </c>
      <c r="G63" t="s">
        <v>20499</v>
      </c>
      <c r="H63" t="s">
        <v>20569</v>
      </c>
      <c r="I63" t="str">
        <f t="shared" si="3"/>
        <v>315167751</v>
      </c>
    </row>
    <row r="64" spans="1:9" ht="15" x14ac:dyDescent="0.25">
      <c r="A64" s="6" t="s">
        <v>20837</v>
      </c>
      <c r="B64" s="8">
        <f>AVERAGE(VALUE(B8),VALUE(B22),VALUE(B36))*2^(-30)</f>
        <v>18.703274161865313</v>
      </c>
      <c r="C64" s="8">
        <f t="shared" ref="C64:I64" si="4">AVERAGE(VALUE(C8),VALUE(C22),VALUE(C36))*2^(-30)</f>
        <v>18.372066445027787</v>
      </c>
      <c r="D64" s="8">
        <f t="shared" si="4"/>
        <v>18.331007750394445</v>
      </c>
      <c r="E64" s="8">
        <f t="shared" si="4"/>
        <v>18.315022505819798</v>
      </c>
      <c r="F64" s="8">
        <f t="shared" si="4"/>
        <v>16.308625473951299</v>
      </c>
      <c r="G64" s="8">
        <f t="shared" si="4"/>
        <v>15.854216122068465</v>
      </c>
      <c r="H64" s="8">
        <f t="shared" si="4"/>
        <v>15.394756858237088</v>
      </c>
      <c r="I64" s="8">
        <f t="shared" si="4"/>
        <v>15.831970455745855</v>
      </c>
    </row>
    <row r="65" spans="1:9" x14ac:dyDescent="0.2">
      <c r="A65" s="6" t="s">
        <v>20838</v>
      </c>
      <c r="B65" s="9">
        <f>AVERAGE(VALUE(B8),VALUE(B22),VALUE(B36),VALUE(B50))*2^(-30)</f>
        <v>15.375870850170031</v>
      </c>
      <c r="C65" s="9">
        <f t="shared" ref="C65:I65" si="5">AVERAGE(VALUE(C8),VALUE(C22),VALUE(C36),VALUE(C50))*2^(-30)</f>
        <v>15.108804290182889</v>
      </c>
      <c r="D65" s="9">
        <f t="shared" si="5"/>
        <v>15.080610134871677</v>
      </c>
      <c r="E65" s="9">
        <f t="shared" si="5"/>
        <v>15.068621201440692</v>
      </c>
      <c r="F65" s="9">
        <f t="shared" si="5"/>
        <v>13.767257755622268</v>
      </c>
      <c r="G65" s="9">
        <f t="shared" si="5"/>
        <v>13.431806361069903</v>
      </c>
      <c r="H65" s="9">
        <f t="shared" si="5"/>
        <v>13.068746716482565</v>
      </c>
      <c r="I65" s="9">
        <f t="shared" si="5"/>
        <v>13.409766491968185</v>
      </c>
    </row>
    <row r="66" spans="1:9" x14ac:dyDescent="0.2">
      <c r="A66" s="6" t="s">
        <v>20841</v>
      </c>
      <c r="B66" s="9">
        <f>MIN(VALUE(B18),VALUE(B32),VALUE(B46))*2^(-30)</f>
        <v>10.103240966796875</v>
      </c>
      <c r="C66" s="9">
        <f t="shared" ref="C66:I66" si="6">MIN(VALUE(C18),VALUE(C32),VALUE(C46))*2^(-30)</f>
        <v>11.605979919433594</v>
      </c>
      <c r="D66" s="9">
        <f t="shared" si="6"/>
        <v>9.6920242309570313</v>
      </c>
      <c r="E66" s="9">
        <f t="shared" si="6"/>
        <v>11.605979919433594</v>
      </c>
      <c r="F66" s="9">
        <f t="shared" si="6"/>
        <v>8.2144012451171875</v>
      </c>
      <c r="G66" s="9">
        <f t="shared" si="6"/>
        <v>8.6109695434570313</v>
      </c>
      <c r="H66" s="9">
        <f t="shared" si="6"/>
        <v>7.4540939331054688</v>
      </c>
      <c r="I66" s="9">
        <f t="shared" si="6"/>
        <v>8.6109695434570313</v>
      </c>
    </row>
    <row r="67" spans="1:9" x14ac:dyDescent="0.2">
      <c r="A67" s="6" t="s">
        <v>20839</v>
      </c>
      <c r="B67" s="9">
        <f>MIN(VALUE(B16),VALUE(B30),VALUE(B44))*2^(-30)</f>
        <v>15.203372955322266</v>
      </c>
      <c r="C67" s="9">
        <f t="shared" ref="C67:I67" si="7">MIN(VALUE(C16),VALUE(C30),VALUE(C44))*2^(-30)</f>
        <v>15.414875030517578</v>
      </c>
      <c r="D67" s="9">
        <f t="shared" si="7"/>
        <v>15.382457733154297</v>
      </c>
      <c r="E67" s="9">
        <f t="shared" si="7"/>
        <v>15.382457733154297</v>
      </c>
      <c r="F67" s="9">
        <f t="shared" si="7"/>
        <v>17.24639892578125</v>
      </c>
      <c r="G67" s="9">
        <f t="shared" si="7"/>
        <v>18.279144287109375</v>
      </c>
      <c r="H67" s="9">
        <f t="shared" si="7"/>
        <v>17.171138763427734</v>
      </c>
      <c r="I67" s="9">
        <f t="shared" si="7"/>
        <v>17.24639892578125</v>
      </c>
    </row>
    <row r="68" spans="1:9" x14ac:dyDescent="0.2">
      <c r="A68" s="6" t="s">
        <v>20831</v>
      </c>
      <c r="B68" s="9">
        <f>SUM(VALUE(B14),VALUE(B28),VALUE(B42))*2^(-20)</f>
        <v>4.6875E-2</v>
      </c>
      <c r="C68" s="9">
        <f t="shared" ref="C68:I69" si="8">SUM(VALUE(C14),VALUE(C28),VALUE(C42))*2^(-20)</f>
        <v>0</v>
      </c>
      <c r="D68" s="9">
        <f t="shared" si="8"/>
        <v>7.8125E-3</v>
      </c>
      <c r="E68" s="9">
        <f t="shared" si="8"/>
        <v>7.8125E-3</v>
      </c>
      <c r="F68" s="9">
        <f t="shared" si="8"/>
        <v>7.8125E-3</v>
      </c>
      <c r="G68" s="9">
        <f t="shared" si="8"/>
        <v>3.90625E-3</v>
      </c>
      <c r="H68" s="9">
        <f t="shared" si="8"/>
        <v>1.171875E-2</v>
      </c>
      <c r="I68" s="9">
        <f t="shared" si="8"/>
        <v>7.8125E-3</v>
      </c>
    </row>
    <row r="69" spans="1:9" x14ac:dyDescent="0.2">
      <c r="A69" s="6" t="s">
        <v>20840</v>
      </c>
      <c r="B69" s="9">
        <f>SUM(VALUE(B15),VALUE(B29),VALUE(B43))*2^(-20)</f>
        <v>2.4765625</v>
      </c>
      <c r="C69" s="9">
        <f t="shared" si="8"/>
        <v>441.38671875</v>
      </c>
      <c r="D69" s="9">
        <f t="shared" si="8"/>
        <v>65.453125</v>
      </c>
      <c r="E69" s="9">
        <f t="shared" si="8"/>
        <v>65.453125</v>
      </c>
      <c r="F69" s="9">
        <f t="shared" si="8"/>
        <v>728</v>
      </c>
      <c r="G69" s="9">
        <f t="shared" si="8"/>
        <v>841.921875</v>
      </c>
      <c r="H69" s="9">
        <f t="shared" si="8"/>
        <v>714.0234375</v>
      </c>
      <c r="I69" s="9">
        <f t="shared" si="8"/>
        <v>708.5625</v>
      </c>
    </row>
    <row r="70" spans="1:9" x14ac:dyDescent="0.2">
      <c r="A70" s="6" t="s">
        <v>20832</v>
      </c>
      <c r="B70" s="9">
        <f>AVERAGE(VALUE(B9),VALUE(B23),VALUE(B37))*2^(-20)</f>
        <v>25.081982294718426</v>
      </c>
      <c r="C70" s="9">
        <f t="shared" ref="C70:I70" si="9">AVERAGE(VALUE(C9),VALUE(C23),VALUE(C37))*2^(-20)</f>
        <v>24.822734196980793</v>
      </c>
      <c r="D70" s="9">
        <f t="shared" si="9"/>
        <v>24.839993794759113</v>
      </c>
      <c r="E70" s="9">
        <f t="shared" si="9"/>
        <v>24.822734196980793</v>
      </c>
      <c r="F70" s="9">
        <f t="shared" si="9"/>
        <v>24.690033276875813</v>
      </c>
      <c r="G70" s="9">
        <f t="shared" si="9"/>
        <v>25.05109151204427</v>
      </c>
      <c r="H70" s="9">
        <f t="shared" si="9"/>
        <v>24.752786954243977</v>
      </c>
      <c r="I70" s="9">
        <f t="shared" si="9"/>
        <v>25.05109151204427</v>
      </c>
    </row>
    <row r="71" spans="1:9" x14ac:dyDescent="0.2">
      <c r="A71" s="6" t="s">
        <v>20833</v>
      </c>
      <c r="B71" s="10">
        <f>MIN(VALUE(B19),VALUE(B33),VALUE(B47))*2^(-20)</f>
        <v>24.6875</v>
      </c>
      <c r="C71" s="10">
        <f t="shared" ref="C71:I71" si="10">MIN(VALUE(C19),VALUE(C33),VALUE(C47))*2^(-20)</f>
        <v>23.69140625</v>
      </c>
      <c r="D71" s="10">
        <f t="shared" si="10"/>
        <v>22.96875</v>
      </c>
      <c r="E71" s="10">
        <f t="shared" si="10"/>
        <v>23.69140625</v>
      </c>
      <c r="F71" s="10">
        <f t="shared" si="10"/>
        <v>23.88671875</v>
      </c>
      <c r="G71" s="10">
        <f t="shared" si="10"/>
        <v>24.6953125</v>
      </c>
      <c r="H71" s="10">
        <f t="shared" si="10"/>
        <v>23.703125</v>
      </c>
      <c r="I71" s="10">
        <f t="shared" si="10"/>
        <v>24.6953125</v>
      </c>
    </row>
    <row r="72" spans="1:9" x14ac:dyDescent="0.2">
      <c r="A72" s="6" t="s">
        <v>20834</v>
      </c>
      <c r="B72" s="10">
        <f>MAX(VALUE(B17),VALUE(B31),VALUE(B45))*2^(-20)</f>
        <v>25.59765625</v>
      </c>
      <c r="C72" s="10">
        <f t="shared" ref="C72:I72" si="11">MAX(VALUE(C17),VALUE(C31),VALUE(C45))*2^(-20)</f>
        <v>25.61328125</v>
      </c>
      <c r="D72" s="10">
        <f t="shared" si="11"/>
        <v>26.8984375</v>
      </c>
      <c r="E72" s="10">
        <f t="shared" si="11"/>
        <v>25.61328125</v>
      </c>
      <c r="F72" s="10">
        <f t="shared" si="11"/>
        <v>25.58203125</v>
      </c>
      <c r="G72" s="10">
        <f t="shared" si="11"/>
        <v>25.61328125</v>
      </c>
      <c r="H72" s="10">
        <f t="shared" si="11"/>
        <v>25.6953125</v>
      </c>
      <c r="I72" s="10">
        <f t="shared" si="11"/>
        <v>25.61328125</v>
      </c>
    </row>
    <row r="73" spans="1:9" x14ac:dyDescent="0.2">
      <c r="A73" s="6" t="s">
        <v>20826</v>
      </c>
      <c r="B73" s="9">
        <f>VALUE(B7)*10^(-9)</f>
        <v>267.451512557</v>
      </c>
      <c r="C73" s="9">
        <f t="shared" ref="C73:I73" si="12">VALUE(C7)*10^(-9)</f>
        <v>242.008026731</v>
      </c>
      <c r="D73" s="9">
        <f t="shared" si="12"/>
        <v>284.96555432900004</v>
      </c>
      <c r="E73" s="9">
        <f t="shared" si="12"/>
        <v>267.451512557</v>
      </c>
      <c r="F73" s="9">
        <f t="shared" si="12"/>
        <v>942.70473207600003</v>
      </c>
      <c r="G73" s="9">
        <f t="shared" si="12"/>
        <v>921.20283361100007</v>
      </c>
      <c r="H73" s="9">
        <f t="shared" si="12"/>
        <v>937.83737335100011</v>
      </c>
      <c r="I73" s="9">
        <f t="shared" si="12"/>
        <v>937.83737335100011</v>
      </c>
    </row>
    <row r="74" spans="1:9" x14ac:dyDescent="0.2">
      <c r="A74" s="6" t="s">
        <v>20835</v>
      </c>
      <c r="B74" s="9">
        <f>SUM(VALUE(B20),VALUE(B34),VALUE(B48))*2^(-30)</f>
        <v>31.866064828820527</v>
      </c>
      <c r="C74" s="9">
        <f t="shared" ref="C74:I75" si="13">SUM(VALUE(C20),VALUE(C34),VALUE(C48))*2^(-30)</f>
        <v>30.472918562591076</v>
      </c>
      <c r="D74" s="9">
        <f t="shared" si="13"/>
        <v>31.494428917765617</v>
      </c>
      <c r="E74" s="9">
        <f t="shared" si="13"/>
        <v>31.468933459371328</v>
      </c>
      <c r="F74" s="9">
        <f t="shared" si="13"/>
        <v>75.487918116152287</v>
      </c>
      <c r="G74" s="9">
        <f t="shared" si="13"/>
        <v>71.1129265204072</v>
      </c>
      <c r="H74" s="9">
        <f t="shared" si="13"/>
        <v>73.776284205727279</v>
      </c>
      <c r="I74" s="9">
        <f t="shared" si="13"/>
        <v>74.444262675009668</v>
      </c>
    </row>
    <row r="75" spans="1:9" x14ac:dyDescent="0.2">
      <c r="A75" s="6" t="s">
        <v>20836</v>
      </c>
      <c r="B75" s="9">
        <f>SUM(VALUE(B21),VALUE(B35),VALUE(B49))*2^(-30)</f>
        <v>31.844997525215149</v>
      </c>
      <c r="C75" s="9">
        <f t="shared" si="13"/>
        <v>30.402584000490606</v>
      </c>
      <c r="D75" s="9">
        <f t="shared" si="13"/>
        <v>31.471312412060797</v>
      </c>
      <c r="E75" s="9">
        <f t="shared" si="13"/>
        <v>31.13879016507417</v>
      </c>
      <c r="F75" s="9">
        <f t="shared" si="13"/>
        <v>75.060051115229726</v>
      </c>
      <c r="G75" s="9">
        <f t="shared" si="13"/>
        <v>70.718543115071952</v>
      </c>
      <c r="H75" s="9">
        <f t="shared" si="13"/>
        <v>73.311026253737509</v>
      </c>
      <c r="I75" s="9">
        <f t="shared" si="13"/>
        <v>72.009485791437328</v>
      </c>
    </row>
    <row r="76" spans="1:9" x14ac:dyDescent="0.2">
      <c r="A76" s="7" t="s">
        <v>20827</v>
      </c>
      <c r="B76" s="9">
        <f>SUM(VALUE(B12),VALUE(B26),VALUE(B40))</f>
        <v>6374</v>
      </c>
      <c r="C76" s="9">
        <f t="shared" ref="C76:I76" si="14">SUM(VALUE(C12),VALUE(C26),VALUE(C40))</f>
        <v>5760</v>
      </c>
      <c r="D76" s="9">
        <f t="shared" si="14"/>
        <v>6792</v>
      </c>
      <c r="E76" s="9">
        <f t="shared" si="14"/>
        <v>6374</v>
      </c>
      <c r="F76" s="9">
        <f t="shared" si="14"/>
        <v>22492</v>
      </c>
      <c r="G76" s="9">
        <f t="shared" si="14"/>
        <v>22002</v>
      </c>
      <c r="H76" s="9">
        <f t="shared" si="14"/>
        <v>22385</v>
      </c>
      <c r="I76" s="9">
        <f t="shared" si="14"/>
        <v>22385</v>
      </c>
    </row>
    <row r="77" spans="1:9" x14ac:dyDescent="0.2">
      <c r="A77" s="7" t="s">
        <v>20828</v>
      </c>
      <c r="B77" s="9">
        <f>SUM(VALUE(B11),VALUE(B25),VALUE(B39))</f>
        <v>587</v>
      </c>
      <c r="C77" s="9">
        <f t="shared" ref="C77:I77" si="15">SUM(VALUE(C11),VALUE(C25),VALUE(C39))</f>
        <v>568</v>
      </c>
      <c r="D77" s="9">
        <f t="shared" si="15"/>
        <v>588</v>
      </c>
      <c r="E77" s="9">
        <f t="shared" si="15"/>
        <v>586</v>
      </c>
      <c r="F77" s="9">
        <f t="shared" si="15"/>
        <v>1842</v>
      </c>
      <c r="G77" s="9">
        <f t="shared" si="15"/>
        <v>1750</v>
      </c>
      <c r="H77" s="9">
        <f t="shared" si="15"/>
        <v>1768</v>
      </c>
      <c r="I77" s="9">
        <f t="shared" si="15"/>
        <v>1770</v>
      </c>
    </row>
    <row r="78" spans="1:9" x14ac:dyDescent="0.2">
      <c r="A78" s="7" t="s">
        <v>20829</v>
      </c>
      <c r="B78" s="9">
        <f>SUM(VALUE(B13),VALUE(B27),VALUE(B41))</f>
        <v>1014</v>
      </c>
      <c r="C78" s="9">
        <f t="shared" ref="C78:I78" si="16">SUM(VALUE(C13),VALUE(C27),VALUE(C41))</f>
        <v>1173</v>
      </c>
      <c r="D78" s="9">
        <f t="shared" si="16"/>
        <v>1024</v>
      </c>
      <c r="E78" s="9">
        <f t="shared" si="16"/>
        <v>1061</v>
      </c>
      <c r="F78" s="9">
        <f t="shared" si="16"/>
        <v>10479</v>
      </c>
      <c r="G78" s="9">
        <f t="shared" si="16"/>
        <v>10652</v>
      </c>
      <c r="H78" s="9">
        <f t="shared" si="16"/>
        <v>10433</v>
      </c>
      <c r="I78" s="9">
        <f t="shared" si="16"/>
        <v>10431</v>
      </c>
    </row>
    <row r="79" spans="1:9" x14ac:dyDescent="0.2">
      <c r="A79" s="7" t="s">
        <v>20830</v>
      </c>
      <c r="B79" s="9">
        <f>SUM(VALUE(B10),VALUE(B24),VALUE(B38))</f>
        <v>1051</v>
      </c>
      <c r="C79" s="9">
        <f t="shared" ref="C79:I79" si="17">SUM(VALUE(C10),VALUE(C24),VALUE(C38))</f>
        <v>887</v>
      </c>
      <c r="D79" s="9">
        <f t="shared" si="17"/>
        <v>1221</v>
      </c>
      <c r="E79" s="9">
        <f t="shared" si="17"/>
        <v>1091</v>
      </c>
      <c r="F79" s="9">
        <f t="shared" si="17"/>
        <v>1922</v>
      </c>
      <c r="G79" s="9">
        <f t="shared" si="17"/>
        <v>1652</v>
      </c>
      <c r="H79" s="9">
        <f t="shared" si="17"/>
        <v>1783</v>
      </c>
      <c r="I79" s="9">
        <f t="shared" si="17"/>
        <v>1775</v>
      </c>
    </row>
    <row r="80" spans="1:9" x14ac:dyDescent="0.2">
      <c r="A80" s="27" t="s">
        <v>20855</v>
      </c>
      <c r="B80" s="28">
        <f>B3*2^(-30)</f>
        <v>0</v>
      </c>
      <c r="C80" s="28">
        <f t="shared" ref="C80:I81" si="18">C3*2^(-30)</f>
        <v>0</v>
      </c>
      <c r="D80" s="28">
        <f t="shared" si="18"/>
        <v>0</v>
      </c>
      <c r="E80" s="28">
        <f t="shared" si="18"/>
        <v>0</v>
      </c>
      <c r="F80" s="28">
        <f t="shared" si="18"/>
        <v>19.176571659743786</v>
      </c>
      <c r="G80" s="28">
        <f t="shared" si="18"/>
        <v>19.176571659743786</v>
      </c>
      <c r="H80" s="28">
        <f t="shared" si="18"/>
        <v>19.176571659743786</v>
      </c>
      <c r="I80" s="28">
        <f t="shared" si="18"/>
        <v>19.176571659743786</v>
      </c>
    </row>
    <row r="81" spans="1:9" x14ac:dyDescent="0.2">
      <c r="A81" s="27" t="s">
        <v>20856</v>
      </c>
      <c r="B81" s="28">
        <f>B4*2^(-30)</f>
        <v>0</v>
      </c>
      <c r="C81" s="28">
        <f t="shared" si="18"/>
        <v>0</v>
      </c>
      <c r="D81" s="28">
        <f t="shared" si="18"/>
        <v>0</v>
      </c>
      <c r="E81" s="28">
        <f t="shared" si="18"/>
        <v>0</v>
      </c>
      <c r="F81" s="28">
        <f t="shared" si="18"/>
        <v>57.529714979231358</v>
      </c>
      <c r="G81" s="28">
        <f t="shared" si="18"/>
        <v>57.529714979231358</v>
      </c>
      <c r="H81" s="28">
        <f t="shared" si="18"/>
        <v>57.529714979231358</v>
      </c>
      <c r="I81" s="28">
        <f t="shared" si="18"/>
        <v>57.529714979231358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5" width="58.5703125" bestFit="1" customWidth="1" collapsed="1"/>
    <col min="6" max="6" width="57.2851562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14409</v>
      </c>
      <c r="E2" t="s">
        <v>121</v>
      </c>
      <c r="F2" t="s">
        <v>14410</v>
      </c>
    </row>
    <row r="3" spans="1:6" x14ac:dyDescent="0.2">
      <c r="A3" t="s">
        <v>88</v>
      </c>
      <c r="B3" t="s">
        <v>123</v>
      </c>
      <c r="C3" t="s">
        <v>14411</v>
      </c>
      <c r="D3" t="s">
        <v>19532</v>
      </c>
      <c r="E3" t="s">
        <v>14413</v>
      </c>
      <c r="F3" t="s">
        <v>14410</v>
      </c>
    </row>
    <row r="4" spans="1:6" x14ac:dyDescent="0.2">
      <c r="A4" t="s">
        <v>94</v>
      </c>
      <c r="B4" t="s">
        <v>125</v>
      </c>
      <c r="C4" t="s">
        <v>19533</v>
      </c>
      <c r="D4" t="s">
        <v>19532</v>
      </c>
      <c r="E4" t="s">
        <v>14413</v>
      </c>
      <c r="F4" t="s">
        <v>15335</v>
      </c>
    </row>
    <row r="5" spans="1:6" x14ac:dyDescent="0.2">
      <c r="A5" t="s">
        <v>79</v>
      </c>
      <c r="B5" t="s">
        <v>127</v>
      </c>
      <c r="C5" t="s">
        <v>19533</v>
      </c>
      <c r="D5" t="s">
        <v>68</v>
      </c>
      <c r="E5" t="s">
        <v>15336</v>
      </c>
      <c r="F5" t="s">
        <v>121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1:I81"/>
  <sheetViews>
    <sheetView topLeftCell="A64" workbookViewId="0">
      <selection activeCell="A80" sqref="A80:I81"/>
    </sheetView>
  </sheetViews>
  <sheetFormatPr defaultRowHeight="12.75" x14ac:dyDescent="0.2"/>
  <cols>
    <col min="1" max="1" width="61.42578125" bestFit="1" customWidth="1" collapsed="1"/>
    <col min="2" max="4" width="27" bestFit="1" customWidth="1" collapsed="1"/>
    <col min="5" max="5" width="13.5703125" bestFit="1" customWidth="1" collapsed="1"/>
    <col min="6" max="8" width="27" bestFit="1" customWidth="1" collapsed="1"/>
    <col min="9" max="9" width="13.5703125" bestFit="1" customWidth="1" collapsed="1"/>
  </cols>
  <sheetData>
    <row r="1" spans="1:9" x14ac:dyDescent="0.2">
      <c r="A1" s="1" t="s">
        <v>0</v>
      </c>
      <c r="B1" s="11" t="s">
        <v>1</v>
      </c>
      <c r="C1" s="12" t="s">
        <v>0</v>
      </c>
      <c r="D1" s="12" t="s">
        <v>0</v>
      </c>
      <c r="E1" s="12" t="s">
        <v>0</v>
      </c>
      <c r="F1" s="11" t="s">
        <v>2</v>
      </c>
      <c r="G1" s="12" t="s">
        <v>0</v>
      </c>
      <c r="H1" s="12" t="s">
        <v>0</v>
      </c>
      <c r="I1" s="12" t="s">
        <v>0</v>
      </c>
    </row>
    <row r="2" spans="1:9" x14ac:dyDescent="0.2">
      <c r="A2" s="1" t="s">
        <v>0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</row>
    <row r="3" spans="1:9" x14ac:dyDescent="0.2">
      <c r="A3" s="1" t="s">
        <v>7</v>
      </c>
      <c r="B3" t="s">
        <v>68</v>
      </c>
      <c r="C3" t="s">
        <v>68</v>
      </c>
      <c r="D3" t="s">
        <v>68</v>
      </c>
      <c r="E3" t="str">
        <f t="shared" ref="E3:E34" si="0">IF(ISERROR(MEDIAN(VALUE(B3),VALUE(C3),VALUE(D3))), "-", TEXT(MEDIAN(VALUE(B3),VALUE(C3),VALUE(D3)), "0"))</f>
        <v>0</v>
      </c>
      <c r="F3" t="s">
        <v>19318</v>
      </c>
      <c r="G3" t="s">
        <v>19318</v>
      </c>
      <c r="H3" t="s">
        <v>19318</v>
      </c>
      <c r="I3" t="str">
        <f t="shared" ref="I3:I34" si="1">IF(ISERROR(MEDIAN(VALUE(F3),VALUE(G3),VALUE(H3))), "-", TEXT(MEDIAN(VALUE(F3),VALUE(G3),VALUE(H3)), "0"))</f>
        <v>20590687032</v>
      </c>
    </row>
    <row r="4" spans="1:9" x14ac:dyDescent="0.2">
      <c r="A4" s="1" t="s">
        <v>8</v>
      </c>
      <c r="B4" t="s">
        <v>68</v>
      </c>
      <c r="C4" t="s">
        <v>68</v>
      </c>
      <c r="D4" t="s">
        <v>68</v>
      </c>
      <c r="E4" t="str">
        <f t="shared" si="0"/>
        <v>0</v>
      </c>
      <c r="F4" t="s">
        <v>19319</v>
      </c>
      <c r="G4" t="s">
        <v>19319</v>
      </c>
      <c r="H4" t="s">
        <v>19319</v>
      </c>
      <c r="I4" t="str">
        <f t="shared" si="1"/>
        <v>61772061096</v>
      </c>
    </row>
    <row r="5" spans="1:9" x14ac:dyDescent="0.2">
      <c r="A5" s="1" t="s">
        <v>9</v>
      </c>
      <c r="B5" t="s">
        <v>20646</v>
      </c>
      <c r="C5" t="s">
        <v>20713</v>
      </c>
      <c r="D5" t="s">
        <v>20781</v>
      </c>
      <c r="E5" t="str">
        <f t="shared" si="0"/>
        <v>-</v>
      </c>
      <c r="F5" t="s">
        <v>20606</v>
      </c>
      <c r="G5" t="s">
        <v>20678</v>
      </c>
      <c r="H5" t="s">
        <v>20747</v>
      </c>
      <c r="I5" t="str">
        <f t="shared" si="1"/>
        <v>-</v>
      </c>
    </row>
    <row r="6" spans="1:9" x14ac:dyDescent="0.2">
      <c r="A6" s="1" t="s">
        <v>10</v>
      </c>
      <c r="B6" t="s">
        <v>20647</v>
      </c>
      <c r="C6" t="s">
        <v>20714</v>
      </c>
      <c r="D6" t="s">
        <v>20782</v>
      </c>
      <c r="E6" t="str">
        <f t="shared" si="0"/>
        <v>-</v>
      </c>
      <c r="F6" t="s">
        <v>20607</v>
      </c>
      <c r="G6" t="s">
        <v>20679</v>
      </c>
      <c r="H6" t="s">
        <v>20748</v>
      </c>
      <c r="I6" t="str">
        <f t="shared" si="1"/>
        <v>-</v>
      </c>
    </row>
    <row r="7" spans="1:9" x14ac:dyDescent="0.2">
      <c r="A7" s="1" t="s">
        <v>11</v>
      </c>
      <c r="B7" t="s">
        <v>20648</v>
      </c>
      <c r="C7" t="s">
        <v>20715</v>
      </c>
      <c r="D7" t="s">
        <v>20783</v>
      </c>
      <c r="E7" t="str">
        <f t="shared" si="0"/>
        <v>270120337898</v>
      </c>
      <c r="F7" t="s">
        <v>20608</v>
      </c>
      <c r="G7" t="s">
        <v>20680</v>
      </c>
      <c r="H7" t="s">
        <v>20749</v>
      </c>
      <c r="I7" t="str">
        <f t="shared" si="1"/>
        <v>965725724543</v>
      </c>
    </row>
    <row r="8" spans="1:9" x14ac:dyDescent="0.2">
      <c r="A8" s="1" t="s">
        <v>12</v>
      </c>
      <c r="B8" t="s">
        <v>20649</v>
      </c>
      <c r="C8" t="s">
        <v>20716</v>
      </c>
      <c r="D8" t="s">
        <v>20784</v>
      </c>
      <c r="E8" t="str">
        <f t="shared" si="0"/>
        <v>14772228037</v>
      </c>
      <c r="F8" t="s">
        <v>20609</v>
      </c>
      <c r="G8" t="s">
        <v>20681</v>
      </c>
      <c r="H8" t="s">
        <v>20750</v>
      </c>
      <c r="I8" t="str">
        <f t="shared" si="1"/>
        <v>16376329975</v>
      </c>
    </row>
    <row r="9" spans="1:9" x14ac:dyDescent="0.2">
      <c r="A9" s="1" t="s">
        <v>13</v>
      </c>
      <c r="B9" t="s">
        <v>20614</v>
      </c>
      <c r="C9" t="s">
        <v>20717</v>
      </c>
      <c r="D9" t="s">
        <v>20785</v>
      </c>
      <c r="E9" t="str">
        <f t="shared" si="0"/>
        <v>26226688</v>
      </c>
      <c r="F9" t="s">
        <v>20610</v>
      </c>
      <c r="G9" t="s">
        <v>20614</v>
      </c>
      <c r="H9" t="s">
        <v>20721</v>
      </c>
      <c r="I9" t="str">
        <f t="shared" si="1"/>
        <v>26222592</v>
      </c>
    </row>
    <row r="10" spans="1:9" x14ac:dyDescent="0.2">
      <c r="A10" s="1" t="s">
        <v>14</v>
      </c>
      <c r="B10" t="s">
        <v>20650</v>
      </c>
      <c r="C10" t="s">
        <v>495</v>
      </c>
      <c r="D10" t="s">
        <v>5413</v>
      </c>
      <c r="E10" t="str">
        <f t="shared" si="0"/>
        <v>931</v>
      </c>
      <c r="F10" t="s">
        <v>20611</v>
      </c>
      <c r="G10" t="s">
        <v>20349</v>
      </c>
      <c r="H10" t="s">
        <v>20751</v>
      </c>
      <c r="I10" t="str">
        <f t="shared" si="1"/>
        <v>1853</v>
      </c>
    </row>
    <row r="11" spans="1:9" x14ac:dyDescent="0.2">
      <c r="A11" s="1" t="s">
        <v>15</v>
      </c>
      <c r="B11" t="s">
        <v>327</v>
      </c>
      <c r="C11" t="s">
        <v>9062</v>
      </c>
      <c r="D11" t="s">
        <v>416</v>
      </c>
      <c r="E11" t="str">
        <f t="shared" si="0"/>
        <v>137</v>
      </c>
      <c r="F11" t="s">
        <v>19307</v>
      </c>
      <c r="G11" t="s">
        <v>6143</v>
      </c>
      <c r="H11" t="s">
        <v>6001</v>
      </c>
      <c r="I11" t="str">
        <f t="shared" si="1"/>
        <v>396</v>
      </c>
    </row>
    <row r="12" spans="1:9" x14ac:dyDescent="0.2">
      <c r="A12" s="1" t="s">
        <v>16</v>
      </c>
      <c r="B12" t="s">
        <v>20651</v>
      </c>
      <c r="C12" t="s">
        <v>20718</v>
      </c>
      <c r="D12" t="s">
        <v>20786</v>
      </c>
      <c r="E12" t="str">
        <f t="shared" si="0"/>
        <v>2144</v>
      </c>
      <c r="F12" t="s">
        <v>20612</v>
      </c>
      <c r="G12" t="s">
        <v>20682</v>
      </c>
      <c r="H12" t="s">
        <v>20752</v>
      </c>
      <c r="I12" t="str">
        <f t="shared" si="1"/>
        <v>7663</v>
      </c>
    </row>
    <row r="13" spans="1:9" x14ac:dyDescent="0.2">
      <c r="A13" s="1" t="s">
        <v>17</v>
      </c>
      <c r="B13" t="s">
        <v>332</v>
      </c>
      <c r="C13" t="s">
        <v>392</v>
      </c>
      <c r="D13" t="s">
        <v>430</v>
      </c>
      <c r="E13" t="str">
        <f t="shared" si="0"/>
        <v>54</v>
      </c>
      <c r="F13" t="s">
        <v>1422</v>
      </c>
      <c r="G13" t="s">
        <v>9062</v>
      </c>
      <c r="H13" t="s">
        <v>137</v>
      </c>
      <c r="I13" t="str">
        <f t="shared" si="1"/>
        <v>154</v>
      </c>
    </row>
    <row r="14" spans="1:9" x14ac:dyDescent="0.2">
      <c r="A14" s="1" t="s">
        <v>18</v>
      </c>
      <c r="B14" t="s">
        <v>68</v>
      </c>
      <c r="C14" t="s">
        <v>68</v>
      </c>
      <c r="D14" t="s">
        <v>68</v>
      </c>
      <c r="E14" t="str">
        <f t="shared" si="0"/>
        <v>0</v>
      </c>
      <c r="F14" t="s">
        <v>68</v>
      </c>
      <c r="G14" t="s">
        <v>68</v>
      </c>
      <c r="H14" t="s">
        <v>68</v>
      </c>
      <c r="I14" t="str">
        <f t="shared" si="1"/>
        <v>0</v>
      </c>
    </row>
    <row r="15" spans="1:9" x14ac:dyDescent="0.2">
      <c r="A15" s="1" t="s">
        <v>19</v>
      </c>
      <c r="B15" t="s">
        <v>68</v>
      </c>
      <c r="C15" t="s">
        <v>68</v>
      </c>
      <c r="D15" t="s">
        <v>68</v>
      </c>
      <c r="E15" t="str">
        <f t="shared" si="0"/>
        <v>0</v>
      </c>
      <c r="F15" t="s">
        <v>68</v>
      </c>
      <c r="G15" t="s">
        <v>68</v>
      </c>
      <c r="H15" t="s">
        <v>68</v>
      </c>
      <c r="I15" t="str">
        <f t="shared" si="1"/>
        <v>0</v>
      </c>
    </row>
    <row r="16" spans="1:9" x14ac:dyDescent="0.2">
      <c r="A16" s="1" t="s">
        <v>20</v>
      </c>
      <c r="B16" t="s">
        <v>20652</v>
      </c>
      <c r="C16" t="s">
        <v>20719</v>
      </c>
      <c r="D16" t="s">
        <v>20787</v>
      </c>
      <c r="E16" t="str">
        <f t="shared" si="0"/>
        <v>16343830528</v>
      </c>
      <c r="F16" t="s">
        <v>20613</v>
      </c>
      <c r="G16" t="s">
        <v>20683</v>
      </c>
      <c r="H16" t="s">
        <v>20753</v>
      </c>
      <c r="I16" t="str">
        <f t="shared" si="1"/>
        <v>18558148608</v>
      </c>
    </row>
    <row r="17" spans="1:9" x14ac:dyDescent="0.2">
      <c r="A17" s="1" t="s">
        <v>21</v>
      </c>
      <c r="B17" t="s">
        <v>20614</v>
      </c>
      <c r="C17" t="s">
        <v>20614</v>
      </c>
      <c r="D17" t="s">
        <v>20785</v>
      </c>
      <c r="E17" t="str">
        <f t="shared" si="0"/>
        <v>26226688</v>
      </c>
      <c r="F17" t="s">
        <v>20614</v>
      </c>
      <c r="G17" t="s">
        <v>20614</v>
      </c>
      <c r="H17" t="s">
        <v>20721</v>
      </c>
      <c r="I17" t="str">
        <f t="shared" si="1"/>
        <v>26226688</v>
      </c>
    </row>
    <row r="18" spans="1:9" x14ac:dyDescent="0.2">
      <c r="A18" s="1" t="s">
        <v>22</v>
      </c>
      <c r="B18" t="s">
        <v>20653</v>
      </c>
      <c r="C18" t="s">
        <v>20720</v>
      </c>
      <c r="D18" t="s">
        <v>20788</v>
      </c>
      <c r="E18" t="str">
        <f t="shared" si="0"/>
        <v>13439074304</v>
      </c>
      <c r="F18" t="s">
        <v>20615</v>
      </c>
      <c r="G18" t="s">
        <v>20684</v>
      </c>
      <c r="H18" t="s">
        <v>20754</v>
      </c>
      <c r="I18" t="str">
        <f t="shared" si="1"/>
        <v>12771880960</v>
      </c>
    </row>
    <row r="19" spans="1:9" x14ac:dyDescent="0.2">
      <c r="A19" s="1" t="s">
        <v>23</v>
      </c>
      <c r="B19" t="s">
        <v>20614</v>
      </c>
      <c r="C19" t="s">
        <v>20721</v>
      </c>
      <c r="D19" t="s">
        <v>20785</v>
      </c>
      <c r="E19" t="str">
        <f t="shared" si="0"/>
        <v>26226688</v>
      </c>
      <c r="F19" t="s">
        <v>20616</v>
      </c>
      <c r="G19" t="s">
        <v>20614</v>
      </c>
      <c r="H19" t="s">
        <v>20721</v>
      </c>
      <c r="I19" t="str">
        <f t="shared" si="1"/>
        <v>26222592</v>
      </c>
    </row>
    <row r="20" spans="1:9" x14ac:dyDescent="0.2">
      <c r="A20" s="1" t="s">
        <v>24</v>
      </c>
      <c r="B20" t="s">
        <v>20654</v>
      </c>
      <c r="C20" t="s">
        <v>20722</v>
      </c>
      <c r="D20" t="s">
        <v>20789</v>
      </c>
      <c r="E20" t="str">
        <f t="shared" si="0"/>
        <v>12013317733</v>
      </c>
      <c r="F20" t="s">
        <v>20617</v>
      </c>
      <c r="G20" t="s">
        <v>20685</v>
      </c>
      <c r="H20" t="s">
        <v>20755</v>
      </c>
      <c r="I20" t="str">
        <f t="shared" si="1"/>
        <v>37968456267</v>
      </c>
    </row>
    <row r="21" spans="1:9" x14ac:dyDescent="0.2">
      <c r="A21" s="1" t="s">
        <v>25</v>
      </c>
      <c r="B21" t="s">
        <v>20655</v>
      </c>
      <c r="C21" t="s">
        <v>20723</v>
      </c>
      <c r="D21" t="s">
        <v>20790</v>
      </c>
      <c r="E21" t="str">
        <f t="shared" si="0"/>
        <v>5212942792</v>
      </c>
      <c r="F21" t="s">
        <v>20618</v>
      </c>
      <c r="G21" t="s">
        <v>20686</v>
      </c>
      <c r="H21" t="s">
        <v>20756</v>
      </c>
      <c r="I21" t="str">
        <f t="shared" si="1"/>
        <v>17537113735</v>
      </c>
    </row>
    <row r="22" spans="1:9" x14ac:dyDescent="0.2">
      <c r="A22" s="1" t="s">
        <v>26</v>
      </c>
      <c r="B22" t="s">
        <v>20656</v>
      </c>
      <c r="C22" t="s">
        <v>20724</v>
      </c>
      <c r="D22" t="s">
        <v>20791</v>
      </c>
      <c r="E22" t="str">
        <f t="shared" si="0"/>
        <v>21606311223</v>
      </c>
      <c r="F22" t="s">
        <v>20619</v>
      </c>
      <c r="G22" t="s">
        <v>20687</v>
      </c>
      <c r="H22" t="s">
        <v>20757</v>
      </c>
      <c r="I22" t="str">
        <f t="shared" si="1"/>
        <v>18920516225</v>
      </c>
    </row>
    <row r="23" spans="1:9" x14ac:dyDescent="0.2">
      <c r="A23" s="1" t="s">
        <v>27</v>
      </c>
      <c r="B23" t="s">
        <v>20657</v>
      </c>
      <c r="C23" t="s">
        <v>20693</v>
      </c>
      <c r="D23" t="s">
        <v>20792</v>
      </c>
      <c r="E23" t="str">
        <f t="shared" si="0"/>
        <v>28206437</v>
      </c>
      <c r="F23" t="s">
        <v>20620</v>
      </c>
      <c r="G23" t="s">
        <v>20688</v>
      </c>
      <c r="H23" t="s">
        <v>20693</v>
      </c>
      <c r="I23" t="str">
        <f t="shared" si="1"/>
        <v>28232156</v>
      </c>
    </row>
    <row r="24" spans="1:9" x14ac:dyDescent="0.2">
      <c r="A24" s="1" t="s">
        <v>28</v>
      </c>
      <c r="B24" t="s">
        <v>334</v>
      </c>
      <c r="C24" t="s">
        <v>132</v>
      </c>
      <c r="D24" t="s">
        <v>4225</v>
      </c>
      <c r="E24" t="str">
        <f t="shared" si="0"/>
        <v>188</v>
      </c>
      <c r="F24" t="s">
        <v>20621</v>
      </c>
      <c r="G24" t="s">
        <v>14171</v>
      </c>
      <c r="H24" t="s">
        <v>93</v>
      </c>
      <c r="I24" t="str">
        <f t="shared" si="1"/>
        <v>99</v>
      </c>
    </row>
    <row r="25" spans="1:9" x14ac:dyDescent="0.2">
      <c r="A25" s="1" t="s">
        <v>29</v>
      </c>
      <c r="B25" t="s">
        <v>14207</v>
      </c>
      <c r="C25" t="s">
        <v>493</v>
      </c>
      <c r="D25" t="s">
        <v>294</v>
      </c>
      <c r="E25" t="str">
        <f t="shared" si="0"/>
        <v>198</v>
      </c>
      <c r="F25" t="s">
        <v>308</v>
      </c>
      <c r="G25" t="s">
        <v>76</v>
      </c>
      <c r="H25" t="s">
        <v>1015</v>
      </c>
      <c r="I25" t="str">
        <f t="shared" si="1"/>
        <v>702</v>
      </c>
    </row>
    <row r="26" spans="1:9" x14ac:dyDescent="0.2">
      <c r="A26" s="1" t="s">
        <v>30</v>
      </c>
      <c r="B26" t="s">
        <v>20658</v>
      </c>
      <c r="C26" t="s">
        <v>20725</v>
      </c>
      <c r="D26" t="s">
        <v>20793</v>
      </c>
      <c r="E26" t="str">
        <f t="shared" si="0"/>
        <v>2151</v>
      </c>
      <c r="F26" t="s">
        <v>20622</v>
      </c>
      <c r="G26" t="s">
        <v>20689</v>
      </c>
      <c r="H26" t="s">
        <v>20758</v>
      </c>
      <c r="I26" t="str">
        <f t="shared" si="1"/>
        <v>7692</v>
      </c>
    </row>
    <row r="27" spans="1:9" x14ac:dyDescent="0.2">
      <c r="A27" s="1" t="s">
        <v>31</v>
      </c>
      <c r="B27" t="s">
        <v>18609</v>
      </c>
      <c r="C27" t="s">
        <v>20726</v>
      </c>
      <c r="D27" t="s">
        <v>258</v>
      </c>
      <c r="E27" t="str">
        <f t="shared" si="0"/>
        <v>440</v>
      </c>
      <c r="F27" t="s">
        <v>20623</v>
      </c>
      <c r="G27" t="s">
        <v>20690</v>
      </c>
      <c r="H27" t="s">
        <v>20759</v>
      </c>
      <c r="I27" t="str">
        <f t="shared" si="1"/>
        <v>5078</v>
      </c>
    </row>
    <row r="28" spans="1:9" x14ac:dyDescent="0.2">
      <c r="A28" s="1" t="s">
        <v>32</v>
      </c>
      <c r="B28" t="s">
        <v>68</v>
      </c>
      <c r="C28" t="s">
        <v>73</v>
      </c>
      <c r="D28" t="s">
        <v>172</v>
      </c>
      <c r="E28" t="str">
        <f t="shared" si="0"/>
        <v>4096</v>
      </c>
      <c r="F28" t="s">
        <v>237</v>
      </c>
      <c r="G28" t="s">
        <v>73</v>
      </c>
      <c r="H28" t="s">
        <v>78</v>
      </c>
      <c r="I28" t="str">
        <f t="shared" si="1"/>
        <v>8192</v>
      </c>
    </row>
    <row r="29" spans="1:9" x14ac:dyDescent="0.2">
      <c r="A29" s="1" t="s">
        <v>33</v>
      </c>
      <c r="B29" t="s">
        <v>20659</v>
      </c>
      <c r="C29" t="s">
        <v>20727</v>
      </c>
      <c r="D29" t="s">
        <v>20151</v>
      </c>
      <c r="E29" t="str">
        <f t="shared" si="0"/>
        <v>80744448</v>
      </c>
      <c r="F29" t="s">
        <v>20624</v>
      </c>
      <c r="G29" t="s">
        <v>20691</v>
      </c>
      <c r="H29" t="s">
        <v>20760</v>
      </c>
      <c r="I29" t="str">
        <f t="shared" si="1"/>
        <v>366936064</v>
      </c>
    </row>
    <row r="30" spans="1:9" x14ac:dyDescent="0.2">
      <c r="A30" s="1" t="s">
        <v>34</v>
      </c>
      <c r="B30" t="s">
        <v>20660</v>
      </c>
      <c r="C30" t="s">
        <v>20728</v>
      </c>
      <c r="D30" t="s">
        <v>20794</v>
      </c>
      <c r="E30" t="str">
        <f t="shared" si="0"/>
        <v>24630345728</v>
      </c>
      <c r="F30" t="s">
        <v>20625</v>
      </c>
      <c r="G30" t="s">
        <v>20692</v>
      </c>
      <c r="H30" t="s">
        <v>20761</v>
      </c>
      <c r="I30" t="str">
        <f t="shared" si="1"/>
        <v>23330353152</v>
      </c>
    </row>
    <row r="31" spans="1:9" x14ac:dyDescent="0.2">
      <c r="A31" s="1" t="s">
        <v>35</v>
      </c>
      <c r="B31" t="s">
        <v>18434</v>
      </c>
      <c r="C31" t="s">
        <v>20693</v>
      </c>
      <c r="D31" t="s">
        <v>20693</v>
      </c>
      <c r="E31" t="str">
        <f t="shared" si="0"/>
        <v>28266496</v>
      </c>
      <c r="F31" t="s">
        <v>20626</v>
      </c>
      <c r="G31" t="s">
        <v>20693</v>
      </c>
      <c r="H31" t="s">
        <v>20693</v>
      </c>
      <c r="I31" t="str">
        <f t="shared" si="1"/>
        <v>28266496</v>
      </c>
    </row>
    <row r="32" spans="1:9" x14ac:dyDescent="0.2">
      <c r="A32" s="1" t="s">
        <v>36</v>
      </c>
      <c r="B32" t="s">
        <v>20661</v>
      </c>
      <c r="C32" t="s">
        <v>20729</v>
      </c>
      <c r="D32" t="s">
        <v>20795</v>
      </c>
      <c r="E32" t="str">
        <f t="shared" si="0"/>
        <v>13998354432</v>
      </c>
      <c r="F32" t="s">
        <v>20627</v>
      </c>
      <c r="G32" t="s">
        <v>20694</v>
      </c>
      <c r="H32" t="s">
        <v>20762</v>
      </c>
      <c r="I32" t="str">
        <f t="shared" si="1"/>
        <v>11379982336</v>
      </c>
    </row>
    <row r="33" spans="1:9" x14ac:dyDescent="0.2">
      <c r="A33" s="1" t="s">
        <v>37</v>
      </c>
      <c r="B33" t="s">
        <v>20586</v>
      </c>
      <c r="C33" t="s">
        <v>20693</v>
      </c>
      <c r="D33" t="s">
        <v>20796</v>
      </c>
      <c r="E33" t="str">
        <f t="shared" si="0"/>
        <v>28205056</v>
      </c>
      <c r="F33" t="s">
        <v>20586</v>
      </c>
      <c r="G33" t="s">
        <v>20626</v>
      </c>
      <c r="H33" t="s">
        <v>20693</v>
      </c>
      <c r="I33" t="str">
        <f t="shared" si="1"/>
        <v>28213248</v>
      </c>
    </row>
    <row r="34" spans="1:9" x14ac:dyDescent="0.2">
      <c r="A34" s="1" t="s">
        <v>38</v>
      </c>
      <c r="B34" t="s">
        <v>20662</v>
      </c>
      <c r="C34" t="s">
        <v>20730</v>
      </c>
      <c r="D34" t="s">
        <v>20797</v>
      </c>
      <c r="E34" t="str">
        <f t="shared" si="0"/>
        <v>13434245056</v>
      </c>
      <c r="F34" t="s">
        <v>20628</v>
      </c>
      <c r="G34" t="s">
        <v>20695</v>
      </c>
      <c r="H34" t="s">
        <v>20763</v>
      </c>
      <c r="I34" t="str">
        <f t="shared" si="1"/>
        <v>21094004132</v>
      </c>
    </row>
    <row r="35" spans="1:9" x14ac:dyDescent="0.2">
      <c r="A35" s="1" t="s">
        <v>39</v>
      </c>
      <c r="B35" t="s">
        <v>20663</v>
      </c>
      <c r="C35" t="s">
        <v>20731</v>
      </c>
      <c r="D35" t="s">
        <v>20798</v>
      </c>
      <c r="E35" t="str">
        <f t="shared" ref="E35:E63" si="2">IF(ISERROR(MEDIAN(VALUE(B35),VALUE(C35),VALUE(D35))), "-", TEXT(MEDIAN(VALUE(B35),VALUE(C35),VALUE(D35)), "0"))</f>
        <v>12924656294</v>
      </c>
      <c r="F35" t="s">
        <v>20629</v>
      </c>
      <c r="G35" t="s">
        <v>20696</v>
      </c>
      <c r="H35" t="s">
        <v>20764</v>
      </c>
      <c r="I35" t="str">
        <f t="shared" ref="I35:I63" si="3">IF(ISERROR(MEDIAN(VALUE(F35),VALUE(G35),VALUE(H35))), "-", TEXT(MEDIAN(VALUE(F35),VALUE(G35),VALUE(H35)), "0"))</f>
        <v>30914146545</v>
      </c>
    </row>
    <row r="36" spans="1:9" x14ac:dyDescent="0.2">
      <c r="A36" s="1" t="s">
        <v>40</v>
      </c>
      <c r="B36" t="s">
        <v>20664</v>
      </c>
      <c r="C36" t="s">
        <v>20732</v>
      </c>
      <c r="D36" t="s">
        <v>20799</v>
      </c>
      <c r="E36" t="str">
        <f t="shared" si="2"/>
        <v>22502776670</v>
      </c>
      <c r="F36" t="s">
        <v>20630</v>
      </c>
      <c r="G36" t="s">
        <v>20697</v>
      </c>
      <c r="H36" t="s">
        <v>20765</v>
      </c>
      <c r="I36" t="str">
        <f t="shared" si="3"/>
        <v>15467389775</v>
      </c>
    </row>
    <row r="37" spans="1:9" x14ac:dyDescent="0.2">
      <c r="A37" s="1" t="s">
        <v>41</v>
      </c>
      <c r="B37" t="s">
        <v>20665</v>
      </c>
      <c r="C37" t="s">
        <v>20733</v>
      </c>
      <c r="D37" t="s">
        <v>20800</v>
      </c>
      <c r="E37" t="str">
        <f t="shared" si="2"/>
        <v>23732987</v>
      </c>
      <c r="F37" t="s">
        <v>20631</v>
      </c>
      <c r="G37" t="s">
        <v>20698</v>
      </c>
      <c r="H37" t="s">
        <v>20766</v>
      </c>
      <c r="I37" t="str">
        <f t="shared" si="3"/>
        <v>23731905</v>
      </c>
    </row>
    <row r="38" spans="1:9" x14ac:dyDescent="0.2">
      <c r="A38" s="1" t="s">
        <v>42</v>
      </c>
      <c r="B38" t="s">
        <v>83</v>
      </c>
      <c r="C38" t="s">
        <v>141</v>
      </c>
      <c r="D38" t="s">
        <v>74</v>
      </c>
      <c r="E38" t="str">
        <f t="shared" si="2"/>
        <v>19</v>
      </c>
      <c r="F38" t="s">
        <v>1364</v>
      </c>
      <c r="G38" t="s">
        <v>91</v>
      </c>
      <c r="H38" t="s">
        <v>113</v>
      </c>
      <c r="I38" t="str">
        <f t="shared" si="3"/>
        <v>27</v>
      </c>
    </row>
    <row r="39" spans="1:9" x14ac:dyDescent="0.2">
      <c r="A39" s="1" t="s">
        <v>43</v>
      </c>
      <c r="B39" t="s">
        <v>1084</v>
      </c>
      <c r="C39" t="s">
        <v>1737</v>
      </c>
      <c r="D39" t="s">
        <v>469</v>
      </c>
      <c r="E39" t="str">
        <f t="shared" si="2"/>
        <v>209</v>
      </c>
      <c r="F39" t="s">
        <v>344</v>
      </c>
      <c r="G39" t="s">
        <v>20393</v>
      </c>
      <c r="H39" t="s">
        <v>1135</v>
      </c>
      <c r="I39" t="str">
        <f t="shared" si="3"/>
        <v>713</v>
      </c>
    </row>
    <row r="40" spans="1:9" x14ac:dyDescent="0.2">
      <c r="A40" s="1" t="s">
        <v>44</v>
      </c>
      <c r="B40" t="s">
        <v>20666</v>
      </c>
      <c r="C40" t="s">
        <v>20734</v>
      </c>
      <c r="D40" t="s">
        <v>19138</v>
      </c>
      <c r="E40" t="str">
        <f t="shared" si="2"/>
        <v>2141</v>
      </c>
      <c r="F40" t="s">
        <v>20632</v>
      </c>
      <c r="G40" t="s">
        <v>20699</v>
      </c>
      <c r="H40" t="s">
        <v>20767</v>
      </c>
      <c r="I40" t="str">
        <f t="shared" si="3"/>
        <v>7705</v>
      </c>
    </row>
    <row r="41" spans="1:9" x14ac:dyDescent="0.2">
      <c r="A41" s="1" t="s">
        <v>45</v>
      </c>
      <c r="B41" t="s">
        <v>223</v>
      </c>
      <c r="C41" t="s">
        <v>20735</v>
      </c>
      <c r="D41" t="s">
        <v>20801</v>
      </c>
      <c r="E41" t="str">
        <f t="shared" si="2"/>
        <v>614</v>
      </c>
      <c r="F41" t="s">
        <v>20633</v>
      </c>
      <c r="G41" t="s">
        <v>20700</v>
      </c>
      <c r="H41" t="s">
        <v>20768</v>
      </c>
      <c r="I41" t="str">
        <f t="shared" si="3"/>
        <v>5352</v>
      </c>
    </row>
    <row r="42" spans="1:9" x14ac:dyDescent="0.2">
      <c r="A42" s="1" t="s">
        <v>46</v>
      </c>
      <c r="B42" t="s">
        <v>234</v>
      </c>
      <c r="C42" t="s">
        <v>68</v>
      </c>
      <c r="D42" t="s">
        <v>73</v>
      </c>
      <c r="E42" t="str">
        <f t="shared" si="2"/>
        <v>4096</v>
      </c>
      <c r="F42" t="s">
        <v>234</v>
      </c>
      <c r="G42" t="s">
        <v>68</v>
      </c>
      <c r="H42" t="s">
        <v>68</v>
      </c>
      <c r="I42" t="str">
        <f t="shared" si="3"/>
        <v>0</v>
      </c>
    </row>
    <row r="43" spans="1:9" x14ac:dyDescent="0.2">
      <c r="A43" s="1" t="s">
        <v>47</v>
      </c>
      <c r="B43" t="s">
        <v>18313</v>
      </c>
      <c r="C43" t="s">
        <v>20736</v>
      </c>
      <c r="D43" t="s">
        <v>20802</v>
      </c>
      <c r="E43" t="str">
        <f t="shared" si="2"/>
        <v>77320192</v>
      </c>
      <c r="F43" t="s">
        <v>20634</v>
      </c>
      <c r="G43" t="s">
        <v>20701</v>
      </c>
      <c r="H43" t="s">
        <v>20769</v>
      </c>
      <c r="I43" t="str">
        <f t="shared" si="3"/>
        <v>386232320</v>
      </c>
    </row>
    <row r="44" spans="1:9" x14ac:dyDescent="0.2">
      <c r="A44" s="1" t="s">
        <v>48</v>
      </c>
      <c r="B44" t="s">
        <v>20667</v>
      </c>
      <c r="C44" t="s">
        <v>20737</v>
      </c>
      <c r="D44" t="s">
        <v>20803</v>
      </c>
      <c r="E44" t="str">
        <f t="shared" si="2"/>
        <v>25492045824</v>
      </c>
      <c r="F44" t="s">
        <v>20635</v>
      </c>
      <c r="G44" t="s">
        <v>20702</v>
      </c>
      <c r="H44" t="s">
        <v>20770</v>
      </c>
      <c r="I44" t="str">
        <f t="shared" si="3"/>
        <v>20001251328</v>
      </c>
    </row>
    <row r="45" spans="1:9" x14ac:dyDescent="0.2">
      <c r="A45" s="1" t="s">
        <v>49</v>
      </c>
      <c r="B45" t="s">
        <v>19719</v>
      </c>
      <c r="C45" t="s">
        <v>16591</v>
      </c>
      <c r="D45" t="s">
        <v>20804</v>
      </c>
      <c r="E45" t="str">
        <f t="shared" si="2"/>
        <v>23736320</v>
      </c>
      <c r="F45" t="s">
        <v>9407</v>
      </c>
      <c r="G45" t="s">
        <v>20703</v>
      </c>
      <c r="H45" t="s">
        <v>20703</v>
      </c>
      <c r="I45" t="str">
        <f t="shared" si="3"/>
        <v>23740416</v>
      </c>
    </row>
    <row r="46" spans="1:9" x14ac:dyDescent="0.2">
      <c r="A46" s="1" t="s">
        <v>50</v>
      </c>
      <c r="B46" t="s">
        <v>20668</v>
      </c>
      <c r="C46" t="s">
        <v>20738</v>
      </c>
      <c r="D46" t="s">
        <v>20805</v>
      </c>
      <c r="E46" t="str">
        <f t="shared" si="2"/>
        <v>10758406144</v>
      </c>
      <c r="F46" t="s">
        <v>20636</v>
      </c>
      <c r="G46" t="s">
        <v>20704</v>
      </c>
      <c r="H46" t="s">
        <v>20771</v>
      </c>
      <c r="I46" t="str">
        <f t="shared" si="3"/>
        <v>7690878976</v>
      </c>
    </row>
    <row r="47" spans="1:9" x14ac:dyDescent="0.2">
      <c r="A47" s="1" t="s">
        <v>51</v>
      </c>
      <c r="B47" t="s">
        <v>20669</v>
      </c>
      <c r="C47" t="s">
        <v>19719</v>
      </c>
      <c r="D47" t="s">
        <v>9377</v>
      </c>
      <c r="E47" t="str">
        <f t="shared" si="2"/>
        <v>23732224</v>
      </c>
      <c r="F47" t="s">
        <v>20637</v>
      </c>
      <c r="G47" t="s">
        <v>19719</v>
      </c>
      <c r="H47" t="s">
        <v>20772</v>
      </c>
      <c r="I47" t="str">
        <f t="shared" si="3"/>
        <v>23728128</v>
      </c>
    </row>
    <row r="48" spans="1:9" x14ac:dyDescent="0.2">
      <c r="A48" s="1" t="s">
        <v>52</v>
      </c>
      <c r="B48" t="s">
        <v>20670</v>
      </c>
      <c r="C48" t="s">
        <v>20739</v>
      </c>
      <c r="D48" t="s">
        <v>20806</v>
      </c>
      <c r="E48" t="str">
        <f t="shared" si="2"/>
        <v>7713305663</v>
      </c>
      <c r="F48" t="s">
        <v>20638</v>
      </c>
      <c r="G48" t="s">
        <v>20705</v>
      </c>
      <c r="H48" t="s">
        <v>20773</v>
      </c>
      <c r="I48" t="str">
        <f t="shared" si="3"/>
        <v>21561003955</v>
      </c>
    </row>
    <row r="49" spans="1:9" x14ac:dyDescent="0.2">
      <c r="A49" s="1" t="s">
        <v>53</v>
      </c>
      <c r="B49" t="s">
        <v>20671</v>
      </c>
      <c r="C49" t="s">
        <v>20740</v>
      </c>
      <c r="D49" t="s">
        <v>20807</v>
      </c>
      <c r="E49" t="str">
        <f t="shared" si="2"/>
        <v>16398589537</v>
      </c>
      <c r="F49" t="s">
        <v>20639</v>
      </c>
      <c r="G49" t="s">
        <v>20706</v>
      </c>
      <c r="H49" t="s">
        <v>20774</v>
      </c>
      <c r="I49" t="str">
        <f t="shared" si="3"/>
        <v>31054578032</v>
      </c>
    </row>
    <row r="50" spans="1:9" x14ac:dyDescent="0.2">
      <c r="A50" s="1" t="s">
        <v>54</v>
      </c>
      <c r="B50" t="s">
        <v>20672</v>
      </c>
      <c r="C50" t="s">
        <v>20741</v>
      </c>
      <c r="D50" t="s">
        <v>20808</v>
      </c>
      <c r="E50" t="str">
        <f t="shared" si="2"/>
        <v>5613569073</v>
      </c>
      <c r="F50" t="s">
        <v>20640</v>
      </c>
      <c r="G50" t="s">
        <v>20707</v>
      </c>
      <c r="H50" t="s">
        <v>20775</v>
      </c>
      <c r="I50" t="str">
        <f t="shared" si="3"/>
        <v>6545015540</v>
      </c>
    </row>
    <row r="51" spans="1:9" x14ac:dyDescent="0.2">
      <c r="A51" s="1" t="s">
        <v>55</v>
      </c>
      <c r="B51" t="s">
        <v>68</v>
      </c>
      <c r="C51" t="s">
        <v>68</v>
      </c>
      <c r="D51" t="s">
        <v>68</v>
      </c>
      <c r="E51" t="str">
        <f t="shared" si="2"/>
        <v>0</v>
      </c>
      <c r="F51" t="s">
        <v>68</v>
      </c>
      <c r="G51" t="s">
        <v>68</v>
      </c>
      <c r="H51" t="s">
        <v>68</v>
      </c>
      <c r="I51" t="str">
        <f t="shared" si="3"/>
        <v>0</v>
      </c>
    </row>
    <row r="52" spans="1:9" x14ac:dyDescent="0.2">
      <c r="A52" s="1" t="s">
        <v>56</v>
      </c>
      <c r="B52" t="s">
        <v>79</v>
      </c>
      <c r="C52" t="s">
        <v>79</v>
      </c>
      <c r="D52" t="s">
        <v>94</v>
      </c>
      <c r="E52" t="str">
        <f t="shared" si="2"/>
        <v>4</v>
      </c>
      <c r="F52" t="s">
        <v>143</v>
      </c>
      <c r="G52" t="s">
        <v>129</v>
      </c>
      <c r="H52" t="s">
        <v>129</v>
      </c>
      <c r="I52" t="str">
        <f t="shared" si="3"/>
        <v>16</v>
      </c>
    </row>
    <row r="53" spans="1:9" x14ac:dyDescent="0.2">
      <c r="A53" s="1" t="s">
        <v>57</v>
      </c>
      <c r="B53" t="s">
        <v>70</v>
      </c>
      <c r="C53" t="s">
        <v>96</v>
      </c>
      <c r="D53" t="s">
        <v>70</v>
      </c>
      <c r="E53" t="str">
        <f t="shared" si="2"/>
        <v>11</v>
      </c>
      <c r="F53" t="s">
        <v>312</v>
      </c>
      <c r="G53" t="s">
        <v>72</v>
      </c>
      <c r="H53" t="s">
        <v>201</v>
      </c>
      <c r="I53" t="str">
        <f t="shared" si="3"/>
        <v>43</v>
      </c>
    </row>
    <row r="54" spans="1:9" x14ac:dyDescent="0.2">
      <c r="A54" s="1" t="s">
        <v>58</v>
      </c>
      <c r="B54" t="s">
        <v>20673</v>
      </c>
      <c r="C54" t="s">
        <v>20742</v>
      </c>
      <c r="D54" t="s">
        <v>20809</v>
      </c>
      <c r="E54" t="str">
        <f t="shared" si="2"/>
        <v>2156</v>
      </c>
      <c r="F54" t="s">
        <v>20641</v>
      </c>
      <c r="G54" t="s">
        <v>20708</v>
      </c>
      <c r="H54" t="s">
        <v>20776</v>
      </c>
      <c r="I54" t="str">
        <f t="shared" si="3"/>
        <v>7686</v>
      </c>
    </row>
    <row r="55" spans="1:9" x14ac:dyDescent="0.2">
      <c r="A55" s="1" t="s">
        <v>59</v>
      </c>
      <c r="B55" t="s">
        <v>248</v>
      </c>
      <c r="C55" t="s">
        <v>178</v>
      </c>
      <c r="D55" t="s">
        <v>178</v>
      </c>
      <c r="E55" t="str">
        <f t="shared" si="2"/>
        <v>25</v>
      </c>
      <c r="F55" t="s">
        <v>263</v>
      </c>
      <c r="G55" t="s">
        <v>16820</v>
      </c>
      <c r="H55" t="s">
        <v>242</v>
      </c>
      <c r="I55" t="str">
        <f t="shared" si="3"/>
        <v>106</v>
      </c>
    </row>
    <row r="56" spans="1:9" x14ac:dyDescent="0.2">
      <c r="A56" s="1" t="s">
        <v>60</v>
      </c>
      <c r="B56" t="s">
        <v>68</v>
      </c>
      <c r="C56" t="s">
        <v>68</v>
      </c>
      <c r="D56" t="s">
        <v>68</v>
      </c>
      <c r="E56" t="str">
        <f t="shared" si="2"/>
        <v>0</v>
      </c>
      <c r="F56" t="s">
        <v>68</v>
      </c>
      <c r="G56" t="s">
        <v>68</v>
      </c>
      <c r="H56" t="s">
        <v>68</v>
      </c>
      <c r="I56" t="str">
        <f t="shared" si="3"/>
        <v>0</v>
      </c>
    </row>
    <row r="57" spans="1:9" x14ac:dyDescent="0.2">
      <c r="A57" s="1" t="s">
        <v>61</v>
      </c>
      <c r="B57" t="s">
        <v>68</v>
      </c>
      <c r="C57" t="s">
        <v>68</v>
      </c>
      <c r="D57" t="s">
        <v>68</v>
      </c>
      <c r="E57" t="str">
        <f t="shared" si="2"/>
        <v>0</v>
      </c>
      <c r="F57" t="s">
        <v>68</v>
      </c>
      <c r="G57" t="s">
        <v>68</v>
      </c>
      <c r="H57" t="s">
        <v>68</v>
      </c>
      <c r="I57" t="str">
        <f t="shared" si="3"/>
        <v>0</v>
      </c>
    </row>
    <row r="58" spans="1:9" x14ac:dyDescent="0.2">
      <c r="A58" s="1" t="s">
        <v>62</v>
      </c>
      <c r="B58" t="s">
        <v>20674</v>
      </c>
      <c r="C58" t="s">
        <v>20743</v>
      </c>
      <c r="D58" t="s">
        <v>20810</v>
      </c>
      <c r="E58" t="str">
        <f t="shared" si="2"/>
        <v>5633400832</v>
      </c>
      <c r="F58" t="s">
        <v>20642</v>
      </c>
      <c r="G58" t="s">
        <v>20709</v>
      </c>
      <c r="H58" t="s">
        <v>20777</v>
      </c>
      <c r="I58" t="str">
        <f t="shared" si="3"/>
        <v>6564126720</v>
      </c>
    </row>
    <row r="59" spans="1:9" x14ac:dyDescent="0.2">
      <c r="A59" s="1" t="s">
        <v>63</v>
      </c>
      <c r="B59" t="s">
        <v>68</v>
      </c>
      <c r="C59" t="s">
        <v>68</v>
      </c>
      <c r="D59" t="s">
        <v>68</v>
      </c>
      <c r="E59" t="str">
        <f t="shared" si="2"/>
        <v>0</v>
      </c>
      <c r="F59" t="s">
        <v>68</v>
      </c>
      <c r="G59" t="s">
        <v>68</v>
      </c>
      <c r="H59" t="s">
        <v>68</v>
      </c>
      <c r="I59" t="str">
        <f t="shared" si="3"/>
        <v>0</v>
      </c>
    </row>
    <row r="60" spans="1:9" x14ac:dyDescent="0.2">
      <c r="A60" s="1" t="s">
        <v>64</v>
      </c>
      <c r="B60" t="s">
        <v>20675</v>
      </c>
      <c r="C60" t="s">
        <v>20744</v>
      </c>
      <c r="D60" t="s">
        <v>20811</v>
      </c>
      <c r="E60" t="str">
        <f t="shared" si="2"/>
        <v>5606010880</v>
      </c>
      <c r="F60" t="s">
        <v>20643</v>
      </c>
      <c r="G60" t="s">
        <v>20710</v>
      </c>
      <c r="H60" t="s">
        <v>20778</v>
      </c>
      <c r="I60" t="str">
        <f t="shared" si="3"/>
        <v>6497251328</v>
      </c>
    </row>
    <row r="61" spans="1:9" x14ac:dyDescent="0.2">
      <c r="A61" s="1" t="s">
        <v>65</v>
      </c>
      <c r="B61" t="s">
        <v>68</v>
      </c>
      <c r="C61" t="s">
        <v>68</v>
      </c>
      <c r="D61" t="s">
        <v>68</v>
      </c>
      <c r="E61" t="str">
        <f t="shared" si="2"/>
        <v>0</v>
      </c>
      <c r="F61" t="s">
        <v>68</v>
      </c>
      <c r="G61" t="s">
        <v>68</v>
      </c>
      <c r="H61" t="s">
        <v>68</v>
      </c>
      <c r="I61" t="str">
        <f t="shared" si="3"/>
        <v>0</v>
      </c>
    </row>
    <row r="62" spans="1:9" x14ac:dyDescent="0.2">
      <c r="A62" s="1" t="s">
        <v>66</v>
      </c>
      <c r="B62" t="s">
        <v>20676</v>
      </c>
      <c r="C62" t="s">
        <v>20745</v>
      </c>
      <c r="D62" t="s">
        <v>20812</v>
      </c>
      <c r="E62" t="str">
        <f t="shared" si="2"/>
        <v>16530705</v>
      </c>
      <c r="F62" t="s">
        <v>20644</v>
      </c>
      <c r="G62" t="s">
        <v>20711</v>
      </c>
      <c r="H62" t="s">
        <v>20779</v>
      </c>
      <c r="I62" t="str">
        <f t="shared" si="3"/>
        <v>63456996</v>
      </c>
    </row>
    <row r="63" spans="1:9" x14ac:dyDescent="0.2">
      <c r="A63" s="1" t="s">
        <v>67</v>
      </c>
      <c r="B63" t="s">
        <v>20677</v>
      </c>
      <c r="C63" t="s">
        <v>20746</v>
      </c>
      <c r="D63" t="s">
        <v>20813</v>
      </c>
      <c r="E63" t="str">
        <f t="shared" si="2"/>
        <v>4582679</v>
      </c>
      <c r="F63" t="s">
        <v>20645</v>
      </c>
      <c r="G63" t="s">
        <v>20712</v>
      </c>
      <c r="H63" t="s">
        <v>20780</v>
      </c>
      <c r="I63" t="str">
        <f t="shared" si="3"/>
        <v>315267522</v>
      </c>
    </row>
    <row r="64" spans="1:9" ht="15" x14ac:dyDescent="0.25">
      <c r="A64" s="6" t="s">
        <v>20837</v>
      </c>
      <c r="B64" s="8">
        <f>AVERAGE(VALUE(B8),VALUE(B22),VALUE(B36))*2^(-30)</f>
        <v>18.266350802344579</v>
      </c>
      <c r="C64" s="8">
        <f t="shared" ref="C64:I64" si="4">AVERAGE(VALUE(C8),VALUE(C22),VALUE(C36))*2^(-30)</f>
        <v>18.27916624955833</v>
      </c>
      <c r="D64" s="8">
        <f t="shared" si="4"/>
        <v>17.967712204903364</v>
      </c>
      <c r="E64" s="8">
        <f t="shared" si="4"/>
        <v>18.27916624955833</v>
      </c>
      <c r="F64" s="8">
        <f t="shared" si="4"/>
        <v>15.448200015661618</v>
      </c>
      <c r="G64" s="8">
        <f t="shared" si="4"/>
        <v>15.759292982208231</v>
      </c>
      <c r="H64" s="8">
        <f t="shared" si="4"/>
        <v>16.074682351512212</v>
      </c>
      <c r="I64" s="8">
        <f t="shared" si="4"/>
        <v>15.759292982208231</v>
      </c>
    </row>
    <row r="65" spans="1:9" x14ac:dyDescent="0.2">
      <c r="A65" s="6" t="s">
        <v>20838</v>
      </c>
      <c r="B65" s="9">
        <f>AVERAGE(VALUE(B8),VALUE(B22),VALUE(B36),VALUE(B50))*2^(-30)</f>
        <v>15.006645035929978</v>
      </c>
      <c r="C65" s="9">
        <f t="shared" ref="C65:I65" si="5">AVERAGE(VALUE(C8),VALUE(C22),VALUE(C36),VALUE(C50))*2^(-30)</f>
        <v>15.031095487065613</v>
      </c>
      <c r="D65" s="9">
        <f t="shared" si="5"/>
        <v>14.782795054139569</v>
      </c>
      <c r="E65" s="9">
        <f t="shared" si="5"/>
        <v>15.016385587630793</v>
      </c>
      <c r="F65" s="9">
        <f t="shared" si="5"/>
        <v>13.08555377041921</v>
      </c>
      <c r="G65" s="9">
        <f t="shared" si="5"/>
        <v>13.343678701901808</v>
      </c>
      <c r="H65" s="9">
        <f t="shared" si="5"/>
        <v>13.579891944536939</v>
      </c>
      <c r="I65" s="9">
        <f t="shared" si="5"/>
        <v>13.343349917558953</v>
      </c>
    </row>
    <row r="66" spans="1:9" x14ac:dyDescent="0.2">
      <c r="A66" s="6" t="s">
        <v>20841</v>
      </c>
      <c r="B66" s="9">
        <f>MIN(VALUE(B18),VALUE(B32),VALUE(B46))*2^(-30)</f>
        <v>8.8453254699707031</v>
      </c>
      <c r="C66" s="9">
        <f t="shared" ref="C66:I66" si="6">MIN(VALUE(C18),VALUE(C32),VALUE(C46))*2^(-30)</f>
        <v>11.060955047607422</v>
      </c>
      <c r="D66" s="9">
        <f t="shared" si="6"/>
        <v>10.019546508789063</v>
      </c>
      <c r="E66" s="9">
        <f t="shared" si="6"/>
        <v>10.019546508789063</v>
      </c>
      <c r="F66" s="9">
        <f t="shared" si="6"/>
        <v>6.8245582580566406</v>
      </c>
      <c r="G66" s="9">
        <f t="shared" si="6"/>
        <v>7.162689208984375</v>
      </c>
      <c r="H66" s="9">
        <f t="shared" si="6"/>
        <v>7.7178230285644531</v>
      </c>
      <c r="I66" s="9">
        <f t="shared" si="6"/>
        <v>7.162689208984375</v>
      </c>
    </row>
    <row r="67" spans="1:9" x14ac:dyDescent="0.2">
      <c r="A67" s="6" t="s">
        <v>20839</v>
      </c>
      <c r="B67" s="9">
        <f>MIN(VALUE(B16),VALUE(B30),VALUE(B44))*2^(-30)</f>
        <v>15.30035400390625</v>
      </c>
      <c r="C67" s="9">
        <f t="shared" ref="C67:I67" si="7">MIN(VALUE(C16),VALUE(C30),VALUE(C44))*2^(-30)</f>
        <v>15.21221923828125</v>
      </c>
      <c r="D67" s="9">
        <f t="shared" si="7"/>
        <v>15.221378326416016</v>
      </c>
      <c r="E67" s="9">
        <f t="shared" si="7"/>
        <v>15.221378326416016</v>
      </c>
      <c r="F67" s="9">
        <f t="shared" si="7"/>
        <v>17.283622741699219</v>
      </c>
      <c r="G67" s="9">
        <f t="shared" si="7"/>
        <v>17.285720825195313</v>
      </c>
      <c r="H67" s="9">
        <f t="shared" si="7"/>
        <v>17.209060668945313</v>
      </c>
      <c r="I67" s="9">
        <f t="shared" si="7"/>
        <v>17.283622741699219</v>
      </c>
    </row>
    <row r="68" spans="1:9" x14ac:dyDescent="0.2">
      <c r="A68" s="6" t="s">
        <v>20831</v>
      </c>
      <c r="B68" s="9">
        <f>SUM(VALUE(B14),VALUE(B28),VALUE(B42))*2^(-20)</f>
        <v>0.1328125</v>
      </c>
      <c r="C68" s="9">
        <f t="shared" ref="C68:I69" si="8">SUM(VALUE(C14),VALUE(C28),VALUE(C42))*2^(-20)</f>
        <v>3.90625E-3</v>
      </c>
      <c r="D68" s="9">
        <f t="shared" si="8"/>
        <v>6.25E-2</v>
      </c>
      <c r="E68" s="9">
        <f t="shared" si="8"/>
        <v>7.8125E-3</v>
      </c>
      <c r="F68" s="9">
        <f t="shared" si="8"/>
        <v>0.14453125</v>
      </c>
      <c r="G68" s="9">
        <f t="shared" si="8"/>
        <v>3.90625E-3</v>
      </c>
      <c r="H68" s="9">
        <f t="shared" si="8"/>
        <v>7.8125E-3</v>
      </c>
      <c r="I68" s="9">
        <f t="shared" si="8"/>
        <v>7.8125E-3</v>
      </c>
    </row>
    <row r="69" spans="1:9" x14ac:dyDescent="0.2">
      <c r="A69" s="6" t="s">
        <v>20840</v>
      </c>
      <c r="B69" s="9">
        <f>SUM(VALUE(B15),VALUE(B29),VALUE(B43))*2^(-20)</f>
        <v>367.14453125</v>
      </c>
      <c r="C69" s="9">
        <f t="shared" si="8"/>
        <v>150.7421875</v>
      </c>
      <c r="D69" s="9">
        <f t="shared" si="8"/>
        <v>367.6875</v>
      </c>
      <c r="E69" s="9">
        <f t="shared" si="8"/>
        <v>150.7421875</v>
      </c>
      <c r="F69" s="9">
        <f t="shared" si="8"/>
        <v>717.58203125</v>
      </c>
      <c r="G69" s="9">
        <f t="shared" si="8"/>
        <v>718.65625</v>
      </c>
      <c r="H69" s="9">
        <f t="shared" si="8"/>
        <v>718.27734375</v>
      </c>
      <c r="I69" s="9">
        <f t="shared" si="8"/>
        <v>718.27734375</v>
      </c>
    </row>
    <row r="70" spans="1:9" x14ac:dyDescent="0.2">
      <c r="A70" s="6" t="s">
        <v>20832</v>
      </c>
      <c r="B70" s="9">
        <f>AVERAGE(VALUE(B9),VALUE(B23),VALUE(B37))*2^(-20)</f>
        <v>24.847020149230957</v>
      </c>
      <c r="C70" s="9">
        <f t="shared" ref="C70:I70" si="9">AVERAGE(VALUE(C9),VALUE(C23),VALUE(C37))*2^(-20)</f>
        <v>24.866678555806477</v>
      </c>
      <c r="D70" s="9">
        <f t="shared" si="9"/>
        <v>24.706387201944988</v>
      </c>
      <c r="E70" s="9">
        <f t="shared" si="9"/>
        <v>24.848337809244793</v>
      </c>
      <c r="F70" s="9">
        <f t="shared" si="9"/>
        <v>24.823676109313965</v>
      </c>
      <c r="G70" s="9">
        <f t="shared" si="9"/>
        <v>24.856812159220379</v>
      </c>
      <c r="H70" s="9">
        <f t="shared" si="9"/>
        <v>24.865784009297688</v>
      </c>
      <c r="I70" s="9">
        <f t="shared" si="9"/>
        <v>24.854867617289226</v>
      </c>
    </row>
    <row r="71" spans="1:9" x14ac:dyDescent="0.2">
      <c r="A71" s="6" t="s">
        <v>20833</v>
      </c>
      <c r="B71" s="10">
        <f>MIN(VALUE(B19),VALUE(B33),VALUE(B47))*2^(-20)</f>
        <v>22.62109375</v>
      </c>
      <c r="C71" s="10">
        <f t="shared" ref="C71:I71" si="10">MIN(VALUE(C19),VALUE(C33),VALUE(C47))*2^(-20)</f>
        <v>22.6328125</v>
      </c>
      <c r="D71" s="10">
        <f t="shared" si="10"/>
        <v>22.6640625</v>
      </c>
      <c r="E71" s="10">
        <f t="shared" si="10"/>
        <v>22.6328125</v>
      </c>
      <c r="F71" s="10">
        <f t="shared" si="10"/>
        <v>22.55859375</v>
      </c>
      <c r="G71" s="10">
        <f t="shared" si="10"/>
        <v>22.6328125</v>
      </c>
      <c r="H71" s="10">
        <f t="shared" si="10"/>
        <v>22.62890625</v>
      </c>
      <c r="I71" s="10">
        <f t="shared" si="10"/>
        <v>22.62890625</v>
      </c>
    </row>
    <row r="72" spans="1:9" x14ac:dyDescent="0.2">
      <c r="A72" s="6" t="s">
        <v>20834</v>
      </c>
      <c r="B72" s="10">
        <f>MAX(VALUE(B17),VALUE(B31),VALUE(B45))*2^(-20)</f>
        <v>26.90234375</v>
      </c>
      <c r="C72" s="10">
        <f t="shared" ref="C72:I72" si="11">MAX(VALUE(C17),VALUE(C31),VALUE(C45))*2^(-20)</f>
        <v>26.95703125</v>
      </c>
      <c r="D72" s="10">
        <f t="shared" si="11"/>
        <v>26.95703125</v>
      </c>
      <c r="E72" s="10">
        <f t="shared" si="11"/>
        <v>26.95703125</v>
      </c>
      <c r="F72" s="10">
        <f t="shared" si="11"/>
        <v>26.90625</v>
      </c>
      <c r="G72" s="10">
        <f t="shared" si="11"/>
        <v>26.95703125</v>
      </c>
      <c r="H72" s="10">
        <f t="shared" si="11"/>
        <v>26.95703125</v>
      </c>
      <c r="I72" s="10">
        <f t="shared" si="11"/>
        <v>26.95703125</v>
      </c>
    </row>
    <row r="73" spans="1:9" x14ac:dyDescent="0.2">
      <c r="A73" s="6" t="s">
        <v>20826</v>
      </c>
      <c r="B73" s="9">
        <f>VALUE(B7)*10^(-9)</f>
        <v>256.91253381300004</v>
      </c>
      <c r="C73" s="9">
        <f t="shared" ref="C73:I73" si="12">VALUE(C7)*10^(-9)</f>
        <v>278.11972840999999</v>
      </c>
      <c r="D73" s="9">
        <f t="shared" si="12"/>
        <v>270.120337898</v>
      </c>
      <c r="E73" s="9">
        <f t="shared" si="12"/>
        <v>270.120337898</v>
      </c>
      <c r="F73" s="9">
        <f t="shared" si="12"/>
        <v>1037.3587844680001</v>
      </c>
      <c r="G73" s="9">
        <f t="shared" si="12"/>
        <v>965.72572454300007</v>
      </c>
      <c r="H73" s="9">
        <f t="shared" si="12"/>
        <v>963.01830979700003</v>
      </c>
      <c r="I73" s="9">
        <f t="shared" si="12"/>
        <v>965.72572454300007</v>
      </c>
    </row>
    <row r="74" spans="1:9" x14ac:dyDescent="0.2">
      <c r="A74" s="6" t="s">
        <v>20835</v>
      </c>
      <c r="B74" s="9">
        <f>SUM(VALUE(B20),VALUE(B34),VALUE(B48))*2^(-30)</f>
        <v>30.390932481735945</v>
      </c>
      <c r="C74" s="9">
        <f t="shared" ref="C74:I75" si="13">SUM(VALUE(C20),VALUE(C34),VALUE(C48))*2^(-30)</f>
        <v>32.119963470846415</v>
      </c>
      <c r="D74" s="9">
        <f t="shared" si="13"/>
        <v>30.896100651472807</v>
      </c>
      <c r="E74" s="9">
        <f t="shared" si="13"/>
        <v>30.883465383201838</v>
      </c>
      <c r="F74" s="9">
        <f t="shared" si="13"/>
        <v>74.090552000328898</v>
      </c>
      <c r="G74" s="9">
        <f t="shared" si="13"/>
        <v>75.29417082387954</v>
      </c>
      <c r="H74" s="9">
        <f t="shared" si="13"/>
        <v>75.086452396586537</v>
      </c>
      <c r="I74" s="9">
        <f t="shared" si="13"/>
        <v>75.086452396586537</v>
      </c>
    </row>
    <row r="75" spans="1:9" x14ac:dyDescent="0.2">
      <c r="A75" s="6" t="s">
        <v>20836</v>
      </c>
      <c r="B75" s="9">
        <f>SUM(VALUE(B21),VALUE(B35),VALUE(B49))*2^(-30)</f>
        <v>30.376397559419274</v>
      </c>
      <c r="C75" s="9">
        <f t="shared" si="13"/>
        <v>32.092950817197561</v>
      </c>
      <c r="D75" s="9">
        <f t="shared" si="13"/>
        <v>30.873451476916671</v>
      </c>
      <c r="E75" s="9">
        <f t="shared" si="13"/>
        <v>32.164332105778158</v>
      </c>
      <c r="F75" s="9">
        <f t="shared" si="13"/>
        <v>73.663641362451017</v>
      </c>
      <c r="G75" s="9">
        <f t="shared" si="13"/>
        <v>74.833123355172575</v>
      </c>
      <c r="H75" s="9">
        <f t="shared" si="13"/>
        <v>74.642086130566895</v>
      </c>
      <c r="I75" s="9">
        <f t="shared" si="13"/>
        <v>74.04558203369379</v>
      </c>
    </row>
    <row r="76" spans="1:9" x14ac:dyDescent="0.2">
      <c r="A76" s="7" t="s">
        <v>20827</v>
      </c>
      <c r="B76" s="9">
        <f>SUM(VALUE(B12),VALUE(B26),VALUE(B40))</f>
        <v>6137</v>
      </c>
      <c r="C76" s="9">
        <f t="shared" ref="C76:I76" si="14">SUM(VALUE(C12),VALUE(C26),VALUE(C40))</f>
        <v>6645</v>
      </c>
      <c r="D76" s="9">
        <f t="shared" si="14"/>
        <v>6436</v>
      </c>
      <c r="E76" s="9">
        <f t="shared" si="14"/>
        <v>6436</v>
      </c>
      <c r="F76" s="9">
        <f t="shared" si="14"/>
        <v>24758</v>
      </c>
      <c r="G76" s="9">
        <f t="shared" si="14"/>
        <v>23060</v>
      </c>
      <c r="H76" s="9">
        <f t="shared" si="14"/>
        <v>22991</v>
      </c>
      <c r="I76" s="9">
        <f t="shared" si="14"/>
        <v>23060</v>
      </c>
    </row>
    <row r="77" spans="1:9" x14ac:dyDescent="0.2">
      <c r="A77" s="7" t="s">
        <v>20828</v>
      </c>
      <c r="B77" s="9">
        <f>SUM(VALUE(B11),VALUE(B25),VALUE(B39))</f>
        <v>528</v>
      </c>
      <c r="C77" s="9">
        <f t="shared" ref="C77:I77" si="15">SUM(VALUE(C11),VALUE(C25),VALUE(C39))</f>
        <v>571</v>
      </c>
      <c r="D77" s="9">
        <f t="shared" si="15"/>
        <v>562</v>
      </c>
      <c r="E77" s="9">
        <f t="shared" si="15"/>
        <v>544</v>
      </c>
      <c r="F77" s="9">
        <f t="shared" si="15"/>
        <v>1825</v>
      </c>
      <c r="G77" s="9">
        <f t="shared" si="15"/>
        <v>1796</v>
      </c>
      <c r="H77" s="9">
        <f t="shared" si="15"/>
        <v>1792</v>
      </c>
      <c r="I77" s="9">
        <f t="shared" si="15"/>
        <v>1811</v>
      </c>
    </row>
    <row r="78" spans="1:9" x14ac:dyDescent="0.2">
      <c r="A78" s="7" t="s">
        <v>20829</v>
      </c>
      <c r="B78" s="9">
        <f>SUM(VALUE(B13),VALUE(B27),VALUE(B41))</f>
        <v>1071</v>
      </c>
      <c r="C78" s="9">
        <f t="shared" ref="C78:I78" si="16">SUM(VALUE(C13),VALUE(C27),VALUE(C41))</f>
        <v>1198</v>
      </c>
      <c r="D78" s="9">
        <f t="shared" si="16"/>
        <v>1136</v>
      </c>
      <c r="E78" s="9">
        <f t="shared" si="16"/>
        <v>1108</v>
      </c>
      <c r="F78" s="9">
        <f t="shared" si="16"/>
        <v>10703</v>
      </c>
      <c r="G78" s="9">
        <f t="shared" si="16"/>
        <v>10564</v>
      </c>
      <c r="H78" s="9">
        <f t="shared" si="16"/>
        <v>10582</v>
      </c>
      <c r="I78" s="9">
        <f t="shared" si="16"/>
        <v>10584</v>
      </c>
    </row>
    <row r="79" spans="1:9" x14ac:dyDescent="0.2">
      <c r="A79" s="7" t="s">
        <v>20830</v>
      </c>
      <c r="B79" s="9">
        <f>SUM(VALUE(B10),VALUE(B24),VALUE(B38))</f>
        <v>1124</v>
      </c>
      <c r="C79" s="9">
        <f t="shared" ref="C79:I79" si="17">SUM(VALUE(C10),VALUE(C24),VALUE(C38))</f>
        <v>1138</v>
      </c>
      <c r="D79" s="9">
        <f t="shared" si="17"/>
        <v>1140</v>
      </c>
      <c r="E79" s="9">
        <f t="shared" si="17"/>
        <v>1138</v>
      </c>
      <c r="F79" s="9">
        <f t="shared" si="17"/>
        <v>2425</v>
      </c>
      <c r="G79" s="9">
        <f t="shared" si="17"/>
        <v>1961</v>
      </c>
      <c r="H79" s="9">
        <f t="shared" si="17"/>
        <v>1882</v>
      </c>
      <c r="I79" s="9">
        <f t="shared" si="17"/>
        <v>1979</v>
      </c>
    </row>
    <row r="80" spans="1:9" x14ac:dyDescent="0.2">
      <c r="A80" s="27" t="s">
        <v>20855</v>
      </c>
      <c r="B80" s="28">
        <f>B3*2^(-30)</f>
        <v>0</v>
      </c>
      <c r="C80" s="28">
        <f t="shared" ref="C80:I80" si="18">C3*2^(-30)</f>
        <v>0</v>
      </c>
      <c r="D80" s="28">
        <f t="shared" si="18"/>
        <v>0</v>
      </c>
      <c r="E80" s="28">
        <f t="shared" si="18"/>
        <v>0</v>
      </c>
      <c r="F80" s="28">
        <f t="shared" si="18"/>
        <v>19.176571659743786</v>
      </c>
      <c r="G80" s="28">
        <f t="shared" si="18"/>
        <v>19.176571659743786</v>
      </c>
      <c r="H80" s="28">
        <f t="shared" si="18"/>
        <v>19.176571659743786</v>
      </c>
      <c r="I80" s="28">
        <f t="shared" si="18"/>
        <v>19.176571659743786</v>
      </c>
    </row>
    <row r="81" spans="1:9" x14ac:dyDescent="0.2">
      <c r="A81" s="27" t="s">
        <v>20856</v>
      </c>
      <c r="B81" s="28">
        <f>B4*2^(-30)</f>
        <v>0</v>
      </c>
      <c r="C81" s="28">
        <f t="shared" ref="C81:I81" si="19">C4*2^(-30)</f>
        <v>0</v>
      </c>
      <c r="D81" s="28">
        <f t="shared" si="19"/>
        <v>0</v>
      </c>
      <c r="E81" s="28">
        <f t="shared" si="19"/>
        <v>0</v>
      </c>
      <c r="F81" s="28">
        <f t="shared" si="19"/>
        <v>57.529714979231358</v>
      </c>
      <c r="G81" s="28">
        <f t="shared" si="19"/>
        <v>57.529714979231358</v>
      </c>
      <c r="H81" s="28">
        <f t="shared" si="19"/>
        <v>57.529714979231358</v>
      </c>
      <c r="I81" s="28">
        <f t="shared" si="19"/>
        <v>57.529714979231358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A1:F5"/>
  <sheetViews>
    <sheetView workbookViewId="0"/>
  </sheetViews>
  <sheetFormatPr defaultRowHeight="12.75" x14ac:dyDescent="0.2"/>
  <cols>
    <col min="1" max="2" width="14.42578125" bestFit="1" customWidth="1" collapsed="1"/>
    <col min="3" max="3" width="15.7109375" bestFit="1" customWidth="1" collapsed="1"/>
    <col min="4" max="4" width="16.28515625" bestFit="1" customWidth="1" collapsed="1"/>
    <col min="5" max="5" width="58.5703125" bestFit="1" customWidth="1" collapsed="1"/>
    <col min="6" max="6" width="57.28515625" bestFit="1" customWidth="1" collapsed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</row>
    <row r="2" spans="1:6" x14ac:dyDescent="0.2">
      <c r="A2" t="s">
        <v>92</v>
      </c>
      <c r="B2" t="s">
        <v>120</v>
      </c>
      <c r="C2" t="s">
        <v>121</v>
      </c>
      <c r="D2" t="s">
        <v>14409</v>
      </c>
      <c r="E2" t="s">
        <v>121</v>
      </c>
      <c r="F2" t="s">
        <v>14410</v>
      </c>
    </row>
    <row r="3" spans="1:6" x14ac:dyDescent="0.2">
      <c r="A3" t="s">
        <v>88</v>
      </c>
      <c r="B3" t="s">
        <v>123</v>
      </c>
      <c r="C3" t="s">
        <v>14411</v>
      </c>
      <c r="D3" t="s">
        <v>19532</v>
      </c>
      <c r="E3" t="s">
        <v>14413</v>
      </c>
      <c r="F3" t="s">
        <v>14410</v>
      </c>
    </row>
    <row r="4" spans="1:6" x14ac:dyDescent="0.2">
      <c r="A4" t="s">
        <v>94</v>
      </c>
      <c r="B4" t="s">
        <v>125</v>
      </c>
      <c r="C4" t="s">
        <v>19533</v>
      </c>
      <c r="D4" t="s">
        <v>19532</v>
      </c>
      <c r="E4" t="s">
        <v>14413</v>
      </c>
      <c r="F4" t="s">
        <v>15513</v>
      </c>
    </row>
    <row r="5" spans="1:6" x14ac:dyDescent="0.2">
      <c r="A5" t="s">
        <v>79</v>
      </c>
      <c r="B5" t="s">
        <v>127</v>
      </c>
      <c r="C5" t="s">
        <v>19533</v>
      </c>
      <c r="D5" t="s">
        <v>68</v>
      </c>
      <c r="E5" t="s">
        <v>15514</v>
      </c>
      <c r="F5" t="s">
        <v>121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215</vt:i4>
      </vt:variant>
    </vt:vector>
  </HeadingPairs>
  <TitlesOfParts>
    <vt:vector size="215" baseType="lpstr">
      <vt:lpstr>summary</vt:lpstr>
      <vt:lpstr>dataset mapping</vt:lpstr>
      <vt:lpstr>T|LB|1|1c</vt:lpstr>
      <vt:lpstr>I|LB|1|1c</vt:lpstr>
      <vt:lpstr>T|LB|1|2c</vt:lpstr>
      <vt:lpstr>I|LB|1|2c</vt:lpstr>
      <vt:lpstr>T|LB|1|3c</vt:lpstr>
      <vt:lpstr>I|LB|1|3c</vt:lpstr>
      <vt:lpstr>T|LB|1|4c</vt:lpstr>
      <vt:lpstr>I|LB|1|4c</vt:lpstr>
      <vt:lpstr>T|LB|1|5c</vt:lpstr>
      <vt:lpstr>I|LB|1|5c</vt:lpstr>
      <vt:lpstr>T|LB|1|6c</vt:lpstr>
      <vt:lpstr>I|LB|1|6c</vt:lpstr>
      <vt:lpstr>T|LB|5|1c</vt:lpstr>
      <vt:lpstr>I|LB|5|1c</vt:lpstr>
      <vt:lpstr>T|LB|5|2c</vt:lpstr>
      <vt:lpstr>I|LB|5|2c</vt:lpstr>
      <vt:lpstr>T|LB|5|3c</vt:lpstr>
      <vt:lpstr>I|LB|5|3c</vt:lpstr>
      <vt:lpstr>T|LB|5|4c</vt:lpstr>
      <vt:lpstr>I|LB|5|4c</vt:lpstr>
      <vt:lpstr>T|LB|5|5c</vt:lpstr>
      <vt:lpstr>I|LB|5|5c</vt:lpstr>
      <vt:lpstr>T|LB|5|6c</vt:lpstr>
      <vt:lpstr>I|LB|5|6c</vt:lpstr>
      <vt:lpstr>T|LB|20|1c</vt:lpstr>
      <vt:lpstr>I|LB|20|1c</vt:lpstr>
      <vt:lpstr>T|LB|20|2c</vt:lpstr>
      <vt:lpstr>I|LB|20|2c</vt:lpstr>
      <vt:lpstr>T|LB|20|3c</vt:lpstr>
      <vt:lpstr>I|LB|20|3c</vt:lpstr>
      <vt:lpstr>T|LB|20|4c</vt:lpstr>
      <vt:lpstr>I|LB|20|4c</vt:lpstr>
      <vt:lpstr>T|LB|20|5c</vt:lpstr>
      <vt:lpstr>I|LB|20|5c</vt:lpstr>
      <vt:lpstr>T|LB|20|6c</vt:lpstr>
      <vt:lpstr>I|LB|20|6c</vt:lpstr>
      <vt:lpstr>T|LB|50|1c</vt:lpstr>
      <vt:lpstr>I|LB|50|1c</vt:lpstr>
      <vt:lpstr>T|LB|50|2c</vt:lpstr>
      <vt:lpstr>I|LB|50|2c</vt:lpstr>
      <vt:lpstr>T|LB|50|3c</vt:lpstr>
      <vt:lpstr>I|LB|50|3c</vt:lpstr>
      <vt:lpstr>T|LB|50|4c</vt:lpstr>
      <vt:lpstr>I|LB|50|4c</vt:lpstr>
      <vt:lpstr>T|LB|50|5c</vt:lpstr>
      <vt:lpstr>I|LB|50|5c</vt:lpstr>
      <vt:lpstr>T|LB|50|6c</vt:lpstr>
      <vt:lpstr>I|LB|50|6c</vt:lpstr>
      <vt:lpstr>I|LB|100|1c</vt:lpstr>
      <vt:lpstr>T|LB|100|1c</vt:lpstr>
      <vt:lpstr>T|LB|100|2c</vt:lpstr>
      <vt:lpstr>I|LB|100|2c</vt:lpstr>
      <vt:lpstr>T|LB|100|3c</vt:lpstr>
      <vt:lpstr>I|LB|100|3c</vt:lpstr>
      <vt:lpstr>T|LB|100|4c</vt:lpstr>
      <vt:lpstr>I|LB|100|4c</vt:lpstr>
      <vt:lpstr>T|LB|100|5c</vt:lpstr>
      <vt:lpstr>I|LB|100|5c</vt:lpstr>
      <vt:lpstr>T|LB|100|6c</vt:lpstr>
      <vt:lpstr>I|LB|100|6c</vt:lpstr>
      <vt:lpstr>T|M|1|1c</vt:lpstr>
      <vt:lpstr>I|M|1|1c</vt:lpstr>
      <vt:lpstr>T|M|1|2c</vt:lpstr>
      <vt:lpstr>I|M|1|2c</vt:lpstr>
      <vt:lpstr>T|M|1|3c</vt:lpstr>
      <vt:lpstr>I|M|1|3c</vt:lpstr>
      <vt:lpstr>T|M|1|5c</vt:lpstr>
      <vt:lpstr>I|M|1|5c</vt:lpstr>
      <vt:lpstr>T|M|1|10c</vt:lpstr>
      <vt:lpstr>I|M|1|10c</vt:lpstr>
      <vt:lpstr>T|M|1|15c</vt:lpstr>
      <vt:lpstr>I|M|1|15c</vt:lpstr>
      <vt:lpstr>T|M|1|20c</vt:lpstr>
      <vt:lpstr>I|M|1|20c</vt:lpstr>
      <vt:lpstr>T|M|1|25c</vt:lpstr>
      <vt:lpstr>I|M|1|25c</vt:lpstr>
      <vt:lpstr>T|M|1|28c</vt:lpstr>
      <vt:lpstr>I|M|1|28c</vt:lpstr>
      <vt:lpstr>T|M|5|1c</vt:lpstr>
      <vt:lpstr>I|M|5|1c</vt:lpstr>
      <vt:lpstr>T|M|5|2c</vt:lpstr>
      <vt:lpstr>I|M|5|2c</vt:lpstr>
      <vt:lpstr>T|M|5|3c</vt:lpstr>
      <vt:lpstr>I|M|5|3c</vt:lpstr>
      <vt:lpstr>T|M|5|5c</vt:lpstr>
      <vt:lpstr>I|M|5|5c</vt:lpstr>
      <vt:lpstr>T|M|5|10c</vt:lpstr>
      <vt:lpstr>I|M|5|10c</vt:lpstr>
      <vt:lpstr>T|M|5|15c</vt:lpstr>
      <vt:lpstr>I|M|5|15c</vt:lpstr>
      <vt:lpstr>T|M|5|20c</vt:lpstr>
      <vt:lpstr>I|M|5|20c</vt:lpstr>
      <vt:lpstr>T|M|5|25c</vt:lpstr>
      <vt:lpstr>I|M|5|25c</vt:lpstr>
      <vt:lpstr>T|M|5|28c</vt:lpstr>
      <vt:lpstr>I|M|5|28c</vt:lpstr>
      <vt:lpstr>T|M|20|1c</vt:lpstr>
      <vt:lpstr>I|M|20|1c</vt:lpstr>
      <vt:lpstr>T|M|20|2c</vt:lpstr>
      <vt:lpstr>I|M|20|2c</vt:lpstr>
      <vt:lpstr>T|M|20|3c</vt:lpstr>
      <vt:lpstr>I|M|20|3c</vt:lpstr>
      <vt:lpstr>T|M|20|5c</vt:lpstr>
      <vt:lpstr>I|M|20|5c</vt:lpstr>
      <vt:lpstr>T|M|20|10c</vt:lpstr>
      <vt:lpstr>I|M|20|10c</vt:lpstr>
      <vt:lpstr>T|M|20|15c</vt:lpstr>
      <vt:lpstr>I|M|20|15c</vt:lpstr>
      <vt:lpstr>T|M|20|20c</vt:lpstr>
      <vt:lpstr>I|M|20|20c</vt:lpstr>
      <vt:lpstr>T|M|20|25c</vt:lpstr>
      <vt:lpstr>I|M|20|25c</vt:lpstr>
      <vt:lpstr>T|M|20|28c</vt:lpstr>
      <vt:lpstr>I|M|20|28c</vt:lpstr>
      <vt:lpstr>T|M|50|1c</vt:lpstr>
      <vt:lpstr>I|M|50|1c</vt:lpstr>
      <vt:lpstr>T|M|50|2c</vt:lpstr>
      <vt:lpstr>I|M|50|2c</vt:lpstr>
      <vt:lpstr>T|M|50|3c</vt:lpstr>
      <vt:lpstr>I|M|50|3c</vt:lpstr>
      <vt:lpstr>T|M|50|5c</vt:lpstr>
      <vt:lpstr>I|M|50|5c</vt:lpstr>
      <vt:lpstr>T|M|50|10c</vt:lpstr>
      <vt:lpstr>I|M|50|10c</vt:lpstr>
      <vt:lpstr>T|M|50|15c</vt:lpstr>
      <vt:lpstr>I|M|50|15c</vt:lpstr>
      <vt:lpstr>T|M|50|20c</vt:lpstr>
      <vt:lpstr>I|M|50|20c</vt:lpstr>
      <vt:lpstr>T|M|50|25c</vt:lpstr>
      <vt:lpstr>I|M|50|25c</vt:lpstr>
      <vt:lpstr>T|M|50|28c</vt:lpstr>
      <vt:lpstr>I|M|50|28c</vt:lpstr>
      <vt:lpstr>T|M|100|1c</vt:lpstr>
      <vt:lpstr>I|M|100|1c</vt:lpstr>
      <vt:lpstr>T|M|100|2c</vt:lpstr>
      <vt:lpstr>I|M|100|2c</vt:lpstr>
      <vt:lpstr>T|M|100|3c</vt:lpstr>
      <vt:lpstr>I|M|100|3c</vt:lpstr>
      <vt:lpstr>T|M|100|5c</vt:lpstr>
      <vt:lpstr>I|M|100|5c</vt:lpstr>
      <vt:lpstr>T|M|100|10c</vt:lpstr>
      <vt:lpstr>I|M|100|10c</vt:lpstr>
      <vt:lpstr>T|M|100|15c</vt:lpstr>
      <vt:lpstr>I|M|100|15c</vt:lpstr>
      <vt:lpstr>T|M|100|20c</vt:lpstr>
      <vt:lpstr>I|M|100|20c</vt:lpstr>
      <vt:lpstr>T|M|100|25c</vt:lpstr>
      <vt:lpstr>I|M|100|25c</vt:lpstr>
      <vt:lpstr>T|M|100|28c</vt:lpstr>
      <vt:lpstr>I|M|100|28c</vt:lpstr>
      <vt:lpstr>T|B|1|1c</vt:lpstr>
      <vt:lpstr>I|B|1|1c</vt:lpstr>
      <vt:lpstr>T|B|1|2c</vt:lpstr>
      <vt:lpstr>I|B|1|2c</vt:lpstr>
      <vt:lpstr>T|B|1|3c</vt:lpstr>
      <vt:lpstr>I|B|1|3c</vt:lpstr>
      <vt:lpstr>T|B|1|4c</vt:lpstr>
      <vt:lpstr>I|B|1|4c</vt:lpstr>
      <vt:lpstr>T|B|1|5c</vt:lpstr>
      <vt:lpstr>I|B|1|5c</vt:lpstr>
      <vt:lpstr>T|B|1|6c</vt:lpstr>
      <vt:lpstr>I|B|1|6c</vt:lpstr>
      <vt:lpstr>T|B|1|7c</vt:lpstr>
      <vt:lpstr>I|B|1|7c</vt:lpstr>
      <vt:lpstr>T|B|5|1c</vt:lpstr>
      <vt:lpstr>T|B|5|2c</vt:lpstr>
      <vt:lpstr>T|B|5|3c</vt:lpstr>
      <vt:lpstr>T|B|5|4c</vt:lpstr>
      <vt:lpstr>T|B|5|5c</vt:lpstr>
      <vt:lpstr>T|B|5|6c</vt:lpstr>
      <vt:lpstr>T|B|5|7c</vt:lpstr>
      <vt:lpstr>T|B|20|1c</vt:lpstr>
      <vt:lpstr>I|B|20|1c</vt:lpstr>
      <vt:lpstr>T|B|20|2c</vt:lpstr>
      <vt:lpstr>I|B|20|2c</vt:lpstr>
      <vt:lpstr>T|B|20|3c</vt:lpstr>
      <vt:lpstr>I|B|20|3c</vt:lpstr>
      <vt:lpstr>T|B|20|4c</vt:lpstr>
      <vt:lpstr>I|B|20|4c</vt:lpstr>
      <vt:lpstr>T|B|20|5c</vt:lpstr>
      <vt:lpstr>I|B|20|5c</vt:lpstr>
      <vt:lpstr>T|B|20|6c</vt:lpstr>
      <vt:lpstr>I|B|20|6c</vt:lpstr>
      <vt:lpstr>T|B|20|7c</vt:lpstr>
      <vt:lpstr>I|B|20|7c</vt:lpstr>
      <vt:lpstr>T|B|50|1c</vt:lpstr>
      <vt:lpstr>I|B|50|1c</vt:lpstr>
      <vt:lpstr>T|B|50|2c</vt:lpstr>
      <vt:lpstr>I|B|50|2c</vt:lpstr>
      <vt:lpstr>T|B|50|3c</vt:lpstr>
      <vt:lpstr>I|B|50|3c</vt:lpstr>
      <vt:lpstr>T|B|50|4c</vt:lpstr>
      <vt:lpstr>I|B|50|4c</vt:lpstr>
      <vt:lpstr>T|B|50|5c</vt:lpstr>
      <vt:lpstr>I|B|50|5c</vt:lpstr>
      <vt:lpstr>T|B|50|6c</vt:lpstr>
      <vt:lpstr>I|B|50|6c</vt:lpstr>
      <vt:lpstr>T|B|50|7c</vt:lpstr>
      <vt:lpstr>I|B|50|7c</vt:lpstr>
      <vt:lpstr>T|B|100|1c</vt:lpstr>
      <vt:lpstr>I|B|100|1c</vt:lpstr>
      <vt:lpstr>T|B|100|2c</vt:lpstr>
      <vt:lpstr>I|B|100|2c</vt:lpstr>
      <vt:lpstr>T|B|100|3c</vt:lpstr>
      <vt:lpstr>I|B|100|3c</vt:lpstr>
      <vt:lpstr>T|B|100|4c</vt:lpstr>
      <vt:lpstr>I|B|100|4c</vt:lpstr>
      <vt:lpstr>T|B|100|5c</vt:lpstr>
      <vt:lpstr>I|B|100|5c</vt:lpstr>
      <vt:lpstr>T|B|100|6c</vt:lpstr>
      <vt:lpstr>I|B|100|6c</vt:lpstr>
      <vt:lpstr>T|B|100|7c</vt:lpstr>
      <vt:lpstr>I|B|100|7c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George Bochileanu</cp:lastModifiedBy>
  <dcterms:created xsi:type="dcterms:W3CDTF">2021-05-19T23:43:23Z</dcterms:created>
  <dcterms:modified xsi:type="dcterms:W3CDTF">2021-06-15T17:05:14Z</dcterms:modified>
</cp:coreProperties>
</file>